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heckCompatibility="1" defaultThemeVersion="166925"/>
  <mc:AlternateContent xmlns:mc="http://schemas.openxmlformats.org/markup-compatibility/2006">
    <mc:Choice Requires="x15">
      <x15ac:absPath xmlns:x15ac="http://schemas.microsoft.com/office/spreadsheetml/2010/11/ac" url="D:\DESKTOP BACKUP\Mukund Packing detail\Shipping Documents\Exports\2023 April 1st to 2024 March 31st\"/>
    </mc:Choice>
  </mc:AlternateContent>
  <xr:revisionPtr revIDLastSave="0" documentId="13_ncr:1_{DC5BA27D-9BB5-4410-910F-63F001C32C07}" xr6:coauthVersionLast="47" xr6:coauthVersionMax="47" xr10:uidLastSave="{00000000-0000-0000-0000-000000000000}"/>
  <bookViews>
    <workbookView xWindow="-120" yWindow="-120" windowWidth="24240" windowHeight="13140" activeTab="1" xr2:uid="{00000000-000D-0000-FFFF-FFFF00000000}"/>
  </bookViews>
  <sheets>
    <sheet name="Invoice" sheetId="1" r:id="rId1"/>
    <sheet name="PACKING LIST" sheetId="6" r:id="rId2"/>
    <sheet name="Sheet1" sheetId="9" r:id="rId3"/>
  </sheets>
  <definedNames>
    <definedName name="_xlnm.Print_Area" localSheetId="0">Invoice!$A$1:$M$65</definedName>
    <definedName name="_xlnm.Print_Area" localSheetId="1">'PACKING LIST'!$A$1:$M$68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6" i="6" l="1"/>
  <c r="M46" i="6" s="1"/>
  <c r="K31" i="6" l="1"/>
  <c r="L31" i="6" s="1"/>
  <c r="M31" i="6" s="1"/>
  <c r="K30" i="6"/>
  <c r="L30" i="6" s="1"/>
  <c r="M30" i="6" s="1"/>
  <c r="K26" i="6"/>
  <c r="L26" i="6" s="1"/>
  <c r="M26" i="6" s="1"/>
  <c r="K27" i="6"/>
  <c r="L27" i="6" s="1"/>
  <c r="M27" i="6" s="1"/>
  <c r="L55" i="6"/>
  <c r="M55" i="6" s="1"/>
  <c r="L52" i="6"/>
  <c r="M52" i="6" s="1"/>
  <c r="L49" i="6"/>
  <c r="M49" i="6" s="1"/>
  <c r="L44" i="6"/>
  <c r="M44" i="6" s="1"/>
  <c r="K43" i="6"/>
  <c r="L43" i="6" s="1"/>
  <c r="M43" i="6" s="1"/>
  <c r="K42" i="6"/>
  <c r="L42" i="6" s="1"/>
  <c r="M42" i="6" s="1"/>
  <c r="K41" i="6"/>
  <c r="L41" i="6" s="1"/>
  <c r="M41" i="6" s="1"/>
  <c r="K40" i="6"/>
  <c r="L40" i="6" s="1"/>
  <c r="M40" i="6" s="1"/>
  <c r="K39" i="6"/>
  <c r="L39" i="6" s="1"/>
  <c r="M39" i="6" s="1"/>
  <c r="K38" i="6"/>
  <c r="L38" i="6" s="1"/>
  <c r="M38" i="6" s="1"/>
  <c r="K37" i="6"/>
  <c r="L37" i="6" s="1"/>
  <c r="M37" i="6" s="1"/>
  <c r="K36" i="6"/>
  <c r="L36" i="6" s="1"/>
  <c r="M36" i="6" s="1"/>
  <c r="K35" i="6"/>
  <c r="L35" i="6" s="1"/>
  <c r="M35" i="6" s="1"/>
  <c r="K34" i="6"/>
  <c r="L34" i="6" s="1"/>
  <c r="M34" i="6" s="1"/>
  <c r="L32" i="6"/>
  <c r="M32" i="6" s="1"/>
  <c r="L28" i="6"/>
  <c r="M28" i="6" s="1"/>
  <c r="M39" i="1"/>
  <c r="M38" i="1"/>
  <c r="M37" i="1"/>
  <c r="M36" i="1"/>
  <c r="M35" i="1"/>
  <c r="M34" i="1" l="1"/>
  <c r="C64" i="9"/>
  <c r="M27" i="1" l="1"/>
  <c r="M28" i="1"/>
  <c r="M29" i="1"/>
  <c r="M30" i="1"/>
  <c r="M31" i="1"/>
  <c r="M32" i="1"/>
  <c r="M33" i="1"/>
  <c r="M26" i="1"/>
  <c r="K41" i="1"/>
  <c r="D55" i="1" s="1"/>
  <c r="M41" i="1" l="1"/>
  <c r="M42" i="1" l="1"/>
  <c r="M43" i="1" s="1"/>
  <c r="M45" i="1" s="1"/>
  <c r="J60" i="6" l="1"/>
  <c r="K60" i="6" l="1"/>
  <c r="L60" i="6" l="1"/>
  <c r="M60" i="6"/>
  <c r="F62" i="6"/>
  <c r="F61" i="6" l="1"/>
  <c r="F64" i="6" l="1"/>
  <c r="F63" i="6"/>
</calcChain>
</file>

<file path=xl/sharedStrings.xml><?xml version="1.0" encoding="utf-8"?>
<sst xmlns="http://schemas.openxmlformats.org/spreadsheetml/2006/main" count="444" uniqueCount="286">
  <si>
    <t>INVOICE</t>
  </si>
  <si>
    <t>Exporter</t>
  </si>
  <si>
    <t>Invoice No. &amp; Date</t>
  </si>
  <si>
    <t>Exporter Ref</t>
  </si>
  <si>
    <t>Apex Apparels</t>
  </si>
  <si>
    <t>Consignee</t>
  </si>
  <si>
    <t>Buyer (If other than consignee)</t>
  </si>
  <si>
    <t>Pre-carriage by</t>
  </si>
  <si>
    <t>Place of receipt of pre-carrier</t>
  </si>
  <si>
    <t>Country of Origin</t>
  </si>
  <si>
    <t>Country of Final Destination</t>
  </si>
  <si>
    <t>By Road</t>
  </si>
  <si>
    <t>Delhi</t>
  </si>
  <si>
    <t>INDIA</t>
  </si>
  <si>
    <t>New Zealand</t>
  </si>
  <si>
    <t>Vessel/Flight</t>
  </si>
  <si>
    <t>Port of Loadings</t>
  </si>
  <si>
    <t>EX-WORKS</t>
  </si>
  <si>
    <t>Our Bankers:</t>
  </si>
  <si>
    <t>Axis Bank</t>
  </si>
  <si>
    <t>Sector-49, Gurgaon-122001 (Haryana) India</t>
  </si>
  <si>
    <t>Port of Discharge</t>
  </si>
  <si>
    <t>Place of Delivery</t>
  </si>
  <si>
    <t>Account Number: 914020013745080</t>
  </si>
  <si>
    <t>Swift Code: AXISINBB131</t>
  </si>
  <si>
    <t>Marks &amp; Nos.    No. of Kind of packages</t>
  </si>
  <si>
    <t>S. No.</t>
  </si>
  <si>
    <t>Description</t>
  </si>
  <si>
    <t>CONTENT</t>
  </si>
  <si>
    <t>Size</t>
  </si>
  <si>
    <t>QTY</t>
  </si>
  <si>
    <t>KNITTED BABY READYMADE GARMENT &amp;
MADE - UPS</t>
  </si>
  <si>
    <t>EX WORKS</t>
  </si>
  <si>
    <t>TOTAL AMOUNT</t>
  </si>
  <si>
    <t>Total Pcs</t>
  </si>
  <si>
    <t>Total No. Boxes</t>
  </si>
  <si>
    <t xml:space="preserve">             </t>
  </si>
  <si>
    <t>For Apex Apparels</t>
  </si>
  <si>
    <t>Box Dimensions</t>
  </si>
  <si>
    <t>Authorised signatory</t>
  </si>
  <si>
    <t>CBM</t>
  </si>
  <si>
    <t>We declare that this invoice shows the actual price of the goods described and that all particulars are true and correct</t>
  </si>
  <si>
    <t>PACKING LIST</t>
  </si>
  <si>
    <t>Buyer’s Order No. &amp; Date</t>
  </si>
  <si>
    <t>India</t>
  </si>
  <si>
    <t>SKU CODE</t>
  </si>
  <si>
    <t>DESCRIPTION –COLOR/SIZE</t>
  </si>
  <si>
    <t>QTY PER CTN</t>
  </si>
  <si>
    <t>TTL CTN</t>
  </si>
  <si>
    <t>TTL PCS</t>
  </si>
  <si>
    <t>NT. WT.</t>
  </si>
  <si>
    <t>GR. WT.</t>
  </si>
  <si>
    <t>Total Quantity pieces</t>
  </si>
  <si>
    <t>Woolco Limited</t>
  </si>
  <si>
    <t>GST IN NO - AAZFA5727E1Z8</t>
  </si>
  <si>
    <t>Auckland</t>
  </si>
  <si>
    <t>0514011912</t>
  </si>
  <si>
    <t>CARTON NO.</t>
  </si>
  <si>
    <t>Net Weight ( KGS )</t>
  </si>
  <si>
    <t>Gross Weight  (KGS)</t>
  </si>
  <si>
    <t>USD Rate</t>
  </si>
  <si>
    <t>USD Amount</t>
  </si>
  <si>
    <t xml:space="preserve"> </t>
  </si>
  <si>
    <t>1. Origin State Code : 06</t>
  </si>
  <si>
    <t>2. Origin District Code : 62</t>
  </si>
  <si>
    <t>3. Standard Unit Quantity (SQL) : Nos.</t>
  </si>
  <si>
    <t>4. Detail of Export Under Preferential(EPT) : GSTP</t>
  </si>
  <si>
    <t>5. GST Compensations Cess : N.A</t>
  </si>
  <si>
    <t>Net Weight (Kgs)</t>
  </si>
  <si>
    <t>Gross Weight (Kgs)</t>
  </si>
  <si>
    <t>TOTAL  VALUE</t>
  </si>
  <si>
    <t>AIR</t>
  </si>
  <si>
    <t>DELHI</t>
  </si>
  <si>
    <t>100% Merino Wool</t>
  </si>
  <si>
    <t>KNITTED BABY READYMADE GARMENTS &amp; MADE-UPS</t>
  </si>
  <si>
    <t>WE INTEND TO CLAIM REWARDS UNDER THE REMISSION OF DUTIES AND TAXES ON EXPORTED PRODUCTS(RODTEP) SCHEME</t>
  </si>
  <si>
    <t>50% Cotton/50% Merino Wool</t>
  </si>
  <si>
    <t>GST IN NO - 06AAZFA5726E1Z8</t>
  </si>
  <si>
    <t>NB-3 months</t>
  </si>
  <si>
    <t>106 MAIN STREET</t>
  </si>
  <si>
    <t>GREYTOWN, 5712</t>
  </si>
  <si>
    <t>NEW ZEALAND</t>
  </si>
  <si>
    <t>PH + 6463047045</t>
  </si>
  <si>
    <t>WOOLCO LIMITED</t>
  </si>
  <si>
    <t>Plot No.39, Sector-34,</t>
  </si>
  <si>
    <t>Gurgaon-122004, (Haryana) India</t>
  </si>
  <si>
    <t xml:space="preserve">HSN CODE </t>
  </si>
  <si>
    <t>Go Go Bag - Standard Weight - Bear</t>
  </si>
  <si>
    <t>BABY (3-24 MTHS</t>
  </si>
  <si>
    <t>TODDLER 2-4 YRS</t>
  </si>
  <si>
    <t>Gurgaon-122004 (Haryana) India</t>
  </si>
  <si>
    <t>GGSWBRSB01</t>
  </si>
  <si>
    <t>50% Linen/50% Merino Wool</t>
  </si>
  <si>
    <t>Terms of Delivery and Payment: - 100% ADVANCE</t>
  </si>
  <si>
    <t>Go Go Bag - Duvet Weight - Acorn</t>
  </si>
  <si>
    <t>Go Go Bag - Standard Weight - Classic Stripe</t>
  </si>
  <si>
    <t>Go Go Bag - Duvet Weight - Stripe</t>
  </si>
  <si>
    <t>Cocooi Babywrap/Swaddle</t>
  </si>
  <si>
    <t>Net Amount</t>
  </si>
  <si>
    <t>GGSWTD01</t>
  </si>
  <si>
    <t>GGSWMT01</t>
  </si>
  <si>
    <t>Go Go Bag - Standard Weight - Classic Stripe  -  Turtle Dove Stripe - Baby (3-24 months)</t>
  </si>
  <si>
    <t>GGDWDS01</t>
  </si>
  <si>
    <t>COWSMR</t>
  </si>
  <si>
    <t>COWSDS</t>
  </si>
  <si>
    <t>Cocooi Babywrap/Swaddle No Beanie  - Dark Slate - NB-3 months</t>
  </si>
  <si>
    <t>GGSW20MR01</t>
  </si>
  <si>
    <t>Go Go Bag - Standard Weight - Sheep</t>
  </si>
  <si>
    <t>GGSWSHDS01</t>
  </si>
  <si>
    <t>Go Go Bag - Standard Weight - Linen Embroidery</t>
  </si>
  <si>
    <t xml:space="preserve">Go Go Bag - Winter Weight - Quilted - Riverstone </t>
  </si>
  <si>
    <t>GGSWBRLG01</t>
  </si>
  <si>
    <t>Go Go Bag Standard Weight – Bear -  Light Grey – Baby ( 3-24 mths)</t>
  </si>
  <si>
    <t>GGSWBRDS01</t>
  </si>
  <si>
    <t>Go Go Bag Standard Weight – Bear -  Dark Slate – Baby ( 3-24 mths)</t>
  </si>
  <si>
    <t>GGSWSH19GR01</t>
  </si>
  <si>
    <t>Go Go Bag Standard Weight – Sheep -  Light Grey – Baby ( 3-24 mths)</t>
  </si>
  <si>
    <t>GGSWSHMR01</t>
  </si>
  <si>
    <t>GGSWSH19SK01</t>
  </si>
  <si>
    <t>GGDWACDS01</t>
  </si>
  <si>
    <t>Go Go Bag Duvet Weight - Acorn Print –Dark Slate – Baby ( 3-24 mths)</t>
  </si>
  <si>
    <t>GGDWACMR01</t>
  </si>
  <si>
    <t>GGWWQRDS01</t>
  </si>
  <si>
    <t>Go Go Bag Winter Weight - Quilted Riverstone - Dark Slate -Baby (3-24 months)</t>
  </si>
  <si>
    <t>Go Go Bag Winter Weight - Quilted Riverstone - Light Grey -Baby (3-24 months)</t>
  </si>
  <si>
    <t>Go Go Bag Winter Weight - Quilted Riverstone - Light Grey -Toddler (2-4 years)</t>
  </si>
  <si>
    <t>GGWWQRMR01</t>
  </si>
  <si>
    <t>GGWWQRMR02</t>
  </si>
  <si>
    <t>4 - 4</t>
  </si>
  <si>
    <t>5 - 5</t>
  </si>
  <si>
    <t>9 - 9</t>
  </si>
  <si>
    <t>10 - 10</t>
  </si>
  <si>
    <t>GGWWQRG01</t>
  </si>
  <si>
    <t>GGWWQRG02</t>
  </si>
  <si>
    <t>DRAFT ORDER REQUEST FOR NEW ZEALAND - Feb 2023 Delivery.</t>
  </si>
  <si>
    <t>Product Code</t>
  </si>
  <si>
    <t>Product Description</t>
  </si>
  <si>
    <t>Beena the items listed below are in order of priority for manufacture.</t>
  </si>
  <si>
    <t>Go Go Bags first priority for use of yarns/colours. Then Cocooi Wraps. Then PJS. Then GOWNS and lastly All in Ones.</t>
  </si>
  <si>
    <t>GOGO BAGS</t>
  </si>
  <si>
    <t>Beena ideally we need same colour yarns in the inners and outers of GOGO Bags as all our photography shows this and we don't want to have the huge costs to re-run photoshoots.</t>
  </si>
  <si>
    <t xml:space="preserve">QUANTITY REQUIRED </t>
  </si>
  <si>
    <t>DO YOU HAVE ENOUGH INNER MATCHING YARN TO MAKE THESE?  If you have some how many can you make with same yarn? Please enter number below you can make with same yarn colour as outer.</t>
  </si>
  <si>
    <t>IF NOT ENOUGH OF SAME COLOUR FOR INNER WHAT COLOUR CAN YOU OFFER? Please state inner yarn colour below.</t>
  </si>
  <si>
    <t>Go Go Bag - Quilted - Riverstone - Misty Rose - TODDLER 2 - 4 yrs</t>
  </si>
  <si>
    <t>Go Go Bag - Quilted - Riverstone - Misty Rose - BABY 3-24mths</t>
  </si>
  <si>
    <t>Go Go Bag - Quilted - Riverstone - Light Grey - TODDLER 2-4yrs</t>
  </si>
  <si>
    <t>Go Go Bag - Quilted - Riverstone - Light Grey - BABY 3-24mths</t>
  </si>
  <si>
    <t>GGWWQRDS02</t>
  </si>
  <si>
    <t>Go Go Bag - Quilted - Riverstone - Dark Slate - TODDLER 2 - 4 yrs</t>
  </si>
  <si>
    <t>Go Go Bag - Quilted - Riverstone - Dark Slate - BABY 3-24mths</t>
  </si>
  <si>
    <t>Go Go Bag - Standard Wt. - Turtle Dove - BABY 3-24mths</t>
  </si>
  <si>
    <t>Go Go Bag - Standard Wt. - Olive - BABY 3-24mths</t>
  </si>
  <si>
    <t>Go Go Bag -Standard Wt - Misty Rose - BABY 3-24mths</t>
  </si>
  <si>
    <t>Go Go Bag - Standard Wt. - Sheep - Misty Rose - BABY 3-24mths</t>
  </si>
  <si>
    <t>Go Go Bag - Standard Wt. - Sheep - Dark Slate - BABY 3-24mths</t>
  </si>
  <si>
    <t>Go Go Bag - Standard Wt. - Sheep - Sky Blue - BABY 3-24mths</t>
  </si>
  <si>
    <t>Go Go Bag - Standard Wt. - Sheep - Grey - BABY 3-24mths</t>
  </si>
  <si>
    <t>Go Go Bag -Standard Weight - BEAR - Sky Blue - BABY 3-24mths</t>
  </si>
  <si>
    <t>GGSWBRMR01</t>
  </si>
  <si>
    <t>Go Go Bag -Standard Weight - BEAR- Misty Rose - BABY 3-24mths</t>
  </si>
  <si>
    <t>Go Go Bag -Standard Weight - BEAR - Light Grey - BABY 3-24mths</t>
  </si>
  <si>
    <t>Go Go Bag -Standard Weight - BEAR - Dark Slate - BABY 3-24mths</t>
  </si>
  <si>
    <t>GGLIBELG01</t>
  </si>
  <si>
    <t>Go Go Bag - Standard Wt. - Bee Linen - Light Grey - BABY 3-24mths</t>
  </si>
  <si>
    <t>Go Go Bag - Duvet Wt -Stripe Dark Slate  - BABY 3-24mths</t>
  </si>
  <si>
    <t>GGDWACSB01</t>
  </si>
  <si>
    <t>Go Go Bag - Duvet Wt - Acorn - Sky Blue - BABY 3-24mths</t>
  </si>
  <si>
    <t>Go Go Bag - Duvet Wt - Acorn - Misty Rose - BABY 3-24mths</t>
  </si>
  <si>
    <t>GGDWACLG01</t>
  </si>
  <si>
    <t>Go Go Bag - Duvet Wt - Acorn - Light Grey - BABY 3-24mths</t>
  </si>
  <si>
    <t>Go Go Bag - Duvet Wt - Acorn - Dark Slate - BABY 3-24mths</t>
  </si>
  <si>
    <t>COCOOI WRAPS</t>
  </si>
  <si>
    <t>DO YOU HAVE ENOUGH YARN TO MAKE IN THESE COLOURS</t>
  </si>
  <si>
    <t>IF NOT ENOUGH OF SAME COLOUR WHAT COLOUR CAN YOU OFFER? Please state inner yarn colour below.</t>
  </si>
  <si>
    <t>Cocooi Babywrap/ Swaddle -Misty Rose - 0 - 3 mths</t>
  </si>
  <si>
    <t>Cocooi Babywrap/ Swaddle -Dark Slate - 0 - 3 mths</t>
  </si>
  <si>
    <t>PYJAMAS - NO PRINT -</t>
  </si>
  <si>
    <t>DO YOU HAVE ENOUGH YARN TO MAKE IN THESE COLOURS - NOTE NO PRINT REQUIRED.  Plain Only.</t>
  </si>
  <si>
    <t>ESPJSB3</t>
  </si>
  <si>
    <t>Pyjamas - Sky Blue - 3-4 yrs</t>
  </si>
  <si>
    <t>ESPJSB2</t>
  </si>
  <si>
    <t>Pyjamas -  Sky Blue - 2-3 yrs</t>
  </si>
  <si>
    <t>ESPJSB1</t>
  </si>
  <si>
    <t>Pyjamas - Sky Blue - 12-24 mths</t>
  </si>
  <si>
    <t>ESPJMR3</t>
  </si>
  <si>
    <t>Pyjamas -  Misty Rose - 3-4 yrs</t>
  </si>
  <si>
    <t>ESPJMR2</t>
  </si>
  <si>
    <t>Pyjamas - Misty Rose - 2-3 yrs</t>
  </si>
  <si>
    <t>ESPJMR1</t>
  </si>
  <si>
    <t>Pyjamas - Misty Rose - 12-24 mths</t>
  </si>
  <si>
    <t>ESPJLG3</t>
  </si>
  <si>
    <t>Pyjamas - Light Grey - 3-4 yrs</t>
  </si>
  <si>
    <t>ESPJLG2</t>
  </si>
  <si>
    <t>Pyjamas - Light Grey - 2-3 yrs</t>
  </si>
  <si>
    <t>ESPJLG1</t>
  </si>
  <si>
    <t>Pyjamas - Light Grey - 12-24 mths</t>
  </si>
  <si>
    <t>Pyjamas - Dark Slate - 3-4 yrs</t>
  </si>
  <si>
    <t>ESPJDS2</t>
  </si>
  <si>
    <t>Pyjamas -  Dark Slate - 2-3 yrs</t>
  </si>
  <si>
    <t>ESPJDS1</t>
  </si>
  <si>
    <t>Pyjamas - Dark Slate - 12-24 mths</t>
  </si>
  <si>
    <t>GOWNS - NO PRINT -</t>
  </si>
  <si>
    <t>COGWSB000</t>
  </si>
  <si>
    <t>Gown w Pouch- Bear  - Sky Blue - 0 - 3 mths</t>
  </si>
  <si>
    <t>COGWMR000</t>
  </si>
  <si>
    <t>Gown w Pouch- Bear  - Misty Rose - 0 - 3 mths</t>
  </si>
  <si>
    <t>COGWLG000</t>
  </si>
  <si>
    <t>Gown w Pouch- Bear  - Light Grey - 0 - 3 mths</t>
  </si>
  <si>
    <t>COGWDS000</t>
  </si>
  <si>
    <t>Gown w Pouch- Bear  - Dark Slate - 0 - 3 mths</t>
  </si>
  <si>
    <t>All In ONES S - NO PRINT -</t>
  </si>
  <si>
    <t>IF NOT ENOUGH OF SAME COLOUR do not manufacture.</t>
  </si>
  <si>
    <t>COLABTSB0</t>
  </si>
  <si>
    <t>All in one- Button Through - Sky Blue- 6-12 mths</t>
  </si>
  <si>
    <t>COLABTMR000</t>
  </si>
  <si>
    <t>All in one- Button Through - Misty Rose - 0-3 mths</t>
  </si>
  <si>
    <t>COLABTMR00</t>
  </si>
  <si>
    <t>All in one- Button Through - Misty Rose - 3-6 mths</t>
  </si>
  <si>
    <t>COLABTMR0</t>
  </si>
  <si>
    <t>All in one- Button Through - Misty Rose - 6-12 mths</t>
  </si>
  <si>
    <t>COLABTDS1</t>
  </si>
  <si>
    <t>All in one- Button Through - Dark Slate - 12-24 mths</t>
  </si>
  <si>
    <t>COLABTDS000</t>
  </si>
  <si>
    <t>All in one- Button Through - Dark Slate - 0-3 mths</t>
  </si>
  <si>
    <t>COLABTDS00</t>
  </si>
  <si>
    <t>All in one- Button Through - Dark Slate - 3-6 mths</t>
  </si>
  <si>
    <t>COLABTDS0</t>
  </si>
  <si>
    <t>All in one- Button Through - Dark Slate - 6-12 mths</t>
  </si>
  <si>
    <t>Less :   20% Discount</t>
  </si>
  <si>
    <t xml:space="preserve">Merino Pyjamas </t>
  </si>
  <si>
    <t xml:space="preserve">Cocooi Gown w Pouch </t>
  </si>
  <si>
    <t>All in one Button Through</t>
  </si>
  <si>
    <t xml:space="preserve"> 12-24 months</t>
  </si>
  <si>
    <t>2-3 years - 3-4 years</t>
  </si>
  <si>
    <t>NB-3 months - 3-12 months</t>
  </si>
  <si>
    <t>NB-3 months - 3-6 months</t>
  </si>
  <si>
    <t>6-12 months - 12-24 months</t>
  </si>
  <si>
    <t>Go Go Bag Winter Weight - Quilted Riverstone - Dark Slate -Toddler (2-4 years)</t>
  </si>
  <si>
    <t>Go Go Bag Standard Weight – Sheep - Dark Slate – Baby ( 3-24 mths)</t>
  </si>
  <si>
    <t>Go Go Bag Standard  Weight  - Linen Bee -  Light Grey - Baby ( 3-24 mths)</t>
  </si>
  <si>
    <t>Go Go Bag Duvet Weight - Stripe  – Dark Slate &amp; Grey Stripe – Baby ( 3-24 mths)</t>
  </si>
  <si>
    <t>Go Go Bag Duvet Weight - Acorn Print – Light Grey – Baby ( 3-24 mths)</t>
  </si>
  <si>
    <t>Merino Pyjamas - Light Grey - 12-24 months</t>
  </si>
  <si>
    <t>Merino Pyjamas - Light Grey - 2-3 years</t>
  </si>
  <si>
    <t>Merino Pyjamas - Light Grey - 3-4 years</t>
  </si>
  <si>
    <t>ESPJDS3</t>
  </si>
  <si>
    <t>Merino Pyjamas - Dark Slate - 12-24 months</t>
  </si>
  <si>
    <t>Merino Pyjamas - Dark Slate - 2-3 years</t>
  </si>
  <si>
    <t>Cocooi Gown W Pouch  - Dark Slate - NB-3 months</t>
  </si>
  <si>
    <t>Merino Pyjamas - Dark Slate - 3-4 years</t>
  </si>
  <si>
    <t>All in one - Button Through - Dark Slate - NB-3 months</t>
  </si>
  <si>
    <t>All in one - Button Through - Dark Slate - 12-24 months</t>
  </si>
  <si>
    <t>All in one - Button Through -  Dark Slate - 3-6 months</t>
  </si>
  <si>
    <t>All in one - Button Through -  Dark Slate - 6-12 months</t>
  </si>
  <si>
    <t>1 - 3</t>
  </si>
  <si>
    <t>6 - 8</t>
  </si>
  <si>
    <t>24 - 27</t>
  </si>
  <si>
    <t>Buyer’s Order No. &amp; Date : P.O. 13/2023,  DROP B ,NZ  DT. 21/01/2023</t>
  </si>
  <si>
    <t xml:space="preserve"> P.O. 08/2022, NZ DROP B DT. 01/10/2022</t>
  </si>
  <si>
    <t>DROP A</t>
  </si>
  <si>
    <t>DROP B</t>
  </si>
  <si>
    <t>70 PCS DROP A</t>
  </si>
  <si>
    <t>DROP B 130</t>
  </si>
  <si>
    <t xml:space="preserve"> BOXES 1 – 37 Cartons</t>
  </si>
  <si>
    <t>11 - 15</t>
  </si>
  <si>
    <t>21 - 22</t>
  </si>
  <si>
    <t>31 - 32</t>
  </si>
  <si>
    <t>37 - 37</t>
  </si>
  <si>
    <t>16 - 16</t>
  </si>
  <si>
    <t>17 - 19</t>
  </si>
  <si>
    <t>20 - 20</t>
  </si>
  <si>
    <t>23 -23</t>
  </si>
  <si>
    <t>28 - 28</t>
  </si>
  <si>
    <t>29 - 30</t>
  </si>
  <si>
    <t>33 -33</t>
  </si>
  <si>
    <t>34 - 34</t>
  </si>
  <si>
    <t>35- 35</t>
  </si>
  <si>
    <t>36 - 36</t>
  </si>
  <si>
    <t>Cocooi Gown W Pouch  - Light Grey - NB-3 months</t>
  </si>
  <si>
    <t>38*29*28 cms –  03 cartons</t>
  </si>
  <si>
    <t>58*38*28 cms – 34 cartons</t>
  </si>
  <si>
    <t>38*29*28 cms - 03 Carton</t>
  </si>
  <si>
    <t>58*38*28 cms - 34 Carton</t>
  </si>
  <si>
    <t>TOTAL VALUE: USD  TWENTY TWO THOUSAND NINE HUNDRED TWENTY TWO AND CENT EIGHTY EIGHT ONLY</t>
  </si>
  <si>
    <t>AA/03/2023 - Dated: 01/04/2023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</si>
</sst>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_-&quot;$&quot;* #,##0.00_-;\-&quot;$&quot;* #,##0.00_-;_-&quot;$&quot;* &quot;-&quot;??_-;_-@_-"/>
    <numFmt numFmtId="165" formatCode="_-* #,##0.00_-;\-* #,##0.00_-;_-* &quot;-&quot;??_-;_-@_-"/>
    <numFmt numFmtId="166" formatCode="_-&quot;£&quot;* #,##0.00_-;\-&quot;£&quot;* #,##0.00_-;_-&quot;£&quot;* &quot;-&quot;??_-;_-@_-"/>
    <numFmt numFmtId="167" formatCode="[$USD]\ #,##0.00;[Red]\-[$USD]\ #,##0.00"/>
    <numFmt numFmtId="168" formatCode="[$USD]\ #,##0.00"/>
    <numFmt numFmtId="169" formatCode="#,##0.####"/>
  </numFmts>
  <fonts count="82">
    <font>
      <sz val="11"/>
      <color rgb="FF00000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font>
    <font>
      <sz val="11"/>
      <color rgb="FF000000"/>
      <name val="Calibri"/>
      <family val="2"/>
    </font>
    <font>
      <b/>
      <i/>
      <sz val="16"/>
      <color rgb="FF000000"/>
      <name val="Arial"/>
      <family val="2"/>
    </font>
    <font>
      <sz val="10"/>
      <color rgb="FF000000"/>
      <name val="Arial"/>
      <family val="2"/>
    </font>
    <font>
      <b/>
      <i/>
      <u/>
      <sz val="11"/>
      <color rgb="FF000000"/>
      <name val="Arial"/>
      <family val="2"/>
    </font>
    <font>
      <sz val="14"/>
      <color rgb="FF000000"/>
      <name val="Cambria"/>
      <family val="1"/>
    </font>
    <font>
      <sz val="9"/>
      <color rgb="FF000000"/>
      <name val="Book Antiqua"/>
      <family val="1"/>
    </font>
    <font>
      <b/>
      <sz val="9"/>
      <color rgb="FF000000"/>
      <name val="Book Antiqua"/>
      <family val="1"/>
    </font>
    <font>
      <sz val="9"/>
      <color rgb="FF000000"/>
      <name val="Calibri"/>
      <family val="2"/>
    </font>
    <font>
      <b/>
      <sz val="9"/>
      <color rgb="FF000000"/>
      <name val="Calibri"/>
      <family val="2"/>
    </font>
    <font>
      <b/>
      <sz val="11"/>
      <color rgb="FF000000"/>
      <name val="Arial"/>
      <family val="2"/>
    </font>
    <font>
      <sz val="11"/>
      <color rgb="FF000000"/>
      <name val="Calibri"/>
      <family val="2"/>
    </font>
    <font>
      <sz val="10"/>
      <name val="Arial"/>
      <family val="2"/>
    </font>
    <font>
      <u/>
      <sz val="11"/>
      <color theme="10"/>
      <name val="Calibri"/>
      <family val="2"/>
      <scheme val="minor"/>
    </font>
    <font>
      <u/>
      <sz val="10"/>
      <color indexed="12"/>
      <name val="Arial"/>
      <family val="2"/>
    </font>
    <font>
      <sz val="10"/>
      <color indexed="8"/>
      <name val="Arial"/>
      <family val="2"/>
      <charset val="1"/>
    </font>
    <font>
      <sz val="11"/>
      <color indexed="8"/>
      <name val="Calibri"/>
      <family val="2"/>
    </font>
    <font>
      <sz val="11"/>
      <color rgb="FF000000"/>
      <name val="Book Antiqua"/>
      <family val="1"/>
    </font>
    <font>
      <sz val="10"/>
      <color indexed="64"/>
      <name val="Arial"/>
      <family val="2"/>
    </font>
    <font>
      <sz val="10"/>
      <color indexed="8"/>
      <name val="Helvetica Neue"/>
    </font>
    <font>
      <sz val="10"/>
      <color indexed="8"/>
      <name val="Arial"/>
      <family val="2"/>
    </font>
    <font>
      <sz val="10"/>
      <color indexed="64"/>
      <name val="Arial"/>
      <family val="2"/>
    </font>
    <font>
      <sz val="8"/>
      <name val="Arial"/>
      <family val="2"/>
    </font>
    <font>
      <sz val="14"/>
      <color theme="1"/>
      <name val="Arial"/>
      <family val="2"/>
    </font>
    <font>
      <b/>
      <sz val="12"/>
      <color rgb="FF000000"/>
      <name val="Calibri"/>
      <family val="2"/>
    </font>
    <font>
      <sz val="16"/>
      <color theme="1"/>
      <name val="Calibri"/>
      <family val="2"/>
      <scheme val="minor"/>
    </font>
    <font>
      <sz val="16"/>
      <color rgb="FF000000"/>
      <name val="Calibri"/>
      <family val="2"/>
    </font>
    <font>
      <sz val="10"/>
      <color rgb="FF000000"/>
      <name val="Book Antiqua"/>
      <family val="1"/>
    </font>
    <font>
      <b/>
      <sz val="10"/>
      <color rgb="FF000000"/>
      <name val="Book Antiqua"/>
      <family val="1"/>
    </font>
    <font>
      <b/>
      <sz val="10"/>
      <color rgb="FF000000"/>
      <name val="Calibri"/>
      <family val="2"/>
    </font>
    <font>
      <sz val="12"/>
      <color theme="1"/>
      <name val="Calibri"/>
      <family val="2"/>
      <scheme val="minor"/>
    </font>
    <font>
      <sz val="12"/>
      <color rgb="FF000000"/>
      <name val="Book Antiqua"/>
      <family val="1"/>
    </font>
    <font>
      <sz val="12"/>
      <color theme="1"/>
      <name val="Arial"/>
      <family val="2"/>
    </font>
    <font>
      <sz val="12"/>
      <color rgb="FF000000"/>
      <name val="Arial"/>
      <family val="2"/>
    </font>
    <font>
      <sz val="12"/>
      <name val="Calibri"/>
      <family val="2"/>
      <scheme val="minor"/>
    </font>
    <font>
      <sz val="12"/>
      <color rgb="FF000000"/>
      <name val="Ariel"/>
    </font>
    <font>
      <sz val="10"/>
      <color rgb="FF000000"/>
      <name val="AriEL"/>
    </font>
    <font>
      <sz val="10"/>
      <name val="AriEL"/>
    </font>
    <font>
      <sz val="12"/>
      <name val="Ariel"/>
    </font>
    <font>
      <sz val="12"/>
      <color theme="1"/>
      <name val="Ariel"/>
    </font>
    <font>
      <sz val="12"/>
      <color theme="1"/>
      <name val="Book Antiqua"/>
      <family val="1"/>
    </font>
    <font>
      <sz val="11"/>
      <color rgb="FF000000"/>
      <name val="Calibri "/>
    </font>
    <font>
      <b/>
      <sz val="12"/>
      <color rgb="FF000000"/>
      <name val="Book Antiqua"/>
      <family val="1"/>
    </font>
    <font>
      <sz val="10"/>
      <name val="Times New Roman"/>
      <family val="1"/>
    </font>
    <font>
      <sz val="10"/>
      <color rgb="FF000000"/>
      <name val="Times New Roman"/>
      <family val="1"/>
    </font>
    <font>
      <sz val="14"/>
      <color theme="1"/>
      <name val="Calibri"/>
      <family val="2"/>
      <scheme val="minor"/>
    </font>
    <font>
      <sz val="10"/>
      <color theme="1"/>
      <name val="Calibri"/>
      <family val="2"/>
      <scheme val="minor"/>
    </font>
    <font>
      <b/>
      <sz val="10"/>
      <color rgb="FF000000"/>
      <name val="Arial Unicode MS"/>
      <family val="2"/>
    </font>
    <font>
      <sz val="14"/>
      <color rgb="FFFF0000"/>
      <name val="Calibri"/>
      <family val="2"/>
      <scheme val="minor"/>
    </font>
    <font>
      <sz val="14"/>
      <color rgb="FF000000"/>
      <name val="Arial Unicode MS"/>
      <family val="2"/>
    </font>
    <font>
      <b/>
      <sz val="14"/>
      <color rgb="FFFF0000"/>
      <name val="Arial Unicode MS"/>
      <family val="2"/>
    </font>
    <font>
      <sz val="14"/>
      <color rgb="FFFF0000"/>
      <name val="Arial Unicode MS"/>
      <family val="2"/>
    </font>
    <font>
      <sz val="12"/>
      <color rgb="FF000000"/>
      <name val="Arial Unicode MS"/>
      <family val="2"/>
    </font>
    <font>
      <sz val="12"/>
      <color rgb="FFFF0000"/>
      <name val="Arial Unicode MS"/>
      <family val="2"/>
    </font>
  </fonts>
  <fills count="7">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rgb="FFFFFF00"/>
        <bgColor indexed="64"/>
      </patternFill>
    </fill>
    <fill>
      <patternFill patternType="solid">
        <fgColor rgb="FFFFFFFF"/>
      </patternFill>
    </fill>
  </fills>
  <borders count="1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top style="medium">
        <color rgb="FF000000"/>
      </top>
      <bottom style="thin">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style="thin">
        <color indexed="64"/>
      </left>
      <right/>
      <top style="thin">
        <color indexed="64"/>
      </top>
      <bottom/>
      <diagonal/>
    </border>
    <border>
      <left/>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rgb="FF000000"/>
      </right>
      <top style="medium">
        <color indexed="64"/>
      </top>
      <bottom style="medium">
        <color rgb="FF000000"/>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style="medium">
        <color rgb="FF000000"/>
      </top>
      <bottom/>
      <diagonal/>
    </border>
    <border>
      <left style="medium">
        <color rgb="FF000000"/>
      </left>
      <right style="medium">
        <color indexed="64"/>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rgb="FF000000"/>
      </right>
      <top/>
      <bottom/>
      <diagonal/>
    </border>
    <border>
      <left style="medium">
        <color rgb="FF000000"/>
      </left>
      <right style="medium">
        <color indexed="64"/>
      </right>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000000"/>
      </left>
      <right style="medium">
        <color indexed="64"/>
      </right>
      <top/>
      <bottom style="medium">
        <color rgb="FF000000"/>
      </bottom>
      <diagonal/>
    </border>
    <border>
      <left style="medium">
        <color indexed="64"/>
      </left>
      <right style="medium">
        <color rgb="FF000000"/>
      </right>
      <top/>
      <bottom style="medium">
        <color rgb="FF000000"/>
      </bottom>
      <diagonal/>
    </border>
    <border>
      <left style="medium">
        <color indexed="64"/>
      </left>
      <right style="medium">
        <color rgb="FF000000"/>
      </right>
      <top style="medium">
        <color rgb="FF000000"/>
      </top>
      <bottom style="thin">
        <color rgb="FF000000"/>
      </bottom>
      <diagonal/>
    </border>
    <border>
      <left style="medium">
        <color indexed="64"/>
      </left>
      <right style="medium">
        <color rgb="FF000000"/>
      </right>
      <top style="thin">
        <color rgb="FF000000"/>
      </top>
      <bottom style="medium">
        <color rgb="FF000000"/>
      </bottom>
      <diagonal/>
    </border>
    <border>
      <left style="medium">
        <color indexed="64"/>
      </left>
      <right/>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rgb="FF000000"/>
      </right>
      <top/>
      <bottom style="thin">
        <color rgb="FF000000"/>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style="medium">
        <color rgb="FF000000"/>
      </left>
      <right style="medium">
        <color rgb="FF000000"/>
      </right>
      <top/>
      <bottom style="thin">
        <color indexed="64"/>
      </bottom>
      <diagonal/>
    </border>
    <border>
      <left style="medium">
        <color rgb="FF000000"/>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top style="thin">
        <color rgb="FF000000"/>
      </top>
      <bottom style="thin">
        <color rgb="FF000000"/>
      </bottom>
      <diagonal/>
    </border>
    <border>
      <left/>
      <right/>
      <top/>
      <bottom style="thin">
        <color rgb="FF000000"/>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rgb="FF000000"/>
      </top>
      <bottom style="thin">
        <color indexed="64"/>
      </bottom>
      <diagonal/>
    </border>
    <border>
      <left/>
      <right/>
      <top/>
      <bottom style="thin">
        <color indexed="64"/>
      </bottom>
      <diagonal/>
    </border>
    <border>
      <left/>
      <right style="medium">
        <color rgb="FF000000"/>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rgb="FF000000"/>
      </left>
      <right style="medium">
        <color indexed="64"/>
      </right>
      <top style="thin">
        <color indexed="64"/>
      </top>
      <bottom style="thin">
        <color indexed="64"/>
      </bottom>
      <diagonal/>
    </border>
    <border>
      <left style="medium">
        <color rgb="FF000000"/>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rgb="FF000000"/>
      </right>
      <top/>
      <bottom style="thin">
        <color rgb="FF000000"/>
      </bottom>
      <diagonal/>
    </border>
    <border>
      <left style="medium">
        <color rgb="FF000000"/>
      </left>
      <right style="medium">
        <color indexed="64"/>
      </right>
      <top/>
      <bottom style="thin">
        <color indexed="64"/>
      </bottom>
      <diagonal/>
    </border>
    <border>
      <left/>
      <right/>
      <top/>
      <bottom style="thin">
        <color rgb="FFD3D3D3"/>
      </bottom>
      <diagonal/>
    </border>
    <border>
      <left style="medium">
        <color indexed="64"/>
      </left>
      <right style="medium">
        <color rgb="FF000000"/>
      </right>
      <top style="medium">
        <color indexed="64"/>
      </top>
      <bottom style="thin">
        <color indexed="64"/>
      </bottom>
      <diagonal/>
    </border>
    <border>
      <left/>
      <right/>
      <top style="medium">
        <color indexed="64"/>
      </top>
      <bottom style="thin">
        <color indexed="64"/>
      </bottom>
      <diagonal/>
    </border>
    <border>
      <left style="medium">
        <color rgb="FF000000"/>
      </left>
      <right style="medium">
        <color rgb="FF000000"/>
      </right>
      <top style="medium">
        <color indexed="64"/>
      </top>
      <bottom style="thin">
        <color indexed="64"/>
      </bottom>
      <diagonal/>
    </border>
    <border>
      <left style="medium">
        <color rgb="FF000000"/>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rgb="FF000000"/>
      </right>
      <top/>
      <bottom style="thin">
        <color indexed="64"/>
      </bottom>
      <diagonal/>
    </border>
    <border>
      <left style="medium">
        <color rgb="FF000000"/>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style="medium">
        <color rgb="FF000000"/>
      </right>
      <top style="medium">
        <color indexed="64"/>
      </top>
      <bottom style="thin">
        <color indexed="64"/>
      </bottom>
      <diagonal/>
    </border>
    <border>
      <left style="medium">
        <color indexed="64"/>
      </left>
      <right style="medium">
        <color rgb="FF000000"/>
      </right>
      <top style="thin">
        <color indexed="64"/>
      </top>
      <bottom style="thin">
        <color indexed="64"/>
      </bottom>
      <diagonal/>
    </border>
  </borders>
  <cellStyleXfs count="47935">
    <xf numFmtId="167" fontId="0"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4" fontId="29" fillId="0" borderId="0" applyFont="0" applyFill="0" applyBorder="0" applyAlignment="0" applyProtection="0"/>
    <xf numFmtId="167" fontId="40" fillId="0" borderId="0"/>
    <xf numFmtId="167" fontId="27" fillId="0" borderId="0"/>
    <xf numFmtId="167" fontId="29" fillId="0" borderId="0"/>
    <xf numFmtId="167" fontId="40" fillId="0" borderId="0"/>
    <xf numFmtId="165" fontId="40" fillId="0" borderId="0" applyFont="0" applyFill="0" applyBorder="0" applyAlignment="0" applyProtection="0"/>
    <xf numFmtId="165" fontId="27" fillId="0" borderId="0" applyFont="0" applyFill="0" applyBorder="0" applyAlignment="0" applyProtection="0"/>
    <xf numFmtId="166" fontId="40" fillId="0" borderId="0" applyFont="0" applyFill="0" applyBorder="0" applyAlignment="0" applyProtection="0"/>
    <xf numFmtId="164" fontId="40" fillId="0" borderId="0" applyFont="0" applyFill="0" applyBorder="0" applyAlignment="0" applyProtection="0"/>
    <xf numFmtId="164" fontId="27" fillId="0" borderId="0" applyFont="0" applyFill="0" applyBorder="0" applyAlignment="0" applyProtection="0"/>
    <xf numFmtId="167" fontId="42" fillId="0" borderId="0" applyNumberFormat="0" applyFill="0" applyBorder="0" applyAlignment="0" applyProtection="0"/>
    <xf numFmtId="167" fontId="27" fillId="0" borderId="0"/>
    <xf numFmtId="167" fontId="40" fillId="0" borderId="0"/>
    <xf numFmtId="167" fontId="43" fillId="0" borderId="0"/>
    <xf numFmtId="167" fontId="29" fillId="0" borderId="0" applyBorder="0" applyProtection="0"/>
    <xf numFmtId="167" fontId="28" fillId="0" borderId="0" applyFont="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4" fontId="29" fillId="0" borderId="0" applyFont="0" applyFill="0" applyBorder="0" applyAlignment="0" applyProtection="0"/>
    <xf numFmtId="167" fontId="40" fillId="0" borderId="0"/>
    <xf numFmtId="167" fontId="26" fillId="0" borderId="0"/>
    <xf numFmtId="167" fontId="29" fillId="0" borderId="0"/>
    <xf numFmtId="167" fontId="40" fillId="0" borderId="0"/>
    <xf numFmtId="165" fontId="26" fillId="0" borderId="0" applyFont="0" applyFill="0" applyBorder="0" applyAlignment="0" applyProtection="0"/>
    <xf numFmtId="164" fontId="40" fillId="0" borderId="0" applyFont="0" applyFill="0" applyBorder="0" applyAlignment="0" applyProtection="0"/>
    <xf numFmtId="164" fontId="26" fillId="0" borderId="0" applyFont="0" applyFill="0" applyBorder="0" applyAlignment="0" applyProtection="0"/>
    <xf numFmtId="167" fontId="42" fillId="0" borderId="0" applyNumberFormat="0" applyFill="0" applyBorder="0" applyAlignment="0" applyProtection="0"/>
    <xf numFmtId="167" fontId="26"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4" fontId="29" fillId="0" borderId="0" applyFont="0" applyFill="0" applyBorder="0" applyAlignment="0" applyProtection="0"/>
    <xf numFmtId="167" fontId="40" fillId="0" borderId="0"/>
    <xf numFmtId="164" fontId="40" fillId="0" borderId="0" applyFont="0" applyFill="0" applyBorder="0" applyAlignment="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4" fontId="29" fillId="0" borderId="0" applyFont="0" applyFill="0" applyBorder="0" applyAlignment="0" applyProtection="0"/>
    <xf numFmtId="167" fontId="40" fillId="0" borderId="0"/>
    <xf numFmtId="167" fontId="26" fillId="0" borderId="0"/>
    <xf numFmtId="167" fontId="29" fillId="0" borderId="0"/>
    <xf numFmtId="167" fontId="40" fillId="0" borderId="0"/>
    <xf numFmtId="164" fontId="40" fillId="0" borderId="0" applyFont="0" applyFill="0" applyBorder="0" applyAlignment="0" applyProtection="0"/>
    <xf numFmtId="167" fontId="42" fillId="0" borderId="0" applyNumberFormat="0" applyFill="0" applyBorder="0" applyAlignment="0" applyProtection="0"/>
    <xf numFmtId="167" fontId="26"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4" fontId="29" fillId="0" borderId="0" applyFont="0" applyFill="0" applyBorder="0" applyAlignment="0" applyProtection="0"/>
    <xf numFmtId="167" fontId="40" fillId="0" borderId="0"/>
    <xf numFmtId="167" fontId="26" fillId="0" borderId="0"/>
    <xf numFmtId="167" fontId="29" fillId="0" borderId="0"/>
    <xf numFmtId="167" fontId="40" fillId="0" borderId="0"/>
    <xf numFmtId="167" fontId="28" fillId="0" borderId="0"/>
    <xf numFmtId="167" fontId="28" fillId="0" borderId="0" applyFont="0" applyFill="0" applyBorder="0" applyAlignment="0" applyProtection="0"/>
    <xf numFmtId="164" fontId="40" fillId="0" borderId="0" applyFont="0" applyFill="0" applyBorder="0" applyAlignment="0" applyProtection="0"/>
    <xf numFmtId="167" fontId="42" fillId="0" borderId="0" applyNumberFormat="0" applyFill="0" applyBorder="0" applyAlignment="0" applyProtection="0"/>
    <xf numFmtId="167" fontId="26"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4" fontId="29" fillId="0" borderId="0" applyFont="0" applyFill="0" applyBorder="0" applyAlignment="0" applyProtection="0"/>
    <xf numFmtId="167" fontId="40" fillId="0" borderId="0"/>
    <xf numFmtId="167" fontId="26" fillId="0" borderId="0"/>
    <xf numFmtId="167" fontId="29" fillId="0" borderId="0"/>
    <xf numFmtId="167" fontId="40" fillId="0" borderId="0"/>
    <xf numFmtId="164" fontId="40" fillId="0" borderId="0" applyFont="0" applyFill="0" applyBorder="0" applyAlignment="0" applyProtection="0"/>
    <xf numFmtId="167" fontId="42" fillId="0" borderId="0" applyNumberFormat="0" applyFill="0" applyBorder="0" applyAlignment="0" applyProtection="0"/>
    <xf numFmtId="167" fontId="26"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26" fillId="0" borderId="0"/>
    <xf numFmtId="167" fontId="32" fillId="0" borderId="0" applyBorder="0" applyProtection="0"/>
    <xf numFmtId="167" fontId="29" fillId="0" borderId="0" applyBorder="0" applyProtection="0"/>
    <xf numFmtId="167" fontId="31" fillId="0" borderId="0" applyBorder="0" applyProtection="0"/>
    <xf numFmtId="167" fontId="26" fillId="0" borderId="0"/>
    <xf numFmtId="164" fontId="29" fillId="0" borderId="0" applyFont="0" applyFill="0" applyBorder="0" applyAlignment="0" applyProtection="0"/>
    <xf numFmtId="167" fontId="40" fillId="0" borderId="0"/>
    <xf numFmtId="167" fontId="26" fillId="0" borderId="0"/>
    <xf numFmtId="167" fontId="29" fillId="0" borderId="0" applyBorder="0" applyProtection="0"/>
    <xf numFmtId="167" fontId="32" fillId="0" borderId="0" applyNumberFormat="0" applyBorder="0" applyProtection="0"/>
    <xf numFmtId="165" fontId="26" fillId="0" borderId="0" applyFont="0" applyFill="0" applyBorder="0" applyAlignment="0" applyProtection="0"/>
    <xf numFmtId="167" fontId="31" fillId="0" borderId="0" applyBorder="0" applyProtection="0"/>
    <xf numFmtId="164" fontId="40" fillId="0" borderId="0" applyFont="0" applyFill="0" applyBorder="0" applyAlignment="0" applyProtection="0"/>
    <xf numFmtId="164" fontId="26" fillId="0" borderId="0" applyFont="0" applyFill="0" applyBorder="0" applyAlignment="0" applyProtection="0"/>
    <xf numFmtId="167" fontId="26"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4" fontId="29" fillId="0" borderId="0" applyFont="0" applyFill="0" applyBorder="0" applyAlignment="0" applyProtection="0"/>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26"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26" fillId="0" borderId="0"/>
    <xf numFmtId="167" fontId="26"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6"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4" fontId="29" fillId="0" borderId="0" applyFont="0" applyFill="0" applyBorder="0" applyAlignment="0" applyProtection="0"/>
    <xf numFmtId="167" fontId="30" fillId="0" borderId="0" applyBorder="0" applyProtection="0">
      <alignment horizontal="center"/>
    </xf>
    <xf numFmtId="164" fontId="26"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26" fillId="0" borderId="0" applyFont="0" applyFill="0" applyBorder="0" applyAlignment="0" applyProtection="0"/>
    <xf numFmtId="164" fontId="40" fillId="0" borderId="0" applyFont="0" applyFill="0" applyBorder="0" applyAlignment="0" applyProtection="0"/>
    <xf numFmtId="167" fontId="30" fillId="0" borderId="0" applyBorder="0" applyProtection="0">
      <alignment horizontal="center"/>
    </xf>
    <xf numFmtId="164" fontId="29" fillId="0" borderId="0" applyFont="0" applyFill="0" applyBorder="0" applyAlignment="0" applyProtection="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26" fillId="0" borderId="0"/>
    <xf numFmtId="167" fontId="26"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6"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4" fontId="29" fillId="0" borderId="0" applyFont="0" applyFill="0" applyBorder="0" applyAlignment="0" applyProtection="0"/>
    <xf numFmtId="167" fontId="28" fillId="0" borderId="0"/>
    <xf numFmtId="167" fontId="40" fillId="0" borderId="0"/>
    <xf numFmtId="167" fontId="30" fillId="0" borderId="0" applyNumberFormat="0" applyBorder="0" applyProtection="0">
      <alignment horizontal="center" textRotation="90"/>
    </xf>
    <xf numFmtId="164" fontId="26"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26"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7" fontId="29" fillId="0" borderId="0"/>
    <xf numFmtId="164" fontId="29" fillId="0" borderId="0" applyFont="0" applyFill="0" applyBorder="0" applyAlignment="0" applyProtection="0"/>
    <xf numFmtId="167" fontId="32" fillId="0" borderId="0" applyBorder="0" applyProtection="0"/>
    <xf numFmtId="167" fontId="28" fillId="0" borderId="0" applyFont="0" applyFill="0" applyBorder="0" applyAlignment="0" applyProtection="0"/>
    <xf numFmtId="167" fontId="40" fillId="0" borderId="0"/>
    <xf numFmtId="164" fontId="29" fillId="0" borderId="0" applyFont="0" applyFill="0" applyBorder="0" applyAlignment="0" applyProtection="0"/>
    <xf numFmtId="167" fontId="26"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6"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26" fillId="0" borderId="0"/>
    <xf numFmtId="164" fontId="40" fillId="0" borderId="0" applyFont="0" applyFill="0" applyBorder="0" applyAlignment="0" applyProtection="0"/>
    <xf numFmtId="167" fontId="31" fillId="0" borderId="0" applyBorder="0" applyProtection="0"/>
    <xf numFmtId="167" fontId="28" fillId="0" borderId="0" applyFont="0" applyBorder="0" applyProtection="0"/>
    <xf numFmtId="167" fontId="32" fillId="0" borderId="0" applyNumberFormat="0" applyBorder="0" applyProtection="0"/>
    <xf numFmtId="167" fontId="26" fillId="0" borderId="0"/>
    <xf numFmtId="167" fontId="28" fillId="0" borderId="0"/>
    <xf numFmtId="164" fontId="29" fillId="0" borderId="0" applyFont="0" applyFill="0" applyBorder="0" applyAlignment="0" applyProtection="0"/>
    <xf numFmtId="167" fontId="30" fillId="0" borderId="0" applyBorder="0" applyProtection="0">
      <alignment horizontal="center"/>
    </xf>
    <xf numFmtId="165" fontId="26" fillId="0" borderId="0" applyFont="0" applyFill="0" applyBorder="0" applyAlignment="0" applyProtection="0"/>
    <xf numFmtId="164" fontId="26" fillId="0" borderId="0" applyFont="0" applyFill="0" applyBorder="0" applyAlignment="0" applyProtection="0"/>
    <xf numFmtId="167" fontId="30" fillId="0" borderId="0" applyBorder="0" applyProtection="0">
      <alignment horizontal="center" textRotation="90"/>
    </xf>
    <xf numFmtId="167" fontId="26"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26" fillId="0" borderId="0"/>
    <xf numFmtId="167" fontId="29" fillId="0" borderId="0"/>
    <xf numFmtId="167" fontId="40" fillId="0" borderId="0"/>
    <xf numFmtId="167" fontId="42" fillId="0" borderId="0" applyNumberFormat="0" applyFill="0" applyBorder="0" applyAlignment="0" applyProtection="0"/>
    <xf numFmtId="167" fontId="26" fillId="0" borderId="0"/>
    <xf numFmtId="167" fontId="40" fillId="0" borderId="0"/>
    <xf numFmtId="167" fontId="43" fillId="0" borderId="0"/>
    <xf numFmtId="167" fontId="26" fillId="0" borderId="0"/>
    <xf numFmtId="164" fontId="29" fillId="0" borderId="0" applyFont="0" applyFill="0" applyBorder="0" applyAlignment="0" applyProtection="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26"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25" fillId="0" borderId="0"/>
    <xf numFmtId="167" fontId="29" fillId="0" borderId="0"/>
    <xf numFmtId="167" fontId="40" fillId="0" borderId="0"/>
    <xf numFmtId="167" fontId="28" fillId="0" borderId="0"/>
    <xf numFmtId="165" fontId="25" fillId="0" borderId="0" applyFont="0" applyFill="0" applyBorder="0" applyAlignment="0" applyProtection="0"/>
    <xf numFmtId="164" fontId="25" fillId="0" borderId="0" applyFont="0" applyFill="0" applyBorder="0" applyAlignment="0" applyProtection="0"/>
    <xf numFmtId="167" fontId="42" fillId="0" borderId="0" applyNumberFormat="0" applyFill="0" applyBorder="0" applyAlignment="0" applyProtection="0"/>
    <xf numFmtId="167" fontId="25" fillId="0" borderId="0"/>
    <xf numFmtId="167" fontId="40" fillId="0" borderId="0"/>
    <xf numFmtId="167" fontId="43" fillId="0" borderId="0"/>
    <xf numFmtId="164" fontId="25" fillId="0" borderId="0" applyFont="0" applyFill="0" applyBorder="0" applyAlignment="0" applyProtection="0"/>
    <xf numFmtId="167" fontId="25" fillId="0" borderId="0"/>
    <xf numFmtId="167" fontId="25" fillId="0" borderId="0"/>
    <xf numFmtId="167" fontId="25" fillId="0" borderId="0"/>
    <xf numFmtId="164"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4" fontId="25" fillId="0" borderId="0" applyFont="0" applyFill="0" applyBorder="0" applyAlignment="0" applyProtection="0"/>
    <xf numFmtId="167" fontId="25" fillId="0" borderId="0"/>
    <xf numFmtId="167" fontId="25" fillId="0" borderId="0"/>
    <xf numFmtId="167" fontId="25" fillId="0" borderId="0"/>
    <xf numFmtId="167" fontId="39" fillId="0" borderId="0"/>
    <xf numFmtId="167" fontId="40" fillId="0" borderId="0"/>
    <xf numFmtId="167" fontId="25" fillId="0" borderId="0"/>
    <xf numFmtId="167" fontId="29" fillId="0" borderId="0"/>
    <xf numFmtId="165" fontId="25" fillId="0" borderId="0" applyFont="0" applyFill="0" applyBorder="0" applyAlignment="0" applyProtection="0"/>
    <xf numFmtId="164" fontId="40" fillId="0" borderId="0" applyFont="0" applyFill="0" applyBorder="0" applyAlignment="0" applyProtection="0"/>
    <xf numFmtId="164" fontId="25" fillId="0" borderId="0" applyFont="0" applyFill="0" applyBorder="0" applyAlignment="0" applyProtection="0"/>
    <xf numFmtId="167" fontId="25"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25" fillId="0" borderId="0"/>
    <xf numFmtId="167" fontId="29" fillId="0" borderId="0"/>
    <xf numFmtId="167" fontId="40" fillId="0" borderId="0"/>
    <xf numFmtId="165" fontId="25" fillId="0" borderId="0" applyFont="0" applyFill="0" applyBorder="0" applyAlignment="0" applyProtection="0"/>
    <xf numFmtId="164" fontId="25" fillId="0" borderId="0" applyFont="0" applyFill="0" applyBorder="0" applyAlignment="0" applyProtection="0"/>
    <xf numFmtId="167" fontId="42" fillId="0" borderId="0" applyNumberFormat="0" applyFill="0" applyBorder="0" applyAlignment="0" applyProtection="0"/>
    <xf numFmtId="167" fontId="25" fillId="0" borderId="0"/>
    <xf numFmtId="167" fontId="40" fillId="0" borderId="0"/>
    <xf numFmtId="167" fontId="43" fillId="0" borderId="0"/>
    <xf numFmtId="164" fontId="25" fillId="0" borderId="0" applyFont="0" applyFill="0" applyBorder="0" applyAlignment="0" applyProtection="0"/>
    <xf numFmtId="167" fontId="25" fillId="0" borderId="0"/>
    <xf numFmtId="167" fontId="25" fillId="0" borderId="0"/>
    <xf numFmtId="167" fontId="25" fillId="0" borderId="0"/>
    <xf numFmtId="164"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4" fontId="25" fillId="0" borderId="0" applyFont="0" applyFill="0" applyBorder="0" applyAlignment="0" applyProtection="0"/>
    <xf numFmtId="167" fontId="25" fillId="0" borderId="0"/>
    <xf numFmtId="167" fontId="25" fillId="0" borderId="0"/>
    <xf numFmtId="167" fontId="25" fillId="0" borderId="0"/>
    <xf numFmtId="167" fontId="39" fillId="0" borderId="0"/>
    <xf numFmtId="167" fontId="40" fillId="0" borderId="0"/>
    <xf numFmtId="167" fontId="25" fillId="0" borderId="0"/>
    <xf numFmtId="167" fontId="29" fillId="0" borderId="0"/>
    <xf numFmtId="165" fontId="25" fillId="0" borderId="0" applyFont="0" applyFill="0" applyBorder="0" applyAlignment="0" applyProtection="0"/>
    <xf numFmtId="164" fontId="40" fillId="0" borderId="0" applyFont="0" applyFill="0" applyBorder="0" applyAlignment="0" applyProtection="0"/>
    <xf numFmtId="164" fontId="25" fillId="0" borderId="0" applyFont="0" applyFill="0" applyBorder="0" applyAlignment="0" applyProtection="0"/>
    <xf numFmtId="167" fontId="25" fillId="0" borderId="0"/>
    <xf numFmtId="167" fontId="43" fillId="0" borderId="0"/>
    <xf numFmtId="167" fontId="39" fillId="0" borderId="0"/>
    <xf numFmtId="164" fontId="29" fillId="0" borderId="0" applyFont="0" applyFill="0" applyBorder="0" applyAlignment="0" applyProtection="0"/>
    <xf numFmtId="167" fontId="40" fillId="0" borderId="0"/>
    <xf numFmtId="167" fontId="24" fillId="0" borderId="0"/>
    <xf numFmtId="167" fontId="29" fillId="0" borderId="0"/>
    <xf numFmtId="167" fontId="40" fillId="0" borderId="0"/>
    <xf numFmtId="165" fontId="24" fillId="0" borderId="0" applyFont="0" applyFill="0" applyBorder="0" applyAlignment="0" applyProtection="0"/>
    <xf numFmtId="164" fontId="40" fillId="0" borderId="0" applyFont="0" applyFill="0" applyBorder="0" applyAlignment="0" applyProtection="0"/>
    <xf numFmtId="164" fontId="24" fillId="0" borderId="0" applyFont="0" applyFill="0" applyBorder="0" applyAlignment="0" applyProtection="0"/>
    <xf numFmtId="167" fontId="42" fillId="0" borderId="0" applyNumberFormat="0" applyFill="0" applyBorder="0" applyAlignment="0" applyProtection="0"/>
    <xf numFmtId="167" fontId="24" fillId="0" borderId="0"/>
    <xf numFmtId="167" fontId="40" fillId="0" borderId="0"/>
    <xf numFmtId="167" fontId="43" fillId="0" borderId="0"/>
    <xf numFmtId="167" fontId="24" fillId="0" borderId="0"/>
    <xf numFmtId="167" fontId="39" fillId="0" borderId="0"/>
    <xf numFmtId="164" fontId="29" fillId="0" borderId="0" applyFont="0" applyFill="0" applyBorder="0" applyAlignment="0" applyProtection="0"/>
    <xf numFmtId="167" fontId="24" fillId="0" borderId="0"/>
    <xf numFmtId="165" fontId="24" fillId="0" borderId="0" applyFont="0" applyFill="0" applyBorder="0" applyAlignment="0" applyProtection="0"/>
    <xf numFmtId="164" fontId="40" fillId="0" borderId="0" applyFont="0" applyFill="0" applyBorder="0" applyAlignment="0" applyProtection="0"/>
    <xf numFmtId="164" fontId="24" fillId="0" borderId="0" applyFont="0" applyFill="0" applyBorder="0" applyAlignment="0" applyProtection="0"/>
    <xf numFmtId="167" fontId="24" fillId="0" borderId="0"/>
    <xf numFmtId="167" fontId="39" fillId="0" borderId="0"/>
    <xf numFmtId="164" fontId="29" fillId="0" borderId="0" applyFont="0" applyFill="0" applyBorder="0" applyAlignment="0" applyProtection="0"/>
    <xf numFmtId="167" fontId="24" fillId="0" borderId="0"/>
    <xf numFmtId="165" fontId="40" fillId="0" borderId="0" applyFont="0" applyFill="0" applyBorder="0" applyAlignment="0" applyProtection="0"/>
    <xf numFmtId="165" fontId="24" fillId="0" borderId="0" applyFont="0" applyFill="0" applyBorder="0" applyAlignment="0" applyProtection="0"/>
    <xf numFmtId="164" fontId="40" fillId="0" borderId="0" applyFont="0" applyFill="0" applyBorder="0" applyAlignment="0" applyProtection="0"/>
    <xf numFmtId="164" fontId="24" fillId="0" borderId="0" applyFont="0" applyFill="0" applyBorder="0" applyAlignment="0" applyProtection="0"/>
    <xf numFmtId="167" fontId="24" fillId="0" borderId="0"/>
    <xf numFmtId="167" fontId="39" fillId="0" borderId="0"/>
    <xf numFmtId="164" fontId="29" fillId="0" borderId="0" applyFont="0" applyFill="0" applyBorder="0" applyAlignment="0" applyProtection="0"/>
    <xf numFmtId="167" fontId="40" fillId="0" borderId="0"/>
    <xf numFmtId="167" fontId="41" fillId="0" borderId="0" applyNumberFormat="0" applyFill="0" applyBorder="0" applyAlignment="0" applyProtection="0"/>
    <xf numFmtId="167" fontId="23" fillId="0" borderId="0"/>
    <xf numFmtId="167" fontId="29" fillId="0" borderId="0"/>
    <xf numFmtId="167" fontId="40" fillId="0" borderId="0"/>
    <xf numFmtId="165" fontId="23" fillId="0" borderId="0" applyFont="0" applyFill="0" applyBorder="0" applyAlignment="0" applyProtection="0"/>
    <xf numFmtId="164" fontId="40" fillId="0" borderId="0" applyFont="0" applyFill="0" applyBorder="0" applyAlignment="0" applyProtection="0"/>
    <xf numFmtId="164" fontId="23" fillId="0" borderId="0" applyFont="0" applyFill="0" applyBorder="0" applyAlignment="0" applyProtection="0"/>
    <xf numFmtId="167" fontId="42" fillId="0" borderId="0" applyNumberFormat="0" applyFill="0" applyBorder="0" applyAlignment="0" applyProtection="0"/>
    <xf numFmtId="167" fontId="23" fillId="0" borderId="0"/>
    <xf numFmtId="167" fontId="40" fillId="0" borderId="0"/>
    <xf numFmtId="167" fontId="43" fillId="0" borderId="0"/>
    <xf numFmtId="9" fontId="28" fillId="0" borderId="0" applyFont="0" applyFill="0" applyBorder="0" applyAlignment="0" applyProtection="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7" fontId="22" fillId="0" borderId="0"/>
    <xf numFmtId="167" fontId="22" fillId="0" borderId="0"/>
    <xf numFmtId="167" fontId="22" fillId="0" borderId="0"/>
    <xf numFmtId="167" fontId="22" fillId="0" borderId="0"/>
    <xf numFmtId="167" fontId="22" fillId="0" borderId="0"/>
    <xf numFmtId="167" fontId="22" fillId="0" borderId="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4" fontId="22" fillId="0" borderId="0" applyFont="0" applyFill="0" applyBorder="0" applyAlignment="0" applyProtection="0"/>
    <xf numFmtId="167" fontId="22" fillId="0" borderId="0"/>
    <xf numFmtId="167" fontId="22" fillId="0" borderId="0"/>
    <xf numFmtId="167" fontId="22" fillId="0" borderId="0"/>
    <xf numFmtId="164" fontId="22" fillId="0" borderId="0" applyFont="0" applyFill="0" applyBorder="0" applyAlignment="0" applyProtection="0"/>
    <xf numFmtId="165" fontId="22" fillId="0" borderId="0" applyFont="0" applyFill="0" applyBorder="0" applyAlignment="0" applyProtection="0"/>
    <xf numFmtId="167" fontId="22" fillId="0" borderId="0"/>
    <xf numFmtId="167" fontId="22" fillId="0" borderId="0"/>
    <xf numFmtId="167" fontId="22" fillId="0" borderId="0"/>
    <xf numFmtId="164" fontId="22" fillId="0" borderId="0" applyFont="0" applyFill="0" applyBorder="0" applyAlignment="0" applyProtection="0"/>
    <xf numFmtId="165" fontId="22" fillId="0" borderId="0" applyFont="0" applyFill="0" applyBorder="0" applyAlignment="0" applyProtection="0"/>
    <xf numFmtId="167" fontId="22" fillId="0" borderId="0"/>
    <xf numFmtId="167" fontId="22" fillId="0" borderId="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7" fontId="22" fillId="0" borderId="0"/>
    <xf numFmtId="167" fontId="22" fillId="0" borderId="0"/>
    <xf numFmtId="165" fontId="22" fillId="0" borderId="0" applyFont="0" applyFill="0" applyBorder="0" applyAlignment="0" applyProtection="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4" fontId="22" fillId="0" borderId="0" applyFont="0" applyFill="0" applyBorder="0" applyAlignment="0" applyProtection="0"/>
    <xf numFmtId="167" fontId="22" fillId="0" borderId="0"/>
    <xf numFmtId="167" fontId="22" fillId="0" borderId="0"/>
    <xf numFmtId="167" fontId="22" fillId="0" borderId="0"/>
    <xf numFmtId="164"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4" fontId="22" fillId="0" borderId="0" applyFont="0" applyFill="0" applyBorder="0" applyAlignment="0" applyProtection="0"/>
    <xf numFmtId="167" fontId="22" fillId="0" borderId="0"/>
    <xf numFmtId="167" fontId="22" fillId="0" borderId="0"/>
    <xf numFmtId="167" fontId="22" fillId="0" borderId="0"/>
    <xf numFmtId="164"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2" fillId="0" borderId="0"/>
    <xf numFmtId="165" fontId="22" fillId="0" borderId="0" applyFont="0" applyFill="0" applyBorder="0" applyAlignment="0" applyProtection="0"/>
    <xf numFmtId="164" fontId="22" fillId="0" borderId="0" applyFont="0" applyFill="0" applyBorder="0" applyAlignment="0" applyProtection="0"/>
    <xf numFmtId="167" fontId="22" fillId="0" borderId="0"/>
    <xf numFmtId="167" fontId="29" fillId="0" borderId="0"/>
    <xf numFmtId="167" fontId="44" fillId="0" borderId="0" applyNumberFormat="0" applyFill="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40" fillId="0" borderId="0"/>
    <xf numFmtId="167" fontId="21" fillId="0" borderId="0"/>
    <xf numFmtId="167" fontId="29" fillId="0" borderId="0"/>
    <xf numFmtId="167" fontId="40" fillId="0" borderId="0"/>
    <xf numFmtId="167" fontId="28" fillId="0" borderId="0"/>
    <xf numFmtId="165" fontId="21" fillId="0" borderId="0" applyFont="0" applyFill="0" applyBorder="0" applyAlignment="0" applyProtection="0"/>
    <xf numFmtId="167" fontId="29" fillId="0" borderId="0" applyBorder="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9" fillId="0" borderId="0" applyBorder="0" applyProtection="0"/>
    <xf numFmtId="167" fontId="28" fillId="0" borderId="0" applyFont="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9" fillId="0" borderId="0" applyBorder="0" applyProtection="0"/>
    <xf numFmtId="167" fontId="40" fillId="0" borderId="0"/>
    <xf numFmtId="167" fontId="21" fillId="0" borderId="0"/>
    <xf numFmtId="167" fontId="29" fillId="0" borderId="0"/>
    <xf numFmtId="167" fontId="40" fillId="0" borderId="0"/>
    <xf numFmtId="165" fontId="21" fillId="0" borderId="0" applyFont="0" applyFill="0" applyBorder="0" applyAlignment="0" applyProtection="0"/>
    <xf numFmtId="167" fontId="40" fillId="0" borderId="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0" fillId="0" borderId="0" applyBorder="0" applyProtection="0">
      <alignment horizontal="center" textRotation="90"/>
    </xf>
    <xf numFmtId="167" fontId="40" fillId="0" borderId="0"/>
    <xf numFmtId="167" fontId="32"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21" fillId="0" borderId="0"/>
    <xf numFmtId="167" fontId="29" fillId="0" borderId="0"/>
    <xf numFmtId="167" fontId="40" fillId="0" borderId="0"/>
    <xf numFmtId="167" fontId="28" fillId="0" borderId="0"/>
    <xf numFmtId="167" fontId="28" fillId="0" borderId="0" applyFont="0" applyFill="0" applyBorder="0" applyAlignment="0" applyProtection="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21" fillId="0" borderId="0"/>
    <xf numFmtId="167" fontId="29" fillId="0" borderId="0"/>
    <xf numFmtId="167" fontId="40" fillId="0" borderId="0"/>
    <xf numFmtId="167" fontId="32" fillId="0" borderId="0" applyNumberFormat="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21" fillId="0" borderId="0"/>
    <xf numFmtId="167" fontId="32" fillId="0" borderId="0" applyBorder="0" applyProtection="0"/>
    <xf numFmtId="167" fontId="29" fillId="0" borderId="0" applyBorder="0" applyProtection="0"/>
    <xf numFmtId="167" fontId="31" fillId="0" borderId="0" applyBorder="0" applyProtection="0"/>
    <xf numFmtId="167" fontId="21" fillId="0" borderId="0"/>
    <xf numFmtId="167" fontId="29" fillId="0" borderId="0" applyBorder="0" applyProtection="0"/>
    <xf numFmtId="167" fontId="40" fillId="0" borderId="0"/>
    <xf numFmtId="167" fontId="21" fillId="0" borderId="0"/>
    <xf numFmtId="167" fontId="29" fillId="0" borderId="0" applyBorder="0" applyProtection="0"/>
    <xf numFmtId="167" fontId="32" fillId="0" borderId="0" applyNumberFormat="0" applyBorder="0" applyProtection="0"/>
    <xf numFmtId="165" fontId="21" fillId="0" borderId="0" applyFont="0" applyFill="0" applyBorder="0" applyAlignment="0" applyProtection="0"/>
    <xf numFmtId="167" fontId="31" fillId="0" borderId="0" applyBorder="0" applyProtection="0"/>
    <xf numFmtId="167" fontId="29" fillId="0" borderId="0"/>
    <xf numFmtId="164" fontId="21" fillId="0" borderId="0" applyFont="0" applyFill="0" applyBorder="0" applyAlignment="0" applyProtection="0"/>
    <xf numFmtId="167" fontId="21"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0" fillId="0" borderId="0" applyNumberFormat="0" applyBorder="0" applyProtection="0">
      <alignment horizontal="center" textRotation="90"/>
    </xf>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21"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21" fillId="0" borderId="0"/>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0" fillId="0" borderId="0" applyNumberFormat="0" applyBorder="0" applyProtection="0">
      <alignment horizontal="center"/>
    </xf>
    <xf numFmtId="167" fontId="30" fillId="0" borderId="0" applyBorder="0" applyProtection="0">
      <alignment horizontal="center"/>
    </xf>
    <xf numFmtId="164" fontId="21"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21" fillId="0" borderId="0" applyFont="0" applyFill="0" applyBorder="0" applyAlignment="0" applyProtection="0"/>
    <xf numFmtId="167" fontId="21" fillId="0" borderId="0"/>
    <xf numFmtId="167" fontId="30" fillId="0" borderId="0" applyBorder="0" applyProtection="0">
      <alignment horizontal="center"/>
    </xf>
    <xf numFmtId="167" fontId="31" fillId="0" borderId="0" applyBorder="0" applyProtection="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21" fillId="0" borderId="0"/>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9" fillId="0" borderId="0" applyBorder="0" applyProtection="0"/>
    <xf numFmtId="167" fontId="28" fillId="0" borderId="0"/>
    <xf numFmtId="167" fontId="40" fillId="0" borderId="0"/>
    <xf numFmtId="167" fontId="30" fillId="0" borderId="0" applyNumberFormat="0" applyBorder="0" applyProtection="0">
      <alignment horizontal="center" textRotation="90"/>
    </xf>
    <xf numFmtId="164" fontId="21"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21" fillId="0" borderId="0" applyFont="0" applyFill="0" applyBorder="0" applyAlignment="0" applyProtection="0"/>
    <xf numFmtId="167" fontId="40" fillId="0" borderId="0"/>
    <xf numFmtId="167" fontId="30" fillId="0" borderId="0" applyBorder="0" applyProtection="0">
      <alignment horizontal="center"/>
    </xf>
    <xf numFmtId="167" fontId="29" fillId="0" borderId="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30" fillId="0" borderId="0" applyBorder="0" applyProtection="0">
      <alignment horizontal="center"/>
    </xf>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21" fillId="0" borderId="0"/>
    <xf numFmtId="167" fontId="21" fillId="0" borderId="0"/>
    <xf numFmtId="167" fontId="31" fillId="0" borderId="0" applyBorder="0" applyProtection="0"/>
    <xf numFmtId="167" fontId="28" fillId="0" borderId="0" applyFont="0" applyBorder="0" applyProtection="0"/>
    <xf numFmtId="167" fontId="32" fillId="0" borderId="0" applyNumberFormat="0" applyBorder="0" applyProtection="0"/>
    <xf numFmtId="167" fontId="21" fillId="0" borderId="0"/>
    <xf numFmtId="167" fontId="28" fillId="0" borderId="0"/>
    <xf numFmtId="167" fontId="28" fillId="0" borderId="0" applyFont="0" applyBorder="0" applyProtection="0"/>
    <xf numFmtId="167" fontId="30" fillId="0" borderId="0" applyBorder="0" applyProtection="0">
      <alignment horizontal="center"/>
    </xf>
    <xf numFmtId="165" fontId="21" fillId="0" borderId="0" applyFont="0" applyFill="0" applyBorder="0" applyAlignment="0" applyProtection="0"/>
    <xf numFmtId="164" fontId="21" fillId="0" borderId="0" applyFont="0" applyFill="0" applyBorder="0" applyAlignment="0" applyProtection="0"/>
    <xf numFmtId="167" fontId="30" fillId="0" borderId="0" applyBorder="0" applyProtection="0">
      <alignment horizontal="center" textRotation="90"/>
    </xf>
    <xf numFmtId="167" fontId="21"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21" fillId="0" borderId="0"/>
    <xf numFmtId="167" fontId="29" fillId="0" borderId="0"/>
    <xf numFmtId="167" fontId="40" fillId="0" borderId="0"/>
    <xf numFmtId="167" fontId="42" fillId="0" borderId="0" applyNumberFormat="0" applyFill="0" applyBorder="0" applyAlignment="0" applyProtection="0"/>
    <xf numFmtId="167" fontId="21" fillId="0" borderId="0"/>
    <xf numFmtId="167" fontId="40" fillId="0" borderId="0"/>
    <xf numFmtId="167" fontId="43" fillId="0" borderId="0"/>
    <xf numFmtId="167" fontId="21"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21"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21" fillId="0" borderId="0"/>
    <xf numFmtId="167" fontId="29" fillId="0" borderId="0"/>
    <xf numFmtId="167" fontId="40" fillId="0" borderId="0"/>
    <xf numFmtId="167" fontId="28" fillId="0" borderId="0"/>
    <xf numFmtId="165" fontId="21" fillId="0" borderId="0" applyFon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39" fillId="0" borderId="0"/>
    <xf numFmtId="167" fontId="40" fillId="0" borderId="0"/>
    <xf numFmtId="167" fontId="21" fillId="0" borderId="0"/>
    <xf numFmtId="167" fontId="29" fillId="0" borderId="0"/>
    <xf numFmtId="165" fontId="21" fillId="0" borderId="0" applyFont="0" applyFill="0" applyBorder="0" applyAlignment="0" applyProtection="0"/>
    <xf numFmtId="167" fontId="30" fillId="0" borderId="0" applyBorder="0" applyProtection="0">
      <alignment horizontal="center"/>
    </xf>
    <xf numFmtId="164" fontId="21" fillId="0" borderId="0" applyFont="0" applyFill="0" applyBorder="0" applyAlignment="0" applyProtection="0"/>
    <xf numFmtId="167" fontId="21"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21" fillId="0" borderId="0"/>
    <xf numFmtId="167" fontId="29" fillId="0" borderId="0"/>
    <xf numFmtId="167" fontId="40" fillId="0" borderId="0"/>
    <xf numFmtId="165" fontId="21" fillId="0" borderId="0" applyFon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39" fillId="0" borderId="0"/>
    <xf numFmtId="167" fontId="40" fillId="0" borderId="0"/>
    <xf numFmtId="167" fontId="21" fillId="0" borderId="0"/>
    <xf numFmtId="167" fontId="29" fillId="0" borderId="0"/>
    <xf numFmtId="165" fontId="21" fillId="0" borderId="0" applyFont="0" applyFill="0" applyBorder="0" applyAlignment="0" applyProtection="0"/>
    <xf numFmtId="167" fontId="28" fillId="0" borderId="0" applyFont="0" applyFill="0" applyBorder="0" applyAlignment="0" applyProtection="0"/>
    <xf numFmtId="164" fontId="21" fillId="0" borderId="0" applyFont="0" applyFill="0" applyBorder="0" applyAlignment="0" applyProtection="0"/>
    <xf numFmtId="167" fontId="21" fillId="0" borderId="0"/>
    <xf numFmtId="167" fontId="43" fillId="0" borderId="0"/>
    <xf numFmtId="167" fontId="39" fillId="0" borderId="0"/>
    <xf numFmtId="167" fontId="29" fillId="0" borderId="0" applyBorder="0" applyProtection="0"/>
    <xf numFmtId="167" fontId="40" fillId="0" borderId="0"/>
    <xf numFmtId="167" fontId="21" fillId="0" borderId="0"/>
    <xf numFmtId="167" fontId="29" fillId="0" borderId="0"/>
    <xf numFmtId="167" fontId="40" fillId="0" borderId="0"/>
    <xf numFmtId="165" fontId="21" fillId="0" borderId="0" applyFont="0" applyFill="0" applyBorder="0" applyAlignment="0" applyProtection="0"/>
    <xf numFmtId="167" fontId="42" fillId="0" borderId="0" applyNumberForma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1" fillId="0" borderId="0"/>
    <xf numFmtId="167" fontId="39" fillId="0" borderId="0"/>
    <xf numFmtId="165" fontId="21" fillId="0" borderId="0" applyFont="0" applyFill="0" applyBorder="0" applyAlignment="0" applyProtection="0"/>
    <xf numFmtId="167" fontId="21" fillId="0" borderId="0"/>
    <xf numFmtId="165" fontId="21" fillId="0" borderId="0" applyFont="0" applyFill="0" applyBorder="0" applyAlignment="0" applyProtection="0"/>
    <xf numFmtId="167" fontId="39" fillId="0" borderId="0"/>
    <xf numFmtId="164" fontId="21" fillId="0" borderId="0" applyFont="0" applyFill="0" applyBorder="0" applyAlignment="0" applyProtection="0"/>
    <xf numFmtId="167" fontId="21" fillId="0" borderId="0"/>
    <xf numFmtId="167" fontId="39" fillId="0" borderId="0"/>
    <xf numFmtId="167" fontId="21" fillId="0" borderId="0"/>
    <xf numFmtId="167" fontId="28" fillId="0" borderId="0" applyFont="0" applyBorder="0" applyProtection="0"/>
    <xf numFmtId="165" fontId="21" fillId="0" borderId="0" applyFont="0" applyFill="0" applyBorder="0" applyAlignment="0" applyProtection="0"/>
    <xf numFmtId="167" fontId="28" fillId="0" borderId="0"/>
    <xf numFmtId="164" fontId="21" fillId="0" borderId="0" applyFont="0" applyFill="0" applyBorder="0" applyAlignment="0" applyProtection="0"/>
    <xf numFmtId="167" fontId="21" fillId="0" borderId="0"/>
    <xf numFmtId="167" fontId="39" fillId="0" borderId="0"/>
    <xf numFmtId="167" fontId="43" fillId="0" borderId="0"/>
    <xf numFmtId="167" fontId="40" fillId="0" borderId="0"/>
    <xf numFmtId="167" fontId="41" fillId="0" borderId="0" applyNumberFormat="0" applyFill="0" applyBorder="0" applyAlignment="0" applyProtection="0"/>
    <xf numFmtId="167" fontId="21" fillId="0" borderId="0"/>
    <xf numFmtId="167" fontId="29" fillId="0" borderId="0"/>
    <xf numFmtId="167" fontId="40" fillId="0" borderId="0"/>
    <xf numFmtId="165"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9" fillId="0" borderId="0"/>
    <xf numFmtId="167" fontId="44" fillId="0" borderId="0" applyNumberFormat="0" applyFill="0" applyBorder="0" applyProtection="0"/>
    <xf numFmtId="167" fontId="28" fillId="0" borderId="0" applyFont="0" applyFill="0" applyBorder="0" applyAlignment="0" applyProtection="0"/>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1" fillId="0" borderId="0"/>
    <xf numFmtId="167" fontId="40" fillId="0" borderId="0"/>
    <xf numFmtId="167" fontId="21" fillId="0" borderId="0"/>
    <xf numFmtId="167" fontId="29" fillId="0" borderId="0"/>
    <xf numFmtId="167" fontId="40" fillId="0" borderId="0"/>
    <xf numFmtId="165" fontId="21" fillId="0" borderId="0" applyFont="0" applyFill="0" applyBorder="0" applyAlignment="0" applyProtection="0"/>
    <xf numFmtId="167" fontId="42" fillId="0" borderId="0" applyNumberForma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2" fillId="0" borderId="0" applyBorder="0" applyProtection="0"/>
    <xf numFmtId="167" fontId="40" fillId="0" borderId="0"/>
    <xf numFmtId="167" fontId="40"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0" fillId="0" borderId="0" applyNumberFormat="0" applyBorder="0" applyProtection="0">
      <alignment horizontal="center"/>
    </xf>
    <xf numFmtId="167" fontId="40" fillId="0" borderId="0"/>
    <xf numFmtId="167" fontId="21" fillId="0" borderId="0"/>
    <xf numFmtId="167" fontId="29" fillId="0" borderId="0"/>
    <xf numFmtId="167" fontId="40" fillId="0" borderId="0"/>
    <xf numFmtId="167" fontId="29" fillId="0" borderId="0"/>
    <xf numFmtId="167" fontId="42" fillId="0" borderId="0" applyNumberFormat="0" applyFill="0" applyBorder="0" applyAlignment="0" applyProtection="0"/>
    <xf numFmtId="167" fontId="21"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9" fillId="0" borderId="0" applyBorder="0" applyProtection="0"/>
    <xf numFmtId="167" fontId="40" fillId="0" borderId="0"/>
    <xf numFmtId="167" fontId="21" fillId="0" borderId="0"/>
    <xf numFmtId="167" fontId="29" fillId="0" borderId="0"/>
    <xf numFmtId="167" fontId="40" fillId="0" borderId="0"/>
    <xf numFmtId="167" fontId="28" fillId="0" borderId="0"/>
    <xf numFmtId="167" fontId="28" fillId="0" borderId="0" applyFont="0" applyFill="0" applyBorder="0" applyAlignment="0" applyProtection="0"/>
    <xf numFmtId="167" fontId="21" fillId="0" borderId="0"/>
    <xf numFmtId="167" fontId="42" fillId="0" borderId="0" applyNumberFormat="0" applyFill="0" applyBorder="0" applyAlignment="0" applyProtection="0"/>
    <xf numFmtId="167" fontId="21"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8" fillId="0" borderId="0" applyFont="0" applyBorder="0" applyProtection="0"/>
    <xf numFmtId="167" fontId="40" fillId="0" borderId="0"/>
    <xf numFmtId="167" fontId="21" fillId="0" borderId="0"/>
    <xf numFmtId="167" fontId="29" fillId="0" borderId="0"/>
    <xf numFmtId="167" fontId="40" fillId="0" borderId="0"/>
    <xf numFmtId="167" fontId="40" fillId="0" borderId="0"/>
    <xf numFmtId="167" fontId="42" fillId="0" borderId="0" applyNumberFormat="0" applyFill="0" applyBorder="0" applyAlignment="0" applyProtection="0"/>
    <xf numFmtId="167" fontId="21"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21" fillId="0" borderId="0"/>
    <xf numFmtId="167" fontId="32" fillId="0" borderId="0" applyBorder="0" applyProtection="0"/>
    <xf numFmtId="167" fontId="29" fillId="0" borderId="0" applyBorder="0" applyProtection="0"/>
    <xf numFmtId="167" fontId="31" fillId="0" borderId="0" applyBorder="0" applyProtection="0"/>
    <xf numFmtId="167" fontId="21" fillId="0" borderId="0"/>
    <xf numFmtId="167" fontId="40" fillId="0" borderId="0"/>
    <xf numFmtId="167" fontId="21" fillId="0" borderId="0"/>
    <xf numFmtId="167" fontId="29" fillId="0" borderId="0" applyBorder="0" applyProtection="0"/>
    <xf numFmtId="167" fontId="32" fillId="0" borderId="0" applyNumberFormat="0" applyBorder="0" applyProtection="0"/>
    <xf numFmtId="165" fontId="21" fillId="0" borderId="0" applyFont="0" applyFill="0" applyBorder="0" applyAlignment="0" applyProtection="0"/>
    <xf numFmtId="167" fontId="31" fillId="0" borderId="0" applyBorder="0" applyProtection="0"/>
    <xf numFmtId="164" fontId="21" fillId="0" borderId="0" applyFont="0" applyFill="0" applyBorder="0" applyAlignment="0" applyProtection="0"/>
    <xf numFmtId="164" fontId="21" fillId="0" borderId="0" applyFont="0" applyFill="0" applyBorder="0" applyAlignment="0" applyProtection="0"/>
    <xf numFmtId="167" fontId="21"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2" fillId="0" borderId="0" applyBorder="0" applyProtection="0"/>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21"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21" fillId="0" borderId="0"/>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2" fillId="0" borderId="0" applyNumberFormat="0" applyBorder="0" applyProtection="0"/>
    <xf numFmtId="167" fontId="30" fillId="0" borderId="0" applyBorder="0" applyProtection="0">
      <alignment horizontal="center"/>
    </xf>
    <xf numFmtId="164" fontId="21"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21" fillId="0" borderId="0" applyFont="0" applyFill="0" applyBorder="0" applyAlignment="0" applyProtection="0"/>
    <xf numFmtId="167" fontId="30" fillId="0" borderId="0" applyBorder="0" applyProtection="0">
      <alignment horizontal="center"/>
    </xf>
    <xf numFmtId="167" fontId="39" fillId="0" borderId="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21" fillId="0" borderId="0"/>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9" fillId="0" borderId="0" applyBorder="0" applyProtection="0"/>
    <xf numFmtId="167" fontId="28" fillId="0" borderId="0"/>
    <xf numFmtId="167" fontId="40" fillId="0" borderId="0"/>
    <xf numFmtId="167" fontId="30" fillId="0" borderId="0" applyNumberFormat="0" applyBorder="0" applyProtection="0">
      <alignment horizontal="center" textRotation="90"/>
    </xf>
    <xf numFmtId="164" fontId="21"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21" fillId="0" borderId="0" applyFont="0" applyFill="0" applyBorder="0" applyAlignment="0" applyProtection="0"/>
    <xf numFmtId="165" fontId="21" fillId="0" borderId="0" applyFont="0" applyFill="0" applyBorder="0" applyAlignment="0" applyProtection="0"/>
    <xf numFmtId="167" fontId="29" fillId="0" borderId="0"/>
    <xf numFmtId="167" fontId="32"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43" fillId="0" borderId="0"/>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21" fillId="0" borderId="0"/>
    <xf numFmtId="167" fontId="28" fillId="0" borderId="0" applyFont="0" applyFill="0" applyBorder="0" applyAlignment="0" applyProtection="0"/>
    <xf numFmtId="167" fontId="31" fillId="0" borderId="0" applyBorder="0" applyProtection="0"/>
    <xf numFmtId="167" fontId="28" fillId="0" borderId="0" applyFont="0" applyBorder="0" applyProtection="0"/>
    <xf numFmtId="167" fontId="32" fillId="0" borderId="0" applyNumberFormat="0" applyBorder="0" applyProtection="0"/>
    <xf numFmtId="167" fontId="21" fillId="0" borderId="0"/>
    <xf numFmtId="167" fontId="28" fillId="0" borderId="0"/>
    <xf numFmtId="167" fontId="31" fillId="0" borderId="0" applyBorder="0" applyProtection="0"/>
    <xf numFmtId="167" fontId="30" fillId="0" borderId="0" applyBorder="0" applyProtection="0">
      <alignment horizontal="center"/>
    </xf>
    <xf numFmtId="165" fontId="21" fillId="0" borderId="0" applyFont="0" applyFill="0" applyBorder="0" applyAlignment="0" applyProtection="0"/>
    <xf numFmtId="164" fontId="21" fillId="0" borderId="0" applyFont="0" applyFill="0" applyBorder="0" applyAlignment="0" applyProtection="0"/>
    <xf numFmtId="167" fontId="30" fillId="0" borderId="0" applyBorder="0" applyProtection="0">
      <alignment horizontal="center" textRotation="90"/>
    </xf>
    <xf numFmtId="167" fontId="21"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21" fillId="0" borderId="0"/>
    <xf numFmtId="167" fontId="29" fillId="0" borderId="0"/>
    <xf numFmtId="167" fontId="40" fillId="0" borderId="0"/>
    <xf numFmtId="167" fontId="42" fillId="0" borderId="0" applyNumberFormat="0" applyFill="0" applyBorder="0" applyAlignment="0" applyProtection="0"/>
    <xf numFmtId="167" fontId="21" fillId="0" borderId="0"/>
    <xf numFmtId="167" fontId="40" fillId="0" borderId="0"/>
    <xf numFmtId="167" fontId="43" fillId="0" borderId="0"/>
    <xf numFmtId="167" fontId="21" fillId="0" borderId="0"/>
    <xf numFmtId="167" fontId="28"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21"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21" fillId="0" borderId="0"/>
    <xf numFmtId="167" fontId="29" fillId="0" borderId="0"/>
    <xf numFmtId="167" fontId="40" fillId="0" borderId="0"/>
    <xf numFmtId="167" fontId="28" fillId="0" borderId="0"/>
    <xf numFmtId="165" fontId="21" fillId="0" borderId="0" applyFon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39" fillId="0" borderId="0"/>
    <xf numFmtId="167" fontId="40" fillId="0" borderId="0"/>
    <xf numFmtId="167" fontId="21" fillId="0" borderId="0"/>
    <xf numFmtId="167" fontId="29" fillId="0" borderId="0"/>
    <xf numFmtId="165" fontId="21" fillId="0" borderId="0" applyFont="0" applyFill="0" applyBorder="0" applyAlignment="0" applyProtection="0"/>
    <xf numFmtId="167" fontId="29" fillId="0" borderId="0" applyBorder="0" applyProtection="0"/>
    <xf numFmtId="164" fontId="21" fillId="0" borderId="0" applyFont="0" applyFill="0" applyBorder="0" applyAlignment="0" applyProtection="0"/>
    <xf numFmtId="167" fontId="21"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21" fillId="0" borderId="0"/>
    <xf numFmtId="167" fontId="29" fillId="0" borderId="0"/>
    <xf numFmtId="167" fontId="40" fillId="0" borderId="0"/>
    <xf numFmtId="165" fontId="21" fillId="0" borderId="0" applyFon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39" fillId="0" borderId="0"/>
    <xf numFmtId="167" fontId="40" fillId="0" borderId="0"/>
    <xf numFmtId="167" fontId="21" fillId="0" borderId="0"/>
    <xf numFmtId="167" fontId="29" fillId="0" borderId="0"/>
    <xf numFmtId="165" fontId="21" fillId="0" borderId="0" applyFont="0" applyFill="0" applyBorder="0" applyAlignment="0" applyProtection="0"/>
    <xf numFmtId="167" fontId="30" fillId="0" borderId="0" applyBorder="0" applyProtection="0">
      <alignment horizontal="center" textRotation="90"/>
    </xf>
    <xf numFmtId="164" fontId="21" fillId="0" borderId="0" applyFont="0" applyFill="0" applyBorder="0" applyAlignment="0" applyProtection="0"/>
    <xf numFmtId="167" fontId="21" fillId="0" borderId="0"/>
    <xf numFmtId="167" fontId="43" fillId="0" borderId="0"/>
    <xf numFmtId="167" fontId="39" fillId="0" borderId="0"/>
    <xf numFmtId="167" fontId="30" fillId="0" borderId="0" applyNumberFormat="0" applyBorder="0" applyProtection="0">
      <alignment horizontal="center" textRotation="90"/>
    </xf>
    <xf numFmtId="167" fontId="40" fillId="0" borderId="0"/>
    <xf numFmtId="167" fontId="21" fillId="0" borderId="0"/>
    <xf numFmtId="167" fontId="29" fillId="0" borderId="0"/>
    <xf numFmtId="167" fontId="40" fillId="0" borderId="0"/>
    <xf numFmtId="165" fontId="21" fillId="0" borderId="0" applyFont="0" applyFill="0" applyBorder="0" applyAlignment="0" applyProtection="0"/>
    <xf numFmtId="167" fontId="28" fillId="0" borderId="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1" fillId="0" borderId="0"/>
    <xf numFmtId="167" fontId="39" fillId="0" borderId="0"/>
    <xf numFmtId="167" fontId="40"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7" fontId="21" fillId="0" borderId="0"/>
    <xf numFmtId="167" fontId="39" fillId="0" borderId="0"/>
    <xf numFmtId="167" fontId="28" fillId="0" borderId="0" applyFont="0" applyFill="0" applyBorder="0" applyAlignment="0" applyProtection="0"/>
    <xf numFmtId="167" fontId="21" fillId="0" borderId="0"/>
    <xf numFmtId="167" fontId="30" fillId="0" borderId="0" applyBorder="0" applyProtection="0">
      <alignment horizontal="center" textRotation="90"/>
    </xf>
    <xf numFmtId="165" fontId="21" fillId="0" borderId="0" applyFont="0" applyFill="0" applyBorder="0" applyAlignment="0" applyProtection="0"/>
    <xf numFmtId="167" fontId="30" fillId="0" borderId="0" applyNumberFormat="0" applyBorder="0" applyProtection="0">
      <alignment horizontal="center" textRotation="90"/>
    </xf>
    <xf numFmtId="164" fontId="21" fillId="0" borderId="0" applyFont="0" applyFill="0" applyBorder="0" applyAlignment="0" applyProtection="0"/>
    <xf numFmtId="167" fontId="21" fillId="0" borderId="0"/>
    <xf numFmtId="167" fontId="39" fillId="0" borderId="0"/>
    <xf numFmtId="167" fontId="30" fillId="0" borderId="0" applyNumberFormat="0" applyBorder="0" applyProtection="0">
      <alignment horizontal="center"/>
    </xf>
    <xf numFmtId="167" fontId="40" fillId="0" borderId="0"/>
    <xf numFmtId="167" fontId="41" fillId="0" borderId="0" applyNumberFormat="0" applyFill="0" applyBorder="0" applyAlignment="0" applyProtection="0"/>
    <xf numFmtId="167" fontId="21" fillId="0" borderId="0"/>
    <xf numFmtId="167" fontId="29" fillId="0" borderId="0"/>
    <xf numFmtId="167" fontId="40" fillId="0" borderId="0"/>
    <xf numFmtId="165" fontId="21" fillId="0" borderId="0" applyFont="0" applyFill="0" applyBorder="0" applyAlignment="0" applyProtection="0"/>
    <xf numFmtId="167" fontId="28" fillId="0" borderId="0" applyFont="0" applyBorder="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9" fillId="0" borderId="0"/>
    <xf numFmtId="167" fontId="44" fillId="0" borderId="0" applyNumberFormat="0" applyFill="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21" fillId="0" borderId="0"/>
    <xf numFmtId="167" fontId="29" fillId="0" borderId="0"/>
    <xf numFmtId="167" fontId="40" fillId="0" borderId="0"/>
    <xf numFmtId="165" fontId="21" fillId="0" borderId="0" applyFon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40"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21" fillId="0" borderId="0"/>
    <xf numFmtId="167" fontId="29" fillId="0" borderId="0"/>
    <xf numFmtId="167" fontId="40" fillId="0" borderId="0"/>
    <xf numFmtId="167" fontId="42" fillId="0" borderId="0" applyNumberFormat="0" applyFill="0" applyBorder="0" applyAlignment="0" applyProtection="0"/>
    <xf numFmtId="167" fontId="21"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21" fillId="0" borderId="0"/>
    <xf numFmtId="167" fontId="29" fillId="0" borderId="0"/>
    <xf numFmtId="167" fontId="40" fillId="0" borderId="0"/>
    <xf numFmtId="167" fontId="28" fillId="0" borderId="0"/>
    <xf numFmtId="167" fontId="28"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21" fillId="0" borderId="0"/>
    <xf numFmtId="167" fontId="29" fillId="0" borderId="0"/>
    <xf numFmtId="167" fontId="40" fillId="0" borderId="0"/>
    <xf numFmtId="167" fontId="42" fillId="0" borderId="0" applyNumberFormat="0" applyFill="0" applyBorder="0" applyAlignment="0" applyProtection="0"/>
    <xf numFmtId="167" fontId="21"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21" fillId="0" borderId="0"/>
    <xf numFmtId="167" fontId="32" fillId="0" borderId="0" applyBorder="0" applyProtection="0"/>
    <xf numFmtId="167" fontId="29" fillId="0" borderId="0" applyBorder="0" applyProtection="0"/>
    <xf numFmtId="167" fontId="31" fillId="0" borderId="0" applyBorder="0" applyProtection="0"/>
    <xf numFmtId="167" fontId="21" fillId="0" borderId="0"/>
    <xf numFmtId="167" fontId="40" fillId="0" borderId="0"/>
    <xf numFmtId="167" fontId="21" fillId="0" borderId="0"/>
    <xf numFmtId="167" fontId="29" fillId="0" borderId="0" applyBorder="0" applyProtection="0"/>
    <xf numFmtId="167" fontId="32" fillId="0" borderId="0" applyNumberFormat="0" applyBorder="0" applyProtection="0"/>
    <xf numFmtId="165" fontId="21" fillId="0" borderId="0" applyFont="0" applyFill="0" applyBorder="0" applyAlignment="0" applyProtection="0"/>
    <xf numFmtId="167" fontId="31" fillId="0" borderId="0" applyBorder="0" applyProtection="0"/>
    <xf numFmtId="164" fontId="21" fillId="0" borderId="0" applyFont="0" applyFill="0" applyBorder="0" applyAlignment="0" applyProtection="0"/>
    <xf numFmtId="167" fontId="21"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21"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21" fillId="0" borderId="0"/>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0" fillId="0" borderId="0" applyBorder="0" applyProtection="0">
      <alignment horizontal="center"/>
    </xf>
    <xf numFmtId="164" fontId="21"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21"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21" fillId="0" borderId="0"/>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8" fillId="0" borderId="0"/>
    <xf numFmtId="167" fontId="40" fillId="0" borderId="0"/>
    <xf numFmtId="167" fontId="30" fillId="0" borderId="0" applyNumberFormat="0" applyBorder="0" applyProtection="0">
      <alignment horizontal="center" textRotation="90"/>
    </xf>
    <xf numFmtId="164" fontId="21"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21" fillId="0" borderId="0" applyFont="0" applyFill="0" applyBorder="0" applyAlignment="0" applyProtection="0"/>
    <xf numFmtId="167" fontId="29" fillId="0" borderId="0"/>
    <xf numFmtId="167" fontId="32" fillId="0" borderId="0" applyBorder="0" applyProtection="0"/>
    <xf numFmtId="167" fontId="28" fillId="0" borderId="0" applyFont="0" applyFill="0" applyBorder="0" applyAlignment="0" applyProtection="0"/>
    <xf numFmtId="167" fontId="40" fillId="0" borderId="0"/>
    <xf numFmtId="167" fontId="21"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21" fillId="0" borderId="0"/>
    <xf numFmtId="167" fontId="31" fillId="0" borderId="0" applyBorder="0" applyProtection="0"/>
    <xf numFmtId="167" fontId="28" fillId="0" borderId="0" applyFont="0" applyBorder="0" applyProtection="0"/>
    <xf numFmtId="167" fontId="32" fillId="0" borderId="0" applyNumberFormat="0" applyBorder="0" applyProtection="0"/>
    <xf numFmtId="167" fontId="21" fillId="0" borderId="0"/>
    <xf numFmtId="167" fontId="28" fillId="0" borderId="0"/>
    <xf numFmtId="167" fontId="30" fillId="0" borderId="0" applyBorder="0" applyProtection="0">
      <alignment horizontal="center"/>
    </xf>
    <xf numFmtId="165" fontId="21" fillId="0" borderId="0" applyFont="0" applyFill="0" applyBorder="0" applyAlignment="0" applyProtection="0"/>
    <xf numFmtId="164" fontId="21" fillId="0" borderId="0" applyFont="0" applyFill="0" applyBorder="0" applyAlignment="0" applyProtection="0"/>
    <xf numFmtId="167" fontId="30" fillId="0" borderId="0" applyBorder="0" applyProtection="0">
      <alignment horizontal="center" textRotation="90"/>
    </xf>
    <xf numFmtId="167" fontId="21"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21" fillId="0" borderId="0"/>
    <xf numFmtId="167" fontId="29" fillId="0" borderId="0"/>
    <xf numFmtId="167" fontId="40" fillId="0" borderId="0"/>
    <xf numFmtId="167" fontId="42" fillId="0" borderId="0" applyNumberFormat="0" applyFill="0" applyBorder="0" applyAlignment="0" applyProtection="0"/>
    <xf numFmtId="167" fontId="21" fillId="0" borderId="0"/>
    <xf numFmtId="167" fontId="40" fillId="0" borderId="0"/>
    <xf numFmtId="167" fontId="43" fillId="0" borderId="0"/>
    <xf numFmtId="167" fontId="21"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21"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21" fillId="0" borderId="0"/>
    <xf numFmtId="167" fontId="29" fillId="0" borderId="0"/>
    <xf numFmtId="167" fontId="40" fillId="0" borderId="0"/>
    <xf numFmtId="167" fontId="28" fillId="0" borderId="0"/>
    <xf numFmtId="165" fontId="21" fillId="0" borderId="0" applyFon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39" fillId="0" borderId="0"/>
    <xf numFmtId="167" fontId="40" fillId="0" borderId="0"/>
    <xf numFmtId="167" fontId="21" fillId="0" borderId="0"/>
    <xf numFmtId="167" fontId="29"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21" fillId="0" borderId="0"/>
    <xf numFmtId="167" fontId="29" fillId="0" borderId="0"/>
    <xf numFmtId="167" fontId="40" fillId="0" borderId="0"/>
    <xf numFmtId="165" fontId="21" fillId="0" borderId="0" applyFon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39" fillId="0" borderId="0"/>
    <xf numFmtId="167" fontId="40" fillId="0" borderId="0"/>
    <xf numFmtId="167" fontId="21" fillId="0" borderId="0"/>
    <xf numFmtId="167" fontId="29"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43" fillId="0" borderId="0"/>
    <xf numFmtId="167" fontId="39" fillId="0" borderId="0"/>
    <xf numFmtId="167" fontId="40" fillId="0" borderId="0"/>
    <xf numFmtId="167" fontId="21" fillId="0" borderId="0"/>
    <xf numFmtId="167" fontId="29" fillId="0" borderId="0"/>
    <xf numFmtId="167" fontId="40" fillId="0" borderId="0"/>
    <xf numFmtId="165" fontId="21" fillId="0" borderId="0" applyFont="0" applyFill="0" applyBorder="0" applyAlignment="0" applyProtection="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1" fillId="0" borderId="0"/>
    <xf numFmtId="167" fontId="39" fillId="0" borderId="0"/>
    <xf numFmtId="167" fontId="2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3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39" fillId="0" borderId="0"/>
    <xf numFmtId="165" fontId="21" fillId="0" borderId="0" applyFont="0" applyFill="0" applyBorder="0" applyAlignment="0" applyProtection="0"/>
    <xf numFmtId="167" fontId="40" fillId="0" borderId="0"/>
    <xf numFmtId="167" fontId="41" fillId="0" borderId="0" applyNumberFormat="0" applyFill="0" applyBorder="0" applyAlignment="0" applyProtection="0"/>
    <xf numFmtId="167" fontId="21" fillId="0" borderId="0"/>
    <xf numFmtId="167" fontId="29" fillId="0" borderId="0"/>
    <xf numFmtId="167" fontId="40" fillId="0" borderId="0"/>
    <xf numFmtId="165" fontId="21" fillId="0" borderId="0" applyFont="0" applyFill="0" applyBorder="0" applyAlignment="0" applyProtection="0"/>
    <xf numFmtId="167" fontId="21" fillId="0" borderId="0"/>
    <xf numFmtId="164" fontId="21" fillId="0" borderId="0" applyFont="0" applyFill="0" applyBorder="0" applyAlignment="0" applyProtection="0"/>
    <xf numFmtId="167" fontId="42" fillId="0" borderId="0" applyNumberFormat="0" applyFill="0" applyBorder="0" applyAlignment="0" applyProtection="0"/>
    <xf numFmtId="167" fontId="21" fillId="0" borderId="0"/>
    <xf numFmtId="167" fontId="40" fillId="0" borderId="0"/>
    <xf numFmtId="167" fontId="43"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9" fillId="0" borderId="0"/>
    <xf numFmtId="167" fontId="44" fillId="0" borderId="0" applyNumberFormat="0" applyFill="0" applyBorder="0" applyProtection="0"/>
    <xf numFmtId="167" fontId="21" fillId="0" borderId="0"/>
    <xf numFmtId="167" fontId="2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9" fillId="0" borderId="0"/>
    <xf numFmtId="167" fontId="21" fillId="0" borderId="0"/>
    <xf numFmtId="167" fontId="21" fillId="0" borderId="0"/>
    <xf numFmtId="167" fontId="29" fillId="0" borderId="0"/>
    <xf numFmtId="167" fontId="21" fillId="0" borderId="0"/>
    <xf numFmtId="167" fontId="21" fillId="0" borderId="0"/>
    <xf numFmtId="167" fontId="29" fillId="0" borderId="0"/>
    <xf numFmtId="167" fontId="21" fillId="0" borderId="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9" fillId="0" borderId="0"/>
    <xf numFmtId="164" fontId="21" fillId="0" borderId="0" applyFont="0" applyFill="0" applyBorder="0" applyAlignment="0" applyProtection="0"/>
    <xf numFmtId="167" fontId="29" fillId="0" borderId="0"/>
    <xf numFmtId="167" fontId="21" fillId="0" borderId="0"/>
    <xf numFmtId="167" fontId="21" fillId="0" borderId="0"/>
    <xf numFmtId="167" fontId="21" fillId="0" borderId="0"/>
    <xf numFmtId="164" fontId="21" fillId="0" borderId="0" applyFont="0" applyFill="0" applyBorder="0" applyAlignment="0" applyProtection="0"/>
    <xf numFmtId="167" fontId="29" fillId="0" borderId="0"/>
    <xf numFmtId="165"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9" fillId="0" borderId="0"/>
    <xf numFmtId="167" fontId="21" fillId="0" borderId="0"/>
    <xf numFmtId="167" fontId="21" fillId="0" borderId="0"/>
    <xf numFmtId="167" fontId="21" fillId="0" borderId="0"/>
    <xf numFmtId="165" fontId="21" fillId="0" borderId="0" applyFont="0" applyFill="0" applyBorder="0" applyAlignment="0" applyProtection="0"/>
    <xf numFmtId="167" fontId="2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9"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4" fontId="21" fillId="0" borderId="0" applyFont="0" applyFill="0" applyBorder="0" applyAlignment="0" applyProtection="0"/>
    <xf numFmtId="167" fontId="21" fillId="0" borderId="0"/>
    <xf numFmtId="167" fontId="21" fillId="0" borderId="0"/>
    <xf numFmtId="167" fontId="21" fillId="0" borderId="0"/>
    <xf numFmtId="164"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21" fillId="0" borderId="0"/>
    <xf numFmtId="165" fontId="21" fillId="0" borderId="0" applyFont="0" applyFill="0" applyBorder="0" applyAlignment="0" applyProtection="0"/>
    <xf numFmtId="164" fontId="21" fillId="0" borderId="0" applyFont="0" applyFill="0" applyBorder="0" applyAlignment="0" applyProtection="0"/>
    <xf numFmtId="167" fontId="21" fillId="0" borderId="0"/>
    <xf numFmtId="167" fontId="46"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3" fontId="44"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4" fontId="29"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28" fillId="0" borderId="0" applyFont="0" applyBorder="0" applyProtection="0"/>
    <xf numFmtId="167" fontId="28" fillId="0" borderId="0" applyFont="0" applyBorder="0" applyProtection="0"/>
    <xf numFmtId="167" fontId="28" fillId="0" borderId="0" applyFont="0" applyBorder="0" applyProtection="0"/>
    <xf numFmtId="167" fontId="28" fillId="0" borderId="0" applyFont="0" applyBorder="0" applyProtection="0"/>
    <xf numFmtId="167" fontId="28" fillId="0" borderId="0" applyFont="0" applyBorder="0" applyProtection="0"/>
    <xf numFmtId="167" fontId="28" fillId="0" borderId="0" applyFont="0" applyBorder="0" applyProtection="0"/>
    <xf numFmtId="167" fontId="43" fillId="0" borderId="0"/>
    <xf numFmtId="167" fontId="43" fillId="0" borderId="0"/>
    <xf numFmtId="167" fontId="28" fillId="0" borderId="0" applyFont="0" applyBorder="0" applyProtection="0"/>
    <xf numFmtId="167" fontId="28" fillId="0" borderId="0" applyFont="0" applyBorder="0" applyProtection="0"/>
    <xf numFmtId="167" fontId="43" fillId="0" borderId="0"/>
    <xf numFmtId="167" fontId="29" fillId="0" borderId="0" applyBorder="0" applyProtection="0"/>
    <xf numFmtId="167" fontId="29" fillId="0" borderId="0" applyBorder="0" applyProtection="0"/>
    <xf numFmtId="167" fontId="43" fillId="0" borderId="0"/>
    <xf numFmtId="167" fontId="30" fillId="0" borderId="0" applyNumberFormat="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1" fillId="0" borderId="0" applyNumberFormat="0" applyFill="0" applyBorder="0" applyAlignment="0" applyProtection="0"/>
    <xf numFmtId="167" fontId="41" fillId="0" borderId="0" applyNumberFormat="0" applyFill="0" applyBorder="0" applyAlignment="0" applyProtection="0"/>
    <xf numFmtId="167" fontId="41" fillId="0" borderId="0" applyNumberFormat="0" applyFill="0" applyBorder="0" applyAlignment="0" applyProtection="0"/>
    <xf numFmtId="167" fontId="28" fillId="0" borderId="0"/>
    <xf numFmtId="167" fontId="29" fillId="0" borderId="0"/>
    <xf numFmtId="167" fontId="29" fillId="0" borderId="0"/>
    <xf numFmtId="167" fontId="20" fillId="0" borderId="0"/>
    <xf numFmtId="167" fontId="29" fillId="0" borderId="0"/>
    <xf numFmtId="167" fontId="44" fillId="0" borderId="0" applyNumberFormat="0" applyFill="0" applyBorder="0" applyProtection="0"/>
    <xf numFmtId="167" fontId="29" fillId="0" borderId="0" applyBorder="0" applyProtection="0"/>
    <xf numFmtId="167" fontId="28" fillId="0" borderId="0"/>
    <xf numFmtId="167" fontId="28"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31" fillId="0" borderId="0" applyBorder="0" applyProtection="0"/>
    <xf numFmtId="167" fontId="29" fillId="0" borderId="0" applyBorder="0" applyProtection="0"/>
    <xf numFmtId="167" fontId="40" fillId="0" borderId="0"/>
    <xf numFmtId="167" fontId="29" fillId="0" borderId="0"/>
    <xf numFmtId="167" fontId="29" fillId="0" borderId="0"/>
    <xf numFmtId="167" fontId="40" fillId="0" borderId="0"/>
    <xf numFmtId="167" fontId="40" fillId="0" borderId="0"/>
    <xf numFmtId="167" fontId="40" fillId="0" borderId="0"/>
    <xf numFmtId="167" fontId="40" fillId="0" borderId="0"/>
    <xf numFmtId="167" fontId="31" fillId="0" borderId="0" applyBorder="0" applyProtection="0"/>
    <xf numFmtId="167" fontId="40" fillId="0" borderId="0"/>
    <xf numFmtId="167" fontId="40" fillId="0" borderId="0"/>
    <xf numFmtId="167" fontId="31" fillId="0" borderId="0" applyBorder="0" applyProtection="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31" fillId="0" borderId="0" applyBorder="0" applyProtection="0"/>
    <xf numFmtId="167" fontId="31" fillId="0" borderId="0" applyBorder="0" applyProtection="0"/>
    <xf numFmtId="167" fontId="31" fillId="0" borderId="0" applyBorder="0" applyProtection="0"/>
    <xf numFmtId="167" fontId="29" fillId="0" borderId="0" applyBorder="0" applyProtection="0"/>
    <xf numFmtId="167" fontId="31" fillId="0" borderId="0" applyBorder="0" applyProtection="0"/>
    <xf numFmtId="167" fontId="31" fillId="0" borderId="0" applyBorder="0" applyProtection="0"/>
    <xf numFmtId="167" fontId="31" fillId="0" borderId="0" applyBorder="0" applyProtection="0"/>
    <xf numFmtId="167" fontId="31" fillId="0" borderId="0" applyBorder="0" applyProtection="0"/>
    <xf numFmtId="167" fontId="31" fillId="0" borderId="0" applyBorder="0" applyProtection="0"/>
    <xf numFmtId="167" fontId="40" fillId="0" borderId="0"/>
    <xf numFmtId="167" fontId="40" fillId="0" borderId="0"/>
    <xf numFmtId="167" fontId="31" fillId="0" borderId="0" applyBorder="0" applyProtection="0"/>
    <xf numFmtId="167" fontId="31" fillId="0" borderId="0" applyBorder="0" applyProtection="0"/>
    <xf numFmtId="167" fontId="31"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8" fillId="0" borderId="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8" fillId="0" borderId="0"/>
    <xf numFmtId="167" fontId="28" fillId="0" borderId="0"/>
    <xf numFmtId="167" fontId="29" fillId="0" borderId="0"/>
    <xf numFmtId="167" fontId="40" fillId="0" borderId="0"/>
    <xf numFmtId="167" fontId="4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40" fillId="0" borderId="0"/>
    <xf numFmtId="167" fontId="20" fillId="0" borderId="0"/>
    <xf numFmtId="167" fontId="20" fillId="0" borderId="0"/>
    <xf numFmtId="167" fontId="20" fillId="0" borderId="0"/>
    <xf numFmtId="167" fontId="20" fillId="0" borderId="0"/>
    <xf numFmtId="167" fontId="4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29" fillId="0" borderId="0" applyBorder="0" applyProtection="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0" fillId="0" borderId="0"/>
    <xf numFmtId="167" fontId="20" fillId="0" borderId="0"/>
    <xf numFmtId="167" fontId="20" fillId="0" borderId="0"/>
    <xf numFmtId="167" fontId="20" fillId="0" borderId="0"/>
    <xf numFmtId="167" fontId="20" fillId="0" borderId="0"/>
    <xf numFmtId="167" fontId="20" fillId="0" borderId="0"/>
    <xf numFmtId="167" fontId="29" fillId="0" borderId="0" applyBorder="0" applyProtection="0"/>
    <xf numFmtId="167" fontId="20" fillId="0" borderId="0"/>
    <xf numFmtId="167" fontId="20" fillId="0" borderId="0"/>
    <xf numFmtId="167" fontId="20" fillId="0" borderId="0"/>
    <xf numFmtId="167" fontId="20" fillId="0" borderId="0"/>
    <xf numFmtId="167" fontId="29" fillId="0" borderId="0" applyBorder="0" applyProtection="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0" fillId="0" borderId="0"/>
    <xf numFmtId="167" fontId="28" fillId="0" borderId="0"/>
    <xf numFmtId="167" fontId="28" fillId="0" borderId="0"/>
    <xf numFmtId="167" fontId="28" fillId="0" borderId="0"/>
    <xf numFmtId="167" fontId="28" fillId="0" borderId="0"/>
    <xf numFmtId="167" fontId="28" fillId="0" borderId="0"/>
    <xf numFmtId="167" fontId="28" fillId="0" borderId="0"/>
    <xf numFmtId="167" fontId="29" fillId="0" borderId="0"/>
    <xf numFmtId="167" fontId="29" fillId="0" borderId="0"/>
    <xf numFmtId="167" fontId="20" fillId="0" borderId="0"/>
    <xf numFmtId="167" fontId="20" fillId="0" borderId="0"/>
    <xf numFmtId="167" fontId="28" fillId="0" borderId="0"/>
    <xf numFmtId="167" fontId="29" fillId="0" borderId="0"/>
    <xf numFmtId="167" fontId="29" fillId="0" borderId="0"/>
    <xf numFmtId="167" fontId="28" fillId="0" borderId="0"/>
    <xf numFmtId="167" fontId="28" fillId="0" borderId="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29" fillId="0" borderId="0"/>
    <xf numFmtId="165" fontId="19" fillId="0" borderId="0" applyFont="0" applyFill="0" applyBorder="0" applyAlignment="0" applyProtection="0"/>
    <xf numFmtId="167" fontId="19" fillId="0" borderId="0"/>
    <xf numFmtId="167" fontId="19" fillId="0" borderId="0"/>
    <xf numFmtId="164" fontId="19" fillId="0" borderId="0" applyFont="0" applyFill="0" applyBorder="0" applyAlignment="0" applyProtection="0"/>
    <xf numFmtId="167" fontId="19" fillId="0" borderId="0"/>
    <xf numFmtId="165" fontId="19" fillId="0" borderId="0" applyFont="0" applyFill="0" applyBorder="0" applyAlignment="0" applyProtection="0"/>
    <xf numFmtId="167" fontId="29" fillId="0" borderId="0"/>
    <xf numFmtId="167" fontId="19" fillId="0" borderId="0"/>
    <xf numFmtId="164" fontId="19" fillId="0" borderId="0" applyFont="0" applyFill="0" applyBorder="0" applyAlignment="0" applyProtection="0"/>
    <xf numFmtId="167" fontId="19" fillId="0" borderId="0"/>
    <xf numFmtId="167" fontId="29" fillId="0" borderId="0"/>
    <xf numFmtId="167" fontId="19" fillId="0" borderId="0"/>
    <xf numFmtId="167" fontId="19" fillId="0" borderId="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7" fontId="19" fillId="0" borderId="0"/>
    <xf numFmtId="167" fontId="29" fillId="0" borderId="0"/>
    <xf numFmtId="167" fontId="19" fillId="0" borderId="0"/>
    <xf numFmtId="167" fontId="19" fillId="0" borderId="0"/>
    <xf numFmtId="167" fontId="19" fillId="0" borderId="0"/>
    <xf numFmtId="167" fontId="29" fillId="0" borderId="0"/>
    <xf numFmtId="164" fontId="19" fillId="0" borderId="0" applyFont="0" applyFill="0" applyBorder="0" applyAlignment="0" applyProtection="0"/>
    <xf numFmtId="167" fontId="19" fillId="0" borderId="0"/>
    <xf numFmtId="167" fontId="19" fillId="0" borderId="0"/>
    <xf numFmtId="164" fontId="19" fillId="0" borderId="0" applyFont="0" applyFill="0" applyBorder="0" applyAlignment="0" applyProtection="0"/>
    <xf numFmtId="167" fontId="19" fillId="0" borderId="0"/>
    <xf numFmtId="167" fontId="19" fillId="0" borderId="0"/>
    <xf numFmtId="167" fontId="29" fillId="0" borderId="0"/>
    <xf numFmtId="167" fontId="19" fillId="0" borderId="0"/>
    <xf numFmtId="167" fontId="29" fillId="0" borderId="0"/>
    <xf numFmtId="167" fontId="19" fillId="0" borderId="0"/>
    <xf numFmtId="167" fontId="19" fillId="0" borderId="0"/>
    <xf numFmtId="167" fontId="29" fillId="0" borderId="0"/>
    <xf numFmtId="167" fontId="29" fillId="0" borderId="0"/>
    <xf numFmtId="165" fontId="19" fillId="0" borderId="0" applyFont="0" applyFill="0" applyBorder="0" applyAlignment="0" applyProtection="0"/>
    <xf numFmtId="167" fontId="2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7" fontId="19" fillId="0" borderId="0"/>
    <xf numFmtId="167" fontId="19" fillId="0" borderId="0"/>
    <xf numFmtId="164" fontId="19" fillId="0" borderId="0" applyFont="0" applyFill="0" applyBorder="0" applyAlignment="0" applyProtection="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5" fontId="19" fillId="0" borderId="0" applyFont="0" applyFill="0" applyBorder="0" applyAlignment="0" applyProtection="0"/>
    <xf numFmtId="167" fontId="19" fillId="0" borderId="0"/>
    <xf numFmtId="164" fontId="19" fillId="0" borderId="0" applyFont="0" applyFill="0" applyBorder="0" applyAlignment="0" applyProtection="0"/>
    <xf numFmtId="165" fontId="19" fillId="0" borderId="0" applyFont="0" applyFill="0" applyBorder="0" applyAlignment="0" applyProtection="0"/>
    <xf numFmtId="167" fontId="19" fillId="0" borderId="0"/>
    <xf numFmtId="167" fontId="19" fillId="0" borderId="0"/>
    <xf numFmtId="167" fontId="19" fillId="0" borderId="0"/>
    <xf numFmtId="167" fontId="19" fillId="0" borderId="0"/>
    <xf numFmtId="167" fontId="47" fillId="0" borderId="0" applyNumberFormat="0" applyFill="0" applyBorder="0" applyProtection="0">
      <alignment vertical="top" wrapText="1"/>
    </xf>
    <xf numFmtId="167" fontId="19" fillId="0" borderId="0"/>
    <xf numFmtId="167" fontId="19" fillId="0" borderId="0"/>
    <xf numFmtId="165" fontId="19" fillId="0" borderId="0" applyFont="0" applyFill="0" applyBorder="0" applyAlignment="0" applyProtection="0"/>
    <xf numFmtId="167" fontId="19" fillId="0" borderId="0"/>
    <xf numFmtId="164" fontId="19" fillId="0" borderId="0" applyFont="0" applyFill="0" applyBorder="0" applyAlignment="0" applyProtection="0"/>
    <xf numFmtId="165"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5" fontId="19" fillId="0" borderId="0" applyFont="0" applyFill="0" applyBorder="0" applyAlignment="0" applyProtection="0"/>
    <xf numFmtId="167" fontId="19" fillId="0" borderId="0"/>
    <xf numFmtId="167" fontId="19" fillId="0" borderId="0"/>
    <xf numFmtId="167" fontId="19" fillId="0" borderId="0"/>
    <xf numFmtId="167" fontId="19" fillId="0" borderId="0"/>
    <xf numFmtId="167" fontId="19" fillId="0" borderId="0"/>
    <xf numFmtId="167" fontId="29" fillId="0" borderId="0"/>
    <xf numFmtId="165"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29" fillId="0" borderId="0"/>
    <xf numFmtId="167" fontId="19" fillId="0" borderId="0"/>
    <xf numFmtId="167" fontId="19" fillId="0" borderId="0"/>
    <xf numFmtId="167" fontId="19" fillId="0" borderId="0"/>
    <xf numFmtId="164" fontId="19" fillId="0" borderId="0" applyFont="0" applyFill="0" applyBorder="0" applyAlignment="0" applyProtection="0"/>
    <xf numFmtId="167" fontId="19" fillId="0" borderId="0"/>
    <xf numFmtId="165" fontId="19" fillId="0" borderId="0" applyFont="0" applyFill="0" applyBorder="0" applyAlignment="0" applyProtection="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7" fontId="2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47" fillId="0" borderId="0" applyNumberFormat="0" applyFill="0" applyBorder="0" applyProtection="0">
      <alignment vertical="top" wrapText="1"/>
    </xf>
    <xf numFmtId="167" fontId="47" fillId="0" borderId="0" applyNumberFormat="0" applyFill="0" applyBorder="0" applyProtection="0">
      <alignment vertical="top" wrapText="1"/>
    </xf>
    <xf numFmtId="167" fontId="19" fillId="0" borderId="0"/>
    <xf numFmtId="167" fontId="29" fillId="0" borderId="0"/>
    <xf numFmtId="167" fontId="19" fillId="0" borderId="0"/>
    <xf numFmtId="167" fontId="29" fillId="0" borderId="0"/>
    <xf numFmtId="167" fontId="19" fillId="0" borderId="0"/>
    <xf numFmtId="167" fontId="19" fillId="0" borderId="0"/>
    <xf numFmtId="165" fontId="19" fillId="0" borderId="0" applyFont="0" applyFill="0" applyBorder="0" applyAlignment="0" applyProtection="0"/>
    <xf numFmtId="167" fontId="29" fillId="0" borderId="0"/>
    <xf numFmtId="167" fontId="19" fillId="0" borderId="0"/>
    <xf numFmtId="167" fontId="29" fillId="0" borderId="0"/>
    <xf numFmtId="167" fontId="19" fillId="0" borderId="0"/>
    <xf numFmtId="167" fontId="47" fillId="0" borderId="0" applyNumberFormat="0" applyFill="0" applyBorder="0" applyProtection="0">
      <alignment vertical="top" wrapText="1"/>
    </xf>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5" fontId="19" fillId="0" borderId="0" applyFont="0" applyFill="0" applyBorder="0" applyAlignment="0" applyProtection="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7" fontId="19" fillId="0" borderId="0"/>
    <xf numFmtId="167" fontId="29" fillId="0" borderId="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5" fontId="19" fillId="0" borderId="0" applyFont="0" applyFill="0" applyBorder="0" applyAlignment="0" applyProtection="0"/>
    <xf numFmtId="167" fontId="19" fillId="0" borderId="0"/>
    <xf numFmtId="167" fontId="2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2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2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47" fillId="0" borderId="0" applyNumberFormat="0" applyFill="0" applyBorder="0" applyProtection="0">
      <alignment vertical="top" wrapText="1"/>
    </xf>
    <xf numFmtId="167" fontId="47" fillId="0" borderId="0" applyNumberFormat="0" applyFill="0" applyBorder="0" applyProtection="0">
      <alignment vertical="top" wrapText="1"/>
    </xf>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29" fillId="0" borderId="0"/>
    <xf numFmtId="167" fontId="19" fillId="0" borderId="0"/>
    <xf numFmtId="167" fontId="19" fillId="0" borderId="0"/>
    <xf numFmtId="167" fontId="19" fillId="0" borderId="0"/>
    <xf numFmtId="165" fontId="19" fillId="0" borderId="0" applyFont="0" applyFill="0" applyBorder="0" applyAlignment="0" applyProtection="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2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4" fontId="19" fillId="0" borderId="0" applyFont="0" applyFill="0" applyBorder="0" applyAlignment="0" applyProtection="0"/>
    <xf numFmtId="167" fontId="19" fillId="0" borderId="0"/>
    <xf numFmtId="167" fontId="19" fillId="0" borderId="0"/>
    <xf numFmtId="167" fontId="19" fillId="0" borderId="0"/>
    <xf numFmtId="16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19" fillId="0" borderId="0"/>
    <xf numFmtId="165" fontId="19" fillId="0" borderId="0" applyFont="0" applyFill="0" applyBorder="0" applyAlignment="0" applyProtection="0"/>
    <xf numFmtId="164" fontId="19" fillId="0" borderId="0" applyFont="0" applyFill="0" applyBorder="0" applyAlignment="0" applyProtection="0"/>
    <xf numFmtId="167" fontId="19" fillId="0" borderId="0"/>
    <xf numFmtId="167" fontId="47" fillId="0" borderId="0" applyNumberFormat="0" applyFill="0" applyBorder="0" applyProtection="0">
      <alignment vertical="top" wrapText="1"/>
    </xf>
    <xf numFmtId="167" fontId="47" fillId="0" borderId="0" applyNumberFormat="0" applyFill="0" applyBorder="0" applyProtection="0">
      <alignment vertical="top" wrapText="1"/>
    </xf>
    <xf numFmtId="167" fontId="18"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8" fillId="0" borderId="0" applyFont="0" applyBorder="0" applyProtection="0"/>
    <xf numFmtId="167" fontId="40" fillId="0" borderId="0"/>
    <xf numFmtId="167" fontId="17" fillId="0" borderId="0"/>
    <xf numFmtId="167" fontId="29" fillId="0" borderId="0"/>
    <xf numFmtId="167" fontId="40" fillId="0" borderId="0"/>
    <xf numFmtId="167" fontId="30" fillId="0" borderId="0" applyNumberFormat="0" applyBorder="0" applyProtection="0">
      <alignment horizontal="center" textRotation="90"/>
    </xf>
    <xf numFmtId="165" fontId="17" fillId="0" borderId="0" applyFont="0" applyFill="0" applyBorder="0" applyAlignment="0" applyProtection="0"/>
    <xf numFmtId="167" fontId="17" fillId="0" borderId="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8" fillId="0" borderId="0" applyFont="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29" fillId="0" borderId="0" applyBorder="0" applyProtection="0"/>
    <xf numFmtId="167" fontId="40" fillId="0" borderId="0"/>
    <xf numFmtId="167" fontId="40"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0" fillId="0" borderId="0" applyBorder="0" applyProtection="0">
      <alignment horizontal="center"/>
    </xf>
    <xf numFmtId="167" fontId="40"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8" fillId="0" borderId="0" applyFont="0" applyFill="0" applyBorder="0" applyAlignment="0" applyProtection="0"/>
    <xf numFmtId="167" fontId="40" fillId="0" borderId="0"/>
    <xf numFmtId="167" fontId="17" fillId="0" borderId="0"/>
    <xf numFmtId="167" fontId="29" fillId="0" borderId="0"/>
    <xf numFmtId="167" fontId="40" fillId="0" borderId="0"/>
    <xf numFmtId="167" fontId="28" fillId="0" borderId="0"/>
    <xf numFmtId="167" fontId="28" fillId="0" borderId="0" applyFont="0" applyFill="0" applyBorder="0" applyAlignment="0" applyProtection="0"/>
    <xf numFmtId="167" fontId="39"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8" fillId="0" borderId="0"/>
    <xf numFmtId="167" fontId="40"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17" fillId="0" borderId="0"/>
    <xf numFmtId="167" fontId="32" fillId="0" borderId="0" applyBorder="0" applyProtection="0"/>
    <xf numFmtId="167" fontId="29" fillId="0" borderId="0" applyBorder="0" applyProtection="0"/>
    <xf numFmtId="167" fontId="31" fillId="0" borderId="0" applyBorder="0" applyProtection="0"/>
    <xf numFmtId="167" fontId="17" fillId="0" borderId="0"/>
    <xf numFmtId="167" fontId="32" fillId="0" borderId="0" applyBorder="0" applyProtection="0"/>
    <xf numFmtId="167" fontId="40" fillId="0" borderId="0"/>
    <xf numFmtId="167" fontId="17" fillId="0" borderId="0"/>
    <xf numFmtId="167" fontId="29" fillId="0" borderId="0" applyBorder="0" applyProtection="0"/>
    <xf numFmtId="167" fontId="32" fillId="0" borderId="0" applyNumberFormat="0" applyBorder="0" applyProtection="0"/>
    <xf numFmtId="165" fontId="17" fillId="0" borderId="0" applyFont="0" applyFill="0" applyBorder="0" applyAlignment="0" applyProtection="0"/>
    <xf numFmtId="167" fontId="31" fillId="0" borderId="0" applyBorder="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1" fillId="0" borderId="0" applyBorder="0" applyProtection="0"/>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17"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9" fillId="0" borderId="0" applyBorder="0" applyProtection="0"/>
    <xf numFmtId="167" fontId="30" fillId="0" borderId="0" applyBorder="0" applyProtection="0">
      <alignment horizontal="center"/>
    </xf>
    <xf numFmtId="164" fontId="17"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17"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0" fillId="0" borderId="0" applyBorder="0" applyProtection="0">
      <alignment horizontal="center" textRotation="90"/>
    </xf>
    <xf numFmtId="167" fontId="28" fillId="0" borderId="0"/>
    <xf numFmtId="167" fontId="40" fillId="0" borderId="0"/>
    <xf numFmtId="167" fontId="30" fillId="0" borderId="0" applyNumberFormat="0" applyBorder="0" applyProtection="0">
      <alignment horizontal="center" textRotation="90"/>
    </xf>
    <xf numFmtId="164" fontId="17"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17" fillId="0" borderId="0" applyFont="0" applyFill="0" applyBorder="0" applyAlignment="0" applyProtection="0"/>
    <xf numFmtId="167" fontId="40" fillId="0" borderId="0"/>
    <xf numFmtId="167" fontId="29" fillId="0" borderId="0"/>
    <xf numFmtId="167" fontId="29" fillId="0" borderId="0"/>
    <xf numFmtId="167" fontId="32" fillId="0" borderId="0" applyNumberFormat="0" applyBorder="0" applyProtection="0"/>
    <xf numFmtId="167" fontId="32" fillId="0" borderId="0" applyBorder="0" applyProtection="0"/>
    <xf numFmtId="167" fontId="28" fillId="0" borderId="0" applyFont="0" applyFill="0" applyBorder="0" applyAlignment="0" applyProtection="0"/>
    <xf numFmtId="167" fontId="40" fillId="0" borderId="0"/>
    <xf numFmtId="167" fontId="42" fillId="0" borderId="0" applyNumberFormat="0" applyFill="0" applyBorder="0" applyAlignment="0" applyProtection="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17" fillId="0" borderId="0"/>
    <xf numFmtId="167" fontId="29" fillId="0" borderId="0" applyBorder="0" applyProtection="0"/>
    <xf numFmtId="167" fontId="31" fillId="0" borderId="0" applyBorder="0" applyProtection="0"/>
    <xf numFmtId="167" fontId="28" fillId="0" borderId="0" applyFont="0" applyBorder="0" applyProtection="0"/>
    <xf numFmtId="167" fontId="32" fillId="0" borderId="0" applyNumberFormat="0" applyBorder="0" applyProtection="0"/>
    <xf numFmtId="167" fontId="17" fillId="0" borderId="0"/>
    <xf numFmtId="167" fontId="28" fillId="0" borderId="0"/>
    <xf numFmtId="167" fontId="30" fillId="0" borderId="0" applyNumberFormat="0" applyBorder="0" applyProtection="0">
      <alignment horizontal="center" textRotation="90"/>
    </xf>
    <xf numFmtId="167" fontId="30" fillId="0" borderId="0" applyBorder="0" applyProtection="0">
      <alignment horizontal="center"/>
    </xf>
    <xf numFmtId="165" fontId="17" fillId="0" borderId="0" applyFont="0" applyFill="0" applyBorder="0" applyAlignment="0" applyProtection="0"/>
    <xf numFmtId="164" fontId="17" fillId="0" borderId="0" applyFont="0" applyFill="0" applyBorder="0" applyAlignment="0" applyProtection="0"/>
    <xf numFmtId="167" fontId="30" fillId="0" borderId="0" applyBorder="0" applyProtection="0">
      <alignment horizontal="center" textRotation="90"/>
    </xf>
    <xf numFmtId="167" fontId="17"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17"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30" fillId="0" borderId="0" applyNumberFormat="0" applyBorder="0" applyProtection="0">
      <alignment horizontal="center"/>
    </xf>
    <xf numFmtId="164" fontId="17" fillId="0" borderId="0" applyFont="0" applyFill="0" applyBorder="0" applyAlignment="0" applyProtection="0"/>
    <xf numFmtId="167" fontId="17"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29" fillId="0" borderId="0" applyBorder="0" applyProtection="0"/>
    <xf numFmtId="164" fontId="17" fillId="0" borderId="0" applyFont="0" applyFill="0" applyBorder="0" applyAlignment="0" applyProtection="0"/>
    <xf numFmtId="167" fontId="17" fillId="0" borderId="0"/>
    <xf numFmtId="167" fontId="43" fillId="0" borderId="0"/>
    <xf numFmtId="167" fontId="39" fillId="0" borderId="0"/>
    <xf numFmtId="167" fontId="28" fillId="0" borderId="0" applyFont="0" applyFill="0" applyBorder="0" applyAlignment="0" applyProtection="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7" fontId="43" fillId="0" borderId="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39" fillId="0" borderId="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39" fillId="0" borderId="0"/>
    <xf numFmtId="167" fontId="17" fillId="0" borderId="0"/>
    <xf numFmtId="167" fontId="30" fillId="0" borderId="0" applyNumberFormat="0" applyBorder="0" applyProtection="0">
      <alignment horizontal="center"/>
    </xf>
    <xf numFmtId="165" fontId="17" fillId="0" borderId="0" applyFont="0" applyFill="0" applyBorder="0" applyAlignment="0" applyProtection="0"/>
    <xf numFmtId="167" fontId="28" fillId="0" borderId="0" applyFont="0" applyBorder="0" applyProtection="0"/>
    <xf numFmtId="164" fontId="17" fillId="0" borderId="0" applyFont="0" applyFill="0" applyBorder="0" applyAlignment="0" applyProtection="0"/>
    <xf numFmtId="167" fontId="17" fillId="0" borderId="0"/>
    <xf numFmtId="167" fontId="39" fillId="0" borderId="0"/>
    <xf numFmtId="167" fontId="28" fillId="0" borderId="0"/>
    <xf numFmtId="167" fontId="40" fillId="0" borderId="0"/>
    <xf numFmtId="167" fontId="41" fillId="0" borderId="0" applyNumberFormat="0" applyFill="0" applyBorder="0" applyAlignment="0" applyProtection="0"/>
    <xf numFmtId="167" fontId="17" fillId="0" borderId="0"/>
    <xf numFmtId="167" fontId="29" fillId="0" borderId="0"/>
    <xf numFmtId="167" fontId="40" fillId="0" borderId="0"/>
    <xf numFmtId="165" fontId="17" fillId="0" borderId="0" applyFont="0" applyFill="0" applyBorder="0" applyAlignment="0" applyProtection="0"/>
    <xf numFmtId="167" fontId="40" fillId="0" borderId="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44" fillId="0" borderId="0" applyNumberFormat="0" applyFill="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7" fontId="29" fillId="0" borderId="0" applyBorder="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8" fillId="0" borderId="0" applyFont="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9" fillId="0" borderId="0" applyBorder="0" applyProtection="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7" fontId="40" fillId="0" borderId="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0" fillId="0" borderId="0" applyBorder="0" applyProtection="0">
      <alignment horizontal="center" textRotation="90"/>
    </xf>
    <xf numFmtId="167" fontId="40" fillId="0" borderId="0"/>
    <xf numFmtId="167" fontId="32"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28" fillId="0" borderId="0"/>
    <xf numFmtId="167" fontId="28" fillId="0" borderId="0" applyFont="0" applyFill="0" applyBorder="0" applyAlignment="0" applyProtection="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32" fillId="0" borderId="0" applyNumberFormat="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17" fillId="0" borderId="0"/>
    <xf numFmtId="167" fontId="32" fillId="0" borderId="0" applyBorder="0" applyProtection="0"/>
    <xf numFmtId="167" fontId="29" fillId="0" borderId="0" applyBorder="0" applyProtection="0"/>
    <xf numFmtId="167" fontId="31" fillId="0" borderId="0" applyBorder="0" applyProtection="0"/>
    <xf numFmtId="167" fontId="17" fillId="0" borderId="0"/>
    <xf numFmtId="167" fontId="29" fillId="0" borderId="0" applyBorder="0" applyProtection="0"/>
    <xf numFmtId="167" fontId="40" fillId="0" borderId="0"/>
    <xf numFmtId="167" fontId="17" fillId="0" borderId="0"/>
    <xf numFmtId="167" fontId="29" fillId="0" borderId="0" applyBorder="0" applyProtection="0"/>
    <xf numFmtId="167" fontId="32" fillId="0" borderId="0" applyNumberFormat="0" applyBorder="0" applyProtection="0"/>
    <xf numFmtId="165" fontId="17" fillId="0" borderId="0" applyFont="0" applyFill="0" applyBorder="0" applyAlignment="0" applyProtection="0"/>
    <xf numFmtId="167" fontId="31" fillId="0" borderId="0" applyBorder="0" applyProtection="0"/>
    <xf numFmtId="167" fontId="29" fillId="0" borderId="0"/>
    <xf numFmtId="164" fontId="17" fillId="0" borderId="0" applyFont="0" applyFill="0" applyBorder="0" applyAlignment="0" applyProtection="0"/>
    <xf numFmtId="167" fontId="17"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0" fillId="0" borderId="0" applyNumberFormat="0" applyBorder="0" applyProtection="0">
      <alignment horizontal="center" textRotation="90"/>
    </xf>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17"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0" fillId="0" borderId="0" applyNumberFormat="0" applyBorder="0" applyProtection="0">
      <alignment horizontal="center"/>
    </xf>
    <xf numFmtId="167" fontId="30" fillId="0" borderId="0" applyBorder="0" applyProtection="0">
      <alignment horizontal="center"/>
    </xf>
    <xf numFmtId="164" fontId="17"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17" fillId="0" borderId="0" applyFont="0" applyFill="0" applyBorder="0" applyAlignment="0" applyProtection="0"/>
    <xf numFmtId="167" fontId="17" fillId="0" borderId="0"/>
    <xf numFmtId="167" fontId="30" fillId="0" borderId="0" applyBorder="0" applyProtection="0">
      <alignment horizontal="center"/>
    </xf>
    <xf numFmtId="167" fontId="31" fillId="0" borderId="0" applyBorder="0" applyProtection="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9" fillId="0" borderId="0" applyBorder="0" applyProtection="0"/>
    <xf numFmtId="167" fontId="28" fillId="0" borderId="0"/>
    <xf numFmtId="167" fontId="40" fillId="0" borderId="0"/>
    <xf numFmtId="167" fontId="30" fillId="0" borderId="0" applyNumberFormat="0" applyBorder="0" applyProtection="0">
      <alignment horizontal="center" textRotation="90"/>
    </xf>
    <xf numFmtId="164" fontId="17"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17" fillId="0" borderId="0" applyFont="0" applyFill="0" applyBorder="0" applyAlignment="0" applyProtection="0"/>
    <xf numFmtId="167" fontId="40" fillId="0" borderId="0"/>
    <xf numFmtId="167" fontId="30" fillId="0" borderId="0" applyBorder="0" applyProtection="0">
      <alignment horizontal="center"/>
    </xf>
    <xf numFmtId="167" fontId="29" fillId="0" borderId="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30" fillId="0" borderId="0" applyBorder="0" applyProtection="0">
      <alignment horizontal="center"/>
    </xf>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17" fillId="0" borderId="0"/>
    <xf numFmtId="167" fontId="17" fillId="0" borderId="0"/>
    <xf numFmtId="167" fontId="31" fillId="0" borderId="0" applyBorder="0" applyProtection="0"/>
    <xf numFmtId="167" fontId="28" fillId="0" borderId="0" applyFont="0" applyBorder="0" applyProtection="0"/>
    <xf numFmtId="167" fontId="32" fillId="0" borderId="0" applyNumberFormat="0" applyBorder="0" applyProtection="0"/>
    <xf numFmtId="167" fontId="17" fillId="0" borderId="0"/>
    <xf numFmtId="167" fontId="28" fillId="0" borderId="0"/>
    <xf numFmtId="167" fontId="28" fillId="0" borderId="0" applyFont="0" applyBorder="0" applyProtection="0"/>
    <xf numFmtId="167" fontId="30" fillId="0" borderId="0" applyBorder="0" applyProtection="0">
      <alignment horizontal="center"/>
    </xf>
    <xf numFmtId="165" fontId="17" fillId="0" borderId="0" applyFont="0" applyFill="0" applyBorder="0" applyAlignment="0" applyProtection="0"/>
    <xf numFmtId="164" fontId="17" fillId="0" borderId="0" applyFont="0" applyFill="0" applyBorder="0" applyAlignment="0" applyProtection="0"/>
    <xf numFmtId="167" fontId="30" fillId="0" borderId="0" applyBorder="0" applyProtection="0">
      <alignment horizontal="center" textRotation="90"/>
    </xf>
    <xf numFmtId="167" fontId="17"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17"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30" fillId="0" borderId="0" applyBorder="0" applyProtection="0">
      <alignment horizontal="center"/>
    </xf>
    <xf numFmtId="164" fontId="17" fillId="0" borderId="0" applyFont="0" applyFill="0" applyBorder="0" applyAlignment="0" applyProtection="0"/>
    <xf numFmtId="167" fontId="17"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28" fillId="0" borderId="0" applyFont="0" applyFill="0" applyBorder="0" applyAlignment="0" applyProtection="0"/>
    <xf numFmtId="164" fontId="17" fillId="0" borderId="0" applyFont="0" applyFill="0" applyBorder="0" applyAlignment="0" applyProtection="0"/>
    <xf numFmtId="167" fontId="17" fillId="0" borderId="0"/>
    <xf numFmtId="167" fontId="43" fillId="0" borderId="0"/>
    <xf numFmtId="167" fontId="39" fillId="0" borderId="0"/>
    <xf numFmtId="167" fontId="29" fillId="0" borderId="0" applyBorder="0" applyProtection="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7" fontId="42" fillId="0" borderId="0" applyNumberForma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39"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7" fontId="39" fillId="0" borderId="0"/>
    <xf numFmtId="164" fontId="17" fillId="0" borderId="0" applyFont="0" applyFill="0" applyBorder="0" applyAlignment="0" applyProtection="0"/>
    <xf numFmtId="167" fontId="17" fillId="0" borderId="0"/>
    <xf numFmtId="167" fontId="39" fillId="0" borderId="0"/>
    <xf numFmtId="167" fontId="17" fillId="0" borderId="0"/>
    <xf numFmtId="167" fontId="28" fillId="0" borderId="0" applyFont="0" applyBorder="0" applyProtection="0"/>
    <xf numFmtId="165" fontId="17" fillId="0" borderId="0" applyFont="0" applyFill="0" applyBorder="0" applyAlignment="0" applyProtection="0"/>
    <xf numFmtId="167" fontId="28" fillId="0" borderId="0"/>
    <xf numFmtId="164" fontId="17" fillId="0" borderId="0" applyFont="0" applyFill="0" applyBorder="0" applyAlignment="0" applyProtection="0"/>
    <xf numFmtId="167" fontId="17" fillId="0" borderId="0"/>
    <xf numFmtId="167" fontId="39" fillId="0" borderId="0"/>
    <xf numFmtId="167" fontId="43" fillId="0" borderId="0"/>
    <xf numFmtId="167" fontId="40" fillId="0" borderId="0"/>
    <xf numFmtId="167" fontId="41" fillId="0" borderId="0" applyNumberFormat="0" applyFill="0" applyBorder="0" applyAlignment="0" applyProtection="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44" fillId="0" borderId="0" applyNumberFormat="0" applyFill="0" applyBorder="0" applyProtection="0"/>
    <xf numFmtId="167" fontId="28" fillId="0" borderId="0" applyFont="0" applyFill="0" applyBorder="0" applyAlignment="0" applyProtection="0"/>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17"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7" fontId="42" fillId="0" borderId="0" applyNumberForma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2" fillId="0" borderId="0" applyBorder="0" applyProtection="0"/>
    <xf numFmtId="167" fontId="40" fillId="0" borderId="0"/>
    <xf numFmtId="167" fontId="40"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0" fillId="0" borderId="0" applyNumberFormat="0" applyBorder="0" applyProtection="0">
      <alignment horizontal="center"/>
    </xf>
    <xf numFmtId="167" fontId="40" fillId="0" borderId="0"/>
    <xf numFmtId="167" fontId="17" fillId="0" borderId="0"/>
    <xf numFmtId="167" fontId="29" fillId="0" borderId="0"/>
    <xf numFmtId="167" fontId="40" fillId="0" borderId="0"/>
    <xf numFmtId="167" fontId="29"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9" fillId="0" borderId="0" applyBorder="0" applyProtection="0"/>
    <xf numFmtId="167" fontId="40" fillId="0" borderId="0"/>
    <xf numFmtId="167" fontId="17" fillId="0" borderId="0"/>
    <xf numFmtId="167" fontId="29" fillId="0" borderId="0"/>
    <xf numFmtId="167" fontId="40" fillId="0" borderId="0"/>
    <xf numFmtId="167" fontId="28" fillId="0" borderId="0"/>
    <xf numFmtId="167" fontId="28" fillId="0" borderId="0" applyFont="0" applyFill="0" applyBorder="0" applyAlignment="0" applyProtection="0"/>
    <xf numFmtId="167" fontId="17"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8" fillId="0" borderId="0" applyFont="0" applyBorder="0" applyProtection="0"/>
    <xf numFmtId="167" fontId="40" fillId="0" borderId="0"/>
    <xf numFmtId="167" fontId="17" fillId="0" borderId="0"/>
    <xf numFmtId="167" fontId="29" fillId="0" borderId="0"/>
    <xf numFmtId="167" fontId="40"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17" fillId="0" borderId="0"/>
    <xf numFmtId="167" fontId="32" fillId="0" borderId="0" applyBorder="0" applyProtection="0"/>
    <xf numFmtId="167" fontId="29" fillId="0" borderId="0" applyBorder="0" applyProtection="0"/>
    <xf numFmtId="167" fontId="31" fillId="0" borderId="0" applyBorder="0" applyProtection="0"/>
    <xf numFmtId="167" fontId="17" fillId="0" borderId="0"/>
    <xf numFmtId="167" fontId="40" fillId="0" borderId="0"/>
    <xf numFmtId="167" fontId="17" fillId="0" borderId="0"/>
    <xf numFmtId="167" fontId="29" fillId="0" borderId="0" applyBorder="0" applyProtection="0"/>
    <xf numFmtId="167" fontId="32" fillId="0" borderId="0" applyNumberFormat="0" applyBorder="0" applyProtection="0"/>
    <xf numFmtId="165" fontId="17" fillId="0" borderId="0" applyFont="0" applyFill="0" applyBorder="0" applyAlignment="0" applyProtection="0"/>
    <xf numFmtId="167" fontId="31" fillId="0" borderId="0" applyBorder="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2" fillId="0" borderId="0" applyBorder="0" applyProtection="0"/>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17"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2" fillId="0" borderId="0" applyNumberFormat="0" applyBorder="0" applyProtection="0"/>
    <xf numFmtId="167" fontId="30" fillId="0" borderId="0" applyBorder="0" applyProtection="0">
      <alignment horizontal="center"/>
    </xf>
    <xf numFmtId="164" fontId="17"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17" fillId="0" borderId="0" applyFont="0" applyFill="0" applyBorder="0" applyAlignment="0" applyProtection="0"/>
    <xf numFmtId="167" fontId="30" fillId="0" borderId="0" applyBorder="0" applyProtection="0">
      <alignment horizontal="center"/>
    </xf>
    <xf numFmtId="167" fontId="39" fillId="0" borderId="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9" fillId="0" borderId="0" applyBorder="0" applyProtection="0"/>
    <xf numFmtId="167" fontId="28" fillId="0" borderId="0"/>
    <xf numFmtId="167" fontId="40" fillId="0" borderId="0"/>
    <xf numFmtId="167" fontId="30" fillId="0" borderId="0" applyNumberFormat="0" applyBorder="0" applyProtection="0">
      <alignment horizontal="center" textRotation="90"/>
    </xf>
    <xf numFmtId="164" fontId="17"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17" fillId="0" borderId="0" applyFont="0" applyFill="0" applyBorder="0" applyAlignment="0" applyProtection="0"/>
    <xf numFmtId="165" fontId="17" fillId="0" borderId="0" applyFont="0" applyFill="0" applyBorder="0" applyAlignment="0" applyProtection="0"/>
    <xf numFmtId="167" fontId="29" fillId="0" borderId="0"/>
    <xf numFmtId="167" fontId="32"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43"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17" fillId="0" borderId="0"/>
    <xf numFmtId="167" fontId="28" fillId="0" borderId="0" applyFont="0" applyFill="0" applyBorder="0" applyAlignment="0" applyProtection="0"/>
    <xf numFmtId="167" fontId="31" fillId="0" borderId="0" applyBorder="0" applyProtection="0"/>
    <xf numFmtId="167" fontId="28" fillId="0" borderId="0" applyFont="0" applyBorder="0" applyProtection="0"/>
    <xf numFmtId="167" fontId="32" fillId="0" borderId="0" applyNumberFormat="0" applyBorder="0" applyProtection="0"/>
    <xf numFmtId="167" fontId="17" fillId="0" borderId="0"/>
    <xf numFmtId="167" fontId="28" fillId="0" borderId="0"/>
    <xf numFmtId="167" fontId="31" fillId="0" borderId="0" applyBorder="0" applyProtection="0"/>
    <xf numFmtId="167" fontId="30" fillId="0" borderId="0" applyBorder="0" applyProtection="0">
      <alignment horizontal="center"/>
    </xf>
    <xf numFmtId="165" fontId="17" fillId="0" borderId="0" applyFont="0" applyFill="0" applyBorder="0" applyAlignment="0" applyProtection="0"/>
    <xf numFmtId="164" fontId="17" fillId="0" borderId="0" applyFont="0" applyFill="0" applyBorder="0" applyAlignment="0" applyProtection="0"/>
    <xf numFmtId="167" fontId="30" fillId="0" borderId="0" applyBorder="0" applyProtection="0">
      <alignment horizontal="center" textRotation="90"/>
    </xf>
    <xf numFmtId="167" fontId="17"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28"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17"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29" fillId="0" borderId="0" applyBorder="0" applyProtection="0"/>
    <xf numFmtId="164" fontId="17" fillId="0" borderId="0" applyFont="0" applyFill="0" applyBorder="0" applyAlignment="0" applyProtection="0"/>
    <xf numFmtId="167" fontId="17"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30" fillId="0" borderId="0" applyBorder="0" applyProtection="0">
      <alignment horizontal="center" textRotation="90"/>
    </xf>
    <xf numFmtId="164" fontId="17" fillId="0" borderId="0" applyFont="0" applyFill="0" applyBorder="0" applyAlignment="0" applyProtection="0"/>
    <xf numFmtId="167" fontId="17" fillId="0" borderId="0"/>
    <xf numFmtId="167" fontId="43" fillId="0" borderId="0"/>
    <xf numFmtId="167" fontId="39" fillId="0" borderId="0"/>
    <xf numFmtId="167" fontId="30" fillId="0" borderId="0" applyNumberFormat="0" applyBorder="0" applyProtection="0">
      <alignment horizontal="center" textRotation="90"/>
    </xf>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7" fontId="28" fillId="0" borderId="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39" fillId="0" borderId="0"/>
    <xf numFmtId="167" fontId="40"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xf numFmtId="167" fontId="39" fillId="0" borderId="0"/>
    <xf numFmtId="167" fontId="28" fillId="0" borderId="0" applyFont="0" applyFill="0" applyBorder="0" applyAlignment="0" applyProtection="0"/>
    <xf numFmtId="167" fontId="17" fillId="0" borderId="0"/>
    <xf numFmtId="167" fontId="30" fillId="0" borderId="0" applyBorder="0" applyProtection="0">
      <alignment horizontal="center" textRotation="90"/>
    </xf>
    <xf numFmtId="165" fontId="17" fillId="0" borderId="0" applyFont="0" applyFill="0" applyBorder="0" applyAlignment="0" applyProtection="0"/>
    <xf numFmtId="167" fontId="30" fillId="0" borderId="0" applyNumberFormat="0" applyBorder="0" applyProtection="0">
      <alignment horizontal="center" textRotation="90"/>
    </xf>
    <xf numFmtId="164" fontId="17" fillId="0" borderId="0" applyFont="0" applyFill="0" applyBorder="0" applyAlignment="0" applyProtection="0"/>
    <xf numFmtId="167" fontId="17" fillId="0" borderId="0"/>
    <xf numFmtId="167" fontId="39" fillId="0" borderId="0"/>
    <xf numFmtId="167" fontId="30" fillId="0" borderId="0" applyNumberFormat="0" applyBorder="0" applyProtection="0">
      <alignment horizontal="center"/>
    </xf>
    <xf numFmtId="167" fontId="40" fillId="0" borderId="0"/>
    <xf numFmtId="167" fontId="41" fillId="0" borderId="0" applyNumberFormat="0" applyFill="0" applyBorder="0" applyAlignment="0" applyProtection="0"/>
    <xf numFmtId="167" fontId="17" fillId="0" borderId="0"/>
    <xf numFmtId="167" fontId="29" fillId="0" borderId="0"/>
    <xf numFmtId="167" fontId="40" fillId="0" borderId="0"/>
    <xf numFmtId="165" fontId="17" fillId="0" borderId="0" applyFont="0" applyFill="0" applyBorder="0" applyAlignment="0" applyProtection="0"/>
    <xf numFmtId="167" fontId="28" fillId="0" borderId="0" applyFont="0" applyBorder="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44" fillId="0" borderId="0" applyNumberFormat="0" applyFill="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40"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28" fillId="0" borderId="0"/>
    <xf numFmtId="167" fontId="28"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17" fillId="0" borderId="0"/>
    <xf numFmtId="167" fontId="32" fillId="0" borderId="0" applyBorder="0" applyProtection="0"/>
    <xf numFmtId="167" fontId="29" fillId="0" borderId="0" applyBorder="0" applyProtection="0"/>
    <xf numFmtId="167" fontId="31" fillId="0" borderId="0" applyBorder="0" applyProtection="0"/>
    <xf numFmtId="167" fontId="17" fillId="0" borderId="0"/>
    <xf numFmtId="167" fontId="40" fillId="0" borderId="0"/>
    <xf numFmtId="167" fontId="17" fillId="0" borderId="0"/>
    <xf numFmtId="167" fontId="29" fillId="0" borderId="0" applyBorder="0" applyProtection="0"/>
    <xf numFmtId="167" fontId="32" fillId="0" borderId="0" applyNumberFormat="0" applyBorder="0" applyProtection="0"/>
    <xf numFmtId="165" fontId="17" fillId="0" borderId="0" applyFont="0" applyFill="0" applyBorder="0" applyAlignment="0" applyProtection="0"/>
    <xf numFmtId="167" fontId="31" fillId="0" borderId="0" applyBorder="0" applyProtection="0"/>
    <xf numFmtId="164" fontId="17" fillId="0" borderId="0" applyFont="0" applyFill="0" applyBorder="0" applyAlignment="0" applyProtection="0"/>
    <xf numFmtId="167" fontId="17"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17"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0" fillId="0" borderId="0" applyBorder="0" applyProtection="0">
      <alignment horizontal="center"/>
    </xf>
    <xf numFmtId="164" fontId="17"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17"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8" fillId="0" borderId="0"/>
    <xf numFmtId="167" fontId="40" fillId="0" borderId="0"/>
    <xf numFmtId="167" fontId="30" fillId="0" borderId="0" applyNumberFormat="0" applyBorder="0" applyProtection="0">
      <alignment horizontal="center" textRotation="90"/>
    </xf>
    <xf numFmtId="164" fontId="17"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17" fillId="0" borderId="0" applyFont="0" applyFill="0" applyBorder="0" applyAlignment="0" applyProtection="0"/>
    <xf numFmtId="167" fontId="29" fillId="0" borderId="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17" fillId="0" borderId="0"/>
    <xf numFmtId="167" fontId="31" fillId="0" borderId="0" applyBorder="0" applyProtection="0"/>
    <xf numFmtId="167" fontId="28" fillId="0" borderId="0" applyFont="0" applyBorder="0" applyProtection="0"/>
    <xf numFmtId="167" fontId="32" fillId="0" borderId="0" applyNumberFormat="0" applyBorder="0" applyProtection="0"/>
    <xf numFmtId="167" fontId="17" fillId="0" borderId="0"/>
    <xf numFmtId="167" fontId="28" fillId="0" borderId="0"/>
    <xf numFmtId="167" fontId="30" fillId="0" borderId="0" applyBorder="0" applyProtection="0">
      <alignment horizontal="center"/>
    </xf>
    <xf numFmtId="165" fontId="17" fillId="0" borderId="0" applyFont="0" applyFill="0" applyBorder="0" applyAlignment="0" applyProtection="0"/>
    <xf numFmtId="164" fontId="17" fillId="0" borderId="0" applyFont="0" applyFill="0" applyBorder="0" applyAlignment="0" applyProtection="0"/>
    <xf numFmtId="167" fontId="30" fillId="0" borderId="0" applyBorder="0" applyProtection="0">
      <alignment horizontal="center" textRotation="90"/>
    </xf>
    <xf numFmtId="167" fontId="17"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17"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3" fillId="0" borderId="0"/>
    <xf numFmtId="167" fontId="3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39"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3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39" fillId="0" borderId="0"/>
    <xf numFmtId="165" fontId="17" fillId="0" borderId="0" applyFont="0" applyFill="0" applyBorder="0" applyAlignment="0" applyProtection="0"/>
    <xf numFmtId="167" fontId="40" fillId="0" borderId="0"/>
    <xf numFmtId="167" fontId="41" fillId="0" borderId="0" applyNumberFormat="0" applyFill="0" applyBorder="0" applyAlignment="0" applyProtection="0"/>
    <xf numFmtId="167" fontId="17" fillId="0" borderId="0"/>
    <xf numFmtId="167" fontId="29" fillId="0" borderId="0"/>
    <xf numFmtId="167" fontId="40" fillId="0" borderId="0"/>
    <xf numFmtId="165" fontId="17" fillId="0" borderId="0" applyFont="0" applyFill="0" applyBorder="0" applyAlignment="0" applyProtection="0"/>
    <xf numFmtId="167" fontId="17" fillId="0" borderId="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44" fillId="0" borderId="0" applyNumberFormat="0" applyFill="0" applyBorder="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29" fillId="0" borderId="0"/>
    <xf numFmtId="167" fontId="17" fillId="0" borderId="0"/>
    <xf numFmtId="167" fontId="17" fillId="0" borderId="0"/>
    <xf numFmtId="167" fontId="29"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4" fontId="17" fillId="0" borderId="0" applyFont="0" applyFill="0" applyBorder="0" applyAlignment="0" applyProtection="0"/>
    <xf numFmtId="167" fontId="29" fillId="0" borderId="0"/>
    <xf numFmtId="167" fontId="17" fillId="0" borderId="0"/>
    <xf numFmtId="167" fontId="17" fillId="0" borderId="0"/>
    <xf numFmtId="167" fontId="17" fillId="0" borderId="0"/>
    <xf numFmtId="164" fontId="17" fillId="0" borderId="0" applyFont="0" applyFill="0" applyBorder="0" applyAlignment="0" applyProtection="0"/>
    <xf numFmtId="167" fontId="29" fillId="0" borderId="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17" fillId="0" borderId="0"/>
    <xf numFmtId="165" fontId="17" fillId="0" borderId="0" applyFont="0" applyFill="0" applyBorder="0" applyAlignment="0" applyProtection="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6" fillId="0" borderId="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30" fillId="0" borderId="0" applyBorder="0" applyProtection="0">
      <alignment horizontal="center"/>
    </xf>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28" fillId="0" borderId="0" applyFont="0" applyBorder="0" applyProtection="0"/>
    <xf numFmtId="167" fontId="28" fillId="0" borderId="0" applyFont="0" applyBorder="0" applyProtection="0"/>
    <xf numFmtId="167" fontId="28" fillId="0" borderId="0" applyFont="0" applyBorder="0" applyProtection="0"/>
    <xf numFmtId="167" fontId="28" fillId="0" borderId="0" applyFont="0" applyBorder="0" applyProtection="0"/>
    <xf numFmtId="167" fontId="28" fillId="0" borderId="0" applyFont="0" applyBorder="0" applyProtection="0"/>
    <xf numFmtId="167" fontId="28" fillId="0" borderId="0" applyFont="0" applyBorder="0" applyProtection="0"/>
    <xf numFmtId="167" fontId="43" fillId="0" borderId="0"/>
    <xf numFmtId="167" fontId="43" fillId="0" borderId="0"/>
    <xf numFmtId="167" fontId="28" fillId="0" borderId="0" applyFont="0" applyBorder="0" applyProtection="0"/>
    <xf numFmtId="167" fontId="28" fillId="0" borderId="0" applyFont="0" applyBorder="0" applyProtection="0"/>
    <xf numFmtId="167" fontId="43" fillId="0" borderId="0"/>
    <xf numFmtId="167" fontId="29" fillId="0" borderId="0" applyBorder="0" applyProtection="0"/>
    <xf numFmtId="167" fontId="29" fillId="0" borderId="0" applyBorder="0" applyProtection="0"/>
    <xf numFmtId="167" fontId="43" fillId="0" borderId="0"/>
    <xf numFmtId="167" fontId="30" fillId="0" borderId="0" applyNumberFormat="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1" fillId="0" borderId="0" applyNumberFormat="0" applyFill="0" applyBorder="0" applyAlignment="0" applyProtection="0"/>
    <xf numFmtId="167" fontId="41" fillId="0" borderId="0" applyNumberFormat="0" applyFill="0" applyBorder="0" applyAlignment="0" applyProtection="0"/>
    <xf numFmtId="167" fontId="41" fillId="0" borderId="0" applyNumberFormat="0" applyFill="0" applyBorder="0" applyAlignment="0" applyProtection="0"/>
    <xf numFmtId="167" fontId="28" fillId="0" borderId="0"/>
    <xf numFmtId="167" fontId="29" fillId="0" borderId="0"/>
    <xf numFmtId="167" fontId="29" fillId="0" borderId="0"/>
    <xf numFmtId="167" fontId="17" fillId="0" borderId="0"/>
    <xf numFmtId="167" fontId="29" fillId="0" borderId="0"/>
    <xf numFmtId="167" fontId="44" fillId="0" borderId="0" applyNumberFormat="0" applyFill="0" applyBorder="0" applyProtection="0"/>
    <xf numFmtId="167" fontId="29" fillId="0" borderId="0" applyBorder="0" applyProtection="0"/>
    <xf numFmtId="167" fontId="28" fillId="0" borderId="0"/>
    <xf numFmtId="167" fontId="28"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31" fillId="0" borderId="0" applyBorder="0" applyProtection="0"/>
    <xf numFmtId="167" fontId="29" fillId="0" borderId="0" applyBorder="0" applyProtection="0"/>
    <xf numFmtId="167" fontId="40" fillId="0" borderId="0"/>
    <xf numFmtId="167" fontId="29" fillId="0" borderId="0"/>
    <xf numFmtId="167" fontId="29" fillId="0" borderId="0"/>
    <xf numFmtId="167" fontId="40" fillId="0" borderId="0"/>
    <xf numFmtId="167" fontId="40" fillId="0" borderId="0"/>
    <xf numFmtId="167" fontId="40" fillId="0" borderId="0"/>
    <xf numFmtId="167" fontId="40" fillId="0" borderId="0"/>
    <xf numFmtId="167" fontId="31" fillId="0" borderId="0" applyBorder="0" applyProtection="0"/>
    <xf numFmtId="167" fontId="40" fillId="0" borderId="0"/>
    <xf numFmtId="167" fontId="40" fillId="0" borderId="0"/>
    <xf numFmtId="167" fontId="31" fillId="0" borderId="0" applyBorder="0" applyProtection="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31" fillId="0" borderId="0" applyBorder="0" applyProtection="0"/>
    <xf numFmtId="167" fontId="31" fillId="0" borderId="0" applyBorder="0" applyProtection="0"/>
    <xf numFmtId="167" fontId="31" fillId="0" borderId="0" applyBorder="0" applyProtection="0"/>
    <xf numFmtId="167" fontId="29" fillId="0" borderId="0" applyBorder="0" applyProtection="0"/>
    <xf numFmtId="167" fontId="31" fillId="0" borderId="0" applyBorder="0" applyProtection="0"/>
    <xf numFmtId="167" fontId="31" fillId="0" borderId="0" applyBorder="0" applyProtection="0"/>
    <xf numFmtId="167" fontId="31" fillId="0" borderId="0" applyBorder="0" applyProtection="0"/>
    <xf numFmtId="167" fontId="31" fillId="0" borderId="0" applyBorder="0" applyProtection="0"/>
    <xf numFmtId="167" fontId="31" fillId="0" borderId="0" applyBorder="0" applyProtection="0"/>
    <xf numFmtId="167" fontId="40" fillId="0" borderId="0"/>
    <xf numFmtId="167" fontId="40" fillId="0" borderId="0"/>
    <xf numFmtId="167" fontId="31" fillId="0" borderId="0" applyBorder="0" applyProtection="0"/>
    <xf numFmtId="167" fontId="31" fillId="0" borderId="0" applyBorder="0" applyProtection="0"/>
    <xf numFmtId="167" fontId="31"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8" fillId="0" borderId="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8" fillId="0" borderId="0"/>
    <xf numFmtId="167" fontId="28" fillId="0" borderId="0"/>
    <xf numFmtId="167" fontId="29" fillId="0" borderId="0"/>
    <xf numFmtId="167" fontId="40" fillId="0" borderId="0"/>
    <xf numFmtId="167" fontId="40"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40" fillId="0" borderId="0"/>
    <xf numFmtId="167" fontId="17" fillId="0" borderId="0"/>
    <xf numFmtId="167" fontId="17" fillId="0" borderId="0"/>
    <xf numFmtId="167" fontId="17" fillId="0" borderId="0"/>
    <xf numFmtId="167" fontId="17" fillId="0" borderId="0"/>
    <xf numFmtId="167" fontId="40"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29" fillId="0" borderId="0" applyBorder="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29" fillId="0" borderId="0" applyBorder="0" applyProtection="0"/>
    <xf numFmtId="167" fontId="17" fillId="0" borderId="0"/>
    <xf numFmtId="167" fontId="17" fillId="0" borderId="0"/>
    <xf numFmtId="167" fontId="17" fillId="0" borderId="0"/>
    <xf numFmtId="167" fontId="17" fillId="0" borderId="0"/>
    <xf numFmtId="167" fontId="29" fillId="0" borderId="0" applyBorder="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28" fillId="0" borderId="0"/>
    <xf numFmtId="167" fontId="28" fillId="0" borderId="0"/>
    <xf numFmtId="167" fontId="28" fillId="0" borderId="0"/>
    <xf numFmtId="167" fontId="28" fillId="0" borderId="0"/>
    <xf numFmtId="167" fontId="28" fillId="0" borderId="0"/>
    <xf numFmtId="167" fontId="28" fillId="0" borderId="0"/>
    <xf numFmtId="167" fontId="29" fillId="0" borderId="0"/>
    <xf numFmtId="167" fontId="29" fillId="0" borderId="0"/>
    <xf numFmtId="167" fontId="17" fillId="0" borderId="0"/>
    <xf numFmtId="167" fontId="17" fillId="0" borderId="0"/>
    <xf numFmtId="167" fontId="28" fillId="0" borderId="0"/>
    <xf numFmtId="167" fontId="29" fillId="0" borderId="0"/>
    <xf numFmtId="167" fontId="29" fillId="0" borderId="0"/>
    <xf numFmtId="167" fontId="28" fillId="0" borderId="0"/>
    <xf numFmtId="167" fontId="28" fillId="0" borderId="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29" fillId="0" borderId="0"/>
    <xf numFmtId="165"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29" fillId="0" borderId="0"/>
    <xf numFmtId="167" fontId="17" fillId="0" borderId="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17" fillId="0" borderId="0"/>
    <xf numFmtId="167" fontId="29" fillId="0" borderId="0"/>
    <xf numFmtId="164"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7" fontId="17" fillId="0" borderId="0"/>
    <xf numFmtId="167" fontId="17" fillId="0" borderId="0"/>
    <xf numFmtId="167" fontId="29" fillId="0" borderId="0"/>
    <xf numFmtId="167" fontId="17" fillId="0" borderId="0"/>
    <xf numFmtId="167" fontId="29" fillId="0" borderId="0"/>
    <xf numFmtId="167" fontId="17" fillId="0" borderId="0"/>
    <xf numFmtId="167" fontId="17" fillId="0" borderId="0"/>
    <xf numFmtId="167" fontId="29" fillId="0" borderId="0"/>
    <xf numFmtId="167" fontId="29" fillId="0" borderId="0"/>
    <xf numFmtId="165" fontId="17" fillId="0" borderId="0" applyFont="0" applyFill="0" applyBorder="0" applyAlignment="0" applyProtection="0"/>
    <xf numFmtId="167" fontId="29"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47" fillId="0" borderId="0" applyNumberFormat="0" applyFill="0" applyBorder="0" applyProtection="0">
      <alignment vertical="top" wrapText="1"/>
    </xf>
    <xf numFmtId="167" fontId="17" fillId="0" borderId="0"/>
    <xf numFmtId="167" fontId="17" fillId="0" borderId="0"/>
    <xf numFmtId="165" fontId="17" fillId="0" borderId="0" applyFont="0" applyFill="0" applyBorder="0" applyAlignment="0" applyProtection="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29" fillId="0" borderId="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29" fillId="0" borderId="0"/>
    <xf numFmtId="167" fontId="17" fillId="0" borderId="0"/>
    <xf numFmtId="167" fontId="17" fillId="0" borderId="0"/>
    <xf numFmtId="167" fontId="17" fillId="0" borderId="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29"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7" fillId="0" borderId="0" applyNumberFormat="0" applyFill="0" applyBorder="0" applyProtection="0">
      <alignment vertical="top" wrapText="1"/>
    </xf>
    <xf numFmtId="167" fontId="47" fillId="0" borderId="0" applyNumberFormat="0" applyFill="0" applyBorder="0" applyProtection="0">
      <alignment vertical="top" wrapText="1"/>
    </xf>
    <xf numFmtId="167" fontId="17" fillId="0" borderId="0"/>
    <xf numFmtId="167" fontId="29" fillId="0" borderId="0"/>
    <xf numFmtId="167" fontId="17" fillId="0" borderId="0"/>
    <xf numFmtId="167" fontId="29" fillId="0" borderId="0"/>
    <xf numFmtId="167" fontId="17" fillId="0" borderId="0"/>
    <xf numFmtId="167" fontId="17" fillId="0" borderId="0"/>
    <xf numFmtId="165" fontId="17" fillId="0" borderId="0" applyFont="0" applyFill="0" applyBorder="0" applyAlignment="0" applyProtection="0"/>
    <xf numFmtId="167" fontId="29" fillId="0" borderId="0"/>
    <xf numFmtId="167" fontId="17" fillId="0" borderId="0"/>
    <xf numFmtId="167" fontId="29" fillId="0" borderId="0"/>
    <xf numFmtId="167" fontId="17" fillId="0" borderId="0"/>
    <xf numFmtId="167" fontId="47" fillId="0" borderId="0" applyNumberFormat="0" applyFill="0" applyBorder="0" applyProtection="0">
      <alignment vertical="top" wrapText="1"/>
    </xf>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17" fillId="0" borderId="0"/>
    <xf numFmtId="167" fontId="29"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7" fillId="0" borderId="0" applyNumberFormat="0" applyFill="0" applyBorder="0" applyProtection="0">
      <alignment vertical="top" wrapText="1"/>
    </xf>
    <xf numFmtId="167" fontId="47" fillId="0" borderId="0" applyNumberFormat="0" applyFill="0" applyBorder="0" applyProtection="0">
      <alignment vertical="top" wrapText="1"/>
    </xf>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17" fillId="0" borderId="0"/>
    <xf numFmtId="165" fontId="17" fillId="0" borderId="0" applyFont="0" applyFill="0" applyBorder="0" applyAlignment="0" applyProtection="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7" fillId="0" borderId="0" applyNumberFormat="0" applyFill="0" applyBorder="0" applyProtection="0">
      <alignment vertical="top" wrapText="1"/>
    </xf>
    <xf numFmtId="167" fontId="47" fillId="0" borderId="0" applyNumberFormat="0" applyFill="0" applyBorder="0" applyProtection="0">
      <alignment vertical="top" wrapText="1"/>
    </xf>
    <xf numFmtId="167" fontId="17" fillId="0" borderId="0"/>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40"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28" fillId="0" borderId="0"/>
    <xf numFmtId="167" fontId="28"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17" fillId="0" borderId="0"/>
    <xf numFmtId="167" fontId="32" fillId="0" borderId="0" applyBorder="0" applyProtection="0"/>
    <xf numFmtId="167" fontId="29" fillId="0" borderId="0" applyBorder="0" applyProtection="0"/>
    <xf numFmtId="167" fontId="31" fillId="0" borderId="0" applyBorder="0" applyProtection="0"/>
    <xf numFmtId="167" fontId="17" fillId="0" borderId="0"/>
    <xf numFmtId="167" fontId="40" fillId="0" borderId="0"/>
    <xf numFmtId="167" fontId="17" fillId="0" borderId="0"/>
    <xf numFmtId="167" fontId="29" fillId="0" borderId="0" applyBorder="0" applyProtection="0"/>
    <xf numFmtId="167" fontId="32" fillId="0" borderId="0" applyNumberFormat="0" applyBorder="0" applyProtection="0"/>
    <xf numFmtId="165" fontId="17" fillId="0" borderId="0" applyFont="0" applyFill="0" applyBorder="0" applyAlignment="0" applyProtection="0"/>
    <xf numFmtId="167" fontId="31" fillId="0" borderId="0" applyBorder="0" applyProtection="0"/>
    <xf numFmtId="164" fontId="17" fillId="0" borderId="0" applyFont="0" applyFill="0" applyBorder="0" applyAlignment="0" applyProtection="0"/>
    <xf numFmtId="167" fontId="17"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17"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0" fillId="0" borderId="0" applyBorder="0" applyProtection="0">
      <alignment horizontal="center"/>
    </xf>
    <xf numFmtId="164" fontId="17"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17"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8" fillId="0" borderId="0"/>
    <xf numFmtId="167" fontId="40" fillId="0" borderId="0"/>
    <xf numFmtId="167" fontId="30" fillId="0" borderId="0" applyNumberFormat="0" applyBorder="0" applyProtection="0">
      <alignment horizontal="center" textRotation="90"/>
    </xf>
    <xf numFmtId="164" fontId="17"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17" fillId="0" borderId="0" applyFont="0" applyFill="0" applyBorder="0" applyAlignment="0" applyProtection="0"/>
    <xf numFmtId="167" fontId="29" fillId="0" borderId="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17" fillId="0" borderId="0"/>
    <xf numFmtId="167" fontId="31" fillId="0" borderId="0" applyBorder="0" applyProtection="0"/>
    <xf numFmtId="167" fontId="28" fillId="0" borderId="0" applyFont="0" applyBorder="0" applyProtection="0"/>
    <xf numFmtId="167" fontId="32" fillId="0" borderId="0" applyNumberFormat="0" applyBorder="0" applyProtection="0"/>
    <xf numFmtId="167" fontId="17" fillId="0" borderId="0"/>
    <xf numFmtId="167" fontId="28" fillId="0" borderId="0"/>
    <xf numFmtId="167" fontId="30" fillId="0" borderId="0" applyBorder="0" applyProtection="0">
      <alignment horizontal="center"/>
    </xf>
    <xf numFmtId="165" fontId="17" fillId="0" borderId="0" applyFont="0" applyFill="0" applyBorder="0" applyAlignment="0" applyProtection="0"/>
    <xf numFmtId="164" fontId="17" fillId="0" borderId="0" applyFont="0" applyFill="0" applyBorder="0" applyAlignment="0" applyProtection="0"/>
    <xf numFmtId="167" fontId="30" fillId="0" borderId="0" applyBorder="0" applyProtection="0">
      <alignment horizontal="center" textRotation="90"/>
    </xf>
    <xf numFmtId="167" fontId="17"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17"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3" fillId="0" borderId="0"/>
    <xf numFmtId="167" fontId="3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3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3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39" fillId="0" borderId="0"/>
    <xf numFmtId="167" fontId="40" fillId="0" borderId="0"/>
    <xf numFmtId="167" fontId="41" fillId="0" borderId="0" applyNumberFormat="0" applyFill="0" applyBorder="0" applyAlignment="0" applyProtection="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44" fillId="0" borderId="0" applyNumberFormat="0" applyFill="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7" fontId="29" fillId="0" borderId="0" applyBorder="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8" fillId="0" borderId="0" applyFont="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9" fillId="0" borderId="0" applyBorder="0" applyProtection="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7" fontId="40" fillId="0" borderId="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0" fillId="0" borderId="0" applyBorder="0" applyProtection="0">
      <alignment horizontal="center" textRotation="90"/>
    </xf>
    <xf numFmtId="167" fontId="40" fillId="0" borderId="0"/>
    <xf numFmtId="167" fontId="32"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28" fillId="0" borderId="0"/>
    <xf numFmtId="167" fontId="28" fillId="0" borderId="0" applyFont="0" applyFill="0" applyBorder="0" applyAlignment="0" applyProtection="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32" fillId="0" borderId="0" applyNumberFormat="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17" fillId="0" borderId="0"/>
    <xf numFmtId="167" fontId="32" fillId="0" borderId="0" applyBorder="0" applyProtection="0"/>
    <xf numFmtId="167" fontId="29" fillId="0" borderId="0" applyBorder="0" applyProtection="0"/>
    <xf numFmtId="167" fontId="31" fillId="0" borderId="0" applyBorder="0" applyProtection="0"/>
    <xf numFmtId="167" fontId="17" fillId="0" borderId="0"/>
    <xf numFmtId="167" fontId="29" fillId="0" borderId="0" applyBorder="0" applyProtection="0"/>
    <xf numFmtId="167" fontId="40" fillId="0" borderId="0"/>
    <xf numFmtId="167" fontId="17" fillId="0" borderId="0"/>
    <xf numFmtId="167" fontId="29" fillId="0" borderId="0" applyBorder="0" applyProtection="0"/>
    <xf numFmtId="167" fontId="32" fillId="0" borderId="0" applyNumberFormat="0" applyBorder="0" applyProtection="0"/>
    <xf numFmtId="165" fontId="17" fillId="0" borderId="0" applyFont="0" applyFill="0" applyBorder="0" applyAlignment="0" applyProtection="0"/>
    <xf numFmtId="167" fontId="31" fillId="0" borderId="0" applyBorder="0" applyProtection="0"/>
    <xf numFmtId="167" fontId="29" fillId="0" borderId="0"/>
    <xf numFmtId="164" fontId="17" fillId="0" borderId="0" applyFont="0" applyFill="0" applyBorder="0" applyAlignment="0" applyProtection="0"/>
    <xf numFmtId="167" fontId="17"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0" fillId="0" borderId="0" applyNumberFormat="0" applyBorder="0" applyProtection="0">
      <alignment horizontal="center" textRotation="90"/>
    </xf>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17"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0" fillId="0" borderId="0" applyNumberFormat="0" applyBorder="0" applyProtection="0">
      <alignment horizontal="center"/>
    </xf>
    <xf numFmtId="167" fontId="30" fillId="0" borderId="0" applyBorder="0" applyProtection="0">
      <alignment horizontal="center"/>
    </xf>
    <xf numFmtId="164" fontId="17"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17" fillId="0" borderId="0" applyFont="0" applyFill="0" applyBorder="0" applyAlignment="0" applyProtection="0"/>
    <xf numFmtId="167" fontId="17" fillId="0" borderId="0"/>
    <xf numFmtId="167" fontId="30" fillId="0" borderId="0" applyBorder="0" applyProtection="0">
      <alignment horizontal="center"/>
    </xf>
    <xf numFmtId="167" fontId="31" fillId="0" borderId="0" applyBorder="0" applyProtection="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9" fillId="0" borderId="0" applyBorder="0" applyProtection="0"/>
    <xf numFmtId="167" fontId="28" fillId="0" borderId="0"/>
    <xf numFmtId="167" fontId="40" fillId="0" borderId="0"/>
    <xf numFmtId="167" fontId="30" fillId="0" borderId="0" applyNumberFormat="0" applyBorder="0" applyProtection="0">
      <alignment horizontal="center" textRotation="90"/>
    </xf>
    <xf numFmtId="164" fontId="17"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17" fillId="0" borderId="0" applyFont="0" applyFill="0" applyBorder="0" applyAlignment="0" applyProtection="0"/>
    <xf numFmtId="167" fontId="40" fillId="0" borderId="0"/>
    <xf numFmtId="167" fontId="30" fillId="0" borderId="0" applyBorder="0" applyProtection="0">
      <alignment horizontal="center"/>
    </xf>
    <xf numFmtId="167" fontId="29" fillId="0" borderId="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30" fillId="0" borderId="0" applyBorder="0" applyProtection="0">
      <alignment horizontal="center"/>
    </xf>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17" fillId="0" borderId="0"/>
    <xf numFmtId="167" fontId="17" fillId="0" borderId="0"/>
    <xf numFmtId="167" fontId="31" fillId="0" borderId="0" applyBorder="0" applyProtection="0"/>
    <xf numFmtId="167" fontId="28" fillId="0" borderId="0" applyFont="0" applyBorder="0" applyProtection="0"/>
    <xf numFmtId="167" fontId="32" fillId="0" borderId="0" applyNumberFormat="0" applyBorder="0" applyProtection="0"/>
    <xf numFmtId="167" fontId="17" fillId="0" borderId="0"/>
    <xf numFmtId="167" fontId="28" fillId="0" borderId="0"/>
    <xf numFmtId="167" fontId="28" fillId="0" borderId="0" applyFont="0" applyBorder="0" applyProtection="0"/>
    <xf numFmtId="167" fontId="30" fillId="0" borderId="0" applyBorder="0" applyProtection="0">
      <alignment horizontal="center"/>
    </xf>
    <xf numFmtId="165" fontId="17" fillId="0" borderId="0" applyFont="0" applyFill="0" applyBorder="0" applyAlignment="0" applyProtection="0"/>
    <xf numFmtId="164" fontId="17" fillId="0" borderId="0" applyFont="0" applyFill="0" applyBorder="0" applyAlignment="0" applyProtection="0"/>
    <xf numFmtId="167" fontId="30" fillId="0" borderId="0" applyBorder="0" applyProtection="0">
      <alignment horizontal="center" textRotation="90"/>
    </xf>
    <xf numFmtId="167" fontId="17"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17"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30" fillId="0" borderId="0" applyBorder="0" applyProtection="0">
      <alignment horizontal="center"/>
    </xf>
    <xf numFmtId="164" fontId="17" fillId="0" borderId="0" applyFont="0" applyFill="0" applyBorder="0" applyAlignment="0" applyProtection="0"/>
    <xf numFmtId="167" fontId="17"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28" fillId="0" borderId="0" applyFont="0" applyFill="0" applyBorder="0" applyAlignment="0" applyProtection="0"/>
    <xf numFmtId="164" fontId="17" fillId="0" borderId="0" applyFont="0" applyFill="0" applyBorder="0" applyAlignment="0" applyProtection="0"/>
    <xf numFmtId="167" fontId="17" fillId="0" borderId="0"/>
    <xf numFmtId="167" fontId="43" fillId="0" borderId="0"/>
    <xf numFmtId="167" fontId="39" fillId="0" borderId="0"/>
    <xf numFmtId="167" fontId="29" fillId="0" borderId="0" applyBorder="0" applyProtection="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7" fontId="42" fillId="0" borderId="0" applyNumberForma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39"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7" fontId="39" fillId="0" borderId="0"/>
    <xf numFmtId="164" fontId="17" fillId="0" borderId="0" applyFont="0" applyFill="0" applyBorder="0" applyAlignment="0" applyProtection="0"/>
    <xf numFmtId="167" fontId="17" fillId="0" borderId="0"/>
    <xf numFmtId="167" fontId="39" fillId="0" borderId="0"/>
    <xf numFmtId="167" fontId="17" fillId="0" borderId="0"/>
    <xf numFmtId="167" fontId="28" fillId="0" borderId="0" applyFont="0" applyBorder="0" applyProtection="0"/>
    <xf numFmtId="165" fontId="17" fillId="0" borderId="0" applyFont="0" applyFill="0" applyBorder="0" applyAlignment="0" applyProtection="0"/>
    <xf numFmtId="167" fontId="28" fillId="0" borderId="0"/>
    <xf numFmtId="164" fontId="17" fillId="0" borderId="0" applyFont="0" applyFill="0" applyBorder="0" applyAlignment="0" applyProtection="0"/>
    <xf numFmtId="167" fontId="17" fillId="0" borderId="0"/>
    <xf numFmtId="167" fontId="39" fillId="0" borderId="0"/>
    <xf numFmtId="167" fontId="43" fillId="0" borderId="0"/>
    <xf numFmtId="167" fontId="40" fillId="0" borderId="0"/>
    <xf numFmtId="167" fontId="41" fillId="0" borderId="0" applyNumberFormat="0" applyFill="0" applyBorder="0" applyAlignment="0" applyProtection="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44" fillId="0" borderId="0" applyNumberFormat="0" applyFill="0" applyBorder="0" applyProtection="0"/>
    <xf numFmtId="167" fontId="28" fillId="0" borderId="0" applyFont="0" applyFill="0" applyBorder="0" applyAlignment="0" applyProtection="0"/>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17"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7" fontId="42" fillId="0" borderId="0" applyNumberForma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2" fillId="0" borderId="0" applyBorder="0" applyProtection="0"/>
    <xf numFmtId="167" fontId="40" fillId="0" borderId="0"/>
    <xf numFmtId="167" fontId="40"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0" fillId="0" borderId="0" applyNumberFormat="0" applyBorder="0" applyProtection="0">
      <alignment horizontal="center"/>
    </xf>
    <xf numFmtId="167" fontId="40" fillId="0" borderId="0"/>
    <xf numFmtId="167" fontId="17" fillId="0" borderId="0"/>
    <xf numFmtId="167" fontId="29" fillId="0" borderId="0"/>
    <xf numFmtId="167" fontId="40" fillId="0" borderId="0"/>
    <xf numFmtId="167" fontId="29"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9" fillId="0" borderId="0" applyBorder="0" applyProtection="0"/>
    <xf numFmtId="167" fontId="40" fillId="0" borderId="0"/>
    <xf numFmtId="167" fontId="17" fillId="0" borderId="0"/>
    <xf numFmtId="167" fontId="29" fillId="0" borderId="0"/>
    <xf numFmtId="167" fontId="40" fillId="0" borderId="0"/>
    <xf numFmtId="167" fontId="28" fillId="0" borderId="0"/>
    <xf numFmtId="167" fontId="28" fillId="0" borderId="0" applyFont="0" applyFill="0" applyBorder="0" applyAlignment="0" applyProtection="0"/>
    <xf numFmtId="167" fontId="17"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28" fillId="0" borderId="0" applyFont="0" applyBorder="0" applyProtection="0"/>
    <xf numFmtId="167" fontId="40" fillId="0" borderId="0"/>
    <xf numFmtId="167" fontId="17" fillId="0" borderId="0"/>
    <xf numFmtId="167" fontId="29" fillId="0" borderId="0"/>
    <xf numFmtId="167" fontId="40"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17" fillId="0" borderId="0"/>
    <xf numFmtId="167" fontId="32" fillId="0" borderId="0" applyBorder="0" applyProtection="0"/>
    <xf numFmtId="167" fontId="29" fillId="0" borderId="0" applyBorder="0" applyProtection="0"/>
    <xf numFmtId="167" fontId="31" fillId="0" borderId="0" applyBorder="0" applyProtection="0"/>
    <xf numFmtId="167" fontId="17" fillId="0" borderId="0"/>
    <xf numFmtId="167" fontId="40" fillId="0" borderId="0"/>
    <xf numFmtId="167" fontId="17" fillId="0" borderId="0"/>
    <xf numFmtId="167" fontId="29" fillId="0" borderId="0" applyBorder="0" applyProtection="0"/>
    <xf numFmtId="167" fontId="32" fillId="0" borderId="0" applyNumberFormat="0" applyBorder="0" applyProtection="0"/>
    <xf numFmtId="165" fontId="17" fillId="0" borderId="0" applyFont="0" applyFill="0" applyBorder="0" applyAlignment="0" applyProtection="0"/>
    <xf numFmtId="167" fontId="31" fillId="0" borderId="0" applyBorder="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32" fillId="0" borderId="0" applyBorder="0" applyProtection="0"/>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17"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2" fillId="0" borderId="0" applyNumberFormat="0" applyBorder="0" applyProtection="0"/>
    <xf numFmtId="167" fontId="30" fillId="0" borderId="0" applyBorder="0" applyProtection="0">
      <alignment horizontal="center"/>
    </xf>
    <xf numFmtId="164" fontId="17"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17" fillId="0" borderId="0" applyFont="0" applyFill="0" applyBorder="0" applyAlignment="0" applyProtection="0"/>
    <xf numFmtId="167" fontId="30" fillId="0" borderId="0" applyBorder="0" applyProtection="0">
      <alignment horizontal="center"/>
    </xf>
    <xf numFmtId="167" fontId="39" fillId="0" borderId="0"/>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9" fillId="0" borderId="0" applyBorder="0" applyProtection="0"/>
    <xf numFmtId="167" fontId="28" fillId="0" borderId="0"/>
    <xf numFmtId="167" fontId="40" fillId="0" borderId="0"/>
    <xf numFmtId="167" fontId="30" fillId="0" borderId="0" applyNumberFormat="0" applyBorder="0" applyProtection="0">
      <alignment horizontal="center" textRotation="90"/>
    </xf>
    <xf numFmtId="164" fontId="17"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17" fillId="0" borderId="0" applyFont="0" applyFill="0" applyBorder="0" applyAlignment="0" applyProtection="0"/>
    <xf numFmtId="165" fontId="17" fillId="0" borderId="0" applyFont="0" applyFill="0" applyBorder="0" applyAlignment="0" applyProtection="0"/>
    <xf numFmtId="167" fontId="29" fillId="0" borderId="0"/>
    <xf numFmtId="167" fontId="32"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43"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17" fillId="0" borderId="0"/>
    <xf numFmtId="167" fontId="28" fillId="0" borderId="0" applyFont="0" applyFill="0" applyBorder="0" applyAlignment="0" applyProtection="0"/>
    <xf numFmtId="167" fontId="31" fillId="0" borderId="0" applyBorder="0" applyProtection="0"/>
    <xf numFmtId="167" fontId="28" fillId="0" borderId="0" applyFont="0" applyBorder="0" applyProtection="0"/>
    <xf numFmtId="167" fontId="32" fillId="0" borderId="0" applyNumberFormat="0" applyBorder="0" applyProtection="0"/>
    <xf numFmtId="167" fontId="17" fillId="0" borderId="0"/>
    <xf numFmtId="167" fontId="28" fillId="0" borderId="0"/>
    <xf numFmtId="167" fontId="31" fillId="0" borderId="0" applyBorder="0" applyProtection="0"/>
    <xf numFmtId="167" fontId="30" fillId="0" borderId="0" applyBorder="0" applyProtection="0">
      <alignment horizontal="center"/>
    </xf>
    <xf numFmtId="165" fontId="17" fillId="0" borderId="0" applyFont="0" applyFill="0" applyBorder="0" applyAlignment="0" applyProtection="0"/>
    <xf numFmtId="164" fontId="17" fillId="0" borderId="0" applyFont="0" applyFill="0" applyBorder="0" applyAlignment="0" applyProtection="0"/>
    <xf numFmtId="167" fontId="30" fillId="0" borderId="0" applyBorder="0" applyProtection="0">
      <alignment horizontal="center" textRotation="90"/>
    </xf>
    <xf numFmtId="167" fontId="17"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28"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17"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29" fillId="0" borderId="0" applyBorder="0" applyProtection="0"/>
    <xf numFmtId="164" fontId="17" fillId="0" borderId="0" applyFont="0" applyFill="0" applyBorder="0" applyAlignment="0" applyProtection="0"/>
    <xf numFmtId="167" fontId="17"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7" fontId="30" fillId="0" borderId="0" applyBorder="0" applyProtection="0">
      <alignment horizontal="center" textRotation="90"/>
    </xf>
    <xf numFmtId="164" fontId="17" fillId="0" borderId="0" applyFont="0" applyFill="0" applyBorder="0" applyAlignment="0" applyProtection="0"/>
    <xf numFmtId="167" fontId="17" fillId="0" borderId="0"/>
    <xf numFmtId="167" fontId="43" fillId="0" borderId="0"/>
    <xf numFmtId="167" fontId="39" fillId="0" borderId="0"/>
    <xf numFmtId="167" fontId="30" fillId="0" borderId="0" applyNumberFormat="0" applyBorder="0" applyProtection="0">
      <alignment horizontal="center" textRotation="90"/>
    </xf>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7" fontId="28" fillId="0" borderId="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39" fillId="0" borderId="0"/>
    <xf numFmtId="167" fontId="40"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xf numFmtId="167" fontId="39" fillId="0" borderId="0"/>
    <xf numFmtId="167" fontId="28" fillId="0" borderId="0" applyFont="0" applyFill="0" applyBorder="0" applyAlignment="0" applyProtection="0"/>
    <xf numFmtId="167" fontId="17" fillId="0" borderId="0"/>
    <xf numFmtId="167" fontId="30" fillId="0" borderId="0" applyBorder="0" applyProtection="0">
      <alignment horizontal="center" textRotation="90"/>
    </xf>
    <xf numFmtId="165" fontId="17" fillId="0" borderId="0" applyFont="0" applyFill="0" applyBorder="0" applyAlignment="0" applyProtection="0"/>
    <xf numFmtId="167" fontId="30" fillId="0" borderId="0" applyNumberFormat="0" applyBorder="0" applyProtection="0">
      <alignment horizontal="center" textRotation="90"/>
    </xf>
    <xf numFmtId="164" fontId="17" fillId="0" borderId="0" applyFont="0" applyFill="0" applyBorder="0" applyAlignment="0" applyProtection="0"/>
    <xf numFmtId="167" fontId="17" fillId="0" borderId="0"/>
    <xf numFmtId="167" fontId="39" fillId="0" borderId="0"/>
    <xf numFmtId="167" fontId="30" fillId="0" borderId="0" applyNumberFormat="0" applyBorder="0" applyProtection="0">
      <alignment horizontal="center"/>
    </xf>
    <xf numFmtId="167" fontId="40" fillId="0" borderId="0"/>
    <xf numFmtId="167" fontId="41" fillId="0" borderId="0" applyNumberFormat="0" applyFill="0" applyBorder="0" applyAlignment="0" applyProtection="0"/>
    <xf numFmtId="167" fontId="17" fillId="0" borderId="0"/>
    <xf numFmtId="167" fontId="29" fillId="0" borderId="0"/>
    <xf numFmtId="167" fontId="40" fillId="0" borderId="0"/>
    <xf numFmtId="165" fontId="17" fillId="0" borderId="0" applyFont="0" applyFill="0" applyBorder="0" applyAlignment="0" applyProtection="0"/>
    <xf numFmtId="167" fontId="28" fillId="0" borderId="0" applyFont="0" applyBorder="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44" fillId="0" borderId="0" applyNumberFormat="0" applyFill="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40"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28" fillId="0" borderId="0"/>
    <xf numFmtId="167" fontId="28"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29" fillId="0" borderId="0" applyBorder="0" applyProtection="0"/>
    <xf numFmtId="167" fontId="31" fillId="0" borderId="0" applyBorder="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40"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28" fillId="0" borderId="0" applyFont="0" applyBorder="0" applyProtection="0"/>
    <xf numFmtId="167" fontId="29" fillId="0" borderId="0" applyBorder="0" applyProtection="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17" fillId="0" borderId="0"/>
    <xf numFmtId="167" fontId="32" fillId="0" borderId="0" applyBorder="0" applyProtection="0"/>
    <xf numFmtId="167" fontId="29" fillId="0" borderId="0" applyBorder="0" applyProtection="0"/>
    <xf numFmtId="167" fontId="31" fillId="0" borderId="0" applyBorder="0" applyProtection="0"/>
    <xf numFmtId="167" fontId="17" fillId="0" borderId="0"/>
    <xf numFmtId="167" fontId="40" fillId="0" borderId="0"/>
    <xf numFmtId="167" fontId="17" fillId="0" borderId="0"/>
    <xf numFmtId="167" fontId="29" fillId="0" borderId="0" applyBorder="0" applyProtection="0"/>
    <xf numFmtId="167" fontId="32" fillId="0" borderId="0" applyNumberFormat="0" applyBorder="0" applyProtection="0"/>
    <xf numFmtId="165" fontId="17" fillId="0" borderId="0" applyFont="0" applyFill="0" applyBorder="0" applyAlignment="0" applyProtection="0"/>
    <xf numFmtId="167" fontId="31" fillId="0" borderId="0" applyBorder="0" applyProtection="0"/>
    <xf numFmtId="164" fontId="17" fillId="0" borderId="0" applyFont="0" applyFill="0" applyBorder="0" applyAlignment="0" applyProtection="0"/>
    <xf numFmtId="167" fontId="17" fillId="0" borderId="0"/>
    <xf numFmtId="167" fontId="28" fillId="0" borderId="0"/>
    <xf numFmtId="167" fontId="28"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1" fillId="0" borderId="0" applyBorder="0" applyProtection="0"/>
    <xf numFmtId="167" fontId="40" fillId="0" borderId="0"/>
    <xf numFmtId="167" fontId="39" fillId="0" borderId="0"/>
    <xf numFmtId="167" fontId="30" fillId="0" borderId="0" applyBorder="0" applyProtection="0">
      <alignment horizontal="center" textRotation="90"/>
    </xf>
    <xf numFmtId="167" fontId="30" fillId="0" borderId="0" applyBorder="0" applyProtection="0">
      <alignment horizontal="center"/>
    </xf>
    <xf numFmtId="167" fontId="28" fillId="0" borderId="0" applyFont="0" applyBorder="0" applyProtection="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1" fillId="0" borderId="0" applyBorder="0" applyProtection="0"/>
    <xf numFmtId="164" fontId="17" fillId="0" borderId="0" applyFont="0" applyFill="0" applyBorder="0" applyAlignment="0" applyProtection="0"/>
    <xf numFmtId="167" fontId="29" fillId="0" borderId="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9" fillId="0" borderId="0"/>
    <xf numFmtId="167" fontId="32" fillId="0" borderId="0" applyNumberFormat="0" applyBorder="0" applyProtection="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30" fillId="0" borderId="0" applyBorder="0" applyProtection="0">
      <alignment horizontal="center"/>
    </xf>
    <xf numFmtId="164" fontId="17" fillId="0" borderId="0" applyFont="0" applyFill="0" applyBorder="0" applyAlignment="0" applyProtection="0"/>
    <xf numFmtId="167" fontId="29" fillId="0" borderId="0" applyBorder="0" applyProtection="0"/>
    <xf numFmtId="167" fontId="28" fillId="0" borderId="0" applyFont="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9" fillId="0" borderId="0"/>
    <xf numFmtId="167" fontId="28" fillId="0" borderId="0"/>
    <xf numFmtId="167" fontId="31" fillId="0" borderId="0" applyBorder="0" applyProtection="0"/>
    <xf numFmtId="167" fontId="30" fillId="0" borderId="0" applyBorder="0" applyProtection="0">
      <alignment horizontal="center" textRotation="90"/>
    </xf>
    <xf numFmtId="165" fontId="17" fillId="0" borderId="0" applyFont="0" applyFill="0" applyBorder="0" applyAlignment="0" applyProtection="0"/>
    <xf numFmtId="167" fontId="30" fillId="0" borderId="0" applyBorder="0" applyProtection="0">
      <alignment horizontal="center"/>
    </xf>
    <xf numFmtId="167" fontId="29" fillId="0" borderId="0" applyBorder="0" applyProtection="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30" fillId="0" borderId="0" applyNumberFormat="0" applyBorder="0" applyProtection="0">
      <alignment horizontal="center" textRotation="90"/>
    </xf>
    <xf numFmtId="167" fontId="28" fillId="0" borderId="0" applyFont="0" applyFill="0" applyBorder="0" applyAlignment="0" applyProtection="0"/>
    <xf numFmtId="167" fontId="28" fillId="0" borderId="0"/>
    <xf numFmtId="167" fontId="40" fillId="0" borderId="0"/>
    <xf numFmtId="167" fontId="30" fillId="0" borderId="0" applyNumberFormat="0" applyBorder="0" applyProtection="0">
      <alignment horizontal="center" textRotation="90"/>
    </xf>
    <xf numFmtId="164" fontId="17" fillId="0" borderId="0" applyFont="0" applyFill="0" applyBorder="0" applyAlignment="0" applyProtection="0"/>
    <xf numFmtId="167" fontId="29" fillId="0" borderId="0" applyBorder="0" applyProtection="0"/>
    <xf numFmtId="167" fontId="29" fillId="0" borderId="0" applyBorder="0" applyProtection="0"/>
    <xf numFmtId="167" fontId="40" fillId="0" borderId="0"/>
    <xf numFmtId="167" fontId="28" fillId="0" borderId="0"/>
    <xf numFmtId="167" fontId="30" fillId="0" borderId="0" applyNumberFormat="0" applyBorder="0" applyProtection="0">
      <alignment horizontal="center"/>
    </xf>
    <xf numFmtId="167" fontId="32" fillId="0" borderId="0" applyBorder="0" applyProtection="0"/>
    <xf numFmtId="167" fontId="28" fillId="0" borderId="0" applyFont="0" applyFill="0" applyBorder="0" applyAlignment="0" applyProtection="0"/>
    <xf numFmtId="167" fontId="30" fillId="0" borderId="0" applyBorder="0" applyProtection="0">
      <alignment horizontal="center"/>
    </xf>
    <xf numFmtId="167" fontId="32" fillId="0" borderId="0" applyBorder="0" applyProtection="0"/>
    <xf numFmtId="167" fontId="28" fillId="0" borderId="0"/>
    <xf numFmtId="167" fontId="31" fillId="0" borderId="0" applyBorder="0" applyProtection="0"/>
    <xf numFmtId="167" fontId="30" fillId="0" borderId="0" applyNumberFormat="0" applyBorder="0" applyProtection="0">
      <alignment horizontal="center"/>
    </xf>
    <xf numFmtId="165" fontId="17" fillId="0" borderId="0" applyFont="0" applyFill="0" applyBorder="0" applyAlignment="0" applyProtection="0"/>
    <xf numFmtId="167" fontId="29" fillId="0" borderId="0"/>
    <xf numFmtId="167" fontId="32" fillId="0" borderId="0" applyBorder="0" applyProtection="0"/>
    <xf numFmtId="167" fontId="28" fillId="0" borderId="0" applyFont="0" applyFill="0" applyBorder="0" applyAlignment="0" applyProtection="0"/>
    <xf numFmtId="167" fontId="40" fillId="0" borderId="0"/>
    <xf numFmtId="167" fontId="17" fillId="0" borderId="0"/>
    <xf numFmtId="167" fontId="29" fillId="0" borderId="0"/>
    <xf numFmtId="167" fontId="40" fillId="0" borderId="0"/>
    <xf numFmtId="167" fontId="32" fillId="0" borderId="0" applyBorder="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29" fillId="0" borderId="0" applyBorder="0" applyProtection="0"/>
    <xf numFmtId="167" fontId="29" fillId="0" borderId="0" applyBorder="0" applyProtection="0"/>
    <xf numFmtId="167" fontId="40" fillId="0" borderId="0"/>
    <xf numFmtId="167" fontId="17" fillId="0" borderId="0"/>
    <xf numFmtId="167" fontId="31" fillId="0" borderId="0" applyBorder="0" applyProtection="0"/>
    <xf numFmtId="167" fontId="28" fillId="0" borderId="0" applyFont="0" applyBorder="0" applyProtection="0"/>
    <xf numFmtId="167" fontId="32" fillId="0" borderId="0" applyNumberFormat="0" applyBorder="0" applyProtection="0"/>
    <xf numFmtId="167" fontId="17" fillId="0" borderId="0"/>
    <xf numFmtId="167" fontId="28" fillId="0" borderId="0"/>
    <xf numFmtId="167" fontId="30" fillId="0" borderId="0" applyBorder="0" applyProtection="0">
      <alignment horizontal="center"/>
    </xf>
    <xf numFmtId="165" fontId="17" fillId="0" borderId="0" applyFont="0" applyFill="0" applyBorder="0" applyAlignment="0" applyProtection="0"/>
    <xf numFmtId="164" fontId="17" fillId="0" borderId="0" applyFont="0" applyFill="0" applyBorder="0" applyAlignment="0" applyProtection="0"/>
    <xf numFmtId="167" fontId="30" fillId="0" borderId="0" applyBorder="0" applyProtection="0">
      <alignment horizontal="center" textRotation="90"/>
    </xf>
    <xf numFmtId="167" fontId="17" fillId="0" borderId="0"/>
    <xf numFmtId="167" fontId="29" fillId="0" borderId="0" applyBorder="0" applyProtection="0"/>
    <xf numFmtId="167" fontId="29" fillId="0" borderId="0" applyBorder="0" applyProtection="0"/>
    <xf numFmtId="167" fontId="40" fillId="0" borderId="0"/>
    <xf numFmtId="167" fontId="31" fillId="0" borderId="0" applyBorder="0" applyProtection="0"/>
    <xf numFmtId="167" fontId="39" fillId="0" borderId="0"/>
    <xf numFmtId="167" fontId="17" fillId="0" borderId="0"/>
    <xf numFmtId="167" fontId="29" fillId="0" borderId="0"/>
    <xf numFmtId="167" fontId="40" fillId="0" borderId="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41" fillId="0" borderId="0" applyNumberFormat="0" applyFill="0" applyBorder="0" applyAlignment="0" applyProtection="0"/>
    <xf numFmtId="167" fontId="42" fillId="0" borderId="0" applyNumberFormat="0" applyFill="0" applyBorder="0" applyAlignment="0" applyProtection="0"/>
    <xf numFmtId="167" fontId="43" fillId="0" borderId="0"/>
    <xf numFmtId="167" fontId="40" fillId="0" borderId="0"/>
    <xf numFmtId="165" fontId="17" fillId="0" borderId="0" applyFont="0" applyFill="0" applyBorder="0" applyAlignment="0" applyProtection="0"/>
    <xf numFmtId="167" fontId="39" fillId="0" borderId="0"/>
    <xf numFmtId="167" fontId="40" fillId="0" borderId="0"/>
    <xf numFmtId="167" fontId="28"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7" fontId="28"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3" fillId="0" borderId="0"/>
    <xf numFmtId="167" fontId="29" fillId="0" borderId="0" applyBorder="0" applyProtection="0"/>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2" fillId="0" borderId="0" applyNumberFormat="0" applyBorder="0" applyProtection="0"/>
    <xf numFmtId="167" fontId="32" fillId="0" borderId="0" applyBorder="0" applyProtection="0"/>
    <xf numFmtId="167" fontId="2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39" fillId="0" borderId="0"/>
    <xf numFmtId="167" fontId="40" fillId="0" borderId="0"/>
    <xf numFmtId="167" fontId="17" fillId="0" borderId="0"/>
    <xf numFmtId="167" fontId="29"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3" fillId="0" borderId="0"/>
    <xf numFmtId="167" fontId="39" fillId="0" borderId="0"/>
    <xf numFmtId="167" fontId="40" fillId="0" borderId="0"/>
    <xf numFmtId="167" fontId="17" fillId="0" borderId="0"/>
    <xf numFmtId="167" fontId="29" fillId="0" borderId="0"/>
    <xf numFmtId="167" fontId="40" fillId="0" borderId="0"/>
    <xf numFmtId="165" fontId="17" fillId="0" borderId="0" applyFont="0" applyFill="0" applyBorder="0" applyAlignment="0" applyProtection="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7" fontId="39"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3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39" fillId="0" borderId="0"/>
    <xf numFmtId="165" fontId="17" fillId="0" borderId="0" applyFont="0" applyFill="0" applyBorder="0" applyAlignment="0" applyProtection="0"/>
    <xf numFmtId="167" fontId="40" fillId="0" borderId="0"/>
    <xf numFmtId="167" fontId="41" fillId="0" borderId="0" applyNumberFormat="0" applyFill="0" applyBorder="0" applyAlignment="0" applyProtection="0"/>
    <xf numFmtId="167" fontId="17" fillId="0" borderId="0"/>
    <xf numFmtId="167" fontId="29" fillId="0" borderId="0"/>
    <xf numFmtId="167" fontId="40" fillId="0" borderId="0"/>
    <xf numFmtId="165" fontId="17" fillId="0" borderId="0" applyFont="0" applyFill="0" applyBorder="0" applyAlignment="0" applyProtection="0"/>
    <xf numFmtId="167" fontId="17" fillId="0" borderId="0"/>
    <xf numFmtId="164" fontId="17" fillId="0" borderId="0" applyFont="0" applyFill="0" applyBorder="0" applyAlignment="0" applyProtection="0"/>
    <xf numFmtId="167" fontId="42" fillId="0" borderId="0" applyNumberFormat="0" applyFill="0" applyBorder="0" applyAlignment="0" applyProtection="0"/>
    <xf numFmtId="167" fontId="17" fillId="0" borderId="0"/>
    <xf numFmtId="167" fontId="40" fillId="0" borderId="0"/>
    <xf numFmtId="167" fontId="43"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44" fillId="0" borderId="0" applyNumberFormat="0" applyFill="0" applyBorder="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29" fillId="0" borderId="0"/>
    <xf numFmtId="167" fontId="17" fillId="0" borderId="0"/>
    <xf numFmtId="167" fontId="17" fillId="0" borderId="0"/>
    <xf numFmtId="167" fontId="29"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4" fontId="17" fillId="0" borderId="0" applyFont="0" applyFill="0" applyBorder="0" applyAlignment="0" applyProtection="0"/>
    <xf numFmtId="167" fontId="29" fillId="0" borderId="0"/>
    <xf numFmtId="167" fontId="17" fillId="0" borderId="0"/>
    <xf numFmtId="167" fontId="17" fillId="0" borderId="0"/>
    <xf numFmtId="167" fontId="17" fillId="0" borderId="0"/>
    <xf numFmtId="164" fontId="17" fillId="0" borderId="0" applyFont="0" applyFill="0" applyBorder="0" applyAlignment="0" applyProtection="0"/>
    <xf numFmtId="167" fontId="29" fillId="0" borderId="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17" fillId="0" borderId="0"/>
    <xf numFmtId="165" fontId="17" fillId="0" borderId="0" applyFont="0" applyFill="0" applyBorder="0" applyAlignment="0" applyProtection="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6" fillId="0" borderId="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43" fillId="0" borderId="0"/>
    <xf numFmtId="167" fontId="28" fillId="0" borderId="0" applyFont="0" applyBorder="0" applyProtection="0"/>
    <xf numFmtId="167" fontId="28" fillId="0" borderId="0" applyFont="0" applyBorder="0" applyProtection="0"/>
    <xf numFmtId="167" fontId="28" fillId="0" borderId="0" applyFont="0" applyBorder="0" applyProtection="0"/>
    <xf numFmtId="167" fontId="28" fillId="0" borderId="0" applyFont="0" applyBorder="0" applyProtection="0"/>
    <xf numFmtId="167" fontId="28" fillId="0" borderId="0" applyFont="0" applyBorder="0" applyProtection="0"/>
    <xf numFmtId="167" fontId="28" fillId="0" borderId="0" applyFont="0" applyBorder="0" applyProtection="0"/>
    <xf numFmtId="167" fontId="43" fillId="0" borderId="0"/>
    <xf numFmtId="167" fontId="43" fillId="0" borderId="0"/>
    <xf numFmtId="167" fontId="28" fillId="0" borderId="0" applyFont="0" applyBorder="0" applyProtection="0"/>
    <xf numFmtId="167" fontId="28" fillId="0" borderId="0" applyFont="0" applyBorder="0" applyProtection="0"/>
    <xf numFmtId="167" fontId="43" fillId="0" borderId="0"/>
    <xf numFmtId="167" fontId="29" fillId="0" borderId="0" applyBorder="0" applyProtection="0"/>
    <xf numFmtId="167" fontId="29" fillId="0" borderId="0" applyBorder="0" applyProtection="0"/>
    <xf numFmtId="167" fontId="43" fillId="0" borderId="0"/>
    <xf numFmtId="167" fontId="30" fillId="0" borderId="0" applyNumberFormat="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xf>
    <xf numFmtId="167" fontId="30" fillId="0" borderId="0" applyNumberFormat="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30" fillId="0" borderId="0" applyNumberFormat="0" applyBorder="0" applyProtection="0">
      <alignment horizontal="center" textRotation="90"/>
    </xf>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2" fillId="0" borderId="0" applyNumberFormat="0" applyFill="0" applyBorder="0" applyAlignment="0" applyProtection="0"/>
    <xf numFmtId="167" fontId="41" fillId="0" borderId="0" applyNumberFormat="0" applyFill="0" applyBorder="0" applyAlignment="0" applyProtection="0"/>
    <xf numFmtId="167" fontId="41" fillId="0" borderId="0" applyNumberFormat="0" applyFill="0" applyBorder="0" applyAlignment="0" applyProtection="0"/>
    <xf numFmtId="167" fontId="41" fillId="0" borderId="0" applyNumberFormat="0" applyFill="0" applyBorder="0" applyAlignment="0" applyProtection="0"/>
    <xf numFmtId="167" fontId="28" fillId="0" borderId="0"/>
    <xf numFmtId="167" fontId="29" fillId="0" borderId="0"/>
    <xf numFmtId="167" fontId="29" fillId="0" borderId="0"/>
    <xf numFmtId="167" fontId="17" fillId="0" borderId="0"/>
    <xf numFmtId="167" fontId="29" fillId="0" borderId="0"/>
    <xf numFmtId="167" fontId="44" fillId="0" borderId="0" applyNumberFormat="0" applyFill="0" applyBorder="0" applyProtection="0"/>
    <xf numFmtId="167" fontId="29" fillId="0" borderId="0" applyBorder="0" applyProtection="0"/>
    <xf numFmtId="167" fontId="28" fillId="0" borderId="0"/>
    <xf numFmtId="167" fontId="28"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31" fillId="0" borderId="0" applyBorder="0" applyProtection="0"/>
    <xf numFmtId="167" fontId="29" fillId="0" borderId="0" applyBorder="0" applyProtection="0"/>
    <xf numFmtId="167" fontId="40" fillId="0" borderId="0"/>
    <xf numFmtId="167" fontId="29" fillId="0" borderId="0"/>
    <xf numFmtId="167" fontId="29" fillId="0" borderId="0"/>
    <xf numFmtId="167" fontId="40" fillId="0" borderId="0"/>
    <xf numFmtId="167" fontId="40" fillId="0" borderId="0"/>
    <xf numFmtId="167" fontId="40" fillId="0" borderId="0"/>
    <xf numFmtId="167" fontId="40" fillId="0" borderId="0"/>
    <xf numFmtId="167" fontId="31" fillId="0" borderId="0" applyBorder="0" applyProtection="0"/>
    <xf numFmtId="167" fontId="40" fillId="0" borderId="0"/>
    <xf numFmtId="167" fontId="40" fillId="0" borderId="0"/>
    <xf numFmtId="167" fontId="31" fillId="0" borderId="0" applyBorder="0" applyProtection="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31" fillId="0" borderId="0" applyBorder="0" applyProtection="0"/>
    <xf numFmtId="167" fontId="31" fillId="0" borderId="0" applyBorder="0" applyProtection="0"/>
    <xf numFmtId="167" fontId="31" fillId="0" borderId="0" applyBorder="0" applyProtection="0"/>
    <xf numFmtId="167" fontId="29" fillId="0" borderId="0" applyBorder="0" applyProtection="0"/>
    <xf numFmtId="167" fontId="31" fillId="0" borderId="0" applyBorder="0" applyProtection="0"/>
    <xf numFmtId="167" fontId="31" fillId="0" borderId="0" applyBorder="0" applyProtection="0"/>
    <xf numFmtId="167" fontId="31" fillId="0" borderId="0" applyBorder="0" applyProtection="0"/>
    <xf numFmtId="167" fontId="31" fillId="0" borderId="0" applyBorder="0" applyProtection="0"/>
    <xf numFmtId="167" fontId="31" fillId="0" borderId="0" applyBorder="0" applyProtection="0"/>
    <xf numFmtId="167" fontId="40" fillId="0" borderId="0"/>
    <xf numFmtId="167" fontId="40" fillId="0" borderId="0"/>
    <xf numFmtId="167" fontId="31" fillId="0" borderId="0" applyBorder="0" applyProtection="0"/>
    <xf numFmtId="167" fontId="31" fillId="0" borderId="0" applyBorder="0" applyProtection="0"/>
    <xf numFmtId="167" fontId="31"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8" fillId="0" borderId="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8" fillId="0" borderId="0"/>
    <xf numFmtId="167" fontId="28" fillId="0" borderId="0"/>
    <xf numFmtId="167" fontId="29" fillId="0" borderId="0"/>
    <xf numFmtId="167" fontId="40" fillId="0" borderId="0"/>
    <xf numFmtId="167" fontId="40"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40" fillId="0" borderId="0"/>
    <xf numFmtId="167" fontId="17" fillId="0" borderId="0"/>
    <xf numFmtId="167" fontId="17" fillId="0" borderId="0"/>
    <xf numFmtId="167" fontId="17" fillId="0" borderId="0"/>
    <xf numFmtId="167" fontId="17" fillId="0" borderId="0"/>
    <xf numFmtId="167" fontId="40"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40" fillId="0" borderId="0"/>
    <xf numFmtId="167" fontId="29" fillId="0" borderId="0" applyBorder="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29" fillId="0" borderId="0" applyBorder="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29" fillId="0" borderId="0" applyBorder="0" applyProtection="0"/>
    <xf numFmtId="167" fontId="17" fillId="0" borderId="0"/>
    <xf numFmtId="167" fontId="17" fillId="0" borderId="0"/>
    <xf numFmtId="167" fontId="17" fillId="0" borderId="0"/>
    <xf numFmtId="167" fontId="17" fillId="0" borderId="0"/>
    <xf numFmtId="167" fontId="29" fillId="0" borderId="0" applyBorder="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28" fillId="0" borderId="0"/>
    <xf numFmtId="167" fontId="28" fillId="0" borderId="0"/>
    <xf numFmtId="167" fontId="28" fillId="0" borderId="0"/>
    <xf numFmtId="167" fontId="28" fillId="0" borderId="0"/>
    <xf numFmtId="167" fontId="28" fillId="0" borderId="0"/>
    <xf numFmtId="167" fontId="28" fillId="0" borderId="0"/>
    <xf numFmtId="167" fontId="29" fillId="0" borderId="0"/>
    <xf numFmtId="167" fontId="29" fillId="0" borderId="0"/>
    <xf numFmtId="167" fontId="17" fillId="0" borderId="0"/>
    <xf numFmtId="167" fontId="17" fillId="0" borderId="0"/>
    <xf numFmtId="167" fontId="28" fillId="0" borderId="0"/>
    <xf numFmtId="167" fontId="29" fillId="0" borderId="0"/>
    <xf numFmtId="167" fontId="29" fillId="0" borderId="0"/>
    <xf numFmtId="167" fontId="28" fillId="0" borderId="0"/>
    <xf numFmtId="167" fontId="28" fillId="0" borderId="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NumberFormat="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32" fillId="0" borderId="0" applyBorder="0" applyProtection="0"/>
    <xf numFmtId="167" fontId="29" fillId="0" borderId="0"/>
    <xf numFmtId="165"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29" fillId="0" borderId="0"/>
    <xf numFmtId="167" fontId="17" fillId="0" borderId="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17" fillId="0" borderId="0"/>
    <xf numFmtId="167" fontId="29" fillId="0" borderId="0"/>
    <xf numFmtId="164"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7" fontId="17" fillId="0" borderId="0"/>
    <xf numFmtId="167" fontId="17" fillId="0" borderId="0"/>
    <xf numFmtId="167" fontId="29" fillId="0" borderId="0"/>
    <xf numFmtId="167" fontId="17" fillId="0" borderId="0"/>
    <xf numFmtId="167" fontId="29" fillId="0" borderId="0"/>
    <xf numFmtId="167" fontId="17" fillId="0" borderId="0"/>
    <xf numFmtId="167" fontId="17" fillId="0" borderId="0"/>
    <xf numFmtId="167" fontId="29" fillId="0" borderId="0"/>
    <xf numFmtId="167" fontId="29" fillId="0" borderId="0"/>
    <xf numFmtId="165" fontId="17" fillId="0" borderId="0" applyFont="0" applyFill="0" applyBorder="0" applyAlignment="0" applyProtection="0"/>
    <xf numFmtId="167" fontId="29"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47" fillId="0" borderId="0" applyNumberFormat="0" applyFill="0" applyBorder="0" applyProtection="0">
      <alignment vertical="top" wrapText="1"/>
    </xf>
    <xf numFmtId="167" fontId="17" fillId="0" borderId="0"/>
    <xf numFmtId="167" fontId="17" fillId="0" borderId="0"/>
    <xf numFmtId="165" fontId="17" fillId="0" borderId="0" applyFont="0" applyFill="0" applyBorder="0" applyAlignment="0" applyProtection="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29" fillId="0" borderId="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29" fillId="0" borderId="0"/>
    <xf numFmtId="167" fontId="17" fillId="0" borderId="0"/>
    <xf numFmtId="167" fontId="17" fillId="0" borderId="0"/>
    <xf numFmtId="167" fontId="17" fillId="0" borderId="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29"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7" fillId="0" borderId="0" applyNumberFormat="0" applyFill="0" applyBorder="0" applyProtection="0">
      <alignment vertical="top" wrapText="1"/>
    </xf>
    <xf numFmtId="167" fontId="47" fillId="0" borderId="0" applyNumberFormat="0" applyFill="0" applyBorder="0" applyProtection="0">
      <alignment vertical="top" wrapText="1"/>
    </xf>
    <xf numFmtId="167" fontId="17" fillId="0" borderId="0"/>
    <xf numFmtId="167" fontId="29" fillId="0" borderId="0"/>
    <xf numFmtId="167" fontId="17" fillId="0" borderId="0"/>
    <xf numFmtId="167" fontId="29" fillId="0" borderId="0"/>
    <xf numFmtId="167" fontId="17" fillId="0" borderId="0"/>
    <xf numFmtId="167" fontId="17" fillId="0" borderId="0"/>
    <xf numFmtId="165" fontId="17" fillId="0" borderId="0" applyFont="0" applyFill="0" applyBorder="0" applyAlignment="0" applyProtection="0"/>
    <xf numFmtId="167" fontId="29" fillId="0" borderId="0"/>
    <xf numFmtId="167" fontId="17" fillId="0" borderId="0"/>
    <xf numFmtId="167" fontId="29" fillId="0" borderId="0"/>
    <xf numFmtId="167" fontId="17" fillId="0" borderId="0"/>
    <xf numFmtId="167" fontId="47" fillId="0" borderId="0" applyNumberFormat="0" applyFill="0" applyBorder="0" applyProtection="0">
      <alignment vertical="top" wrapText="1"/>
    </xf>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5" fontId="17" fillId="0" borderId="0" applyFont="0" applyFill="0" applyBorder="0" applyAlignment="0" applyProtection="0"/>
    <xf numFmtId="167" fontId="17" fillId="0" borderId="0"/>
    <xf numFmtId="167" fontId="29"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7" fillId="0" borderId="0" applyNumberFormat="0" applyFill="0" applyBorder="0" applyProtection="0">
      <alignment vertical="top" wrapText="1"/>
    </xf>
    <xf numFmtId="167" fontId="47" fillId="0" borderId="0" applyNumberFormat="0" applyFill="0" applyBorder="0" applyProtection="0">
      <alignment vertical="top" wrapText="1"/>
    </xf>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7" fontId="17" fillId="0" borderId="0"/>
    <xf numFmtId="167" fontId="17" fillId="0" borderId="0"/>
    <xf numFmtId="165" fontId="17" fillId="0" borderId="0" applyFont="0" applyFill="0" applyBorder="0" applyAlignment="0" applyProtection="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29"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4" fontId="17" fillId="0" borderId="0" applyFont="0" applyFill="0" applyBorder="0" applyAlignment="0" applyProtection="0"/>
    <xf numFmtId="167" fontId="17" fillId="0" borderId="0"/>
    <xf numFmtId="167" fontId="17" fillId="0" borderId="0"/>
    <xf numFmtId="167" fontId="17" fillId="0" borderId="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17" fillId="0" borderId="0"/>
    <xf numFmtId="165" fontId="17" fillId="0" borderId="0" applyFont="0" applyFill="0" applyBorder="0" applyAlignment="0" applyProtection="0"/>
    <xf numFmtId="164" fontId="17" fillId="0" borderId="0" applyFont="0" applyFill="0" applyBorder="0" applyAlignment="0" applyProtection="0"/>
    <xf numFmtId="167" fontId="17" fillId="0" borderId="0"/>
    <xf numFmtId="167" fontId="47" fillId="0" borderId="0" applyNumberFormat="0" applyFill="0" applyBorder="0" applyProtection="0">
      <alignment vertical="top" wrapText="1"/>
    </xf>
    <xf numFmtId="167" fontId="47" fillId="0" borderId="0" applyNumberFormat="0" applyFill="0" applyBorder="0" applyProtection="0">
      <alignment vertical="top" wrapText="1"/>
    </xf>
    <xf numFmtId="167" fontId="17" fillId="0" borderId="0"/>
    <xf numFmtId="167" fontId="16" fillId="0" borderId="0"/>
    <xf numFmtId="167" fontId="40" fillId="0" borderId="0"/>
    <xf numFmtId="167" fontId="29" fillId="0" borderId="0"/>
    <xf numFmtId="167" fontId="16" fillId="0" borderId="0"/>
    <xf numFmtId="167" fontId="15" fillId="0" borderId="0"/>
    <xf numFmtId="167" fontId="40" fillId="0" borderId="0"/>
    <xf numFmtId="167" fontId="29" fillId="0" borderId="0"/>
    <xf numFmtId="167" fontId="15" fillId="0" borderId="0"/>
    <xf numFmtId="167" fontId="14"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14" fillId="0" borderId="0"/>
    <xf numFmtId="167" fontId="14"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0" fillId="0" borderId="0"/>
    <xf numFmtId="167" fontId="40" fillId="0" borderId="0"/>
    <xf numFmtId="167" fontId="29" fillId="0" borderId="0"/>
    <xf numFmtId="167" fontId="14" fillId="0" borderId="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14"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14"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14" fillId="0" borderId="0"/>
    <xf numFmtId="167" fontId="14"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0" fillId="0" borderId="0"/>
    <xf numFmtId="167" fontId="40" fillId="0" borderId="0"/>
    <xf numFmtId="167" fontId="29" fillId="0" borderId="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14"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14"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14" fillId="0" borderId="0"/>
    <xf numFmtId="167" fontId="14"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0" fillId="0" borderId="0"/>
    <xf numFmtId="167" fontId="40" fillId="0" borderId="0"/>
    <xf numFmtId="167" fontId="29" fillId="0" borderId="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14"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7" fontId="29" fillId="0" borderId="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49"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29"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7" fontId="29" fillId="0" borderId="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49"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7" fontId="29" fillId="0" borderId="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29"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4" fontId="13" fillId="0" borderId="0" applyFont="0" applyFill="0" applyBorder="0" applyAlignment="0" applyProtection="0"/>
    <xf numFmtId="167" fontId="29" fillId="0" borderId="0"/>
    <xf numFmtId="167" fontId="13" fillId="0" borderId="0"/>
    <xf numFmtId="167" fontId="13" fillId="0" borderId="0"/>
    <xf numFmtId="167" fontId="13" fillId="0" borderId="0"/>
    <xf numFmtId="164" fontId="13" fillId="0" borderId="0" applyFont="0" applyFill="0" applyBorder="0" applyAlignment="0" applyProtection="0"/>
    <xf numFmtId="167" fontId="29" fillId="0" borderId="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7" fontId="13" fillId="0" borderId="0"/>
    <xf numFmtId="167" fontId="13" fillId="0" borderId="0"/>
    <xf numFmtId="165" fontId="13" fillId="0" borderId="0" applyFont="0" applyFill="0" applyBorder="0" applyAlignment="0" applyProtection="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29"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49"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5"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4" fontId="13" fillId="0" borderId="0" applyFont="0" applyFill="0" applyBorder="0" applyAlignment="0" applyProtection="0"/>
    <xf numFmtId="167" fontId="13" fillId="0" borderId="0"/>
    <xf numFmtId="167" fontId="13" fillId="0" borderId="0"/>
    <xf numFmtId="167" fontId="13" fillId="0" borderId="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5" fontId="13" fillId="0" borderId="0" applyFont="0" applyFill="0" applyBorder="0" applyAlignment="0" applyProtection="0"/>
    <xf numFmtId="164" fontId="13" fillId="0" borderId="0" applyFont="0" applyFill="0" applyBorder="0" applyAlignment="0" applyProtection="0"/>
    <xf numFmtId="167" fontId="13" fillId="0" borderId="0"/>
    <xf numFmtId="167" fontId="13" fillId="0" borderId="0"/>
    <xf numFmtId="167" fontId="13" fillId="0" borderId="0"/>
    <xf numFmtId="167" fontId="12"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12" fillId="0" borderId="0"/>
    <xf numFmtId="167" fontId="12"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0" fillId="0" borderId="0"/>
    <xf numFmtId="167" fontId="40" fillId="0" borderId="0"/>
    <xf numFmtId="167" fontId="12" fillId="0" borderId="0"/>
    <xf numFmtId="167" fontId="12"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5"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4" fontId="11" fillId="0" borderId="0" applyFont="0" applyFill="0" applyBorder="0" applyAlignment="0" applyProtection="0"/>
    <xf numFmtId="167" fontId="11" fillId="0" borderId="0"/>
    <xf numFmtId="167" fontId="11" fillId="0" borderId="0"/>
    <xf numFmtId="167" fontId="11" fillId="0" borderId="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5" fontId="11" fillId="0" borderId="0" applyFont="0" applyFill="0" applyBorder="0" applyAlignment="0" applyProtection="0"/>
    <xf numFmtId="164" fontId="11" fillId="0" borderId="0" applyFont="0" applyFill="0" applyBorder="0" applyAlignment="0" applyProtection="0"/>
    <xf numFmtId="167" fontId="11" fillId="0" borderId="0"/>
    <xf numFmtId="167" fontId="11" fillId="0" borderId="0"/>
    <xf numFmtId="167" fontId="11"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11" fillId="0" borderId="0"/>
    <xf numFmtId="167" fontId="11"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11" fillId="0" borderId="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11"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11"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11" fillId="0" borderId="0"/>
    <xf numFmtId="167" fontId="11"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40" fillId="0" borderId="0"/>
    <xf numFmtId="167" fontId="40" fillId="0" borderId="0"/>
    <xf numFmtId="167" fontId="29" fillId="0" borderId="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11" fillId="0" borderId="0"/>
    <xf numFmtId="167" fontId="48" fillId="0" borderId="0" applyNumberFormat="0" applyFill="0" applyBorder="0" applyProtection="0"/>
    <xf numFmtId="167" fontId="48" fillId="0" borderId="0" applyNumberFormat="0" applyFill="0" applyBorder="0" applyProtection="0"/>
    <xf numFmtId="167" fontId="48" fillId="0" borderId="0" applyNumberFormat="0" applyFill="0" applyBorder="0" applyProtection="0"/>
    <xf numFmtId="167" fontId="29" fillId="0" borderId="0"/>
    <xf numFmtId="168" fontId="10" fillId="0" borderId="0"/>
    <xf numFmtId="168" fontId="29" fillId="0" borderId="0" applyBorder="0" applyProtection="0"/>
    <xf numFmtId="168" fontId="28" fillId="0" borderId="0"/>
    <xf numFmtId="168" fontId="29" fillId="0" borderId="0"/>
    <xf numFmtId="168" fontId="29" fillId="0" borderId="0" applyBorder="0" applyProtection="0"/>
    <xf numFmtId="168" fontId="10" fillId="0" borderId="0"/>
    <xf numFmtId="168" fontId="29" fillId="0" borderId="0" applyBorder="0" applyProtection="0"/>
    <xf numFmtId="168" fontId="28" fillId="0" borderId="0"/>
    <xf numFmtId="168" fontId="29" fillId="0" borderId="0"/>
    <xf numFmtId="168" fontId="29" fillId="0" borderId="0" applyBorder="0" applyProtection="0"/>
    <xf numFmtId="168" fontId="10" fillId="0" borderId="0"/>
    <xf numFmtId="168" fontId="29" fillId="0" borderId="0" applyBorder="0" applyProtection="0"/>
    <xf numFmtId="168" fontId="28" fillId="0" borderId="0"/>
    <xf numFmtId="168" fontId="29" fillId="0" borderId="0"/>
    <xf numFmtId="168" fontId="29" fillId="0" borderId="0" applyBorder="0" applyProtection="0"/>
    <xf numFmtId="168" fontId="9" fillId="0" borderId="0"/>
    <xf numFmtId="168" fontId="29" fillId="0" borderId="0" applyBorder="0" applyProtection="0"/>
    <xf numFmtId="168" fontId="28" fillId="0" borderId="0"/>
    <xf numFmtId="168" fontId="29" fillId="0" borderId="0"/>
    <xf numFmtId="168" fontId="29" fillId="0" borderId="0" applyBorder="0" applyProtection="0"/>
    <xf numFmtId="168" fontId="9" fillId="0" borderId="0"/>
    <xf numFmtId="168" fontId="29" fillId="0" borderId="0" applyBorder="0" applyProtection="0"/>
    <xf numFmtId="168" fontId="28" fillId="0" borderId="0"/>
    <xf numFmtId="168" fontId="29" fillId="0" borderId="0"/>
    <xf numFmtId="168" fontId="29" fillId="0" borderId="0" applyBorder="0" applyProtection="0"/>
    <xf numFmtId="168" fontId="9" fillId="0" borderId="0"/>
    <xf numFmtId="168" fontId="29" fillId="0" borderId="0" applyBorder="0" applyProtection="0"/>
    <xf numFmtId="168" fontId="28" fillId="0" borderId="0"/>
    <xf numFmtId="168" fontId="29" fillId="0" borderId="0"/>
    <xf numFmtId="168" fontId="29" fillId="0" borderId="0" applyBorder="0" applyProtection="0"/>
    <xf numFmtId="168" fontId="9" fillId="0" borderId="0"/>
    <xf numFmtId="168" fontId="29" fillId="0" borderId="0" applyBorder="0" applyProtection="0"/>
    <xf numFmtId="168" fontId="28" fillId="0" borderId="0"/>
    <xf numFmtId="168" fontId="29" fillId="0" borderId="0"/>
    <xf numFmtId="168" fontId="29" fillId="0" borderId="0" applyBorder="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46"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46"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46"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5"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4" fontId="8" fillId="0" borderId="0" applyFont="0" applyFill="0" applyBorder="0" applyAlignment="0" applyProtection="0"/>
    <xf numFmtId="167" fontId="8" fillId="0" borderId="0"/>
    <xf numFmtId="167" fontId="8" fillId="0" borderId="0"/>
    <xf numFmtId="167" fontId="8" fillId="0" borderId="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5" fontId="8" fillId="0" borderId="0" applyFont="0" applyFill="0" applyBorder="0" applyAlignment="0" applyProtection="0"/>
    <xf numFmtId="164" fontId="8" fillId="0" borderId="0" applyFont="0" applyFill="0" applyBorder="0" applyAlignment="0" applyProtection="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7"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29" fillId="0" borderId="0"/>
  </cellStyleXfs>
  <cellXfs count="397">
    <xf numFmtId="167" fontId="0" fillId="0" borderId="0" xfId="0"/>
    <xf numFmtId="167" fontId="29" fillId="2" borderId="0" xfId="4" applyFill="1" applyAlignment="1">
      <alignment horizontal="center"/>
    </xf>
    <xf numFmtId="167" fontId="0" fillId="2" borderId="0" xfId="3" applyFont="1" applyFill="1"/>
    <xf numFmtId="167" fontId="0" fillId="2" borderId="0" xfId="0" applyFill="1"/>
    <xf numFmtId="0" fontId="34" fillId="2" borderId="24" xfId="4" applyNumberFormat="1" applyFont="1" applyFill="1" applyBorder="1" applyAlignment="1">
      <alignment horizontal="left" vertical="center"/>
    </xf>
    <xf numFmtId="0" fontId="34" fillId="2" borderId="0" xfId="4" applyNumberFormat="1" applyFont="1" applyFill="1" applyBorder="1" applyAlignment="1">
      <alignment horizontal="left" vertical="center"/>
    </xf>
    <xf numFmtId="0" fontId="34" fillId="2" borderId="25" xfId="4" applyNumberFormat="1" applyFont="1" applyFill="1" applyBorder="1" applyAlignment="1">
      <alignment horizontal="left" vertical="center"/>
    </xf>
    <xf numFmtId="0" fontId="34" fillId="2" borderId="33" xfId="4" applyNumberFormat="1" applyFont="1" applyFill="1" applyBorder="1" applyAlignment="1">
      <alignment horizontal="center" vertical="center" wrapText="1"/>
    </xf>
    <xf numFmtId="0" fontId="34" fillId="2" borderId="10" xfId="4" applyNumberFormat="1" applyFont="1" applyFill="1" applyBorder="1" applyAlignment="1">
      <alignment horizontal="center" vertical="center" wrapText="1"/>
    </xf>
    <xf numFmtId="0" fontId="36" fillId="2" borderId="24" xfId="4" applyNumberFormat="1" applyFont="1" applyFill="1" applyBorder="1" applyAlignment="1">
      <alignment vertical="top" wrapText="1"/>
    </xf>
    <xf numFmtId="0" fontId="36" fillId="2" borderId="0" xfId="4" applyNumberFormat="1" applyFont="1" applyFill="1" applyBorder="1" applyAlignment="1">
      <alignment vertical="top" wrapText="1"/>
    </xf>
    <xf numFmtId="0" fontId="36" fillId="2" borderId="25" xfId="4" applyNumberFormat="1" applyFont="1" applyFill="1" applyBorder="1" applyAlignment="1">
      <alignment vertical="top" wrapText="1"/>
    </xf>
    <xf numFmtId="0" fontId="34" fillId="2" borderId="24" xfId="4" applyNumberFormat="1" applyFont="1" applyFill="1" applyBorder="1" applyAlignment="1">
      <alignment vertical="center" wrapText="1"/>
    </xf>
    <xf numFmtId="0" fontId="34" fillId="2" borderId="0" xfId="4" applyNumberFormat="1" applyFont="1" applyFill="1" applyBorder="1" applyAlignment="1">
      <alignment vertical="center" wrapText="1"/>
    </xf>
    <xf numFmtId="0" fontId="35" fillId="2" borderId="24" xfId="30" applyNumberFormat="1" applyFont="1" applyFill="1" applyBorder="1" applyAlignment="1">
      <alignment vertical="center"/>
    </xf>
    <xf numFmtId="0" fontId="35" fillId="2" borderId="0" xfId="30" applyNumberFormat="1" applyFont="1" applyFill="1" applyBorder="1" applyAlignment="1">
      <alignment vertical="center" wrapText="1"/>
    </xf>
    <xf numFmtId="0" fontId="35" fillId="2" borderId="25" xfId="30" applyNumberFormat="1" applyFont="1" applyFill="1" applyBorder="1" applyAlignment="1">
      <alignment vertical="center" wrapText="1"/>
    </xf>
    <xf numFmtId="0" fontId="34" fillId="2" borderId="24" xfId="30" applyNumberFormat="1" applyFont="1" applyFill="1" applyBorder="1" applyAlignment="1">
      <alignment vertical="center"/>
    </xf>
    <xf numFmtId="0" fontId="34" fillId="2" borderId="0" xfId="30" applyNumberFormat="1" applyFont="1" applyFill="1" applyBorder="1" applyAlignment="1">
      <alignment vertical="center" wrapText="1"/>
    </xf>
    <xf numFmtId="0" fontId="34" fillId="2" borderId="25" xfId="30" applyNumberFormat="1" applyFont="1" applyFill="1" applyBorder="1" applyAlignment="1">
      <alignment vertical="center" wrapText="1"/>
    </xf>
    <xf numFmtId="0" fontId="34" fillId="2" borderId="26" xfId="30" applyNumberFormat="1" applyFont="1" applyFill="1" applyBorder="1" applyAlignment="1">
      <alignment vertical="center"/>
    </xf>
    <xf numFmtId="0" fontId="34" fillId="2" borderId="27" xfId="30" applyNumberFormat="1" applyFont="1" applyFill="1" applyBorder="1" applyAlignment="1">
      <alignment vertical="center" wrapText="1"/>
    </xf>
    <xf numFmtId="0" fontId="34" fillId="2" borderId="28" xfId="30" applyNumberFormat="1" applyFont="1" applyFill="1" applyBorder="1" applyAlignment="1">
      <alignment vertical="center" wrapText="1"/>
    </xf>
    <xf numFmtId="0" fontId="34" fillId="2" borderId="5" xfId="30" applyNumberFormat="1" applyFont="1" applyFill="1" applyBorder="1" applyAlignment="1">
      <alignment horizontal="center" vertical="center" wrapText="1"/>
    </xf>
    <xf numFmtId="0" fontId="36" fillId="2" borderId="8" xfId="30" applyNumberFormat="1" applyFont="1" applyFill="1" applyBorder="1" applyAlignment="1">
      <alignment horizontal="center" vertical="center" wrapText="1"/>
    </xf>
    <xf numFmtId="0" fontId="37" fillId="2" borderId="2" xfId="30" applyNumberFormat="1" applyFont="1" applyFill="1" applyBorder="1" applyAlignment="1">
      <alignment horizontal="center" vertical="center" wrapText="1"/>
    </xf>
    <xf numFmtId="0" fontId="34" fillId="2" borderId="4" xfId="70" applyNumberFormat="1" applyFont="1" applyFill="1" applyBorder="1" applyAlignment="1">
      <alignment horizontal="center" vertical="center" wrapText="1"/>
    </xf>
    <xf numFmtId="0" fontId="36" fillId="2" borderId="8" xfId="70" applyNumberFormat="1" applyFont="1" applyFill="1" applyBorder="1" applyAlignment="1">
      <alignment horizontal="center" vertical="center" wrapText="1"/>
    </xf>
    <xf numFmtId="0" fontId="34" fillId="2" borderId="4" xfId="96" applyNumberFormat="1" applyFont="1" applyFill="1" applyBorder="1" applyAlignment="1">
      <alignment horizontal="center" vertical="center" wrapText="1"/>
    </xf>
    <xf numFmtId="0" fontId="36" fillId="2" borderId="8" xfId="96" applyNumberFormat="1" applyFont="1" applyFill="1" applyBorder="1" applyAlignment="1">
      <alignment horizontal="center" vertical="center" wrapText="1"/>
    </xf>
    <xf numFmtId="0" fontId="37" fillId="2" borderId="9" xfId="96" applyNumberFormat="1" applyFont="1" applyFill="1" applyBorder="1" applyAlignment="1">
      <alignment horizontal="center" vertical="center" wrapText="1"/>
    </xf>
    <xf numFmtId="0" fontId="37" fillId="2" borderId="1" xfId="96" applyNumberFormat="1" applyFont="1" applyFill="1" applyBorder="1" applyAlignment="1">
      <alignment horizontal="center" vertical="center" wrapText="1"/>
    </xf>
    <xf numFmtId="0" fontId="37" fillId="2" borderId="9" xfId="30" applyNumberFormat="1" applyFont="1" applyFill="1" applyBorder="1" applyAlignment="1">
      <alignment horizontal="center" vertical="center" wrapText="1"/>
    </xf>
    <xf numFmtId="0" fontId="37" fillId="2" borderId="1" xfId="30" applyNumberFormat="1" applyFont="1" applyFill="1" applyBorder="1" applyAlignment="1">
      <alignment horizontal="center" vertical="center" wrapText="1"/>
    </xf>
    <xf numFmtId="0" fontId="36" fillId="2" borderId="37" xfId="30" applyNumberFormat="1" applyFont="1" applyFill="1" applyBorder="1" applyAlignment="1">
      <alignment horizontal="center"/>
    </xf>
    <xf numFmtId="0" fontId="36" fillId="2" borderId="38" xfId="30" applyNumberFormat="1" applyFont="1" applyFill="1" applyBorder="1" applyAlignment="1">
      <alignment horizontal="center"/>
    </xf>
    <xf numFmtId="0" fontId="36" fillId="2" borderId="39" xfId="30" applyNumberFormat="1" applyFont="1" applyFill="1" applyBorder="1" applyAlignment="1">
      <alignment horizontal="center"/>
    </xf>
    <xf numFmtId="0" fontId="34" fillId="2" borderId="24" xfId="30" applyNumberFormat="1" applyFont="1" applyFill="1" applyBorder="1" applyAlignment="1">
      <alignment horizontal="center" vertical="center" wrapText="1"/>
    </xf>
    <xf numFmtId="0" fontId="34" fillId="2" borderId="0" xfId="30" applyNumberFormat="1" applyFont="1" applyFill="1" applyBorder="1" applyAlignment="1">
      <alignment horizontal="center" vertical="center" wrapText="1"/>
    </xf>
    <xf numFmtId="0" fontId="34" fillId="2" borderId="25" xfId="30" applyNumberFormat="1" applyFont="1" applyFill="1" applyBorder="1" applyAlignment="1">
      <alignment horizontal="center" vertical="center" wrapText="1"/>
    </xf>
    <xf numFmtId="0" fontId="36" fillId="2" borderId="64" xfId="30" applyNumberFormat="1" applyFont="1" applyFill="1" applyBorder="1" applyAlignment="1">
      <alignment horizontal="center" vertical="center" wrapText="1"/>
    </xf>
    <xf numFmtId="0" fontId="34" fillId="2" borderId="3" xfId="4" applyNumberFormat="1" applyFont="1" applyFill="1" applyBorder="1" applyAlignment="1">
      <alignment horizontal="center" vertical="center" wrapText="1"/>
    </xf>
    <xf numFmtId="0" fontId="29" fillId="2" borderId="0" xfId="4" applyNumberFormat="1" applyFill="1" applyBorder="1" applyAlignment="1">
      <alignment horizontal="center"/>
    </xf>
    <xf numFmtId="0" fontId="29" fillId="2" borderId="25" xfId="4" applyNumberFormat="1" applyFill="1" applyBorder="1" applyAlignment="1">
      <alignment horizontal="center"/>
    </xf>
    <xf numFmtId="167" fontId="0" fillId="2" borderId="0" xfId="3332" applyFont="1" applyFill="1"/>
    <xf numFmtId="167" fontId="29" fillId="2" borderId="0" xfId="3333" applyFill="1" applyAlignment="1">
      <alignment horizontal="center"/>
    </xf>
    <xf numFmtId="0" fontId="37" fillId="2" borderId="32" xfId="30" applyNumberFormat="1" applyFont="1" applyFill="1" applyBorder="1" applyAlignment="1">
      <alignment horizontal="center" vertical="center" wrapText="1"/>
    </xf>
    <xf numFmtId="0" fontId="29" fillId="2" borderId="70" xfId="3358" applyNumberFormat="1" applyFill="1" applyBorder="1" applyAlignment="1">
      <alignment horizontal="center" vertical="center" wrapText="1"/>
    </xf>
    <xf numFmtId="0" fontId="45" fillId="4" borderId="65" xfId="3730" applyNumberFormat="1" applyFont="1" applyFill="1" applyBorder="1" applyAlignment="1">
      <alignment horizontal="center" vertical="center" wrapText="1"/>
    </xf>
    <xf numFmtId="0" fontId="45" fillId="0" borderId="65" xfId="3332" applyNumberFormat="1" applyFont="1" applyBorder="1" applyAlignment="1">
      <alignment horizontal="center" vertical="center" wrapText="1"/>
    </xf>
    <xf numFmtId="49" fontId="51" fillId="4" borderId="77" xfId="0" applyNumberFormat="1" applyFont="1" applyFill="1" applyBorder="1" applyAlignment="1">
      <alignment horizontal="left" vertical="center" wrapText="1" readingOrder="1"/>
    </xf>
    <xf numFmtId="0" fontId="36" fillId="2" borderId="7" xfId="30" applyNumberFormat="1" applyFont="1" applyFill="1" applyBorder="1" applyAlignment="1">
      <alignment horizontal="left" vertical="center" wrapText="1"/>
    </xf>
    <xf numFmtId="0" fontId="36" fillId="2" borderId="0" xfId="30" applyNumberFormat="1" applyFont="1" applyFill="1" applyBorder="1" applyAlignment="1">
      <alignment horizontal="left" vertical="center" wrapText="1"/>
    </xf>
    <xf numFmtId="0" fontId="52" fillId="2" borderId="0" xfId="30" applyNumberFormat="1" applyFont="1" applyFill="1" applyBorder="1" applyAlignment="1">
      <alignment horizontal="center" vertical="center" wrapText="1"/>
    </xf>
    <xf numFmtId="0" fontId="53" fillId="0" borderId="83" xfId="929" applyNumberFormat="1" applyFont="1" applyBorder="1" applyAlignment="1">
      <alignment horizontal="center" vertical="center"/>
    </xf>
    <xf numFmtId="0" fontId="54" fillId="4" borderId="80" xfId="4" applyNumberFormat="1" applyFont="1" applyFill="1" applyBorder="1" applyAlignment="1">
      <alignment horizontal="center" vertical="center" wrapText="1"/>
    </xf>
    <xf numFmtId="0" fontId="36" fillId="2" borderId="8" xfId="30" applyNumberFormat="1" applyFont="1" applyFill="1" applyBorder="1" applyAlignment="1">
      <alignment horizontal="left" vertical="center" wrapText="1"/>
    </xf>
    <xf numFmtId="0" fontId="36" fillId="2" borderId="0" xfId="30" applyNumberFormat="1" applyFont="1" applyFill="1" applyBorder="1" applyAlignment="1">
      <alignment horizontal="center" vertical="center" wrapText="1"/>
    </xf>
    <xf numFmtId="0" fontId="36" fillId="2" borderId="64" xfId="30" applyNumberFormat="1" applyFont="1" applyFill="1" applyBorder="1" applyAlignment="1">
      <alignment horizontal="left" vertical="center" wrapText="1"/>
    </xf>
    <xf numFmtId="0" fontId="34" fillId="2" borderId="10" xfId="30" applyNumberFormat="1" applyFont="1" applyFill="1" applyBorder="1" applyAlignment="1">
      <alignment horizontal="center" vertical="center" wrapText="1"/>
    </xf>
    <xf numFmtId="0" fontId="34" fillId="2" borderId="4" xfId="30" applyNumberFormat="1" applyFont="1" applyFill="1" applyBorder="1" applyAlignment="1">
      <alignment horizontal="center" vertical="center" wrapText="1"/>
    </xf>
    <xf numFmtId="0" fontId="34" fillId="2" borderId="8" xfId="30" applyNumberFormat="1" applyFont="1" applyFill="1" applyBorder="1" applyAlignment="1">
      <alignment horizontal="center" vertical="center" wrapText="1"/>
    </xf>
    <xf numFmtId="0" fontId="7" fillId="0" borderId="65" xfId="929" applyNumberFormat="1" applyFont="1" applyBorder="1" applyAlignment="1">
      <alignment horizontal="center" vertical="center"/>
    </xf>
    <xf numFmtId="0" fontId="7" fillId="0" borderId="69" xfId="929" applyNumberFormat="1" applyFont="1" applyBorder="1" applyAlignment="1">
      <alignment horizontal="center" vertical="center"/>
    </xf>
    <xf numFmtId="0" fontId="29" fillId="4" borderId="69" xfId="4" applyNumberFormat="1" applyFill="1" applyBorder="1" applyAlignment="1">
      <alignment horizontal="center" vertical="center" wrapText="1"/>
    </xf>
    <xf numFmtId="0" fontId="38" fillId="0" borderId="7" xfId="66" applyNumberFormat="1" applyFont="1" applyBorder="1" applyAlignment="1">
      <alignment horizontal="center" vertical="center" wrapText="1"/>
    </xf>
    <xf numFmtId="0" fontId="29" fillId="2" borderId="0" xfId="4" applyNumberFormat="1" applyFill="1" applyAlignment="1">
      <alignment horizontal="center"/>
    </xf>
    <xf numFmtId="0" fontId="29" fillId="2" borderId="24" xfId="30" applyNumberFormat="1" applyFill="1" applyBorder="1" applyAlignment="1">
      <alignment horizontal="center"/>
    </xf>
    <xf numFmtId="0" fontId="29" fillId="2" borderId="0" xfId="30" applyNumberFormat="1" applyFill="1" applyBorder="1" applyAlignment="1">
      <alignment horizontal="center"/>
    </xf>
    <xf numFmtId="0" fontId="29" fillId="2" borderId="25" xfId="30" applyNumberFormat="1" applyFill="1" applyBorder="1" applyAlignment="1">
      <alignment horizontal="center"/>
    </xf>
    <xf numFmtId="0" fontId="35" fillId="2" borderId="34" xfId="4" applyNumberFormat="1" applyFont="1" applyFill="1" applyBorder="1" applyAlignment="1">
      <alignment horizontal="left" vertical="center" wrapText="1"/>
    </xf>
    <xf numFmtId="0" fontId="35" fillId="2" borderId="35" xfId="4" applyNumberFormat="1" applyFont="1" applyFill="1" applyBorder="1" applyAlignment="1">
      <alignment horizontal="center" vertical="center" wrapText="1"/>
    </xf>
    <xf numFmtId="0" fontId="35" fillId="2" borderId="64" xfId="4" applyNumberFormat="1" applyFont="1" applyFill="1" applyBorder="1" applyAlignment="1">
      <alignment horizontal="center" vertical="center" wrapText="1"/>
    </xf>
    <xf numFmtId="0" fontId="35" fillId="2" borderId="63" xfId="4" applyNumberFormat="1" applyFont="1" applyFill="1" applyBorder="1" applyAlignment="1">
      <alignment horizontal="center" vertical="center" wrapText="1"/>
    </xf>
    <xf numFmtId="0" fontId="35" fillId="2" borderId="85" xfId="4" applyNumberFormat="1" applyFont="1" applyFill="1" applyBorder="1" applyAlignment="1">
      <alignment horizontal="center" vertical="center" wrapText="1"/>
    </xf>
    <xf numFmtId="0" fontId="35" fillId="2" borderId="29" xfId="4" applyNumberFormat="1" applyFont="1" applyFill="1" applyBorder="1" applyAlignment="1">
      <alignment horizontal="center" vertical="center" wrapText="1"/>
    </xf>
    <xf numFmtId="167" fontId="61" fillId="0" borderId="82" xfId="0" applyFont="1" applyBorder="1"/>
    <xf numFmtId="0" fontId="62" fillId="3" borderId="69" xfId="13856" applyNumberFormat="1" applyFont="1" applyFill="1" applyBorder="1" applyAlignment="1">
      <alignment horizontal="center"/>
    </xf>
    <xf numFmtId="49" fontId="63" fillId="4" borderId="36" xfId="0" applyNumberFormat="1" applyFont="1" applyFill="1" applyBorder="1" applyAlignment="1">
      <alignment horizontal="left" vertical="center" wrapText="1"/>
    </xf>
    <xf numFmtId="0" fontId="52" fillId="2" borderId="9" xfId="96" applyNumberFormat="1" applyFont="1" applyFill="1" applyBorder="1" applyAlignment="1">
      <alignment horizontal="center" vertical="center" wrapText="1"/>
    </xf>
    <xf numFmtId="0" fontId="52" fillId="2" borderId="1" xfId="96" applyNumberFormat="1" applyFont="1" applyFill="1" applyBorder="1" applyAlignment="1">
      <alignment horizontal="center" vertical="center" wrapText="1"/>
    </xf>
    <xf numFmtId="2" fontId="52" fillId="2" borderId="1" xfId="96" applyNumberFormat="1" applyFont="1" applyFill="1" applyBorder="1" applyAlignment="1">
      <alignment horizontal="center" vertical="center" wrapText="1"/>
    </xf>
    <xf numFmtId="0" fontId="65" fillId="3" borderId="69" xfId="13856" applyNumberFormat="1" applyFont="1" applyFill="1" applyBorder="1" applyAlignment="1">
      <alignment horizontal="center"/>
    </xf>
    <xf numFmtId="1" fontId="66" fillId="4" borderId="36" xfId="22" applyNumberFormat="1" applyFont="1" applyFill="1" applyBorder="1" applyAlignment="1" applyProtection="1">
      <alignment horizontal="left" vertical="center"/>
      <protection locked="0"/>
    </xf>
    <xf numFmtId="0" fontId="67" fillId="0" borderId="36" xfId="9966" applyNumberFormat="1" applyFont="1" applyBorder="1" applyAlignment="1">
      <alignment horizontal="left" vertical="center"/>
    </xf>
    <xf numFmtId="0" fontId="61" fillId="3" borderId="86" xfId="30" applyNumberFormat="1" applyFont="1" applyFill="1" applyBorder="1" applyAlignment="1">
      <alignment horizontal="center" vertical="center" wrapText="1"/>
    </xf>
    <xf numFmtId="0" fontId="63" fillId="3" borderId="94" xfId="3701" applyNumberFormat="1" applyFont="1" applyFill="1" applyBorder="1" applyAlignment="1">
      <alignment horizontal="center" vertical="center" wrapText="1"/>
    </xf>
    <xf numFmtId="0" fontId="63" fillId="3" borderId="69" xfId="3701" applyNumberFormat="1" applyFont="1" applyFill="1" applyBorder="1" applyAlignment="1">
      <alignment horizontal="center" vertical="center" wrapText="1"/>
    </xf>
    <xf numFmtId="49" fontId="61" fillId="4" borderId="36" xfId="0" applyNumberFormat="1" applyFont="1" applyFill="1" applyBorder="1" applyAlignment="1">
      <alignment horizontal="left" vertical="center" wrapText="1"/>
    </xf>
    <xf numFmtId="49" fontId="60" fillId="4" borderId="69" xfId="0" applyNumberFormat="1" applyFont="1" applyFill="1" applyBorder="1" applyAlignment="1">
      <alignment horizontal="left" vertical="center" wrapText="1" readingOrder="1"/>
    </xf>
    <xf numFmtId="0" fontId="55" fillId="2" borderId="3" xfId="96" applyNumberFormat="1" applyFont="1" applyFill="1" applyBorder="1" applyAlignment="1">
      <alignment horizontal="center" vertical="center" wrapText="1"/>
    </xf>
    <xf numFmtId="0" fontId="57" fillId="2" borderId="32" xfId="96" applyNumberFormat="1" applyFont="1" applyFill="1" applyBorder="1" applyAlignment="1">
      <alignment horizontal="center" vertical="center" wrapText="1"/>
    </xf>
    <xf numFmtId="0" fontId="57" fillId="2" borderId="2" xfId="96" applyNumberFormat="1" applyFont="1" applyFill="1" applyBorder="1" applyAlignment="1">
      <alignment horizontal="center" vertical="center" wrapText="1"/>
    </xf>
    <xf numFmtId="2" fontId="57" fillId="2" borderId="2" xfId="96" applyNumberFormat="1" applyFont="1" applyFill="1" applyBorder="1" applyAlignment="1">
      <alignment horizontal="center" vertical="center" wrapText="1"/>
    </xf>
    <xf numFmtId="167" fontId="61" fillId="0" borderId="69" xfId="0" applyFont="1" applyBorder="1"/>
    <xf numFmtId="167" fontId="69" fillId="4" borderId="36" xfId="0" applyFont="1" applyFill="1" applyBorder="1" applyAlignment="1">
      <alignment horizontal="left" vertical="center" wrapText="1"/>
    </xf>
    <xf numFmtId="0" fontId="61" fillId="3" borderId="89" xfId="30" applyNumberFormat="1" applyFont="1" applyFill="1" applyBorder="1" applyAlignment="1">
      <alignment horizontal="center" vertical="center" wrapText="1"/>
    </xf>
    <xf numFmtId="0" fontId="61" fillId="3" borderId="67" xfId="30" applyNumberFormat="1" applyFont="1" applyFill="1" applyBorder="1" applyAlignment="1">
      <alignment horizontal="center" vertical="center" wrapText="1"/>
    </xf>
    <xf numFmtId="0" fontId="29" fillId="2" borderId="0" xfId="3333" applyNumberFormat="1" applyFill="1" applyAlignment="1">
      <alignment horizontal="center"/>
    </xf>
    <xf numFmtId="0" fontId="29" fillId="2" borderId="0" xfId="3333" applyNumberFormat="1" applyFill="1" applyAlignment="1">
      <alignment horizontal="center" vertical="center"/>
    </xf>
    <xf numFmtId="0" fontId="35" fillId="2" borderId="0" xfId="4" applyNumberFormat="1" applyFont="1" applyFill="1" applyBorder="1" applyAlignment="1">
      <alignment horizontal="center" vertical="center" wrapText="1"/>
    </xf>
    <xf numFmtId="0" fontId="0" fillId="0" borderId="0" xfId="0" applyNumberFormat="1" applyAlignment="1">
      <alignment horizontal="center"/>
    </xf>
    <xf numFmtId="0" fontId="59" fillId="2" borderId="69" xfId="425" quotePrefix="1" applyNumberFormat="1" applyFont="1" applyFill="1" applyBorder="1" applyAlignment="1">
      <alignment horizontal="center" vertical="center" wrapText="1"/>
    </xf>
    <xf numFmtId="0" fontId="63" fillId="3" borderId="65" xfId="3701" applyNumberFormat="1" applyFont="1" applyFill="1" applyBorder="1" applyAlignment="1">
      <alignment horizontal="center" vertical="center" wrapText="1"/>
    </xf>
    <xf numFmtId="0" fontId="45" fillId="4" borderId="69" xfId="3730" applyNumberFormat="1" applyFont="1" applyFill="1" applyBorder="1" applyAlignment="1">
      <alignment horizontal="center" vertical="center" wrapText="1"/>
    </xf>
    <xf numFmtId="0" fontId="61" fillId="3" borderId="72" xfId="30" applyNumberFormat="1" applyFont="1" applyFill="1" applyBorder="1" applyAlignment="1">
      <alignment horizontal="center" vertical="center" wrapText="1"/>
    </xf>
    <xf numFmtId="1" fontId="60" fillId="4" borderId="36" xfId="0" applyNumberFormat="1" applyFont="1" applyFill="1" applyBorder="1"/>
    <xf numFmtId="0" fontId="61" fillId="3" borderId="100" xfId="30" applyNumberFormat="1" applyFont="1" applyFill="1" applyBorder="1" applyAlignment="1">
      <alignment horizontal="center" vertical="center" wrapText="1"/>
    </xf>
    <xf numFmtId="0" fontId="63" fillId="3" borderId="101" xfId="3701" applyNumberFormat="1" applyFont="1" applyFill="1" applyBorder="1" applyAlignment="1">
      <alignment horizontal="center" vertical="center" wrapText="1"/>
    </xf>
    <xf numFmtId="0" fontId="34" fillId="2" borderId="3" xfId="30" applyNumberFormat="1" applyFont="1" applyFill="1" applyBorder="1" applyAlignment="1">
      <alignment horizontal="center" vertical="center" wrapText="1"/>
    </xf>
    <xf numFmtId="0" fontId="28" fillId="0" borderId="10" xfId="32" applyNumberFormat="1" applyBorder="1"/>
    <xf numFmtId="0" fontId="59" fillId="2" borderId="72" xfId="4" quotePrefix="1" applyNumberFormat="1" applyFont="1" applyFill="1" applyBorder="1" applyAlignment="1">
      <alignment horizontal="center" vertical="center" wrapText="1"/>
    </xf>
    <xf numFmtId="0" fontId="59" fillId="2" borderId="73" xfId="4" quotePrefix="1" applyNumberFormat="1" applyFont="1" applyFill="1" applyBorder="1" applyAlignment="1">
      <alignment horizontal="center" vertical="center" wrapText="1"/>
    </xf>
    <xf numFmtId="167" fontId="73" fillId="0" borderId="0" xfId="0" applyFont="1" applyAlignment="1">
      <alignment horizontal="center"/>
    </xf>
    <xf numFmtId="167" fontId="74" fillId="0" borderId="0" xfId="0" applyFont="1"/>
    <xf numFmtId="167" fontId="75" fillId="6" borderId="102" xfId="0" applyFont="1" applyFill="1" applyBorder="1" applyAlignment="1">
      <alignment horizontal="left" vertical="top" wrapText="1" readingOrder="1"/>
    </xf>
    <xf numFmtId="167" fontId="76" fillId="0" borderId="0" xfId="0" applyFont="1" applyAlignment="1">
      <alignment horizontal="center"/>
    </xf>
    <xf numFmtId="49" fontId="77" fillId="5" borderId="102" xfId="0" applyNumberFormat="1" applyFont="1" applyFill="1" applyBorder="1" applyAlignment="1">
      <alignment horizontal="left" vertical="center" wrapText="1" readingOrder="1"/>
    </xf>
    <xf numFmtId="167" fontId="78" fillId="5" borderId="102" xfId="0" applyFont="1" applyFill="1" applyBorder="1" applyAlignment="1">
      <alignment horizontal="left" vertical="top" wrapText="1" readingOrder="1"/>
    </xf>
    <xf numFmtId="167" fontId="73" fillId="5" borderId="0" xfId="0" applyFont="1" applyFill="1" applyAlignment="1">
      <alignment horizontal="center"/>
    </xf>
    <xf numFmtId="49" fontId="79" fillId="5" borderId="102" xfId="0" applyNumberFormat="1" applyFont="1" applyFill="1" applyBorder="1" applyAlignment="1">
      <alignment horizontal="center" vertical="center" wrapText="1" readingOrder="1"/>
    </xf>
    <xf numFmtId="49" fontId="80" fillId="6" borderId="102" xfId="0" applyNumberFormat="1" applyFont="1" applyFill="1" applyBorder="1" applyAlignment="1">
      <alignment horizontal="left" vertical="center" wrapText="1" readingOrder="1"/>
    </xf>
    <xf numFmtId="169" fontId="58" fillId="0" borderId="0" xfId="0" applyNumberFormat="1" applyFont="1" applyAlignment="1">
      <alignment horizontal="center"/>
    </xf>
    <xf numFmtId="167" fontId="58" fillId="0" borderId="0" xfId="0" applyFont="1" applyAlignment="1">
      <alignment horizontal="center"/>
    </xf>
    <xf numFmtId="49" fontId="80" fillId="5" borderId="102" xfId="0" applyNumberFormat="1" applyFont="1" applyFill="1" applyBorder="1" applyAlignment="1">
      <alignment horizontal="left" vertical="center" wrapText="1" readingOrder="1"/>
    </xf>
    <xf numFmtId="49" fontId="81" fillId="5" borderId="102" xfId="0" applyNumberFormat="1" applyFont="1" applyFill="1" applyBorder="1" applyAlignment="1">
      <alignment horizontal="center" vertical="center" wrapText="1" readingOrder="1"/>
    </xf>
    <xf numFmtId="0" fontId="80" fillId="6" borderId="0" xfId="0" applyNumberFormat="1" applyFont="1" applyFill="1" applyAlignment="1">
      <alignment horizontal="center" vertical="center" wrapText="1" readingOrder="1"/>
    </xf>
    <xf numFmtId="0" fontId="58" fillId="0" borderId="0" xfId="0" applyNumberFormat="1" applyFont="1" applyAlignment="1">
      <alignment horizontal="center"/>
    </xf>
    <xf numFmtId="0" fontId="58" fillId="5" borderId="0" xfId="0" applyNumberFormat="1" applyFont="1" applyFill="1" applyAlignment="1">
      <alignment horizontal="center"/>
    </xf>
    <xf numFmtId="0" fontId="1" fillId="0" borderId="69" xfId="929" applyNumberFormat="1" applyFont="1" applyBorder="1" applyAlignment="1">
      <alignment horizontal="center" vertical="center"/>
    </xf>
    <xf numFmtId="0" fontId="36" fillId="2" borderId="10" xfId="30" applyNumberFormat="1" applyFont="1" applyFill="1" applyBorder="1" applyAlignment="1">
      <alignment horizontal="center" vertical="center" wrapText="1"/>
    </xf>
    <xf numFmtId="0" fontId="36" fillId="2" borderId="13" xfId="30" applyNumberFormat="1" applyFont="1" applyFill="1" applyBorder="1" applyAlignment="1">
      <alignment horizontal="center" vertical="center" wrapText="1"/>
    </xf>
    <xf numFmtId="0" fontId="36" fillId="2" borderId="62" xfId="30" applyNumberFormat="1" applyFont="1" applyFill="1" applyBorder="1" applyAlignment="1">
      <alignment horizontal="center" vertical="center" wrapText="1"/>
    </xf>
    <xf numFmtId="0" fontId="37" fillId="2" borderId="66" xfId="70" applyNumberFormat="1" applyFont="1" applyFill="1" applyBorder="1" applyAlignment="1">
      <alignment horizontal="center" vertical="center" wrapText="1"/>
    </xf>
    <xf numFmtId="0" fontId="37" fillId="2" borderId="3" xfId="70" applyNumberFormat="1" applyFont="1" applyFill="1" applyBorder="1" applyAlignment="1">
      <alignment horizontal="center" vertical="center" wrapText="1"/>
    </xf>
    <xf numFmtId="2" fontId="37" fillId="2" borderId="66" xfId="70" applyNumberFormat="1" applyFont="1" applyFill="1" applyBorder="1" applyAlignment="1">
      <alignment horizontal="center" vertical="center" wrapText="1"/>
    </xf>
    <xf numFmtId="0" fontId="45" fillId="0" borderId="103" xfId="3" applyNumberFormat="1" applyFont="1" applyBorder="1" applyAlignment="1">
      <alignment horizontal="center" vertical="center" wrapText="1"/>
    </xf>
    <xf numFmtId="0" fontId="53" fillId="0" borderId="104" xfId="929" applyNumberFormat="1" applyFont="1" applyBorder="1" applyAlignment="1">
      <alignment horizontal="center" vertical="center"/>
    </xf>
    <xf numFmtId="0" fontId="29" fillId="2" borderId="105" xfId="3358" applyNumberFormat="1" applyFill="1" applyBorder="1" applyAlignment="1">
      <alignment horizontal="center" vertical="center" wrapText="1"/>
    </xf>
    <xf numFmtId="0" fontId="7" fillId="0" borderId="108" xfId="929" applyNumberFormat="1" applyFont="1" applyBorder="1" applyAlignment="1">
      <alignment horizontal="center" vertical="center"/>
    </xf>
    <xf numFmtId="0" fontId="45" fillId="4" borderId="108" xfId="3730" applyNumberFormat="1" applyFont="1" applyFill="1" applyBorder="1" applyAlignment="1">
      <alignment horizontal="center" vertical="center" wrapText="1"/>
    </xf>
    <xf numFmtId="0" fontId="45" fillId="0" borderId="108" xfId="3332" applyNumberFormat="1" applyFont="1" applyBorder="1" applyAlignment="1">
      <alignment horizontal="center" vertical="center" wrapText="1"/>
    </xf>
    <xf numFmtId="0" fontId="45" fillId="0" borderId="109" xfId="3" applyNumberFormat="1" applyFont="1" applyBorder="1" applyAlignment="1">
      <alignment horizontal="center" vertical="center" wrapText="1"/>
    </xf>
    <xf numFmtId="0" fontId="45" fillId="0" borderId="80" xfId="3332" applyNumberFormat="1" applyFont="1" applyBorder="1" applyAlignment="1">
      <alignment horizontal="center" vertical="center" wrapText="1"/>
    </xf>
    <xf numFmtId="0" fontId="34" fillId="2" borderId="42" xfId="30" applyNumberFormat="1" applyFont="1" applyFill="1" applyBorder="1" applyAlignment="1">
      <alignment horizontal="center" vertical="center" wrapText="1"/>
    </xf>
    <xf numFmtId="0" fontId="38" fillId="2" borderId="61" xfId="31" applyNumberFormat="1" applyFont="1" applyFill="1" applyBorder="1" applyAlignment="1">
      <alignment horizontal="center"/>
    </xf>
    <xf numFmtId="0" fontId="36" fillId="2" borderId="61" xfId="30" applyNumberFormat="1" applyFont="1" applyFill="1" applyBorder="1" applyAlignment="1">
      <alignment horizontal="center" vertical="center" wrapText="1"/>
    </xf>
    <xf numFmtId="0" fontId="37" fillId="2" borderId="84" xfId="30" applyNumberFormat="1" applyFont="1" applyFill="1" applyBorder="1" applyAlignment="1">
      <alignment horizontal="center" vertical="center" wrapText="1"/>
    </xf>
    <xf numFmtId="0" fontId="37" fillId="2" borderId="43" xfId="30" applyNumberFormat="1" applyFont="1" applyFill="1" applyBorder="1" applyAlignment="1">
      <alignment horizontal="center" vertical="center" wrapText="1"/>
    </xf>
    <xf numFmtId="2" fontId="37" fillId="2" borderId="28" xfId="30" applyNumberFormat="1" applyFont="1" applyFill="1" applyBorder="1" applyAlignment="1">
      <alignment horizontal="center" vertical="center" wrapText="1"/>
    </xf>
    <xf numFmtId="0" fontId="45" fillId="0" borderId="79" xfId="3" applyNumberFormat="1" applyFont="1" applyBorder="1" applyAlignment="1">
      <alignment horizontal="center" vertical="center" wrapText="1"/>
    </xf>
    <xf numFmtId="0" fontId="29" fillId="4" borderId="34" xfId="4" applyNumberFormat="1" applyFill="1" applyBorder="1" applyAlignment="1">
      <alignment horizontal="left" vertical="center" wrapText="1"/>
    </xf>
    <xf numFmtId="0" fontId="29" fillId="4" borderId="35" xfId="4" applyNumberFormat="1" applyFill="1" applyBorder="1" applyAlignment="1">
      <alignment horizontal="left" vertical="center" wrapText="1"/>
    </xf>
    <xf numFmtId="0" fontId="29" fillId="4" borderId="63" xfId="4" applyNumberFormat="1" applyFill="1" applyBorder="1" applyAlignment="1">
      <alignment horizontal="left" vertical="center" wrapText="1"/>
    </xf>
    <xf numFmtId="0" fontId="54" fillId="4" borderId="111" xfId="4" applyNumberFormat="1" applyFont="1" applyFill="1" applyBorder="1" applyAlignment="1">
      <alignment horizontal="center" vertical="center" wrapText="1"/>
    </xf>
    <xf numFmtId="0" fontId="54" fillId="4" borderId="64" xfId="4" applyNumberFormat="1" applyFont="1" applyFill="1" applyBorder="1" applyAlignment="1">
      <alignment horizontal="center" vertical="center" wrapText="1"/>
    </xf>
    <xf numFmtId="0" fontId="29" fillId="4" borderId="73" xfId="4" applyNumberFormat="1" applyFill="1" applyBorder="1" applyAlignment="1">
      <alignment horizontal="center" vertical="center" wrapText="1"/>
    </xf>
    <xf numFmtId="0" fontId="29" fillId="4" borderId="64" xfId="4" applyNumberFormat="1" applyFill="1" applyBorder="1" applyAlignment="1">
      <alignment horizontal="center" vertical="center" wrapText="1"/>
    </xf>
    <xf numFmtId="0" fontId="29" fillId="4" borderId="34" xfId="4" applyNumberFormat="1" applyFill="1" applyBorder="1" applyAlignment="1">
      <alignment horizontal="center" vertical="center" wrapText="1"/>
    </xf>
    <xf numFmtId="0" fontId="29" fillId="4" borderId="63" xfId="4" applyNumberFormat="1" applyFill="1" applyBorder="1" applyAlignment="1">
      <alignment horizontal="center" vertical="center" wrapText="1"/>
    </xf>
    <xf numFmtId="0" fontId="35" fillId="2" borderId="72" xfId="4" applyNumberFormat="1" applyFont="1" applyFill="1" applyBorder="1" applyAlignment="1">
      <alignment horizontal="center" vertical="center" wrapText="1"/>
    </xf>
    <xf numFmtId="0" fontId="35" fillId="2" borderId="0" xfId="4" applyNumberFormat="1" applyFont="1" applyFill="1" applyBorder="1" applyAlignment="1">
      <alignment horizontal="left" vertical="center" wrapText="1"/>
    </xf>
    <xf numFmtId="0" fontId="35" fillId="2" borderId="24" xfId="4" applyNumberFormat="1" applyFont="1" applyFill="1" applyBorder="1" applyAlignment="1">
      <alignment horizontal="center" vertical="center" wrapText="1"/>
    </xf>
    <xf numFmtId="0" fontId="35" fillId="2" borderId="25" xfId="4" applyNumberFormat="1" applyFont="1" applyFill="1" applyBorder="1" applyAlignment="1">
      <alignment horizontal="center" vertical="center" wrapText="1"/>
    </xf>
    <xf numFmtId="0" fontId="35" fillId="2" borderId="113" xfId="4" applyNumberFormat="1" applyFont="1" applyFill="1" applyBorder="1" applyAlignment="1">
      <alignment horizontal="center" vertical="center" wrapText="1"/>
    </xf>
    <xf numFmtId="0" fontId="35" fillId="2" borderId="114" xfId="4" applyNumberFormat="1" applyFont="1" applyFill="1" applyBorder="1" applyAlignment="1">
      <alignment horizontal="center" vertical="center" wrapText="1"/>
    </xf>
    <xf numFmtId="0" fontId="35" fillId="2" borderId="107" xfId="4" applyNumberFormat="1" applyFont="1" applyFill="1" applyBorder="1" applyAlignment="1">
      <alignment horizontal="center" vertical="center" wrapText="1"/>
    </xf>
    <xf numFmtId="0" fontId="59" fillId="2" borderId="69" xfId="4" quotePrefix="1" applyNumberFormat="1" applyFont="1" applyFill="1" applyBorder="1" applyAlignment="1">
      <alignment horizontal="center" vertical="center" wrapText="1"/>
    </xf>
    <xf numFmtId="0" fontId="45" fillId="0" borderId="115" xfId="3" applyNumberFormat="1" applyFont="1" applyBorder="1" applyAlignment="1">
      <alignment horizontal="center" vertical="center" wrapText="1"/>
    </xf>
    <xf numFmtId="0" fontId="45" fillId="0" borderId="69" xfId="3" applyNumberFormat="1" applyFont="1" applyBorder="1" applyAlignment="1">
      <alignment horizontal="center" vertical="center" wrapText="1"/>
    </xf>
    <xf numFmtId="0" fontId="29" fillId="4" borderId="112" xfId="4" applyNumberFormat="1" applyFill="1" applyBorder="1" applyAlignment="1">
      <alignment horizontal="center" vertical="center" wrapText="1"/>
    </xf>
    <xf numFmtId="0" fontId="29" fillId="4" borderId="111" xfId="4" applyNumberFormat="1" applyFill="1" applyBorder="1" applyAlignment="1">
      <alignment horizontal="center" vertical="center" wrapText="1"/>
    </xf>
    <xf numFmtId="0" fontId="2" fillId="0" borderId="76" xfId="929" applyNumberFormat="1" applyFont="1" applyBorder="1" applyAlignment="1">
      <alignment horizontal="left" vertical="center"/>
    </xf>
    <xf numFmtId="0" fontId="7" fillId="0" borderId="77" xfId="929" applyNumberFormat="1" applyFont="1" applyBorder="1" applyAlignment="1">
      <alignment horizontal="left" vertical="center"/>
    </xf>
    <xf numFmtId="0" fontId="7" fillId="0" borderId="78" xfId="929" applyNumberFormat="1" applyFont="1" applyBorder="1" applyAlignment="1">
      <alignment horizontal="left" vertical="center"/>
    </xf>
    <xf numFmtId="0" fontId="3" fillId="0" borderId="76" xfId="929" applyNumberFormat="1" applyFont="1" applyBorder="1" applyAlignment="1">
      <alignment horizontal="left" vertical="center"/>
    </xf>
    <xf numFmtId="0" fontId="7" fillId="0" borderId="95" xfId="13802" applyNumberFormat="1" applyFont="1" applyBorder="1" applyAlignment="1">
      <alignment horizontal="center" vertical="center"/>
    </xf>
    <xf numFmtId="0" fontId="7" fillId="0" borderId="96" xfId="13802" applyNumberFormat="1" applyFont="1" applyBorder="1" applyAlignment="1">
      <alignment horizontal="center" vertical="center"/>
    </xf>
    <xf numFmtId="0" fontId="7" fillId="0" borderId="76" xfId="13802" applyNumberFormat="1" applyFont="1" applyBorder="1" applyAlignment="1">
      <alignment horizontal="center" vertical="center"/>
    </xf>
    <xf numFmtId="0" fontId="7" fillId="0" borderId="78" xfId="13802" applyNumberFormat="1" applyFont="1" applyBorder="1" applyAlignment="1">
      <alignment horizontal="center" vertical="center"/>
    </xf>
    <xf numFmtId="0" fontId="36" fillId="2" borderId="1" xfId="30" applyNumberFormat="1" applyFont="1" applyFill="1" applyBorder="1" applyAlignment="1">
      <alignment horizontal="center" vertical="center" wrapText="1"/>
    </xf>
    <xf numFmtId="0" fontId="28" fillId="0" borderId="1" xfId="92" applyNumberFormat="1" applyBorder="1"/>
    <xf numFmtId="0" fontId="52" fillId="2" borderId="1" xfId="30" applyNumberFormat="1" applyFont="1" applyFill="1" applyBorder="1" applyAlignment="1">
      <alignment horizontal="center" vertical="center" wrapText="1"/>
    </xf>
    <xf numFmtId="0" fontId="34" fillId="2" borderId="2" xfId="30" applyNumberFormat="1" applyFont="1" applyFill="1" applyBorder="1" applyAlignment="1">
      <alignment horizontal="center" vertical="center" wrapText="1"/>
    </xf>
    <xf numFmtId="0" fontId="34" fillId="2" borderId="4" xfId="30" applyNumberFormat="1" applyFont="1" applyFill="1" applyBorder="1" applyAlignment="1">
      <alignment horizontal="center" vertical="center" wrapText="1"/>
    </xf>
    <xf numFmtId="0" fontId="34" fillId="2" borderId="1" xfId="30" applyNumberFormat="1" applyFont="1" applyFill="1" applyBorder="1" applyAlignment="1">
      <alignment horizontal="center" vertical="center" wrapText="1"/>
    </xf>
    <xf numFmtId="0" fontId="35" fillId="2" borderId="2" xfId="30" applyNumberFormat="1" applyFont="1" applyFill="1" applyBorder="1" applyAlignment="1">
      <alignment horizontal="center" vertical="center" wrapText="1"/>
    </xf>
    <xf numFmtId="0" fontId="35" fillId="2" borderId="4" xfId="30" applyNumberFormat="1" applyFont="1" applyFill="1" applyBorder="1" applyAlignment="1">
      <alignment horizontal="center" vertical="center" wrapText="1"/>
    </xf>
    <xf numFmtId="0" fontId="28" fillId="0" borderId="2" xfId="32" applyNumberFormat="1" applyBorder="1"/>
    <xf numFmtId="0" fontId="5" fillId="0" borderId="76" xfId="13802" applyNumberFormat="1" applyFont="1" applyBorder="1" applyAlignment="1">
      <alignment horizontal="center" vertical="center"/>
    </xf>
    <xf numFmtId="0" fontId="29" fillId="4" borderId="71" xfId="4" applyNumberFormat="1" applyFill="1" applyBorder="1" applyAlignment="1">
      <alignment horizontal="left" vertical="center" wrapText="1"/>
    </xf>
    <xf numFmtId="0" fontId="29" fillId="4" borderId="81" xfId="4" applyNumberFormat="1" applyFill="1" applyBorder="1" applyAlignment="1">
      <alignment horizontal="left" vertical="center" wrapText="1"/>
    </xf>
    <xf numFmtId="0" fontId="29" fillId="4" borderId="80" xfId="4" applyNumberFormat="1" applyFill="1" applyBorder="1" applyAlignment="1">
      <alignment horizontal="left" vertical="center" wrapText="1"/>
    </xf>
    <xf numFmtId="0" fontId="31" fillId="0" borderId="2" xfId="92" applyNumberFormat="1" applyFont="1" applyBorder="1"/>
    <xf numFmtId="0" fontId="56" fillId="2" borderId="2" xfId="95" applyNumberFormat="1" applyFont="1" applyFill="1" applyBorder="1" applyAlignment="1">
      <alignment horizontal="center"/>
    </xf>
    <xf numFmtId="0" fontId="29" fillId="4" borderId="79" xfId="4" applyNumberFormat="1" applyFill="1" applyBorder="1" applyAlignment="1">
      <alignment horizontal="center" vertical="center" wrapText="1"/>
    </xf>
    <xf numFmtId="0" fontId="29" fillId="4" borderId="80" xfId="4" applyNumberFormat="1" applyFill="1" applyBorder="1" applyAlignment="1">
      <alignment horizontal="center" vertical="center" wrapText="1"/>
    </xf>
    <xf numFmtId="0" fontId="5" fillId="0" borderId="97" xfId="929" applyNumberFormat="1" applyFont="1" applyBorder="1" applyAlignment="1">
      <alignment horizontal="left" vertical="center"/>
    </xf>
    <xf numFmtId="0" fontId="7" fillId="0" borderId="98" xfId="929" applyNumberFormat="1" applyFont="1" applyBorder="1" applyAlignment="1">
      <alignment horizontal="left" vertical="center"/>
    </xf>
    <xf numFmtId="0" fontId="7" fillId="0" borderId="99" xfId="929" applyNumberFormat="1" applyFont="1" applyBorder="1" applyAlignment="1">
      <alignment horizontal="left" vertical="center"/>
    </xf>
    <xf numFmtId="0" fontId="7" fillId="0" borderId="106" xfId="13802" applyNumberFormat="1" applyFont="1" applyBorder="1" applyAlignment="1">
      <alignment horizontal="center" vertical="center"/>
    </xf>
    <xf numFmtId="0" fontId="7" fillId="0" borderId="107" xfId="13802" applyNumberFormat="1" applyFont="1" applyBorder="1" applyAlignment="1">
      <alignment horizontal="center" vertical="center"/>
    </xf>
    <xf numFmtId="0" fontId="4" fillId="0" borderId="76" xfId="929" applyNumberFormat="1" applyFont="1" applyBorder="1" applyAlignment="1">
      <alignment horizontal="left" vertical="center"/>
    </xf>
    <xf numFmtId="0" fontId="7" fillId="0" borderId="71" xfId="13802" applyNumberFormat="1" applyFont="1" applyBorder="1" applyAlignment="1">
      <alignment horizontal="center" vertical="center"/>
    </xf>
    <xf numFmtId="0" fontId="7" fillId="0" borderId="80" xfId="13802" applyNumberFormat="1" applyFont="1" applyBorder="1" applyAlignment="1">
      <alignment horizontal="center" vertical="center"/>
    </xf>
    <xf numFmtId="0" fontId="29" fillId="4" borderId="110" xfId="4" applyNumberFormat="1" applyFill="1" applyBorder="1" applyAlignment="1">
      <alignment horizontal="left" vertical="center" wrapText="1"/>
    </xf>
    <xf numFmtId="0" fontId="29" fillId="4" borderId="15" xfId="4" applyNumberFormat="1" applyFill="1" applyBorder="1" applyAlignment="1">
      <alignment horizontal="left" vertical="center" wrapText="1"/>
    </xf>
    <xf numFmtId="0" fontId="29" fillId="4" borderId="111" xfId="4" applyNumberFormat="1" applyFill="1" applyBorder="1" applyAlignment="1">
      <alignment horizontal="left" vertical="center" wrapText="1"/>
    </xf>
    <xf numFmtId="0" fontId="6" fillId="0" borderId="76" xfId="929" applyNumberFormat="1" applyFont="1" applyBorder="1" applyAlignment="1">
      <alignment horizontal="left" vertical="center"/>
    </xf>
    <xf numFmtId="0" fontId="5" fillId="0" borderId="76" xfId="929" applyNumberFormat="1" applyFont="1" applyBorder="1" applyAlignment="1">
      <alignment horizontal="left" vertical="center"/>
    </xf>
    <xf numFmtId="0" fontId="34" fillId="2" borderId="1" xfId="30" applyNumberFormat="1" applyFont="1" applyFill="1" applyBorder="1" applyAlignment="1">
      <alignment horizontal="left" vertical="center" wrapText="1"/>
    </xf>
    <xf numFmtId="0" fontId="70" fillId="2" borderId="3" xfId="30" applyNumberFormat="1" applyFont="1" applyFill="1" applyBorder="1" applyAlignment="1">
      <alignment horizontal="left" vertical="center" wrapText="1"/>
    </xf>
    <xf numFmtId="0" fontId="34" fillId="2" borderId="3" xfId="30" applyNumberFormat="1" applyFont="1" applyFill="1" applyBorder="1" applyAlignment="1">
      <alignment horizontal="center" vertical="center" wrapText="1"/>
    </xf>
    <xf numFmtId="0" fontId="34" fillId="2" borderId="2" xfId="30" applyNumberFormat="1" applyFont="1" applyFill="1" applyBorder="1" applyAlignment="1">
      <alignment horizontal="left" vertical="center" wrapText="1"/>
    </xf>
    <xf numFmtId="0" fontId="28" fillId="0" borderId="3" xfId="32" applyNumberFormat="1" applyBorder="1"/>
    <xf numFmtId="0" fontId="28" fillId="0" borderId="4" xfId="32" applyNumberFormat="1" applyBorder="1"/>
    <xf numFmtId="0" fontId="35" fillId="2" borderId="1" xfId="30" applyNumberFormat="1" applyFont="1" applyFill="1" applyBorder="1" applyAlignment="1">
      <alignment horizontal="center" vertical="center" wrapText="1"/>
    </xf>
    <xf numFmtId="0" fontId="33" fillId="2" borderId="1" xfId="30" applyNumberFormat="1" applyFont="1" applyFill="1" applyBorder="1" applyAlignment="1">
      <alignment horizontal="center" vertical="center"/>
    </xf>
    <xf numFmtId="0" fontId="34" fillId="2" borderId="3" xfId="30" applyNumberFormat="1" applyFont="1" applyFill="1" applyBorder="1" applyAlignment="1">
      <alignment horizontal="left" vertical="center" wrapText="1"/>
    </xf>
    <xf numFmtId="0" fontId="34" fillId="2" borderId="3" xfId="31" applyNumberFormat="1" applyFont="1" applyFill="1" applyBorder="1"/>
    <xf numFmtId="0" fontId="34" fillId="2" borderId="3" xfId="30" quotePrefix="1" applyNumberFormat="1" applyFont="1" applyFill="1" applyBorder="1" applyAlignment="1">
      <alignment horizontal="center" vertical="center" wrapText="1"/>
    </xf>
    <xf numFmtId="0" fontId="34" fillId="2" borderId="14" xfId="30" applyNumberFormat="1" applyFont="1" applyFill="1" applyBorder="1" applyAlignment="1">
      <alignment horizontal="left" vertical="top" wrapText="1"/>
    </xf>
    <xf numFmtId="0" fontId="34" fillId="2" borderId="15" xfId="30" applyNumberFormat="1" applyFont="1" applyFill="1" applyBorder="1" applyAlignment="1">
      <alignment horizontal="left" vertical="top" wrapText="1"/>
    </xf>
    <xf numFmtId="0" fontId="34" fillId="2" borderId="22" xfId="30" applyNumberFormat="1" applyFont="1" applyFill="1" applyBorder="1" applyAlignment="1">
      <alignment horizontal="left" vertical="center" wrapText="1"/>
    </xf>
    <xf numFmtId="0" fontId="34" fillId="2" borderId="23" xfId="30" applyNumberFormat="1" applyFont="1" applyFill="1" applyBorder="1" applyAlignment="1">
      <alignment horizontal="left" vertical="center" wrapText="1"/>
    </xf>
    <xf numFmtId="0" fontId="0" fillId="0" borderId="3" xfId="32" applyNumberFormat="1" applyFont="1" applyBorder="1"/>
    <xf numFmtId="0" fontId="28" fillId="0" borderId="11" xfId="32" applyNumberFormat="1" applyBorder="1"/>
    <xf numFmtId="0" fontId="35" fillId="2" borderId="19" xfId="30" applyNumberFormat="1" applyFont="1" applyFill="1" applyBorder="1" applyAlignment="1">
      <alignment horizontal="left" vertical="center" wrapText="1"/>
    </xf>
    <xf numFmtId="0" fontId="35" fillId="2" borderId="20" xfId="30" applyNumberFormat="1" applyFont="1" applyFill="1" applyBorder="1" applyAlignment="1">
      <alignment horizontal="left" vertical="center" wrapText="1"/>
    </xf>
    <xf numFmtId="0" fontId="35" fillId="2" borderId="21" xfId="30" applyNumberFormat="1" applyFont="1" applyFill="1" applyBorder="1" applyAlignment="1">
      <alignment horizontal="left" vertical="center" wrapText="1"/>
    </xf>
    <xf numFmtId="0" fontId="34" fillId="2" borderId="8" xfId="30" applyNumberFormat="1" applyFont="1" applyFill="1" applyBorder="1" applyAlignment="1">
      <alignment horizontal="center" vertical="center" wrapText="1"/>
    </xf>
    <xf numFmtId="0" fontId="28" fillId="0" borderId="42" xfId="32" applyNumberFormat="1" applyBorder="1"/>
    <xf numFmtId="0" fontId="28" fillId="0" borderId="84" xfId="32" applyNumberFormat="1" applyBorder="1"/>
    <xf numFmtId="0" fontId="28" fillId="0" borderId="43" xfId="32" applyNumberFormat="1" applyBorder="1"/>
    <xf numFmtId="0" fontId="28" fillId="0" borderId="44" xfId="32" applyNumberFormat="1" applyBorder="1"/>
    <xf numFmtId="0" fontId="34" fillId="2" borderId="40" xfId="30" applyNumberFormat="1" applyFont="1" applyFill="1" applyBorder="1" applyAlignment="1">
      <alignment horizontal="center" vertical="center" wrapText="1"/>
    </xf>
    <xf numFmtId="0" fontId="34" fillId="2" borderId="10" xfId="30" applyNumberFormat="1" applyFont="1" applyFill="1" applyBorder="1" applyAlignment="1">
      <alignment horizontal="center" vertical="center" wrapText="1"/>
    </xf>
    <xf numFmtId="0" fontId="34" fillId="2" borderId="41" xfId="30" applyNumberFormat="1" applyFont="1" applyFill="1" applyBorder="1" applyAlignment="1">
      <alignment horizontal="center" vertical="center" wrapText="1"/>
    </xf>
    <xf numFmtId="0" fontId="34" fillId="2" borderId="16" xfId="30" applyNumberFormat="1" applyFont="1" applyFill="1" applyBorder="1" applyAlignment="1">
      <alignment horizontal="center" vertical="center" wrapText="1"/>
    </xf>
    <xf numFmtId="0" fontId="34" fillId="2" borderId="17" xfId="30" applyNumberFormat="1" applyFont="1" applyFill="1" applyBorder="1" applyAlignment="1">
      <alignment horizontal="center" vertical="center" wrapText="1"/>
    </xf>
    <xf numFmtId="0" fontId="34" fillId="2" borderId="34" xfId="30" applyNumberFormat="1" applyFont="1" applyFill="1" applyBorder="1" applyAlignment="1">
      <alignment horizontal="center" vertical="center" wrapText="1"/>
    </xf>
    <xf numFmtId="0" fontId="34" fillId="2" borderId="35" xfId="30" applyNumberFormat="1" applyFont="1" applyFill="1" applyBorder="1" applyAlignment="1">
      <alignment horizontal="center" vertical="center" wrapText="1"/>
    </xf>
    <xf numFmtId="0" fontId="28" fillId="0" borderId="40" xfId="32" applyNumberFormat="1" applyBorder="1"/>
    <xf numFmtId="0" fontId="28" fillId="0" borderId="10" xfId="32" applyNumberFormat="1" applyBorder="1"/>
    <xf numFmtId="0" fontId="28" fillId="0" borderId="41" xfId="32" applyNumberFormat="1" applyBorder="1"/>
    <xf numFmtId="0" fontId="28" fillId="0" borderId="13" xfId="32" applyNumberFormat="1" applyBorder="1"/>
    <xf numFmtId="0" fontId="34" fillId="2" borderId="13" xfId="30" applyNumberFormat="1" applyFont="1" applyFill="1" applyBorder="1" applyAlignment="1">
      <alignment horizontal="center" vertical="center" wrapText="1"/>
    </xf>
    <xf numFmtId="0" fontId="28" fillId="0" borderId="15" xfId="32" applyNumberFormat="1" applyBorder="1" applyAlignment="1">
      <alignment horizontal="left"/>
    </xf>
    <xf numFmtId="0" fontId="28" fillId="0" borderId="8" xfId="32" applyNumberFormat="1" applyBorder="1"/>
    <xf numFmtId="0" fontId="28" fillId="0" borderId="8" xfId="32" applyNumberFormat="1" applyBorder="1" applyAlignment="1">
      <alignment horizontal="center"/>
    </xf>
    <xf numFmtId="0" fontId="28" fillId="0" borderId="6" xfId="32" applyNumberFormat="1" applyBorder="1" applyAlignment="1">
      <alignment horizontal="center"/>
    </xf>
    <xf numFmtId="0" fontId="45" fillId="2" borderId="4" xfId="30" applyNumberFormat="1" applyFont="1" applyFill="1" applyBorder="1" applyAlignment="1">
      <alignment horizontal="center" vertical="center" wrapText="1"/>
    </xf>
    <xf numFmtId="0" fontId="70" fillId="2" borderId="4" xfId="30" applyNumberFormat="1" applyFont="1" applyFill="1" applyBorder="1" applyAlignment="1">
      <alignment horizontal="left" vertical="center" wrapText="1"/>
    </xf>
    <xf numFmtId="0" fontId="7" fillId="0" borderId="76" xfId="929" applyNumberFormat="1" applyFont="1" applyBorder="1" applyAlignment="1">
      <alignment horizontal="left" vertical="center"/>
    </xf>
    <xf numFmtId="0" fontId="28" fillId="0" borderId="17" xfId="32" applyNumberFormat="1" applyBorder="1" applyAlignment="1">
      <alignment horizontal="center"/>
    </xf>
    <xf numFmtId="0" fontId="28" fillId="0" borderId="18" xfId="32" applyNumberFormat="1" applyBorder="1" applyAlignment="1">
      <alignment horizontal="center"/>
    </xf>
    <xf numFmtId="0" fontId="28" fillId="0" borderId="16" xfId="32" applyNumberFormat="1" applyBorder="1" applyAlignment="1">
      <alignment horizontal="center"/>
    </xf>
    <xf numFmtId="0" fontId="52" fillId="2" borderId="34" xfId="30" applyNumberFormat="1" applyFont="1" applyFill="1" applyBorder="1" applyAlignment="1">
      <alignment horizontal="center" vertical="center" wrapText="1"/>
    </xf>
    <xf numFmtId="0" fontId="52" fillId="2" borderId="35" xfId="30" applyNumberFormat="1" applyFont="1" applyFill="1" applyBorder="1" applyAlignment="1">
      <alignment horizontal="center" vertical="center" wrapText="1"/>
    </xf>
    <xf numFmtId="0" fontId="52" fillId="2" borderId="63" xfId="30" applyNumberFormat="1" applyFont="1" applyFill="1" applyBorder="1" applyAlignment="1">
      <alignment horizontal="center" vertical="center" wrapText="1"/>
    </xf>
    <xf numFmtId="0" fontId="38" fillId="2" borderId="43" xfId="31" applyNumberFormat="1" applyFont="1" applyFill="1" applyBorder="1" applyAlignment="1">
      <alignment horizontal="center"/>
    </xf>
    <xf numFmtId="0" fontId="38" fillId="0" borderId="8" xfId="66" applyNumberFormat="1" applyFont="1" applyBorder="1" applyAlignment="1">
      <alignment horizontal="center" vertical="center" wrapText="1"/>
    </xf>
    <xf numFmtId="0" fontId="38" fillId="0" borderId="7" xfId="66" applyNumberFormat="1" applyFont="1" applyBorder="1" applyAlignment="1">
      <alignment horizontal="center" vertical="center" wrapText="1"/>
    </xf>
    <xf numFmtId="0" fontId="38" fillId="0" borderId="6" xfId="66" applyNumberFormat="1" applyFont="1" applyBorder="1" applyAlignment="1">
      <alignment horizontal="center" vertical="center" wrapText="1"/>
    </xf>
    <xf numFmtId="0" fontId="28" fillId="0" borderId="4" xfId="66" applyNumberFormat="1" applyBorder="1"/>
    <xf numFmtId="0" fontId="0" fillId="0" borderId="4" xfId="32" applyNumberFormat="1" applyFont="1" applyBorder="1"/>
    <xf numFmtId="0" fontId="36" fillId="2" borderId="16" xfId="30" applyNumberFormat="1" applyFont="1" applyFill="1" applyBorder="1" applyAlignment="1">
      <alignment horizontal="left" vertical="center" wrapText="1"/>
    </xf>
    <xf numFmtId="0" fontId="36" fillId="2" borderId="17" xfId="30" applyNumberFormat="1" applyFont="1" applyFill="1" applyBorder="1" applyAlignment="1">
      <alignment horizontal="left" vertical="center" wrapText="1"/>
    </xf>
    <xf numFmtId="0" fontId="36" fillId="2" borderId="18" xfId="30" applyNumberFormat="1" applyFont="1" applyFill="1" applyBorder="1" applyAlignment="1">
      <alignment horizontal="left" vertical="center" wrapText="1"/>
    </xf>
    <xf numFmtId="0" fontId="36" fillId="2" borderId="13" xfId="30" applyNumberFormat="1" applyFont="1" applyFill="1" applyBorder="1" applyAlignment="1">
      <alignment horizontal="left" vertical="center" wrapText="1"/>
    </xf>
    <xf numFmtId="0" fontId="36" fillId="2" borderId="32" xfId="30" applyNumberFormat="1" applyFont="1" applyFill="1" applyBorder="1" applyAlignment="1">
      <alignment horizontal="left" vertical="center" wrapText="1"/>
    </xf>
    <xf numFmtId="0" fontId="28" fillId="0" borderId="1" xfId="32" applyNumberFormat="1" applyBorder="1"/>
    <xf numFmtId="0" fontId="35" fillId="2" borderId="1" xfId="122" applyNumberFormat="1" applyFont="1" applyFill="1" applyBorder="1" applyAlignment="1">
      <alignment horizontal="left" vertical="center" wrapText="1"/>
    </xf>
    <xf numFmtId="0" fontId="35" fillId="2" borderId="2" xfId="122" applyNumberFormat="1" applyFont="1" applyFill="1" applyBorder="1" applyAlignment="1">
      <alignment horizontal="left" vertical="center" wrapText="1"/>
    </xf>
    <xf numFmtId="0" fontId="35" fillId="2" borderId="3" xfId="122" applyNumberFormat="1" applyFont="1" applyFill="1" applyBorder="1" applyAlignment="1">
      <alignment horizontal="left" vertical="center" wrapText="1"/>
    </xf>
    <xf numFmtId="0" fontId="59" fillId="2" borderId="86" xfId="30" applyNumberFormat="1" applyFont="1" applyFill="1" applyBorder="1" applyAlignment="1">
      <alignment horizontal="left" wrapText="1"/>
    </xf>
    <xf numFmtId="0" fontId="59" fillId="2" borderId="87" xfId="30" applyNumberFormat="1" applyFont="1" applyFill="1" applyBorder="1" applyAlignment="1">
      <alignment horizontal="left" wrapText="1"/>
    </xf>
    <xf numFmtId="0" fontId="59" fillId="2" borderId="88" xfId="30" applyNumberFormat="1" applyFont="1" applyFill="1" applyBorder="1" applyAlignment="1">
      <alignment horizontal="left" wrapText="1"/>
    </xf>
    <xf numFmtId="0" fontId="64" fillId="3" borderId="73" xfId="3701" applyNumberFormat="1" applyFont="1" applyFill="1" applyBorder="1" applyAlignment="1">
      <alignment horizontal="center" vertical="center" wrapText="1"/>
    </xf>
    <xf numFmtId="0" fontId="64" fillId="3" borderId="72" xfId="3701" applyNumberFormat="1" applyFont="1" applyFill="1" applyBorder="1" applyAlignment="1">
      <alignment horizontal="center" vertical="center" wrapText="1"/>
    </xf>
    <xf numFmtId="0" fontId="64" fillId="3" borderId="65" xfId="3701" applyNumberFormat="1" applyFont="1" applyFill="1" applyBorder="1" applyAlignment="1">
      <alignment horizontal="center" vertical="center" wrapText="1"/>
    </xf>
    <xf numFmtId="0" fontId="34" fillId="2" borderId="52" xfId="4" applyNumberFormat="1" applyFont="1" applyFill="1" applyBorder="1" applyAlignment="1">
      <alignment horizontal="center" vertical="center" wrapText="1"/>
    </xf>
    <xf numFmtId="0" fontId="34" fillId="2" borderId="4" xfId="4" applyNumberFormat="1" applyFont="1" applyFill="1" applyBorder="1" applyAlignment="1">
      <alignment horizontal="center" vertical="center" wrapText="1"/>
    </xf>
    <xf numFmtId="0" fontId="34" fillId="2" borderId="53" xfId="4" applyNumberFormat="1" applyFont="1" applyFill="1" applyBorder="1" applyAlignment="1">
      <alignment horizontal="center" vertical="center" wrapText="1"/>
    </xf>
    <xf numFmtId="0" fontId="34" fillId="2" borderId="5" xfId="4" applyNumberFormat="1" applyFont="1" applyFill="1" applyBorder="1" applyAlignment="1">
      <alignment horizontal="center" vertical="center" wrapText="1"/>
    </xf>
    <xf numFmtId="0" fontId="59" fillId="2" borderId="2" xfId="4" applyNumberFormat="1" applyFont="1" applyFill="1" applyBorder="1" applyAlignment="1">
      <alignment horizontal="left" vertical="center" wrapText="1"/>
    </xf>
    <xf numFmtId="0" fontId="59" fillId="2" borderId="23" xfId="4" applyNumberFormat="1" applyFont="1" applyFill="1" applyBorder="1" applyAlignment="1">
      <alignment horizontal="left" vertical="center" wrapText="1"/>
    </xf>
    <xf numFmtId="167" fontId="59" fillId="4" borderId="74" xfId="3" applyFont="1" applyFill="1" applyBorder="1" applyAlignment="1">
      <alignment horizontal="left" vertical="center" wrapText="1"/>
    </xf>
    <xf numFmtId="167" fontId="59" fillId="4" borderId="92" xfId="3" applyFont="1" applyFill="1" applyBorder="1" applyAlignment="1">
      <alignment horizontal="left" vertical="center" wrapText="1"/>
    </xf>
    <xf numFmtId="167" fontId="59" fillId="4" borderId="93" xfId="3" applyFont="1" applyFill="1" applyBorder="1" applyAlignment="1">
      <alignment horizontal="left" vertical="center" wrapText="1"/>
    </xf>
    <xf numFmtId="0" fontId="63" fillId="3" borderId="73" xfId="3701" applyNumberFormat="1" applyFont="1" applyFill="1" applyBorder="1" applyAlignment="1">
      <alignment horizontal="center" vertical="center" wrapText="1"/>
    </xf>
    <xf numFmtId="0" fontId="63" fillId="3" borderId="72" xfId="3701" applyNumberFormat="1" applyFont="1" applyFill="1" applyBorder="1" applyAlignment="1">
      <alignment horizontal="center" vertical="center" wrapText="1"/>
    </xf>
    <xf numFmtId="0" fontId="63" fillId="3" borderId="65" xfId="3701" applyNumberFormat="1" applyFont="1" applyFill="1" applyBorder="1" applyAlignment="1">
      <alignment horizontal="center" vertical="center" wrapText="1"/>
    </xf>
    <xf numFmtId="0" fontId="59" fillId="3" borderId="73" xfId="30" applyNumberFormat="1" applyFont="1" applyFill="1" applyBorder="1" applyAlignment="1">
      <alignment horizontal="center" vertical="center" wrapText="1"/>
    </xf>
    <xf numFmtId="0" fontId="59" fillId="3" borderId="72" xfId="30" applyNumberFormat="1" applyFont="1" applyFill="1" applyBorder="1" applyAlignment="1">
      <alignment horizontal="center" vertical="center" wrapText="1"/>
    </xf>
    <xf numFmtId="0" fontId="59" fillId="3" borderId="65" xfId="30" applyNumberFormat="1" applyFont="1" applyFill="1" applyBorder="1" applyAlignment="1">
      <alignment horizontal="center" vertical="center" wrapText="1"/>
    </xf>
    <xf numFmtId="0" fontId="59" fillId="2" borderId="73" xfId="425" applyNumberFormat="1" applyFont="1" applyFill="1" applyBorder="1" applyAlignment="1">
      <alignment horizontal="center" vertical="center" wrapText="1"/>
    </xf>
    <xf numFmtId="0" fontId="59" fillId="2" borderId="72" xfId="425" applyNumberFormat="1" applyFont="1" applyFill="1" applyBorder="1" applyAlignment="1">
      <alignment horizontal="center" vertical="center" wrapText="1"/>
    </xf>
    <xf numFmtId="0" fontId="59" fillId="2" borderId="73" xfId="30" applyNumberFormat="1" applyFont="1" applyFill="1" applyBorder="1" applyAlignment="1">
      <alignment horizontal="center" vertical="center" wrapText="1"/>
    </xf>
    <xf numFmtId="0" fontId="59" fillId="2" borderId="72" xfId="30" applyNumberFormat="1" applyFont="1" applyFill="1" applyBorder="1" applyAlignment="1">
      <alignment horizontal="center" vertical="center" wrapText="1"/>
    </xf>
    <xf numFmtId="0" fontId="59" fillId="2" borderId="65" xfId="30" applyNumberFormat="1" applyFont="1" applyFill="1" applyBorder="1" applyAlignment="1">
      <alignment horizontal="center" vertical="center" wrapText="1"/>
    </xf>
    <xf numFmtId="0" fontId="59" fillId="2" borderId="65" xfId="425" applyNumberFormat="1" applyFont="1" applyFill="1" applyBorder="1" applyAlignment="1">
      <alignment horizontal="center" vertical="center" wrapText="1"/>
    </xf>
    <xf numFmtId="0" fontId="63" fillId="3" borderId="90" xfId="3701" applyNumberFormat="1" applyFont="1" applyFill="1" applyBorder="1" applyAlignment="1">
      <alignment horizontal="center" vertical="center" wrapText="1"/>
    </xf>
    <xf numFmtId="0" fontId="63" fillId="3" borderId="91" xfId="3701" applyNumberFormat="1" applyFont="1" applyFill="1" applyBorder="1" applyAlignment="1">
      <alignment horizontal="center" vertical="center" wrapText="1"/>
    </xf>
    <xf numFmtId="0" fontId="34" fillId="2" borderId="22" xfId="4" applyNumberFormat="1" applyFont="1" applyFill="1" applyBorder="1" applyAlignment="1">
      <alignment vertical="center" wrapText="1"/>
    </xf>
    <xf numFmtId="0" fontId="34" fillId="2" borderId="2" xfId="4" applyNumberFormat="1" applyFont="1" applyFill="1" applyBorder="1" applyAlignment="1">
      <alignment vertical="center" wrapText="1"/>
    </xf>
    <xf numFmtId="0" fontId="34" fillId="2" borderId="23" xfId="4" applyNumberFormat="1" applyFont="1" applyFill="1" applyBorder="1" applyAlignment="1">
      <alignment vertical="center" wrapText="1"/>
    </xf>
    <xf numFmtId="0" fontId="35" fillId="2" borderId="29" xfId="4" applyNumberFormat="1" applyFont="1" applyFill="1" applyBorder="1" applyAlignment="1">
      <alignment horizontal="center" vertical="center" wrapText="1"/>
    </xf>
    <xf numFmtId="0" fontId="35" fillId="2" borderId="30" xfId="4" applyNumberFormat="1" applyFont="1" applyFill="1" applyBorder="1" applyAlignment="1">
      <alignment horizontal="center" vertical="center" wrapText="1"/>
    </xf>
    <xf numFmtId="0" fontId="35" fillId="2" borderId="31" xfId="4" applyNumberFormat="1" applyFont="1" applyFill="1" applyBorder="1" applyAlignment="1">
      <alignment horizontal="center" vertical="center" wrapText="1"/>
    </xf>
    <xf numFmtId="0" fontId="28" fillId="0" borderId="55" xfId="249" applyNumberFormat="1" applyBorder="1" applyAlignment="1">
      <alignment horizontal="center"/>
    </xf>
    <xf numFmtId="0" fontId="28" fillId="0" borderId="7" xfId="249" applyNumberFormat="1" applyBorder="1" applyAlignment="1">
      <alignment horizontal="center"/>
    </xf>
    <xf numFmtId="0" fontId="28" fillId="0" borderId="6" xfId="249" applyNumberFormat="1" applyBorder="1" applyAlignment="1">
      <alignment horizontal="center"/>
    </xf>
    <xf numFmtId="0" fontId="45" fillId="2" borderId="4" xfId="4" applyNumberFormat="1" applyFont="1" applyFill="1" applyBorder="1" applyAlignment="1">
      <alignment horizontal="center" vertical="center" wrapText="1"/>
    </xf>
    <xf numFmtId="0" fontId="59" fillId="2" borderId="4" xfId="4" applyNumberFormat="1" applyFont="1" applyFill="1" applyBorder="1" applyAlignment="1">
      <alignment vertical="center" wrapText="1"/>
    </xf>
    <xf numFmtId="0" fontId="59" fillId="2" borderId="51" xfId="4" applyNumberFormat="1" applyFont="1" applyFill="1" applyBorder="1" applyAlignment="1">
      <alignment vertical="center" wrapText="1"/>
    </xf>
    <xf numFmtId="0" fontId="34" fillId="2" borderId="54" xfId="4" applyNumberFormat="1" applyFont="1" applyFill="1" applyBorder="1" applyAlignment="1">
      <alignment horizontal="center" vertical="center" wrapText="1"/>
    </xf>
    <xf numFmtId="0" fontId="34" fillId="2" borderId="12" xfId="4" applyNumberFormat="1" applyFont="1" applyFill="1" applyBorder="1" applyAlignment="1">
      <alignment horizontal="center" vertical="center" wrapText="1"/>
    </xf>
    <xf numFmtId="0" fontId="59" fillId="2" borderId="3" xfId="4" applyNumberFormat="1" applyFont="1" applyFill="1" applyBorder="1" applyAlignment="1">
      <alignment horizontal="left" vertical="center" wrapText="1"/>
    </xf>
    <xf numFmtId="0" fontId="59" fillId="2" borderId="41" xfId="4" applyNumberFormat="1" applyFont="1" applyFill="1" applyBorder="1" applyAlignment="1">
      <alignment horizontal="left" vertical="center" wrapText="1"/>
    </xf>
    <xf numFmtId="0" fontId="34" fillId="2" borderId="40" xfId="4" applyNumberFormat="1" applyFont="1" applyFill="1" applyBorder="1" applyAlignment="1">
      <alignment vertical="center" wrapText="1"/>
    </xf>
    <xf numFmtId="0" fontId="34" fillId="2" borderId="3" xfId="4" applyNumberFormat="1" applyFont="1" applyFill="1" applyBorder="1" applyAlignment="1">
      <alignment vertical="center" wrapText="1"/>
    </xf>
    <xf numFmtId="0" fontId="28" fillId="0" borderId="4" xfId="249" applyNumberFormat="1" applyBorder="1"/>
    <xf numFmtId="0" fontId="28" fillId="0" borderId="51" xfId="249" applyNumberFormat="1" applyBorder="1"/>
    <xf numFmtId="0" fontId="28" fillId="0" borderId="40" xfId="249" applyNumberFormat="1" applyBorder="1"/>
    <xf numFmtId="0" fontId="28" fillId="0" borderId="3" xfId="249" applyNumberFormat="1" applyBorder="1"/>
    <xf numFmtId="0" fontId="28" fillId="0" borderId="11" xfId="249" applyNumberFormat="1" applyBorder="1"/>
    <xf numFmtId="0" fontId="28" fillId="0" borderId="52" xfId="249" applyNumberFormat="1" applyBorder="1"/>
    <xf numFmtId="0" fontId="28" fillId="0" borderId="8" xfId="249" applyNumberFormat="1" applyBorder="1"/>
    <xf numFmtId="0" fontId="28" fillId="0" borderId="26" xfId="249" applyNumberFormat="1" applyBorder="1"/>
    <xf numFmtId="0" fontId="28" fillId="0" borderId="27" xfId="249" applyNumberFormat="1" applyBorder="1"/>
    <xf numFmtId="0" fontId="28" fillId="0" borderId="28" xfId="249" applyNumberFormat="1" applyBorder="1"/>
    <xf numFmtId="0" fontId="34" fillId="2" borderId="13" xfId="4" applyNumberFormat="1" applyFont="1" applyFill="1" applyBorder="1" applyAlignment="1">
      <alignment vertical="center" wrapText="1"/>
    </xf>
    <xf numFmtId="0" fontId="34" fillId="2" borderId="29" xfId="4" applyNumberFormat="1" applyFont="1" applyFill="1" applyBorder="1" applyAlignment="1">
      <alignment vertical="center" wrapText="1"/>
    </xf>
    <xf numFmtId="0" fontId="34" fillId="2" borderId="30" xfId="4" applyNumberFormat="1" applyFont="1" applyFill="1" applyBorder="1" applyAlignment="1">
      <alignment vertical="center" wrapText="1"/>
    </xf>
    <xf numFmtId="0" fontId="34" fillId="2" borderId="31" xfId="4" applyNumberFormat="1" applyFont="1" applyFill="1" applyBorder="1" applyAlignment="1">
      <alignment vertical="center" wrapText="1"/>
    </xf>
    <xf numFmtId="0" fontId="34" fillId="2" borderId="41" xfId="4" applyNumberFormat="1" applyFont="1" applyFill="1" applyBorder="1" applyAlignment="1">
      <alignment vertical="center" wrapText="1"/>
    </xf>
    <xf numFmtId="0" fontId="33" fillId="2" borderId="48" xfId="4" applyNumberFormat="1" applyFont="1" applyFill="1" applyBorder="1" applyAlignment="1">
      <alignment horizontal="center" vertical="center"/>
    </xf>
    <xf numFmtId="0" fontId="33" fillId="2" borderId="49" xfId="4" applyNumberFormat="1" applyFont="1" applyFill="1" applyBorder="1" applyAlignment="1">
      <alignment horizontal="center" vertical="center"/>
    </xf>
    <xf numFmtId="0" fontId="33" fillId="2" borderId="50" xfId="4" applyNumberFormat="1" applyFont="1" applyFill="1" applyBorder="1" applyAlignment="1">
      <alignment horizontal="center" vertical="center"/>
    </xf>
    <xf numFmtId="0" fontId="34" fillId="2" borderId="3" xfId="3" applyNumberFormat="1" applyFont="1" applyFill="1" applyBorder="1"/>
    <xf numFmtId="0" fontId="34" fillId="2" borderId="3" xfId="4" quotePrefix="1" applyNumberFormat="1" applyFont="1" applyFill="1" applyBorder="1" applyAlignment="1">
      <alignment horizontal="left" vertical="center" wrapText="1"/>
    </xf>
    <xf numFmtId="0" fontId="34" fillId="2" borderId="41" xfId="4" applyNumberFormat="1" applyFont="1" applyFill="1" applyBorder="1" applyAlignment="1">
      <alignment horizontal="left" vertical="center" wrapText="1"/>
    </xf>
    <xf numFmtId="0" fontId="34" fillId="2" borderId="56" xfId="4" applyNumberFormat="1" applyFont="1" applyFill="1" applyBorder="1" applyAlignment="1">
      <alignment vertical="center" wrapText="1"/>
    </xf>
    <xf numFmtId="0" fontId="34" fillId="2" borderId="1" xfId="4" applyNumberFormat="1" applyFont="1" applyFill="1" applyBorder="1" applyAlignment="1">
      <alignment vertical="center" wrapText="1"/>
    </xf>
    <xf numFmtId="0" fontId="35" fillId="2" borderId="1" xfId="4" applyNumberFormat="1" applyFont="1" applyFill="1" applyBorder="1" applyAlignment="1">
      <alignment vertical="center" wrapText="1"/>
    </xf>
    <xf numFmtId="0" fontId="35" fillId="2" borderId="57" xfId="4" applyNumberFormat="1" applyFont="1" applyFill="1" applyBorder="1" applyAlignment="1">
      <alignment vertical="center" wrapText="1"/>
    </xf>
    <xf numFmtId="0" fontId="28" fillId="0" borderId="22" xfId="249" applyNumberFormat="1" applyBorder="1"/>
    <xf numFmtId="0" fontId="28" fillId="0" borderId="2" xfId="249" applyNumberFormat="1" applyBorder="1"/>
    <xf numFmtId="0" fontId="59" fillId="2" borderId="3" xfId="4" applyNumberFormat="1" applyFont="1" applyFill="1" applyBorder="1" applyAlignment="1">
      <alignment vertical="center" wrapText="1"/>
    </xf>
    <xf numFmtId="0" fontId="59" fillId="2" borderId="41" xfId="4" applyNumberFormat="1" applyFont="1" applyFill="1" applyBorder="1" applyAlignment="1">
      <alignment vertical="center" wrapText="1"/>
    </xf>
    <xf numFmtId="0" fontId="34" fillId="2" borderId="22" xfId="4" applyNumberFormat="1" applyFont="1" applyFill="1" applyBorder="1" applyAlignment="1">
      <alignment horizontal="center" vertical="center" wrapText="1"/>
    </xf>
    <xf numFmtId="0" fontId="34" fillId="2" borderId="2" xfId="4" applyNumberFormat="1" applyFont="1" applyFill="1" applyBorder="1" applyAlignment="1">
      <alignment horizontal="center" vertical="center" wrapText="1"/>
    </xf>
    <xf numFmtId="0" fontId="34" fillId="2" borderId="51" xfId="4" applyNumberFormat="1" applyFont="1" applyFill="1" applyBorder="1" applyAlignment="1">
      <alignment horizontal="center" vertical="center" wrapText="1"/>
    </xf>
    <xf numFmtId="0" fontId="34" fillId="2" borderId="34" xfId="4" applyNumberFormat="1" applyFont="1" applyFill="1" applyBorder="1" applyAlignment="1">
      <alignment horizontal="center" vertical="center" wrapText="1"/>
    </xf>
    <xf numFmtId="0" fontId="34" fillId="2" borderId="35" xfId="4" applyNumberFormat="1" applyFont="1" applyFill="1" applyBorder="1" applyAlignment="1">
      <alignment horizontal="center" vertical="center" wrapText="1"/>
    </xf>
    <xf numFmtId="0" fontId="34" fillId="2" borderId="63" xfId="4" applyNumberFormat="1" applyFont="1" applyFill="1" applyBorder="1" applyAlignment="1">
      <alignment horizontal="center" vertical="center" wrapText="1"/>
    </xf>
    <xf numFmtId="0" fontId="34" fillId="2" borderId="59" xfId="4" applyNumberFormat="1" applyFont="1" applyFill="1" applyBorder="1" applyAlignment="1">
      <alignment vertical="center" wrapText="1"/>
    </xf>
    <xf numFmtId="0" fontId="34" fillId="2" borderId="60" xfId="4" applyNumberFormat="1" applyFont="1" applyFill="1" applyBorder="1" applyAlignment="1">
      <alignment vertical="center" wrapText="1"/>
    </xf>
    <xf numFmtId="0" fontId="34" fillId="2" borderId="43" xfId="4" applyNumberFormat="1" applyFont="1" applyFill="1" applyBorder="1" applyAlignment="1">
      <alignment vertical="center" wrapText="1"/>
    </xf>
    <xf numFmtId="0" fontId="28" fillId="0" borderId="43" xfId="249" applyNumberFormat="1" applyBorder="1"/>
    <xf numFmtId="0" fontId="28" fillId="0" borderId="61" xfId="249" applyNumberFormat="1" applyBorder="1"/>
    <xf numFmtId="0" fontId="28" fillId="0" borderId="42" xfId="249" applyNumberFormat="1" applyBorder="1"/>
    <xf numFmtId="0" fontId="28" fillId="0" borderId="44" xfId="249" applyNumberFormat="1" applyBorder="1"/>
    <xf numFmtId="0" fontId="34" fillId="2" borderId="58" xfId="4" applyNumberFormat="1" applyFont="1" applyFill="1" applyBorder="1" applyAlignment="1">
      <alignment horizontal="center" vertical="center" wrapText="1"/>
    </xf>
    <xf numFmtId="0" fontId="34" fillId="2" borderId="17" xfId="4" applyNumberFormat="1" applyFont="1" applyFill="1" applyBorder="1" applyAlignment="1">
      <alignment horizontal="center" vertical="center" wrapText="1"/>
    </xf>
    <xf numFmtId="0" fontId="34" fillId="2" borderId="52" xfId="4" applyNumberFormat="1" applyFont="1" applyFill="1" applyBorder="1" applyAlignment="1">
      <alignment vertical="center" wrapText="1"/>
    </xf>
    <xf numFmtId="0" fontId="34" fillId="2" borderId="4" xfId="4" applyNumberFormat="1" applyFont="1" applyFill="1" applyBorder="1" applyAlignment="1">
      <alignment vertical="center" wrapText="1"/>
    </xf>
    <xf numFmtId="0" fontId="34" fillId="2" borderId="8" xfId="4" applyNumberFormat="1" applyFont="1" applyFill="1" applyBorder="1" applyAlignment="1">
      <alignment horizontal="center" vertical="center" wrapText="1"/>
    </xf>
    <xf numFmtId="0" fontId="28" fillId="0" borderId="45" xfId="249" applyNumberFormat="1" applyBorder="1"/>
    <xf numFmtId="0" fontId="28" fillId="0" borderId="46" xfId="249" applyNumberFormat="1" applyBorder="1"/>
    <xf numFmtId="0" fontId="28" fillId="0" borderId="47" xfId="249" applyNumberFormat="1" applyBorder="1"/>
    <xf numFmtId="0" fontId="34" fillId="2" borderId="56" xfId="4" quotePrefix="1" applyNumberFormat="1" applyFont="1" applyFill="1" applyBorder="1" applyAlignment="1">
      <alignment vertical="center" wrapText="1"/>
    </xf>
    <xf numFmtId="0" fontId="34" fillId="2" borderId="1" xfId="4" applyNumberFormat="1" applyFont="1" applyFill="1" applyBorder="1" applyAlignment="1">
      <alignment horizontal="center" vertical="center" wrapText="1"/>
    </xf>
    <xf numFmtId="0" fontId="34" fillId="2" borderId="16" xfId="4" applyNumberFormat="1" applyFont="1" applyFill="1" applyBorder="1" applyAlignment="1">
      <alignment horizontal="center" vertical="center" wrapText="1"/>
    </xf>
    <xf numFmtId="0" fontId="28" fillId="0" borderId="41" xfId="249" applyNumberFormat="1" applyBorder="1"/>
    <xf numFmtId="0" fontId="34" fillId="2" borderId="56" xfId="4" applyNumberFormat="1" applyFont="1" applyFill="1" applyBorder="1" applyAlignment="1">
      <alignment horizontal="center" vertical="center" wrapText="1"/>
    </xf>
    <xf numFmtId="0" fontId="34" fillId="2" borderId="40" xfId="4" applyNumberFormat="1" applyFont="1" applyFill="1" applyBorder="1" applyAlignment="1">
      <alignment horizontal="center" vertical="center" wrapText="1"/>
    </xf>
    <xf numFmtId="0" fontId="34" fillId="2" borderId="3" xfId="4" applyNumberFormat="1" applyFont="1" applyFill="1" applyBorder="1" applyAlignment="1">
      <alignment horizontal="center" vertical="center" wrapText="1"/>
    </xf>
    <xf numFmtId="0" fontId="34" fillId="2" borderId="41" xfId="4" applyNumberFormat="1" applyFont="1" applyFill="1" applyBorder="1" applyAlignment="1">
      <alignment horizontal="center" vertical="center" wrapText="1"/>
    </xf>
    <xf numFmtId="0" fontId="59" fillId="2" borderId="73" xfId="425" quotePrefix="1" applyNumberFormat="1" applyFont="1" applyFill="1" applyBorder="1" applyAlignment="1">
      <alignment horizontal="center" vertical="center" wrapText="1"/>
    </xf>
    <xf numFmtId="0" fontId="59" fillId="3" borderId="90" xfId="30" applyNumberFormat="1" applyFont="1" applyFill="1" applyBorder="1" applyAlignment="1">
      <alignment horizontal="center" vertical="center" wrapText="1"/>
    </xf>
    <xf numFmtId="0" fontId="59" fillId="3" borderId="91" xfId="30" applyNumberFormat="1" applyFont="1" applyFill="1" applyBorder="1" applyAlignment="1">
      <alignment horizontal="center" vertical="center" wrapText="1"/>
    </xf>
    <xf numFmtId="0" fontId="59" fillId="2" borderId="65" xfId="425" quotePrefix="1" applyNumberFormat="1" applyFont="1" applyFill="1" applyBorder="1" applyAlignment="1">
      <alignment horizontal="center" vertical="center" wrapText="1"/>
    </xf>
    <xf numFmtId="167" fontId="59" fillId="4" borderId="67" xfId="3" applyFont="1" applyFill="1" applyBorder="1" applyAlignment="1">
      <alignment horizontal="left" vertical="center" wrapText="1"/>
    </xf>
    <xf numFmtId="167" fontId="59" fillId="4" borderId="75" xfId="3" applyFont="1" applyFill="1" applyBorder="1" applyAlignment="1">
      <alignment horizontal="left" vertical="center" wrapText="1"/>
    </xf>
    <xf numFmtId="167" fontId="59" fillId="4" borderId="68" xfId="3" applyFont="1" applyFill="1" applyBorder="1" applyAlignment="1">
      <alignment horizontal="left" vertical="center" wrapText="1"/>
    </xf>
    <xf numFmtId="0" fontId="59" fillId="2" borderId="73" xfId="4" quotePrefix="1" applyNumberFormat="1" applyFont="1" applyFill="1" applyBorder="1" applyAlignment="1">
      <alignment horizontal="center" vertical="center" wrapText="1"/>
    </xf>
    <xf numFmtId="0" fontId="59" fillId="2" borderId="65" xfId="4" quotePrefix="1" applyNumberFormat="1" applyFont="1" applyFill="1" applyBorder="1" applyAlignment="1">
      <alignment horizontal="center" vertical="center" wrapText="1"/>
    </xf>
    <xf numFmtId="167" fontId="68" fillId="4" borderId="79" xfId="0" applyFont="1" applyFill="1" applyBorder="1" applyAlignment="1">
      <alignment horizontal="left"/>
    </xf>
    <xf numFmtId="167" fontId="68" fillId="4" borderId="81" xfId="0" applyFont="1" applyFill="1" applyBorder="1" applyAlignment="1">
      <alignment horizontal="left"/>
    </xf>
    <xf numFmtId="167" fontId="68" fillId="4" borderId="80" xfId="0" applyFont="1" applyFill="1" applyBorder="1" applyAlignment="1">
      <alignment horizontal="left"/>
    </xf>
    <xf numFmtId="0" fontId="64" fillId="3" borderId="33" xfId="3701" applyNumberFormat="1" applyFont="1" applyFill="1" applyBorder="1" applyAlignment="1">
      <alignment horizontal="center" vertical="center" wrapText="1"/>
    </xf>
    <xf numFmtId="0" fontId="63" fillId="3" borderId="33" xfId="3701" applyNumberFormat="1" applyFont="1" applyFill="1" applyBorder="1" applyAlignment="1">
      <alignment horizontal="center" vertical="center" wrapText="1"/>
    </xf>
    <xf numFmtId="0" fontId="59" fillId="2" borderId="33" xfId="425" applyNumberFormat="1" applyFont="1" applyFill="1" applyBorder="1" applyAlignment="1">
      <alignment horizontal="center" vertical="center" wrapText="1"/>
    </xf>
    <xf numFmtId="167" fontId="71" fillId="0" borderId="0" xfId="0" applyFont="1" applyAlignment="1">
      <alignment horizontal="left" vertical="top" wrapText="1" readingOrder="1"/>
    </xf>
    <xf numFmtId="167" fontId="72" fillId="0" borderId="0" xfId="0" applyFont="1" applyAlignment="1">
      <alignment horizontal="left" vertical="top" wrapText="1" readingOrder="1"/>
    </xf>
  </cellXfs>
  <cellStyles count="47935">
    <cellStyle name="Comma 2" xfId="22" xr:uid="{00000000-0005-0000-0000-000000000000}"/>
    <cellStyle name="Comma 2 10" xfId="388" xr:uid="{00000000-0005-0000-0000-000001000000}"/>
    <cellStyle name="Comma 2 10 10" xfId="3208" xr:uid="{00000000-0005-0000-0000-000002000000}"/>
    <cellStyle name="Comma 2 10 10 2" xfId="6528" xr:uid="{00000000-0005-0000-0000-000003000000}"/>
    <cellStyle name="Comma 2 10 10 2 2" xfId="13640" xr:uid="{00000000-0005-0000-0000-000004000000}"/>
    <cellStyle name="Comma 2 10 10 2 2 2" xfId="24442" xr:uid="{00000000-0005-0000-0000-000005000000}"/>
    <cellStyle name="Comma 2 10 10 2 2 2 2" xfId="46022" xr:uid="{6785DB09-24A0-49FF-A7BB-516A89016F04}"/>
    <cellStyle name="Comma 2 10 10 2 2 3" xfId="35294" xr:uid="{79275B43-2875-40DC-BE68-6B7A9EDE272C}"/>
    <cellStyle name="Comma 2 10 10 2 3" xfId="19073" xr:uid="{00000000-0005-0000-0000-000006000000}"/>
    <cellStyle name="Comma 2 10 10 2 3 2" xfId="40653" xr:uid="{CF412C2B-41AF-443C-9D60-6256AAABE925}"/>
    <cellStyle name="Comma 2 10 10 2 4" xfId="29923" xr:uid="{F92B0D1C-D334-41F0-8489-7912BB14843F}"/>
    <cellStyle name="Comma 2 10 10 3" xfId="9782" xr:uid="{00000000-0005-0000-0000-000007000000}"/>
    <cellStyle name="Comma 2 10 10 3 2" xfId="15484" xr:uid="{00000000-0005-0000-0000-000008000000}"/>
    <cellStyle name="Comma 2 10 10 3 2 2" xfId="26222" xr:uid="{00000000-0005-0000-0000-000009000000}"/>
    <cellStyle name="Comma 2 10 10 3 2 2 2" xfId="47802" xr:uid="{AC9F9048-71B5-4ED9-8E92-6F127A55BE1A}"/>
    <cellStyle name="Comma 2 10 10 3 2 3" xfId="37075" xr:uid="{40287EDF-5DF7-47AF-8AAB-D574843AC52F}"/>
    <cellStyle name="Comma 2 10 10 3 3" xfId="20853" xr:uid="{00000000-0005-0000-0000-00000A000000}"/>
    <cellStyle name="Comma 2 10 10 3 3 2" xfId="42433" xr:uid="{3D655FE8-651F-4FDD-AD49-A5A76F817185}"/>
    <cellStyle name="Comma 2 10 10 3 4" xfId="31703" xr:uid="{BD55D655-6B36-409F-8ED9-97E243F45326}"/>
    <cellStyle name="Comma 2 10 10 4" xfId="11786" xr:uid="{00000000-0005-0000-0000-00000B000000}"/>
    <cellStyle name="Comma 2 10 10 4 2" xfId="22654" xr:uid="{00000000-0005-0000-0000-00000C000000}"/>
    <cellStyle name="Comma 2 10 10 4 2 2" xfId="44234" xr:uid="{FA47CA1E-F9E1-4884-A99F-737C3D692DA1}"/>
    <cellStyle name="Comma 2 10 10 4 3" xfId="33505" xr:uid="{FF42DC15-FAA1-407C-AD61-69D26AB756EA}"/>
    <cellStyle name="Comma 2 10 10 5" xfId="17285" xr:uid="{00000000-0005-0000-0000-00000D000000}"/>
    <cellStyle name="Comma 2 10 10 5 2" xfId="38865" xr:uid="{8E60491A-EFF6-4BAA-976C-5279D2BBC7F9}"/>
    <cellStyle name="Comma 2 10 10 6" xfId="28135" xr:uid="{E0E10F0C-D9E8-4F16-AF0A-E7B91A6E296B}"/>
    <cellStyle name="Comma 2 10 11" xfId="3711" xr:uid="{00000000-0005-0000-0000-00000E000000}"/>
    <cellStyle name="Comma 2 10 11 2" xfId="12001" xr:uid="{00000000-0005-0000-0000-00000F000000}"/>
    <cellStyle name="Comma 2 10 11 2 2" xfId="22855" xr:uid="{00000000-0005-0000-0000-000010000000}"/>
    <cellStyle name="Comma 2 10 11 2 2 2" xfId="44435" xr:uid="{39C39C62-3ECA-49D7-9877-87EF438E1677}"/>
    <cellStyle name="Comma 2 10 11 2 3" xfId="33706" xr:uid="{8EFFDBBF-D005-49A9-8B9E-BA5632D52CF9}"/>
    <cellStyle name="Comma 2 10 11 3" xfId="17486" xr:uid="{00000000-0005-0000-0000-000011000000}"/>
    <cellStyle name="Comma 2 10 11 3 2" xfId="39066" xr:uid="{3D80842D-1605-423A-BE5D-1A27BCD5D57B}"/>
    <cellStyle name="Comma 2 10 11 4" xfId="28336" xr:uid="{3D93150E-6F17-40AC-8E08-9D8558E07853}"/>
    <cellStyle name="Comma 2 10 12" xfId="6973" xr:uid="{00000000-0005-0000-0000-000012000000}"/>
    <cellStyle name="Comma 2 10 12 2" xfId="13847" xr:uid="{00000000-0005-0000-0000-000013000000}"/>
    <cellStyle name="Comma 2 10 12 2 2" xfId="24637" xr:uid="{00000000-0005-0000-0000-000014000000}"/>
    <cellStyle name="Comma 2 10 12 2 2 2" xfId="46217" xr:uid="{1C3F20E7-A287-4C5B-81E4-95C977592BB8}"/>
    <cellStyle name="Comma 2 10 12 2 3" xfId="35489" xr:uid="{9053517A-C7C2-4392-A1FE-0B36D5505CC4}"/>
    <cellStyle name="Comma 2 10 12 3" xfId="19268" xr:uid="{00000000-0005-0000-0000-000015000000}"/>
    <cellStyle name="Comma 2 10 12 3 2" xfId="40848" xr:uid="{D2BD3A30-FBBB-4BF2-B458-EE413AA8437B}"/>
    <cellStyle name="Comma 2 10 12 4" xfId="30118" xr:uid="{7C075E2F-7F42-44C0-9D2F-1EEA2F4A018B}"/>
    <cellStyle name="Comma 2 10 13" xfId="10149" xr:uid="{00000000-0005-0000-0000-000016000000}"/>
    <cellStyle name="Comma 2 10 13 2" xfId="21069" xr:uid="{00000000-0005-0000-0000-000017000000}"/>
    <cellStyle name="Comma 2 10 13 2 2" xfId="42649" xr:uid="{C1C8D65C-654A-49D9-98A9-455CA48DBDE8}"/>
    <cellStyle name="Comma 2 10 13 3" xfId="31919" xr:uid="{CB86880F-B6B6-4831-8AEE-070D54D87C9F}"/>
    <cellStyle name="Comma 2 10 14" xfId="15700" xr:uid="{00000000-0005-0000-0000-000018000000}"/>
    <cellStyle name="Comma 2 10 14 2" xfId="37280" xr:uid="{B1501ADB-687A-445F-9A13-02B92234AB6A}"/>
    <cellStyle name="Comma 2 10 15" xfId="26549" xr:uid="{BD0B1E9B-8E11-4FED-8AAD-B76AC4E8D729}"/>
    <cellStyle name="Comma 2 10 2" xfId="509" xr:uid="{00000000-0005-0000-0000-000019000000}"/>
    <cellStyle name="Comma 2 10 2 10" xfId="3830" xr:uid="{00000000-0005-0000-0000-00001A000000}"/>
    <cellStyle name="Comma 2 10 2 10 2" xfId="12105" xr:uid="{00000000-0005-0000-0000-00001B000000}"/>
    <cellStyle name="Comma 2 10 2 10 2 2" xfId="22956" xr:uid="{00000000-0005-0000-0000-00001C000000}"/>
    <cellStyle name="Comma 2 10 2 10 2 2 2" xfId="44536" xr:uid="{D21114FF-A624-42AA-AAB3-68F57B80F467}"/>
    <cellStyle name="Comma 2 10 2 10 2 3" xfId="33807" xr:uid="{563A5B42-92A3-4898-95D9-42D5225E14BC}"/>
    <cellStyle name="Comma 2 10 2 10 3" xfId="17587" xr:uid="{00000000-0005-0000-0000-00001D000000}"/>
    <cellStyle name="Comma 2 10 2 10 3 2" xfId="39167" xr:uid="{423E90F1-B418-4905-8606-657EEF5A21B5}"/>
    <cellStyle name="Comma 2 10 2 10 4" xfId="28437" xr:uid="{0D7F4AC6-4911-4B46-8BF3-B695EDF0CF3E}"/>
    <cellStyle name="Comma 2 10 2 11" xfId="7085" xr:uid="{00000000-0005-0000-0000-00001E000000}"/>
    <cellStyle name="Comma 2 10 2 11 2" xfId="13949" xr:uid="{00000000-0005-0000-0000-00001F000000}"/>
    <cellStyle name="Comma 2 10 2 11 2 2" xfId="24736" xr:uid="{00000000-0005-0000-0000-000020000000}"/>
    <cellStyle name="Comma 2 10 2 11 2 2 2" xfId="46316" xr:uid="{D320A9B6-862B-4502-86A3-771075492BCF}"/>
    <cellStyle name="Comma 2 10 2 11 2 3" xfId="35588" xr:uid="{319CAD95-5BC8-4CDB-BEDE-91A14989CC7C}"/>
    <cellStyle name="Comma 2 10 2 11 3" xfId="19367" xr:uid="{00000000-0005-0000-0000-000021000000}"/>
    <cellStyle name="Comma 2 10 2 11 3 2" xfId="40947" xr:uid="{BF85A7F2-A38E-4724-A103-955D9DB23C1B}"/>
    <cellStyle name="Comma 2 10 2 11 4" xfId="30217" xr:uid="{521F858D-511F-4BAB-9582-70FA3570C2B0}"/>
    <cellStyle name="Comma 2 10 2 12" xfId="10251" xr:uid="{00000000-0005-0000-0000-000022000000}"/>
    <cellStyle name="Comma 2 10 2 12 2" xfId="21168" xr:uid="{00000000-0005-0000-0000-000023000000}"/>
    <cellStyle name="Comma 2 10 2 12 2 2" xfId="42748" xr:uid="{47736134-BB18-40C2-A3A6-849192801865}"/>
    <cellStyle name="Comma 2 10 2 12 3" xfId="32018" xr:uid="{A5433B05-6F56-472D-88DE-A1BBF6049756}"/>
    <cellStyle name="Comma 2 10 2 13" xfId="15799" xr:uid="{00000000-0005-0000-0000-000024000000}"/>
    <cellStyle name="Comma 2 10 2 13 2" xfId="37379" xr:uid="{80BBCC61-713B-4273-BD43-49BD59EB5E1D}"/>
    <cellStyle name="Comma 2 10 2 14" xfId="26648" xr:uid="{4F48ECB6-EDDA-4C91-824D-BCE41172DF30}"/>
    <cellStyle name="Comma 2 10 2 2" xfId="1029" xr:uid="{00000000-0005-0000-0000-000025000000}"/>
    <cellStyle name="Comma 2 10 2 2 2" xfId="4350" xr:uid="{00000000-0005-0000-0000-000026000000}"/>
    <cellStyle name="Comma 2 10 2 2 2 2" xfId="12324" xr:uid="{00000000-0005-0000-0000-000027000000}"/>
    <cellStyle name="Comma 2 10 2 2 2 2 2" xfId="23158" xr:uid="{00000000-0005-0000-0000-000028000000}"/>
    <cellStyle name="Comma 2 10 2 2 2 2 2 2" xfId="44738" xr:uid="{813799C9-BF4D-4F9A-9E2E-690EAD40FB84}"/>
    <cellStyle name="Comma 2 10 2 2 2 2 3" xfId="34009" xr:uid="{E9173AD1-EC3E-499A-AEFC-1C9CD038A9E2}"/>
    <cellStyle name="Comma 2 10 2 2 2 3" xfId="17789" xr:uid="{00000000-0005-0000-0000-000029000000}"/>
    <cellStyle name="Comma 2 10 2 2 2 3 2" xfId="39369" xr:uid="{CCE40DEF-AF7A-4EEE-B8AB-5E0CF114E664}"/>
    <cellStyle name="Comma 2 10 2 2 2 4" xfId="28639" xr:uid="{CB27CA2F-2B9E-4FCC-BF20-6CB573BF0895}"/>
    <cellStyle name="Comma 2 10 2 2 3" xfId="7605" xr:uid="{00000000-0005-0000-0000-00002A000000}"/>
    <cellStyle name="Comma 2 10 2 2 3 2" xfId="14168" xr:uid="{00000000-0005-0000-0000-00002B000000}"/>
    <cellStyle name="Comma 2 10 2 2 3 2 2" xfId="24938" xr:uid="{00000000-0005-0000-0000-00002C000000}"/>
    <cellStyle name="Comma 2 10 2 2 3 2 2 2" xfId="46518" xr:uid="{627A303E-6716-46C1-BA64-F97D96692138}"/>
    <cellStyle name="Comma 2 10 2 2 3 2 3" xfId="35790" xr:uid="{E288FBF8-231B-4ADF-A763-67AC5087B528}"/>
    <cellStyle name="Comma 2 10 2 2 3 3" xfId="19569" xr:uid="{00000000-0005-0000-0000-00002D000000}"/>
    <cellStyle name="Comma 2 10 2 2 3 3 2" xfId="41149" xr:uid="{3C39E421-B67D-4DC6-ABB7-C9D6BDC10DAC}"/>
    <cellStyle name="Comma 2 10 2 2 3 4" xfId="30419" xr:uid="{CFD4890A-FD11-4BC1-A550-1DD39C57BEA5}"/>
    <cellStyle name="Comma 2 10 2 2 4" xfId="10470" xr:uid="{00000000-0005-0000-0000-00002E000000}"/>
    <cellStyle name="Comma 2 10 2 2 4 2" xfId="21370" xr:uid="{00000000-0005-0000-0000-00002F000000}"/>
    <cellStyle name="Comma 2 10 2 2 4 2 2" xfId="42950" xr:uid="{68D1A9BE-9F5E-4FF7-AAAE-054362692E09}"/>
    <cellStyle name="Comma 2 10 2 2 4 3" xfId="32220" xr:uid="{A53290B2-8649-4D48-B5FF-B04287F21AAA}"/>
    <cellStyle name="Comma 2 10 2 2 5" xfId="16001" xr:uid="{00000000-0005-0000-0000-000030000000}"/>
    <cellStyle name="Comma 2 10 2 2 5 2" xfId="37581" xr:uid="{B5D902D1-067B-4767-8789-7CC1A7764070}"/>
    <cellStyle name="Comma 2 10 2 2 6" xfId="26850" xr:uid="{8BAF014C-C533-4DBA-A824-51B8C5D26A96}"/>
    <cellStyle name="Comma 2 10 2 3" xfId="1519" xr:uid="{00000000-0005-0000-0000-000031000000}"/>
    <cellStyle name="Comma 2 10 2 3 2" xfId="4840" xr:uid="{00000000-0005-0000-0000-000032000000}"/>
    <cellStyle name="Comma 2 10 2 3 2 2" xfId="12539" xr:uid="{00000000-0005-0000-0000-000033000000}"/>
    <cellStyle name="Comma 2 10 2 3 2 2 2" xfId="23357" xr:uid="{00000000-0005-0000-0000-000034000000}"/>
    <cellStyle name="Comma 2 10 2 3 2 2 2 2" xfId="44937" xr:uid="{BC47B59D-B706-47F1-8E27-2E27B4EDC258}"/>
    <cellStyle name="Comma 2 10 2 3 2 2 3" xfId="34208" xr:uid="{445B6DF3-B4AF-4815-93C5-3B48F7175BD1}"/>
    <cellStyle name="Comma 2 10 2 3 2 3" xfId="17988" xr:uid="{00000000-0005-0000-0000-000035000000}"/>
    <cellStyle name="Comma 2 10 2 3 2 3 2" xfId="39568" xr:uid="{64B2ABA8-9503-46C7-8B85-7AA3E65820E4}"/>
    <cellStyle name="Comma 2 10 2 3 2 4" xfId="28838" xr:uid="{40304167-0693-4D6B-A6E5-88E01A2F3EDC}"/>
    <cellStyle name="Comma 2 10 2 3 3" xfId="8095" xr:uid="{00000000-0005-0000-0000-000036000000}"/>
    <cellStyle name="Comma 2 10 2 3 3 2" xfId="14383" xr:uid="{00000000-0005-0000-0000-000037000000}"/>
    <cellStyle name="Comma 2 10 2 3 3 2 2" xfId="25137" xr:uid="{00000000-0005-0000-0000-000038000000}"/>
    <cellStyle name="Comma 2 10 2 3 3 2 2 2" xfId="46717" xr:uid="{BDB480F9-82DA-4AEF-A8C0-36A1B4A1494F}"/>
    <cellStyle name="Comma 2 10 2 3 3 2 3" xfId="35989" xr:uid="{457313BF-3160-4C1A-A530-12716D11D61F}"/>
    <cellStyle name="Comma 2 10 2 3 3 3" xfId="19768" xr:uid="{00000000-0005-0000-0000-000039000000}"/>
    <cellStyle name="Comma 2 10 2 3 3 3 2" xfId="41348" xr:uid="{E89AA5D4-E29D-488F-85A6-8FB5CA3512AF}"/>
    <cellStyle name="Comma 2 10 2 3 3 4" xfId="30618" xr:uid="{C7FC1D39-477C-4E22-95F9-8EB88BC6F5A4}"/>
    <cellStyle name="Comma 2 10 2 3 4" xfId="10685" xr:uid="{00000000-0005-0000-0000-00003A000000}"/>
    <cellStyle name="Comma 2 10 2 3 4 2" xfId="21569" xr:uid="{00000000-0005-0000-0000-00003B000000}"/>
    <cellStyle name="Comma 2 10 2 3 4 2 2" xfId="43149" xr:uid="{E265EEA7-3ED0-497F-B5BC-8263708C4DD8}"/>
    <cellStyle name="Comma 2 10 2 3 4 3" xfId="32419" xr:uid="{F364C6D6-620B-41AE-BCDC-983E625BAC0F}"/>
    <cellStyle name="Comma 2 10 2 3 5" xfId="16200" xr:uid="{00000000-0005-0000-0000-00003C000000}"/>
    <cellStyle name="Comma 2 10 2 3 5 2" xfId="37780" xr:uid="{2ADB71A4-ED27-4841-B10D-33795CC70C87}"/>
    <cellStyle name="Comma 2 10 2 3 6" xfId="27049" xr:uid="{EECA3CD4-88EA-4BD6-952C-538F6EA91D1B}"/>
    <cellStyle name="Comma 2 10 2 4" xfId="1974" xr:uid="{00000000-0005-0000-0000-00003D000000}"/>
    <cellStyle name="Comma 2 10 2 4 2" xfId="5295" xr:uid="{00000000-0005-0000-0000-00003E000000}"/>
    <cellStyle name="Comma 2 10 2 4 2 2" xfId="12750" xr:uid="{00000000-0005-0000-0000-00003F000000}"/>
    <cellStyle name="Comma 2 10 2 4 2 2 2" xfId="23553" xr:uid="{00000000-0005-0000-0000-000040000000}"/>
    <cellStyle name="Comma 2 10 2 4 2 2 2 2" xfId="45133" xr:uid="{8BC3AD92-6667-48E5-BFF4-C070559AAD05}"/>
    <cellStyle name="Comma 2 10 2 4 2 2 3" xfId="34404" xr:uid="{DB4BD941-A71A-4464-8A71-AE0CDCD58674}"/>
    <cellStyle name="Comma 2 10 2 4 2 3" xfId="18184" xr:uid="{00000000-0005-0000-0000-000041000000}"/>
    <cellStyle name="Comma 2 10 2 4 2 3 2" xfId="39764" xr:uid="{5EEFC547-963B-4428-B6D7-53F2523636A2}"/>
    <cellStyle name="Comma 2 10 2 4 2 4" xfId="29034" xr:uid="{E56A10E5-0A2F-421D-B5F4-9A405C7EE001}"/>
    <cellStyle name="Comma 2 10 2 4 3" xfId="8550" xr:uid="{00000000-0005-0000-0000-000042000000}"/>
    <cellStyle name="Comma 2 10 2 4 3 2" xfId="14594" xr:uid="{00000000-0005-0000-0000-000043000000}"/>
    <cellStyle name="Comma 2 10 2 4 3 2 2" xfId="25333" xr:uid="{00000000-0005-0000-0000-000044000000}"/>
    <cellStyle name="Comma 2 10 2 4 3 2 2 2" xfId="46913" xr:uid="{16A4702D-54B8-45FB-85C8-DF633D20D24C}"/>
    <cellStyle name="Comma 2 10 2 4 3 2 3" xfId="36185" xr:uid="{522B305F-919B-4C9C-B88B-9011A3A51D8A}"/>
    <cellStyle name="Comma 2 10 2 4 3 3" xfId="19964" xr:uid="{00000000-0005-0000-0000-000045000000}"/>
    <cellStyle name="Comma 2 10 2 4 3 3 2" xfId="41544" xr:uid="{A74AFB26-D29C-4D48-9AB3-884C65FF1C8F}"/>
    <cellStyle name="Comma 2 10 2 4 3 4" xfId="30814" xr:uid="{16F267B8-0C62-4852-8D54-435A68B70216}"/>
    <cellStyle name="Comma 2 10 2 4 4" xfId="10896" xr:uid="{00000000-0005-0000-0000-000046000000}"/>
    <cellStyle name="Comma 2 10 2 4 4 2" xfId="21765" xr:uid="{00000000-0005-0000-0000-000047000000}"/>
    <cellStyle name="Comma 2 10 2 4 4 2 2" xfId="43345" xr:uid="{6A02C881-9FBE-47E6-AC29-E41F1186206D}"/>
    <cellStyle name="Comma 2 10 2 4 4 3" xfId="32615" xr:uid="{2C90F407-B40C-496B-AD39-5BFACD11305A}"/>
    <cellStyle name="Comma 2 10 2 4 5" xfId="16396" xr:uid="{00000000-0005-0000-0000-000048000000}"/>
    <cellStyle name="Comma 2 10 2 4 5 2" xfId="37976" xr:uid="{89A15CEB-AA8C-44E4-BAEE-6D02E9221A13}"/>
    <cellStyle name="Comma 2 10 2 4 6" xfId="27245" xr:uid="{22872329-82FA-4583-864D-721C8B19050A}"/>
    <cellStyle name="Comma 2 10 2 5" xfId="2186" xr:uid="{00000000-0005-0000-0000-000049000000}"/>
    <cellStyle name="Comma 2 10 2 5 2" xfId="5507" xr:uid="{00000000-0005-0000-0000-00004A000000}"/>
    <cellStyle name="Comma 2 10 2 5 2 2" xfId="12945" xr:uid="{00000000-0005-0000-0000-00004B000000}"/>
    <cellStyle name="Comma 2 10 2 5 2 2 2" xfId="23748" xr:uid="{00000000-0005-0000-0000-00004C000000}"/>
    <cellStyle name="Comma 2 10 2 5 2 2 2 2" xfId="45328" xr:uid="{50D7BB8E-1054-4A2C-96D4-5C9C8CB7264E}"/>
    <cellStyle name="Comma 2 10 2 5 2 2 3" xfId="34599" xr:uid="{DBA44B86-F988-4989-94E0-A6A1F06055AA}"/>
    <cellStyle name="Comma 2 10 2 5 2 3" xfId="18379" xr:uid="{00000000-0005-0000-0000-00004D000000}"/>
    <cellStyle name="Comma 2 10 2 5 2 3 2" xfId="39959" xr:uid="{C2287D26-4F1E-4341-9C81-4F64043CC602}"/>
    <cellStyle name="Comma 2 10 2 5 2 4" xfId="29229" xr:uid="{DE2B56DF-4B6C-46D1-9170-416D8402C928}"/>
    <cellStyle name="Comma 2 10 2 5 3" xfId="8762" xr:uid="{00000000-0005-0000-0000-00004E000000}"/>
    <cellStyle name="Comma 2 10 2 5 3 2" xfId="14789" xr:uid="{00000000-0005-0000-0000-00004F000000}"/>
    <cellStyle name="Comma 2 10 2 5 3 2 2" xfId="25528" xr:uid="{00000000-0005-0000-0000-000050000000}"/>
    <cellStyle name="Comma 2 10 2 5 3 2 2 2" xfId="47108" xr:uid="{A4CC1752-B705-47F6-AFB7-D03AC9AD66A8}"/>
    <cellStyle name="Comma 2 10 2 5 3 2 3" xfId="36380" xr:uid="{044CC405-A6AC-49D5-BB5A-EA7DF0593898}"/>
    <cellStyle name="Comma 2 10 2 5 3 3" xfId="20159" xr:uid="{00000000-0005-0000-0000-000051000000}"/>
    <cellStyle name="Comma 2 10 2 5 3 3 2" xfId="41739" xr:uid="{A9B52A6C-7AEF-4C17-BD4A-2FC348C6934A}"/>
    <cellStyle name="Comma 2 10 2 5 3 4" xfId="31009" xr:uid="{DDAF728D-08C3-4806-9C96-9F824EDC27C2}"/>
    <cellStyle name="Comma 2 10 2 5 4" xfId="11091" xr:uid="{00000000-0005-0000-0000-000052000000}"/>
    <cellStyle name="Comma 2 10 2 5 4 2" xfId="21960" xr:uid="{00000000-0005-0000-0000-000053000000}"/>
    <cellStyle name="Comma 2 10 2 5 4 2 2" xfId="43540" xr:uid="{8ABE94DE-BCDA-4506-8D19-C1689BF11D18}"/>
    <cellStyle name="Comma 2 10 2 5 4 3" xfId="32810" xr:uid="{26471DA9-5F43-4726-BC5A-773B56C78FE6}"/>
    <cellStyle name="Comma 2 10 2 5 5" xfId="16591" xr:uid="{00000000-0005-0000-0000-000054000000}"/>
    <cellStyle name="Comma 2 10 2 5 5 2" xfId="38171" xr:uid="{C5ED3715-DDD3-4DBF-AB86-D3B687A80AD0}"/>
    <cellStyle name="Comma 2 10 2 5 6" xfId="27440" xr:uid="{B38F4518-C437-4DAF-B5BB-7EEF3F080161}"/>
    <cellStyle name="Comma 2 10 2 6" xfId="2205" xr:uid="{00000000-0005-0000-0000-000055000000}"/>
    <cellStyle name="Comma 2 10 2 6 2" xfId="5526" xr:uid="{00000000-0005-0000-0000-000056000000}"/>
    <cellStyle name="Comma 2 10 2 6 2 2" xfId="12964" xr:uid="{00000000-0005-0000-0000-000057000000}"/>
    <cellStyle name="Comma 2 10 2 6 2 2 2" xfId="23766" xr:uid="{00000000-0005-0000-0000-000058000000}"/>
    <cellStyle name="Comma 2 10 2 6 2 2 2 2" xfId="45346" xr:uid="{90D6692B-CE78-4270-B9D8-32EF98CD6F35}"/>
    <cellStyle name="Comma 2 10 2 6 2 2 3" xfId="34618" xr:uid="{840AECC0-EEA0-41CA-9C60-F313E18012EA}"/>
    <cellStyle name="Comma 2 10 2 6 2 3" xfId="18397" xr:uid="{00000000-0005-0000-0000-000059000000}"/>
    <cellStyle name="Comma 2 10 2 6 2 3 2" xfId="39977" xr:uid="{73D71893-6EF4-44ED-BFED-2717DF43D91F}"/>
    <cellStyle name="Comma 2 10 2 6 2 4" xfId="29247" xr:uid="{62DA7412-7945-489A-A000-EF01419DE715}"/>
    <cellStyle name="Comma 2 10 2 6 3" xfId="8781" xr:uid="{00000000-0005-0000-0000-00005A000000}"/>
    <cellStyle name="Comma 2 10 2 6 3 2" xfId="14808" xr:uid="{00000000-0005-0000-0000-00005B000000}"/>
    <cellStyle name="Comma 2 10 2 6 3 2 2" xfId="25546" xr:uid="{00000000-0005-0000-0000-00005C000000}"/>
    <cellStyle name="Comma 2 10 2 6 3 2 2 2" xfId="47126" xr:uid="{C3AB6611-C4BF-4E4D-B5A6-65ACD659A5D0}"/>
    <cellStyle name="Comma 2 10 2 6 3 2 3" xfId="36399" xr:uid="{71B14F58-C525-4140-BB5A-65F44B9205CA}"/>
    <cellStyle name="Comma 2 10 2 6 3 3" xfId="20177" xr:uid="{00000000-0005-0000-0000-00005D000000}"/>
    <cellStyle name="Comma 2 10 2 6 3 3 2" xfId="41757" xr:uid="{3DC119A7-035A-464B-8EA0-6F1786EC9E6B}"/>
    <cellStyle name="Comma 2 10 2 6 3 4" xfId="31027" xr:uid="{79441139-E47D-4139-910F-83BEB114CB98}"/>
    <cellStyle name="Comma 2 10 2 6 4" xfId="11110" xr:uid="{00000000-0005-0000-0000-00005E000000}"/>
    <cellStyle name="Comma 2 10 2 6 4 2" xfId="21978" xr:uid="{00000000-0005-0000-0000-00005F000000}"/>
    <cellStyle name="Comma 2 10 2 6 4 2 2" xfId="43558" xr:uid="{B5102294-5E93-4903-9C5E-C3BE6F4835BE}"/>
    <cellStyle name="Comma 2 10 2 6 4 3" xfId="32829" xr:uid="{C32339A9-5695-45B5-9FF9-7CDBA595B5F6}"/>
    <cellStyle name="Comma 2 10 2 6 5" xfId="16609" xr:uid="{00000000-0005-0000-0000-000060000000}"/>
    <cellStyle name="Comma 2 10 2 6 5 2" xfId="38189" xr:uid="{25149E36-78B6-4C0D-9CE2-F33B46F1B373}"/>
    <cellStyle name="Comma 2 10 2 6 6" xfId="27458" xr:uid="{887B344A-721F-4574-9EA2-32AA660177AF}"/>
    <cellStyle name="Comma 2 10 2 7" xfId="2952" xr:uid="{00000000-0005-0000-0000-000061000000}"/>
    <cellStyle name="Comma 2 10 2 7 2" xfId="6272" xr:uid="{00000000-0005-0000-0000-000062000000}"/>
    <cellStyle name="Comma 2 10 2 7 2 2" xfId="13405" xr:uid="{00000000-0005-0000-0000-000063000000}"/>
    <cellStyle name="Comma 2 10 2 7 2 2 2" xfId="24207" xr:uid="{00000000-0005-0000-0000-000064000000}"/>
    <cellStyle name="Comma 2 10 2 7 2 2 2 2" xfId="45787" xr:uid="{81639654-0018-4DC1-902F-9777761CBA32}"/>
    <cellStyle name="Comma 2 10 2 7 2 2 3" xfId="35059" xr:uid="{324B6CCC-C08F-4856-AF80-BC98086D6D3E}"/>
    <cellStyle name="Comma 2 10 2 7 2 3" xfId="18838" xr:uid="{00000000-0005-0000-0000-000065000000}"/>
    <cellStyle name="Comma 2 10 2 7 2 3 2" xfId="40418" xr:uid="{4E1BC33C-4E19-4DFB-8303-7E563E8B454C}"/>
    <cellStyle name="Comma 2 10 2 7 2 4" xfId="29688" xr:uid="{69102096-2F05-445F-84BF-8409AE845631}"/>
    <cellStyle name="Comma 2 10 2 7 3" xfId="9526" xr:uid="{00000000-0005-0000-0000-000066000000}"/>
    <cellStyle name="Comma 2 10 2 7 3 2" xfId="15249" xr:uid="{00000000-0005-0000-0000-000067000000}"/>
    <cellStyle name="Comma 2 10 2 7 3 2 2" xfId="25987" xr:uid="{00000000-0005-0000-0000-000068000000}"/>
    <cellStyle name="Comma 2 10 2 7 3 2 2 2" xfId="47567" xr:uid="{8F782CAF-5519-4A20-B4D2-BF3AD3155A38}"/>
    <cellStyle name="Comma 2 10 2 7 3 2 3" xfId="36840" xr:uid="{A2C299DB-172B-4903-B53A-22F3C5C21B7A}"/>
    <cellStyle name="Comma 2 10 2 7 3 3" xfId="20618" xr:uid="{00000000-0005-0000-0000-000069000000}"/>
    <cellStyle name="Comma 2 10 2 7 3 3 2" xfId="42198" xr:uid="{848BBCA1-1CDB-40E0-90E1-50468A59B23A}"/>
    <cellStyle name="Comma 2 10 2 7 3 4" xfId="31468" xr:uid="{F6D465F4-88F2-4D95-A9EA-1DC988094E1A}"/>
    <cellStyle name="Comma 2 10 2 7 4" xfId="11551" xr:uid="{00000000-0005-0000-0000-00006A000000}"/>
    <cellStyle name="Comma 2 10 2 7 4 2" xfId="22419" xr:uid="{00000000-0005-0000-0000-00006B000000}"/>
    <cellStyle name="Comma 2 10 2 7 4 2 2" xfId="43999" xr:uid="{12D4D8CA-65C9-4A41-94F5-EB35F7325B06}"/>
    <cellStyle name="Comma 2 10 2 7 4 3" xfId="33270" xr:uid="{5F7BF9FB-6B52-48DE-B294-AC9421F28A43}"/>
    <cellStyle name="Comma 2 10 2 7 5" xfId="17050" xr:uid="{00000000-0005-0000-0000-00006C000000}"/>
    <cellStyle name="Comma 2 10 2 7 5 2" xfId="38630" xr:uid="{3580394A-1940-469D-8A2E-69FEF5A5447B}"/>
    <cellStyle name="Comma 2 10 2 7 6" xfId="27900" xr:uid="{3C91644D-C1D7-4C2C-A814-E2D09AB6C1F5}"/>
    <cellStyle name="Comma 2 10 2 8" xfId="3136" xr:uid="{00000000-0005-0000-0000-00006D000000}"/>
    <cellStyle name="Comma 2 10 2 8 2" xfId="6456" xr:uid="{00000000-0005-0000-0000-00006E000000}"/>
    <cellStyle name="Comma 2 10 2 8 2 2" xfId="13575" xr:uid="{00000000-0005-0000-0000-00006F000000}"/>
    <cellStyle name="Comma 2 10 2 8 2 2 2" xfId="24377" xr:uid="{00000000-0005-0000-0000-000070000000}"/>
    <cellStyle name="Comma 2 10 2 8 2 2 2 2" xfId="45957" xr:uid="{B8B6158C-0611-42CE-85CF-ACBDA47E93DC}"/>
    <cellStyle name="Comma 2 10 2 8 2 2 3" xfId="35229" xr:uid="{DCF9ABA5-560E-43EB-8A05-9AB20185826C}"/>
    <cellStyle name="Comma 2 10 2 8 2 3" xfId="19008" xr:uid="{00000000-0005-0000-0000-000071000000}"/>
    <cellStyle name="Comma 2 10 2 8 2 3 2" xfId="40588" xr:uid="{F4081445-323E-4939-BF78-C35BB7463E92}"/>
    <cellStyle name="Comma 2 10 2 8 2 4" xfId="29858" xr:uid="{677394D0-506C-4CC1-BA8A-2A09B76DD03B}"/>
    <cellStyle name="Comma 2 10 2 8 3" xfId="9710" xr:uid="{00000000-0005-0000-0000-000072000000}"/>
    <cellStyle name="Comma 2 10 2 8 3 2" xfId="15419" xr:uid="{00000000-0005-0000-0000-000073000000}"/>
    <cellStyle name="Comma 2 10 2 8 3 2 2" xfId="26157" xr:uid="{00000000-0005-0000-0000-000074000000}"/>
    <cellStyle name="Comma 2 10 2 8 3 2 2 2" xfId="47737" xr:uid="{6BA638D2-D130-4FF6-946F-91400C91724B}"/>
    <cellStyle name="Comma 2 10 2 8 3 2 3" xfId="37010" xr:uid="{2B438D5B-632C-4033-BCA4-1FA3F09D7A96}"/>
    <cellStyle name="Comma 2 10 2 8 3 3" xfId="20788" xr:uid="{00000000-0005-0000-0000-000075000000}"/>
    <cellStyle name="Comma 2 10 2 8 3 3 2" xfId="42368" xr:uid="{A1F9B22D-DEA8-4C06-A767-0ED6453694F2}"/>
    <cellStyle name="Comma 2 10 2 8 3 4" xfId="31638" xr:uid="{1B07400E-E2C9-4A6A-88AA-CF3C22DA857F}"/>
    <cellStyle name="Comma 2 10 2 8 4" xfId="11721" xr:uid="{00000000-0005-0000-0000-000076000000}"/>
    <cellStyle name="Comma 2 10 2 8 4 2" xfId="22589" xr:uid="{00000000-0005-0000-0000-000077000000}"/>
    <cellStyle name="Comma 2 10 2 8 4 2 2" xfId="44169" xr:uid="{57A8DB60-8B5C-45C1-9D1A-72C215A847E6}"/>
    <cellStyle name="Comma 2 10 2 8 4 3" xfId="33440" xr:uid="{F4B74934-B5C4-4C04-B8C2-621C9F4733E7}"/>
    <cellStyle name="Comma 2 10 2 8 5" xfId="17220" xr:uid="{00000000-0005-0000-0000-000078000000}"/>
    <cellStyle name="Comma 2 10 2 8 5 2" xfId="38800" xr:uid="{B525451F-0FDE-479E-B2D1-6A77221F5613}"/>
    <cellStyle name="Comma 2 10 2 8 6" xfId="28070" xr:uid="{01EC1E7F-F650-4C1B-9847-7DC08F240727}"/>
    <cellStyle name="Comma 2 10 2 9" xfId="3310" xr:uid="{00000000-0005-0000-0000-000079000000}"/>
    <cellStyle name="Comma 2 10 2 9 2" xfId="6630" xr:uid="{00000000-0005-0000-0000-00007A000000}"/>
    <cellStyle name="Comma 2 10 2 9 2 2" xfId="13739" xr:uid="{00000000-0005-0000-0000-00007B000000}"/>
    <cellStyle name="Comma 2 10 2 9 2 2 2" xfId="24541" xr:uid="{00000000-0005-0000-0000-00007C000000}"/>
    <cellStyle name="Comma 2 10 2 9 2 2 2 2" xfId="46121" xr:uid="{28D965D9-A4E0-467E-924E-BAE3BF2BF37C}"/>
    <cellStyle name="Comma 2 10 2 9 2 2 3" xfId="35393" xr:uid="{06B2384B-6983-4191-857E-296740FFF366}"/>
    <cellStyle name="Comma 2 10 2 9 2 3" xfId="19172" xr:uid="{00000000-0005-0000-0000-00007D000000}"/>
    <cellStyle name="Comma 2 10 2 9 2 3 2" xfId="40752" xr:uid="{5CD23A1E-49B9-4525-9A4C-45C1B82D1FDF}"/>
    <cellStyle name="Comma 2 10 2 9 2 4" xfId="30022" xr:uid="{1BD7BC47-B7F1-4844-A989-8FF6016D4A85}"/>
    <cellStyle name="Comma 2 10 2 9 3" xfId="9884" xr:uid="{00000000-0005-0000-0000-00007E000000}"/>
    <cellStyle name="Comma 2 10 2 9 3 2" xfId="15583" xr:uid="{00000000-0005-0000-0000-00007F000000}"/>
    <cellStyle name="Comma 2 10 2 9 3 2 2" xfId="26321" xr:uid="{00000000-0005-0000-0000-000080000000}"/>
    <cellStyle name="Comma 2 10 2 9 3 2 2 2" xfId="47901" xr:uid="{07AA04AA-EC02-4B49-8411-D1CA9CD5B9E6}"/>
    <cellStyle name="Comma 2 10 2 9 3 2 3" xfId="37174" xr:uid="{0D2499AD-EB0F-4C2B-B58B-505C96472CE5}"/>
    <cellStyle name="Comma 2 10 2 9 3 3" xfId="20952" xr:uid="{00000000-0005-0000-0000-000081000000}"/>
    <cellStyle name="Comma 2 10 2 9 3 3 2" xfId="42532" xr:uid="{FC780293-4386-4589-BA4D-0869990B0176}"/>
    <cellStyle name="Comma 2 10 2 9 3 4" xfId="31802" xr:uid="{5D7A1414-41F7-4EAA-9CE3-D377D933DA92}"/>
    <cellStyle name="Comma 2 10 2 9 4" xfId="11885" xr:uid="{00000000-0005-0000-0000-000082000000}"/>
    <cellStyle name="Comma 2 10 2 9 4 2" xfId="22753" xr:uid="{00000000-0005-0000-0000-000083000000}"/>
    <cellStyle name="Comma 2 10 2 9 4 2 2" xfId="44333" xr:uid="{EAE7EF35-42B9-405C-9020-57E81A415F48}"/>
    <cellStyle name="Comma 2 10 2 9 4 3" xfId="33604" xr:uid="{1EC4AF53-1966-47A2-87AB-895FD1894231}"/>
    <cellStyle name="Comma 2 10 2 9 5" xfId="17384" xr:uid="{00000000-0005-0000-0000-000084000000}"/>
    <cellStyle name="Comma 2 10 2 9 5 2" xfId="38964" xr:uid="{FC99E0EF-9933-44EE-9A9A-0B5F2C1F3C27}"/>
    <cellStyle name="Comma 2 10 2 9 6" xfId="28234" xr:uid="{11A12B93-7057-46FD-BA8F-5BCA1131566E}"/>
    <cellStyle name="Comma 2 10 3" xfId="910" xr:uid="{00000000-0005-0000-0000-000085000000}"/>
    <cellStyle name="Comma 2 10 3 2" xfId="4231" xr:uid="{00000000-0005-0000-0000-000086000000}"/>
    <cellStyle name="Comma 2 10 3 2 2" xfId="12219" xr:uid="{00000000-0005-0000-0000-000087000000}"/>
    <cellStyle name="Comma 2 10 3 2 2 2" xfId="23057" xr:uid="{00000000-0005-0000-0000-000088000000}"/>
    <cellStyle name="Comma 2 10 3 2 2 2 2" xfId="44637" xr:uid="{C5FA60D4-817D-4592-883D-944A478638FC}"/>
    <cellStyle name="Comma 2 10 3 2 2 3" xfId="33908" xr:uid="{BE30FFC2-78D3-485E-862B-EF296F6CB682}"/>
    <cellStyle name="Comma 2 10 3 2 3" xfId="17688" xr:uid="{00000000-0005-0000-0000-000089000000}"/>
    <cellStyle name="Comma 2 10 3 2 3 2" xfId="39268" xr:uid="{C19A4056-52ED-4D20-BDD8-3AB1A817EE8C}"/>
    <cellStyle name="Comma 2 10 3 2 4" xfId="28538" xr:uid="{5A3F1A3C-F50D-46EE-9884-7EA6C5328BC7}"/>
    <cellStyle name="Comma 2 10 3 3" xfId="7486" xr:uid="{00000000-0005-0000-0000-00008A000000}"/>
    <cellStyle name="Comma 2 10 3 3 2" xfId="14063" xr:uid="{00000000-0005-0000-0000-00008B000000}"/>
    <cellStyle name="Comma 2 10 3 3 2 2" xfId="24837" xr:uid="{00000000-0005-0000-0000-00008C000000}"/>
    <cellStyle name="Comma 2 10 3 3 2 2 2" xfId="46417" xr:uid="{880BDACE-8217-4343-91CC-BDFE1889381D}"/>
    <cellStyle name="Comma 2 10 3 3 2 3" xfId="35689" xr:uid="{5EAAAA78-FFE1-4A3F-89B6-1C0B60962483}"/>
    <cellStyle name="Comma 2 10 3 3 3" xfId="19468" xr:uid="{00000000-0005-0000-0000-00008D000000}"/>
    <cellStyle name="Comma 2 10 3 3 3 2" xfId="41048" xr:uid="{A36E2346-B25E-45BB-9CA4-E1EB18CD459F}"/>
    <cellStyle name="Comma 2 10 3 3 4" xfId="30318" xr:uid="{6E50B247-8B91-4215-8690-B7EADC578747}"/>
    <cellStyle name="Comma 2 10 3 4" xfId="10365" xr:uid="{00000000-0005-0000-0000-00008E000000}"/>
    <cellStyle name="Comma 2 10 3 4 2" xfId="21269" xr:uid="{00000000-0005-0000-0000-00008F000000}"/>
    <cellStyle name="Comma 2 10 3 4 2 2" xfId="42849" xr:uid="{35CEB3A0-4C95-4462-80FF-5D4EE57B0542}"/>
    <cellStyle name="Comma 2 10 3 4 3" xfId="32119" xr:uid="{7CC62CA8-B369-4AF8-A784-36C4EBB914CA}"/>
    <cellStyle name="Comma 2 10 3 5" xfId="15900" xr:uid="{00000000-0005-0000-0000-000090000000}"/>
    <cellStyle name="Comma 2 10 3 5 2" xfId="37480" xr:uid="{8BDEEE5B-AA9F-44C1-B938-C68858C42556}"/>
    <cellStyle name="Comma 2 10 3 6" xfId="26749" xr:uid="{2E691ABD-4B9A-41E6-9A37-2862C9500B47}"/>
    <cellStyle name="Comma 2 10 4" xfId="1399" xr:uid="{00000000-0005-0000-0000-000091000000}"/>
    <cellStyle name="Comma 2 10 4 2" xfId="4720" xr:uid="{00000000-0005-0000-0000-000092000000}"/>
    <cellStyle name="Comma 2 10 4 2 2" xfId="12436" xr:uid="{00000000-0005-0000-0000-000093000000}"/>
    <cellStyle name="Comma 2 10 4 2 2 2" xfId="23257" xr:uid="{00000000-0005-0000-0000-000094000000}"/>
    <cellStyle name="Comma 2 10 4 2 2 2 2" xfId="44837" xr:uid="{D787A220-8AD9-4A98-972B-0548454C6748}"/>
    <cellStyle name="Comma 2 10 4 2 2 3" xfId="34108" xr:uid="{F6E5CE31-EF14-4B16-9DFB-0B0F653E231F}"/>
    <cellStyle name="Comma 2 10 4 2 3" xfId="17888" xr:uid="{00000000-0005-0000-0000-000095000000}"/>
    <cellStyle name="Comma 2 10 4 2 3 2" xfId="39468" xr:uid="{19E95F90-5006-4C7A-9AC5-C49E19C981DF}"/>
    <cellStyle name="Comma 2 10 4 2 4" xfId="28738" xr:uid="{7CE5D876-DBFA-4174-9155-6FF50CDC7471}"/>
    <cellStyle name="Comma 2 10 4 3" xfId="7975" xr:uid="{00000000-0005-0000-0000-000096000000}"/>
    <cellStyle name="Comma 2 10 4 3 2" xfId="14280" xr:uid="{00000000-0005-0000-0000-000097000000}"/>
    <cellStyle name="Comma 2 10 4 3 2 2" xfId="25037" xr:uid="{00000000-0005-0000-0000-000098000000}"/>
    <cellStyle name="Comma 2 10 4 3 2 2 2" xfId="46617" xr:uid="{AFAC49AF-C111-44CA-B7D4-55F3147FBB78}"/>
    <cellStyle name="Comma 2 10 4 3 2 3" xfId="35889" xr:uid="{1D552DEE-A0B8-4507-80A1-C67F898375A8}"/>
    <cellStyle name="Comma 2 10 4 3 3" xfId="19668" xr:uid="{00000000-0005-0000-0000-000099000000}"/>
    <cellStyle name="Comma 2 10 4 3 3 2" xfId="41248" xr:uid="{77310F52-4496-4C06-BD4E-31DF6020395F}"/>
    <cellStyle name="Comma 2 10 4 3 4" xfId="30518" xr:uid="{DFA85455-18B0-45FF-95FD-6A7BF001DD97}"/>
    <cellStyle name="Comma 2 10 4 4" xfId="10582" xr:uid="{00000000-0005-0000-0000-00009A000000}"/>
    <cellStyle name="Comma 2 10 4 4 2" xfId="21469" xr:uid="{00000000-0005-0000-0000-00009B000000}"/>
    <cellStyle name="Comma 2 10 4 4 2 2" xfId="43049" xr:uid="{C09B1EFD-69D5-4090-BA35-E7ABBDD306FF}"/>
    <cellStyle name="Comma 2 10 4 4 3" xfId="32319" xr:uid="{8E977FCE-8F58-4490-A11B-34699456FA22}"/>
    <cellStyle name="Comma 2 10 4 5" xfId="16100" xr:uid="{00000000-0005-0000-0000-00009C000000}"/>
    <cellStyle name="Comma 2 10 4 5 2" xfId="37680" xr:uid="{31DE4E6E-78AD-43D0-9E7D-D0225AA07351}"/>
    <cellStyle name="Comma 2 10 4 6" xfId="26949" xr:uid="{27AAE27C-6226-4CA7-A7A1-3E89C48F4B48}"/>
    <cellStyle name="Comma 2 10 5" xfId="1859" xr:uid="{00000000-0005-0000-0000-00009D000000}"/>
    <cellStyle name="Comma 2 10 5 2" xfId="5180" xr:uid="{00000000-0005-0000-0000-00009E000000}"/>
    <cellStyle name="Comma 2 10 5 2 2" xfId="12646" xr:uid="{00000000-0005-0000-0000-00009F000000}"/>
    <cellStyle name="Comma 2 10 5 2 2 2" xfId="23452" xr:uid="{00000000-0005-0000-0000-0000A0000000}"/>
    <cellStyle name="Comma 2 10 5 2 2 2 2" xfId="45032" xr:uid="{60969929-B81C-4F29-80A6-A8F8F8303775}"/>
    <cellStyle name="Comma 2 10 5 2 2 3" xfId="34303" xr:uid="{0CE0595F-B820-401A-9245-C35D76BD938F}"/>
    <cellStyle name="Comma 2 10 5 2 3" xfId="18083" xr:uid="{00000000-0005-0000-0000-0000A1000000}"/>
    <cellStyle name="Comma 2 10 5 2 3 2" xfId="39663" xr:uid="{70E6A6C1-F3B4-41AB-AB16-87CD57CC378A}"/>
    <cellStyle name="Comma 2 10 5 2 4" xfId="28933" xr:uid="{2A621B59-34C6-435E-AC2B-4CE3D25BABD1}"/>
    <cellStyle name="Comma 2 10 5 3" xfId="8435" xr:uid="{00000000-0005-0000-0000-0000A2000000}"/>
    <cellStyle name="Comma 2 10 5 3 2" xfId="14490" xr:uid="{00000000-0005-0000-0000-0000A3000000}"/>
    <cellStyle name="Comma 2 10 5 3 2 2" xfId="25232" xr:uid="{00000000-0005-0000-0000-0000A4000000}"/>
    <cellStyle name="Comma 2 10 5 3 2 2 2" xfId="46812" xr:uid="{2C2EBCD4-440F-40FA-A51D-53E2D66B4A7E}"/>
    <cellStyle name="Comma 2 10 5 3 2 3" xfId="36084" xr:uid="{E3DCD11E-B0B7-44F5-9D29-DB7360EEF023}"/>
    <cellStyle name="Comma 2 10 5 3 3" xfId="19863" xr:uid="{00000000-0005-0000-0000-0000A5000000}"/>
    <cellStyle name="Comma 2 10 5 3 3 2" xfId="41443" xr:uid="{DFC199B5-2CFC-4564-8AEF-A55AB93637BC}"/>
    <cellStyle name="Comma 2 10 5 3 4" xfId="30713" xr:uid="{898540F4-9FF8-4BAE-AF4E-852E70222B55}"/>
    <cellStyle name="Comma 2 10 5 4" xfId="10792" xr:uid="{00000000-0005-0000-0000-0000A6000000}"/>
    <cellStyle name="Comma 2 10 5 4 2" xfId="21664" xr:uid="{00000000-0005-0000-0000-0000A7000000}"/>
    <cellStyle name="Comma 2 10 5 4 2 2" xfId="43244" xr:uid="{E6CF5206-5CE9-4DF6-9763-839BA515772A}"/>
    <cellStyle name="Comma 2 10 5 4 3" xfId="32514" xr:uid="{3D2847A6-11D0-4F74-97DA-1B58F20D1A37}"/>
    <cellStyle name="Comma 2 10 5 5" xfId="16295" xr:uid="{00000000-0005-0000-0000-0000A8000000}"/>
    <cellStyle name="Comma 2 10 5 5 2" xfId="37875" xr:uid="{0BE9878B-F3C9-4EAC-A957-93E312730C9F}"/>
    <cellStyle name="Comma 2 10 5 6" xfId="27144" xr:uid="{C1B7A1CA-E97F-412B-BC9A-CBCDB3319AEB}"/>
    <cellStyle name="Comma 2 10 6" xfId="2084" xr:uid="{00000000-0005-0000-0000-0000A9000000}"/>
    <cellStyle name="Comma 2 10 6 2" xfId="5405" xr:uid="{00000000-0005-0000-0000-0000AA000000}"/>
    <cellStyle name="Comma 2 10 6 2 2" xfId="12846" xr:uid="{00000000-0005-0000-0000-0000AB000000}"/>
    <cellStyle name="Comma 2 10 6 2 2 2" xfId="23649" xr:uid="{00000000-0005-0000-0000-0000AC000000}"/>
    <cellStyle name="Comma 2 10 6 2 2 2 2" xfId="45229" xr:uid="{555EEFCD-9434-4E24-BA82-E1CEF5BF6F80}"/>
    <cellStyle name="Comma 2 10 6 2 2 3" xfId="34500" xr:uid="{32841166-303D-44D4-8B39-EC379F498FB7}"/>
    <cellStyle name="Comma 2 10 6 2 3" xfId="18280" xr:uid="{00000000-0005-0000-0000-0000AD000000}"/>
    <cellStyle name="Comma 2 10 6 2 3 2" xfId="39860" xr:uid="{E4754E88-045B-4C4C-8153-387C3D754B6F}"/>
    <cellStyle name="Comma 2 10 6 2 4" xfId="29130" xr:uid="{E6EEBB52-3EE0-4069-8395-88B3B6158376}"/>
    <cellStyle name="Comma 2 10 6 3" xfId="8660" xr:uid="{00000000-0005-0000-0000-0000AE000000}"/>
    <cellStyle name="Comma 2 10 6 3 2" xfId="14690" xr:uid="{00000000-0005-0000-0000-0000AF000000}"/>
    <cellStyle name="Comma 2 10 6 3 2 2" xfId="25429" xr:uid="{00000000-0005-0000-0000-0000B0000000}"/>
    <cellStyle name="Comma 2 10 6 3 2 2 2" xfId="47009" xr:uid="{BD28FBC8-F567-40D6-8DA8-279C904E1D17}"/>
    <cellStyle name="Comma 2 10 6 3 2 3" xfId="36281" xr:uid="{F2BBAE0F-90FE-4F51-B4A0-E04A49CC7D41}"/>
    <cellStyle name="Comma 2 10 6 3 3" xfId="20060" xr:uid="{00000000-0005-0000-0000-0000B1000000}"/>
    <cellStyle name="Comma 2 10 6 3 3 2" xfId="41640" xr:uid="{B60DAD55-2C36-472B-9E50-8A8D6DDB083C}"/>
    <cellStyle name="Comma 2 10 6 3 4" xfId="30910" xr:uid="{57A7030B-EA01-4C2E-B377-D5C0EA9A431A}"/>
    <cellStyle name="Comma 2 10 6 4" xfId="10992" xr:uid="{00000000-0005-0000-0000-0000B2000000}"/>
    <cellStyle name="Comma 2 10 6 4 2" xfId="21861" xr:uid="{00000000-0005-0000-0000-0000B3000000}"/>
    <cellStyle name="Comma 2 10 6 4 2 2" xfId="43441" xr:uid="{3078E67B-4C3A-4972-B04D-CB6BE37159D4}"/>
    <cellStyle name="Comma 2 10 6 4 3" xfId="32711" xr:uid="{0AA030B9-BAF1-4964-A06D-ADD88BE28943}"/>
    <cellStyle name="Comma 2 10 6 5" xfId="16492" xr:uid="{00000000-0005-0000-0000-0000B4000000}"/>
    <cellStyle name="Comma 2 10 6 5 2" xfId="38072" xr:uid="{95CC6E0F-FEBC-4226-A9BE-A648DC9AE540}"/>
    <cellStyle name="Comma 2 10 6 6" xfId="27341" xr:uid="{181A8378-38A9-438C-92CB-D135AAF2A3AA}"/>
    <cellStyle name="Comma 2 10 7" xfId="2204" xr:uid="{00000000-0005-0000-0000-0000B5000000}"/>
    <cellStyle name="Comma 2 10 7 2" xfId="5525" xr:uid="{00000000-0005-0000-0000-0000B6000000}"/>
    <cellStyle name="Comma 2 10 7 2 2" xfId="12963" xr:uid="{00000000-0005-0000-0000-0000B7000000}"/>
    <cellStyle name="Comma 2 10 7 2 2 2" xfId="23765" xr:uid="{00000000-0005-0000-0000-0000B8000000}"/>
    <cellStyle name="Comma 2 10 7 2 2 2 2" xfId="45345" xr:uid="{6FA8C964-843D-4FA4-B8A4-345F200A5EB4}"/>
    <cellStyle name="Comma 2 10 7 2 2 3" xfId="34617" xr:uid="{ED822D3F-58F7-431B-9C2F-21F79DD10224}"/>
    <cellStyle name="Comma 2 10 7 2 3" xfId="18396" xr:uid="{00000000-0005-0000-0000-0000B9000000}"/>
    <cellStyle name="Comma 2 10 7 2 3 2" xfId="39976" xr:uid="{15AF535B-C877-4B45-9FDE-56605CAEF9D9}"/>
    <cellStyle name="Comma 2 10 7 2 4" xfId="29246" xr:uid="{CFB0F0F7-9CE0-452C-BE46-AAECC01BC7BA}"/>
    <cellStyle name="Comma 2 10 7 3" xfId="8780" xr:uid="{00000000-0005-0000-0000-0000BA000000}"/>
    <cellStyle name="Comma 2 10 7 3 2" xfId="14807" xr:uid="{00000000-0005-0000-0000-0000BB000000}"/>
    <cellStyle name="Comma 2 10 7 3 2 2" xfId="25545" xr:uid="{00000000-0005-0000-0000-0000BC000000}"/>
    <cellStyle name="Comma 2 10 7 3 2 2 2" xfId="47125" xr:uid="{6621B33B-5150-4A48-800E-D98169FC184D}"/>
    <cellStyle name="Comma 2 10 7 3 2 3" xfId="36398" xr:uid="{726BE388-1C47-4E40-A187-C8A22FDE91D3}"/>
    <cellStyle name="Comma 2 10 7 3 3" xfId="20176" xr:uid="{00000000-0005-0000-0000-0000BD000000}"/>
    <cellStyle name="Comma 2 10 7 3 3 2" xfId="41756" xr:uid="{AAEE9AF9-76D0-4AE1-B6D8-97A2189C5FF8}"/>
    <cellStyle name="Comma 2 10 7 3 4" xfId="31026" xr:uid="{9A1A8343-DC1E-498E-9E71-03A1F58D2766}"/>
    <cellStyle name="Comma 2 10 7 4" xfId="11109" xr:uid="{00000000-0005-0000-0000-0000BE000000}"/>
    <cellStyle name="Comma 2 10 7 4 2" xfId="21977" xr:uid="{00000000-0005-0000-0000-0000BF000000}"/>
    <cellStyle name="Comma 2 10 7 4 2 2" xfId="43557" xr:uid="{208F7E79-098C-4503-B124-6A1B45B2D6E4}"/>
    <cellStyle name="Comma 2 10 7 4 3" xfId="32828" xr:uid="{7048725E-0AD1-4BBE-8526-2650C32DAD38}"/>
    <cellStyle name="Comma 2 10 7 5" xfId="16608" xr:uid="{00000000-0005-0000-0000-0000C0000000}"/>
    <cellStyle name="Comma 2 10 7 5 2" xfId="38188" xr:uid="{4C86979A-43C5-479B-B915-E156A9D0D537}"/>
    <cellStyle name="Comma 2 10 7 6" xfId="27457" xr:uid="{A1EA8441-7819-4AFC-BE90-D6532E7E0937}"/>
    <cellStyle name="Comma 2 10 8" xfId="2847" xr:uid="{00000000-0005-0000-0000-0000C1000000}"/>
    <cellStyle name="Comma 2 10 8 2" xfId="6167" xr:uid="{00000000-0005-0000-0000-0000C2000000}"/>
    <cellStyle name="Comma 2 10 8 2 2" xfId="13300" xr:uid="{00000000-0005-0000-0000-0000C3000000}"/>
    <cellStyle name="Comma 2 10 8 2 2 2" xfId="24102" xr:uid="{00000000-0005-0000-0000-0000C4000000}"/>
    <cellStyle name="Comma 2 10 8 2 2 2 2" xfId="45682" xr:uid="{524A2DAF-5622-49C4-85CD-BC5534F0FC6C}"/>
    <cellStyle name="Comma 2 10 8 2 2 3" xfId="34954" xr:uid="{C8B0496E-462C-4B6D-89FB-F9B4B01ECA38}"/>
    <cellStyle name="Comma 2 10 8 2 3" xfId="18733" xr:uid="{00000000-0005-0000-0000-0000C5000000}"/>
    <cellStyle name="Comma 2 10 8 2 3 2" xfId="40313" xr:uid="{58A2C249-5694-4695-B1F6-C0BEE4972911}"/>
    <cellStyle name="Comma 2 10 8 2 4" xfId="29583" xr:uid="{09265671-42DD-4930-96BB-7571B8C87F95}"/>
    <cellStyle name="Comma 2 10 8 3" xfId="9421" xr:uid="{00000000-0005-0000-0000-0000C6000000}"/>
    <cellStyle name="Comma 2 10 8 3 2" xfId="15144" xr:uid="{00000000-0005-0000-0000-0000C7000000}"/>
    <cellStyle name="Comma 2 10 8 3 2 2" xfId="25882" xr:uid="{00000000-0005-0000-0000-0000C8000000}"/>
    <cellStyle name="Comma 2 10 8 3 2 2 2" xfId="47462" xr:uid="{289958A4-143A-47BE-9CA5-C33A22914338}"/>
    <cellStyle name="Comma 2 10 8 3 2 3" xfId="36735" xr:uid="{2D15A963-9A0B-4099-A98A-8BDD1DBCB1B1}"/>
    <cellStyle name="Comma 2 10 8 3 3" xfId="20513" xr:uid="{00000000-0005-0000-0000-0000C9000000}"/>
    <cellStyle name="Comma 2 10 8 3 3 2" xfId="42093" xr:uid="{8D1EF1DB-53CC-4BE9-BFF0-FF6D8A4AEDFB}"/>
    <cellStyle name="Comma 2 10 8 3 4" xfId="31363" xr:uid="{F03A4EAE-C009-4530-832F-CBC0BC07CBF3}"/>
    <cellStyle name="Comma 2 10 8 4" xfId="11446" xr:uid="{00000000-0005-0000-0000-0000CA000000}"/>
    <cellStyle name="Comma 2 10 8 4 2" xfId="22314" xr:uid="{00000000-0005-0000-0000-0000CB000000}"/>
    <cellStyle name="Comma 2 10 8 4 2 2" xfId="43894" xr:uid="{23D8638F-F05B-4C38-BC87-AD35B908A9C3}"/>
    <cellStyle name="Comma 2 10 8 4 3" xfId="33165" xr:uid="{FF07B51F-6CE3-4230-A69A-7338009423D1}"/>
    <cellStyle name="Comma 2 10 8 5" xfId="16945" xr:uid="{00000000-0005-0000-0000-0000CC000000}"/>
    <cellStyle name="Comma 2 10 8 5 2" xfId="38525" xr:uid="{61C4145A-4DCD-4E9D-BB12-142C0ABFCDAB}"/>
    <cellStyle name="Comma 2 10 8 6" xfId="27795" xr:uid="{FDA9AB50-2809-48E9-BACC-4AA9E375A4F2}"/>
    <cellStyle name="Comma 2 10 9" xfId="3029" xr:uid="{00000000-0005-0000-0000-0000CD000000}"/>
    <cellStyle name="Comma 2 10 9 2" xfId="6349" xr:uid="{00000000-0005-0000-0000-0000CE000000}"/>
    <cellStyle name="Comma 2 10 9 2 2" xfId="13471" xr:uid="{00000000-0005-0000-0000-0000CF000000}"/>
    <cellStyle name="Comma 2 10 9 2 2 2" xfId="24273" xr:uid="{00000000-0005-0000-0000-0000D0000000}"/>
    <cellStyle name="Comma 2 10 9 2 2 2 2" xfId="45853" xr:uid="{22A180D0-7535-4263-8FFE-50CF2CE126B9}"/>
    <cellStyle name="Comma 2 10 9 2 2 3" xfId="35125" xr:uid="{C1E37EF8-1769-4C49-9084-9164B1DCAF1C}"/>
    <cellStyle name="Comma 2 10 9 2 3" xfId="18904" xr:uid="{00000000-0005-0000-0000-0000D1000000}"/>
    <cellStyle name="Comma 2 10 9 2 3 2" xfId="40484" xr:uid="{25CB5FFA-3011-49C9-9429-2FDEE0147653}"/>
    <cellStyle name="Comma 2 10 9 2 4" xfId="29754" xr:uid="{3D86BF89-4AA0-4B76-90EC-6547B79948E4}"/>
    <cellStyle name="Comma 2 10 9 3" xfId="9603" xr:uid="{00000000-0005-0000-0000-0000D2000000}"/>
    <cellStyle name="Comma 2 10 9 3 2" xfId="15315" xr:uid="{00000000-0005-0000-0000-0000D3000000}"/>
    <cellStyle name="Comma 2 10 9 3 2 2" xfId="26053" xr:uid="{00000000-0005-0000-0000-0000D4000000}"/>
    <cellStyle name="Comma 2 10 9 3 2 2 2" xfId="47633" xr:uid="{F64BE977-9047-4D7D-A00C-DE0B76E95C0D}"/>
    <cellStyle name="Comma 2 10 9 3 2 3" xfId="36906" xr:uid="{F7D0C549-5FDB-40FF-AE59-74F7B009E9B6}"/>
    <cellStyle name="Comma 2 10 9 3 3" xfId="20684" xr:uid="{00000000-0005-0000-0000-0000D5000000}"/>
    <cellStyle name="Comma 2 10 9 3 3 2" xfId="42264" xr:uid="{1124C702-AE7A-45CB-879D-677470AC1DDB}"/>
    <cellStyle name="Comma 2 10 9 3 4" xfId="31534" xr:uid="{3105EF1E-4D6B-481F-98D6-BDB150461BCF}"/>
    <cellStyle name="Comma 2 10 9 4" xfId="11617" xr:uid="{00000000-0005-0000-0000-0000D6000000}"/>
    <cellStyle name="Comma 2 10 9 4 2" xfId="22485" xr:uid="{00000000-0005-0000-0000-0000D7000000}"/>
    <cellStyle name="Comma 2 10 9 4 2 2" xfId="44065" xr:uid="{DBC0B3F0-A86F-40AC-9C76-9787AD146E1B}"/>
    <cellStyle name="Comma 2 10 9 4 3" xfId="33336" xr:uid="{46C386E1-25D3-403A-9C8E-A54E1CD73652}"/>
    <cellStyle name="Comma 2 10 9 5" xfId="17116" xr:uid="{00000000-0005-0000-0000-0000D8000000}"/>
    <cellStyle name="Comma 2 10 9 5 2" xfId="38696" xr:uid="{D41206FD-A2A6-457E-B675-E7A4D0658AD2}"/>
    <cellStyle name="Comma 2 10 9 6" xfId="27966" xr:uid="{BC833DFD-3561-498D-87C5-EDCF40DF7416}"/>
    <cellStyle name="Comma 2 11" xfId="418" xr:uid="{00000000-0005-0000-0000-0000D9000000}"/>
    <cellStyle name="Comma 2 11 10" xfId="3224" xr:uid="{00000000-0005-0000-0000-0000DA000000}"/>
    <cellStyle name="Comma 2 11 10 2" xfId="6544" xr:uid="{00000000-0005-0000-0000-0000DB000000}"/>
    <cellStyle name="Comma 2 11 10 2 2" xfId="13653" xr:uid="{00000000-0005-0000-0000-0000DC000000}"/>
    <cellStyle name="Comma 2 11 10 2 2 2" xfId="24455" xr:uid="{00000000-0005-0000-0000-0000DD000000}"/>
    <cellStyle name="Comma 2 11 10 2 2 2 2" xfId="46035" xr:uid="{4D632D2F-ACA4-460E-B521-EF6DEA741188}"/>
    <cellStyle name="Comma 2 11 10 2 2 3" xfId="35307" xr:uid="{4A096E3C-1526-4E0E-891C-08F5F9955988}"/>
    <cellStyle name="Comma 2 11 10 2 3" xfId="19086" xr:uid="{00000000-0005-0000-0000-0000DE000000}"/>
    <cellStyle name="Comma 2 11 10 2 3 2" xfId="40666" xr:uid="{2C6CC536-BE2F-4EC4-8D73-1863DF183B23}"/>
    <cellStyle name="Comma 2 11 10 2 4" xfId="29936" xr:uid="{B7A67863-69A3-4079-B58F-2A801AEC31E4}"/>
    <cellStyle name="Comma 2 11 10 3" xfId="9798" xr:uid="{00000000-0005-0000-0000-0000DF000000}"/>
    <cellStyle name="Comma 2 11 10 3 2" xfId="15497" xr:uid="{00000000-0005-0000-0000-0000E0000000}"/>
    <cellStyle name="Comma 2 11 10 3 2 2" xfId="26235" xr:uid="{00000000-0005-0000-0000-0000E1000000}"/>
    <cellStyle name="Comma 2 11 10 3 2 2 2" xfId="47815" xr:uid="{8744AEFB-EACB-468C-BA42-D06FCA0681EB}"/>
    <cellStyle name="Comma 2 11 10 3 2 3" xfId="37088" xr:uid="{40D4C8B8-71E8-407B-9508-E6A7EDA807FE}"/>
    <cellStyle name="Comma 2 11 10 3 3" xfId="20866" xr:uid="{00000000-0005-0000-0000-0000E2000000}"/>
    <cellStyle name="Comma 2 11 10 3 3 2" xfId="42446" xr:uid="{85D969A2-B010-48BD-A070-BEBFF551B0D1}"/>
    <cellStyle name="Comma 2 11 10 3 4" xfId="31716" xr:uid="{394D333F-8EB9-4C4E-B3CE-108B44E9F7B9}"/>
    <cellStyle name="Comma 2 11 10 4" xfId="11799" xr:uid="{00000000-0005-0000-0000-0000E3000000}"/>
    <cellStyle name="Comma 2 11 10 4 2" xfId="22667" xr:uid="{00000000-0005-0000-0000-0000E4000000}"/>
    <cellStyle name="Comma 2 11 10 4 2 2" xfId="44247" xr:uid="{29C1514E-F806-4CEB-A9A9-CCBFBE34FD44}"/>
    <cellStyle name="Comma 2 11 10 4 3" xfId="33518" xr:uid="{F9374ECB-A3FA-4B3A-9509-86372FC62456}"/>
    <cellStyle name="Comma 2 11 10 5" xfId="17298" xr:uid="{00000000-0005-0000-0000-0000E5000000}"/>
    <cellStyle name="Comma 2 11 10 5 2" xfId="38878" xr:uid="{05BD649B-4AA4-47B5-ACC3-B5CCDADC0CE8}"/>
    <cellStyle name="Comma 2 11 10 6" xfId="28148" xr:uid="{47EE6611-A4FD-45A4-9F3F-A2C9BB50C302}"/>
    <cellStyle name="Comma 2 11 11" xfId="3740" xr:uid="{00000000-0005-0000-0000-0000E6000000}"/>
    <cellStyle name="Comma 2 11 11 2" xfId="12019" xr:uid="{00000000-0005-0000-0000-0000E7000000}"/>
    <cellStyle name="Comma 2 11 11 2 2" xfId="22870" xr:uid="{00000000-0005-0000-0000-0000E8000000}"/>
    <cellStyle name="Comma 2 11 11 2 2 2" xfId="44450" xr:uid="{DE75C1AF-F41D-4073-8751-360C9375F3C6}"/>
    <cellStyle name="Comma 2 11 11 2 3" xfId="33721" xr:uid="{31285F13-7807-4244-A844-43CFE4A47950}"/>
    <cellStyle name="Comma 2 11 11 3" xfId="17501" xr:uid="{00000000-0005-0000-0000-0000E9000000}"/>
    <cellStyle name="Comma 2 11 11 3 2" xfId="39081" xr:uid="{F3FB25E0-AAD1-42A9-9FC0-ADF1A54E9FD6}"/>
    <cellStyle name="Comma 2 11 11 4" xfId="28351" xr:uid="{F54D5F60-163B-48F9-B5D4-7F0FBB7278BD}"/>
    <cellStyle name="Comma 2 11 12" xfId="6996" xr:uid="{00000000-0005-0000-0000-0000EA000000}"/>
    <cellStyle name="Comma 2 11 12 2" xfId="13863" xr:uid="{00000000-0005-0000-0000-0000EB000000}"/>
    <cellStyle name="Comma 2 11 12 2 2" xfId="24650" xr:uid="{00000000-0005-0000-0000-0000EC000000}"/>
    <cellStyle name="Comma 2 11 12 2 2 2" xfId="46230" xr:uid="{FCA49282-D9EA-41B2-97B0-5A1F8444E00A}"/>
    <cellStyle name="Comma 2 11 12 2 3" xfId="35502" xr:uid="{E2ED5B48-674E-4C5B-937D-4B399F60F39C}"/>
    <cellStyle name="Comma 2 11 12 3" xfId="19281" xr:uid="{00000000-0005-0000-0000-0000ED000000}"/>
    <cellStyle name="Comma 2 11 12 3 2" xfId="40861" xr:uid="{3F2E2205-7113-4CCC-81F2-92519D658B90}"/>
    <cellStyle name="Comma 2 11 12 4" xfId="30131" xr:uid="{900553BA-604E-4DA8-A003-E06735724610}"/>
    <cellStyle name="Comma 2 11 13" xfId="10165" xr:uid="{00000000-0005-0000-0000-0000EE000000}"/>
    <cellStyle name="Comma 2 11 13 2" xfId="21082" xr:uid="{00000000-0005-0000-0000-0000EF000000}"/>
    <cellStyle name="Comma 2 11 13 2 2" xfId="42662" xr:uid="{7E0A17C7-9018-4268-9695-96C181EE9736}"/>
    <cellStyle name="Comma 2 11 13 3" xfId="31932" xr:uid="{68679742-31B8-45ED-918E-EF82480934D3}"/>
    <cellStyle name="Comma 2 11 14" xfId="15713" xr:uid="{00000000-0005-0000-0000-0000F0000000}"/>
    <cellStyle name="Comma 2 11 14 2" xfId="37293" xr:uid="{9A4C721A-A8C4-462A-9CEE-182F20E729FB}"/>
    <cellStyle name="Comma 2 11 15" xfId="26562" xr:uid="{D29BA44C-C766-4CA4-9E8D-320DBDE316A9}"/>
    <cellStyle name="Comma 2 11 2" xfId="522" xr:uid="{00000000-0005-0000-0000-0000F1000000}"/>
    <cellStyle name="Comma 2 11 2 10" xfId="3843" xr:uid="{00000000-0005-0000-0000-0000F2000000}"/>
    <cellStyle name="Comma 2 11 2 10 2" xfId="12118" xr:uid="{00000000-0005-0000-0000-0000F3000000}"/>
    <cellStyle name="Comma 2 11 2 10 2 2" xfId="22969" xr:uid="{00000000-0005-0000-0000-0000F4000000}"/>
    <cellStyle name="Comma 2 11 2 10 2 2 2" xfId="44549" xr:uid="{547807B2-555E-4596-9987-B120E324AD5D}"/>
    <cellStyle name="Comma 2 11 2 10 2 3" xfId="33820" xr:uid="{287E1285-5FED-49F5-83FC-0FA7798FED4C}"/>
    <cellStyle name="Comma 2 11 2 10 3" xfId="17600" xr:uid="{00000000-0005-0000-0000-0000F5000000}"/>
    <cellStyle name="Comma 2 11 2 10 3 2" xfId="39180" xr:uid="{365DF085-64FB-45B3-BDF1-E1ECD73BD105}"/>
    <cellStyle name="Comma 2 11 2 10 4" xfId="28450" xr:uid="{1CDB5D00-59C6-42B2-A559-A6697198BC5E}"/>
    <cellStyle name="Comma 2 11 2 11" xfId="7098" xr:uid="{00000000-0005-0000-0000-0000F6000000}"/>
    <cellStyle name="Comma 2 11 2 11 2" xfId="13962" xr:uid="{00000000-0005-0000-0000-0000F7000000}"/>
    <cellStyle name="Comma 2 11 2 11 2 2" xfId="24749" xr:uid="{00000000-0005-0000-0000-0000F8000000}"/>
    <cellStyle name="Comma 2 11 2 11 2 2 2" xfId="46329" xr:uid="{FFC81997-AA7B-40A0-B266-923ECE3491AA}"/>
    <cellStyle name="Comma 2 11 2 11 2 3" xfId="35601" xr:uid="{A6E90BFD-45AF-475E-9637-C6229B275F1D}"/>
    <cellStyle name="Comma 2 11 2 11 3" xfId="19380" xr:uid="{00000000-0005-0000-0000-0000F9000000}"/>
    <cellStyle name="Comma 2 11 2 11 3 2" xfId="40960" xr:uid="{9EAAE23B-3BD5-4A63-A99B-3F329D87A402}"/>
    <cellStyle name="Comma 2 11 2 11 4" xfId="30230" xr:uid="{97D98A47-E21F-4023-A2AD-B19B825E9EC2}"/>
    <cellStyle name="Comma 2 11 2 12" xfId="10264" xr:uid="{00000000-0005-0000-0000-0000FA000000}"/>
    <cellStyle name="Comma 2 11 2 12 2" xfId="21181" xr:uid="{00000000-0005-0000-0000-0000FB000000}"/>
    <cellStyle name="Comma 2 11 2 12 2 2" xfId="42761" xr:uid="{9253A350-06D5-4A49-A769-BE190801E83A}"/>
    <cellStyle name="Comma 2 11 2 12 3" xfId="32031" xr:uid="{59A0D27C-6F5F-4DC8-BE56-CDD23D9FDE5E}"/>
    <cellStyle name="Comma 2 11 2 13" xfId="15812" xr:uid="{00000000-0005-0000-0000-0000FC000000}"/>
    <cellStyle name="Comma 2 11 2 13 2" xfId="37392" xr:uid="{EFC69C31-FA64-4CDE-A98B-2EBB6E0B2276}"/>
    <cellStyle name="Comma 2 11 2 14" xfId="26661" xr:uid="{0F980EFE-AB57-4D24-B3D0-6B03BC4D45E9}"/>
    <cellStyle name="Comma 2 11 2 2" xfId="1042" xr:uid="{00000000-0005-0000-0000-0000FD000000}"/>
    <cellStyle name="Comma 2 11 2 2 2" xfId="4363" xr:uid="{00000000-0005-0000-0000-0000FE000000}"/>
    <cellStyle name="Comma 2 11 2 2 2 2" xfId="12337" xr:uid="{00000000-0005-0000-0000-0000FF000000}"/>
    <cellStyle name="Comma 2 11 2 2 2 2 2" xfId="23171" xr:uid="{00000000-0005-0000-0000-000000010000}"/>
    <cellStyle name="Comma 2 11 2 2 2 2 2 2" xfId="44751" xr:uid="{33E23CBB-15A7-49D0-AD17-EED8BDE723F2}"/>
    <cellStyle name="Comma 2 11 2 2 2 2 3" xfId="34022" xr:uid="{D85DDAE4-DA46-4A84-A6FB-D3A3FA42B8B8}"/>
    <cellStyle name="Comma 2 11 2 2 2 3" xfId="17802" xr:uid="{00000000-0005-0000-0000-000001010000}"/>
    <cellStyle name="Comma 2 11 2 2 2 3 2" xfId="39382" xr:uid="{D05DD09C-4DFF-46CC-BFB9-D2045C0252D6}"/>
    <cellStyle name="Comma 2 11 2 2 2 4" xfId="28652" xr:uid="{6A1A7460-2997-459F-B4D9-EA8DD48AF5F5}"/>
    <cellStyle name="Comma 2 11 2 2 3" xfId="7618" xr:uid="{00000000-0005-0000-0000-000002010000}"/>
    <cellStyle name="Comma 2 11 2 2 3 2" xfId="14181" xr:uid="{00000000-0005-0000-0000-000003010000}"/>
    <cellStyle name="Comma 2 11 2 2 3 2 2" xfId="24951" xr:uid="{00000000-0005-0000-0000-000004010000}"/>
    <cellStyle name="Comma 2 11 2 2 3 2 2 2" xfId="46531" xr:uid="{331E93B2-61DF-4240-B11D-DB0ECD4C98AD}"/>
    <cellStyle name="Comma 2 11 2 2 3 2 3" xfId="35803" xr:uid="{6FE2CE7F-E346-424D-94AA-9F846553BB25}"/>
    <cellStyle name="Comma 2 11 2 2 3 3" xfId="19582" xr:uid="{00000000-0005-0000-0000-000005010000}"/>
    <cellStyle name="Comma 2 11 2 2 3 3 2" xfId="41162" xr:uid="{C4E6A511-FBF6-48A6-A417-B9DBC00C281F}"/>
    <cellStyle name="Comma 2 11 2 2 3 4" xfId="30432" xr:uid="{DBCDACB1-FD69-4F48-BC7C-302F1B931B90}"/>
    <cellStyle name="Comma 2 11 2 2 4" xfId="10483" xr:uid="{00000000-0005-0000-0000-000006010000}"/>
    <cellStyle name="Comma 2 11 2 2 4 2" xfId="21383" xr:uid="{00000000-0005-0000-0000-000007010000}"/>
    <cellStyle name="Comma 2 11 2 2 4 2 2" xfId="42963" xr:uid="{C2F42493-0B91-44F2-B249-9E3FCDCFDCF3}"/>
    <cellStyle name="Comma 2 11 2 2 4 3" xfId="32233" xr:uid="{E3C28BB1-E781-4184-BD47-1B107E23E78D}"/>
    <cellStyle name="Comma 2 11 2 2 5" xfId="16014" xr:uid="{00000000-0005-0000-0000-000008010000}"/>
    <cellStyle name="Comma 2 11 2 2 5 2" xfId="37594" xr:uid="{5D75FC35-B06D-4D72-A3EB-2DED9644045C}"/>
    <cellStyle name="Comma 2 11 2 2 6" xfId="26863" xr:uid="{896C33D6-ECDE-4878-B369-70FA9EF31C2A}"/>
    <cellStyle name="Comma 2 11 2 3" xfId="1532" xr:uid="{00000000-0005-0000-0000-000009010000}"/>
    <cellStyle name="Comma 2 11 2 3 2" xfId="4853" xr:uid="{00000000-0005-0000-0000-00000A010000}"/>
    <cellStyle name="Comma 2 11 2 3 2 2" xfId="12552" xr:uid="{00000000-0005-0000-0000-00000B010000}"/>
    <cellStyle name="Comma 2 11 2 3 2 2 2" xfId="23370" xr:uid="{00000000-0005-0000-0000-00000C010000}"/>
    <cellStyle name="Comma 2 11 2 3 2 2 2 2" xfId="44950" xr:uid="{B6E5724A-4165-4A4F-A5E0-2F73CF0DDAC3}"/>
    <cellStyle name="Comma 2 11 2 3 2 2 3" xfId="34221" xr:uid="{1C6AF85D-C7A7-4838-999C-AFEF2539E01C}"/>
    <cellStyle name="Comma 2 11 2 3 2 3" xfId="18001" xr:uid="{00000000-0005-0000-0000-00000D010000}"/>
    <cellStyle name="Comma 2 11 2 3 2 3 2" xfId="39581" xr:uid="{EE9A6136-3A09-4E8B-A8DB-9AC86C02A71C}"/>
    <cellStyle name="Comma 2 11 2 3 2 4" xfId="28851" xr:uid="{BDFA1F79-D51B-45A5-B339-84AF0CA78B9F}"/>
    <cellStyle name="Comma 2 11 2 3 3" xfId="8108" xr:uid="{00000000-0005-0000-0000-00000E010000}"/>
    <cellStyle name="Comma 2 11 2 3 3 2" xfId="14396" xr:uid="{00000000-0005-0000-0000-00000F010000}"/>
    <cellStyle name="Comma 2 11 2 3 3 2 2" xfId="25150" xr:uid="{00000000-0005-0000-0000-000010010000}"/>
    <cellStyle name="Comma 2 11 2 3 3 2 2 2" xfId="46730" xr:uid="{E186104F-7370-4D9E-BF3E-AD6C019F4717}"/>
    <cellStyle name="Comma 2 11 2 3 3 2 3" xfId="36002" xr:uid="{F5DE3D1D-0A7C-4DB4-A984-63D2EB88D1AD}"/>
    <cellStyle name="Comma 2 11 2 3 3 3" xfId="19781" xr:uid="{00000000-0005-0000-0000-000011010000}"/>
    <cellStyle name="Comma 2 11 2 3 3 3 2" xfId="41361" xr:uid="{6EB55CCF-A21F-46C6-B9D7-2F8DADBB88E8}"/>
    <cellStyle name="Comma 2 11 2 3 3 4" xfId="30631" xr:uid="{709FEC45-E281-421C-A200-61E1C210ECF9}"/>
    <cellStyle name="Comma 2 11 2 3 4" xfId="10698" xr:uid="{00000000-0005-0000-0000-000012010000}"/>
    <cellStyle name="Comma 2 11 2 3 4 2" xfId="21582" xr:uid="{00000000-0005-0000-0000-000013010000}"/>
    <cellStyle name="Comma 2 11 2 3 4 2 2" xfId="43162" xr:uid="{AF9AFF87-7F83-4E30-B4F7-80F32675AADE}"/>
    <cellStyle name="Comma 2 11 2 3 4 3" xfId="32432" xr:uid="{04CDAF76-5EA0-4682-9C19-96C852B89A99}"/>
    <cellStyle name="Comma 2 11 2 3 5" xfId="16213" xr:uid="{00000000-0005-0000-0000-000014010000}"/>
    <cellStyle name="Comma 2 11 2 3 5 2" xfId="37793" xr:uid="{EBB645A2-DBE0-4943-8D73-69F15AF60545}"/>
    <cellStyle name="Comma 2 11 2 3 6" xfId="27062" xr:uid="{B807A585-C693-477A-AD31-2326F47F87A5}"/>
    <cellStyle name="Comma 2 11 2 4" xfId="1987" xr:uid="{00000000-0005-0000-0000-000015010000}"/>
    <cellStyle name="Comma 2 11 2 4 2" xfId="5308" xr:uid="{00000000-0005-0000-0000-000016010000}"/>
    <cellStyle name="Comma 2 11 2 4 2 2" xfId="12763" xr:uid="{00000000-0005-0000-0000-000017010000}"/>
    <cellStyle name="Comma 2 11 2 4 2 2 2" xfId="23566" xr:uid="{00000000-0005-0000-0000-000018010000}"/>
    <cellStyle name="Comma 2 11 2 4 2 2 2 2" xfId="45146" xr:uid="{40B2B797-197B-425A-8591-538CCAF38464}"/>
    <cellStyle name="Comma 2 11 2 4 2 2 3" xfId="34417" xr:uid="{92C5C38B-4240-4154-9B61-2A1282756D2B}"/>
    <cellStyle name="Comma 2 11 2 4 2 3" xfId="18197" xr:uid="{00000000-0005-0000-0000-000019010000}"/>
    <cellStyle name="Comma 2 11 2 4 2 3 2" xfId="39777" xr:uid="{C871AF3D-993F-44DA-9B47-45CAA7F81FFC}"/>
    <cellStyle name="Comma 2 11 2 4 2 4" xfId="29047" xr:uid="{E67686BB-6107-4E41-AA55-687AE1FBCB8F}"/>
    <cellStyle name="Comma 2 11 2 4 3" xfId="8563" xr:uid="{00000000-0005-0000-0000-00001A010000}"/>
    <cellStyle name="Comma 2 11 2 4 3 2" xfId="14607" xr:uid="{00000000-0005-0000-0000-00001B010000}"/>
    <cellStyle name="Comma 2 11 2 4 3 2 2" xfId="25346" xr:uid="{00000000-0005-0000-0000-00001C010000}"/>
    <cellStyle name="Comma 2 11 2 4 3 2 2 2" xfId="46926" xr:uid="{780A5E5F-87B5-4A5D-862F-92B81089682C}"/>
    <cellStyle name="Comma 2 11 2 4 3 2 3" xfId="36198" xr:uid="{890663CD-1508-4B93-893B-16E56826467E}"/>
    <cellStyle name="Comma 2 11 2 4 3 3" xfId="19977" xr:uid="{00000000-0005-0000-0000-00001D010000}"/>
    <cellStyle name="Comma 2 11 2 4 3 3 2" xfId="41557" xr:uid="{99B455AB-D369-4FE2-92D9-468DE5841807}"/>
    <cellStyle name="Comma 2 11 2 4 3 4" xfId="30827" xr:uid="{4E99F1E1-B480-4B56-9B12-825B6B244570}"/>
    <cellStyle name="Comma 2 11 2 4 4" xfId="10909" xr:uid="{00000000-0005-0000-0000-00001E010000}"/>
    <cellStyle name="Comma 2 11 2 4 4 2" xfId="21778" xr:uid="{00000000-0005-0000-0000-00001F010000}"/>
    <cellStyle name="Comma 2 11 2 4 4 2 2" xfId="43358" xr:uid="{7DD04803-ECF2-40C9-BC87-4DD987751AFE}"/>
    <cellStyle name="Comma 2 11 2 4 4 3" xfId="32628" xr:uid="{C347D7FA-23ED-411F-91A9-03179C179989}"/>
    <cellStyle name="Comma 2 11 2 4 5" xfId="16409" xr:uid="{00000000-0005-0000-0000-000020010000}"/>
    <cellStyle name="Comma 2 11 2 4 5 2" xfId="37989" xr:uid="{E5661F65-6304-4130-833B-276E914111C4}"/>
    <cellStyle name="Comma 2 11 2 4 6" xfId="27258" xr:uid="{7C6CE6D9-A2F4-4E04-B028-19D0B4959113}"/>
    <cellStyle name="Comma 2 11 2 5" xfId="2199" xr:uid="{00000000-0005-0000-0000-000021010000}"/>
    <cellStyle name="Comma 2 11 2 5 2" xfId="5520" xr:uid="{00000000-0005-0000-0000-000022010000}"/>
    <cellStyle name="Comma 2 11 2 5 2 2" xfId="12958" xr:uid="{00000000-0005-0000-0000-000023010000}"/>
    <cellStyle name="Comma 2 11 2 5 2 2 2" xfId="23761" xr:uid="{00000000-0005-0000-0000-000024010000}"/>
    <cellStyle name="Comma 2 11 2 5 2 2 2 2" xfId="45341" xr:uid="{1ED8CC96-D6B3-4EF4-86F3-A98E66D40FAF}"/>
    <cellStyle name="Comma 2 11 2 5 2 2 3" xfId="34612" xr:uid="{B5A889A2-3EDE-4313-B871-439ED59400E5}"/>
    <cellStyle name="Comma 2 11 2 5 2 3" xfId="18392" xr:uid="{00000000-0005-0000-0000-000025010000}"/>
    <cellStyle name="Comma 2 11 2 5 2 3 2" xfId="39972" xr:uid="{B80BBC29-3433-49B1-9A61-5583EC8C946E}"/>
    <cellStyle name="Comma 2 11 2 5 2 4" xfId="29242" xr:uid="{6D264DBA-1308-4755-BC1C-F29C967F7B7B}"/>
    <cellStyle name="Comma 2 11 2 5 3" xfId="8775" xr:uid="{00000000-0005-0000-0000-000026010000}"/>
    <cellStyle name="Comma 2 11 2 5 3 2" xfId="14802" xr:uid="{00000000-0005-0000-0000-000027010000}"/>
    <cellStyle name="Comma 2 11 2 5 3 2 2" xfId="25541" xr:uid="{00000000-0005-0000-0000-000028010000}"/>
    <cellStyle name="Comma 2 11 2 5 3 2 2 2" xfId="47121" xr:uid="{C4C8D718-A9DD-4E85-832D-1861282A0715}"/>
    <cellStyle name="Comma 2 11 2 5 3 2 3" xfId="36393" xr:uid="{9ADCBF60-7230-4B4E-96D8-773F41A9FEA4}"/>
    <cellStyle name="Comma 2 11 2 5 3 3" xfId="20172" xr:uid="{00000000-0005-0000-0000-000029010000}"/>
    <cellStyle name="Comma 2 11 2 5 3 3 2" xfId="41752" xr:uid="{564B77BB-300D-4622-A38B-5E345BBD2B67}"/>
    <cellStyle name="Comma 2 11 2 5 3 4" xfId="31022" xr:uid="{93544842-7375-4A57-AC0A-5264DEF28B08}"/>
    <cellStyle name="Comma 2 11 2 5 4" xfId="11104" xr:uid="{00000000-0005-0000-0000-00002A010000}"/>
    <cellStyle name="Comma 2 11 2 5 4 2" xfId="21973" xr:uid="{00000000-0005-0000-0000-00002B010000}"/>
    <cellStyle name="Comma 2 11 2 5 4 2 2" xfId="43553" xr:uid="{BE0E2E81-0CFE-4899-9F92-4AE8C0B7A2BB}"/>
    <cellStyle name="Comma 2 11 2 5 4 3" xfId="32823" xr:uid="{317A9042-7029-4B20-8FB0-E50397DC4FD6}"/>
    <cellStyle name="Comma 2 11 2 5 5" xfId="16604" xr:uid="{00000000-0005-0000-0000-00002C010000}"/>
    <cellStyle name="Comma 2 11 2 5 5 2" xfId="38184" xr:uid="{8D5439B3-1F6D-4177-AE7E-7BA6D958F62F}"/>
    <cellStyle name="Comma 2 11 2 5 6" xfId="27453" xr:uid="{19B710EF-B07C-46C8-B96A-8C0226367FB7}"/>
    <cellStyle name="Comma 2 11 2 6" xfId="2207" xr:uid="{00000000-0005-0000-0000-00002D010000}"/>
    <cellStyle name="Comma 2 11 2 6 2" xfId="5528" xr:uid="{00000000-0005-0000-0000-00002E010000}"/>
    <cellStyle name="Comma 2 11 2 6 2 2" xfId="12966" xr:uid="{00000000-0005-0000-0000-00002F010000}"/>
    <cellStyle name="Comma 2 11 2 6 2 2 2" xfId="23768" xr:uid="{00000000-0005-0000-0000-000030010000}"/>
    <cellStyle name="Comma 2 11 2 6 2 2 2 2" xfId="45348" xr:uid="{9DB452BE-CF9A-46A2-AADE-E8A954DD53A1}"/>
    <cellStyle name="Comma 2 11 2 6 2 2 3" xfId="34620" xr:uid="{C483AF45-C65F-4CBE-B7EA-70C902C477FC}"/>
    <cellStyle name="Comma 2 11 2 6 2 3" xfId="18399" xr:uid="{00000000-0005-0000-0000-000031010000}"/>
    <cellStyle name="Comma 2 11 2 6 2 3 2" xfId="39979" xr:uid="{96A2B3AF-AE97-4640-8ED0-E658ECBE5C30}"/>
    <cellStyle name="Comma 2 11 2 6 2 4" xfId="29249" xr:uid="{7AF4DCDD-19A5-420D-8847-4C3BBD194DB7}"/>
    <cellStyle name="Comma 2 11 2 6 3" xfId="8783" xr:uid="{00000000-0005-0000-0000-000032010000}"/>
    <cellStyle name="Comma 2 11 2 6 3 2" xfId="14810" xr:uid="{00000000-0005-0000-0000-000033010000}"/>
    <cellStyle name="Comma 2 11 2 6 3 2 2" xfId="25548" xr:uid="{00000000-0005-0000-0000-000034010000}"/>
    <cellStyle name="Comma 2 11 2 6 3 2 2 2" xfId="47128" xr:uid="{982A111F-C55E-4A9F-8ED4-32AFD586C655}"/>
    <cellStyle name="Comma 2 11 2 6 3 2 3" xfId="36401" xr:uid="{C6F5D28E-28D4-4BB2-BD61-495A2095CD09}"/>
    <cellStyle name="Comma 2 11 2 6 3 3" xfId="20179" xr:uid="{00000000-0005-0000-0000-000035010000}"/>
    <cellStyle name="Comma 2 11 2 6 3 3 2" xfId="41759" xr:uid="{482ACAC5-81E3-4E86-9D32-62D286CD2482}"/>
    <cellStyle name="Comma 2 11 2 6 3 4" xfId="31029" xr:uid="{2E0F74E6-80B1-473A-A6DA-3F4ACE2CB837}"/>
    <cellStyle name="Comma 2 11 2 6 4" xfId="11112" xr:uid="{00000000-0005-0000-0000-000036010000}"/>
    <cellStyle name="Comma 2 11 2 6 4 2" xfId="21980" xr:uid="{00000000-0005-0000-0000-000037010000}"/>
    <cellStyle name="Comma 2 11 2 6 4 2 2" xfId="43560" xr:uid="{94152233-FC80-474F-92EF-3DE91C043178}"/>
    <cellStyle name="Comma 2 11 2 6 4 3" xfId="32831" xr:uid="{C3428E4B-8364-495D-A1D8-C606FF852AF3}"/>
    <cellStyle name="Comma 2 11 2 6 5" xfId="16611" xr:uid="{00000000-0005-0000-0000-000038010000}"/>
    <cellStyle name="Comma 2 11 2 6 5 2" xfId="38191" xr:uid="{F77F8F1A-DBCC-4786-9004-521C66613420}"/>
    <cellStyle name="Comma 2 11 2 6 6" xfId="27460" xr:uid="{78198EC6-D404-471B-BF57-417CF1A271E0}"/>
    <cellStyle name="Comma 2 11 2 7" xfId="2965" xr:uid="{00000000-0005-0000-0000-000039010000}"/>
    <cellStyle name="Comma 2 11 2 7 2" xfId="6285" xr:uid="{00000000-0005-0000-0000-00003A010000}"/>
    <cellStyle name="Comma 2 11 2 7 2 2" xfId="13418" xr:uid="{00000000-0005-0000-0000-00003B010000}"/>
    <cellStyle name="Comma 2 11 2 7 2 2 2" xfId="24220" xr:uid="{00000000-0005-0000-0000-00003C010000}"/>
    <cellStyle name="Comma 2 11 2 7 2 2 2 2" xfId="45800" xr:uid="{D5805E6D-41BC-4564-966A-296F7C5059DD}"/>
    <cellStyle name="Comma 2 11 2 7 2 2 3" xfId="35072" xr:uid="{991D259D-3EFD-451B-9A9B-6DCF8E591889}"/>
    <cellStyle name="Comma 2 11 2 7 2 3" xfId="18851" xr:uid="{00000000-0005-0000-0000-00003D010000}"/>
    <cellStyle name="Comma 2 11 2 7 2 3 2" xfId="40431" xr:uid="{A51568D9-0790-4B2C-89E7-7B758D0DC957}"/>
    <cellStyle name="Comma 2 11 2 7 2 4" xfId="29701" xr:uid="{E0F208EB-DCCC-48DF-AF77-649702A5E76C}"/>
    <cellStyle name="Comma 2 11 2 7 3" xfId="9539" xr:uid="{00000000-0005-0000-0000-00003E010000}"/>
    <cellStyle name="Comma 2 11 2 7 3 2" xfId="15262" xr:uid="{00000000-0005-0000-0000-00003F010000}"/>
    <cellStyle name="Comma 2 11 2 7 3 2 2" xfId="26000" xr:uid="{00000000-0005-0000-0000-000040010000}"/>
    <cellStyle name="Comma 2 11 2 7 3 2 2 2" xfId="47580" xr:uid="{7AB5BE25-6C1F-4C11-86DB-74357F8EF9A0}"/>
    <cellStyle name="Comma 2 11 2 7 3 2 3" xfId="36853" xr:uid="{1656F9DF-6794-4DF1-91DC-689266B33EE3}"/>
    <cellStyle name="Comma 2 11 2 7 3 3" xfId="20631" xr:uid="{00000000-0005-0000-0000-000041010000}"/>
    <cellStyle name="Comma 2 11 2 7 3 3 2" xfId="42211" xr:uid="{70A7BC77-D87E-48C1-B4D0-B46634C56F25}"/>
    <cellStyle name="Comma 2 11 2 7 3 4" xfId="31481" xr:uid="{430A77CA-4CBA-4DB1-8E2E-30703BFA7DE4}"/>
    <cellStyle name="Comma 2 11 2 7 4" xfId="11564" xr:uid="{00000000-0005-0000-0000-000042010000}"/>
    <cellStyle name="Comma 2 11 2 7 4 2" xfId="22432" xr:uid="{00000000-0005-0000-0000-000043010000}"/>
    <cellStyle name="Comma 2 11 2 7 4 2 2" xfId="44012" xr:uid="{00528EDB-4567-4230-A6AE-DD04C19846B8}"/>
    <cellStyle name="Comma 2 11 2 7 4 3" xfId="33283" xr:uid="{8EB8DD44-ED8C-49EE-B85F-A2C2FD234615}"/>
    <cellStyle name="Comma 2 11 2 7 5" xfId="17063" xr:uid="{00000000-0005-0000-0000-000044010000}"/>
    <cellStyle name="Comma 2 11 2 7 5 2" xfId="38643" xr:uid="{F34202BE-B1AC-4BD9-979A-22B15D33F9FD}"/>
    <cellStyle name="Comma 2 11 2 7 6" xfId="27913" xr:uid="{607BFBF2-FF17-49D5-BAFD-4A0416281A78}"/>
    <cellStyle name="Comma 2 11 2 8" xfId="3149" xr:uid="{00000000-0005-0000-0000-000045010000}"/>
    <cellStyle name="Comma 2 11 2 8 2" xfId="6469" xr:uid="{00000000-0005-0000-0000-000046010000}"/>
    <cellStyle name="Comma 2 11 2 8 2 2" xfId="13588" xr:uid="{00000000-0005-0000-0000-000047010000}"/>
    <cellStyle name="Comma 2 11 2 8 2 2 2" xfId="24390" xr:uid="{00000000-0005-0000-0000-000048010000}"/>
    <cellStyle name="Comma 2 11 2 8 2 2 2 2" xfId="45970" xr:uid="{BBAB0B21-591C-4090-8CBC-4DC17DE2AFBE}"/>
    <cellStyle name="Comma 2 11 2 8 2 2 3" xfId="35242" xr:uid="{35F2A86E-D494-4306-8FC8-4C86A9DA454D}"/>
    <cellStyle name="Comma 2 11 2 8 2 3" xfId="19021" xr:uid="{00000000-0005-0000-0000-000049010000}"/>
    <cellStyle name="Comma 2 11 2 8 2 3 2" xfId="40601" xr:uid="{EFA9DEE6-8BAD-4E45-9F22-31AE0159B001}"/>
    <cellStyle name="Comma 2 11 2 8 2 4" xfId="29871" xr:uid="{8E1FCE4B-52E3-46BA-93EC-0204BC1F194F}"/>
    <cellStyle name="Comma 2 11 2 8 3" xfId="9723" xr:uid="{00000000-0005-0000-0000-00004A010000}"/>
    <cellStyle name="Comma 2 11 2 8 3 2" xfId="15432" xr:uid="{00000000-0005-0000-0000-00004B010000}"/>
    <cellStyle name="Comma 2 11 2 8 3 2 2" xfId="26170" xr:uid="{00000000-0005-0000-0000-00004C010000}"/>
    <cellStyle name="Comma 2 11 2 8 3 2 2 2" xfId="47750" xr:uid="{918CEBC0-B59D-4703-AE0D-7C82451623E7}"/>
    <cellStyle name="Comma 2 11 2 8 3 2 3" xfId="37023" xr:uid="{FEDBB728-128A-404B-A2BC-2496FA2BF361}"/>
    <cellStyle name="Comma 2 11 2 8 3 3" xfId="20801" xr:uid="{00000000-0005-0000-0000-00004D010000}"/>
    <cellStyle name="Comma 2 11 2 8 3 3 2" xfId="42381" xr:uid="{A099F3FF-BFD8-4CD1-A230-A045CFAC020C}"/>
    <cellStyle name="Comma 2 11 2 8 3 4" xfId="31651" xr:uid="{7620C99E-1BE4-47A6-A7AA-76FD8C6429ED}"/>
    <cellStyle name="Comma 2 11 2 8 4" xfId="11734" xr:uid="{00000000-0005-0000-0000-00004E010000}"/>
    <cellStyle name="Comma 2 11 2 8 4 2" xfId="22602" xr:uid="{00000000-0005-0000-0000-00004F010000}"/>
    <cellStyle name="Comma 2 11 2 8 4 2 2" xfId="44182" xr:uid="{63311548-4CB6-4703-998F-43BD6FD72470}"/>
    <cellStyle name="Comma 2 11 2 8 4 3" xfId="33453" xr:uid="{B596CF06-8D89-48A2-A6DE-8D8530C510AB}"/>
    <cellStyle name="Comma 2 11 2 8 5" xfId="17233" xr:uid="{00000000-0005-0000-0000-000050010000}"/>
    <cellStyle name="Comma 2 11 2 8 5 2" xfId="38813" xr:uid="{C54D3075-F200-4254-8BE7-8055FE669D5C}"/>
    <cellStyle name="Comma 2 11 2 8 6" xfId="28083" xr:uid="{A3545615-A35F-4CB5-A7CA-490FA5D1B743}"/>
    <cellStyle name="Comma 2 11 2 9" xfId="3323" xr:uid="{00000000-0005-0000-0000-000051010000}"/>
    <cellStyle name="Comma 2 11 2 9 2" xfId="6643" xr:uid="{00000000-0005-0000-0000-000052010000}"/>
    <cellStyle name="Comma 2 11 2 9 2 2" xfId="13752" xr:uid="{00000000-0005-0000-0000-000053010000}"/>
    <cellStyle name="Comma 2 11 2 9 2 2 2" xfId="24554" xr:uid="{00000000-0005-0000-0000-000054010000}"/>
    <cellStyle name="Comma 2 11 2 9 2 2 2 2" xfId="46134" xr:uid="{0DE3943B-08C9-4086-9300-AD4DC869E338}"/>
    <cellStyle name="Comma 2 11 2 9 2 2 3" xfId="35406" xr:uid="{C7926F51-90A6-4443-96B7-D88E1B0558B1}"/>
    <cellStyle name="Comma 2 11 2 9 2 3" xfId="19185" xr:uid="{00000000-0005-0000-0000-000055010000}"/>
    <cellStyle name="Comma 2 11 2 9 2 3 2" xfId="40765" xr:uid="{F769FE8F-8FCB-4328-AE29-F4F0139F5AF9}"/>
    <cellStyle name="Comma 2 11 2 9 2 4" xfId="30035" xr:uid="{DA3BBB91-D6F3-4B46-AB11-8723863A10C4}"/>
    <cellStyle name="Comma 2 11 2 9 3" xfId="9897" xr:uid="{00000000-0005-0000-0000-000056010000}"/>
    <cellStyle name="Comma 2 11 2 9 3 2" xfId="15596" xr:uid="{00000000-0005-0000-0000-000057010000}"/>
    <cellStyle name="Comma 2 11 2 9 3 2 2" xfId="26334" xr:uid="{00000000-0005-0000-0000-000058010000}"/>
    <cellStyle name="Comma 2 11 2 9 3 2 2 2" xfId="47914" xr:uid="{3BD6FF58-EBCE-4A96-BA97-16F5EAB20752}"/>
    <cellStyle name="Comma 2 11 2 9 3 2 3" xfId="37187" xr:uid="{ED00A1C7-4D35-4255-B5F6-0F54A2911A3B}"/>
    <cellStyle name="Comma 2 11 2 9 3 3" xfId="20965" xr:uid="{00000000-0005-0000-0000-000059010000}"/>
    <cellStyle name="Comma 2 11 2 9 3 3 2" xfId="42545" xr:uid="{3F0B744B-52C1-4F86-B29D-7F3665770E21}"/>
    <cellStyle name="Comma 2 11 2 9 3 4" xfId="31815" xr:uid="{0D235A0E-5BE2-4033-ABAA-4B913F776B4A}"/>
    <cellStyle name="Comma 2 11 2 9 4" xfId="11898" xr:uid="{00000000-0005-0000-0000-00005A010000}"/>
    <cellStyle name="Comma 2 11 2 9 4 2" xfId="22766" xr:uid="{00000000-0005-0000-0000-00005B010000}"/>
    <cellStyle name="Comma 2 11 2 9 4 2 2" xfId="44346" xr:uid="{3671E301-8FB1-4671-AAF3-D29B3E8FED4A}"/>
    <cellStyle name="Comma 2 11 2 9 4 3" xfId="33617" xr:uid="{5AC84B36-4D2C-43CB-83C3-A541B476E16C}"/>
    <cellStyle name="Comma 2 11 2 9 5" xfId="17397" xr:uid="{00000000-0005-0000-0000-00005C010000}"/>
    <cellStyle name="Comma 2 11 2 9 5 2" xfId="38977" xr:uid="{D2AE29A2-2C1A-44D2-8B7C-30EE8B824B88}"/>
    <cellStyle name="Comma 2 11 2 9 6" xfId="28247" xr:uid="{03B5D9E7-5711-4D56-892B-D13E678BCB21}"/>
    <cellStyle name="Comma 2 11 3" xfId="939" xr:uid="{00000000-0005-0000-0000-00005D010000}"/>
    <cellStyle name="Comma 2 11 3 2" xfId="4260" xr:uid="{00000000-0005-0000-0000-00005E010000}"/>
    <cellStyle name="Comma 2 11 3 2 2" xfId="12237" xr:uid="{00000000-0005-0000-0000-00005F010000}"/>
    <cellStyle name="Comma 2 11 3 2 2 2" xfId="23071" xr:uid="{00000000-0005-0000-0000-000060010000}"/>
    <cellStyle name="Comma 2 11 3 2 2 2 2" xfId="44651" xr:uid="{58C90DF8-CD3E-417B-9D5E-15E739890DE3}"/>
    <cellStyle name="Comma 2 11 3 2 2 3" xfId="33922" xr:uid="{686F5A12-509B-40FC-9EEE-785A7DA9FD82}"/>
    <cellStyle name="Comma 2 11 3 2 3" xfId="17702" xr:uid="{00000000-0005-0000-0000-000061010000}"/>
    <cellStyle name="Comma 2 11 3 2 3 2" xfId="39282" xr:uid="{7C5D4D76-36A2-492F-B5D7-8BA400DF5F3B}"/>
    <cellStyle name="Comma 2 11 3 2 4" xfId="28552" xr:uid="{1AD9C708-A902-41F9-B075-5C0B2C361A98}"/>
    <cellStyle name="Comma 2 11 3 3" xfId="7515" xr:uid="{00000000-0005-0000-0000-000062010000}"/>
    <cellStyle name="Comma 2 11 3 3 2" xfId="14081" xr:uid="{00000000-0005-0000-0000-000063010000}"/>
    <cellStyle name="Comma 2 11 3 3 2 2" xfId="24851" xr:uid="{00000000-0005-0000-0000-000064010000}"/>
    <cellStyle name="Comma 2 11 3 3 2 2 2" xfId="46431" xr:uid="{D9858D3F-C769-47F2-9036-C6C5E203E50B}"/>
    <cellStyle name="Comma 2 11 3 3 2 3" xfId="35703" xr:uid="{FAD3E033-E891-4046-8A86-6348151D61F3}"/>
    <cellStyle name="Comma 2 11 3 3 3" xfId="19482" xr:uid="{00000000-0005-0000-0000-000065010000}"/>
    <cellStyle name="Comma 2 11 3 3 3 2" xfId="41062" xr:uid="{F9EC648E-B59A-4906-B48B-4D15021EBBF1}"/>
    <cellStyle name="Comma 2 11 3 3 4" xfId="30332" xr:uid="{7896608A-5A23-4F39-B0B5-D21B12F97F31}"/>
    <cellStyle name="Comma 2 11 3 4" xfId="10383" xr:uid="{00000000-0005-0000-0000-000066010000}"/>
    <cellStyle name="Comma 2 11 3 4 2" xfId="21283" xr:uid="{00000000-0005-0000-0000-000067010000}"/>
    <cellStyle name="Comma 2 11 3 4 2 2" xfId="42863" xr:uid="{DE89BEE8-E0BC-4650-944A-AE62BF4BCE1C}"/>
    <cellStyle name="Comma 2 11 3 4 3" xfId="32133" xr:uid="{2BDF0026-FFB1-43E2-A675-7C86D3758F36}"/>
    <cellStyle name="Comma 2 11 3 5" xfId="15914" xr:uid="{00000000-0005-0000-0000-000068010000}"/>
    <cellStyle name="Comma 2 11 3 5 2" xfId="37494" xr:uid="{105D3F26-37DE-4700-91D2-F31F0D0371AA}"/>
    <cellStyle name="Comma 2 11 3 6" xfId="26763" xr:uid="{C1FBF79D-6703-41E4-8BBA-C7048F29C2DB}"/>
    <cellStyle name="Comma 2 11 4" xfId="1429" xr:uid="{00000000-0005-0000-0000-000069010000}"/>
    <cellStyle name="Comma 2 11 4 2" xfId="4750" xr:uid="{00000000-0005-0000-0000-00006A010000}"/>
    <cellStyle name="Comma 2 11 4 2 2" xfId="12453" xr:uid="{00000000-0005-0000-0000-00006B010000}"/>
    <cellStyle name="Comma 2 11 4 2 2 2" xfId="23271" xr:uid="{00000000-0005-0000-0000-00006C010000}"/>
    <cellStyle name="Comma 2 11 4 2 2 2 2" xfId="44851" xr:uid="{68D60925-F381-4387-8D97-CD76E1692E3B}"/>
    <cellStyle name="Comma 2 11 4 2 2 3" xfId="34122" xr:uid="{49AF0F9F-544D-4F76-8856-D691AC988586}"/>
    <cellStyle name="Comma 2 11 4 2 3" xfId="17902" xr:uid="{00000000-0005-0000-0000-00006D010000}"/>
    <cellStyle name="Comma 2 11 4 2 3 2" xfId="39482" xr:uid="{E3F312C0-6757-4B8F-AC38-6C2B354FE06E}"/>
    <cellStyle name="Comma 2 11 4 2 4" xfId="28752" xr:uid="{7B1D296D-D563-405C-9716-E640C440C756}"/>
    <cellStyle name="Comma 2 11 4 3" xfId="8005" xr:uid="{00000000-0005-0000-0000-00006E010000}"/>
    <cellStyle name="Comma 2 11 4 3 2" xfId="14297" xr:uid="{00000000-0005-0000-0000-00006F010000}"/>
    <cellStyle name="Comma 2 11 4 3 2 2" xfId="25051" xr:uid="{00000000-0005-0000-0000-000070010000}"/>
    <cellStyle name="Comma 2 11 4 3 2 2 2" xfId="46631" xr:uid="{43913B51-4045-444D-AF9F-0FA2715C3A3D}"/>
    <cellStyle name="Comma 2 11 4 3 2 3" xfId="35903" xr:uid="{6AE3DFDF-ABDB-4FA7-97FA-F2D5902DD9C4}"/>
    <cellStyle name="Comma 2 11 4 3 3" xfId="19682" xr:uid="{00000000-0005-0000-0000-000071010000}"/>
    <cellStyle name="Comma 2 11 4 3 3 2" xfId="41262" xr:uid="{67615257-C7ED-4656-A6CE-754E6353633E}"/>
    <cellStyle name="Comma 2 11 4 3 4" xfId="30532" xr:uid="{0A5FF761-1036-40AB-9FA4-5B58A1E2CEF6}"/>
    <cellStyle name="Comma 2 11 4 4" xfId="10599" xr:uid="{00000000-0005-0000-0000-000072010000}"/>
    <cellStyle name="Comma 2 11 4 4 2" xfId="21483" xr:uid="{00000000-0005-0000-0000-000073010000}"/>
    <cellStyle name="Comma 2 11 4 4 2 2" xfId="43063" xr:uid="{38C86890-6E77-4942-8D0C-29328898EDF3}"/>
    <cellStyle name="Comma 2 11 4 4 3" xfId="32333" xr:uid="{5BB32AEF-6D0E-44A1-BCA0-9F0D751F93F1}"/>
    <cellStyle name="Comma 2 11 4 5" xfId="16114" xr:uid="{00000000-0005-0000-0000-000074010000}"/>
    <cellStyle name="Comma 2 11 4 5 2" xfId="37694" xr:uid="{80103067-617D-4C0F-9090-B0F53F6AFF60}"/>
    <cellStyle name="Comma 2 11 4 6" xfId="26963" xr:uid="{4481B60F-9731-4945-920B-89784877316D}"/>
    <cellStyle name="Comma 2 11 5" xfId="1884" xr:uid="{00000000-0005-0000-0000-000075010000}"/>
    <cellStyle name="Comma 2 11 5 2" xfId="5205" xr:uid="{00000000-0005-0000-0000-000076010000}"/>
    <cellStyle name="Comma 2 11 5 2 2" xfId="12663" xr:uid="{00000000-0005-0000-0000-000077010000}"/>
    <cellStyle name="Comma 2 11 5 2 2 2" xfId="23466" xr:uid="{00000000-0005-0000-0000-000078010000}"/>
    <cellStyle name="Comma 2 11 5 2 2 2 2" xfId="45046" xr:uid="{BA5D7F3B-1E51-445A-9947-2747C8C93220}"/>
    <cellStyle name="Comma 2 11 5 2 2 3" xfId="34317" xr:uid="{F904A4C5-A3C9-43F1-AA6E-9388DF7294E4}"/>
    <cellStyle name="Comma 2 11 5 2 3" xfId="18097" xr:uid="{00000000-0005-0000-0000-000079010000}"/>
    <cellStyle name="Comma 2 11 5 2 3 2" xfId="39677" xr:uid="{6CFAE122-41FF-4EAD-94FB-275F64A7EBE8}"/>
    <cellStyle name="Comma 2 11 5 2 4" xfId="28947" xr:uid="{637A9477-1289-4D46-9F2E-061904A2F4B1}"/>
    <cellStyle name="Comma 2 11 5 3" xfId="8460" xr:uid="{00000000-0005-0000-0000-00007A010000}"/>
    <cellStyle name="Comma 2 11 5 3 2" xfId="14507" xr:uid="{00000000-0005-0000-0000-00007B010000}"/>
    <cellStyle name="Comma 2 11 5 3 2 2" xfId="25246" xr:uid="{00000000-0005-0000-0000-00007C010000}"/>
    <cellStyle name="Comma 2 11 5 3 2 2 2" xfId="46826" xr:uid="{133EAC68-5FCE-413D-A2B1-97A71BE71387}"/>
    <cellStyle name="Comma 2 11 5 3 2 3" xfId="36098" xr:uid="{5DD72A5D-09E5-4B6D-8EBE-865D17BC0B12}"/>
    <cellStyle name="Comma 2 11 5 3 3" xfId="19877" xr:uid="{00000000-0005-0000-0000-00007D010000}"/>
    <cellStyle name="Comma 2 11 5 3 3 2" xfId="41457" xr:uid="{F5CE7A3D-8AAF-432B-AF32-E90063F24D66}"/>
    <cellStyle name="Comma 2 11 5 3 4" xfId="30727" xr:uid="{6F479639-0DFE-4EDF-A6E8-8E64003E4B34}"/>
    <cellStyle name="Comma 2 11 5 4" xfId="10809" xr:uid="{00000000-0005-0000-0000-00007E010000}"/>
    <cellStyle name="Comma 2 11 5 4 2" xfId="21678" xr:uid="{00000000-0005-0000-0000-00007F010000}"/>
    <cellStyle name="Comma 2 11 5 4 2 2" xfId="43258" xr:uid="{BAC1EBC6-ADAD-4391-90DF-FEDABE8B6EA0}"/>
    <cellStyle name="Comma 2 11 5 4 3" xfId="32528" xr:uid="{876A8459-E4EF-4247-B554-0937F15FC65B}"/>
    <cellStyle name="Comma 2 11 5 5" xfId="16309" xr:uid="{00000000-0005-0000-0000-000080010000}"/>
    <cellStyle name="Comma 2 11 5 5 2" xfId="37889" xr:uid="{81F1F18E-3512-4683-B555-95CE5C9269AE}"/>
    <cellStyle name="Comma 2 11 5 6" xfId="27158" xr:uid="{E13C3055-3866-4EDF-9A90-88524A723781}"/>
    <cellStyle name="Comma 2 11 6" xfId="2100" xr:uid="{00000000-0005-0000-0000-000081010000}"/>
    <cellStyle name="Comma 2 11 6 2" xfId="5421" xr:uid="{00000000-0005-0000-0000-000082010000}"/>
    <cellStyle name="Comma 2 11 6 2 2" xfId="12859" xr:uid="{00000000-0005-0000-0000-000083010000}"/>
    <cellStyle name="Comma 2 11 6 2 2 2" xfId="23662" xr:uid="{00000000-0005-0000-0000-000084010000}"/>
    <cellStyle name="Comma 2 11 6 2 2 2 2" xfId="45242" xr:uid="{E0B9DB60-2785-4D80-AF59-25F9AFD61686}"/>
    <cellStyle name="Comma 2 11 6 2 2 3" xfId="34513" xr:uid="{DAA0AD65-7345-413B-AAE3-C7BB3CAC0981}"/>
    <cellStyle name="Comma 2 11 6 2 3" xfId="18293" xr:uid="{00000000-0005-0000-0000-000085010000}"/>
    <cellStyle name="Comma 2 11 6 2 3 2" xfId="39873" xr:uid="{61CEF165-77A5-481F-B89B-278EA19B3A92}"/>
    <cellStyle name="Comma 2 11 6 2 4" xfId="29143" xr:uid="{98525BB3-ACDF-415F-9E84-B8BBD32C1408}"/>
    <cellStyle name="Comma 2 11 6 3" xfId="8676" xr:uid="{00000000-0005-0000-0000-000086010000}"/>
    <cellStyle name="Comma 2 11 6 3 2" xfId="14703" xr:uid="{00000000-0005-0000-0000-000087010000}"/>
    <cellStyle name="Comma 2 11 6 3 2 2" xfId="25442" xr:uid="{00000000-0005-0000-0000-000088010000}"/>
    <cellStyle name="Comma 2 11 6 3 2 2 2" xfId="47022" xr:uid="{3EF93DEA-4616-4C53-9593-416BA29E38E5}"/>
    <cellStyle name="Comma 2 11 6 3 2 3" xfId="36294" xr:uid="{A1DD8257-EE5D-4D70-B5DD-48CADFB77EA0}"/>
    <cellStyle name="Comma 2 11 6 3 3" xfId="20073" xr:uid="{00000000-0005-0000-0000-000089010000}"/>
    <cellStyle name="Comma 2 11 6 3 3 2" xfId="41653" xr:uid="{43E07803-AB91-4BEA-B3F3-900C82A1EF4B}"/>
    <cellStyle name="Comma 2 11 6 3 4" xfId="30923" xr:uid="{42D408B5-EA01-439C-BF9C-BDC7895F531A}"/>
    <cellStyle name="Comma 2 11 6 4" xfId="11005" xr:uid="{00000000-0005-0000-0000-00008A010000}"/>
    <cellStyle name="Comma 2 11 6 4 2" xfId="21874" xr:uid="{00000000-0005-0000-0000-00008B010000}"/>
    <cellStyle name="Comma 2 11 6 4 2 2" xfId="43454" xr:uid="{058BE4E7-A27F-40D2-87CE-B2C4B850D901}"/>
    <cellStyle name="Comma 2 11 6 4 3" xfId="32724" xr:uid="{71B5E590-BB65-43E0-831E-7883BAB1C56C}"/>
    <cellStyle name="Comma 2 11 6 5" xfId="16505" xr:uid="{00000000-0005-0000-0000-00008C010000}"/>
    <cellStyle name="Comma 2 11 6 5 2" xfId="38085" xr:uid="{F7CBAE55-46D7-4FCC-AB7B-05559E46FA5D}"/>
    <cellStyle name="Comma 2 11 6 6" xfId="27354" xr:uid="{749B337E-5177-4A46-8747-2C0BD5F75388}"/>
    <cellStyle name="Comma 2 11 7" xfId="2206" xr:uid="{00000000-0005-0000-0000-00008D010000}"/>
    <cellStyle name="Comma 2 11 7 2" xfId="5527" xr:uid="{00000000-0005-0000-0000-00008E010000}"/>
    <cellStyle name="Comma 2 11 7 2 2" xfId="12965" xr:uid="{00000000-0005-0000-0000-00008F010000}"/>
    <cellStyle name="Comma 2 11 7 2 2 2" xfId="23767" xr:uid="{00000000-0005-0000-0000-000090010000}"/>
    <cellStyle name="Comma 2 11 7 2 2 2 2" xfId="45347" xr:uid="{01BC0021-5B32-40E2-A302-3AA5490D8373}"/>
    <cellStyle name="Comma 2 11 7 2 2 3" xfId="34619" xr:uid="{1311D82B-FA27-4477-89F8-1949FBEF05AB}"/>
    <cellStyle name="Comma 2 11 7 2 3" xfId="18398" xr:uid="{00000000-0005-0000-0000-000091010000}"/>
    <cellStyle name="Comma 2 11 7 2 3 2" xfId="39978" xr:uid="{0C6E3E79-C874-4EF9-A451-2C815F740C95}"/>
    <cellStyle name="Comma 2 11 7 2 4" xfId="29248" xr:uid="{974FB172-30B0-4831-AB3E-C2F1F7B56A85}"/>
    <cellStyle name="Comma 2 11 7 3" xfId="8782" xr:uid="{00000000-0005-0000-0000-000092010000}"/>
    <cellStyle name="Comma 2 11 7 3 2" xfId="14809" xr:uid="{00000000-0005-0000-0000-000093010000}"/>
    <cellStyle name="Comma 2 11 7 3 2 2" xfId="25547" xr:uid="{00000000-0005-0000-0000-000094010000}"/>
    <cellStyle name="Comma 2 11 7 3 2 2 2" xfId="47127" xr:uid="{6358AF86-4317-4BDF-8420-1348711EE72F}"/>
    <cellStyle name="Comma 2 11 7 3 2 3" xfId="36400" xr:uid="{C8F12884-3074-4AE2-B0CD-5F4BCDA04877}"/>
    <cellStyle name="Comma 2 11 7 3 3" xfId="20178" xr:uid="{00000000-0005-0000-0000-000095010000}"/>
    <cellStyle name="Comma 2 11 7 3 3 2" xfId="41758" xr:uid="{2091F3C8-4945-4DBB-B96C-A5C3CC9D2E74}"/>
    <cellStyle name="Comma 2 11 7 3 4" xfId="31028" xr:uid="{049F63EC-E946-44A6-BAA1-C94204F2E479}"/>
    <cellStyle name="Comma 2 11 7 4" xfId="11111" xr:uid="{00000000-0005-0000-0000-000096010000}"/>
    <cellStyle name="Comma 2 11 7 4 2" xfId="21979" xr:uid="{00000000-0005-0000-0000-000097010000}"/>
    <cellStyle name="Comma 2 11 7 4 2 2" xfId="43559" xr:uid="{26B2C24D-6E97-4E44-8F27-ED7CFA31A7D5}"/>
    <cellStyle name="Comma 2 11 7 4 3" xfId="32830" xr:uid="{523EF575-9222-45F9-8ADF-2D62921D1D5C}"/>
    <cellStyle name="Comma 2 11 7 5" xfId="16610" xr:uid="{00000000-0005-0000-0000-000098010000}"/>
    <cellStyle name="Comma 2 11 7 5 2" xfId="38190" xr:uid="{E5EADFD5-EEDF-4183-97DF-20A63CADCFB3}"/>
    <cellStyle name="Comma 2 11 7 6" xfId="27459" xr:uid="{7D052E03-BD65-4A47-913D-859D70241C61}"/>
    <cellStyle name="Comma 2 11 8" xfId="2864" xr:uid="{00000000-0005-0000-0000-000099010000}"/>
    <cellStyle name="Comma 2 11 8 2" xfId="6184" xr:uid="{00000000-0005-0000-0000-00009A010000}"/>
    <cellStyle name="Comma 2 11 8 2 2" xfId="13317" xr:uid="{00000000-0005-0000-0000-00009B010000}"/>
    <cellStyle name="Comma 2 11 8 2 2 2" xfId="24119" xr:uid="{00000000-0005-0000-0000-00009C010000}"/>
    <cellStyle name="Comma 2 11 8 2 2 2 2" xfId="45699" xr:uid="{32B83D6B-F9B7-4D36-BAB8-AD722165423E}"/>
    <cellStyle name="Comma 2 11 8 2 2 3" xfId="34971" xr:uid="{280D783D-3F57-4D13-93ED-217DFF7CDB92}"/>
    <cellStyle name="Comma 2 11 8 2 3" xfId="18750" xr:uid="{00000000-0005-0000-0000-00009D010000}"/>
    <cellStyle name="Comma 2 11 8 2 3 2" xfId="40330" xr:uid="{159478F9-FE69-438A-B908-C66DB69AEB2D}"/>
    <cellStyle name="Comma 2 11 8 2 4" xfId="29600" xr:uid="{CA7ACECC-03F9-4947-BC1D-7EEFF4540A43}"/>
    <cellStyle name="Comma 2 11 8 3" xfId="9438" xr:uid="{00000000-0005-0000-0000-00009E010000}"/>
    <cellStyle name="Comma 2 11 8 3 2" xfId="15161" xr:uid="{00000000-0005-0000-0000-00009F010000}"/>
    <cellStyle name="Comma 2 11 8 3 2 2" xfId="25899" xr:uid="{00000000-0005-0000-0000-0000A0010000}"/>
    <cellStyle name="Comma 2 11 8 3 2 2 2" xfId="47479" xr:uid="{045935DE-80F0-436C-9E9B-5EC3F62EC895}"/>
    <cellStyle name="Comma 2 11 8 3 2 3" xfId="36752" xr:uid="{38F85B00-61A2-4050-84D3-D958BCF8EF4E}"/>
    <cellStyle name="Comma 2 11 8 3 3" xfId="20530" xr:uid="{00000000-0005-0000-0000-0000A1010000}"/>
    <cellStyle name="Comma 2 11 8 3 3 2" xfId="42110" xr:uid="{2292F6BA-989F-4007-A522-1BB5709C6645}"/>
    <cellStyle name="Comma 2 11 8 3 4" xfId="31380" xr:uid="{6B33515A-BAE1-45EA-B5E3-3B24501CB42B}"/>
    <cellStyle name="Comma 2 11 8 4" xfId="11463" xr:uid="{00000000-0005-0000-0000-0000A2010000}"/>
    <cellStyle name="Comma 2 11 8 4 2" xfId="22331" xr:uid="{00000000-0005-0000-0000-0000A3010000}"/>
    <cellStyle name="Comma 2 11 8 4 2 2" xfId="43911" xr:uid="{2A47C81B-7842-4BAF-9980-F28A26CF610C}"/>
    <cellStyle name="Comma 2 11 8 4 3" xfId="33182" xr:uid="{AF2D2EF4-233F-4E29-BFE2-141E5C465F51}"/>
    <cellStyle name="Comma 2 11 8 5" xfId="16962" xr:uid="{00000000-0005-0000-0000-0000A4010000}"/>
    <cellStyle name="Comma 2 11 8 5 2" xfId="38542" xr:uid="{6E998721-D9DD-4166-9D76-EAB2621B909A}"/>
    <cellStyle name="Comma 2 11 8 6" xfId="27812" xr:uid="{5685261F-4680-417F-9245-1043989CC95A}"/>
    <cellStyle name="Comma 2 11 9" xfId="3050" xr:uid="{00000000-0005-0000-0000-0000A5010000}"/>
    <cellStyle name="Comma 2 11 9 2" xfId="6370" xr:uid="{00000000-0005-0000-0000-0000A6010000}"/>
    <cellStyle name="Comma 2 11 9 2 2" xfId="13489" xr:uid="{00000000-0005-0000-0000-0000A7010000}"/>
    <cellStyle name="Comma 2 11 9 2 2 2" xfId="24291" xr:uid="{00000000-0005-0000-0000-0000A8010000}"/>
    <cellStyle name="Comma 2 11 9 2 2 2 2" xfId="45871" xr:uid="{7D99D853-2EEC-4038-BB86-94E159C70DB0}"/>
    <cellStyle name="Comma 2 11 9 2 2 3" xfId="35143" xr:uid="{C9375CAC-A8B8-4336-A549-E2478B094AA6}"/>
    <cellStyle name="Comma 2 11 9 2 3" xfId="18922" xr:uid="{00000000-0005-0000-0000-0000A9010000}"/>
    <cellStyle name="Comma 2 11 9 2 3 2" xfId="40502" xr:uid="{9AB6B7BC-3828-431E-87AC-CA239932C9E7}"/>
    <cellStyle name="Comma 2 11 9 2 4" xfId="29772" xr:uid="{B276599E-F0F0-4FB3-9292-A12C5AC6C8CD}"/>
    <cellStyle name="Comma 2 11 9 3" xfId="9624" xr:uid="{00000000-0005-0000-0000-0000AA010000}"/>
    <cellStyle name="Comma 2 11 9 3 2" xfId="15333" xr:uid="{00000000-0005-0000-0000-0000AB010000}"/>
    <cellStyle name="Comma 2 11 9 3 2 2" xfId="26071" xr:uid="{00000000-0005-0000-0000-0000AC010000}"/>
    <cellStyle name="Comma 2 11 9 3 2 2 2" xfId="47651" xr:uid="{1B25A531-5924-4802-B848-10D94138C75D}"/>
    <cellStyle name="Comma 2 11 9 3 2 3" xfId="36924" xr:uid="{62BB9714-9FC4-46FF-A4F1-1FC768EF7F5B}"/>
    <cellStyle name="Comma 2 11 9 3 3" xfId="20702" xr:uid="{00000000-0005-0000-0000-0000AD010000}"/>
    <cellStyle name="Comma 2 11 9 3 3 2" xfId="42282" xr:uid="{31BC1364-6471-40A3-B2D2-80B5E98EAA34}"/>
    <cellStyle name="Comma 2 11 9 3 4" xfId="31552" xr:uid="{4ABBC9E1-8D8B-4A97-B083-86332A5178B8}"/>
    <cellStyle name="Comma 2 11 9 4" xfId="11635" xr:uid="{00000000-0005-0000-0000-0000AE010000}"/>
    <cellStyle name="Comma 2 11 9 4 2" xfId="22503" xr:uid="{00000000-0005-0000-0000-0000AF010000}"/>
    <cellStyle name="Comma 2 11 9 4 2 2" xfId="44083" xr:uid="{7C5C4B1B-3180-4016-B932-FDDA2632AFB7}"/>
    <cellStyle name="Comma 2 11 9 4 3" xfId="33354" xr:uid="{B4AE4EF2-ABDF-41C0-AB36-5CC26DE7C42A}"/>
    <cellStyle name="Comma 2 11 9 5" xfId="17134" xr:uid="{00000000-0005-0000-0000-0000B0010000}"/>
    <cellStyle name="Comma 2 11 9 5 2" xfId="38714" xr:uid="{A81C1813-EC6B-44E7-9037-48B64220A018}"/>
    <cellStyle name="Comma 2 11 9 6" xfId="27984" xr:uid="{644753B5-8326-4C59-9171-B086DE47ED62}"/>
    <cellStyle name="Comma 2 12" xfId="427" xr:uid="{00000000-0005-0000-0000-0000B1010000}"/>
    <cellStyle name="Comma 2 12 10" xfId="3748" xr:uid="{00000000-0005-0000-0000-0000B2010000}"/>
    <cellStyle name="Comma 2 12 10 2" xfId="12023" xr:uid="{00000000-0005-0000-0000-0000B3010000}"/>
    <cellStyle name="Comma 2 12 10 2 2" xfId="22874" xr:uid="{00000000-0005-0000-0000-0000B4010000}"/>
    <cellStyle name="Comma 2 12 10 2 2 2" xfId="44454" xr:uid="{65392358-6EE1-4633-820A-F19271850DB9}"/>
    <cellStyle name="Comma 2 12 10 2 3" xfId="33725" xr:uid="{4D1DE52B-887B-4746-846C-3B45A5A3D34B}"/>
    <cellStyle name="Comma 2 12 10 3" xfId="17505" xr:uid="{00000000-0005-0000-0000-0000B5010000}"/>
    <cellStyle name="Comma 2 12 10 3 2" xfId="39085" xr:uid="{14E11884-F12D-44D9-9590-F8406A05F91C}"/>
    <cellStyle name="Comma 2 12 10 4" xfId="28355" xr:uid="{16A8B4A7-BC02-4212-99ED-3E23DC794F4D}"/>
    <cellStyle name="Comma 2 12 11" xfId="7003" xr:uid="{00000000-0005-0000-0000-0000B6010000}"/>
    <cellStyle name="Comma 2 12 11 2" xfId="13867" xr:uid="{00000000-0005-0000-0000-0000B7010000}"/>
    <cellStyle name="Comma 2 12 11 2 2" xfId="24654" xr:uid="{00000000-0005-0000-0000-0000B8010000}"/>
    <cellStyle name="Comma 2 12 11 2 2 2" xfId="46234" xr:uid="{71E02677-B391-4163-A6E8-50BDCCDADF48}"/>
    <cellStyle name="Comma 2 12 11 2 3" xfId="35506" xr:uid="{B5F7AA39-8717-49AD-A815-AFA5390A373A}"/>
    <cellStyle name="Comma 2 12 11 3" xfId="19285" xr:uid="{00000000-0005-0000-0000-0000B9010000}"/>
    <cellStyle name="Comma 2 12 11 3 2" xfId="40865" xr:uid="{05DF92D1-4AB9-469F-9074-F0E0EF2E555F}"/>
    <cellStyle name="Comma 2 12 11 4" xfId="30135" xr:uid="{2EC86D84-25DB-4F59-8B9B-5E95EAB94E96}"/>
    <cellStyle name="Comma 2 12 12" xfId="10169" xr:uid="{00000000-0005-0000-0000-0000BA010000}"/>
    <cellStyle name="Comma 2 12 12 2" xfId="21086" xr:uid="{00000000-0005-0000-0000-0000BB010000}"/>
    <cellStyle name="Comma 2 12 12 2 2" xfId="42666" xr:uid="{CE38A958-175B-42EA-9A05-547810C39A29}"/>
    <cellStyle name="Comma 2 12 12 3" xfId="31936" xr:uid="{DC666F0D-302B-4DDF-BBD8-673A060BF98F}"/>
    <cellStyle name="Comma 2 12 13" xfId="15717" xr:uid="{00000000-0005-0000-0000-0000BC010000}"/>
    <cellStyle name="Comma 2 12 13 2" xfId="37297" xr:uid="{31A0771F-3B62-4DCF-A0B7-0467C5645036}"/>
    <cellStyle name="Comma 2 12 14" xfId="26566" xr:uid="{02849E17-2B5C-4F0C-A62F-A9D9C041E0CC}"/>
    <cellStyle name="Comma 2 12 2" xfId="947" xr:uid="{00000000-0005-0000-0000-0000BD010000}"/>
    <cellStyle name="Comma 2 12 2 2" xfId="4268" xr:uid="{00000000-0005-0000-0000-0000BE010000}"/>
    <cellStyle name="Comma 2 12 2 2 2" xfId="12242" xr:uid="{00000000-0005-0000-0000-0000BF010000}"/>
    <cellStyle name="Comma 2 12 2 2 2 2" xfId="23076" xr:uid="{00000000-0005-0000-0000-0000C0010000}"/>
    <cellStyle name="Comma 2 12 2 2 2 2 2" xfId="44656" xr:uid="{6B4304C9-56EF-4EF7-8FD9-9871232FFBE2}"/>
    <cellStyle name="Comma 2 12 2 2 2 3" xfId="33927" xr:uid="{60DE7E53-09F4-4F5C-8996-8B1794D35FC3}"/>
    <cellStyle name="Comma 2 12 2 2 3" xfId="17707" xr:uid="{00000000-0005-0000-0000-0000C1010000}"/>
    <cellStyle name="Comma 2 12 2 2 3 2" xfId="39287" xr:uid="{BD1A8BE1-2FA3-47E4-B942-30F5396C192E}"/>
    <cellStyle name="Comma 2 12 2 2 4" xfId="28557" xr:uid="{F3BBEBF2-59C0-4FFF-BC83-C4960ADDE9F5}"/>
    <cellStyle name="Comma 2 12 2 3" xfId="7523" xr:uid="{00000000-0005-0000-0000-0000C2010000}"/>
    <cellStyle name="Comma 2 12 2 3 2" xfId="14086" xr:uid="{00000000-0005-0000-0000-0000C3010000}"/>
    <cellStyle name="Comma 2 12 2 3 2 2" xfId="24856" xr:uid="{00000000-0005-0000-0000-0000C4010000}"/>
    <cellStyle name="Comma 2 12 2 3 2 2 2" xfId="46436" xr:uid="{98BC579F-0B09-4D40-9200-258850ECD499}"/>
    <cellStyle name="Comma 2 12 2 3 2 3" xfId="35708" xr:uid="{A8B11A2E-37F1-4376-BA25-CF85671A36C6}"/>
    <cellStyle name="Comma 2 12 2 3 3" xfId="19487" xr:uid="{00000000-0005-0000-0000-0000C5010000}"/>
    <cellStyle name="Comma 2 12 2 3 3 2" xfId="41067" xr:uid="{C396462E-CF83-4D38-BE3D-E567EF5189B1}"/>
    <cellStyle name="Comma 2 12 2 3 4" xfId="30337" xr:uid="{5D768970-DA5F-4A9B-8F5D-FFC55B1A2858}"/>
    <cellStyle name="Comma 2 12 2 4" xfId="10388" xr:uid="{00000000-0005-0000-0000-0000C6010000}"/>
    <cellStyle name="Comma 2 12 2 4 2" xfId="21288" xr:uid="{00000000-0005-0000-0000-0000C7010000}"/>
    <cellStyle name="Comma 2 12 2 4 2 2" xfId="42868" xr:uid="{EA716808-607B-4DC9-A04B-4FBAAAA3B9CD}"/>
    <cellStyle name="Comma 2 12 2 4 3" xfId="32138" xr:uid="{A4538077-7CE5-4687-9441-16D3A3203802}"/>
    <cellStyle name="Comma 2 12 2 5" xfId="15919" xr:uid="{00000000-0005-0000-0000-0000C8010000}"/>
    <cellStyle name="Comma 2 12 2 5 2" xfId="37499" xr:uid="{9C327D95-163C-4542-8CBC-99942E3C37BA}"/>
    <cellStyle name="Comma 2 12 2 6" xfId="26768" xr:uid="{A9D710BE-3AE9-4824-90D9-4212BB09AFB6}"/>
    <cellStyle name="Comma 2 12 3" xfId="1437" xr:uid="{00000000-0005-0000-0000-0000C9010000}"/>
    <cellStyle name="Comma 2 12 3 2" xfId="4758" xr:uid="{00000000-0005-0000-0000-0000CA010000}"/>
    <cellStyle name="Comma 2 12 3 2 2" xfId="12457" xr:uid="{00000000-0005-0000-0000-0000CB010000}"/>
    <cellStyle name="Comma 2 12 3 2 2 2" xfId="23275" xr:uid="{00000000-0005-0000-0000-0000CC010000}"/>
    <cellStyle name="Comma 2 12 3 2 2 2 2" xfId="44855" xr:uid="{CED426D6-97EA-43BF-81D9-B5ADB69AC64B}"/>
    <cellStyle name="Comma 2 12 3 2 2 3" xfId="34126" xr:uid="{08244283-90F2-4286-BC88-1D272BCA91D2}"/>
    <cellStyle name="Comma 2 12 3 2 3" xfId="17906" xr:uid="{00000000-0005-0000-0000-0000CD010000}"/>
    <cellStyle name="Comma 2 12 3 2 3 2" xfId="39486" xr:uid="{FDCB4CBB-75DC-4FB4-89AB-FAEE921EF712}"/>
    <cellStyle name="Comma 2 12 3 2 4" xfId="28756" xr:uid="{9172F4F5-0382-4690-8102-EEB0A2213E91}"/>
    <cellStyle name="Comma 2 12 3 3" xfId="8013" xr:uid="{00000000-0005-0000-0000-0000CE010000}"/>
    <cellStyle name="Comma 2 12 3 3 2" xfId="14301" xr:uid="{00000000-0005-0000-0000-0000CF010000}"/>
    <cellStyle name="Comma 2 12 3 3 2 2" xfId="25055" xr:uid="{00000000-0005-0000-0000-0000D0010000}"/>
    <cellStyle name="Comma 2 12 3 3 2 2 2" xfId="46635" xr:uid="{3D072B4E-93DA-477E-88C8-5CAD1CCF5EC8}"/>
    <cellStyle name="Comma 2 12 3 3 2 3" xfId="35907" xr:uid="{D4E213C2-603E-4A27-9718-5EB57219D5E1}"/>
    <cellStyle name="Comma 2 12 3 3 3" xfId="19686" xr:uid="{00000000-0005-0000-0000-0000D1010000}"/>
    <cellStyle name="Comma 2 12 3 3 3 2" xfId="41266" xr:uid="{54BFCB7C-81F3-47DB-BFEF-8DD3CA01162D}"/>
    <cellStyle name="Comma 2 12 3 3 4" xfId="30536" xr:uid="{E08A0D1B-DFD0-47A4-8B76-506A07070D3B}"/>
    <cellStyle name="Comma 2 12 3 4" xfId="10603" xr:uid="{00000000-0005-0000-0000-0000D2010000}"/>
    <cellStyle name="Comma 2 12 3 4 2" xfId="21487" xr:uid="{00000000-0005-0000-0000-0000D3010000}"/>
    <cellStyle name="Comma 2 12 3 4 2 2" xfId="43067" xr:uid="{254734FB-6B01-49EA-8077-985BA4722DB1}"/>
    <cellStyle name="Comma 2 12 3 4 3" xfId="32337" xr:uid="{ED1FF689-D709-4A6F-8412-8D1A2B8B6B2D}"/>
    <cellStyle name="Comma 2 12 3 5" xfId="16118" xr:uid="{00000000-0005-0000-0000-0000D4010000}"/>
    <cellStyle name="Comma 2 12 3 5 2" xfId="37698" xr:uid="{6C6ED588-BB46-4BBD-A933-67E8B92F5049}"/>
    <cellStyle name="Comma 2 12 3 6" xfId="26967" xr:uid="{61B721B4-FFBA-4788-8238-A7848F913C99}"/>
    <cellStyle name="Comma 2 12 4" xfId="1892" xr:uid="{00000000-0005-0000-0000-0000D5010000}"/>
    <cellStyle name="Comma 2 12 4 2" xfId="5213" xr:uid="{00000000-0005-0000-0000-0000D6010000}"/>
    <cellStyle name="Comma 2 12 4 2 2" xfId="12668" xr:uid="{00000000-0005-0000-0000-0000D7010000}"/>
    <cellStyle name="Comma 2 12 4 2 2 2" xfId="23471" xr:uid="{00000000-0005-0000-0000-0000D8010000}"/>
    <cellStyle name="Comma 2 12 4 2 2 2 2" xfId="45051" xr:uid="{ADBB41DE-322E-4032-95E4-CC6860C0A089}"/>
    <cellStyle name="Comma 2 12 4 2 2 3" xfId="34322" xr:uid="{D6E2BBA4-A98C-4BB5-9B6C-8E241EB913B3}"/>
    <cellStyle name="Comma 2 12 4 2 3" xfId="18102" xr:uid="{00000000-0005-0000-0000-0000D9010000}"/>
    <cellStyle name="Comma 2 12 4 2 3 2" xfId="39682" xr:uid="{69673E5B-ADC1-4D05-A1A5-180F9F09B922}"/>
    <cellStyle name="Comma 2 12 4 2 4" xfId="28952" xr:uid="{AE2088B8-42AD-49E4-B22D-30A3AC3EB44B}"/>
    <cellStyle name="Comma 2 12 4 3" xfId="8468" xr:uid="{00000000-0005-0000-0000-0000DA010000}"/>
    <cellStyle name="Comma 2 12 4 3 2" xfId="14512" xr:uid="{00000000-0005-0000-0000-0000DB010000}"/>
    <cellStyle name="Comma 2 12 4 3 2 2" xfId="25251" xr:uid="{00000000-0005-0000-0000-0000DC010000}"/>
    <cellStyle name="Comma 2 12 4 3 2 2 2" xfId="46831" xr:uid="{799A056C-7888-4937-AD11-61B3F5EAC219}"/>
    <cellStyle name="Comma 2 12 4 3 2 3" xfId="36103" xr:uid="{D2083F22-93CD-4DBC-820A-708D9B875C3A}"/>
    <cellStyle name="Comma 2 12 4 3 3" xfId="19882" xr:uid="{00000000-0005-0000-0000-0000DD010000}"/>
    <cellStyle name="Comma 2 12 4 3 3 2" xfId="41462" xr:uid="{4C2F0D8D-34CF-42E9-BAAA-2D535546DF69}"/>
    <cellStyle name="Comma 2 12 4 3 4" xfId="30732" xr:uid="{EC9B6C48-1F5A-44E5-A466-6802AB9886D4}"/>
    <cellStyle name="Comma 2 12 4 4" xfId="10814" xr:uid="{00000000-0005-0000-0000-0000DE010000}"/>
    <cellStyle name="Comma 2 12 4 4 2" xfId="21683" xr:uid="{00000000-0005-0000-0000-0000DF010000}"/>
    <cellStyle name="Comma 2 12 4 4 2 2" xfId="43263" xr:uid="{820E3D3A-423E-405B-90A4-B2144B304BFE}"/>
    <cellStyle name="Comma 2 12 4 4 3" xfId="32533" xr:uid="{A3C21109-D3BD-4FD1-8C91-11AB40B4FF0E}"/>
    <cellStyle name="Comma 2 12 4 5" xfId="16314" xr:uid="{00000000-0005-0000-0000-0000E0010000}"/>
    <cellStyle name="Comma 2 12 4 5 2" xfId="37894" xr:uid="{2909E8A3-FA3F-4F0A-9449-A3681696DC2C}"/>
    <cellStyle name="Comma 2 12 4 6" xfId="27163" xr:uid="{DB79919F-15FE-48B0-B873-E65904B19DFD}"/>
    <cellStyle name="Comma 2 12 5" xfId="2104" xr:uid="{00000000-0005-0000-0000-0000E1010000}"/>
    <cellStyle name="Comma 2 12 5 2" xfId="5425" xr:uid="{00000000-0005-0000-0000-0000E2010000}"/>
    <cellStyle name="Comma 2 12 5 2 2" xfId="12863" xr:uid="{00000000-0005-0000-0000-0000E3010000}"/>
    <cellStyle name="Comma 2 12 5 2 2 2" xfId="23666" xr:uid="{00000000-0005-0000-0000-0000E4010000}"/>
    <cellStyle name="Comma 2 12 5 2 2 2 2" xfId="45246" xr:uid="{8D89ADB0-23CE-4FFD-B802-14D15B40BBA3}"/>
    <cellStyle name="Comma 2 12 5 2 2 3" xfId="34517" xr:uid="{7CD30876-9C29-4352-9F46-162C0007550B}"/>
    <cellStyle name="Comma 2 12 5 2 3" xfId="18297" xr:uid="{00000000-0005-0000-0000-0000E5010000}"/>
    <cellStyle name="Comma 2 12 5 2 3 2" xfId="39877" xr:uid="{8FCE26FF-C3E5-42B6-95F6-90B2AF0238AF}"/>
    <cellStyle name="Comma 2 12 5 2 4" xfId="29147" xr:uid="{0007BAD8-7206-40F0-A390-97DB0AA084F3}"/>
    <cellStyle name="Comma 2 12 5 3" xfId="8680" xr:uid="{00000000-0005-0000-0000-0000E6010000}"/>
    <cellStyle name="Comma 2 12 5 3 2" xfId="14707" xr:uid="{00000000-0005-0000-0000-0000E7010000}"/>
    <cellStyle name="Comma 2 12 5 3 2 2" xfId="25446" xr:uid="{00000000-0005-0000-0000-0000E8010000}"/>
    <cellStyle name="Comma 2 12 5 3 2 2 2" xfId="47026" xr:uid="{128A4A02-9578-4987-8710-8C339B2D66D4}"/>
    <cellStyle name="Comma 2 12 5 3 2 3" xfId="36298" xr:uid="{516A4EB0-0010-424D-9BFF-3BE84533F610}"/>
    <cellStyle name="Comma 2 12 5 3 3" xfId="20077" xr:uid="{00000000-0005-0000-0000-0000E9010000}"/>
    <cellStyle name="Comma 2 12 5 3 3 2" xfId="41657" xr:uid="{B970EBC1-2696-447B-BE2E-E7E8AD6F99F5}"/>
    <cellStyle name="Comma 2 12 5 3 4" xfId="30927" xr:uid="{CB7ADA72-5EC2-4253-8C1A-189FBA3AC51A}"/>
    <cellStyle name="Comma 2 12 5 4" xfId="11009" xr:uid="{00000000-0005-0000-0000-0000EA010000}"/>
    <cellStyle name="Comma 2 12 5 4 2" xfId="21878" xr:uid="{00000000-0005-0000-0000-0000EB010000}"/>
    <cellStyle name="Comma 2 12 5 4 2 2" xfId="43458" xr:uid="{8A2DF226-D90E-45A0-8B66-58E83F2A8906}"/>
    <cellStyle name="Comma 2 12 5 4 3" xfId="32728" xr:uid="{5FE9B624-0B93-4105-B588-BCAF56393D7F}"/>
    <cellStyle name="Comma 2 12 5 5" xfId="16509" xr:uid="{00000000-0005-0000-0000-0000EC010000}"/>
    <cellStyle name="Comma 2 12 5 5 2" xfId="38089" xr:uid="{EB92E548-174D-43A0-900C-8FA75C08F7BA}"/>
    <cellStyle name="Comma 2 12 5 6" xfId="27358" xr:uid="{B08B2957-1720-413D-8EF2-4E9B5FB4099D}"/>
    <cellStyle name="Comma 2 12 6" xfId="2208" xr:uid="{00000000-0005-0000-0000-0000ED010000}"/>
    <cellStyle name="Comma 2 12 6 2" xfId="5529" xr:uid="{00000000-0005-0000-0000-0000EE010000}"/>
    <cellStyle name="Comma 2 12 6 2 2" xfId="12967" xr:uid="{00000000-0005-0000-0000-0000EF010000}"/>
    <cellStyle name="Comma 2 12 6 2 2 2" xfId="23769" xr:uid="{00000000-0005-0000-0000-0000F0010000}"/>
    <cellStyle name="Comma 2 12 6 2 2 2 2" xfId="45349" xr:uid="{242DCA9F-EA94-42FE-827F-E410A75EDD6A}"/>
    <cellStyle name="Comma 2 12 6 2 2 3" xfId="34621" xr:uid="{ECDB0DB4-1F69-44BC-9A63-84335B06D4AF}"/>
    <cellStyle name="Comma 2 12 6 2 3" xfId="18400" xr:uid="{00000000-0005-0000-0000-0000F1010000}"/>
    <cellStyle name="Comma 2 12 6 2 3 2" xfId="39980" xr:uid="{C9D3DB8E-7779-4625-9F16-0F95595F3BDF}"/>
    <cellStyle name="Comma 2 12 6 2 4" xfId="29250" xr:uid="{7E74C503-F9D7-44BD-957F-35244E91CE76}"/>
    <cellStyle name="Comma 2 12 6 3" xfId="8784" xr:uid="{00000000-0005-0000-0000-0000F2010000}"/>
    <cellStyle name="Comma 2 12 6 3 2" xfId="14811" xr:uid="{00000000-0005-0000-0000-0000F3010000}"/>
    <cellStyle name="Comma 2 12 6 3 2 2" xfId="25549" xr:uid="{00000000-0005-0000-0000-0000F4010000}"/>
    <cellStyle name="Comma 2 12 6 3 2 2 2" xfId="47129" xr:uid="{AE151F5B-C3FA-4392-8C4C-4DD5A02A43A7}"/>
    <cellStyle name="Comma 2 12 6 3 2 3" xfId="36402" xr:uid="{22F040A1-14C2-43F4-A7B3-A4F129889D85}"/>
    <cellStyle name="Comma 2 12 6 3 3" xfId="20180" xr:uid="{00000000-0005-0000-0000-0000F5010000}"/>
    <cellStyle name="Comma 2 12 6 3 3 2" xfId="41760" xr:uid="{9E70D1A8-81E1-444D-8B9C-02E78D6272BF}"/>
    <cellStyle name="Comma 2 12 6 3 4" xfId="31030" xr:uid="{F55CF3FD-7BA4-4FE9-ACD7-34B53F036D97}"/>
    <cellStyle name="Comma 2 12 6 4" xfId="11113" xr:uid="{00000000-0005-0000-0000-0000F6010000}"/>
    <cellStyle name="Comma 2 12 6 4 2" xfId="21981" xr:uid="{00000000-0005-0000-0000-0000F7010000}"/>
    <cellStyle name="Comma 2 12 6 4 2 2" xfId="43561" xr:uid="{413751B2-BB02-4AE8-8912-A5FF71F7946E}"/>
    <cellStyle name="Comma 2 12 6 4 3" xfId="32832" xr:uid="{BD7731F2-960F-46BE-98F9-5499CC4C8734}"/>
    <cellStyle name="Comma 2 12 6 5" xfId="16612" xr:uid="{00000000-0005-0000-0000-0000F8010000}"/>
    <cellStyle name="Comma 2 12 6 5 2" xfId="38192" xr:uid="{2F0BB42B-636F-4320-85F0-B00E6A01D9DA}"/>
    <cellStyle name="Comma 2 12 6 6" xfId="27461" xr:uid="{2442A1DC-15DC-4AC6-B528-F7AB97D090DA}"/>
    <cellStyle name="Comma 2 12 7" xfId="2870" xr:uid="{00000000-0005-0000-0000-0000F9010000}"/>
    <cellStyle name="Comma 2 12 7 2" xfId="6190" xr:uid="{00000000-0005-0000-0000-0000FA010000}"/>
    <cellStyle name="Comma 2 12 7 2 2" xfId="13323" xr:uid="{00000000-0005-0000-0000-0000FB010000}"/>
    <cellStyle name="Comma 2 12 7 2 2 2" xfId="24125" xr:uid="{00000000-0005-0000-0000-0000FC010000}"/>
    <cellStyle name="Comma 2 12 7 2 2 2 2" xfId="45705" xr:uid="{F5957A1F-36CB-4E85-B2B3-0750FF06816A}"/>
    <cellStyle name="Comma 2 12 7 2 2 3" xfId="34977" xr:uid="{77DD17AF-E4D3-481E-9DD7-21E1A642DDA9}"/>
    <cellStyle name="Comma 2 12 7 2 3" xfId="18756" xr:uid="{00000000-0005-0000-0000-0000FD010000}"/>
    <cellStyle name="Comma 2 12 7 2 3 2" xfId="40336" xr:uid="{4F59AE68-8008-4283-80CA-87179836C8CA}"/>
    <cellStyle name="Comma 2 12 7 2 4" xfId="29606" xr:uid="{DEE2DDE1-EE52-4208-B819-28651D13A644}"/>
    <cellStyle name="Comma 2 12 7 3" xfId="9444" xr:uid="{00000000-0005-0000-0000-0000FE010000}"/>
    <cellStyle name="Comma 2 12 7 3 2" xfId="15167" xr:uid="{00000000-0005-0000-0000-0000FF010000}"/>
    <cellStyle name="Comma 2 12 7 3 2 2" xfId="25905" xr:uid="{00000000-0005-0000-0000-000000020000}"/>
    <cellStyle name="Comma 2 12 7 3 2 2 2" xfId="47485" xr:uid="{F5247AE7-9F66-4783-9CF1-951E5CA2FC27}"/>
    <cellStyle name="Comma 2 12 7 3 2 3" xfId="36758" xr:uid="{02640F94-3DFB-423A-89CC-5938861A653E}"/>
    <cellStyle name="Comma 2 12 7 3 3" xfId="20536" xr:uid="{00000000-0005-0000-0000-000001020000}"/>
    <cellStyle name="Comma 2 12 7 3 3 2" xfId="42116" xr:uid="{3C5016C8-2013-4A67-8597-8192642281FE}"/>
    <cellStyle name="Comma 2 12 7 3 4" xfId="31386" xr:uid="{AEB14492-BE7C-4C4D-8DB1-9A48154E4029}"/>
    <cellStyle name="Comma 2 12 7 4" xfId="11469" xr:uid="{00000000-0005-0000-0000-000002020000}"/>
    <cellStyle name="Comma 2 12 7 4 2" xfId="22337" xr:uid="{00000000-0005-0000-0000-000003020000}"/>
    <cellStyle name="Comma 2 12 7 4 2 2" xfId="43917" xr:uid="{E0454F07-E2F6-4851-93E7-E2A319391817}"/>
    <cellStyle name="Comma 2 12 7 4 3" xfId="33188" xr:uid="{B57E6288-2600-4A4E-AA71-56AD0FFB7D5D}"/>
    <cellStyle name="Comma 2 12 7 5" xfId="16968" xr:uid="{00000000-0005-0000-0000-000004020000}"/>
    <cellStyle name="Comma 2 12 7 5 2" xfId="38548" xr:uid="{BAD4D5D3-B3DC-4B9D-9AC5-513482DC0538}"/>
    <cellStyle name="Comma 2 12 7 6" xfId="27818" xr:uid="{727D63A2-DCC7-405E-B214-17704A2B1CEC}"/>
    <cellStyle name="Comma 2 12 8" xfId="3054" xr:uid="{00000000-0005-0000-0000-000005020000}"/>
    <cellStyle name="Comma 2 12 8 2" xfId="6374" xr:uid="{00000000-0005-0000-0000-000006020000}"/>
    <cellStyle name="Comma 2 12 8 2 2" xfId="13493" xr:uid="{00000000-0005-0000-0000-000007020000}"/>
    <cellStyle name="Comma 2 12 8 2 2 2" xfId="24295" xr:uid="{00000000-0005-0000-0000-000008020000}"/>
    <cellStyle name="Comma 2 12 8 2 2 2 2" xfId="45875" xr:uid="{CD392D30-A728-4317-B2D8-A04BA9705324}"/>
    <cellStyle name="Comma 2 12 8 2 2 3" xfId="35147" xr:uid="{6BEB8ECE-1515-44A3-BEB1-1A0AEB2B4C34}"/>
    <cellStyle name="Comma 2 12 8 2 3" xfId="18926" xr:uid="{00000000-0005-0000-0000-000009020000}"/>
    <cellStyle name="Comma 2 12 8 2 3 2" xfId="40506" xr:uid="{B7F8A88C-9C8A-4C5C-A1FD-ADCD24638B9C}"/>
    <cellStyle name="Comma 2 12 8 2 4" xfId="29776" xr:uid="{DE5B282C-5DE1-4E53-B181-E6E35B07A2C1}"/>
    <cellStyle name="Comma 2 12 8 3" xfId="9628" xr:uid="{00000000-0005-0000-0000-00000A020000}"/>
    <cellStyle name="Comma 2 12 8 3 2" xfId="15337" xr:uid="{00000000-0005-0000-0000-00000B020000}"/>
    <cellStyle name="Comma 2 12 8 3 2 2" xfId="26075" xr:uid="{00000000-0005-0000-0000-00000C020000}"/>
    <cellStyle name="Comma 2 12 8 3 2 2 2" xfId="47655" xr:uid="{A78C5E64-FAFB-48C1-B1DB-D1BB8D0F9239}"/>
    <cellStyle name="Comma 2 12 8 3 2 3" xfId="36928" xr:uid="{8FC4896D-81D6-4918-8BED-F1171B4D9908}"/>
    <cellStyle name="Comma 2 12 8 3 3" xfId="20706" xr:uid="{00000000-0005-0000-0000-00000D020000}"/>
    <cellStyle name="Comma 2 12 8 3 3 2" xfId="42286" xr:uid="{96ED9696-C41C-4ECA-9760-1589C1FA60C0}"/>
    <cellStyle name="Comma 2 12 8 3 4" xfId="31556" xr:uid="{51BC7EE5-5814-45ED-82A0-AB01030E0387}"/>
    <cellStyle name="Comma 2 12 8 4" xfId="11639" xr:uid="{00000000-0005-0000-0000-00000E020000}"/>
    <cellStyle name="Comma 2 12 8 4 2" xfId="22507" xr:uid="{00000000-0005-0000-0000-00000F020000}"/>
    <cellStyle name="Comma 2 12 8 4 2 2" xfId="44087" xr:uid="{0DDC7B84-834A-4074-9C85-0102B9090379}"/>
    <cellStyle name="Comma 2 12 8 4 3" xfId="33358" xr:uid="{363C3A8F-0D0A-4C6E-B637-37D6898C02B2}"/>
    <cellStyle name="Comma 2 12 8 5" xfId="17138" xr:uid="{00000000-0005-0000-0000-000010020000}"/>
    <cellStyle name="Comma 2 12 8 5 2" xfId="38718" xr:uid="{2D0C6020-4CE7-4793-953C-E5D3D49215A8}"/>
    <cellStyle name="Comma 2 12 8 6" xfId="27988" xr:uid="{E649B4AF-957A-4348-8E25-2BF2ABF9E8AF}"/>
    <cellStyle name="Comma 2 12 9" xfId="3228" xr:uid="{00000000-0005-0000-0000-000011020000}"/>
    <cellStyle name="Comma 2 12 9 2" xfId="6548" xr:uid="{00000000-0005-0000-0000-000012020000}"/>
    <cellStyle name="Comma 2 12 9 2 2" xfId="13657" xr:uid="{00000000-0005-0000-0000-000013020000}"/>
    <cellStyle name="Comma 2 12 9 2 2 2" xfId="24459" xr:uid="{00000000-0005-0000-0000-000014020000}"/>
    <cellStyle name="Comma 2 12 9 2 2 2 2" xfId="46039" xr:uid="{E3A91AA5-5AED-4428-8D51-B16DCA12F28B}"/>
    <cellStyle name="Comma 2 12 9 2 2 3" xfId="35311" xr:uid="{69714A4C-C01A-4B2B-BA98-B2866EA4C524}"/>
    <cellStyle name="Comma 2 12 9 2 3" xfId="19090" xr:uid="{00000000-0005-0000-0000-000015020000}"/>
    <cellStyle name="Comma 2 12 9 2 3 2" xfId="40670" xr:uid="{8B510924-3BD1-44C9-8EB7-0BE7FDB4C54E}"/>
    <cellStyle name="Comma 2 12 9 2 4" xfId="29940" xr:uid="{626F4C0B-C8B3-40D4-9BDE-032F1DA82C8F}"/>
    <cellStyle name="Comma 2 12 9 3" xfId="9802" xr:uid="{00000000-0005-0000-0000-000016020000}"/>
    <cellStyle name="Comma 2 12 9 3 2" xfId="15501" xr:uid="{00000000-0005-0000-0000-000017020000}"/>
    <cellStyle name="Comma 2 12 9 3 2 2" xfId="26239" xr:uid="{00000000-0005-0000-0000-000018020000}"/>
    <cellStyle name="Comma 2 12 9 3 2 2 2" xfId="47819" xr:uid="{16159C8C-A2A3-4881-92B6-ADFABCB4003B}"/>
    <cellStyle name="Comma 2 12 9 3 2 3" xfId="37092" xr:uid="{ACC2FB3B-2467-47F2-A4B0-75E0E54E02CD}"/>
    <cellStyle name="Comma 2 12 9 3 3" xfId="20870" xr:uid="{00000000-0005-0000-0000-000019020000}"/>
    <cellStyle name="Comma 2 12 9 3 3 2" xfId="42450" xr:uid="{98100DDC-F6E0-4DB6-ACFD-346819C3E36E}"/>
    <cellStyle name="Comma 2 12 9 3 4" xfId="31720" xr:uid="{A5528892-88BD-4B48-AB1F-C4A1EC0006F5}"/>
    <cellStyle name="Comma 2 12 9 4" xfId="11803" xr:uid="{00000000-0005-0000-0000-00001A020000}"/>
    <cellStyle name="Comma 2 12 9 4 2" xfId="22671" xr:uid="{00000000-0005-0000-0000-00001B020000}"/>
    <cellStyle name="Comma 2 12 9 4 2 2" xfId="44251" xr:uid="{83A23375-32BE-4774-9D72-E0A15B9B120C}"/>
    <cellStyle name="Comma 2 12 9 4 3" xfId="33522" xr:uid="{3A53958D-CE9A-4CF6-A7DE-426A0D13F163}"/>
    <cellStyle name="Comma 2 12 9 5" xfId="17302" xr:uid="{00000000-0005-0000-0000-00001C020000}"/>
    <cellStyle name="Comma 2 12 9 5 2" xfId="38882" xr:uid="{7A7A9A43-D4E7-4A53-B8DA-E4C49AC42A3E}"/>
    <cellStyle name="Comma 2 12 9 6" xfId="28152" xr:uid="{51DFEDC5-D63B-4671-AA6D-5BD52331374A}"/>
    <cellStyle name="Comma 2 13" xfId="549" xr:uid="{00000000-0005-0000-0000-00001D020000}"/>
    <cellStyle name="Comma 2 13 2" xfId="3870" xr:uid="{00000000-0005-0000-0000-00001E020000}"/>
    <cellStyle name="Comma 2 13 2 2" xfId="12123" xr:uid="{00000000-0005-0000-0000-00001F020000}"/>
    <cellStyle name="Comma 2 13 2 2 2" xfId="22973" xr:uid="{00000000-0005-0000-0000-000020020000}"/>
    <cellStyle name="Comma 2 13 2 2 2 2" xfId="44553" xr:uid="{255E544B-29B8-4F01-8A8F-A8F5C352E490}"/>
    <cellStyle name="Comma 2 13 2 2 3" xfId="33824" xr:uid="{DBB80CDA-F9DC-4C5D-B07F-90EA3ACCB47F}"/>
    <cellStyle name="Comma 2 13 2 3" xfId="17604" xr:uid="{00000000-0005-0000-0000-000021020000}"/>
    <cellStyle name="Comma 2 13 2 3 2" xfId="39184" xr:uid="{0EB649BC-C129-4A40-901F-5CD19EB7D814}"/>
    <cellStyle name="Comma 2 13 2 4" xfId="28454" xr:uid="{3B70AB82-7FEE-4B80-9577-59FA70606132}"/>
    <cellStyle name="Comma 2 13 3" xfId="7125" xr:uid="{00000000-0005-0000-0000-000022020000}"/>
    <cellStyle name="Comma 2 13 3 2" xfId="13967" xr:uid="{00000000-0005-0000-0000-000023020000}"/>
    <cellStyle name="Comma 2 13 3 2 2" xfId="24753" xr:uid="{00000000-0005-0000-0000-000024020000}"/>
    <cellStyle name="Comma 2 13 3 2 2 2" xfId="46333" xr:uid="{98C3F05D-C1D3-49E3-A282-4B9B7344EF91}"/>
    <cellStyle name="Comma 2 13 3 2 3" xfId="35605" xr:uid="{5C3B4AA4-2261-4CAF-9995-9757F595C60C}"/>
    <cellStyle name="Comma 2 13 3 3" xfId="19384" xr:uid="{00000000-0005-0000-0000-000025020000}"/>
    <cellStyle name="Comma 2 13 3 3 2" xfId="40964" xr:uid="{D31890D8-ACE7-4978-BB41-8E15053780D5}"/>
    <cellStyle name="Comma 2 13 3 4" xfId="30234" xr:uid="{7A536B8D-4763-4FA7-B558-01AB230E0E62}"/>
    <cellStyle name="Comma 2 13 4" xfId="10269" xr:uid="{00000000-0005-0000-0000-000026020000}"/>
    <cellStyle name="Comma 2 13 4 2" xfId="21185" xr:uid="{00000000-0005-0000-0000-000027020000}"/>
    <cellStyle name="Comma 2 13 4 2 2" xfId="42765" xr:uid="{F506C138-B2FE-40D7-ACB9-6035951CA3A5}"/>
    <cellStyle name="Comma 2 13 4 3" xfId="32035" xr:uid="{38A8EF9F-27C4-4728-8061-065BD703B992}"/>
    <cellStyle name="Comma 2 13 5" xfId="15816" xr:uid="{00000000-0005-0000-0000-000028020000}"/>
    <cellStyle name="Comma 2 13 5 2" xfId="37396" xr:uid="{58995A17-D391-4047-ADD8-5B14C1D93450}"/>
    <cellStyle name="Comma 2 13 6" xfId="26665" xr:uid="{FA0DC77A-BC40-4BDB-8F84-4AE8A888AED7}"/>
    <cellStyle name="Comma 2 14" xfId="919" xr:uid="{00000000-0005-0000-0000-000029020000}"/>
    <cellStyle name="Comma 2 14 2" xfId="4240" xr:uid="{00000000-0005-0000-0000-00002A020000}"/>
    <cellStyle name="Comma 2 14 2 2" xfId="12224" xr:uid="{00000000-0005-0000-0000-00002B020000}"/>
    <cellStyle name="Comma 2 14 2 2 2" xfId="23061" xr:uid="{00000000-0005-0000-0000-00002C020000}"/>
    <cellStyle name="Comma 2 14 2 2 2 2" xfId="44641" xr:uid="{3ABF3F95-AACD-4961-8EA6-0373193EE23B}"/>
    <cellStyle name="Comma 2 14 2 2 3" xfId="33912" xr:uid="{3038AA5A-594A-424D-A434-F085D84BB2A2}"/>
    <cellStyle name="Comma 2 14 2 3" xfId="17692" xr:uid="{00000000-0005-0000-0000-00002D020000}"/>
    <cellStyle name="Comma 2 14 2 3 2" xfId="39272" xr:uid="{70F89F3D-C5D6-46CD-9E14-FBBA6449CACE}"/>
    <cellStyle name="Comma 2 14 2 4" xfId="28542" xr:uid="{D1462246-4C19-4A82-AA58-D41681879764}"/>
    <cellStyle name="Comma 2 14 3" xfId="7495" xr:uid="{00000000-0005-0000-0000-00002E020000}"/>
    <cellStyle name="Comma 2 14 3 2" xfId="14068" xr:uid="{00000000-0005-0000-0000-00002F020000}"/>
    <cellStyle name="Comma 2 14 3 2 2" xfId="24841" xr:uid="{00000000-0005-0000-0000-000030020000}"/>
    <cellStyle name="Comma 2 14 3 2 2 2" xfId="46421" xr:uid="{25DB29F0-4B04-41C2-B66F-B04B6C577846}"/>
    <cellStyle name="Comma 2 14 3 2 3" xfId="35693" xr:uid="{2EAAF011-EE67-4DEB-A12A-47679F382530}"/>
    <cellStyle name="Comma 2 14 3 3" xfId="19472" xr:uid="{00000000-0005-0000-0000-000031020000}"/>
    <cellStyle name="Comma 2 14 3 3 2" xfId="41052" xr:uid="{0FB07DA7-0D36-4D6E-AE75-2C039D144947}"/>
    <cellStyle name="Comma 2 14 3 4" xfId="30322" xr:uid="{38087E31-10E7-4F9C-9E0E-D69F7E1881FE}"/>
    <cellStyle name="Comma 2 14 4" xfId="10370" xr:uid="{00000000-0005-0000-0000-000032020000}"/>
    <cellStyle name="Comma 2 14 4 2" xfId="21273" xr:uid="{00000000-0005-0000-0000-000033020000}"/>
    <cellStyle name="Comma 2 14 4 2 2" xfId="42853" xr:uid="{72566CD6-04FF-47C3-8762-1238D3DF0280}"/>
    <cellStyle name="Comma 2 14 4 3" xfId="32123" xr:uid="{C02F06AD-21AB-4FF4-9788-1FD9CEA0440A}"/>
    <cellStyle name="Comma 2 14 5" xfId="15904" xr:uid="{00000000-0005-0000-0000-000034020000}"/>
    <cellStyle name="Comma 2 14 5 2" xfId="37484" xr:uid="{D46927CE-BCDF-4207-9C10-FC4CE5354FD5}"/>
    <cellStyle name="Comma 2 14 6" xfId="26753" xr:uid="{F9788189-05A3-4451-A7D5-2357C78E202B}"/>
    <cellStyle name="Comma 2 15" xfId="1265" xr:uid="{00000000-0005-0000-0000-000035020000}"/>
    <cellStyle name="Comma 2 15 2" xfId="4586" xr:uid="{00000000-0005-0000-0000-000036020000}"/>
    <cellStyle name="Comma 2 15 2 2" xfId="12378" xr:uid="{00000000-0005-0000-0000-000037020000}"/>
    <cellStyle name="Comma 2 15 2 2 2" xfId="23204" xr:uid="{00000000-0005-0000-0000-000038020000}"/>
    <cellStyle name="Comma 2 15 2 2 2 2" xfId="44784" xr:uid="{FDC571DD-7FBB-45B4-B0E1-0BA556212406}"/>
    <cellStyle name="Comma 2 15 2 2 3" xfId="34055" xr:uid="{93A653BB-103C-4E56-B2C6-C21900AF025E}"/>
    <cellStyle name="Comma 2 15 2 3" xfId="17835" xr:uid="{00000000-0005-0000-0000-000039020000}"/>
    <cellStyle name="Comma 2 15 2 3 2" xfId="39415" xr:uid="{6EF23BF5-23A0-4C15-B4D0-82BCF6E0C645}"/>
    <cellStyle name="Comma 2 15 2 4" xfId="28685" xr:uid="{324B76E0-E6FF-407D-ACC1-B79EDE45C91A}"/>
    <cellStyle name="Comma 2 15 3" xfId="7841" xr:uid="{00000000-0005-0000-0000-00003A020000}"/>
    <cellStyle name="Comma 2 15 3 2" xfId="14222" xr:uid="{00000000-0005-0000-0000-00003B020000}"/>
    <cellStyle name="Comma 2 15 3 2 2" xfId="24984" xr:uid="{00000000-0005-0000-0000-00003C020000}"/>
    <cellStyle name="Comma 2 15 3 2 2 2" xfId="46564" xr:uid="{A3E99BB7-6B47-4582-A7C0-D93B98AEAE72}"/>
    <cellStyle name="Comma 2 15 3 2 3" xfId="35836" xr:uid="{B58B7CF3-6A44-4B82-8CE8-1D4131FF92AE}"/>
    <cellStyle name="Comma 2 15 3 3" xfId="19615" xr:uid="{00000000-0005-0000-0000-00003D020000}"/>
    <cellStyle name="Comma 2 15 3 3 2" xfId="41195" xr:uid="{222F0970-FC81-4642-81A0-3A06CC9EE6ED}"/>
    <cellStyle name="Comma 2 15 3 4" xfId="30465" xr:uid="{5407CC43-DAA0-4AA5-B31C-A7D8CCB08EC4}"/>
    <cellStyle name="Comma 2 15 4" xfId="10524" xr:uid="{00000000-0005-0000-0000-00003E020000}"/>
    <cellStyle name="Comma 2 15 4 2" xfId="21416" xr:uid="{00000000-0005-0000-0000-00003F020000}"/>
    <cellStyle name="Comma 2 15 4 2 2" xfId="42996" xr:uid="{8473EF2B-DBDC-4576-B96A-2C892F768948}"/>
    <cellStyle name="Comma 2 15 4 3" xfId="32266" xr:uid="{BAB1D864-B5D8-4EE1-A27F-3E7C2DCD6B17}"/>
    <cellStyle name="Comma 2 15 5" xfId="16047" xr:uid="{00000000-0005-0000-0000-000040020000}"/>
    <cellStyle name="Comma 2 15 5 2" xfId="37627" xr:uid="{3E776104-4422-4FC4-AD98-AFAC1C2F2B6F}"/>
    <cellStyle name="Comma 2 15 6" xfId="26896" xr:uid="{88D20EFE-E4B5-40F7-9546-3AB7AACBFFEF}"/>
    <cellStyle name="Comma 2 16" xfId="1878" xr:uid="{00000000-0005-0000-0000-000041020000}"/>
    <cellStyle name="Comma 2 16 2" xfId="5199" xr:uid="{00000000-0005-0000-0000-000042020000}"/>
    <cellStyle name="Comma 2 16 2 2" xfId="12661" xr:uid="{00000000-0005-0000-0000-000043020000}"/>
    <cellStyle name="Comma 2 16 2 2 2" xfId="23464" xr:uid="{00000000-0005-0000-0000-000044020000}"/>
    <cellStyle name="Comma 2 16 2 2 2 2" xfId="45044" xr:uid="{B6704FE8-B72B-46AA-99EC-C42EF1DF8083}"/>
    <cellStyle name="Comma 2 16 2 2 3" xfId="34315" xr:uid="{A8B88B72-3425-47E8-8D93-1A6D0BA4ADDF}"/>
    <cellStyle name="Comma 2 16 2 3" xfId="18095" xr:uid="{00000000-0005-0000-0000-000045020000}"/>
    <cellStyle name="Comma 2 16 2 3 2" xfId="39675" xr:uid="{4EE9966F-DE69-4776-B80D-86E06309C921}"/>
    <cellStyle name="Comma 2 16 2 4" xfId="28945" xr:uid="{FCE648A6-24B1-4F34-B162-1D75A80243C6}"/>
    <cellStyle name="Comma 2 16 3" xfId="8454" xr:uid="{00000000-0005-0000-0000-000046020000}"/>
    <cellStyle name="Comma 2 16 3 2" xfId="14505" xr:uid="{00000000-0005-0000-0000-000047020000}"/>
    <cellStyle name="Comma 2 16 3 2 2" xfId="25244" xr:uid="{00000000-0005-0000-0000-000048020000}"/>
    <cellStyle name="Comma 2 16 3 2 2 2" xfId="46824" xr:uid="{9FC94696-6F90-4CFB-A2E7-D8544B6259A3}"/>
    <cellStyle name="Comma 2 16 3 2 3" xfId="36096" xr:uid="{EB9E7772-F773-4ABE-A034-9E14D5F46684}"/>
    <cellStyle name="Comma 2 16 3 3" xfId="19875" xr:uid="{00000000-0005-0000-0000-000049020000}"/>
    <cellStyle name="Comma 2 16 3 3 2" xfId="41455" xr:uid="{A67AA97D-F37B-4E82-A8BD-D667D53D7137}"/>
    <cellStyle name="Comma 2 16 3 4" xfId="30725" xr:uid="{89E26EB8-4B5B-42A3-9FE5-0FD831655644}"/>
    <cellStyle name="Comma 2 16 4" xfId="10807" xr:uid="{00000000-0005-0000-0000-00004A020000}"/>
    <cellStyle name="Comma 2 16 4 2" xfId="21676" xr:uid="{00000000-0005-0000-0000-00004B020000}"/>
    <cellStyle name="Comma 2 16 4 2 2" xfId="43256" xr:uid="{57FEFBB7-FE5B-4A60-8549-8D8C89DDB841}"/>
    <cellStyle name="Comma 2 16 4 3" xfId="32526" xr:uid="{8BF3C9DD-0DB7-4E44-B1F9-023AFF153AE6}"/>
    <cellStyle name="Comma 2 16 5" xfId="16307" xr:uid="{00000000-0005-0000-0000-00004C020000}"/>
    <cellStyle name="Comma 2 16 5 2" xfId="37887" xr:uid="{49B8A130-2F97-49E1-836B-D96716A94285}"/>
    <cellStyle name="Comma 2 16 6" xfId="27156" xr:uid="{95F262F7-3A11-4449-BD27-30DCAC0B6125}"/>
    <cellStyle name="Comma 2 17" xfId="2203" xr:uid="{00000000-0005-0000-0000-00004D020000}"/>
    <cellStyle name="Comma 2 17 2" xfId="5524" xr:uid="{00000000-0005-0000-0000-00004E020000}"/>
    <cellStyle name="Comma 2 17 2 2" xfId="12962" xr:uid="{00000000-0005-0000-0000-00004F020000}"/>
    <cellStyle name="Comma 2 17 2 2 2" xfId="23764" xr:uid="{00000000-0005-0000-0000-000050020000}"/>
    <cellStyle name="Comma 2 17 2 2 2 2" xfId="45344" xr:uid="{C0A78052-8F9F-4959-87EA-80EE79F3BE28}"/>
    <cellStyle name="Comma 2 17 2 2 3" xfId="34616" xr:uid="{FB6DC9A3-AC6B-4592-8C8A-EE93A04EA285}"/>
    <cellStyle name="Comma 2 17 2 3" xfId="18395" xr:uid="{00000000-0005-0000-0000-000051020000}"/>
    <cellStyle name="Comma 2 17 2 3 2" xfId="39975" xr:uid="{1106693E-9928-4C8A-B575-0E03E850F5F9}"/>
    <cellStyle name="Comma 2 17 2 4" xfId="29245" xr:uid="{F3B630BD-7908-458E-86BE-14815CEC37A8}"/>
    <cellStyle name="Comma 2 17 3" xfId="8779" xr:uid="{00000000-0005-0000-0000-000052020000}"/>
    <cellStyle name="Comma 2 17 3 2" xfId="14806" xr:uid="{00000000-0005-0000-0000-000053020000}"/>
    <cellStyle name="Comma 2 17 3 2 2" xfId="25544" xr:uid="{00000000-0005-0000-0000-000054020000}"/>
    <cellStyle name="Comma 2 17 3 2 2 2" xfId="47124" xr:uid="{08292068-EE48-4CD5-BC14-CB0EA010CA4B}"/>
    <cellStyle name="Comma 2 17 3 2 3" xfId="36397" xr:uid="{5E654DF8-91EC-4143-81DB-8EB9FC1C924E}"/>
    <cellStyle name="Comma 2 17 3 3" xfId="20175" xr:uid="{00000000-0005-0000-0000-000055020000}"/>
    <cellStyle name="Comma 2 17 3 3 2" xfId="41755" xr:uid="{2FE23473-84C1-410A-85D4-87DF2FD15DFD}"/>
    <cellStyle name="Comma 2 17 3 4" xfId="31025" xr:uid="{8B4C9BA3-05CD-467C-85B2-54A9BE13E206}"/>
    <cellStyle name="Comma 2 17 4" xfId="11108" xr:uid="{00000000-0005-0000-0000-000056020000}"/>
    <cellStyle name="Comma 2 17 4 2" xfId="21976" xr:uid="{00000000-0005-0000-0000-000057020000}"/>
    <cellStyle name="Comma 2 17 4 2 2" xfId="43556" xr:uid="{714E9238-F101-46C2-8C71-0A4169704BE1}"/>
    <cellStyle name="Comma 2 17 4 3" xfId="32827" xr:uid="{5CFF9168-CD6E-41EC-BC8B-1AD06C5DB3FB}"/>
    <cellStyle name="Comma 2 17 5" xfId="16607" xr:uid="{00000000-0005-0000-0000-000058020000}"/>
    <cellStyle name="Comma 2 17 5 2" xfId="38187" xr:uid="{3759FAB2-ED99-43DA-874D-7F0B517AF619}"/>
    <cellStyle name="Comma 2 17 6" xfId="27456" xr:uid="{A88FE338-1553-4F90-9AE7-3F87BB13F425}"/>
    <cellStyle name="Comma 2 18" xfId="2700" xr:uid="{00000000-0005-0000-0000-000059020000}"/>
    <cellStyle name="Comma 2 18 2" xfId="6020" xr:uid="{00000000-0005-0000-0000-00005A020000}"/>
    <cellStyle name="Comma 2 18 2 2" xfId="13166" xr:uid="{00000000-0005-0000-0000-00005B020000}"/>
    <cellStyle name="Comma 2 18 2 2 2" xfId="23968" xr:uid="{00000000-0005-0000-0000-00005C020000}"/>
    <cellStyle name="Comma 2 18 2 2 2 2" xfId="45548" xr:uid="{54279F8B-188C-438B-BBEA-6CF57485FDCC}"/>
    <cellStyle name="Comma 2 18 2 2 3" xfId="34820" xr:uid="{D9B62B4D-4346-444A-9E7D-A0247B7B043B}"/>
    <cellStyle name="Comma 2 18 2 3" xfId="18599" xr:uid="{00000000-0005-0000-0000-00005D020000}"/>
    <cellStyle name="Comma 2 18 2 3 2" xfId="40179" xr:uid="{80A7F2BD-7CE5-4075-8A9E-F05419F5F6D9}"/>
    <cellStyle name="Comma 2 18 2 4" xfId="29449" xr:uid="{F362A905-FA33-48FB-AC69-4662E5971226}"/>
    <cellStyle name="Comma 2 18 3" xfId="9274" xr:uid="{00000000-0005-0000-0000-00005E020000}"/>
    <cellStyle name="Comma 2 18 3 2" xfId="15010" xr:uid="{00000000-0005-0000-0000-00005F020000}"/>
    <cellStyle name="Comma 2 18 3 2 2" xfId="25748" xr:uid="{00000000-0005-0000-0000-000060020000}"/>
    <cellStyle name="Comma 2 18 3 2 2 2" xfId="47328" xr:uid="{397F137D-CB66-44C7-A937-7D6F1220ED77}"/>
    <cellStyle name="Comma 2 18 3 2 3" xfId="36601" xr:uid="{8F613304-C91E-4BA9-A8F8-13E8472C6C71}"/>
    <cellStyle name="Comma 2 18 3 3" xfId="20379" xr:uid="{00000000-0005-0000-0000-000061020000}"/>
    <cellStyle name="Comma 2 18 3 3 2" xfId="41959" xr:uid="{B48156C4-4506-467D-AD99-2B5BB24088F2}"/>
    <cellStyle name="Comma 2 18 3 4" xfId="31229" xr:uid="{C3E98EA9-F2BC-409E-ADF9-04AF980FA744}"/>
    <cellStyle name="Comma 2 18 4" xfId="11312" xr:uid="{00000000-0005-0000-0000-000062020000}"/>
    <cellStyle name="Comma 2 18 4 2" xfId="22180" xr:uid="{00000000-0005-0000-0000-000063020000}"/>
    <cellStyle name="Comma 2 18 4 2 2" xfId="43760" xr:uid="{F5E319AF-BDFF-455D-8BF5-A3E1DFD49E26}"/>
    <cellStyle name="Comma 2 18 4 3" xfId="33031" xr:uid="{5650C124-36E4-4FBE-913E-29F994A9E25F}"/>
    <cellStyle name="Comma 2 18 5" xfId="16811" xr:uid="{00000000-0005-0000-0000-000064020000}"/>
    <cellStyle name="Comma 2 18 5 2" xfId="38391" xr:uid="{62567D32-C59D-46CD-98A4-B65DD99E85B3}"/>
    <cellStyle name="Comma 2 18 6" xfId="27661" xr:uid="{8D55F86B-4EC0-46A1-8FD7-DA24F104672D}"/>
    <cellStyle name="Comma 2 19" xfId="2781" xr:uid="{00000000-0005-0000-0000-000065020000}"/>
    <cellStyle name="Comma 2 19 2" xfId="6101" xr:uid="{00000000-0005-0000-0000-000066020000}"/>
    <cellStyle name="Comma 2 19 2 2" xfId="13236" xr:uid="{00000000-0005-0000-0000-000067020000}"/>
    <cellStyle name="Comma 2 19 2 2 2" xfId="24038" xr:uid="{00000000-0005-0000-0000-000068020000}"/>
    <cellStyle name="Comma 2 19 2 2 2 2" xfId="45618" xr:uid="{12425F59-BA36-47AA-8963-9C95500EC6CC}"/>
    <cellStyle name="Comma 2 19 2 2 3" xfId="34890" xr:uid="{20FF2CAD-0194-48DE-BA01-49FA9E523B98}"/>
    <cellStyle name="Comma 2 19 2 3" xfId="18669" xr:uid="{00000000-0005-0000-0000-000069020000}"/>
    <cellStyle name="Comma 2 19 2 3 2" xfId="40249" xr:uid="{A69EC258-EB1A-4E69-9179-FB972D636CAD}"/>
    <cellStyle name="Comma 2 19 2 4" xfId="29519" xr:uid="{E94BA32B-9144-461A-B2BE-827E68A1FCF4}"/>
    <cellStyle name="Comma 2 19 3" xfId="9355" xr:uid="{00000000-0005-0000-0000-00006A020000}"/>
    <cellStyle name="Comma 2 19 3 2" xfId="15080" xr:uid="{00000000-0005-0000-0000-00006B020000}"/>
    <cellStyle name="Comma 2 19 3 2 2" xfId="25818" xr:uid="{00000000-0005-0000-0000-00006C020000}"/>
    <cellStyle name="Comma 2 19 3 2 2 2" xfId="47398" xr:uid="{16B9AC36-1450-46D0-86E0-ACA3FEAC4BFC}"/>
    <cellStyle name="Comma 2 19 3 2 3" xfId="36671" xr:uid="{E0EA1311-3D43-4FDC-B320-9BE5A477EC9F}"/>
    <cellStyle name="Comma 2 19 3 3" xfId="20449" xr:uid="{00000000-0005-0000-0000-00006D020000}"/>
    <cellStyle name="Comma 2 19 3 3 2" xfId="42029" xr:uid="{C86C79B4-703E-45F9-80A2-68F43332BBB8}"/>
    <cellStyle name="Comma 2 19 3 4" xfId="31299" xr:uid="{9007C5D0-84FE-424C-8E9C-D3F94697B556}"/>
    <cellStyle name="Comma 2 19 4" xfId="11382" xr:uid="{00000000-0005-0000-0000-00006E020000}"/>
    <cellStyle name="Comma 2 19 4 2" xfId="22250" xr:uid="{00000000-0005-0000-0000-00006F020000}"/>
    <cellStyle name="Comma 2 19 4 2 2" xfId="43830" xr:uid="{690978B6-FA7C-48DC-A702-FAAACBC61BF9}"/>
    <cellStyle name="Comma 2 19 4 3" xfId="33101" xr:uid="{C4990179-4456-4DC7-8187-6A993489F910}"/>
    <cellStyle name="Comma 2 19 5" xfId="16881" xr:uid="{00000000-0005-0000-0000-000070020000}"/>
    <cellStyle name="Comma 2 19 5 2" xfId="38461" xr:uid="{57CA8216-DA3D-480E-90DD-547A5C49C75B}"/>
    <cellStyle name="Comma 2 19 6" xfId="27731" xr:uid="{4CB376F7-ED8D-4A3F-AF69-033AA28D5A2E}"/>
    <cellStyle name="Comma 2 2" xfId="51" xr:uid="{00000000-0005-0000-0000-000071020000}"/>
    <cellStyle name="Comma 2 2 10" xfId="2209" xr:uid="{00000000-0005-0000-0000-000072020000}"/>
    <cellStyle name="Comma 2 2 10 2" xfId="5530" xr:uid="{00000000-0005-0000-0000-000073020000}"/>
    <cellStyle name="Comma 2 2 10 2 2" xfId="12968" xr:uid="{00000000-0005-0000-0000-000074020000}"/>
    <cellStyle name="Comma 2 2 10 2 2 2" xfId="23770" xr:uid="{00000000-0005-0000-0000-000075020000}"/>
    <cellStyle name="Comma 2 2 10 2 2 2 2" xfId="45350" xr:uid="{FC1B23AF-2A54-4283-BB20-AE1E43D3B61D}"/>
    <cellStyle name="Comma 2 2 10 2 2 3" xfId="34622" xr:uid="{BA689788-4268-42B9-B500-5E5DAD19AD9A}"/>
    <cellStyle name="Comma 2 2 10 2 3" xfId="18401" xr:uid="{00000000-0005-0000-0000-000076020000}"/>
    <cellStyle name="Comma 2 2 10 2 3 2" xfId="39981" xr:uid="{E351BB08-6B0B-443D-9405-1D534E792983}"/>
    <cellStyle name="Comma 2 2 10 2 4" xfId="29251" xr:uid="{50F34F4B-5501-4205-A27C-465289FE6975}"/>
    <cellStyle name="Comma 2 2 10 3" xfId="8785" xr:uid="{00000000-0005-0000-0000-000077020000}"/>
    <cellStyle name="Comma 2 2 10 3 2" xfId="14812" xr:uid="{00000000-0005-0000-0000-000078020000}"/>
    <cellStyle name="Comma 2 2 10 3 2 2" xfId="25550" xr:uid="{00000000-0005-0000-0000-000079020000}"/>
    <cellStyle name="Comma 2 2 10 3 2 2 2" xfId="47130" xr:uid="{4E013790-715F-4841-8924-335976A50DAF}"/>
    <cellStyle name="Comma 2 2 10 3 2 3" xfId="36403" xr:uid="{A26734DF-5E43-4BDA-9C1D-04EB9FDD9302}"/>
    <cellStyle name="Comma 2 2 10 3 3" xfId="20181" xr:uid="{00000000-0005-0000-0000-00007A020000}"/>
    <cellStyle name="Comma 2 2 10 3 3 2" xfId="41761" xr:uid="{FE06D0BE-6C66-4F5F-9BC9-71E8B5CD133A}"/>
    <cellStyle name="Comma 2 2 10 3 4" xfId="31031" xr:uid="{7AFE7F15-8822-4F42-B7C7-2112216B7B27}"/>
    <cellStyle name="Comma 2 2 10 4" xfId="11114" xr:uid="{00000000-0005-0000-0000-00007B020000}"/>
    <cellStyle name="Comma 2 2 10 4 2" xfId="21982" xr:uid="{00000000-0005-0000-0000-00007C020000}"/>
    <cellStyle name="Comma 2 2 10 4 2 2" xfId="43562" xr:uid="{A636451B-AF76-4BA0-A696-3BCA2886F48F}"/>
    <cellStyle name="Comma 2 2 10 4 3" xfId="32833" xr:uid="{3EE6F8A4-A67A-49C7-B927-727463257FB7}"/>
    <cellStyle name="Comma 2 2 10 5" xfId="16613" xr:uid="{00000000-0005-0000-0000-00007D020000}"/>
    <cellStyle name="Comma 2 2 10 5 2" xfId="38193" xr:uid="{1E345935-4D6E-430A-85DC-978E53F17114}"/>
    <cellStyle name="Comma 2 2 10 6" xfId="27462" xr:uid="{1708911B-070F-4C99-9849-1F5EF1E2AB4B}"/>
    <cellStyle name="Comma 2 2 11" xfId="2709" xr:uid="{00000000-0005-0000-0000-00007E020000}"/>
    <cellStyle name="Comma 2 2 11 2" xfId="6029" xr:uid="{00000000-0005-0000-0000-00007F020000}"/>
    <cellStyle name="Comma 2 2 11 2 2" xfId="13173" xr:uid="{00000000-0005-0000-0000-000080020000}"/>
    <cellStyle name="Comma 2 2 11 2 2 2" xfId="23975" xr:uid="{00000000-0005-0000-0000-000081020000}"/>
    <cellStyle name="Comma 2 2 11 2 2 2 2" xfId="45555" xr:uid="{EE11BD3B-8CFC-4172-A100-BA4F49709FB8}"/>
    <cellStyle name="Comma 2 2 11 2 2 3" xfId="34827" xr:uid="{EB74E667-249D-4887-9005-F054190B7CB5}"/>
    <cellStyle name="Comma 2 2 11 2 3" xfId="18606" xr:uid="{00000000-0005-0000-0000-000082020000}"/>
    <cellStyle name="Comma 2 2 11 2 3 2" xfId="40186" xr:uid="{521AEE9F-AC1C-4908-9475-C5656AFE8816}"/>
    <cellStyle name="Comma 2 2 11 2 4" xfId="29456" xr:uid="{BBC2ABB9-0BDF-4D0B-A7DB-CC8430AF9CFD}"/>
    <cellStyle name="Comma 2 2 11 3" xfId="9283" xr:uid="{00000000-0005-0000-0000-000083020000}"/>
    <cellStyle name="Comma 2 2 11 3 2" xfId="15017" xr:uid="{00000000-0005-0000-0000-000084020000}"/>
    <cellStyle name="Comma 2 2 11 3 2 2" xfId="25755" xr:uid="{00000000-0005-0000-0000-000085020000}"/>
    <cellStyle name="Comma 2 2 11 3 2 2 2" xfId="47335" xr:uid="{9E985EA6-67B0-4496-9939-1F95AC1B4A9B}"/>
    <cellStyle name="Comma 2 2 11 3 2 3" xfId="36608" xr:uid="{D4ACF311-8D5D-4612-BF0E-15CF6D31BCA8}"/>
    <cellStyle name="Comma 2 2 11 3 3" xfId="20386" xr:uid="{00000000-0005-0000-0000-000086020000}"/>
    <cellStyle name="Comma 2 2 11 3 3 2" xfId="41966" xr:uid="{2D95C587-B5C8-4164-A06C-8338C87E6F09}"/>
    <cellStyle name="Comma 2 2 11 3 4" xfId="31236" xr:uid="{9EAB18CA-BF09-4133-A1DE-2D3D23777F58}"/>
    <cellStyle name="Comma 2 2 11 4" xfId="11319" xr:uid="{00000000-0005-0000-0000-000087020000}"/>
    <cellStyle name="Comma 2 2 11 4 2" xfId="22187" xr:uid="{00000000-0005-0000-0000-000088020000}"/>
    <cellStyle name="Comma 2 2 11 4 2 2" xfId="43767" xr:uid="{35618E1D-8711-47FF-89BC-DBF746B5D76C}"/>
    <cellStyle name="Comma 2 2 11 4 3" xfId="33038" xr:uid="{46B5CFC8-2D9D-4A55-8EB1-AA56B911B7F8}"/>
    <cellStyle name="Comma 2 2 11 5" xfId="16818" xr:uid="{00000000-0005-0000-0000-000089020000}"/>
    <cellStyle name="Comma 2 2 11 5 2" xfId="38398" xr:uid="{93E88D03-520B-4431-B7B8-AAB839AFF743}"/>
    <cellStyle name="Comma 2 2 11 6" xfId="27668" xr:uid="{17E0B598-EE95-48DB-BDF2-0C3982B84822}"/>
    <cellStyle name="Comma 2 2 12" xfId="2708" xr:uid="{00000000-0005-0000-0000-00008A020000}"/>
    <cellStyle name="Comma 2 2 12 2" xfId="6028" xr:uid="{00000000-0005-0000-0000-00008B020000}"/>
    <cellStyle name="Comma 2 2 12 2 2" xfId="13172" xr:uid="{00000000-0005-0000-0000-00008C020000}"/>
    <cellStyle name="Comma 2 2 12 2 2 2" xfId="23974" xr:uid="{00000000-0005-0000-0000-00008D020000}"/>
    <cellStyle name="Comma 2 2 12 2 2 2 2" xfId="45554" xr:uid="{67A463E8-272B-409E-B450-22CDCB07C99D}"/>
    <cellStyle name="Comma 2 2 12 2 2 3" xfId="34826" xr:uid="{E439BE6D-AA75-40C5-9C0D-928F3E700B44}"/>
    <cellStyle name="Comma 2 2 12 2 3" xfId="18605" xr:uid="{00000000-0005-0000-0000-00008E020000}"/>
    <cellStyle name="Comma 2 2 12 2 3 2" xfId="40185" xr:uid="{EF0499F3-50BE-42CC-A9C9-490443053255}"/>
    <cellStyle name="Comma 2 2 12 2 4" xfId="29455" xr:uid="{724012C7-9BCB-42C2-820E-21AF167C0D40}"/>
    <cellStyle name="Comma 2 2 12 3" xfId="9282" xr:uid="{00000000-0005-0000-0000-00008F020000}"/>
    <cellStyle name="Comma 2 2 12 3 2" xfId="15016" xr:uid="{00000000-0005-0000-0000-000090020000}"/>
    <cellStyle name="Comma 2 2 12 3 2 2" xfId="25754" xr:uid="{00000000-0005-0000-0000-000091020000}"/>
    <cellStyle name="Comma 2 2 12 3 2 2 2" xfId="47334" xr:uid="{4117AF84-8EF9-4130-8386-1050B1690BBA}"/>
    <cellStyle name="Comma 2 2 12 3 2 3" xfId="36607" xr:uid="{8975D291-6FC5-4651-B57E-BBC5B8F9E67E}"/>
    <cellStyle name="Comma 2 2 12 3 3" xfId="20385" xr:uid="{00000000-0005-0000-0000-000092020000}"/>
    <cellStyle name="Comma 2 2 12 3 3 2" xfId="41965" xr:uid="{3EAE0F92-D275-4DE9-A172-2D3D0938B456}"/>
    <cellStyle name="Comma 2 2 12 3 4" xfId="31235" xr:uid="{0C4305B1-03F4-4ED1-8798-837F4C73ECE5}"/>
    <cellStyle name="Comma 2 2 12 4" xfId="11318" xr:uid="{00000000-0005-0000-0000-000093020000}"/>
    <cellStyle name="Comma 2 2 12 4 2" xfId="22186" xr:uid="{00000000-0005-0000-0000-000094020000}"/>
    <cellStyle name="Comma 2 2 12 4 2 2" xfId="43766" xr:uid="{BD4E0257-6169-43EC-8D11-DD366895DB2F}"/>
    <cellStyle name="Comma 2 2 12 4 3" xfId="33037" xr:uid="{686B3EEB-D1A4-4B1A-A575-DD0B1C355BFE}"/>
    <cellStyle name="Comma 2 2 12 5" xfId="16817" xr:uid="{00000000-0005-0000-0000-000095020000}"/>
    <cellStyle name="Comma 2 2 12 5 2" xfId="38397" xr:uid="{53F1CA07-B83A-4075-8156-E67294969FFB}"/>
    <cellStyle name="Comma 2 2 12 6" xfId="27667" xr:uid="{879DF0EF-FF0F-4628-BD77-611A6C58E2B9}"/>
    <cellStyle name="Comma 2 2 13" xfId="2770" xr:uid="{00000000-0005-0000-0000-000096020000}"/>
    <cellStyle name="Comma 2 2 13 2" xfId="6090" xr:uid="{00000000-0005-0000-0000-000097020000}"/>
    <cellStyle name="Comma 2 2 13 2 2" xfId="13226" xr:uid="{00000000-0005-0000-0000-000098020000}"/>
    <cellStyle name="Comma 2 2 13 2 2 2" xfId="24028" xr:uid="{00000000-0005-0000-0000-000099020000}"/>
    <cellStyle name="Comma 2 2 13 2 2 2 2" xfId="45608" xr:uid="{1F7AB98C-92E3-4358-904E-CDCAA9BB0D3F}"/>
    <cellStyle name="Comma 2 2 13 2 2 3" xfId="34880" xr:uid="{05C948F9-C13E-4FD9-8748-258BF061BEC8}"/>
    <cellStyle name="Comma 2 2 13 2 3" xfId="18659" xr:uid="{00000000-0005-0000-0000-00009A020000}"/>
    <cellStyle name="Comma 2 2 13 2 3 2" xfId="40239" xr:uid="{9EEBC0C4-15DF-4A28-970F-0189107AE8AB}"/>
    <cellStyle name="Comma 2 2 13 2 4" xfId="29509" xr:uid="{8A87D435-C8E5-43DC-991A-1B6F41A0FB92}"/>
    <cellStyle name="Comma 2 2 13 3" xfId="9344" xr:uid="{00000000-0005-0000-0000-00009B020000}"/>
    <cellStyle name="Comma 2 2 13 3 2" xfId="15070" xr:uid="{00000000-0005-0000-0000-00009C020000}"/>
    <cellStyle name="Comma 2 2 13 3 2 2" xfId="25808" xr:uid="{00000000-0005-0000-0000-00009D020000}"/>
    <cellStyle name="Comma 2 2 13 3 2 2 2" xfId="47388" xr:uid="{5D3F13E9-CA8A-4A0C-857C-C4FB27DEB2BF}"/>
    <cellStyle name="Comma 2 2 13 3 2 3" xfId="36661" xr:uid="{1BF80C0E-7684-4A01-912E-771AEF5E19D4}"/>
    <cellStyle name="Comma 2 2 13 3 3" xfId="20439" xr:uid="{00000000-0005-0000-0000-00009E020000}"/>
    <cellStyle name="Comma 2 2 13 3 3 2" xfId="42019" xr:uid="{3BF02A8B-0D8D-4C14-A22E-B7A447D9DDDB}"/>
    <cellStyle name="Comma 2 2 13 3 4" xfId="31289" xr:uid="{76EEB4E5-736D-4323-B12A-8F4D1F77C74E}"/>
    <cellStyle name="Comma 2 2 13 4" xfId="11372" xr:uid="{00000000-0005-0000-0000-00009F020000}"/>
    <cellStyle name="Comma 2 2 13 4 2" xfId="22240" xr:uid="{00000000-0005-0000-0000-0000A0020000}"/>
    <cellStyle name="Comma 2 2 13 4 2 2" xfId="43820" xr:uid="{B0AFC037-27AB-405C-9F33-F9A29BD3CF03}"/>
    <cellStyle name="Comma 2 2 13 4 3" xfId="33091" xr:uid="{FA64C215-64F6-49BF-A8EB-3A2E2D628B32}"/>
    <cellStyle name="Comma 2 2 13 5" xfId="16871" xr:uid="{00000000-0005-0000-0000-0000A1020000}"/>
    <cellStyle name="Comma 2 2 13 5 2" xfId="38451" xr:uid="{7C8356C5-030D-4971-9967-09750E0B6130}"/>
    <cellStyle name="Comma 2 2 13 6" xfId="27721" xr:uid="{2FBF19B4-3070-42D9-86C2-B7B5F88AB85A}"/>
    <cellStyle name="Comma 2 2 14" xfId="3378" xr:uid="{00000000-0005-0000-0000-0000A2020000}"/>
    <cellStyle name="Comma 2 2 14 2" xfId="11910" xr:uid="{00000000-0005-0000-0000-0000A3020000}"/>
    <cellStyle name="Comma 2 2 14 2 2" xfId="22776" xr:uid="{00000000-0005-0000-0000-0000A4020000}"/>
    <cellStyle name="Comma 2 2 14 2 2 2" xfId="44356" xr:uid="{7390F615-8C09-436E-8317-CFF0CB444005}"/>
    <cellStyle name="Comma 2 2 14 2 3" xfId="33627" xr:uid="{6AC1AA5D-B542-4442-B5E8-4893FBA30307}"/>
    <cellStyle name="Comma 2 2 14 3" xfId="17407" xr:uid="{00000000-0005-0000-0000-0000A5020000}"/>
    <cellStyle name="Comma 2 2 14 3 2" xfId="38987" xr:uid="{ECDAF58F-8BD4-44B8-A34B-55025B28DDDE}"/>
    <cellStyle name="Comma 2 2 14 4" xfId="28257" xr:uid="{B26DF59F-E5C2-418E-B4A9-A7D203E66CF1}"/>
    <cellStyle name="Comma 2 2 15" xfId="6662" xr:uid="{00000000-0005-0000-0000-0000A6020000}"/>
    <cellStyle name="Comma 2 2 15 2" xfId="13758" xr:uid="{00000000-0005-0000-0000-0000A7020000}"/>
    <cellStyle name="Comma 2 2 15 2 2" xfId="24559" xr:uid="{00000000-0005-0000-0000-0000A8020000}"/>
    <cellStyle name="Comma 2 2 15 2 2 2" xfId="46139" xr:uid="{94655112-E993-4A85-986A-B894579A0D80}"/>
    <cellStyle name="Comma 2 2 15 2 3" xfId="35411" xr:uid="{EDDDB468-2819-4CCA-8319-A7BF9F34F6E3}"/>
    <cellStyle name="Comma 2 2 15 3" xfId="19190" xr:uid="{00000000-0005-0000-0000-0000A9020000}"/>
    <cellStyle name="Comma 2 2 15 3 2" xfId="40770" xr:uid="{E94E988B-F310-47B3-A416-749AE6B982B4}"/>
    <cellStyle name="Comma 2 2 15 4" xfId="30040" xr:uid="{6100C833-B331-4FE1-9EDB-653DC3CD67C7}"/>
    <cellStyle name="Comma 2 2 16" xfId="10060" xr:uid="{00000000-0005-0000-0000-0000AA020000}"/>
    <cellStyle name="Comma 2 2 16 2" xfId="20991" xr:uid="{00000000-0005-0000-0000-0000AB020000}"/>
    <cellStyle name="Comma 2 2 16 2 2" xfId="42571" xr:uid="{1D12CDB2-45D8-46A5-9B8C-12C0454AB772}"/>
    <cellStyle name="Comma 2 2 16 3" xfId="31841" xr:uid="{A378F34D-10D6-4F2D-BAA9-28BF25C83CE0}"/>
    <cellStyle name="Comma 2 2 17" xfId="15622" xr:uid="{00000000-0005-0000-0000-0000AC020000}"/>
    <cellStyle name="Comma 2 2 17 2" xfId="37202" xr:uid="{1FDD6221-E517-4EEC-8484-299E9CE046A3}"/>
    <cellStyle name="Comma 2 2 18" xfId="26471" xr:uid="{66BD5279-3018-4469-8658-31AFBD1BB3F5}"/>
    <cellStyle name="Comma 2 2 2" xfId="329" xr:uid="{00000000-0005-0000-0000-0000AD020000}"/>
    <cellStyle name="Comma 2 2 2 10" xfId="3173" xr:uid="{00000000-0005-0000-0000-0000AE020000}"/>
    <cellStyle name="Comma 2 2 2 10 2" xfId="6493" xr:uid="{00000000-0005-0000-0000-0000AF020000}"/>
    <cellStyle name="Comma 2 2 2 10 2 2" xfId="13608" xr:uid="{00000000-0005-0000-0000-0000B0020000}"/>
    <cellStyle name="Comma 2 2 2 10 2 2 2" xfId="24410" xr:uid="{00000000-0005-0000-0000-0000B1020000}"/>
    <cellStyle name="Comma 2 2 2 10 2 2 2 2" xfId="45990" xr:uid="{BF02A9F8-3DAF-4646-9EF0-8D36B0595E1F}"/>
    <cellStyle name="Comma 2 2 2 10 2 2 3" xfId="35262" xr:uid="{1C757355-B37F-4318-81C8-02A2D13F2BE6}"/>
    <cellStyle name="Comma 2 2 2 10 2 3" xfId="19041" xr:uid="{00000000-0005-0000-0000-0000B2020000}"/>
    <cellStyle name="Comma 2 2 2 10 2 3 2" xfId="40621" xr:uid="{2F17F5C3-BEF5-493B-9242-CB98BDFBD61B}"/>
    <cellStyle name="Comma 2 2 2 10 2 4" xfId="29891" xr:uid="{6111302E-C51F-45F1-BCE9-3F28A2F51043}"/>
    <cellStyle name="Comma 2 2 2 10 3" xfId="9747" xr:uid="{00000000-0005-0000-0000-0000B3020000}"/>
    <cellStyle name="Comma 2 2 2 10 3 2" xfId="15452" xr:uid="{00000000-0005-0000-0000-0000B4020000}"/>
    <cellStyle name="Comma 2 2 2 10 3 2 2" xfId="26190" xr:uid="{00000000-0005-0000-0000-0000B5020000}"/>
    <cellStyle name="Comma 2 2 2 10 3 2 2 2" xfId="47770" xr:uid="{A01C8379-602A-42A9-A496-B78E8F317B31}"/>
    <cellStyle name="Comma 2 2 2 10 3 2 3" xfId="37043" xr:uid="{A7F2F9BD-BD38-464B-9C26-A8A0135C5822}"/>
    <cellStyle name="Comma 2 2 2 10 3 3" xfId="20821" xr:uid="{00000000-0005-0000-0000-0000B6020000}"/>
    <cellStyle name="Comma 2 2 2 10 3 3 2" xfId="42401" xr:uid="{95DFE5C1-B477-411C-9797-CA1A769CFF4F}"/>
    <cellStyle name="Comma 2 2 2 10 3 4" xfId="31671" xr:uid="{5D63E0AC-936B-4585-8772-6953D3647111}"/>
    <cellStyle name="Comma 2 2 2 10 4" xfId="11754" xr:uid="{00000000-0005-0000-0000-0000B7020000}"/>
    <cellStyle name="Comma 2 2 2 10 4 2" xfId="22622" xr:uid="{00000000-0005-0000-0000-0000B8020000}"/>
    <cellStyle name="Comma 2 2 2 10 4 2 2" xfId="44202" xr:uid="{32DFCA74-805E-4A42-8D5D-91CEFE33F59E}"/>
    <cellStyle name="Comma 2 2 2 10 4 3" xfId="33473" xr:uid="{4F9D028E-CB25-4C49-8740-026E46953834}"/>
    <cellStyle name="Comma 2 2 2 10 5" xfId="17253" xr:uid="{00000000-0005-0000-0000-0000B9020000}"/>
    <cellStyle name="Comma 2 2 2 10 5 2" xfId="38833" xr:uid="{0C15057F-C7A3-423D-946B-DD9693818816}"/>
    <cellStyle name="Comma 2 2 2 10 6" xfId="28103" xr:uid="{4F32D5C4-5CD0-47D9-972F-DE68CD716FD1}"/>
    <cellStyle name="Comma 2 2 2 11" xfId="3652" xr:uid="{00000000-0005-0000-0000-0000BA020000}"/>
    <cellStyle name="Comma 2 2 2 11 2" xfId="11966" xr:uid="{00000000-0005-0000-0000-0000BB020000}"/>
    <cellStyle name="Comma 2 2 2 11 2 2" xfId="22823" xr:uid="{00000000-0005-0000-0000-0000BC020000}"/>
    <cellStyle name="Comma 2 2 2 11 2 2 2" xfId="44403" xr:uid="{1A53492A-DFC2-46C3-82C9-F4B55A2DC361}"/>
    <cellStyle name="Comma 2 2 2 11 2 3" xfId="33674" xr:uid="{9713CB63-EBF0-486D-8CB6-BC972892D8DA}"/>
    <cellStyle name="Comma 2 2 2 11 3" xfId="17454" xr:uid="{00000000-0005-0000-0000-0000BD020000}"/>
    <cellStyle name="Comma 2 2 2 11 3 2" xfId="39034" xr:uid="{C31DA2AF-113C-4936-94FD-9BA7391279FE}"/>
    <cellStyle name="Comma 2 2 2 11 4" xfId="28304" xr:uid="{483560EF-6C06-45E6-9488-895E233D2567}"/>
    <cellStyle name="Comma 2 2 2 12" xfId="6917" xr:uid="{00000000-0005-0000-0000-0000BE020000}"/>
    <cellStyle name="Comma 2 2 2 12 2" xfId="13812" xr:uid="{00000000-0005-0000-0000-0000BF020000}"/>
    <cellStyle name="Comma 2 2 2 12 2 2" xfId="24605" xr:uid="{00000000-0005-0000-0000-0000C0020000}"/>
    <cellStyle name="Comma 2 2 2 12 2 2 2" xfId="46185" xr:uid="{96212863-11FE-4CF6-961B-EB712A5981D1}"/>
    <cellStyle name="Comma 2 2 2 12 2 3" xfId="35457" xr:uid="{13EFDD14-EC39-4C00-BF57-133A9489928C}"/>
    <cellStyle name="Comma 2 2 2 12 3" xfId="19236" xr:uid="{00000000-0005-0000-0000-0000C1020000}"/>
    <cellStyle name="Comma 2 2 2 12 3 2" xfId="40816" xr:uid="{DD639095-BC26-4785-A57C-895B04024188}"/>
    <cellStyle name="Comma 2 2 2 12 4" xfId="30086" xr:uid="{284EE1D6-AC24-4636-98BD-7132EAD720BA}"/>
    <cellStyle name="Comma 2 2 2 13" xfId="10114" xr:uid="{00000000-0005-0000-0000-0000C2020000}"/>
    <cellStyle name="Comma 2 2 2 13 2" xfId="21037" xr:uid="{00000000-0005-0000-0000-0000C3020000}"/>
    <cellStyle name="Comma 2 2 2 13 2 2" xfId="42617" xr:uid="{37627052-F2B7-4946-90CB-A6C6124681AE}"/>
    <cellStyle name="Comma 2 2 2 13 3" xfId="31887" xr:uid="{F5C1A204-7397-49F5-8EFA-D1CECD2BCBE0}"/>
    <cellStyle name="Comma 2 2 2 14" xfId="15668" xr:uid="{00000000-0005-0000-0000-0000C4020000}"/>
    <cellStyle name="Comma 2 2 2 14 2" xfId="37248" xr:uid="{2A18BF21-DAF8-4B51-BD71-82AFF3D7C2E7}"/>
    <cellStyle name="Comma 2 2 2 15" xfId="26517" xr:uid="{CED10988-A0A0-431B-A7A7-BE77BABD2D71}"/>
    <cellStyle name="Comma 2 2 2 2" xfId="477" xr:uid="{00000000-0005-0000-0000-0000C5020000}"/>
    <cellStyle name="Comma 2 2 2 2 10" xfId="3798" xr:uid="{00000000-0005-0000-0000-0000C6020000}"/>
    <cellStyle name="Comma 2 2 2 2 10 2" xfId="12073" xr:uid="{00000000-0005-0000-0000-0000C7020000}"/>
    <cellStyle name="Comma 2 2 2 2 10 2 2" xfId="22924" xr:uid="{00000000-0005-0000-0000-0000C8020000}"/>
    <cellStyle name="Comma 2 2 2 2 10 2 2 2" xfId="44504" xr:uid="{9863DE66-7562-4D82-AD9D-1CD3122896FC}"/>
    <cellStyle name="Comma 2 2 2 2 10 2 3" xfId="33775" xr:uid="{50BCDD0D-88B5-4DDB-9CE4-79A7196E3CA3}"/>
    <cellStyle name="Comma 2 2 2 2 10 3" xfId="17555" xr:uid="{00000000-0005-0000-0000-0000C9020000}"/>
    <cellStyle name="Comma 2 2 2 2 10 3 2" xfId="39135" xr:uid="{726308BF-F0D4-4083-83D6-481F9E7AF869}"/>
    <cellStyle name="Comma 2 2 2 2 10 4" xfId="28405" xr:uid="{1DCC8901-A6BA-46E2-AE5A-F33A9D3BCC96}"/>
    <cellStyle name="Comma 2 2 2 2 11" xfId="7053" xr:uid="{00000000-0005-0000-0000-0000CA020000}"/>
    <cellStyle name="Comma 2 2 2 2 11 2" xfId="13917" xr:uid="{00000000-0005-0000-0000-0000CB020000}"/>
    <cellStyle name="Comma 2 2 2 2 11 2 2" xfId="24704" xr:uid="{00000000-0005-0000-0000-0000CC020000}"/>
    <cellStyle name="Comma 2 2 2 2 11 2 2 2" xfId="46284" xr:uid="{02EA99EE-844A-45D0-94E4-802D57F4061D}"/>
    <cellStyle name="Comma 2 2 2 2 11 2 3" xfId="35556" xr:uid="{57A6C3FE-AC99-44C1-A02F-D8931BF12414}"/>
    <cellStyle name="Comma 2 2 2 2 11 3" xfId="19335" xr:uid="{00000000-0005-0000-0000-0000CD020000}"/>
    <cellStyle name="Comma 2 2 2 2 11 3 2" xfId="40915" xr:uid="{20838BD6-186A-492E-82E6-7AFE0019154E}"/>
    <cellStyle name="Comma 2 2 2 2 11 4" xfId="30185" xr:uid="{5F1785A6-F96A-4315-AAE1-895D783CF19A}"/>
    <cellStyle name="Comma 2 2 2 2 12" xfId="10219" xr:uid="{00000000-0005-0000-0000-0000CE020000}"/>
    <cellStyle name="Comma 2 2 2 2 12 2" xfId="21136" xr:uid="{00000000-0005-0000-0000-0000CF020000}"/>
    <cellStyle name="Comma 2 2 2 2 12 2 2" xfId="42716" xr:uid="{E7F8AC96-8303-4731-A7E3-7FB50EBB13A4}"/>
    <cellStyle name="Comma 2 2 2 2 12 3" xfId="31986" xr:uid="{08DE0F4C-51BF-460E-A9BE-1370FC3FB098}"/>
    <cellStyle name="Comma 2 2 2 2 13" xfId="15767" xr:uid="{00000000-0005-0000-0000-0000D0020000}"/>
    <cellStyle name="Comma 2 2 2 2 13 2" xfId="37347" xr:uid="{D5266406-A2DF-4AE5-AD94-8438EE4652E1}"/>
    <cellStyle name="Comma 2 2 2 2 14" xfId="26616" xr:uid="{4311F08B-1EEE-4655-95DF-203F8A84A0FB}"/>
    <cellStyle name="Comma 2 2 2 2 2" xfId="997" xr:uid="{00000000-0005-0000-0000-0000D1020000}"/>
    <cellStyle name="Comma 2 2 2 2 2 2" xfId="4318" xr:uid="{00000000-0005-0000-0000-0000D2020000}"/>
    <cellStyle name="Comma 2 2 2 2 2 2 2" xfId="12292" xr:uid="{00000000-0005-0000-0000-0000D3020000}"/>
    <cellStyle name="Comma 2 2 2 2 2 2 2 2" xfId="23126" xr:uid="{00000000-0005-0000-0000-0000D4020000}"/>
    <cellStyle name="Comma 2 2 2 2 2 2 2 2 2" xfId="44706" xr:uid="{714453F0-071B-4961-9E18-A06D2C56C789}"/>
    <cellStyle name="Comma 2 2 2 2 2 2 2 3" xfId="33977" xr:uid="{45AB1B8E-78A2-4FF8-86AB-1260240F6A29}"/>
    <cellStyle name="Comma 2 2 2 2 2 2 3" xfId="17757" xr:uid="{00000000-0005-0000-0000-0000D5020000}"/>
    <cellStyle name="Comma 2 2 2 2 2 2 3 2" xfId="39337" xr:uid="{802A637A-1822-4314-840F-7A00A1DD9A93}"/>
    <cellStyle name="Comma 2 2 2 2 2 2 4" xfId="28607" xr:uid="{8B6FFC33-49E7-41F4-AABB-6DE2ADB9E48B}"/>
    <cellStyle name="Comma 2 2 2 2 2 3" xfId="7573" xr:uid="{00000000-0005-0000-0000-0000D6020000}"/>
    <cellStyle name="Comma 2 2 2 2 2 3 2" xfId="14136" xr:uid="{00000000-0005-0000-0000-0000D7020000}"/>
    <cellStyle name="Comma 2 2 2 2 2 3 2 2" xfId="24906" xr:uid="{00000000-0005-0000-0000-0000D8020000}"/>
    <cellStyle name="Comma 2 2 2 2 2 3 2 2 2" xfId="46486" xr:uid="{985931BA-0C46-4BCE-B317-F30E62F239EF}"/>
    <cellStyle name="Comma 2 2 2 2 2 3 2 3" xfId="35758" xr:uid="{B3D879AA-1566-4147-BFC7-0EE0242D6A8C}"/>
    <cellStyle name="Comma 2 2 2 2 2 3 3" xfId="19537" xr:uid="{00000000-0005-0000-0000-0000D9020000}"/>
    <cellStyle name="Comma 2 2 2 2 2 3 3 2" xfId="41117" xr:uid="{4B14D2A8-69B5-49A4-992A-562CDE4F85FF}"/>
    <cellStyle name="Comma 2 2 2 2 2 3 4" xfId="30387" xr:uid="{BDB37064-3EEA-40EC-9579-F1D4B400E971}"/>
    <cellStyle name="Comma 2 2 2 2 2 4" xfId="10438" xr:uid="{00000000-0005-0000-0000-0000DA020000}"/>
    <cellStyle name="Comma 2 2 2 2 2 4 2" xfId="21338" xr:uid="{00000000-0005-0000-0000-0000DB020000}"/>
    <cellStyle name="Comma 2 2 2 2 2 4 2 2" xfId="42918" xr:uid="{0C2F6E2C-DAF4-4392-9611-409EAFDC4D98}"/>
    <cellStyle name="Comma 2 2 2 2 2 4 3" xfId="32188" xr:uid="{665C4E9E-A727-4934-A328-53A595C505E0}"/>
    <cellStyle name="Comma 2 2 2 2 2 5" xfId="15969" xr:uid="{00000000-0005-0000-0000-0000DC020000}"/>
    <cellStyle name="Comma 2 2 2 2 2 5 2" xfId="37549" xr:uid="{B1D5B62B-1127-40E2-880E-E04AB20ADB45}"/>
    <cellStyle name="Comma 2 2 2 2 2 6" xfId="26818" xr:uid="{F61145C0-6A1B-497E-B601-6AED4A4AF2D9}"/>
    <cellStyle name="Comma 2 2 2 2 3" xfId="1487" xr:uid="{00000000-0005-0000-0000-0000DD020000}"/>
    <cellStyle name="Comma 2 2 2 2 3 2" xfId="4808" xr:uid="{00000000-0005-0000-0000-0000DE020000}"/>
    <cellStyle name="Comma 2 2 2 2 3 2 2" xfId="12507" xr:uid="{00000000-0005-0000-0000-0000DF020000}"/>
    <cellStyle name="Comma 2 2 2 2 3 2 2 2" xfId="23325" xr:uid="{00000000-0005-0000-0000-0000E0020000}"/>
    <cellStyle name="Comma 2 2 2 2 3 2 2 2 2" xfId="44905" xr:uid="{D4AC881B-A0ED-4651-9551-99BDA1872448}"/>
    <cellStyle name="Comma 2 2 2 2 3 2 2 3" xfId="34176" xr:uid="{119D407C-E4FE-482C-8FD3-FA4CB26F8911}"/>
    <cellStyle name="Comma 2 2 2 2 3 2 3" xfId="17956" xr:uid="{00000000-0005-0000-0000-0000E1020000}"/>
    <cellStyle name="Comma 2 2 2 2 3 2 3 2" xfId="39536" xr:uid="{B1E97D06-1E1B-42A4-B7B5-7F9CCD1F7E0B}"/>
    <cellStyle name="Comma 2 2 2 2 3 2 4" xfId="28806" xr:uid="{245FE6C7-537E-43B1-A189-6C84130ADD6C}"/>
    <cellStyle name="Comma 2 2 2 2 3 3" xfId="8063" xr:uid="{00000000-0005-0000-0000-0000E2020000}"/>
    <cellStyle name="Comma 2 2 2 2 3 3 2" xfId="14351" xr:uid="{00000000-0005-0000-0000-0000E3020000}"/>
    <cellStyle name="Comma 2 2 2 2 3 3 2 2" xfId="25105" xr:uid="{00000000-0005-0000-0000-0000E4020000}"/>
    <cellStyle name="Comma 2 2 2 2 3 3 2 2 2" xfId="46685" xr:uid="{F0D60B10-9A64-4F53-8CB0-1373AB6DDEE6}"/>
    <cellStyle name="Comma 2 2 2 2 3 3 2 3" xfId="35957" xr:uid="{61760553-1C4F-445E-9896-4973F35FE0C4}"/>
    <cellStyle name="Comma 2 2 2 2 3 3 3" xfId="19736" xr:uid="{00000000-0005-0000-0000-0000E5020000}"/>
    <cellStyle name="Comma 2 2 2 2 3 3 3 2" xfId="41316" xr:uid="{10BC7E4F-589A-4377-99C4-DE54128FE271}"/>
    <cellStyle name="Comma 2 2 2 2 3 3 4" xfId="30586" xr:uid="{ED2A6326-ED0C-45DF-87CE-FDFCB3FB7F1E}"/>
    <cellStyle name="Comma 2 2 2 2 3 4" xfId="10653" xr:uid="{00000000-0005-0000-0000-0000E6020000}"/>
    <cellStyle name="Comma 2 2 2 2 3 4 2" xfId="21537" xr:uid="{00000000-0005-0000-0000-0000E7020000}"/>
    <cellStyle name="Comma 2 2 2 2 3 4 2 2" xfId="43117" xr:uid="{08BC846F-5C70-4578-9D39-EB0A2F916AE2}"/>
    <cellStyle name="Comma 2 2 2 2 3 4 3" xfId="32387" xr:uid="{1A4AC44D-9D2F-4B25-BE7A-E42C1FD83E2E}"/>
    <cellStyle name="Comma 2 2 2 2 3 5" xfId="16168" xr:uid="{00000000-0005-0000-0000-0000E8020000}"/>
    <cellStyle name="Comma 2 2 2 2 3 5 2" xfId="37748" xr:uid="{3CFA7AAA-60A9-47CB-9C7C-F624CB2DD09D}"/>
    <cellStyle name="Comma 2 2 2 2 3 6" xfId="27017" xr:uid="{2F513E81-2C35-4AC9-9253-CEC37F459A34}"/>
    <cellStyle name="Comma 2 2 2 2 4" xfId="1942" xr:uid="{00000000-0005-0000-0000-0000E9020000}"/>
    <cellStyle name="Comma 2 2 2 2 4 2" xfId="5263" xr:uid="{00000000-0005-0000-0000-0000EA020000}"/>
    <cellStyle name="Comma 2 2 2 2 4 2 2" xfId="12718" xr:uid="{00000000-0005-0000-0000-0000EB020000}"/>
    <cellStyle name="Comma 2 2 2 2 4 2 2 2" xfId="23521" xr:uid="{00000000-0005-0000-0000-0000EC020000}"/>
    <cellStyle name="Comma 2 2 2 2 4 2 2 2 2" xfId="45101" xr:uid="{722B2D60-DCF2-41F1-83BA-27891693D26C}"/>
    <cellStyle name="Comma 2 2 2 2 4 2 2 3" xfId="34372" xr:uid="{83473C3E-FDC6-424C-962B-B0217432479D}"/>
    <cellStyle name="Comma 2 2 2 2 4 2 3" xfId="18152" xr:uid="{00000000-0005-0000-0000-0000ED020000}"/>
    <cellStyle name="Comma 2 2 2 2 4 2 3 2" xfId="39732" xr:uid="{0EAB61BC-3400-45A0-8E75-50704FD4816A}"/>
    <cellStyle name="Comma 2 2 2 2 4 2 4" xfId="29002" xr:uid="{5BAAB1F5-5A03-4BCE-BA9C-26F13A37D0FC}"/>
    <cellStyle name="Comma 2 2 2 2 4 3" xfId="8518" xr:uid="{00000000-0005-0000-0000-0000EE020000}"/>
    <cellStyle name="Comma 2 2 2 2 4 3 2" xfId="14562" xr:uid="{00000000-0005-0000-0000-0000EF020000}"/>
    <cellStyle name="Comma 2 2 2 2 4 3 2 2" xfId="25301" xr:uid="{00000000-0005-0000-0000-0000F0020000}"/>
    <cellStyle name="Comma 2 2 2 2 4 3 2 2 2" xfId="46881" xr:uid="{95A36C78-B6EC-49DD-8800-4DBA3F03965D}"/>
    <cellStyle name="Comma 2 2 2 2 4 3 2 3" xfId="36153" xr:uid="{ECD2AA87-81CF-46D6-AC80-B2C98315367A}"/>
    <cellStyle name="Comma 2 2 2 2 4 3 3" xfId="19932" xr:uid="{00000000-0005-0000-0000-0000F1020000}"/>
    <cellStyle name="Comma 2 2 2 2 4 3 3 2" xfId="41512" xr:uid="{DF249F88-A433-4196-9F5D-3A6BD6A0D9D0}"/>
    <cellStyle name="Comma 2 2 2 2 4 3 4" xfId="30782" xr:uid="{29B7A496-4EA6-404A-8F2E-CF982E8C2D45}"/>
    <cellStyle name="Comma 2 2 2 2 4 4" xfId="10864" xr:uid="{00000000-0005-0000-0000-0000F2020000}"/>
    <cellStyle name="Comma 2 2 2 2 4 4 2" xfId="21733" xr:uid="{00000000-0005-0000-0000-0000F3020000}"/>
    <cellStyle name="Comma 2 2 2 2 4 4 2 2" xfId="43313" xr:uid="{454DE29E-0B43-4048-B9B0-D317639B697C}"/>
    <cellStyle name="Comma 2 2 2 2 4 4 3" xfId="32583" xr:uid="{FC34E444-1FAE-469F-A921-9E2031857228}"/>
    <cellStyle name="Comma 2 2 2 2 4 5" xfId="16364" xr:uid="{00000000-0005-0000-0000-0000F4020000}"/>
    <cellStyle name="Comma 2 2 2 2 4 5 2" xfId="37944" xr:uid="{A16235EE-A470-41E5-B5E6-6634ED6F6EEA}"/>
    <cellStyle name="Comma 2 2 2 2 4 6" xfId="27213" xr:uid="{3B6366AA-1A09-4950-BDA9-574F166FEBE4}"/>
    <cellStyle name="Comma 2 2 2 2 5" xfId="2154" xr:uid="{00000000-0005-0000-0000-0000F5020000}"/>
    <cellStyle name="Comma 2 2 2 2 5 2" xfId="5475" xr:uid="{00000000-0005-0000-0000-0000F6020000}"/>
    <cellStyle name="Comma 2 2 2 2 5 2 2" xfId="12913" xr:uid="{00000000-0005-0000-0000-0000F7020000}"/>
    <cellStyle name="Comma 2 2 2 2 5 2 2 2" xfId="23716" xr:uid="{00000000-0005-0000-0000-0000F8020000}"/>
    <cellStyle name="Comma 2 2 2 2 5 2 2 2 2" xfId="45296" xr:uid="{4D302566-D1A2-4BA6-8C4B-2B88A3A16D0C}"/>
    <cellStyle name="Comma 2 2 2 2 5 2 2 3" xfId="34567" xr:uid="{E4767951-F321-41BF-80AC-E7EA1EB0F9E3}"/>
    <cellStyle name="Comma 2 2 2 2 5 2 3" xfId="18347" xr:uid="{00000000-0005-0000-0000-0000F9020000}"/>
    <cellStyle name="Comma 2 2 2 2 5 2 3 2" xfId="39927" xr:uid="{97972296-F251-4F9B-BCC4-0A63EBF08753}"/>
    <cellStyle name="Comma 2 2 2 2 5 2 4" xfId="29197" xr:uid="{6BA18F11-3182-42A3-B93A-DAFB03909E05}"/>
    <cellStyle name="Comma 2 2 2 2 5 3" xfId="8730" xr:uid="{00000000-0005-0000-0000-0000FA020000}"/>
    <cellStyle name="Comma 2 2 2 2 5 3 2" xfId="14757" xr:uid="{00000000-0005-0000-0000-0000FB020000}"/>
    <cellStyle name="Comma 2 2 2 2 5 3 2 2" xfId="25496" xr:uid="{00000000-0005-0000-0000-0000FC020000}"/>
    <cellStyle name="Comma 2 2 2 2 5 3 2 2 2" xfId="47076" xr:uid="{026576A7-9CBE-4628-9CBE-33EC3AA908E8}"/>
    <cellStyle name="Comma 2 2 2 2 5 3 2 3" xfId="36348" xr:uid="{8D7B68A4-F658-4CE1-BACB-7CBE80504C97}"/>
    <cellStyle name="Comma 2 2 2 2 5 3 3" xfId="20127" xr:uid="{00000000-0005-0000-0000-0000FD020000}"/>
    <cellStyle name="Comma 2 2 2 2 5 3 3 2" xfId="41707" xr:uid="{468942D5-282A-4958-A6CD-CCAD403DBC18}"/>
    <cellStyle name="Comma 2 2 2 2 5 3 4" xfId="30977" xr:uid="{14DCEBCF-8C2D-4946-BB40-98D8B9FC823F}"/>
    <cellStyle name="Comma 2 2 2 2 5 4" xfId="11059" xr:uid="{00000000-0005-0000-0000-0000FE020000}"/>
    <cellStyle name="Comma 2 2 2 2 5 4 2" xfId="21928" xr:uid="{00000000-0005-0000-0000-0000FF020000}"/>
    <cellStyle name="Comma 2 2 2 2 5 4 2 2" xfId="43508" xr:uid="{C9975309-B195-4582-A990-05F90B5B9564}"/>
    <cellStyle name="Comma 2 2 2 2 5 4 3" xfId="32778" xr:uid="{D0E24EAA-91C9-48FF-A88D-C177B7015417}"/>
    <cellStyle name="Comma 2 2 2 2 5 5" xfId="16559" xr:uid="{00000000-0005-0000-0000-000000030000}"/>
    <cellStyle name="Comma 2 2 2 2 5 5 2" xfId="38139" xr:uid="{40AE8420-4D65-430E-B129-332E6C0AAE2F}"/>
    <cellStyle name="Comma 2 2 2 2 5 6" xfId="27408" xr:uid="{8589A150-5984-4A92-8948-C917D7AE32B9}"/>
    <cellStyle name="Comma 2 2 2 2 6" xfId="2211" xr:uid="{00000000-0005-0000-0000-000001030000}"/>
    <cellStyle name="Comma 2 2 2 2 6 2" xfId="5532" xr:uid="{00000000-0005-0000-0000-000002030000}"/>
    <cellStyle name="Comma 2 2 2 2 6 2 2" xfId="12970" xr:uid="{00000000-0005-0000-0000-000003030000}"/>
    <cellStyle name="Comma 2 2 2 2 6 2 2 2" xfId="23772" xr:uid="{00000000-0005-0000-0000-000004030000}"/>
    <cellStyle name="Comma 2 2 2 2 6 2 2 2 2" xfId="45352" xr:uid="{AAD41A9A-FB3C-4730-A894-F045E93B30F9}"/>
    <cellStyle name="Comma 2 2 2 2 6 2 2 3" xfId="34624" xr:uid="{91E3FE0D-510C-48DC-BCE3-7A659B73B676}"/>
    <cellStyle name="Comma 2 2 2 2 6 2 3" xfId="18403" xr:uid="{00000000-0005-0000-0000-000005030000}"/>
    <cellStyle name="Comma 2 2 2 2 6 2 3 2" xfId="39983" xr:uid="{3889F67D-2E02-4E3C-BA76-1277DC65A627}"/>
    <cellStyle name="Comma 2 2 2 2 6 2 4" xfId="29253" xr:uid="{E531BB67-37C4-45DE-8FE6-9E3AAEB7663A}"/>
    <cellStyle name="Comma 2 2 2 2 6 3" xfId="8787" xr:uid="{00000000-0005-0000-0000-000006030000}"/>
    <cellStyle name="Comma 2 2 2 2 6 3 2" xfId="14814" xr:uid="{00000000-0005-0000-0000-000007030000}"/>
    <cellStyle name="Comma 2 2 2 2 6 3 2 2" xfId="25552" xr:uid="{00000000-0005-0000-0000-000008030000}"/>
    <cellStyle name="Comma 2 2 2 2 6 3 2 2 2" xfId="47132" xr:uid="{00047559-1FB8-4C7E-81C9-C3E199BABCA8}"/>
    <cellStyle name="Comma 2 2 2 2 6 3 2 3" xfId="36405" xr:uid="{9597229F-D3E3-4508-874D-F5880D7D0DEF}"/>
    <cellStyle name="Comma 2 2 2 2 6 3 3" xfId="20183" xr:uid="{00000000-0005-0000-0000-000009030000}"/>
    <cellStyle name="Comma 2 2 2 2 6 3 3 2" xfId="41763" xr:uid="{B9608A7D-34B4-4BF7-BE5C-AD6C20FC95C7}"/>
    <cellStyle name="Comma 2 2 2 2 6 3 4" xfId="31033" xr:uid="{E62930B6-66C4-46D7-8DB6-612F349C8FC8}"/>
    <cellStyle name="Comma 2 2 2 2 6 4" xfId="11116" xr:uid="{00000000-0005-0000-0000-00000A030000}"/>
    <cellStyle name="Comma 2 2 2 2 6 4 2" xfId="21984" xr:uid="{00000000-0005-0000-0000-00000B030000}"/>
    <cellStyle name="Comma 2 2 2 2 6 4 2 2" xfId="43564" xr:uid="{96D4423D-1855-472A-B2E2-F1826439F989}"/>
    <cellStyle name="Comma 2 2 2 2 6 4 3" xfId="32835" xr:uid="{DC154FF5-9276-4A36-8C05-763FD2C5C816}"/>
    <cellStyle name="Comma 2 2 2 2 6 5" xfId="16615" xr:uid="{00000000-0005-0000-0000-00000C030000}"/>
    <cellStyle name="Comma 2 2 2 2 6 5 2" xfId="38195" xr:uid="{0AA5997C-F4CF-4FC9-ADBB-BBE1C0280C84}"/>
    <cellStyle name="Comma 2 2 2 2 6 6" xfId="27464" xr:uid="{57AE572C-E653-44AA-AB69-392E4AC7DD54}"/>
    <cellStyle name="Comma 2 2 2 2 7" xfId="2920" xr:uid="{00000000-0005-0000-0000-00000D030000}"/>
    <cellStyle name="Comma 2 2 2 2 7 2" xfId="6240" xr:uid="{00000000-0005-0000-0000-00000E030000}"/>
    <cellStyle name="Comma 2 2 2 2 7 2 2" xfId="13373" xr:uid="{00000000-0005-0000-0000-00000F030000}"/>
    <cellStyle name="Comma 2 2 2 2 7 2 2 2" xfId="24175" xr:uid="{00000000-0005-0000-0000-000010030000}"/>
    <cellStyle name="Comma 2 2 2 2 7 2 2 2 2" xfId="45755" xr:uid="{D2F992B4-1D10-40EE-8003-DF6F07E4CA49}"/>
    <cellStyle name="Comma 2 2 2 2 7 2 2 3" xfId="35027" xr:uid="{4FCDAEBD-B2EF-41FE-BC61-2C6D7BB33AD7}"/>
    <cellStyle name="Comma 2 2 2 2 7 2 3" xfId="18806" xr:uid="{00000000-0005-0000-0000-000011030000}"/>
    <cellStyle name="Comma 2 2 2 2 7 2 3 2" xfId="40386" xr:uid="{6410F638-F6EE-475C-81B6-F7FCBBF81D84}"/>
    <cellStyle name="Comma 2 2 2 2 7 2 4" xfId="29656" xr:uid="{A26DC1F8-6FF3-4E5C-9832-877B55CDC18A}"/>
    <cellStyle name="Comma 2 2 2 2 7 3" xfId="9494" xr:uid="{00000000-0005-0000-0000-000012030000}"/>
    <cellStyle name="Comma 2 2 2 2 7 3 2" xfId="15217" xr:uid="{00000000-0005-0000-0000-000013030000}"/>
    <cellStyle name="Comma 2 2 2 2 7 3 2 2" xfId="25955" xr:uid="{00000000-0005-0000-0000-000014030000}"/>
    <cellStyle name="Comma 2 2 2 2 7 3 2 2 2" xfId="47535" xr:uid="{53552BC9-A057-43A0-B7F9-011E0FAC3A66}"/>
    <cellStyle name="Comma 2 2 2 2 7 3 2 3" xfId="36808" xr:uid="{C95B4C6D-EACC-458F-95C4-A40B4D0C0954}"/>
    <cellStyle name="Comma 2 2 2 2 7 3 3" xfId="20586" xr:uid="{00000000-0005-0000-0000-000015030000}"/>
    <cellStyle name="Comma 2 2 2 2 7 3 3 2" xfId="42166" xr:uid="{E13CB967-4202-437F-B0C9-9200CC89B0D2}"/>
    <cellStyle name="Comma 2 2 2 2 7 3 4" xfId="31436" xr:uid="{24E0072F-C0DB-435F-8E1B-5AF2A84C981F}"/>
    <cellStyle name="Comma 2 2 2 2 7 4" xfId="11519" xr:uid="{00000000-0005-0000-0000-000016030000}"/>
    <cellStyle name="Comma 2 2 2 2 7 4 2" xfId="22387" xr:uid="{00000000-0005-0000-0000-000017030000}"/>
    <cellStyle name="Comma 2 2 2 2 7 4 2 2" xfId="43967" xr:uid="{6C9DBECA-B5AE-43B1-ABC5-7533AF8FA08C}"/>
    <cellStyle name="Comma 2 2 2 2 7 4 3" xfId="33238" xr:uid="{51557586-F92E-4979-9A49-F4284470C1C9}"/>
    <cellStyle name="Comma 2 2 2 2 7 5" xfId="17018" xr:uid="{00000000-0005-0000-0000-000018030000}"/>
    <cellStyle name="Comma 2 2 2 2 7 5 2" xfId="38598" xr:uid="{A5121AAE-52A4-40E7-A2D5-14099C397791}"/>
    <cellStyle name="Comma 2 2 2 2 7 6" xfId="27868" xr:uid="{6FD3A2E7-6642-44FA-9965-9BD7EE883F59}"/>
    <cellStyle name="Comma 2 2 2 2 8" xfId="3104" xr:uid="{00000000-0005-0000-0000-000019030000}"/>
    <cellStyle name="Comma 2 2 2 2 8 2" xfId="6424" xr:uid="{00000000-0005-0000-0000-00001A030000}"/>
    <cellStyle name="Comma 2 2 2 2 8 2 2" xfId="13543" xr:uid="{00000000-0005-0000-0000-00001B030000}"/>
    <cellStyle name="Comma 2 2 2 2 8 2 2 2" xfId="24345" xr:uid="{00000000-0005-0000-0000-00001C030000}"/>
    <cellStyle name="Comma 2 2 2 2 8 2 2 2 2" xfId="45925" xr:uid="{A852AB7D-4B95-4E0B-AC16-514D8AC227F7}"/>
    <cellStyle name="Comma 2 2 2 2 8 2 2 3" xfId="35197" xr:uid="{D80F91AD-9EFE-4622-B5FB-94BF79B2966B}"/>
    <cellStyle name="Comma 2 2 2 2 8 2 3" xfId="18976" xr:uid="{00000000-0005-0000-0000-00001D030000}"/>
    <cellStyle name="Comma 2 2 2 2 8 2 3 2" xfId="40556" xr:uid="{EB1BDD68-75B0-445F-A856-F98028FD79C9}"/>
    <cellStyle name="Comma 2 2 2 2 8 2 4" xfId="29826" xr:uid="{1C1BE497-FA01-4E80-9DB9-6A5456A55AC3}"/>
    <cellStyle name="Comma 2 2 2 2 8 3" xfId="9678" xr:uid="{00000000-0005-0000-0000-00001E030000}"/>
    <cellStyle name="Comma 2 2 2 2 8 3 2" xfId="15387" xr:uid="{00000000-0005-0000-0000-00001F030000}"/>
    <cellStyle name="Comma 2 2 2 2 8 3 2 2" xfId="26125" xr:uid="{00000000-0005-0000-0000-000020030000}"/>
    <cellStyle name="Comma 2 2 2 2 8 3 2 2 2" xfId="47705" xr:uid="{24874B80-489D-4DFA-BD2E-824A3F600CA3}"/>
    <cellStyle name="Comma 2 2 2 2 8 3 2 3" xfId="36978" xr:uid="{88DE3343-86D4-4C72-AED1-867D5BEFFDF4}"/>
    <cellStyle name="Comma 2 2 2 2 8 3 3" xfId="20756" xr:uid="{00000000-0005-0000-0000-000021030000}"/>
    <cellStyle name="Comma 2 2 2 2 8 3 3 2" xfId="42336" xr:uid="{72F825CE-1E0D-4F86-A2F4-17ABC248B818}"/>
    <cellStyle name="Comma 2 2 2 2 8 3 4" xfId="31606" xr:uid="{8F5A06DF-B7F8-458B-AC27-CA12C2859368}"/>
    <cellStyle name="Comma 2 2 2 2 8 4" xfId="11689" xr:uid="{00000000-0005-0000-0000-000022030000}"/>
    <cellStyle name="Comma 2 2 2 2 8 4 2" xfId="22557" xr:uid="{00000000-0005-0000-0000-000023030000}"/>
    <cellStyle name="Comma 2 2 2 2 8 4 2 2" xfId="44137" xr:uid="{C972D492-7212-4EAC-B9BA-DB7EFD36182F}"/>
    <cellStyle name="Comma 2 2 2 2 8 4 3" xfId="33408" xr:uid="{7B58AE78-EE06-41F3-9FE7-622E1BCE6C38}"/>
    <cellStyle name="Comma 2 2 2 2 8 5" xfId="17188" xr:uid="{00000000-0005-0000-0000-000024030000}"/>
    <cellStyle name="Comma 2 2 2 2 8 5 2" xfId="38768" xr:uid="{1C79CADF-FEB9-4668-AA01-F4D7878789C6}"/>
    <cellStyle name="Comma 2 2 2 2 8 6" xfId="28038" xr:uid="{2F5D951F-E871-45C9-AABD-B9ED829719DC}"/>
    <cellStyle name="Comma 2 2 2 2 9" xfId="3278" xr:uid="{00000000-0005-0000-0000-000025030000}"/>
    <cellStyle name="Comma 2 2 2 2 9 2" xfId="6598" xr:uid="{00000000-0005-0000-0000-000026030000}"/>
    <cellStyle name="Comma 2 2 2 2 9 2 2" xfId="13707" xr:uid="{00000000-0005-0000-0000-000027030000}"/>
    <cellStyle name="Comma 2 2 2 2 9 2 2 2" xfId="24509" xr:uid="{00000000-0005-0000-0000-000028030000}"/>
    <cellStyle name="Comma 2 2 2 2 9 2 2 2 2" xfId="46089" xr:uid="{6A3C4D73-4A41-4308-9AA2-4A5ED27F7C18}"/>
    <cellStyle name="Comma 2 2 2 2 9 2 2 3" xfId="35361" xr:uid="{481B8814-79D4-43E7-9AB8-36ACB85860A1}"/>
    <cellStyle name="Comma 2 2 2 2 9 2 3" xfId="19140" xr:uid="{00000000-0005-0000-0000-000029030000}"/>
    <cellStyle name="Comma 2 2 2 2 9 2 3 2" xfId="40720" xr:uid="{BE253B97-A7FD-4D48-A12A-77F39227FBC9}"/>
    <cellStyle name="Comma 2 2 2 2 9 2 4" xfId="29990" xr:uid="{0C042C4F-E301-4A25-B0FB-A48C5C70D876}"/>
    <cellStyle name="Comma 2 2 2 2 9 3" xfId="9852" xr:uid="{00000000-0005-0000-0000-00002A030000}"/>
    <cellStyle name="Comma 2 2 2 2 9 3 2" xfId="15551" xr:uid="{00000000-0005-0000-0000-00002B030000}"/>
    <cellStyle name="Comma 2 2 2 2 9 3 2 2" xfId="26289" xr:uid="{00000000-0005-0000-0000-00002C030000}"/>
    <cellStyle name="Comma 2 2 2 2 9 3 2 2 2" xfId="47869" xr:uid="{AF750E1E-D564-48ED-8338-2AC744BCAED5}"/>
    <cellStyle name="Comma 2 2 2 2 9 3 2 3" xfId="37142" xr:uid="{FF484ADE-A6EE-419B-BAD7-21ECA20B9378}"/>
    <cellStyle name="Comma 2 2 2 2 9 3 3" xfId="20920" xr:uid="{00000000-0005-0000-0000-00002D030000}"/>
    <cellStyle name="Comma 2 2 2 2 9 3 3 2" xfId="42500" xr:uid="{606CD757-E192-40B5-B1C3-DB2CF2D0304C}"/>
    <cellStyle name="Comma 2 2 2 2 9 3 4" xfId="31770" xr:uid="{1D7CEB41-5FF7-4307-8EAC-851F5B21F3C9}"/>
    <cellStyle name="Comma 2 2 2 2 9 4" xfId="11853" xr:uid="{00000000-0005-0000-0000-00002E030000}"/>
    <cellStyle name="Comma 2 2 2 2 9 4 2" xfId="22721" xr:uid="{00000000-0005-0000-0000-00002F030000}"/>
    <cellStyle name="Comma 2 2 2 2 9 4 2 2" xfId="44301" xr:uid="{F248A84E-CC9D-4707-BCCE-AAF16BCFA79E}"/>
    <cellStyle name="Comma 2 2 2 2 9 4 3" xfId="33572" xr:uid="{200BD3E0-3928-40D3-B5B1-1CF895A1688E}"/>
    <cellStyle name="Comma 2 2 2 2 9 5" xfId="17352" xr:uid="{00000000-0005-0000-0000-000030030000}"/>
    <cellStyle name="Comma 2 2 2 2 9 5 2" xfId="38932" xr:uid="{9C4F067E-BCB5-4923-B87D-7D76D8CB4E56}"/>
    <cellStyle name="Comma 2 2 2 2 9 6" xfId="28202" xr:uid="{B94063BD-5629-4E11-8B59-3AC594FDC8E4}"/>
    <cellStyle name="Comma 2 2 2 3" xfId="851" xr:uid="{00000000-0005-0000-0000-000031030000}"/>
    <cellStyle name="Comma 2 2 2 3 2" xfId="4172" xr:uid="{00000000-0005-0000-0000-000032030000}"/>
    <cellStyle name="Comma 2 2 2 3 2 2" xfId="12184" xr:uid="{00000000-0005-0000-0000-000033030000}"/>
    <cellStyle name="Comma 2 2 2 3 2 2 2" xfId="23025" xr:uid="{00000000-0005-0000-0000-000034030000}"/>
    <cellStyle name="Comma 2 2 2 3 2 2 2 2" xfId="44605" xr:uid="{29715EA5-8C9A-410E-8881-68C36D211DCE}"/>
    <cellStyle name="Comma 2 2 2 3 2 2 3" xfId="33876" xr:uid="{3D7FDAC8-0DA6-4D8A-A7D2-DD0B0C04FA44}"/>
    <cellStyle name="Comma 2 2 2 3 2 3" xfId="17656" xr:uid="{00000000-0005-0000-0000-000035030000}"/>
    <cellStyle name="Comma 2 2 2 3 2 3 2" xfId="39236" xr:uid="{86682CFB-E8AB-4DB6-A8F5-56B79B74D803}"/>
    <cellStyle name="Comma 2 2 2 3 2 4" xfId="28506" xr:uid="{DE5A16E3-3CC6-4B47-B0AE-2D38DE628228}"/>
    <cellStyle name="Comma 2 2 2 3 3" xfId="7427" xr:uid="{00000000-0005-0000-0000-000036030000}"/>
    <cellStyle name="Comma 2 2 2 3 3 2" xfId="14028" xr:uid="{00000000-0005-0000-0000-000037030000}"/>
    <cellStyle name="Comma 2 2 2 3 3 2 2" xfId="24805" xr:uid="{00000000-0005-0000-0000-000038030000}"/>
    <cellStyle name="Comma 2 2 2 3 3 2 2 2" xfId="46385" xr:uid="{863CA32A-9A6F-4842-9133-8E3D11D21348}"/>
    <cellStyle name="Comma 2 2 2 3 3 2 3" xfId="35657" xr:uid="{02F1DA7F-4CD8-4198-BF06-0EA509BCD30E}"/>
    <cellStyle name="Comma 2 2 2 3 3 3" xfId="19436" xr:uid="{00000000-0005-0000-0000-000039030000}"/>
    <cellStyle name="Comma 2 2 2 3 3 3 2" xfId="41016" xr:uid="{9C022A8A-FC17-40C2-A654-8D96A2B93F25}"/>
    <cellStyle name="Comma 2 2 2 3 3 4" xfId="30286" xr:uid="{3DC529CC-AA25-49AE-80FD-C7D8F4327636}"/>
    <cellStyle name="Comma 2 2 2 3 4" xfId="10330" xr:uid="{00000000-0005-0000-0000-00003A030000}"/>
    <cellStyle name="Comma 2 2 2 3 4 2" xfId="21237" xr:uid="{00000000-0005-0000-0000-00003B030000}"/>
    <cellStyle name="Comma 2 2 2 3 4 2 2" xfId="42817" xr:uid="{2E3F0F59-1E8D-4A55-AC9B-62A7AE8B2B25}"/>
    <cellStyle name="Comma 2 2 2 3 4 3" xfId="32087" xr:uid="{235A8FC3-D71A-44B2-9500-E222279B30A9}"/>
    <cellStyle name="Comma 2 2 2 3 5" xfId="15868" xr:uid="{00000000-0005-0000-0000-00003C030000}"/>
    <cellStyle name="Comma 2 2 2 3 5 2" xfId="37448" xr:uid="{4081CB7B-D81B-4E94-9952-4524DF9DCD94}"/>
    <cellStyle name="Comma 2 2 2 3 6" xfId="26717" xr:uid="{A72868D6-7271-4BB2-858C-C94B18A8BD7D}"/>
    <cellStyle name="Comma 2 2 2 4" xfId="1340" xr:uid="{00000000-0005-0000-0000-00003D030000}"/>
    <cellStyle name="Comma 2 2 2 4 2" xfId="4661" xr:uid="{00000000-0005-0000-0000-00003E030000}"/>
    <cellStyle name="Comma 2 2 2 4 2 2" xfId="12401" xr:uid="{00000000-0005-0000-0000-00003F030000}"/>
    <cellStyle name="Comma 2 2 2 4 2 2 2" xfId="23225" xr:uid="{00000000-0005-0000-0000-000040030000}"/>
    <cellStyle name="Comma 2 2 2 4 2 2 2 2" xfId="44805" xr:uid="{36687CB3-2800-4382-A673-7B2B3D648B89}"/>
    <cellStyle name="Comma 2 2 2 4 2 2 3" xfId="34076" xr:uid="{B57D7855-46E0-46C7-9166-2F195F884DA4}"/>
    <cellStyle name="Comma 2 2 2 4 2 3" xfId="17856" xr:uid="{00000000-0005-0000-0000-000041030000}"/>
    <cellStyle name="Comma 2 2 2 4 2 3 2" xfId="39436" xr:uid="{520040F3-8BCD-4B11-9411-32CDD78A86FD}"/>
    <cellStyle name="Comma 2 2 2 4 2 4" xfId="28706" xr:uid="{31F154E8-32A9-4B98-8604-8A547F69B1EC}"/>
    <cellStyle name="Comma 2 2 2 4 3" xfId="7916" xr:uid="{00000000-0005-0000-0000-000042030000}"/>
    <cellStyle name="Comma 2 2 2 4 3 2" xfId="14245" xr:uid="{00000000-0005-0000-0000-000043030000}"/>
    <cellStyle name="Comma 2 2 2 4 3 2 2" xfId="25005" xr:uid="{00000000-0005-0000-0000-000044030000}"/>
    <cellStyle name="Comma 2 2 2 4 3 2 2 2" xfId="46585" xr:uid="{F88D0785-5826-4291-AC08-D26A79727FD2}"/>
    <cellStyle name="Comma 2 2 2 4 3 2 3" xfId="35857" xr:uid="{2BE47EAF-3C2E-4B3D-9136-A36A5AA1E575}"/>
    <cellStyle name="Comma 2 2 2 4 3 3" xfId="19636" xr:uid="{00000000-0005-0000-0000-000045030000}"/>
    <cellStyle name="Comma 2 2 2 4 3 3 2" xfId="41216" xr:uid="{55BEA6E4-CF84-4CF2-8FE6-889484FEB8B4}"/>
    <cellStyle name="Comma 2 2 2 4 3 4" xfId="30486" xr:uid="{44C3260E-1A07-4B54-9D51-F25B69550806}"/>
    <cellStyle name="Comma 2 2 2 4 4" xfId="10547" xr:uid="{00000000-0005-0000-0000-000046030000}"/>
    <cellStyle name="Comma 2 2 2 4 4 2" xfId="21437" xr:uid="{00000000-0005-0000-0000-000047030000}"/>
    <cellStyle name="Comma 2 2 2 4 4 2 2" xfId="43017" xr:uid="{744483B6-C46B-48CA-9A7B-78C81A98867B}"/>
    <cellStyle name="Comma 2 2 2 4 4 3" xfId="32287" xr:uid="{F97A30B4-1380-442A-A457-BBC679DF43D9}"/>
    <cellStyle name="Comma 2 2 2 4 5" xfId="16068" xr:uid="{00000000-0005-0000-0000-000048030000}"/>
    <cellStyle name="Comma 2 2 2 4 5 2" xfId="37648" xr:uid="{726110CF-BC62-4286-A27D-94813E322166}"/>
    <cellStyle name="Comma 2 2 2 4 6" xfId="26917" xr:uid="{19734F69-60E7-4FD7-ADEA-A69DA2966EAF}"/>
    <cellStyle name="Comma 2 2 2 5" xfId="1803" xr:uid="{00000000-0005-0000-0000-000049030000}"/>
    <cellStyle name="Comma 2 2 2 5 2" xfId="5124" xr:uid="{00000000-0005-0000-0000-00004A030000}"/>
    <cellStyle name="Comma 2 2 2 5 2 2" xfId="12611" xr:uid="{00000000-0005-0000-0000-00004B030000}"/>
    <cellStyle name="Comma 2 2 2 5 2 2 2" xfId="23420" xr:uid="{00000000-0005-0000-0000-00004C030000}"/>
    <cellStyle name="Comma 2 2 2 5 2 2 2 2" xfId="45000" xr:uid="{DD23147A-DAC4-450C-9B85-D61EB886F7CC}"/>
    <cellStyle name="Comma 2 2 2 5 2 2 3" xfId="34271" xr:uid="{1EA8A2D8-A98C-4725-ADEE-5424B3D1E8FB}"/>
    <cellStyle name="Comma 2 2 2 5 2 3" xfId="18051" xr:uid="{00000000-0005-0000-0000-00004D030000}"/>
    <cellStyle name="Comma 2 2 2 5 2 3 2" xfId="39631" xr:uid="{860976D8-BFF8-4A17-87A7-E99C555B6A13}"/>
    <cellStyle name="Comma 2 2 2 5 2 4" xfId="28901" xr:uid="{EA11DF75-9581-4AAC-A762-587F6C151220}"/>
    <cellStyle name="Comma 2 2 2 5 3" xfId="8379" xr:uid="{00000000-0005-0000-0000-00004E030000}"/>
    <cellStyle name="Comma 2 2 2 5 3 2" xfId="14455" xr:uid="{00000000-0005-0000-0000-00004F030000}"/>
    <cellStyle name="Comma 2 2 2 5 3 2 2" xfId="25200" xr:uid="{00000000-0005-0000-0000-000050030000}"/>
    <cellStyle name="Comma 2 2 2 5 3 2 2 2" xfId="46780" xr:uid="{028CC9F1-F78A-4539-87A4-C1F7A569DA88}"/>
    <cellStyle name="Comma 2 2 2 5 3 2 3" xfId="36052" xr:uid="{6D9A1FB3-0837-4F9C-A7EA-8A92073CBE8C}"/>
    <cellStyle name="Comma 2 2 2 5 3 3" xfId="19831" xr:uid="{00000000-0005-0000-0000-000051030000}"/>
    <cellStyle name="Comma 2 2 2 5 3 3 2" xfId="41411" xr:uid="{75525C22-75CD-45F0-B91C-8A57A5D322F9}"/>
    <cellStyle name="Comma 2 2 2 5 3 4" xfId="30681" xr:uid="{374C48DA-EA5C-4ED1-AD74-F739B7005DAD}"/>
    <cellStyle name="Comma 2 2 2 5 4" xfId="10757" xr:uid="{00000000-0005-0000-0000-000052030000}"/>
    <cellStyle name="Comma 2 2 2 5 4 2" xfId="21632" xr:uid="{00000000-0005-0000-0000-000053030000}"/>
    <cellStyle name="Comma 2 2 2 5 4 2 2" xfId="43212" xr:uid="{C0050DC9-7621-426D-A12E-A06DF5D53BE5}"/>
    <cellStyle name="Comma 2 2 2 5 4 3" xfId="32482" xr:uid="{5E699EC3-1F00-40B5-B0A7-82358C73CF58}"/>
    <cellStyle name="Comma 2 2 2 5 5" xfId="16263" xr:uid="{00000000-0005-0000-0000-000054030000}"/>
    <cellStyle name="Comma 2 2 2 5 5 2" xfId="37843" xr:uid="{480D2931-7699-4FD4-8C81-818EBE940E8B}"/>
    <cellStyle name="Comma 2 2 2 5 6" xfId="27112" xr:uid="{F74B42E4-6B4E-41CD-9B3C-D70FD71400FE}"/>
    <cellStyle name="Comma 2 2 2 6" xfId="2049" xr:uid="{00000000-0005-0000-0000-000055030000}"/>
    <cellStyle name="Comma 2 2 2 6 2" xfId="5370" xr:uid="{00000000-0005-0000-0000-000056030000}"/>
    <cellStyle name="Comma 2 2 2 6 2 2" xfId="12814" xr:uid="{00000000-0005-0000-0000-000057030000}"/>
    <cellStyle name="Comma 2 2 2 6 2 2 2" xfId="23617" xr:uid="{00000000-0005-0000-0000-000058030000}"/>
    <cellStyle name="Comma 2 2 2 6 2 2 2 2" xfId="45197" xr:uid="{27047BDB-6CB3-4D2C-B0F3-5974A1B0B4CD}"/>
    <cellStyle name="Comma 2 2 2 6 2 2 3" xfId="34468" xr:uid="{B60B6D2E-33BE-424A-92C1-EB137C56EB00}"/>
    <cellStyle name="Comma 2 2 2 6 2 3" xfId="18248" xr:uid="{00000000-0005-0000-0000-000059030000}"/>
    <cellStyle name="Comma 2 2 2 6 2 3 2" xfId="39828" xr:uid="{44671CEB-894F-4CAF-A428-38EFBBD9383F}"/>
    <cellStyle name="Comma 2 2 2 6 2 4" xfId="29098" xr:uid="{8671B1D5-E883-4A04-B61E-798D8B4DCEEB}"/>
    <cellStyle name="Comma 2 2 2 6 3" xfId="8625" xr:uid="{00000000-0005-0000-0000-00005A030000}"/>
    <cellStyle name="Comma 2 2 2 6 3 2" xfId="14658" xr:uid="{00000000-0005-0000-0000-00005B030000}"/>
    <cellStyle name="Comma 2 2 2 6 3 2 2" xfId="25397" xr:uid="{00000000-0005-0000-0000-00005C030000}"/>
    <cellStyle name="Comma 2 2 2 6 3 2 2 2" xfId="46977" xr:uid="{3ECEC603-503B-40B6-B930-9C43665DE2B9}"/>
    <cellStyle name="Comma 2 2 2 6 3 2 3" xfId="36249" xr:uid="{F94CEA6C-6AE1-43A7-A1AB-F37517F2B9C1}"/>
    <cellStyle name="Comma 2 2 2 6 3 3" xfId="20028" xr:uid="{00000000-0005-0000-0000-00005D030000}"/>
    <cellStyle name="Comma 2 2 2 6 3 3 2" xfId="41608" xr:uid="{877CC7BE-771D-49B1-89BD-9F3187F08DAF}"/>
    <cellStyle name="Comma 2 2 2 6 3 4" xfId="30878" xr:uid="{1D35EA2D-876E-4681-87C8-390BCFE64C6E}"/>
    <cellStyle name="Comma 2 2 2 6 4" xfId="10960" xr:uid="{00000000-0005-0000-0000-00005E030000}"/>
    <cellStyle name="Comma 2 2 2 6 4 2" xfId="21829" xr:uid="{00000000-0005-0000-0000-00005F030000}"/>
    <cellStyle name="Comma 2 2 2 6 4 2 2" xfId="43409" xr:uid="{DAB49210-A1E4-4303-9BC9-76FC7C739EC9}"/>
    <cellStyle name="Comma 2 2 2 6 4 3" xfId="32679" xr:uid="{68134AB2-5EAA-45B6-B8B7-7736CAB835DD}"/>
    <cellStyle name="Comma 2 2 2 6 5" xfId="16460" xr:uid="{00000000-0005-0000-0000-000060030000}"/>
    <cellStyle name="Comma 2 2 2 6 5 2" xfId="38040" xr:uid="{2BF9C8DC-98A9-4F6C-B7AE-6BCCEEAA55E1}"/>
    <cellStyle name="Comma 2 2 2 6 6" xfId="27309" xr:uid="{0DE5B011-70A3-4586-B5A2-B6017390D422}"/>
    <cellStyle name="Comma 2 2 2 7" xfId="2210" xr:uid="{00000000-0005-0000-0000-000061030000}"/>
    <cellStyle name="Comma 2 2 2 7 2" xfId="5531" xr:uid="{00000000-0005-0000-0000-000062030000}"/>
    <cellStyle name="Comma 2 2 2 7 2 2" xfId="12969" xr:uid="{00000000-0005-0000-0000-000063030000}"/>
    <cellStyle name="Comma 2 2 2 7 2 2 2" xfId="23771" xr:uid="{00000000-0005-0000-0000-000064030000}"/>
    <cellStyle name="Comma 2 2 2 7 2 2 2 2" xfId="45351" xr:uid="{533512EB-5C52-4C68-9642-06D3DCAD913D}"/>
    <cellStyle name="Comma 2 2 2 7 2 2 3" xfId="34623" xr:uid="{9A0756D5-B935-4A0E-AD74-13DA37E8B950}"/>
    <cellStyle name="Comma 2 2 2 7 2 3" xfId="18402" xr:uid="{00000000-0005-0000-0000-000065030000}"/>
    <cellStyle name="Comma 2 2 2 7 2 3 2" xfId="39982" xr:uid="{97F8EA4A-DBFA-44A3-8C60-02AAA963D52D}"/>
    <cellStyle name="Comma 2 2 2 7 2 4" xfId="29252" xr:uid="{97BA8E74-8023-4A97-B45F-0EDD4626D6A0}"/>
    <cellStyle name="Comma 2 2 2 7 3" xfId="8786" xr:uid="{00000000-0005-0000-0000-000066030000}"/>
    <cellStyle name="Comma 2 2 2 7 3 2" xfId="14813" xr:uid="{00000000-0005-0000-0000-000067030000}"/>
    <cellStyle name="Comma 2 2 2 7 3 2 2" xfId="25551" xr:uid="{00000000-0005-0000-0000-000068030000}"/>
    <cellStyle name="Comma 2 2 2 7 3 2 2 2" xfId="47131" xr:uid="{BA260E50-685D-484E-BCEA-D52CFE8F4908}"/>
    <cellStyle name="Comma 2 2 2 7 3 2 3" xfId="36404" xr:uid="{76B6418A-A22D-4D40-B5EA-FAAEC56CA1A6}"/>
    <cellStyle name="Comma 2 2 2 7 3 3" xfId="20182" xr:uid="{00000000-0005-0000-0000-000069030000}"/>
    <cellStyle name="Comma 2 2 2 7 3 3 2" xfId="41762" xr:uid="{5C1F9059-20B1-4304-B4FD-89DEFFC09C68}"/>
    <cellStyle name="Comma 2 2 2 7 3 4" xfId="31032" xr:uid="{42430735-93D6-4F11-B74C-755BCB884373}"/>
    <cellStyle name="Comma 2 2 2 7 4" xfId="11115" xr:uid="{00000000-0005-0000-0000-00006A030000}"/>
    <cellStyle name="Comma 2 2 2 7 4 2" xfId="21983" xr:uid="{00000000-0005-0000-0000-00006B030000}"/>
    <cellStyle name="Comma 2 2 2 7 4 2 2" xfId="43563" xr:uid="{5D810424-43D1-47E8-AFE5-DCBEA3376201}"/>
    <cellStyle name="Comma 2 2 2 7 4 3" xfId="32834" xr:uid="{6C7CC6C7-9F87-4B91-9B7C-26A4B8627238}"/>
    <cellStyle name="Comma 2 2 2 7 5" xfId="16614" xr:uid="{00000000-0005-0000-0000-00006C030000}"/>
    <cellStyle name="Comma 2 2 2 7 5 2" xfId="38194" xr:uid="{22DBBA4F-D9A0-4F7E-8547-52078DB68BBF}"/>
    <cellStyle name="Comma 2 2 2 7 6" xfId="27463" xr:uid="{92D29AF7-4F36-4A82-A530-1338473D0C52}"/>
    <cellStyle name="Comma 2 2 2 8" xfId="2808" xr:uid="{00000000-0005-0000-0000-00006D030000}"/>
    <cellStyle name="Comma 2 2 2 8 2" xfId="6128" xr:uid="{00000000-0005-0000-0000-00006E030000}"/>
    <cellStyle name="Comma 2 2 2 8 2 2" xfId="13262" xr:uid="{00000000-0005-0000-0000-00006F030000}"/>
    <cellStyle name="Comma 2 2 2 8 2 2 2" xfId="24064" xr:uid="{00000000-0005-0000-0000-000070030000}"/>
    <cellStyle name="Comma 2 2 2 8 2 2 2 2" xfId="45644" xr:uid="{C306BCE2-86DE-4353-811E-B63000DB2D19}"/>
    <cellStyle name="Comma 2 2 2 8 2 2 3" xfId="34916" xr:uid="{8BA0B739-B414-43BE-A24E-97A656486765}"/>
    <cellStyle name="Comma 2 2 2 8 2 3" xfId="18695" xr:uid="{00000000-0005-0000-0000-000071030000}"/>
    <cellStyle name="Comma 2 2 2 8 2 3 2" xfId="40275" xr:uid="{BD79B217-A617-4B2C-9C81-9B82F367E5D2}"/>
    <cellStyle name="Comma 2 2 2 8 2 4" xfId="29545" xr:uid="{C273303E-52F9-48E4-A630-9DA61EAFC30D}"/>
    <cellStyle name="Comma 2 2 2 8 3" xfId="9382" xr:uid="{00000000-0005-0000-0000-000072030000}"/>
    <cellStyle name="Comma 2 2 2 8 3 2" xfId="15106" xr:uid="{00000000-0005-0000-0000-000073030000}"/>
    <cellStyle name="Comma 2 2 2 8 3 2 2" xfId="25844" xr:uid="{00000000-0005-0000-0000-000074030000}"/>
    <cellStyle name="Comma 2 2 2 8 3 2 2 2" xfId="47424" xr:uid="{F3FA8167-6F71-4E63-83FF-4C35B08391AB}"/>
    <cellStyle name="Comma 2 2 2 8 3 2 3" xfId="36697" xr:uid="{A1193890-7A1A-463A-90A9-73E609DD4813}"/>
    <cellStyle name="Comma 2 2 2 8 3 3" xfId="20475" xr:uid="{00000000-0005-0000-0000-000075030000}"/>
    <cellStyle name="Comma 2 2 2 8 3 3 2" xfId="42055" xr:uid="{80DAEA98-C3AD-4F9E-BAB8-40EF8EDAEBFA}"/>
    <cellStyle name="Comma 2 2 2 8 3 4" xfId="31325" xr:uid="{826A9D87-028D-4100-89EC-6B53AC7D6677}"/>
    <cellStyle name="Comma 2 2 2 8 4" xfId="11408" xr:uid="{00000000-0005-0000-0000-000076030000}"/>
    <cellStyle name="Comma 2 2 2 8 4 2" xfId="22276" xr:uid="{00000000-0005-0000-0000-000077030000}"/>
    <cellStyle name="Comma 2 2 2 8 4 2 2" xfId="43856" xr:uid="{D10C5FCD-B1BD-4B55-B71F-740F813C9584}"/>
    <cellStyle name="Comma 2 2 2 8 4 3" xfId="33127" xr:uid="{2FAE3114-4DB0-4AEC-B7FC-9FA6131C13F3}"/>
    <cellStyle name="Comma 2 2 2 8 5" xfId="16907" xr:uid="{00000000-0005-0000-0000-000078030000}"/>
    <cellStyle name="Comma 2 2 2 8 5 2" xfId="38487" xr:uid="{EB12D477-0189-404B-9FC9-99BB5BDF9065}"/>
    <cellStyle name="Comma 2 2 2 8 6" xfId="27757" xr:uid="{2D395EB0-9DB0-4044-82DA-F87E4A49A385}"/>
    <cellStyle name="Comma 2 2 2 9" xfId="2991" xr:uid="{00000000-0005-0000-0000-000079030000}"/>
    <cellStyle name="Comma 2 2 2 9 2" xfId="6311" xr:uid="{00000000-0005-0000-0000-00007A030000}"/>
    <cellStyle name="Comma 2 2 2 9 2 2" xfId="13437" xr:uid="{00000000-0005-0000-0000-00007B030000}"/>
    <cellStyle name="Comma 2 2 2 9 2 2 2" xfId="24239" xr:uid="{00000000-0005-0000-0000-00007C030000}"/>
    <cellStyle name="Comma 2 2 2 9 2 2 2 2" xfId="45819" xr:uid="{F60C93D2-3202-4566-9FA7-0917C83C61B3}"/>
    <cellStyle name="Comma 2 2 2 9 2 2 3" xfId="35091" xr:uid="{97F123A5-4CA1-431C-8D26-86AA1A610913}"/>
    <cellStyle name="Comma 2 2 2 9 2 3" xfId="18870" xr:uid="{00000000-0005-0000-0000-00007D030000}"/>
    <cellStyle name="Comma 2 2 2 9 2 3 2" xfId="40450" xr:uid="{3D2655B0-1E3F-4CE6-A8C6-BBA1312357ED}"/>
    <cellStyle name="Comma 2 2 2 9 2 4" xfId="29720" xr:uid="{179E70AC-1461-4730-AB47-BF87075E8BE9}"/>
    <cellStyle name="Comma 2 2 2 9 3" xfId="9565" xr:uid="{00000000-0005-0000-0000-00007E030000}"/>
    <cellStyle name="Comma 2 2 2 9 3 2" xfId="15281" xr:uid="{00000000-0005-0000-0000-00007F030000}"/>
    <cellStyle name="Comma 2 2 2 9 3 2 2" xfId="26019" xr:uid="{00000000-0005-0000-0000-000080030000}"/>
    <cellStyle name="Comma 2 2 2 9 3 2 2 2" xfId="47599" xr:uid="{51E0E334-C87B-425A-B303-65A47CDCC454}"/>
    <cellStyle name="Comma 2 2 2 9 3 2 3" xfId="36872" xr:uid="{6C30DB73-D26F-4207-BEDB-CFAD4F4C12A7}"/>
    <cellStyle name="Comma 2 2 2 9 3 3" xfId="20650" xr:uid="{00000000-0005-0000-0000-000081030000}"/>
    <cellStyle name="Comma 2 2 2 9 3 3 2" xfId="42230" xr:uid="{6CE00719-ECC3-4ACD-97CA-3434D67E39DB}"/>
    <cellStyle name="Comma 2 2 2 9 3 4" xfId="31500" xr:uid="{139E83F4-8CEF-434D-AE09-71BA3BF75530}"/>
    <cellStyle name="Comma 2 2 2 9 4" xfId="11583" xr:uid="{00000000-0005-0000-0000-000082030000}"/>
    <cellStyle name="Comma 2 2 2 9 4 2" xfId="22451" xr:uid="{00000000-0005-0000-0000-000083030000}"/>
    <cellStyle name="Comma 2 2 2 9 4 2 2" xfId="44031" xr:uid="{F84F741C-3D2E-4F87-8945-F470F174B582}"/>
    <cellStyle name="Comma 2 2 2 9 4 3" xfId="33302" xr:uid="{498B5787-C064-423F-93D7-3D9A5083E055}"/>
    <cellStyle name="Comma 2 2 2 9 5" xfId="17082" xr:uid="{00000000-0005-0000-0000-000084030000}"/>
    <cellStyle name="Comma 2 2 2 9 5 2" xfId="38662" xr:uid="{8FEF2E28-0AC3-4D46-B60D-A96588CAF019}"/>
    <cellStyle name="Comma 2 2 2 9 6" xfId="27932" xr:uid="{F9068414-64F5-4151-992D-A29D7E1B826C}"/>
    <cellStyle name="Comma 2 2 3" xfId="366" xr:uid="{00000000-0005-0000-0000-000085030000}"/>
    <cellStyle name="Comma 2 2 3 10" xfId="3194" xr:uid="{00000000-0005-0000-0000-000086030000}"/>
    <cellStyle name="Comma 2 2 3 10 2" xfId="6514" xr:uid="{00000000-0005-0000-0000-000087030000}"/>
    <cellStyle name="Comma 2 2 3 10 2 2" xfId="13628" xr:uid="{00000000-0005-0000-0000-000088030000}"/>
    <cellStyle name="Comma 2 2 3 10 2 2 2" xfId="24430" xr:uid="{00000000-0005-0000-0000-000089030000}"/>
    <cellStyle name="Comma 2 2 3 10 2 2 2 2" xfId="46010" xr:uid="{4A797812-0385-456D-9885-6A69644C9076}"/>
    <cellStyle name="Comma 2 2 3 10 2 2 3" xfId="35282" xr:uid="{9E2F98A6-F703-4348-8614-2B2A46163E61}"/>
    <cellStyle name="Comma 2 2 3 10 2 3" xfId="19061" xr:uid="{00000000-0005-0000-0000-00008A030000}"/>
    <cellStyle name="Comma 2 2 3 10 2 3 2" xfId="40641" xr:uid="{50F53525-C223-43F4-AE68-BE446D06763C}"/>
    <cellStyle name="Comma 2 2 3 10 2 4" xfId="29911" xr:uid="{C57A9D76-BE58-46BE-A96E-05B598B50EFD}"/>
    <cellStyle name="Comma 2 2 3 10 3" xfId="9768" xr:uid="{00000000-0005-0000-0000-00008B030000}"/>
    <cellStyle name="Comma 2 2 3 10 3 2" xfId="15472" xr:uid="{00000000-0005-0000-0000-00008C030000}"/>
    <cellStyle name="Comma 2 2 3 10 3 2 2" xfId="26210" xr:uid="{00000000-0005-0000-0000-00008D030000}"/>
    <cellStyle name="Comma 2 2 3 10 3 2 2 2" xfId="47790" xr:uid="{9F8947BD-9EB2-4C9D-A314-97150035D17E}"/>
    <cellStyle name="Comma 2 2 3 10 3 2 3" xfId="37063" xr:uid="{C8EF5179-8061-45F6-B459-09E75D7E4AC1}"/>
    <cellStyle name="Comma 2 2 3 10 3 3" xfId="20841" xr:uid="{00000000-0005-0000-0000-00008E030000}"/>
    <cellStyle name="Comma 2 2 3 10 3 3 2" xfId="42421" xr:uid="{9D8B9125-FE5B-4B11-9825-1846AC14D885}"/>
    <cellStyle name="Comma 2 2 3 10 3 4" xfId="31691" xr:uid="{530BB569-EA8D-4126-B47A-94E88776D1A1}"/>
    <cellStyle name="Comma 2 2 3 10 4" xfId="11774" xr:uid="{00000000-0005-0000-0000-00008F030000}"/>
    <cellStyle name="Comma 2 2 3 10 4 2" xfId="22642" xr:uid="{00000000-0005-0000-0000-000090030000}"/>
    <cellStyle name="Comma 2 2 3 10 4 2 2" xfId="44222" xr:uid="{98C91B57-301B-451A-8CF3-D2CEB33EF19A}"/>
    <cellStyle name="Comma 2 2 3 10 4 3" xfId="33493" xr:uid="{57A4F780-77FA-4460-B933-3796072D8888}"/>
    <cellStyle name="Comma 2 2 3 10 5" xfId="17273" xr:uid="{00000000-0005-0000-0000-000091030000}"/>
    <cellStyle name="Comma 2 2 3 10 5 2" xfId="38853" xr:uid="{DBCD86EA-7AAC-4896-8266-2E173F7EDD91}"/>
    <cellStyle name="Comma 2 2 3 10 6" xfId="28123" xr:uid="{8213DFF5-2F09-490A-9B37-9C6B2DFEC977}"/>
    <cellStyle name="Comma 2 2 3 11" xfId="3689" xr:uid="{00000000-0005-0000-0000-000092030000}"/>
    <cellStyle name="Comma 2 2 3 11 2" xfId="11987" xr:uid="{00000000-0005-0000-0000-000093030000}"/>
    <cellStyle name="Comma 2 2 3 11 2 2" xfId="22843" xr:uid="{00000000-0005-0000-0000-000094030000}"/>
    <cellStyle name="Comma 2 2 3 11 2 2 2" xfId="44423" xr:uid="{97705B9E-FA22-43EA-821F-19982E3BE1A6}"/>
    <cellStyle name="Comma 2 2 3 11 2 3" xfId="33694" xr:uid="{00B9E296-AB90-4798-8167-66681F1FE407}"/>
    <cellStyle name="Comma 2 2 3 11 3" xfId="17474" xr:uid="{00000000-0005-0000-0000-000095030000}"/>
    <cellStyle name="Comma 2 2 3 11 3 2" xfId="39054" xr:uid="{7B7A3DD3-9534-484E-97F7-FB2A0C1F11B1}"/>
    <cellStyle name="Comma 2 2 3 11 4" xfId="28324" xr:uid="{C72CB3ED-352A-4D88-9C49-91D72B27551B}"/>
    <cellStyle name="Comma 2 2 3 12" xfId="6953" xr:uid="{00000000-0005-0000-0000-000096030000}"/>
    <cellStyle name="Comma 2 2 3 12 2" xfId="13833" xr:uid="{00000000-0005-0000-0000-000097030000}"/>
    <cellStyle name="Comma 2 2 3 12 2 2" xfId="24625" xr:uid="{00000000-0005-0000-0000-000098030000}"/>
    <cellStyle name="Comma 2 2 3 12 2 2 2" xfId="46205" xr:uid="{410883C1-0178-4EFF-A0B2-EB665595CBCF}"/>
    <cellStyle name="Comma 2 2 3 12 2 3" xfId="35477" xr:uid="{0B153A79-0D60-408E-B116-E048909575C5}"/>
    <cellStyle name="Comma 2 2 3 12 3" xfId="19256" xr:uid="{00000000-0005-0000-0000-000099030000}"/>
    <cellStyle name="Comma 2 2 3 12 3 2" xfId="40836" xr:uid="{85B775F9-A7CA-4889-8322-009AD3D38821}"/>
    <cellStyle name="Comma 2 2 3 12 4" xfId="30106" xr:uid="{C81FBED2-12E4-4966-9A67-A3BF7B6C08B4}"/>
    <cellStyle name="Comma 2 2 3 13" xfId="10135" xr:uid="{00000000-0005-0000-0000-00009A030000}"/>
    <cellStyle name="Comma 2 2 3 13 2" xfId="21057" xr:uid="{00000000-0005-0000-0000-00009B030000}"/>
    <cellStyle name="Comma 2 2 3 13 2 2" xfId="42637" xr:uid="{EA203FED-CE4B-4524-AB22-AD3EEE591DD4}"/>
    <cellStyle name="Comma 2 2 3 13 3" xfId="31907" xr:uid="{D4F14C76-07E7-4B2B-9FE0-B375F1DF9141}"/>
    <cellStyle name="Comma 2 2 3 14" xfId="15688" xr:uid="{00000000-0005-0000-0000-00009C030000}"/>
    <cellStyle name="Comma 2 2 3 14 2" xfId="37268" xr:uid="{94D28E16-60BD-4645-9E66-47C2F0C49608}"/>
    <cellStyle name="Comma 2 2 3 15" xfId="26537" xr:uid="{50167747-0ACC-4757-8483-282AF4D28E2B}"/>
    <cellStyle name="Comma 2 2 3 2" xfId="497" xr:uid="{00000000-0005-0000-0000-00009D030000}"/>
    <cellStyle name="Comma 2 2 3 2 10" xfId="3818" xr:uid="{00000000-0005-0000-0000-00009E030000}"/>
    <cellStyle name="Comma 2 2 3 2 10 2" xfId="12093" xr:uid="{00000000-0005-0000-0000-00009F030000}"/>
    <cellStyle name="Comma 2 2 3 2 10 2 2" xfId="22944" xr:uid="{00000000-0005-0000-0000-0000A0030000}"/>
    <cellStyle name="Comma 2 2 3 2 10 2 2 2" xfId="44524" xr:uid="{EF14BA7D-C9A2-4F10-8F12-DC4225B2C891}"/>
    <cellStyle name="Comma 2 2 3 2 10 2 3" xfId="33795" xr:uid="{CE9B6059-8732-40C6-9FA4-C883D5CF3C86}"/>
    <cellStyle name="Comma 2 2 3 2 10 3" xfId="17575" xr:uid="{00000000-0005-0000-0000-0000A1030000}"/>
    <cellStyle name="Comma 2 2 3 2 10 3 2" xfId="39155" xr:uid="{EAD03805-D1D3-4544-A77E-2A201FB052F7}"/>
    <cellStyle name="Comma 2 2 3 2 10 4" xfId="28425" xr:uid="{9C1868AE-E4AB-4902-BEBA-FFD1AE805BF2}"/>
    <cellStyle name="Comma 2 2 3 2 11" xfId="7073" xr:uid="{00000000-0005-0000-0000-0000A2030000}"/>
    <cellStyle name="Comma 2 2 3 2 11 2" xfId="13937" xr:uid="{00000000-0005-0000-0000-0000A3030000}"/>
    <cellStyle name="Comma 2 2 3 2 11 2 2" xfId="24724" xr:uid="{00000000-0005-0000-0000-0000A4030000}"/>
    <cellStyle name="Comma 2 2 3 2 11 2 2 2" xfId="46304" xr:uid="{DB722E88-EC3E-4BBA-BAC6-F861BBD6EE2C}"/>
    <cellStyle name="Comma 2 2 3 2 11 2 3" xfId="35576" xr:uid="{62673165-0821-47D8-8EBE-EE4B829893A1}"/>
    <cellStyle name="Comma 2 2 3 2 11 3" xfId="19355" xr:uid="{00000000-0005-0000-0000-0000A5030000}"/>
    <cellStyle name="Comma 2 2 3 2 11 3 2" xfId="40935" xr:uid="{1ABA86C5-D425-4A7C-846E-D7AD089793AA}"/>
    <cellStyle name="Comma 2 2 3 2 11 4" xfId="30205" xr:uid="{C4389958-CC60-4081-BF4E-0B5604715A0E}"/>
    <cellStyle name="Comma 2 2 3 2 12" xfId="10239" xr:uid="{00000000-0005-0000-0000-0000A6030000}"/>
    <cellStyle name="Comma 2 2 3 2 12 2" xfId="21156" xr:uid="{00000000-0005-0000-0000-0000A7030000}"/>
    <cellStyle name="Comma 2 2 3 2 12 2 2" xfId="42736" xr:uid="{DF34247E-7E99-476E-88E3-FA5A6FC65E2B}"/>
    <cellStyle name="Comma 2 2 3 2 12 3" xfId="32006" xr:uid="{691E5A49-9B5A-4179-8390-6A1B0D186C88}"/>
    <cellStyle name="Comma 2 2 3 2 13" xfId="15787" xr:uid="{00000000-0005-0000-0000-0000A8030000}"/>
    <cellStyle name="Comma 2 2 3 2 13 2" xfId="37367" xr:uid="{0480BD0E-F996-4EC8-84C8-97BFB1E4812C}"/>
    <cellStyle name="Comma 2 2 3 2 14" xfId="26636" xr:uid="{8EF45782-F17D-4D69-A677-A94AEBA0B2BB}"/>
    <cellStyle name="Comma 2 2 3 2 2" xfId="1017" xr:uid="{00000000-0005-0000-0000-0000A9030000}"/>
    <cellStyle name="Comma 2 2 3 2 2 2" xfId="4338" xr:uid="{00000000-0005-0000-0000-0000AA030000}"/>
    <cellStyle name="Comma 2 2 3 2 2 2 2" xfId="12312" xr:uid="{00000000-0005-0000-0000-0000AB030000}"/>
    <cellStyle name="Comma 2 2 3 2 2 2 2 2" xfId="23146" xr:uid="{00000000-0005-0000-0000-0000AC030000}"/>
    <cellStyle name="Comma 2 2 3 2 2 2 2 2 2" xfId="44726" xr:uid="{6128C850-154F-49F4-8DD4-71D0C3C51AA3}"/>
    <cellStyle name="Comma 2 2 3 2 2 2 2 3" xfId="33997" xr:uid="{6066BC97-B6C0-4270-ADA1-DB32D3A5AF2A}"/>
    <cellStyle name="Comma 2 2 3 2 2 2 3" xfId="17777" xr:uid="{00000000-0005-0000-0000-0000AD030000}"/>
    <cellStyle name="Comma 2 2 3 2 2 2 3 2" xfId="39357" xr:uid="{C8CCC8A8-78CF-42B2-A8A7-8D7215D11268}"/>
    <cellStyle name="Comma 2 2 3 2 2 2 4" xfId="28627" xr:uid="{62D90287-361D-424E-BAAF-DFE49EB25CD6}"/>
    <cellStyle name="Comma 2 2 3 2 2 3" xfId="7593" xr:uid="{00000000-0005-0000-0000-0000AE030000}"/>
    <cellStyle name="Comma 2 2 3 2 2 3 2" xfId="14156" xr:uid="{00000000-0005-0000-0000-0000AF030000}"/>
    <cellStyle name="Comma 2 2 3 2 2 3 2 2" xfId="24926" xr:uid="{00000000-0005-0000-0000-0000B0030000}"/>
    <cellStyle name="Comma 2 2 3 2 2 3 2 2 2" xfId="46506" xr:uid="{BB485FCC-8366-45EC-8750-C8C619350909}"/>
    <cellStyle name="Comma 2 2 3 2 2 3 2 3" xfId="35778" xr:uid="{D869624F-1234-4067-8AA0-E1AC1D1177E4}"/>
    <cellStyle name="Comma 2 2 3 2 2 3 3" xfId="19557" xr:uid="{00000000-0005-0000-0000-0000B1030000}"/>
    <cellStyle name="Comma 2 2 3 2 2 3 3 2" xfId="41137" xr:uid="{CD3F26BC-C4B5-4383-B6A4-FA1CB4325C7F}"/>
    <cellStyle name="Comma 2 2 3 2 2 3 4" xfId="30407" xr:uid="{1B7CE758-FDCD-4963-8CEA-75EC49AC0D9C}"/>
    <cellStyle name="Comma 2 2 3 2 2 4" xfId="10458" xr:uid="{00000000-0005-0000-0000-0000B2030000}"/>
    <cellStyle name="Comma 2 2 3 2 2 4 2" xfId="21358" xr:uid="{00000000-0005-0000-0000-0000B3030000}"/>
    <cellStyle name="Comma 2 2 3 2 2 4 2 2" xfId="42938" xr:uid="{C93394F9-23C7-431B-9F1F-99F8E372E072}"/>
    <cellStyle name="Comma 2 2 3 2 2 4 3" xfId="32208" xr:uid="{A059F79F-377A-4511-B9AB-F4191A0BFBF9}"/>
    <cellStyle name="Comma 2 2 3 2 2 5" xfId="15989" xr:uid="{00000000-0005-0000-0000-0000B4030000}"/>
    <cellStyle name="Comma 2 2 3 2 2 5 2" xfId="37569" xr:uid="{F22A0B8E-3DB7-4A0C-9973-23EF53B4CFD0}"/>
    <cellStyle name="Comma 2 2 3 2 2 6" xfId="26838" xr:uid="{5D9E244D-AABA-4017-970B-388F9A89E0D6}"/>
    <cellStyle name="Comma 2 2 3 2 3" xfId="1507" xr:uid="{00000000-0005-0000-0000-0000B5030000}"/>
    <cellStyle name="Comma 2 2 3 2 3 2" xfId="4828" xr:uid="{00000000-0005-0000-0000-0000B6030000}"/>
    <cellStyle name="Comma 2 2 3 2 3 2 2" xfId="12527" xr:uid="{00000000-0005-0000-0000-0000B7030000}"/>
    <cellStyle name="Comma 2 2 3 2 3 2 2 2" xfId="23345" xr:uid="{00000000-0005-0000-0000-0000B8030000}"/>
    <cellStyle name="Comma 2 2 3 2 3 2 2 2 2" xfId="44925" xr:uid="{9886A3D2-87CC-485D-A134-3D2809E7224E}"/>
    <cellStyle name="Comma 2 2 3 2 3 2 2 3" xfId="34196" xr:uid="{B4AD00D9-A524-4137-B532-EDB7B3D40579}"/>
    <cellStyle name="Comma 2 2 3 2 3 2 3" xfId="17976" xr:uid="{00000000-0005-0000-0000-0000B9030000}"/>
    <cellStyle name="Comma 2 2 3 2 3 2 3 2" xfId="39556" xr:uid="{2085D3AF-6FE2-4595-AD39-9EEEDE96020B}"/>
    <cellStyle name="Comma 2 2 3 2 3 2 4" xfId="28826" xr:uid="{FC5BDBC3-2240-47AC-9709-C90D288CDD80}"/>
    <cellStyle name="Comma 2 2 3 2 3 3" xfId="8083" xr:uid="{00000000-0005-0000-0000-0000BA030000}"/>
    <cellStyle name="Comma 2 2 3 2 3 3 2" xfId="14371" xr:uid="{00000000-0005-0000-0000-0000BB030000}"/>
    <cellStyle name="Comma 2 2 3 2 3 3 2 2" xfId="25125" xr:uid="{00000000-0005-0000-0000-0000BC030000}"/>
    <cellStyle name="Comma 2 2 3 2 3 3 2 2 2" xfId="46705" xr:uid="{6A5A061B-571A-4073-8496-AC5D7D67349F}"/>
    <cellStyle name="Comma 2 2 3 2 3 3 2 3" xfId="35977" xr:uid="{DB314827-44C1-4BC5-A8B6-C9DD93484AD2}"/>
    <cellStyle name="Comma 2 2 3 2 3 3 3" xfId="19756" xr:uid="{00000000-0005-0000-0000-0000BD030000}"/>
    <cellStyle name="Comma 2 2 3 2 3 3 3 2" xfId="41336" xr:uid="{7B45A202-C39E-4871-8164-0EDD85284F67}"/>
    <cellStyle name="Comma 2 2 3 2 3 3 4" xfId="30606" xr:uid="{6BAC1001-2BAA-44FC-BF64-8E4390D62586}"/>
    <cellStyle name="Comma 2 2 3 2 3 4" xfId="10673" xr:uid="{00000000-0005-0000-0000-0000BE030000}"/>
    <cellStyle name="Comma 2 2 3 2 3 4 2" xfId="21557" xr:uid="{00000000-0005-0000-0000-0000BF030000}"/>
    <cellStyle name="Comma 2 2 3 2 3 4 2 2" xfId="43137" xr:uid="{C6BD3759-1FC2-4097-8064-E4F62EB4B492}"/>
    <cellStyle name="Comma 2 2 3 2 3 4 3" xfId="32407" xr:uid="{BD807295-0153-429C-9A20-9B6C51014E64}"/>
    <cellStyle name="Comma 2 2 3 2 3 5" xfId="16188" xr:uid="{00000000-0005-0000-0000-0000C0030000}"/>
    <cellStyle name="Comma 2 2 3 2 3 5 2" xfId="37768" xr:uid="{67D09C5D-2158-4DC2-9682-F4C05FD6954B}"/>
    <cellStyle name="Comma 2 2 3 2 3 6" xfId="27037" xr:uid="{5291CAF9-7BFD-43B6-ABC2-9E3A17AEFF22}"/>
    <cellStyle name="Comma 2 2 3 2 4" xfId="1962" xr:uid="{00000000-0005-0000-0000-0000C1030000}"/>
    <cellStyle name="Comma 2 2 3 2 4 2" xfId="5283" xr:uid="{00000000-0005-0000-0000-0000C2030000}"/>
    <cellStyle name="Comma 2 2 3 2 4 2 2" xfId="12738" xr:uid="{00000000-0005-0000-0000-0000C3030000}"/>
    <cellStyle name="Comma 2 2 3 2 4 2 2 2" xfId="23541" xr:uid="{00000000-0005-0000-0000-0000C4030000}"/>
    <cellStyle name="Comma 2 2 3 2 4 2 2 2 2" xfId="45121" xr:uid="{4ED1E5A7-F15C-450D-9841-786A467BE306}"/>
    <cellStyle name="Comma 2 2 3 2 4 2 2 3" xfId="34392" xr:uid="{840ED2CF-F5E6-4B92-AABD-4F472BA2E57E}"/>
    <cellStyle name="Comma 2 2 3 2 4 2 3" xfId="18172" xr:uid="{00000000-0005-0000-0000-0000C5030000}"/>
    <cellStyle name="Comma 2 2 3 2 4 2 3 2" xfId="39752" xr:uid="{2516AB5F-4518-4B18-A648-5F274E992800}"/>
    <cellStyle name="Comma 2 2 3 2 4 2 4" xfId="29022" xr:uid="{EE32B659-E087-4D62-AEED-6FDFEA1E4E24}"/>
    <cellStyle name="Comma 2 2 3 2 4 3" xfId="8538" xr:uid="{00000000-0005-0000-0000-0000C6030000}"/>
    <cellStyle name="Comma 2 2 3 2 4 3 2" xfId="14582" xr:uid="{00000000-0005-0000-0000-0000C7030000}"/>
    <cellStyle name="Comma 2 2 3 2 4 3 2 2" xfId="25321" xr:uid="{00000000-0005-0000-0000-0000C8030000}"/>
    <cellStyle name="Comma 2 2 3 2 4 3 2 2 2" xfId="46901" xr:uid="{60ADDA1E-A7E1-4817-839E-8EA047489854}"/>
    <cellStyle name="Comma 2 2 3 2 4 3 2 3" xfId="36173" xr:uid="{43F38DEE-4C58-41EC-B168-575F3BE4A321}"/>
    <cellStyle name="Comma 2 2 3 2 4 3 3" xfId="19952" xr:uid="{00000000-0005-0000-0000-0000C9030000}"/>
    <cellStyle name="Comma 2 2 3 2 4 3 3 2" xfId="41532" xr:uid="{D3F025B1-2D14-443D-BECC-51DC47BD90CD}"/>
    <cellStyle name="Comma 2 2 3 2 4 3 4" xfId="30802" xr:uid="{26F785E7-2A2A-449B-9987-8B4A4CFB2FB1}"/>
    <cellStyle name="Comma 2 2 3 2 4 4" xfId="10884" xr:uid="{00000000-0005-0000-0000-0000CA030000}"/>
    <cellStyle name="Comma 2 2 3 2 4 4 2" xfId="21753" xr:uid="{00000000-0005-0000-0000-0000CB030000}"/>
    <cellStyle name="Comma 2 2 3 2 4 4 2 2" xfId="43333" xr:uid="{DD4D8ADB-F06D-40D7-9FC2-8A4BA18CA455}"/>
    <cellStyle name="Comma 2 2 3 2 4 4 3" xfId="32603" xr:uid="{52D0D053-6E85-4071-A8F1-214B4C7F5978}"/>
    <cellStyle name="Comma 2 2 3 2 4 5" xfId="16384" xr:uid="{00000000-0005-0000-0000-0000CC030000}"/>
    <cellStyle name="Comma 2 2 3 2 4 5 2" xfId="37964" xr:uid="{C747623E-F24E-4618-8978-D5DAB5DA0C27}"/>
    <cellStyle name="Comma 2 2 3 2 4 6" xfId="27233" xr:uid="{540CCE88-C815-47A6-B411-C103C6032BF2}"/>
    <cellStyle name="Comma 2 2 3 2 5" xfId="2174" xr:uid="{00000000-0005-0000-0000-0000CD030000}"/>
    <cellStyle name="Comma 2 2 3 2 5 2" xfId="5495" xr:uid="{00000000-0005-0000-0000-0000CE030000}"/>
    <cellStyle name="Comma 2 2 3 2 5 2 2" xfId="12933" xr:uid="{00000000-0005-0000-0000-0000CF030000}"/>
    <cellStyle name="Comma 2 2 3 2 5 2 2 2" xfId="23736" xr:uid="{00000000-0005-0000-0000-0000D0030000}"/>
    <cellStyle name="Comma 2 2 3 2 5 2 2 2 2" xfId="45316" xr:uid="{F3140BED-3300-48A2-B990-5674CF65D45E}"/>
    <cellStyle name="Comma 2 2 3 2 5 2 2 3" xfId="34587" xr:uid="{F5828F6B-D3FE-40D9-94E1-A48EF9F22C2D}"/>
    <cellStyle name="Comma 2 2 3 2 5 2 3" xfId="18367" xr:uid="{00000000-0005-0000-0000-0000D1030000}"/>
    <cellStyle name="Comma 2 2 3 2 5 2 3 2" xfId="39947" xr:uid="{42C5BF8C-A30B-42DA-948F-5D6A0382B2AF}"/>
    <cellStyle name="Comma 2 2 3 2 5 2 4" xfId="29217" xr:uid="{EA7A12C8-8F52-475C-8196-6230EC356262}"/>
    <cellStyle name="Comma 2 2 3 2 5 3" xfId="8750" xr:uid="{00000000-0005-0000-0000-0000D2030000}"/>
    <cellStyle name="Comma 2 2 3 2 5 3 2" xfId="14777" xr:uid="{00000000-0005-0000-0000-0000D3030000}"/>
    <cellStyle name="Comma 2 2 3 2 5 3 2 2" xfId="25516" xr:uid="{00000000-0005-0000-0000-0000D4030000}"/>
    <cellStyle name="Comma 2 2 3 2 5 3 2 2 2" xfId="47096" xr:uid="{868E64FF-3167-4A8C-9B9F-1CD41E2A8C4A}"/>
    <cellStyle name="Comma 2 2 3 2 5 3 2 3" xfId="36368" xr:uid="{57559874-27F8-47BE-82AB-E44BBD4D4605}"/>
    <cellStyle name="Comma 2 2 3 2 5 3 3" xfId="20147" xr:uid="{00000000-0005-0000-0000-0000D5030000}"/>
    <cellStyle name="Comma 2 2 3 2 5 3 3 2" xfId="41727" xr:uid="{F58CEB0B-9FB3-4608-94EC-D5EB2E7801DB}"/>
    <cellStyle name="Comma 2 2 3 2 5 3 4" xfId="30997" xr:uid="{D2A17825-3F41-4C9D-8F9D-BB32DFEA5757}"/>
    <cellStyle name="Comma 2 2 3 2 5 4" xfId="11079" xr:uid="{00000000-0005-0000-0000-0000D6030000}"/>
    <cellStyle name="Comma 2 2 3 2 5 4 2" xfId="21948" xr:uid="{00000000-0005-0000-0000-0000D7030000}"/>
    <cellStyle name="Comma 2 2 3 2 5 4 2 2" xfId="43528" xr:uid="{D7B9533D-127D-4086-A173-FD9F187E421D}"/>
    <cellStyle name="Comma 2 2 3 2 5 4 3" xfId="32798" xr:uid="{A7235067-3253-4A1A-BAEF-3C8BEC754E2D}"/>
    <cellStyle name="Comma 2 2 3 2 5 5" xfId="16579" xr:uid="{00000000-0005-0000-0000-0000D8030000}"/>
    <cellStyle name="Comma 2 2 3 2 5 5 2" xfId="38159" xr:uid="{B4DEFC1B-BE75-4E14-9042-B120280F69F1}"/>
    <cellStyle name="Comma 2 2 3 2 5 6" xfId="27428" xr:uid="{3FC33591-02A1-43B8-B8DD-263CD710334D}"/>
    <cellStyle name="Comma 2 2 3 2 6" xfId="2213" xr:uid="{00000000-0005-0000-0000-0000D9030000}"/>
    <cellStyle name="Comma 2 2 3 2 6 2" xfId="5534" xr:uid="{00000000-0005-0000-0000-0000DA030000}"/>
    <cellStyle name="Comma 2 2 3 2 6 2 2" xfId="12972" xr:uid="{00000000-0005-0000-0000-0000DB030000}"/>
    <cellStyle name="Comma 2 2 3 2 6 2 2 2" xfId="23774" xr:uid="{00000000-0005-0000-0000-0000DC030000}"/>
    <cellStyle name="Comma 2 2 3 2 6 2 2 2 2" xfId="45354" xr:uid="{80691DF5-1C3A-44DA-942B-130C5AE832ED}"/>
    <cellStyle name="Comma 2 2 3 2 6 2 2 3" xfId="34626" xr:uid="{52956512-AE85-4B11-99CD-CA996C554606}"/>
    <cellStyle name="Comma 2 2 3 2 6 2 3" xfId="18405" xr:uid="{00000000-0005-0000-0000-0000DD030000}"/>
    <cellStyle name="Comma 2 2 3 2 6 2 3 2" xfId="39985" xr:uid="{42D637FB-7CC2-485F-8D8D-5F5E53BDD826}"/>
    <cellStyle name="Comma 2 2 3 2 6 2 4" xfId="29255" xr:uid="{C4A0AD57-8500-415E-88BB-FCCE325C8B80}"/>
    <cellStyle name="Comma 2 2 3 2 6 3" xfId="8789" xr:uid="{00000000-0005-0000-0000-0000DE030000}"/>
    <cellStyle name="Comma 2 2 3 2 6 3 2" xfId="14816" xr:uid="{00000000-0005-0000-0000-0000DF030000}"/>
    <cellStyle name="Comma 2 2 3 2 6 3 2 2" xfId="25554" xr:uid="{00000000-0005-0000-0000-0000E0030000}"/>
    <cellStyle name="Comma 2 2 3 2 6 3 2 2 2" xfId="47134" xr:uid="{3749261A-B477-4F98-831B-0BF53A76B014}"/>
    <cellStyle name="Comma 2 2 3 2 6 3 2 3" xfId="36407" xr:uid="{64831C69-AC6B-4A0C-8F6B-5C6CDDB34797}"/>
    <cellStyle name="Comma 2 2 3 2 6 3 3" xfId="20185" xr:uid="{00000000-0005-0000-0000-0000E1030000}"/>
    <cellStyle name="Comma 2 2 3 2 6 3 3 2" xfId="41765" xr:uid="{9A17EECD-BC48-4E33-A5A1-EA3B200EB724}"/>
    <cellStyle name="Comma 2 2 3 2 6 3 4" xfId="31035" xr:uid="{702341AB-C3FA-4AD5-BDDA-FD5F3D7696BC}"/>
    <cellStyle name="Comma 2 2 3 2 6 4" xfId="11118" xr:uid="{00000000-0005-0000-0000-0000E2030000}"/>
    <cellStyle name="Comma 2 2 3 2 6 4 2" xfId="21986" xr:uid="{00000000-0005-0000-0000-0000E3030000}"/>
    <cellStyle name="Comma 2 2 3 2 6 4 2 2" xfId="43566" xr:uid="{385E4E03-F8F0-4A95-86A4-70EDB2B31FCE}"/>
    <cellStyle name="Comma 2 2 3 2 6 4 3" xfId="32837" xr:uid="{99A4FEF8-63EF-4754-9707-26CD2602048E}"/>
    <cellStyle name="Comma 2 2 3 2 6 5" xfId="16617" xr:uid="{00000000-0005-0000-0000-0000E4030000}"/>
    <cellStyle name="Comma 2 2 3 2 6 5 2" xfId="38197" xr:uid="{0818EE16-C565-4C14-81F2-CB678BEF3429}"/>
    <cellStyle name="Comma 2 2 3 2 6 6" xfId="27466" xr:uid="{28D964D6-B2D4-401C-BF96-27BE101A334C}"/>
    <cellStyle name="Comma 2 2 3 2 7" xfId="2940" xr:uid="{00000000-0005-0000-0000-0000E5030000}"/>
    <cellStyle name="Comma 2 2 3 2 7 2" xfId="6260" xr:uid="{00000000-0005-0000-0000-0000E6030000}"/>
    <cellStyle name="Comma 2 2 3 2 7 2 2" xfId="13393" xr:uid="{00000000-0005-0000-0000-0000E7030000}"/>
    <cellStyle name="Comma 2 2 3 2 7 2 2 2" xfId="24195" xr:uid="{00000000-0005-0000-0000-0000E8030000}"/>
    <cellStyle name="Comma 2 2 3 2 7 2 2 2 2" xfId="45775" xr:uid="{ABBEACB0-FDD4-47C2-B91A-0E5C1A626CF6}"/>
    <cellStyle name="Comma 2 2 3 2 7 2 2 3" xfId="35047" xr:uid="{764517DC-83A3-4F76-81DD-14A1A0E1FD66}"/>
    <cellStyle name="Comma 2 2 3 2 7 2 3" xfId="18826" xr:uid="{00000000-0005-0000-0000-0000E9030000}"/>
    <cellStyle name="Comma 2 2 3 2 7 2 3 2" xfId="40406" xr:uid="{7973ED15-DA69-42A0-A52C-0BCEF9A7828B}"/>
    <cellStyle name="Comma 2 2 3 2 7 2 4" xfId="29676" xr:uid="{1B94AF42-437E-4958-85DF-6737C7206801}"/>
    <cellStyle name="Comma 2 2 3 2 7 3" xfId="9514" xr:uid="{00000000-0005-0000-0000-0000EA030000}"/>
    <cellStyle name="Comma 2 2 3 2 7 3 2" xfId="15237" xr:uid="{00000000-0005-0000-0000-0000EB030000}"/>
    <cellStyle name="Comma 2 2 3 2 7 3 2 2" xfId="25975" xr:uid="{00000000-0005-0000-0000-0000EC030000}"/>
    <cellStyle name="Comma 2 2 3 2 7 3 2 2 2" xfId="47555" xr:uid="{7DCB4A39-56A9-42DA-A421-FEEC2D740945}"/>
    <cellStyle name="Comma 2 2 3 2 7 3 2 3" xfId="36828" xr:uid="{DEC77A8F-7FC4-4374-BDC2-A03508563C32}"/>
    <cellStyle name="Comma 2 2 3 2 7 3 3" xfId="20606" xr:uid="{00000000-0005-0000-0000-0000ED030000}"/>
    <cellStyle name="Comma 2 2 3 2 7 3 3 2" xfId="42186" xr:uid="{EA440760-185E-4E41-A5B0-06890A9B9192}"/>
    <cellStyle name="Comma 2 2 3 2 7 3 4" xfId="31456" xr:uid="{293FBA17-6C49-4AA5-B5E3-973D8A687A3B}"/>
    <cellStyle name="Comma 2 2 3 2 7 4" xfId="11539" xr:uid="{00000000-0005-0000-0000-0000EE030000}"/>
    <cellStyle name="Comma 2 2 3 2 7 4 2" xfId="22407" xr:uid="{00000000-0005-0000-0000-0000EF030000}"/>
    <cellStyle name="Comma 2 2 3 2 7 4 2 2" xfId="43987" xr:uid="{7EB900D0-9E27-4B9D-B8D3-80FD3B382C14}"/>
    <cellStyle name="Comma 2 2 3 2 7 4 3" xfId="33258" xr:uid="{9EA50D96-04CE-427D-B43B-2AF3F4CEC423}"/>
    <cellStyle name="Comma 2 2 3 2 7 5" xfId="17038" xr:uid="{00000000-0005-0000-0000-0000F0030000}"/>
    <cellStyle name="Comma 2 2 3 2 7 5 2" xfId="38618" xr:uid="{272138A5-1736-4040-9ED3-C1449B137801}"/>
    <cellStyle name="Comma 2 2 3 2 7 6" xfId="27888" xr:uid="{4809B4B7-9339-4ECB-A55F-C7B33CB0900A}"/>
    <cellStyle name="Comma 2 2 3 2 8" xfId="3124" xr:uid="{00000000-0005-0000-0000-0000F1030000}"/>
    <cellStyle name="Comma 2 2 3 2 8 2" xfId="6444" xr:uid="{00000000-0005-0000-0000-0000F2030000}"/>
    <cellStyle name="Comma 2 2 3 2 8 2 2" xfId="13563" xr:uid="{00000000-0005-0000-0000-0000F3030000}"/>
    <cellStyle name="Comma 2 2 3 2 8 2 2 2" xfId="24365" xr:uid="{00000000-0005-0000-0000-0000F4030000}"/>
    <cellStyle name="Comma 2 2 3 2 8 2 2 2 2" xfId="45945" xr:uid="{3EC0565E-41D4-447C-BE7A-F30DAB43D42D}"/>
    <cellStyle name="Comma 2 2 3 2 8 2 2 3" xfId="35217" xr:uid="{2017FE9E-B581-49ED-957D-22B754ABF992}"/>
    <cellStyle name="Comma 2 2 3 2 8 2 3" xfId="18996" xr:uid="{00000000-0005-0000-0000-0000F5030000}"/>
    <cellStyle name="Comma 2 2 3 2 8 2 3 2" xfId="40576" xr:uid="{99771B53-CA95-4CFF-84B5-463330D0F0CA}"/>
    <cellStyle name="Comma 2 2 3 2 8 2 4" xfId="29846" xr:uid="{FFF952C9-BE83-4B31-9A66-1CE137166EA4}"/>
    <cellStyle name="Comma 2 2 3 2 8 3" xfId="9698" xr:uid="{00000000-0005-0000-0000-0000F6030000}"/>
    <cellStyle name="Comma 2 2 3 2 8 3 2" xfId="15407" xr:uid="{00000000-0005-0000-0000-0000F7030000}"/>
    <cellStyle name="Comma 2 2 3 2 8 3 2 2" xfId="26145" xr:uid="{00000000-0005-0000-0000-0000F8030000}"/>
    <cellStyle name="Comma 2 2 3 2 8 3 2 2 2" xfId="47725" xr:uid="{F7E84442-8BA8-4A8A-9F2F-9D51A8FEEE67}"/>
    <cellStyle name="Comma 2 2 3 2 8 3 2 3" xfId="36998" xr:uid="{A697B137-0126-495F-8D91-85FF9601DBE5}"/>
    <cellStyle name="Comma 2 2 3 2 8 3 3" xfId="20776" xr:uid="{00000000-0005-0000-0000-0000F9030000}"/>
    <cellStyle name="Comma 2 2 3 2 8 3 3 2" xfId="42356" xr:uid="{E473D866-B0BB-483A-8F53-E1A76E835BD4}"/>
    <cellStyle name="Comma 2 2 3 2 8 3 4" xfId="31626" xr:uid="{1DACC6EB-122E-4082-96AB-4C1BB53BE876}"/>
    <cellStyle name="Comma 2 2 3 2 8 4" xfId="11709" xr:uid="{00000000-0005-0000-0000-0000FA030000}"/>
    <cellStyle name="Comma 2 2 3 2 8 4 2" xfId="22577" xr:uid="{00000000-0005-0000-0000-0000FB030000}"/>
    <cellStyle name="Comma 2 2 3 2 8 4 2 2" xfId="44157" xr:uid="{F1F45EEA-7BF5-426D-AFE3-123DF45BADF5}"/>
    <cellStyle name="Comma 2 2 3 2 8 4 3" xfId="33428" xr:uid="{F69EFAD3-CFC5-4087-8A6B-07CCA8D4831F}"/>
    <cellStyle name="Comma 2 2 3 2 8 5" xfId="17208" xr:uid="{00000000-0005-0000-0000-0000FC030000}"/>
    <cellStyle name="Comma 2 2 3 2 8 5 2" xfId="38788" xr:uid="{83890B66-0F9F-40DF-9CC5-734E3E60251C}"/>
    <cellStyle name="Comma 2 2 3 2 8 6" xfId="28058" xr:uid="{7431F633-D022-4F0A-BB16-F185EB064D91}"/>
    <cellStyle name="Comma 2 2 3 2 9" xfId="3298" xr:uid="{00000000-0005-0000-0000-0000FD030000}"/>
    <cellStyle name="Comma 2 2 3 2 9 2" xfId="6618" xr:uid="{00000000-0005-0000-0000-0000FE030000}"/>
    <cellStyle name="Comma 2 2 3 2 9 2 2" xfId="13727" xr:uid="{00000000-0005-0000-0000-0000FF030000}"/>
    <cellStyle name="Comma 2 2 3 2 9 2 2 2" xfId="24529" xr:uid="{00000000-0005-0000-0000-000000040000}"/>
    <cellStyle name="Comma 2 2 3 2 9 2 2 2 2" xfId="46109" xr:uid="{A2B7BBD3-F7C9-4C16-AC25-A0709198C845}"/>
    <cellStyle name="Comma 2 2 3 2 9 2 2 3" xfId="35381" xr:uid="{B95F548A-2706-4706-8702-6382F1001813}"/>
    <cellStyle name="Comma 2 2 3 2 9 2 3" xfId="19160" xr:uid="{00000000-0005-0000-0000-000001040000}"/>
    <cellStyle name="Comma 2 2 3 2 9 2 3 2" xfId="40740" xr:uid="{0FCA6683-9909-4801-92B5-075AA6E795C8}"/>
    <cellStyle name="Comma 2 2 3 2 9 2 4" xfId="30010" xr:uid="{6E87A4BD-7F44-4312-94E8-02098B33CF2F}"/>
    <cellStyle name="Comma 2 2 3 2 9 3" xfId="9872" xr:uid="{00000000-0005-0000-0000-000002040000}"/>
    <cellStyle name="Comma 2 2 3 2 9 3 2" xfId="15571" xr:uid="{00000000-0005-0000-0000-000003040000}"/>
    <cellStyle name="Comma 2 2 3 2 9 3 2 2" xfId="26309" xr:uid="{00000000-0005-0000-0000-000004040000}"/>
    <cellStyle name="Comma 2 2 3 2 9 3 2 2 2" xfId="47889" xr:uid="{29906D4A-9D22-4980-A8B3-2C9C8FF91DC8}"/>
    <cellStyle name="Comma 2 2 3 2 9 3 2 3" xfId="37162" xr:uid="{D70AAA81-83B0-42F8-82FD-E15015D64BFA}"/>
    <cellStyle name="Comma 2 2 3 2 9 3 3" xfId="20940" xr:uid="{00000000-0005-0000-0000-000005040000}"/>
    <cellStyle name="Comma 2 2 3 2 9 3 3 2" xfId="42520" xr:uid="{477894F9-D963-425B-B6CA-FAE67B448DE9}"/>
    <cellStyle name="Comma 2 2 3 2 9 3 4" xfId="31790" xr:uid="{62791F48-F542-40B0-A05B-6ED9F085E26E}"/>
    <cellStyle name="Comma 2 2 3 2 9 4" xfId="11873" xr:uid="{00000000-0005-0000-0000-000006040000}"/>
    <cellStyle name="Comma 2 2 3 2 9 4 2" xfId="22741" xr:uid="{00000000-0005-0000-0000-000007040000}"/>
    <cellStyle name="Comma 2 2 3 2 9 4 2 2" xfId="44321" xr:uid="{56861B01-8378-4214-8723-DCE8296C47BE}"/>
    <cellStyle name="Comma 2 2 3 2 9 4 3" xfId="33592" xr:uid="{995A4A17-D663-4B55-B990-B723C5821226}"/>
    <cellStyle name="Comma 2 2 3 2 9 5" xfId="17372" xr:uid="{00000000-0005-0000-0000-000008040000}"/>
    <cellStyle name="Comma 2 2 3 2 9 5 2" xfId="38952" xr:uid="{2E90ED06-C068-49DD-BA6F-1733E1CA9B50}"/>
    <cellStyle name="Comma 2 2 3 2 9 6" xfId="28222" xr:uid="{2AF824FE-954A-4710-B1EA-5617E902060B}"/>
    <cellStyle name="Comma 2 2 3 3" xfId="888" xr:uid="{00000000-0005-0000-0000-000009040000}"/>
    <cellStyle name="Comma 2 2 3 3 2" xfId="4209" xr:uid="{00000000-0005-0000-0000-00000A040000}"/>
    <cellStyle name="Comma 2 2 3 3 2 2" xfId="12205" xr:uid="{00000000-0005-0000-0000-00000B040000}"/>
    <cellStyle name="Comma 2 2 3 3 2 2 2" xfId="23045" xr:uid="{00000000-0005-0000-0000-00000C040000}"/>
    <cellStyle name="Comma 2 2 3 3 2 2 2 2" xfId="44625" xr:uid="{4728C420-09D3-4339-A451-76DA806F558C}"/>
    <cellStyle name="Comma 2 2 3 3 2 2 3" xfId="33896" xr:uid="{FEA2A903-0409-4304-90E8-D4A6629963BA}"/>
    <cellStyle name="Comma 2 2 3 3 2 3" xfId="17676" xr:uid="{00000000-0005-0000-0000-00000D040000}"/>
    <cellStyle name="Comma 2 2 3 3 2 3 2" xfId="39256" xr:uid="{63A2EE4C-52A9-495F-9EAA-F22472A38EF4}"/>
    <cellStyle name="Comma 2 2 3 3 2 4" xfId="28526" xr:uid="{EDFFCBC4-74FF-4A6E-A1E9-C832C4C1836C}"/>
    <cellStyle name="Comma 2 2 3 3 3" xfId="7464" xr:uid="{00000000-0005-0000-0000-00000E040000}"/>
    <cellStyle name="Comma 2 2 3 3 3 2" xfId="14049" xr:uid="{00000000-0005-0000-0000-00000F040000}"/>
    <cellStyle name="Comma 2 2 3 3 3 2 2" xfId="24825" xr:uid="{00000000-0005-0000-0000-000010040000}"/>
    <cellStyle name="Comma 2 2 3 3 3 2 2 2" xfId="46405" xr:uid="{07B8D5AE-E712-490C-8BA5-FC3C22297F24}"/>
    <cellStyle name="Comma 2 2 3 3 3 2 3" xfId="35677" xr:uid="{9EF7C8BC-CB75-4B9D-9DD9-ECD487BC7B48}"/>
    <cellStyle name="Comma 2 2 3 3 3 3" xfId="19456" xr:uid="{00000000-0005-0000-0000-000011040000}"/>
    <cellStyle name="Comma 2 2 3 3 3 3 2" xfId="41036" xr:uid="{2042496E-36F7-4937-906F-0294D9533622}"/>
    <cellStyle name="Comma 2 2 3 3 3 4" xfId="30306" xr:uid="{0AF78366-D5FF-4D4A-8CA1-224BF846338B}"/>
    <cellStyle name="Comma 2 2 3 3 4" xfId="10351" xr:uid="{00000000-0005-0000-0000-000012040000}"/>
    <cellStyle name="Comma 2 2 3 3 4 2" xfId="21257" xr:uid="{00000000-0005-0000-0000-000013040000}"/>
    <cellStyle name="Comma 2 2 3 3 4 2 2" xfId="42837" xr:uid="{93ACACE7-E145-446C-98FD-455901338B71}"/>
    <cellStyle name="Comma 2 2 3 3 4 3" xfId="32107" xr:uid="{5E085EDE-59D2-465F-B74C-414DE634C3A0}"/>
    <cellStyle name="Comma 2 2 3 3 5" xfId="15888" xr:uid="{00000000-0005-0000-0000-000014040000}"/>
    <cellStyle name="Comma 2 2 3 3 5 2" xfId="37468" xr:uid="{19878512-501A-4815-BF76-E9873A24390F}"/>
    <cellStyle name="Comma 2 2 3 3 6" xfId="26737" xr:uid="{F7019FA1-E32B-41F6-ACF4-AF78D1FE9B70}"/>
    <cellStyle name="Comma 2 2 3 4" xfId="1377" xr:uid="{00000000-0005-0000-0000-000015040000}"/>
    <cellStyle name="Comma 2 2 3 4 2" xfId="4698" xr:uid="{00000000-0005-0000-0000-000016040000}"/>
    <cellStyle name="Comma 2 2 3 4 2 2" xfId="12422" xr:uid="{00000000-0005-0000-0000-000017040000}"/>
    <cellStyle name="Comma 2 2 3 4 2 2 2" xfId="23245" xr:uid="{00000000-0005-0000-0000-000018040000}"/>
    <cellStyle name="Comma 2 2 3 4 2 2 2 2" xfId="44825" xr:uid="{B05FAD0D-6D0F-4AB4-A865-D45F38386BCC}"/>
    <cellStyle name="Comma 2 2 3 4 2 2 3" xfId="34096" xr:uid="{0D5BD540-7C28-41A6-8033-0A6F14557DAB}"/>
    <cellStyle name="Comma 2 2 3 4 2 3" xfId="17876" xr:uid="{00000000-0005-0000-0000-000019040000}"/>
    <cellStyle name="Comma 2 2 3 4 2 3 2" xfId="39456" xr:uid="{E8FAC1AF-07D2-4B5E-9D95-3DC87345FD9A}"/>
    <cellStyle name="Comma 2 2 3 4 2 4" xfId="28726" xr:uid="{D99911C2-A7AA-4163-9139-B912E8C74242}"/>
    <cellStyle name="Comma 2 2 3 4 3" xfId="7953" xr:uid="{00000000-0005-0000-0000-00001A040000}"/>
    <cellStyle name="Comma 2 2 3 4 3 2" xfId="14266" xr:uid="{00000000-0005-0000-0000-00001B040000}"/>
    <cellStyle name="Comma 2 2 3 4 3 2 2" xfId="25025" xr:uid="{00000000-0005-0000-0000-00001C040000}"/>
    <cellStyle name="Comma 2 2 3 4 3 2 2 2" xfId="46605" xr:uid="{8E5A72AD-48A0-4769-8DED-3EA13610F29B}"/>
    <cellStyle name="Comma 2 2 3 4 3 2 3" xfId="35877" xr:uid="{4566F5BA-D3AE-4451-90CE-BC5B0681C6E3}"/>
    <cellStyle name="Comma 2 2 3 4 3 3" xfId="19656" xr:uid="{00000000-0005-0000-0000-00001D040000}"/>
    <cellStyle name="Comma 2 2 3 4 3 3 2" xfId="41236" xr:uid="{4D771EF0-F87D-4F82-B654-DA0A472799F6}"/>
    <cellStyle name="Comma 2 2 3 4 3 4" xfId="30506" xr:uid="{A9311827-BE96-46D3-94C9-F2A9AFDC849F}"/>
    <cellStyle name="Comma 2 2 3 4 4" xfId="10568" xr:uid="{00000000-0005-0000-0000-00001E040000}"/>
    <cellStyle name="Comma 2 2 3 4 4 2" xfId="21457" xr:uid="{00000000-0005-0000-0000-00001F040000}"/>
    <cellStyle name="Comma 2 2 3 4 4 2 2" xfId="43037" xr:uid="{F3A012D4-6A39-48E0-BB4F-1BDDF4FE96AB}"/>
    <cellStyle name="Comma 2 2 3 4 4 3" xfId="32307" xr:uid="{4D81F855-3EA3-458F-A5C4-4D5ADA945669}"/>
    <cellStyle name="Comma 2 2 3 4 5" xfId="16088" xr:uid="{00000000-0005-0000-0000-000020040000}"/>
    <cellStyle name="Comma 2 2 3 4 5 2" xfId="37668" xr:uid="{E656711C-1392-4907-9C55-B6C089BF692F}"/>
    <cellStyle name="Comma 2 2 3 4 6" xfId="26937" xr:uid="{29967316-7A1D-4347-9E7B-53F3CDFC4ACD}"/>
    <cellStyle name="Comma 2 2 3 5" xfId="1839" xr:uid="{00000000-0005-0000-0000-000021040000}"/>
    <cellStyle name="Comma 2 2 3 5 2" xfId="5160" xr:uid="{00000000-0005-0000-0000-000022040000}"/>
    <cellStyle name="Comma 2 2 3 5 2 2" xfId="12632" xr:uid="{00000000-0005-0000-0000-000023040000}"/>
    <cellStyle name="Comma 2 2 3 5 2 2 2" xfId="23440" xr:uid="{00000000-0005-0000-0000-000024040000}"/>
    <cellStyle name="Comma 2 2 3 5 2 2 2 2" xfId="45020" xr:uid="{C2221C87-C4E2-46A8-BEC1-BFA857D2DDD3}"/>
    <cellStyle name="Comma 2 2 3 5 2 2 3" xfId="34291" xr:uid="{85A2204D-1542-4629-BBA0-C85C94525CA7}"/>
    <cellStyle name="Comma 2 2 3 5 2 3" xfId="18071" xr:uid="{00000000-0005-0000-0000-000025040000}"/>
    <cellStyle name="Comma 2 2 3 5 2 3 2" xfId="39651" xr:uid="{A7BC8A57-A079-4955-8347-73F8BF8DC71E}"/>
    <cellStyle name="Comma 2 2 3 5 2 4" xfId="28921" xr:uid="{598F9361-143F-4FB1-8C22-920235F2C686}"/>
    <cellStyle name="Comma 2 2 3 5 3" xfId="8415" xr:uid="{00000000-0005-0000-0000-000026040000}"/>
    <cellStyle name="Comma 2 2 3 5 3 2" xfId="14476" xr:uid="{00000000-0005-0000-0000-000027040000}"/>
    <cellStyle name="Comma 2 2 3 5 3 2 2" xfId="25220" xr:uid="{00000000-0005-0000-0000-000028040000}"/>
    <cellStyle name="Comma 2 2 3 5 3 2 2 2" xfId="46800" xr:uid="{B1ED40A9-B60B-46F3-9D40-6CC4B16C607E}"/>
    <cellStyle name="Comma 2 2 3 5 3 2 3" xfId="36072" xr:uid="{C7AA6370-B100-419F-89AB-9866A3C1F32D}"/>
    <cellStyle name="Comma 2 2 3 5 3 3" xfId="19851" xr:uid="{00000000-0005-0000-0000-000029040000}"/>
    <cellStyle name="Comma 2 2 3 5 3 3 2" xfId="41431" xr:uid="{500EEA90-10D8-4439-94CC-9A4708ABF1CB}"/>
    <cellStyle name="Comma 2 2 3 5 3 4" xfId="30701" xr:uid="{D62AA726-6EC9-4487-BF1B-2043B8A12B09}"/>
    <cellStyle name="Comma 2 2 3 5 4" xfId="10778" xr:uid="{00000000-0005-0000-0000-00002A040000}"/>
    <cellStyle name="Comma 2 2 3 5 4 2" xfId="21652" xr:uid="{00000000-0005-0000-0000-00002B040000}"/>
    <cellStyle name="Comma 2 2 3 5 4 2 2" xfId="43232" xr:uid="{4B845616-517B-461C-9E67-1752F76293F5}"/>
    <cellStyle name="Comma 2 2 3 5 4 3" xfId="32502" xr:uid="{BB5CBB45-6137-44AE-BDAF-6900C7BAD053}"/>
    <cellStyle name="Comma 2 2 3 5 5" xfId="16283" xr:uid="{00000000-0005-0000-0000-00002C040000}"/>
    <cellStyle name="Comma 2 2 3 5 5 2" xfId="37863" xr:uid="{9F6241CF-993E-440A-849E-A2DC3DFF06A4}"/>
    <cellStyle name="Comma 2 2 3 5 6" xfId="27132" xr:uid="{262D003A-9596-4C0A-B935-BFD7EA00730D}"/>
    <cellStyle name="Comma 2 2 3 6" xfId="2070" xr:uid="{00000000-0005-0000-0000-00002D040000}"/>
    <cellStyle name="Comma 2 2 3 6 2" xfId="5391" xr:uid="{00000000-0005-0000-0000-00002E040000}"/>
    <cellStyle name="Comma 2 2 3 6 2 2" xfId="12834" xr:uid="{00000000-0005-0000-0000-00002F040000}"/>
    <cellStyle name="Comma 2 2 3 6 2 2 2" xfId="23637" xr:uid="{00000000-0005-0000-0000-000030040000}"/>
    <cellStyle name="Comma 2 2 3 6 2 2 2 2" xfId="45217" xr:uid="{B5ECF887-EDFA-408A-B48A-4EC1172155EC}"/>
    <cellStyle name="Comma 2 2 3 6 2 2 3" xfId="34488" xr:uid="{522EC65B-CCEE-468E-9F27-5BB52AE41665}"/>
    <cellStyle name="Comma 2 2 3 6 2 3" xfId="18268" xr:uid="{00000000-0005-0000-0000-000031040000}"/>
    <cellStyle name="Comma 2 2 3 6 2 3 2" xfId="39848" xr:uid="{B280E02E-FC18-4571-BD3F-ACBCFA8A1375}"/>
    <cellStyle name="Comma 2 2 3 6 2 4" xfId="29118" xr:uid="{2EABA3CC-F433-4BB3-AE4D-6738BBBA27D2}"/>
    <cellStyle name="Comma 2 2 3 6 3" xfId="8646" xr:uid="{00000000-0005-0000-0000-000032040000}"/>
    <cellStyle name="Comma 2 2 3 6 3 2" xfId="14678" xr:uid="{00000000-0005-0000-0000-000033040000}"/>
    <cellStyle name="Comma 2 2 3 6 3 2 2" xfId="25417" xr:uid="{00000000-0005-0000-0000-000034040000}"/>
    <cellStyle name="Comma 2 2 3 6 3 2 2 2" xfId="46997" xr:uid="{FC1001B1-1479-467F-A952-4E63F82B65D5}"/>
    <cellStyle name="Comma 2 2 3 6 3 2 3" xfId="36269" xr:uid="{4F5E2276-0BDA-496A-A8C5-6A2B7DCCBAB2}"/>
    <cellStyle name="Comma 2 2 3 6 3 3" xfId="20048" xr:uid="{00000000-0005-0000-0000-000035040000}"/>
    <cellStyle name="Comma 2 2 3 6 3 3 2" xfId="41628" xr:uid="{C09F49E4-5712-4E6D-ACE3-328C56C52224}"/>
    <cellStyle name="Comma 2 2 3 6 3 4" xfId="30898" xr:uid="{17B5E23E-EB2D-482E-A3A8-46C5B7FEC4D5}"/>
    <cellStyle name="Comma 2 2 3 6 4" xfId="10980" xr:uid="{00000000-0005-0000-0000-000036040000}"/>
    <cellStyle name="Comma 2 2 3 6 4 2" xfId="21849" xr:uid="{00000000-0005-0000-0000-000037040000}"/>
    <cellStyle name="Comma 2 2 3 6 4 2 2" xfId="43429" xr:uid="{32B8BA32-3DBA-45FE-8ABA-B3E17AA358BC}"/>
    <cellStyle name="Comma 2 2 3 6 4 3" xfId="32699" xr:uid="{152C6D17-8930-4D2D-87EA-647B32A7C124}"/>
    <cellStyle name="Comma 2 2 3 6 5" xfId="16480" xr:uid="{00000000-0005-0000-0000-000038040000}"/>
    <cellStyle name="Comma 2 2 3 6 5 2" xfId="38060" xr:uid="{E98A2B25-3F49-4DC2-B32A-92848AE765FD}"/>
    <cellStyle name="Comma 2 2 3 6 6" xfId="27329" xr:uid="{A9291CAB-E38F-4B5B-9DEF-29AD0B95B7F5}"/>
    <cellStyle name="Comma 2 2 3 7" xfId="2212" xr:uid="{00000000-0005-0000-0000-000039040000}"/>
    <cellStyle name="Comma 2 2 3 7 2" xfId="5533" xr:uid="{00000000-0005-0000-0000-00003A040000}"/>
    <cellStyle name="Comma 2 2 3 7 2 2" xfId="12971" xr:uid="{00000000-0005-0000-0000-00003B040000}"/>
    <cellStyle name="Comma 2 2 3 7 2 2 2" xfId="23773" xr:uid="{00000000-0005-0000-0000-00003C040000}"/>
    <cellStyle name="Comma 2 2 3 7 2 2 2 2" xfId="45353" xr:uid="{3258A60C-5D31-400E-906E-2A89DA253DDD}"/>
    <cellStyle name="Comma 2 2 3 7 2 2 3" xfId="34625" xr:uid="{CC7075C1-D18A-40EF-919A-130414AB2856}"/>
    <cellStyle name="Comma 2 2 3 7 2 3" xfId="18404" xr:uid="{00000000-0005-0000-0000-00003D040000}"/>
    <cellStyle name="Comma 2 2 3 7 2 3 2" xfId="39984" xr:uid="{0E22F9BB-36CE-4CD7-BCB1-E4C8FFAA1F3B}"/>
    <cellStyle name="Comma 2 2 3 7 2 4" xfId="29254" xr:uid="{30A88015-1CB5-4726-B808-D0DDF024FD43}"/>
    <cellStyle name="Comma 2 2 3 7 3" xfId="8788" xr:uid="{00000000-0005-0000-0000-00003E040000}"/>
    <cellStyle name="Comma 2 2 3 7 3 2" xfId="14815" xr:uid="{00000000-0005-0000-0000-00003F040000}"/>
    <cellStyle name="Comma 2 2 3 7 3 2 2" xfId="25553" xr:uid="{00000000-0005-0000-0000-000040040000}"/>
    <cellStyle name="Comma 2 2 3 7 3 2 2 2" xfId="47133" xr:uid="{9D1D0663-C685-4E22-A0FB-7BBD7607C757}"/>
    <cellStyle name="Comma 2 2 3 7 3 2 3" xfId="36406" xr:uid="{CD864D32-24BF-4F82-84EE-68C5C4357D82}"/>
    <cellStyle name="Comma 2 2 3 7 3 3" xfId="20184" xr:uid="{00000000-0005-0000-0000-000041040000}"/>
    <cellStyle name="Comma 2 2 3 7 3 3 2" xfId="41764" xr:uid="{D246E807-F5D7-46EF-93B5-F3448FBB07FB}"/>
    <cellStyle name="Comma 2 2 3 7 3 4" xfId="31034" xr:uid="{F0EAD3C0-7CE8-4B91-9B30-AB661F555BFA}"/>
    <cellStyle name="Comma 2 2 3 7 4" xfId="11117" xr:uid="{00000000-0005-0000-0000-000042040000}"/>
    <cellStyle name="Comma 2 2 3 7 4 2" xfId="21985" xr:uid="{00000000-0005-0000-0000-000043040000}"/>
    <cellStyle name="Comma 2 2 3 7 4 2 2" xfId="43565" xr:uid="{9A998EA6-DE18-4733-ACF8-7CECA2B69602}"/>
    <cellStyle name="Comma 2 2 3 7 4 3" xfId="32836" xr:uid="{094CF7F3-FE3F-472A-B0A6-630D7CD55DE8}"/>
    <cellStyle name="Comma 2 2 3 7 5" xfId="16616" xr:uid="{00000000-0005-0000-0000-000044040000}"/>
    <cellStyle name="Comma 2 2 3 7 5 2" xfId="38196" xr:uid="{545A283E-346C-4338-88AB-917C131814C7}"/>
    <cellStyle name="Comma 2 2 3 7 6" xfId="27465" xr:uid="{3EFAEDD6-43AD-4101-A922-A3BC6DB686A4}"/>
    <cellStyle name="Comma 2 2 3 8" xfId="2832" xr:uid="{00000000-0005-0000-0000-000045040000}"/>
    <cellStyle name="Comma 2 2 3 8 2" xfId="6152" xr:uid="{00000000-0005-0000-0000-000046040000}"/>
    <cellStyle name="Comma 2 2 3 8 2 2" xfId="13285" xr:uid="{00000000-0005-0000-0000-000047040000}"/>
    <cellStyle name="Comma 2 2 3 8 2 2 2" xfId="24087" xr:uid="{00000000-0005-0000-0000-000048040000}"/>
    <cellStyle name="Comma 2 2 3 8 2 2 2 2" xfId="45667" xr:uid="{4DF09C92-9BC1-44C5-8A7E-CFB2C4DF33AE}"/>
    <cellStyle name="Comma 2 2 3 8 2 2 3" xfId="34939" xr:uid="{1584C7FA-F318-4526-898A-4FE41EEF69A1}"/>
    <cellStyle name="Comma 2 2 3 8 2 3" xfId="18718" xr:uid="{00000000-0005-0000-0000-000049040000}"/>
    <cellStyle name="Comma 2 2 3 8 2 3 2" xfId="40298" xr:uid="{C3053410-71BD-419E-AB64-B77CBFD0901F}"/>
    <cellStyle name="Comma 2 2 3 8 2 4" xfId="29568" xr:uid="{F758B7E9-4838-447C-A789-3FFC8D8B6101}"/>
    <cellStyle name="Comma 2 2 3 8 3" xfId="9406" xr:uid="{00000000-0005-0000-0000-00004A040000}"/>
    <cellStyle name="Comma 2 2 3 8 3 2" xfId="15129" xr:uid="{00000000-0005-0000-0000-00004B040000}"/>
    <cellStyle name="Comma 2 2 3 8 3 2 2" xfId="25867" xr:uid="{00000000-0005-0000-0000-00004C040000}"/>
    <cellStyle name="Comma 2 2 3 8 3 2 2 2" xfId="47447" xr:uid="{3C95527C-8B95-4467-8362-5FEA18FC6D99}"/>
    <cellStyle name="Comma 2 2 3 8 3 2 3" xfId="36720" xr:uid="{7863B9FC-41FE-4D24-AD95-B391F16D4B47}"/>
    <cellStyle name="Comma 2 2 3 8 3 3" xfId="20498" xr:uid="{00000000-0005-0000-0000-00004D040000}"/>
    <cellStyle name="Comma 2 2 3 8 3 3 2" xfId="42078" xr:uid="{BACFBCD1-9423-4009-8086-20A6CF84F4F3}"/>
    <cellStyle name="Comma 2 2 3 8 3 4" xfId="31348" xr:uid="{61F57104-166A-4C31-A2FB-580EF5F7C33F}"/>
    <cellStyle name="Comma 2 2 3 8 4" xfId="11431" xr:uid="{00000000-0005-0000-0000-00004E040000}"/>
    <cellStyle name="Comma 2 2 3 8 4 2" xfId="22299" xr:uid="{00000000-0005-0000-0000-00004F040000}"/>
    <cellStyle name="Comma 2 2 3 8 4 2 2" xfId="43879" xr:uid="{6C9806BF-5864-4AAD-90B2-4256EE1E55CC}"/>
    <cellStyle name="Comma 2 2 3 8 4 3" xfId="33150" xr:uid="{718F8622-F3CD-448A-B86D-8A6B809D1609}"/>
    <cellStyle name="Comma 2 2 3 8 5" xfId="16930" xr:uid="{00000000-0005-0000-0000-000050040000}"/>
    <cellStyle name="Comma 2 2 3 8 5 2" xfId="38510" xr:uid="{EB0CC9A0-C286-4C07-8FBC-CA700812E0ED}"/>
    <cellStyle name="Comma 2 2 3 8 6" xfId="27780" xr:uid="{9A1346C1-3655-451A-8BCE-D4D06EF940F9}"/>
    <cellStyle name="Comma 2 2 3 9" xfId="3013" xr:uid="{00000000-0005-0000-0000-000051040000}"/>
    <cellStyle name="Comma 2 2 3 9 2" xfId="6333" xr:uid="{00000000-0005-0000-0000-000052040000}"/>
    <cellStyle name="Comma 2 2 3 9 2 2" xfId="13458" xr:uid="{00000000-0005-0000-0000-000053040000}"/>
    <cellStyle name="Comma 2 2 3 9 2 2 2" xfId="24260" xr:uid="{00000000-0005-0000-0000-000054040000}"/>
    <cellStyle name="Comma 2 2 3 9 2 2 2 2" xfId="45840" xr:uid="{2551F636-5BC3-4CA8-B78F-031DC25F5B65}"/>
    <cellStyle name="Comma 2 2 3 9 2 2 3" xfId="35112" xr:uid="{BF3D66AA-B59E-4A5B-AB6B-6B8BEDB44ED7}"/>
    <cellStyle name="Comma 2 2 3 9 2 3" xfId="18891" xr:uid="{00000000-0005-0000-0000-000055040000}"/>
    <cellStyle name="Comma 2 2 3 9 2 3 2" xfId="40471" xr:uid="{56673B08-5792-4A77-997A-12CE4CC66730}"/>
    <cellStyle name="Comma 2 2 3 9 2 4" xfId="29741" xr:uid="{F795CAF0-FC34-47E8-9BAE-B307567282DC}"/>
    <cellStyle name="Comma 2 2 3 9 3" xfId="9587" xr:uid="{00000000-0005-0000-0000-000056040000}"/>
    <cellStyle name="Comma 2 2 3 9 3 2" xfId="15302" xr:uid="{00000000-0005-0000-0000-000057040000}"/>
    <cellStyle name="Comma 2 2 3 9 3 2 2" xfId="26040" xr:uid="{00000000-0005-0000-0000-000058040000}"/>
    <cellStyle name="Comma 2 2 3 9 3 2 2 2" xfId="47620" xr:uid="{1EBDE144-626E-4EF0-B199-CFCD5BDDB929}"/>
    <cellStyle name="Comma 2 2 3 9 3 2 3" xfId="36893" xr:uid="{21853DD3-7E1E-481B-9BAF-7404BA85E906}"/>
    <cellStyle name="Comma 2 2 3 9 3 3" xfId="20671" xr:uid="{00000000-0005-0000-0000-000059040000}"/>
    <cellStyle name="Comma 2 2 3 9 3 3 2" xfId="42251" xr:uid="{BB776DE2-DFB4-461F-A486-AF80A8D3F01D}"/>
    <cellStyle name="Comma 2 2 3 9 3 4" xfId="31521" xr:uid="{A2DADED0-5555-48C7-8DE0-B468A5F39F73}"/>
    <cellStyle name="Comma 2 2 3 9 4" xfId="11604" xr:uid="{00000000-0005-0000-0000-00005A040000}"/>
    <cellStyle name="Comma 2 2 3 9 4 2" xfId="22472" xr:uid="{00000000-0005-0000-0000-00005B040000}"/>
    <cellStyle name="Comma 2 2 3 9 4 2 2" xfId="44052" xr:uid="{22CE8D1D-8AE9-40A5-B8C7-47ACA9F15946}"/>
    <cellStyle name="Comma 2 2 3 9 4 3" xfId="33323" xr:uid="{F21E90DF-6A77-445E-BCC1-9133A97B11A3}"/>
    <cellStyle name="Comma 2 2 3 9 5" xfId="17103" xr:uid="{00000000-0005-0000-0000-00005C040000}"/>
    <cellStyle name="Comma 2 2 3 9 5 2" xfId="38683" xr:uid="{C8664F49-D43F-433B-8EFE-4024E07D6409}"/>
    <cellStyle name="Comma 2 2 3 9 6" xfId="27953" xr:uid="{634FFB11-CDDA-436A-8E83-BC4506EC5DF4}"/>
    <cellStyle name="Comma 2 2 4" xfId="399" xr:uid="{00000000-0005-0000-0000-00005D040000}"/>
    <cellStyle name="Comma 2 2 4 10" xfId="3214" xr:uid="{00000000-0005-0000-0000-00005E040000}"/>
    <cellStyle name="Comma 2 2 4 10 2" xfId="6534" xr:uid="{00000000-0005-0000-0000-00005F040000}"/>
    <cellStyle name="Comma 2 2 4 10 2 2" xfId="13645" xr:uid="{00000000-0005-0000-0000-000060040000}"/>
    <cellStyle name="Comma 2 2 4 10 2 2 2" xfId="24447" xr:uid="{00000000-0005-0000-0000-000061040000}"/>
    <cellStyle name="Comma 2 2 4 10 2 2 2 2" xfId="46027" xr:uid="{FDAA598D-8AEF-46A4-B1D9-279BAB72699D}"/>
    <cellStyle name="Comma 2 2 4 10 2 2 3" xfId="35299" xr:uid="{9A117443-FEA7-46B4-B5B3-C7311C356575}"/>
    <cellStyle name="Comma 2 2 4 10 2 3" xfId="19078" xr:uid="{00000000-0005-0000-0000-000062040000}"/>
    <cellStyle name="Comma 2 2 4 10 2 3 2" xfId="40658" xr:uid="{87D110F4-6E61-4D79-A1BE-35E92ECF46B7}"/>
    <cellStyle name="Comma 2 2 4 10 2 4" xfId="29928" xr:uid="{09761278-CBE4-4949-A411-53B3A92388DE}"/>
    <cellStyle name="Comma 2 2 4 10 3" xfId="9788" xr:uid="{00000000-0005-0000-0000-000063040000}"/>
    <cellStyle name="Comma 2 2 4 10 3 2" xfId="15489" xr:uid="{00000000-0005-0000-0000-000064040000}"/>
    <cellStyle name="Comma 2 2 4 10 3 2 2" xfId="26227" xr:uid="{00000000-0005-0000-0000-000065040000}"/>
    <cellStyle name="Comma 2 2 4 10 3 2 2 2" xfId="47807" xr:uid="{086430DB-453D-4236-B040-2119AB28D53E}"/>
    <cellStyle name="Comma 2 2 4 10 3 2 3" xfId="37080" xr:uid="{5A4B8F22-7153-4C32-B7D4-9F4218BA68E6}"/>
    <cellStyle name="Comma 2 2 4 10 3 3" xfId="20858" xr:uid="{00000000-0005-0000-0000-000066040000}"/>
    <cellStyle name="Comma 2 2 4 10 3 3 2" xfId="42438" xr:uid="{B00DF01A-8D49-40EE-9380-FE2DD377C7F0}"/>
    <cellStyle name="Comma 2 2 4 10 3 4" xfId="31708" xr:uid="{44DCBD4B-1217-4B75-B85F-EF7C50F9278D}"/>
    <cellStyle name="Comma 2 2 4 10 4" xfId="11791" xr:uid="{00000000-0005-0000-0000-000067040000}"/>
    <cellStyle name="Comma 2 2 4 10 4 2" xfId="22659" xr:uid="{00000000-0005-0000-0000-000068040000}"/>
    <cellStyle name="Comma 2 2 4 10 4 2 2" xfId="44239" xr:uid="{DFD79E4B-9AAF-49F5-9BCB-86B055A2632C}"/>
    <cellStyle name="Comma 2 2 4 10 4 3" xfId="33510" xr:uid="{F2A12CA8-E4CE-411A-A5DD-C4D1D8AAAC00}"/>
    <cellStyle name="Comma 2 2 4 10 5" xfId="17290" xr:uid="{00000000-0005-0000-0000-000069040000}"/>
    <cellStyle name="Comma 2 2 4 10 5 2" xfId="38870" xr:uid="{1A8A6807-CA40-4D19-97A9-B55470FB0466}"/>
    <cellStyle name="Comma 2 2 4 10 6" xfId="28140" xr:uid="{E928D21B-9F8F-49CA-A8C6-4AA1683D6C52}"/>
    <cellStyle name="Comma 2 2 4 11" xfId="3722" xr:uid="{00000000-0005-0000-0000-00006A040000}"/>
    <cellStyle name="Comma 2 2 4 11 2" xfId="12008" xr:uid="{00000000-0005-0000-0000-00006B040000}"/>
    <cellStyle name="Comma 2 2 4 11 2 2" xfId="22861" xr:uid="{00000000-0005-0000-0000-00006C040000}"/>
    <cellStyle name="Comma 2 2 4 11 2 2 2" xfId="44441" xr:uid="{148DA9B3-844F-4532-9865-C35ACBCAE7B7}"/>
    <cellStyle name="Comma 2 2 4 11 2 3" xfId="33712" xr:uid="{C96D1D92-224A-4D0A-96A3-294B0454B747}"/>
    <cellStyle name="Comma 2 2 4 11 3" xfId="17492" xr:uid="{00000000-0005-0000-0000-00006D040000}"/>
    <cellStyle name="Comma 2 2 4 11 3 2" xfId="39072" xr:uid="{67141A90-BB31-4885-BB22-92343BEBE133}"/>
    <cellStyle name="Comma 2 2 4 11 4" xfId="28342" xr:uid="{B1C5C8E1-F028-4CBF-AEA8-57AE27B6FD0E}"/>
    <cellStyle name="Comma 2 2 4 12" xfId="6982" xr:uid="{00000000-0005-0000-0000-00006E040000}"/>
    <cellStyle name="Comma 2 2 4 12 2" xfId="13853" xr:uid="{00000000-0005-0000-0000-00006F040000}"/>
    <cellStyle name="Comma 2 2 4 12 2 2" xfId="24642" xr:uid="{00000000-0005-0000-0000-000070040000}"/>
    <cellStyle name="Comma 2 2 4 12 2 2 2" xfId="46222" xr:uid="{47071897-7E25-474B-836D-E3FE5EDE88C4}"/>
    <cellStyle name="Comma 2 2 4 12 2 3" xfId="35494" xr:uid="{75D155E8-C034-429D-9620-9D64D3C51365}"/>
    <cellStyle name="Comma 2 2 4 12 3" xfId="19273" xr:uid="{00000000-0005-0000-0000-000071040000}"/>
    <cellStyle name="Comma 2 2 4 12 3 2" xfId="40853" xr:uid="{85A174D0-6917-4B27-BD14-2A1FF966446E}"/>
    <cellStyle name="Comma 2 2 4 12 4" xfId="30123" xr:uid="{B66A8834-7BA2-436F-8877-C48C3283EDBC}"/>
    <cellStyle name="Comma 2 2 4 13" xfId="10155" xr:uid="{00000000-0005-0000-0000-000072040000}"/>
    <cellStyle name="Comma 2 2 4 13 2" xfId="21074" xr:uid="{00000000-0005-0000-0000-000073040000}"/>
    <cellStyle name="Comma 2 2 4 13 2 2" xfId="42654" xr:uid="{26DC84D1-7252-4370-B354-09E7BBB72A50}"/>
    <cellStyle name="Comma 2 2 4 13 3" xfId="31924" xr:uid="{A0FF3C0E-FEB0-49C8-8D06-57A0CC678DF7}"/>
    <cellStyle name="Comma 2 2 4 14" xfId="15705" xr:uid="{00000000-0005-0000-0000-000074040000}"/>
    <cellStyle name="Comma 2 2 4 14 2" xfId="37285" xr:uid="{F35567FA-053B-49B6-9ACD-8FAECCEB7FCB}"/>
    <cellStyle name="Comma 2 2 4 15" xfId="26554" xr:uid="{76B49B08-2F62-4D5C-A36E-3FB443FDF9EB}"/>
    <cellStyle name="Comma 2 2 4 2" xfId="514" xr:uid="{00000000-0005-0000-0000-000075040000}"/>
    <cellStyle name="Comma 2 2 4 2 10" xfId="3835" xr:uid="{00000000-0005-0000-0000-000076040000}"/>
    <cellStyle name="Comma 2 2 4 2 10 2" xfId="12110" xr:uid="{00000000-0005-0000-0000-000077040000}"/>
    <cellStyle name="Comma 2 2 4 2 10 2 2" xfId="22961" xr:uid="{00000000-0005-0000-0000-000078040000}"/>
    <cellStyle name="Comma 2 2 4 2 10 2 2 2" xfId="44541" xr:uid="{ECCBDBA5-721C-48E0-864E-ED56C5E3510C}"/>
    <cellStyle name="Comma 2 2 4 2 10 2 3" xfId="33812" xr:uid="{6338EFDF-460C-4B9B-8294-63CAC2F18E37}"/>
    <cellStyle name="Comma 2 2 4 2 10 3" xfId="17592" xr:uid="{00000000-0005-0000-0000-000079040000}"/>
    <cellStyle name="Comma 2 2 4 2 10 3 2" xfId="39172" xr:uid="{D6367FC5-E9A0-43D0-92BF-F7CADB43A805}"/>
    <cellStyle name="Comma 2 2 4 2 10 4" xfId="28442" xr:uid="{3071D9E1-7560-40A6-A6DF-A4ACF5217D4F}"/>
    <cellStyle name="Comma 2 2 4 2 11" xfId="7090" xr:uid="{00000000-0005-0000-0000-00007A040000}"/>
    <cellStyle name="Comma 2 2 4 2 11 2" xfId="13954" xr:uid="{00000000-0005-0000-0000-00007B040000}"/>
    <cellStyle name="Comma 2 2 4 2 11 2 2" xfId="24741" xr:uid="{00000000-0005-0000-0000-00007C040000}"/>
    <cellStyle name="Comma 2 2 4 2 11 2 2 2" xfId="46321" xr:uid="{886BCF68-4BC4-4C44-9EEC-9FE2423A9115}"/>
    <cellStyle name="Comma 2 2 4 2 11 2 3" xfId="35593" xr:uid="{AE8A0443-4137-46D3-9712-83B94202F764}"/>
    <cellStyle name="Comma 2 2 4 2 11 3" xfId="19372" xr:uid="{00000000-0005-0000-0000-00007D040000}"/>
    <cellStyle name="Comma 2 2 4 2 11 3 2" xfId="40952" xr:uid="{CB30C4B2-4D55-484E-9B30-6F006C74C82E}"/>
    <cellStyle name="Comma 2 2 4 2 11 4" xfId="30222" xr:uid="{C7C29382-F208-4DDE-8484-A5D77BF8E658}"/>
    <cellStyle name="Comma 2 2 4 2 12" xfId="10256" xr:uid="{00000000-0005-0000-0000-00007E040000}"/>
    <cellStyle name="Comma 2 2 4 2 12 2" xfId="21173" xr:uid="{00000000-0005-0000-0000-00007F040000}"/>
    <cellStyle name="Comma 2 2 4 2 12 2 2" xfId="42753" xr:uid="{F23AF5AC-A09C-4AA7-826C-AA0D813AB58D}"/>
    <cellStyle name="Comma 2 2 4 2 12 3" xfId="32023" xr:uid="{59AC96E5-28E7-4765-92E3-F5B61E60480E}"/>
    <cellStyle name="Comma 2 2 4 2 13" xfId="15804" xr:uid="{00000000-0005-0000-0000-000080040000}"/>
    <cellStyle name="Comma 2 2 4 2 13 2" xfId="37384" xr:uid="{C1E512E8-0870-49F7-81ED-41D33D6A3B2A}"/>
    <cellStyle name="Comma 2 2 4 2 14" xfId="26653" xr:uid="{10134630-DB95-4814-BC5A-DCC8D1A24A11}"/>
    <cellStyle name="Comma 2 2 4 2 2" xfId="1034" xr:uid="{00000000-0005-0000-0000-000081040000}"/>
    <cellStyle name="Comma 2 2 4 2 2 2" xfId="4355" xr:uid="{00000000-0005-0000-0000-000082040000}"/>
    <cellStyle name="Comma 2 2 4 2 2 2 2" xfId="12329" xr:uid="{00000000-0005-0000-0000-000083040000}"/>
    <cellStyle name="Comma 2 2 4 2 2 2 2 2" xfId="23163" xr:uid="{00000000-0005-0000-0000-000084040000}"/>
    <cellStyle name="Comma 2 2 4 2 2 2 2 2 2" xfId="44743" xr:uid="{0339A8A5-9FF4-4440-A3B4-EBD34618C8A8}"/>
    <cellStyle name="Comma 2 2 4 2 2 2 2 3" xfId="34014" xr:uid="{EAFB90A5-45B1-4C71-9E25-6A79925AC56F}"/>
    <cellStyle name="Comma 2 2 4 2 2 2 3" xfId="17794" xr:uid="{00000000-0005-0000-0000-000085040000}"/>
    <cellStyle name="Comma 2 2 4 2 2 2 3 2" xfId="39374" xr:uid="{CC8F5A42-F679-4160-A973-4186C17CAB95}"/>
    <cellStyle name="Comma 2 2 4 2 2 2 4" xfId="28644" xr:uid="{84E0334C-4384-4974-9782-F3AC5DBB1F33}"/>
    <cellStyle name="Comma 2 2 4 2 2 3" xfId="7610" xr:uid="{00000000-0005-0000-0000-000086040000}"/>
    <cellStyle name="Comma 2 2 4 2 2 3 2" xfId="14173" xr:uid="{00000000-0005-0000-0000-000087040000}"/>
    <cellStyle name="Comma 2 2 4 2 2 3 2 2" xfId="24943" xr:uid="{00000000-0005-0000-0000-000088040000}"/>
    <cellStyle name="Comma 2 2 4 2 2 3 2 2 2" xfId="46523" xr:uid="{FBD10DEE-AF31-4A12-842D-6FBB39A56768}"/>
    <cellStyle name="Comma 2 2 4 2 2 3 2 3" xfId="35795" xr:uid="{52437F3B-EAA8-4CE7-B15A-2EC26414EC49}"/>
    <cellStyle name="Comma 2 2 4 2 2 3 3" xfId="19574" xr:uid="{00000000-0005-0000-0000-000089040000}"/>
    <cellStyle name="Comma 2 2 4 2 2 3 3 2" xfId="41154" xr:uid="{223405E0-7D75-4794-83BC-27F8C15D2C83}"/>
    <cellStyle name="Comma 2 2 4 2 2 3 4" xfId="30424" xr:uid="{959BCAEF-31F6-4064-B1B1-D1D2B6DF2D22}"/>
    <cellStyle name="Comma 2 2 4 2 2 4" xfId="10475" xr:uid="{00000000-0005-0000-0000-00008A040000}"/>
    <cellStyle name="Comma 2 2 4 2 2 4 2" xfId="21375" xr:uid="{00000000-0005-0000-0000-00008B040000}"/>
    <cellStyle name="Comma 2 2 4 2 2 4 2 2" xfId="42955" xr:uid="{344627C7-A8A6-4A12-AB8D-5521242809CA}"/>
    <cellStyle name="Comma 2 2 4 2 2 4 3" xfId="32225" xr:uid="{216439A7-07EB-4B0D-9220-144E2C574BA2}"/>
    <cellStyle name="Comma 2 2 4 2 2 5" xfId="16006" xr:uid="{00000000-0005-0000-0000-00008C040000}"/>
    <cellStyle name="Comma 2 2 4 2 2 5 2" xfId="37586" xr:uid="{2E9F0EE3-2FB0-488F-AF40-16BD97F4D23D}"/>
    <cellStyle name="Comma 2 2 4 2 2 6" xfId="26855" xr:uid="{F05D3CF8-1930-4EE5-A370-1B7BE9569D06}"/>
    <cellStyle name="Comma 2 2 4 2 3" xfId="1524" xr:uid="{00000000-0005-0000-0000-00008D040000}"/>
    <cellStyle name="Comma 2 2 4 2 3 2" xfId="4845" xr:uid="{00000000-0005-0000-0000-00008E040000}"/>
    <cellStyle name="Comma 2 2 4 2 3 2 2" xfId="12544" xr:uid="{00000000-0005-0000-0000-00008F040000}"/>
    <cellStyle name="Comma 2 2 4 2 3 2 2 2" xfId="23362" xr:uid="{00000000-0005-0000-0000-000090040000}"/>
    <cellStyle name="Comma 2 2 4 2 3 2 2 2 2" xfId="44942" xr:uid="{84AC4B46-B768-4AF2-B879-5D1F067F01A2}"/>
    <cellStyle name="Comma 2 2 4 2 3 2 2 3" xfId="34213" xr:uid="{B67228C8-E331-460F-A4AC-BD0A1406A8EC}"/>
    <cellStyle name="Comma 2 2 4 2 3 2 3" xfId="17993" xr:uid="{00000000-0005-0000-0000-000091040000}"/>
    <cellStyle name="Comma 2 2 4 2 3 2 3 2" xfId="39573" xr:uid="{1B2DE9C2-98FD-4431-8C6E-07BE98870994}"/>
    <cellStyle name="Comma 2 2 4 2 3 2 4" xfId="28843" xr:uid="{582DB190-2183-47E4-AC6F-9F082E7A6C58}"/>
    <cellStyle name="Comma 2 2 4 2 3 3" xfId="8100" xr:uid="{00000000-0005-0000-0000-000092040000}"/>
    <cellStyle name="Comma 2 2 4 2 3 3 2" xfId="14388" xr:uid="{00000000-0005-0000-0000-000093040000}"/>
    <cellStyle name="Comma 2 2 4 2 3 3 2 2" xfId="25142" xr:uid="{00000000-0005-0000-0000-000094040000}"/>
    <cellStyle name="Comma 2 2 4 2 3 3 2 2 2" xfId="46722" xr:uid="{9E90B799-9544-47CB-AC38-9E511376BCD9}"/>
    <cellStyle name="Comma 2 2 4 2 3 3 2 3" xfId="35994" xr:uid="{706929B5-3F91-448F-BBF7-2C9BC9B38E74}"/>
    <cellStyle name="Comma 2 2 4 2 3 3 3" xfId="19773" xr:uid="{00000000-0005-0000-0000-000095040000}"/>
    <cellStyle name="Comma 2 2 4 2 3 3 3 2" xfId="41353" xr:uid="{66CCB938-3054-49B3-81B9-9B62E781594E}"/>
    <cellStyle name="Comma 2 2 4 2 3 3 4" xfId="30623" xr:uid="{38211B0C-817C-41B5-9E92-EFD7655960E1}"/>
    <cellStyle name="Comma 2 2 4 2 3 4" xfId="10690" xr:uid="{00000000-0005-0000-0000-000096040000}"/>
    <cellStyle name="Comma 2 2 4 2 3 4 2" xfId="21574" xr:uid="{00000000-0005-0000-0000-000097040000}"/>
    <cellStyle name="Comma 2 2 4 2 3 4 2 2" xfId="43154" xr:uid="{9FD7BBC2-CC7E-4891-A401-6CC4983A9EBB}"/>
    <cellStyle name="Comma 2 2 4 2 3 4 3" xfId="32424" xr:uid="{16C31563-AE2A-42F4-9FE7-84BD59BA9FEC}"/>
    <cellStyle name="Comma 2 2 4 2 3 5" xfId="16205" xr:uid="{00000000-0005-0000-0000-000098040000}"/>
    <cellStyle name="Comma 2 2 4 2 3 5 2" xfId="37785" xr:uid="{EAEAC602-71B8-40B6-BD81-3D22CF733B61}"/>
    <cellStyle name="Comma 2 2 4 2 3 6" xfId="27054" xr:uid="{20CDFDC9-93B2-4C92-BDB6-D0FEC842B6D2}"/>
    <cellStyle name="Comma 2 2 4 2 4" xfId="1979" xr:uid="{00000000-0005-0000-0000-000099040000}"/>
    <cellStyle name="Comma 2 2 4 2 4 2" xfId="5300" xr:uid="{00000000-0005-0000-0000-00009A040000}"/>
    <cellStyle name="Comma 2 2 4 2 4 2 2" xfId="12755" xr:uid="{00000000-0005-0000-0000-00009B040000}"/>
    <cellStyle name="Comma 2 2 4 2 4 2 2 2" xfId="23558" xr:uid="{00000000-0005-0000-0000-00009C040000}"/>
    <cellStyle name="Comma 2 2 4 2 4 2 2 2 2" xfId="45138" xr:uid="{C3525895-6C81-42D7-AADC-CB4CFF6AC5A9}"/>
    <cellStyle name="Comma 2 2 4 2 4 2 2 3" xfId="34409" xr:uid="{0B25DAC8-AE3A-47EB-95C4-B99D99ED0993}"/>
    <cellStyle name="Comma 2 2 4 2 4 2 3" xfId="18189" xr:uid="{00000000-0005-0000-0000-00009D040000}"/>
    <cellStyle name="Comma 2 2 4 2 4 2 3 2" xfId="39769" xr:uid="{65B6C4B0-300A-49EA-8DA6-3E93A3BEB9B0}"/>
    <cellStyle name="Comma 2 2 4 2 4 2 4" xfId="29039" xr:uid="{9062F689-8771-42EE-9D00-22A3B978895E}"/>
    <cellStyle name="Comma 2 2 4 2 4 3" xfId="8555" xr:uid="{00000000-0005-0000-0000-00009E040000}"/>
    <cellStyle name="Comma 2 2 4 2 4 3 2" xfId="14599" xr:uid="{00000000-0005-0000-0000-00009F040000}"/>
    <cellStyle name="Comma 2 2 4 2 4 3 2 2" xfId="25338" xr:uid="{00000000-0005-0000-0000-0000A0040000}"/>
    <cellStyle name="Comma 2 2 4 2 4 3 2 2 2" xfId="46918" xr:uid="{FC9AF198-B519-4865-95AA-80F63396AC5A}"/>
    <cellStyle name="Comma 2 2 4 2 4 3 2 3" xfId="36190" xr:uid="{96E8479C-4500-4913-AEDA-433FBA95F4F9}"/>
    <cellStyle name="Comma 2 2 4 2 4 3 3" xfId="19969" xr:uid="{00000000-0005-0000-0000-0000A1040000}"/>
    <cellStyle name="Comma 2 2 4 2 4 3 3 2" xfId="41549" xr:uid="{C6C84CAF-30FD-40E4-A1BE-245A4E9234EA}"/>
    <cellStyle name="Comma 2 2 4 2 4 3 4" xfId="30819" xr:uid="{D61EB8C3-E524-46E5-ADEC-F1591B5E5633}"/>
    <cellStyle name="Comma 2 2 4 2 4 4" xfId="10901" xr:uid="{00000000-0005-0000-0000-0000A2040000}"/>
    <cellStyle name="Comma 2 2 4 2 4 4 2" xfId="21770" xr:uid="{00000000-0005-0000-0000-0000A3040000}"/>
    <cellStyle name="Comma 2 2 4 2 4 4 2 2" xfId="43350" xr:uid="{605D7344-D8E4-429A-AFB4-6798E1AA0724}"/>
    <cellStyle name="Comma 2 2 4 2 4 4 3" xfId="32620" xr:uid="{05EFBFC1-4358-4CF5-8BD4-F360987361D1}"/>
    <cellStyle name="Comma 2 2 4 2 4 5" xfId="16401" xr:uid="{00000000-0005-0000-0000-0000A4040000}"/>
    <cellStyle name="Comma 2 2 4 2 4 5 2" xfId="37981" xr:uid="{1F13D2C6-3E9B-4239-A138-D38D38F4D2D5}"/>
    <cellStyle name="Comma 2 2 4 2 4 6" xfId="27250" xr:uid="{4E75149E-DC24-436D-B25C-88018A964E15}"/>
    <cellStyle name="Comma 2 2 4 2 5" xfId="2191" xr:uid="{00000000-0005-0000-0000-0000A5040000}"/>
    <cellStyle name="Comma 2 2 4 2 5 2" xfId="5512" xr:uid="{00000000-0005-0000-0000-0000A6040000}"/>
    <cellStyle name="Comma 2 2 4 2 5 2 2" xfId="12950" xr:uid="{00000000-0005-0000-0000-0000A7040000}"/>
    <cellStyle name="Comma 2 2 4 2 5 2 2 2" xfId="23753" xr:uid="{00000000-0005-0000-0000-0000A8040000}"/>
    <cellStyle name="Comma 2 2 4 2 5 2 2 2 2" xfId="45333" xr:uid="{6B833B8C-7EA0-4350-879D-3BA3F7CD494B}"/>
    <cellStyle name="Comma 2 2 4 2 5 2 2 3" xfId="34604" xr:uid="{F6BD4FF2-CF05-412B-8AFE-58372AC833D9}"/>
    <cellStyle name="Comma 2 2 4 2 5 2 3" xfId="18384" xr:uid="{00000000-0005-0000-0000-0000A9040000}"/>
    <cellStyle name="Comma 2 2 4 2 5 2 3 2" xfId="39964" xr:uid="{7E72AA6B-8A28-4637-9292-1502CF32912A}"/>
    <cellStyle name="Comma 2 2 4 2 5 2 4" xfId="29234" xr:uid="{2DB6FFA9-65B0-47BC-BB39-880231B9FDE4}"/>
    <cellStyle name="Comma 2 2 4 2 5 3" xfId="8767" xr:uid="{00000000-0005-0000-0000-0000AA040000}"/>
    <cellStyle name="Comma 2 2 4 2 5 3 2" xfId="14794" xr:uid="{00000000-0005-0000-0000-0000AB040000}"/>
    <cellStyle name="Comma 2 2 4 2 5 3 2 2" xfId="25533" xr:uid="{00000000-0005-0000-0000-0000AC040000}"/>
    <cellStyle name="Comma 2 2 4 2 5 3 2 2 2" xfId="47113" xr:uid="{CBA2435C-81E2-4B2D-9C94-F4249EEA80AE}"/>
    <cellStyle name="Comma 2 2 4 2 5 3 2 3" xfId="36385" xr:uid="{FD1F7628-6F17-43C5-B4F5-D247B3BC3B50}"/>
    <cellStyle name="Comma 2 2 4 2 5 3 3" xfId="20164" xr:uid="{00000000-0005-0000-0000-0000AD040000}"/>
    <cellStyle name="Comma 2 2 4 2 5 3 3 2" xfId="41744" xr:uid="{4FC58EA9-C825-4C6C-A15E-FC23450AD50F}"/>
    <cellStyle name="Comma 2 2 4 2 5 3 4" xfId="31014" xr:uid="{AAB03727-74F1-4E09-807A-AA0F5258755D}"/>
    <cellStyle name="Comma 2 2 4 2 5 4" xfId="11096" xr:uid="{00000000-0005-0000-0000-0000AE040000}"/>
    <cellStyle name="Comma 2 2 4 2 5 4 2" xfId="21965" xr:uid="{00000000-0005-0000-0000-0000AF040000}"/>
    <cellStyle name="Comma 2 2 4 2 5 4 2 2" xfId="43545" xr:uid="{B463ACD8-80CE-4C32-A63C-5E8B5A16F6DA}"/>
    <cellStyle name="Comma 2 2 4 2 5 4 3" xfId="32815" xr:uid="{39BBDD7E-3596-4B7E-9CC8-1D545B511F95}"/>
    <cellStyle name="Comma 2 2 4 2 5 5" xfId="16596" xr:uid="{00000000-0005-0000-0000-0000B0040000}"/>
    <cellStyle name="Comma 2 2 4 2 5 5 2" xfId="38176" xr:uid="{63436582-2B9E-43C5-823D-96C4A8145D3C}"/>
    <cellStyle name="Comma 2 2 4 2 5 6" xfId="27445" xr:uid="{C25C762C-F4CA-48EB-9F7C-ED84AAF24B81}"/>
    <cellStyle name="Comma 2 2 4 2 6" xfId="2215" xr:uid="{00000000-0005-0000-0000-0000B1040000}"/>
    <cellStyle name="Comma 2 2 4 2 6 2" xfId="5536" xr:uid="{00000000-0005-0000-0000-0000B2040000}"/>
    <cellStyle name="Comma 2 2 4 2 6 2 2" xfId="12974" xr:uid="{00000000-0005-0000-0000-0000B3040000}"/>
    <cellStyle name="Comma 2 2 4 2 6 2 2 2" xfId="23776" xr:uid="{00000000-0005-0000-0000-0000B4040000}"/>
    <cellStyle name="Comma 2 2 4 2 6 2 2 2 2" xfId="45356" xr:uid="{8DD2E144-FD68-4AB7-8912-5F4CF47FD0A5}"/>
    <cellStyle name="Comma 2 2 4 2 6 2 2 3" xfId="34628" xr:uid="{94649733-CE0E-4F17-B40E-DFA9DAC97137}"/>
    <cellStyle name="Comma 2 2 4 2 6 2 3" xfId="18407" xr:uid="{00000000-0005-0000-0000-0000B5040000}"/>
    <cellStyle name="Comma 2 2 4 2 6 2 3 2" xfId="39987" xr:uid="{37978ECB-8364-4C3C-9577-27028E73ACA7}"/>
    <cellStyle name="Comma 2 2 4 2 6 2 4" xfId="29257" xr:uid="{5CE0BBE1-DE51-470E-9FE1-BBC1F27F4992}"/>
    <cellStyle name="Comma 2 2 4 2 6 3" xfId="8791" xr:uid="{00000000-0005-0000-0000-0000B6040000}"/>
    <cellStyle name="Comma 2 2 4 2 6 3 2" xfId="14818" xr:uid="{00000000-0005-0000-0000-0000B7040000}"/>
    <cellStyle name="Comma 2 2 4 2 6 3 2 2" xfId="25556" xr:uid="{00000000-0005-0000-0000-0000B8040000}"/>
    <cellStyle name="Comma 2 2 4 2 6 3 2 2 2" xfId="47136" xr:uid="{718AA59E-844B-4CA9-8ADA-3EC8C21A0425}"/>
    <cellStyle name="Comma 2 2 4 2 6 3 2 3" xfId="36409" xr:uid="{FA060B5C-F4BB-427E-823A-FFF73C9392E3}"/>
    <cellStyle name="Comma 2 2 4 2 6 3 3" xfId="20187" xr:uid="{00000000-0005-0000-0000-0000B9040000}"/>
    <cellStyle name="Comma 2 2 4 2 6 3 3 2" xfId="41767" xr:uid="{3462AEDB-BBB8-4A89-94E1-4AE090BA1092}"/>
    <cellStyle name="Comma 2 2 4 2 6 3 4" xfId="31037" xr:uid="{1C86DDEA-7A78-498F-AC28-91D25FE495E2}"/>
    <cellStyle name="Comma 2 2 4 2 6 4" xfId="11120" xr:uid="{00000000-0005-0000-0000-0000BA040000}"/>
    <cellStyle name="Comma 2 2 4 2 6 4 2" xfId="21988" xr:uid="{00000000-0005-0000-0000-0000BB040000}"/>
    <cellStyle name="Comma 2 2 4 2 6 4 2 2" xfId="43568" xr:uid="{A9CF4670-28C3-43A6-B972-D78EF4A9A6DE}"/>
    <cellStyle name="Comma 2 2 4 2 6 4 3" xfId="32839" xr:uid="{7D4585AA-945D-42A9-BE13-48A344CDB343}"/>
    <cellStyle name="Comma 2 2 4 2 6 5" xfId="16619" xr:uid="{00000000-0005-0000-0000-0000BC040000}"/>
    <cellStyle name="Comma 2 2 4 2 6 5 2" xfId="38199" xr:uid="{1AD645D8-832D-4DC3-80AD-4BA42094A211}"/>
    <cellStyle name="Comma 2 2 4 2 6 6" xfId="27468" xr:uid="{A66E9AFB-988A-4411-B94F-E02AB63759D0}"/>
    <cellStyle name="Comma 2 2 4 2 7" xfId="2957" xr:uid="{00000000-0005-0000-0000-0000BD040000}"/>
    <cellStyle name="Comma 2 2 4 2 7 2" xfId="6277" xr:uid="{00000000-0005-0000-0000-0000BE040000}"/>
    <cellStyle name="Comma 2 2 4 2 7 2 2" xfId="13410" xr:uid="{00000000-0005-0000-0000-0000BF040000}"/>
    <cellStyle name="Comma 2 2 4 2 7 2 2 2" xfId="24212" xr:uid="{00000000-0005-0000-0000-0000C0040000}"/>
    <cellStyle name="Comma 2 2 4 2 7 2 2 2 2" xfId="45792" xr:uid="{D9E06456-058F-46D0-ADFA-4CA4E3912D0F}"/>
    <cellStyle name="Comma 2 2 4 2 7 2 2 3" xfId="35064" xr:uid="{CE1E7F44-AE09-4810-A737-39D266639F3C}"/>
    <cellStyle name="Comma 2 2 4 2 7 2 3" xfId="18843" xr:uid="{00000000-0005-0000-0000-0000C1040000}"/>
    <cellStyle name="Comma 2 2 4 2 7 2 3 2" xfId="40423" xr:uid="{87C68436-D599-47F5-A814-C51104B21A8E}"/>
    <cellStyle name="Comma 2 2 4 2 7 2 4" xfId="29693" xr:uid="{E63519F4-7C90-4AC9-9BF2-5B1784A56254}"/>
    <cellStyle name="Comma 2 2 4 2 7 3" xfId="9531" xr:uid="{00000000-0005-0000-0000-0000C2040000}"/>
    <cellStyle name="Comma 2 2 4 2 7 3 2" xfId="15254" xr:uid="{00000000-0005-0000-0000-0000C3040000}"/>
    <cellStyle name="Comma 2 2 4 2 7 3 2 2" xfId="25992" xr:uid="{00000000-0005-0000-0000-0000C4040000}"/>
    <cellStyle name="Comma 2 2 4 2 7 3 2 2 2" xfId="47572" xr:uid="{D898CE56-437C-4FDD-BE30-F2368E27ACF9}"/>
    <cellStyle name="Comma 2 2 4 2 7 3 2 3" xfId="36845" xr:uid="{9E37137B-EFF5-472D-A4FD-D81D41E2765F}"/>
    <cellStyle name="Comma 2 2 4 2 7 3 3" xfId="20623" xr:uid="{00000000-0005-0000-0000-0000C5040000}"/>
    <cellStyle name="Comma 2 2 4 2 7 3 3 2" xfId="42203" xr:uid="{4110FEA6-C7BC-435C-9BE7-D5730DF14561}"/>
    <cellStyle name="Comma 2 2 4 2 7 3 4" xfId="31473" xr:uid="{7EE6DC33-9A2E-48A1-8D13-0944EF4278B3}"/>
    <cellStyle name="Comma 2 2 4 2 7 4" xfId="11556" xr:uid="{00000000-0005-0000-0000-0000C6040000}"/>
    <cellStyle name="Comma 2 2 4 2 7 4 2" xfId="22424" xr:uid="{00000000-0005-0000-0000-0000C7040000}"/>
    <cellStyle name="Comma 2 2 4 2 7 4 2 2" xfId="44004" xr:uid="{4C3CADE7-FDE7-4810-835D-D6CCB22D6FA0}"/>
    <cellStyle name="Comma 2 2 4 2 7 4 3" xfId="33275" xr:uid="{C0B1A224-5472-4259-A2B8-FD2A35950F7A}"/>
    <cellStyle name="Comma 2 2 4 2 7 5" xfId="17055" xr:uid="{00000000-0005-0000-0000-0000C8040000}"/>
    <cellStyle name="Comma 2 2 4 2 7 5 2" xfId="38635" xr:uid="{BFD5D3C0-839B-4F44-B704-8ABB6E8B1B3B}"/>
    <cellStyle name="Comma 2 2 4 2 7 6" xfId="27905" xr:uid="{AA0A7E55-3F78-4E15-884A-C8E26DB161C2}"/>
    <cellStyle name="Comma 2 2 4 2 8" xfId="3141" xr:uid="{00000000-0005-0000-0000-0000C9040000}"/>
    <cellStyle name="Comma 2 2 4 2 8 2" xfId="6461" xr:uid="{00000000-0005-0000-0000-0000CA040000}"/>
    <cellStyle name="Comma 2 2 4 2 8 2 2" xfId="13580" xr:uid="{00000000-0005-0000-0000-0000CB040000}"/>
    <cellStyle name="Comma 2 2 4 2 8 2 2 2" xfId="24382" xr:uid="{00000000-0005-0000-0000-0000CC040000}"/>
    <cellStyle name="Comma 2 2 4 2 8 2 2 2 2" xfId="45962" xr:uid="{1B2F5D4E-EFF3-4731-9C1A-EEADEF82CD97}"/>
    <cellStyle name="Comma 2 2 4 2 8 2 2 3" xfId="35234" xr:uid="{585B71E2-EB69-4F10-AB6D-36800A13653B}"/>
    <cellStyle name="Comma 2 2 4 2 8 2 3" xfId="19013" xr:uid="{00000000-0005-0000-0000-0000CD040000}"/>
    <cellStyle name="Comma 2 2 4 2 8 2 3 2" xfId="40593" xr:uid="{63F0D70E-58EC-4759-B56E-4B39FB850F2F}"/>
    <cellStyle name="Comma 2 2 4 2 8 2 4" xfId="29863" xr:uid="{1F40F132-C0B4-44BA-9C00-00537AF9E696}"/>
    <cellStyle name="Comma 2 2 4 2 8 3" xfId="9715" xr:uid="{00000000-0005-0000-0000-0000CE040000}"/>
    <cellStyle name="Comma 2 2 4 2 8 3 2" xfId="15424" xr:uid="{00000000-0005-0000-0000-0000CF040000}"/>
    <cellStyle name="Comma 2 2 4 2 8 3 2 2" xfId="26162" xr:uid="{00000000-0005-0000-0000-0000D0040000}"/>
    <cellStyle name="Comma 2 2 4 2 8 3 2 2 2" xfId="47742" xr:uid="{6F324150-7872-4BBB-9200-AAB9C2E5D56B}"/>
    <cellStyle name="Comma 2 2 4 2 8 3 2 3" xfId="37015" xr:uid="{821CCE7E-724C-41EA-B1EE-47747E248CAF}"/>
    <cellStyle name="Comma 2 2 4 2 8 3 3" xfId="20793" xr:uid="{00000000-0005-0000-0000-0000D1040000}"/>
    <cellStyle name="Comma 2 2 4 2 8 3 3 2" xfId="42373" xr:uid="{D45435BE-1F9B-408E-BC71-108BAF26DE38}"/>
    <cellStyle name="Comma 2 2 4 2 8 3 4" xfId="31643" xr:uid="{0F244E0B-CFD7-4360-AAA8-4B631368D0BF}"/>
    <cellStyle name="Comma 2 2 4 2 8 4" xfId="11726" xr:uid="{00000000-0005-0000-0000-0000D2040000}"/>
    <cellStyle name="Comma 2 2 4 2 8 4 2" xfId="22594" xr:uid="{00000000-0005-0000-0000-0000D3040000}"/>
    <cellStyle name="Comma 2 2 4 2 8 4 2 2" xfId="44174" xr:uid="{706A70EE-872F-4467-87CA-2AB2B765C2FC}"/>
    <cellStyle name="Comma 2 2 4 2 8 4 3" xfId="33445" xr:uid="{AC1FD897-83CE-4500-89F6-366A602BD396}"/>
    <cellStyle name="Comma 2 2 4 2 8 5" xfId="17225" xr:uid="{00000000-0005-0000-0000-0000D4040000}"/>
    <cellStyle name="Comma 2 2 4 2 8 5 2" xfId="38805" xr:uid="{12958D76-8B4B-4903-80F4-FE9C2689DADA}"/>
    <cellStyle name="Comma 2 2 4 2 8 6" xfId="28075" xr:uid="{464BC07E-E2C5-4E87-8CD7-D8AD9AED8C60}"/>
    <cellStyle name="Comma 2 2 4 2 9" xfId="3315" xr:uid="{00000000-0005-0000-0000-0000D5040000}"/>
    <cellStyle name="Comma 2 2 4 2 9 2" xfId="6635" xr:uid="{00000000-0005-0000-0000-0000D6040000}"/>
    <cellStyle name="Comma 2 2 4 2 9 2 2" xfId="13744" xr:uid="{00000000-0005-0000-0000-0000D7040000}"/>
    <cellStyle name="Comma 2 2 4 2 9 2 2 2" xfId="24546" xr:uid="{00000000-0005-0000-0000-0000D8040000}"/>
    <cellStyle name="Comma 2 2 4 2 9 2 2 2 2" xfId="46126" xr:uid="{79FDE0B4-B1B0-45CA-9926-93F805A90DEF}"/>
    <cellStyle name="Comma 2 2 4 2 9 2 2 3" xfId="35398" xr:uid="{F547CA21-593B-4140-AB3A-888CD1D8B492}"/>
    <cellStyle name="Comma 2 2 4 2 9 2 3" xfId="19177" xr:uid="{00000000-0005-0000-0000-0000D9040000}"/>
    <cellStyle name="Comma 2 2 4 2 9 2 3 2" xfId="40757" xr:uid="{44B5BBA1-3AE6-4E08-8763-D55E0B9BE0C4}"/>
    <cellStyle name="Comma 2 2 4 2 9 2 4" xfId="30027" xr:uid="{BBE31680-0DA5-4937-A87D-453B5B913345}"/>
    <cellStyle name="Comma 2 2 4 2 9 3" xfId="9889" xr:uid="{00000000-0005-0000-0000-0000DA040000}"/>
    <cellStyle name="Comma 2 2 4 2 9 3 2" xfId="15588" xr:uid="{00000000-0005-0000-0000-0000DB040000}"/>
    <cellStyle name="Comma 2 2 4 2 9 3 2 2" xfId="26326" xr:uid="{00000000-0005-0000-0000-0000DC040000}"/>
    <cellStyle name="Comma 2 2 4 2 9 3 2 2 2" xfId="47906" xr:uid="{3D677FFA-B74E-471F-AE17-725FB0F424BD}"/>
    <cellStyle name="Comma 2 2 4 2 9 3 2 3" xfId="37179" xr:uid="{4C4CD713-17D6-4DE0-885E-C7204A4C30FA}"/>
    <cellStyle name="Comma 2 2 4 2 9 3 3" xfId="20957" xr:uid="{00000000-0005-0000-0000-0000DD040000}"/>
    <cellStyle name="Comma 2 2 4 2 9 3 3 2" xfId="42537" xr:uid="{588B9EFD-D6F1-4D24-A6C4-A456CC6D6170}"/>
    <cellStyle name="Comma 2 2 4 2 9 3 4" xfId="31807" xr:uid="{4263DE13-EBD5-4733-A254-8037819710CD}"/>
    <cellStyle name="Comma 2 2 4 2 9 4" xfId="11890" xr:uid="{00000000-0005-0000-0000-0000DE040000}"/>
    <cellStyle name="Comma 2 2 4 2 9 4 2" xfId="22758" xr:uid="{00000000-0005-0000-0000-0000DF040000}"/>
    <cellStyle name="Comma 2 2 4 2 9 4 2 2" xfId="44338" xr:uid="{B8A56B77-FC71-4B4F-B4B1-CA1F1EE111B0}"/>
    <cellStyle name="Comma 2 2 4 2 9 4 3" xfId="33609" xr:uid="{A88E563C-FB04-49E0-90A3-23B292952C6C}"/>
    <cellStyle name="Comma 2 2 4 2 9 5" xfId="17389" xr:uid="{00000000-0005-0000-0000-0000E0040000}"/>
    <cellStyle name="Comma 2 2 4 2 9 5 2" xfId="38969" xr:uid="{59D93B87-EE03-4312-8EB0-82D4E6EF0E13}"/>
    <cellStyle name="Comma 2 2 4 2 9 6" xfId="28239" xr:uid="{57C7177C-6564-49AD-99BB-1B6DE5EE3EDA}"/>
    <cellStyle name="Comma 2 2 4 3" xfId="921" xr:uid="{00000000-0005-0000-0000-0000E1040000}"/>
    <cellStyle name="Comma 2 2 4 3 2" xfId="4242" xr:uid="{00000000-0005-0000-0000-0000E2040000}"/>
    <cellStyle name="Comma 2 2 4 3 2 2" xfId="12226" xr:uid="{00000000-0005-0000-0000-0000E3040000}"/>
    <cellStyle name="Comma 2 2 4 3 2 2 2" xfId="23063" xr:uid="{00000000-0005-0000-0000-0000E4040000}"/>
    <cellStyle name="Comma 2 2 4 3 2 2 2 2" xfId="44643" xr:uid="{B6F64EB4-1162-43A5-90B6-A55B360E80EC}"/>
    <cellStyle name="Comma 2 2 4 3 2 2 3" xfId="33914" xr:uid="{1085C644-4D21-4D08-9518-7644F6649778}"/>
    <cellStyle name="Comma 2 2 4 3 2 3" xfId="17694" xr:uid="{00000000-0005-0000-0000-0000E5040000}"/>
    <cellStyle name="Comma 2 2 4 3 2 3 2" xfId="39274" xr:uid="{8AC593C7-3B07-4F75-A5FF-F93EBA744D45}"/>
    <cellStyle name="Comma 2 2 4 3 2 4" xfId="28544" xr:uid="{5F81E801-4FFA-4735-90DE-1F4866C79F05}"/>
    <cellStyle name="Comma 2 2 4 3 3" xfId="7497" xr:uid="{00000000-0005-0000-0000-0000E6040000}"/>
    <cellStyle name="Comma 2 2 4 3 3 2" xfId="14070" xr:uid="{00000000-0005-0000-0000-0000E7040000}"/>
    <cellStyle name="Comma 2 2 4 3 3 2 2" xfId="24843" xr:uid="{00000000-0005-0000-0000-0000E8040000}"/>
    <cellStyle name="Comma 2 2 4 3 3 2 2 2" xfId="46423" xr:uid="{912119B5-58FD-4E42-9698-2A94D9AC28B9}"/>
    <cellStyle name="Comma 2 2 4 3 3 2 3" xfId="35695" xr:uid="{1811C57F-208E-4C2D-8CC6-3DFD9F3856FB}"/>
    <cellStyle name="Comma 2 2 4 3 3 3" xfId="19474" xr:uid="{00000000-0005-0000-0000-0000E9040000}"/>
    <cellStyle name="Comma 2 2 4 3 3 3 2" xfId="41054" xr:uid="{F34634D9-7D2A-4072-A7E4-FE5B457584B1}"/>
    <cellStyle name="Comma 2 2 4 3 3 4" xfId="30324" xr:uid="{8507A88E-0EB0-4E52-A85B-412438E7674F}"/>
    <cellStyle name="Comma 2 2 4 3 4" xfId="10372" xr:uid="{00000000-0005-0000-0000-0000EA040000}"/>
    <cellStyle name="Comma 2 2 4 3 4 2" xfId="21275" xr:uid="{00000000-0005-0000-0000-0000EB040000}"/>
    <cellStyle name="Comma 2 2 4 3 4 2 2" xfId="42855" xr:uid="{1005C291-86B8-4793-8E1E-72A01E131613}"/>
    <cellStyle name="Comma 2 2 4 3 4 3" xfId="32125" xr:uid="{152D0ACB-4B5B-415A-B9E4-B01EC59897A6}"/>
    <cellStyle name="Comma 2 2 4 3 5" xfId="15906" xr:uid="{00000000-0005-0000-0000-0000EC040000}"/>
    <cellStyle name="Comma 2 2 4 3 5 2" xfId="37486" xr:uid="{B0B15298-DC91-46E5-A185-8F4C7BDA3301}"/>
    <cellStyle name="Comma 2 2 4 3 6" xfId="26755" xr:uid="{CB548A25-5294-4A9F-962C-ECE09C819D9D}"/>
    <cellStyle name="Comma 2 2 4 4" xfId="1410" xr:uid="{00000000-0005-0000-0000-0000ED040000}"/>
    <cellStyle name="Comma 2 2 4 4 2" xfId="4731" xr:uid="{00000000-0005-0000-0000-0000EE040000}"/>
    <cellStyle name="Comma 2 2 4 4 2 2" xfId="12442" xr:uid="{00000000-0005-0000-0000-0000EF040000}"/>
    <cellStyle name="Comma 2 2 4 4 2 2 2" xfId="23262" xr:uid="{00000000-0005-0000-0000-0000F0040000}"/>
    <cellStyle name="Comma 2 2 4 4 2 2 2 2" xfId="44842" xr:uid="{6137C946-81DF-4292-88ED-0E9FA24D1021}"/>
    <cellStyle name="Comma 2 2 4 4 2 2 3" xfId="34113" xr:uid="{FD4817DF-E9BE-421F-B9AC-3210C699E5DE}"/>
    <cellStyle name="Comma 2 2 4 4 2 3" xfId="17893" xr:uid="{00000000-0005-0000-0000-0000F1040000}"/>
    <cellStyle name="Comma 2 2 4 4 2 3 2" xfId="39473" xr:uid="{2DCBD5C6-43EF-48B4-B4A7-E03AA7951B04}"/>
    <cellStyle name="Comma 2 2 4 4 2 4" xfId="28743" xr:uid="{3C9EA24E-0C3A-40D3-BFB5-A25FCC15F2EC}"/>
    <cellStyle name="Comma 2 2 4 4 3" xfId="7986" xr:uid="{00000000-0005-0000-0000-0000F2040000}"/>
    <cellStyle name="Comma 2 2 4 4 3 2" xfId="14286" xr:uid="{00000000-0005-0000-0000-0000F3040000}"/>
    <cellStyle name="Comma 2 2 4 4 3 2 2" xfId="25042" xr:uid="{00000000-0005-0000-0000-0000F4040000}"/>
    <cellStyle name="Comma 2 2 4 4 3 2 2 2" xfId="46622" xr:uid="{2826CB4A-3CB1-4C38-A315-6291F24F32B5}"/>
    <cellStyle name="Comma 2 2 4 4 3 2 3" xfId="35894" xr:uid="{A17928BF-5F9B-4934-AE25-60A0EC496948}"/>
    <cellStyle name="Comma 2 2 4 4 3 3" xfId="19673" xr:uid="{00000000-0005-0000-0000-0000F5040000}"/>
    <cellStyle name="Comma 2 2 4 4 3 3 2" xfId="41253" xr:uid="{634D6404-5592-4FF6-81D1-7FC8FDC94C6F}"/>
    <cellStyle name="Comma 2 2 4 4 3 4" xfId="30523" xr:uid="{CD9B4ECF-3282-42A0-80C9-04CDC475C804}"/>
    <cellStyle name="Comma 2 2 4 4 4" xfId="10588" xr:uid="{00000000-0005-0000-0000-0000F6040000}"/>
    <cellStyle name="Comma 2 2 4 4 4 2" xfId="21474" xr:uid="{00000000-0005-0000-0000-0000F7040000}"/>
    <cellStyle name="Comma 2 2 4 4 4 2 2" xfId="43054" xr:uid="{EBED8442-4D28-4E82-99AE-4B0338992848}"/>
    <cellStyle name="Comma 2 2 4 4 4 3" xfId="32324" xr:uid="{3494C556-C3A3-4824-861A-E404EE30F437}"/>
    <cellStyle name="Comma 2 2 4 4 5" xfId="16105" xr:uid="{00000000-0005-0000-0000-0000F8040000}"/>
    <cellStyle name="Comma 2 2 4 4 5 2" xfId="37685" xr:uid="{10F235C5-2A35-476E-91F1-5577F3A09F5B}"/>
    <cellStyle name="Comma 2 2 4 4 6" xfId="26954" xr:uid="{5945CE0F-AE09-4F08-BD52-4909D12F02E3}"/>
    <cellStyle name="Comma 2 2 4 5" xfId="1869" xr:uid="{00000000-0005-0000-0000-0000F9040000}"/>
    <cellStyle name="Comma 2 2 4 5 2" xfId="5190" xr:uid="{00000000-0005-0000-0000-0000FA040000}"/>
    <cellStyle name="Comma 2 2 4 5 2 2" xfId="12652" xr:uid="{00000000-0005-0000-0000-0000FB040000}"/>
    <cellStyle name="Comma 2 2 4 5 2 2 2" xfId="23457" xr:uid="{00000000-0005-0000-0000-0000FC040000}"/>
    <cellStyle name="Comma 2 2 4 5 2 2 2 2" xfId="45037" xr:uid="{9DD9A02D-7E60-44F7-99CE-018743341A14}"/>
    <cellStyle name="Comma 2 2 4 5 2 2 3" xfId="34308" xr:uid="{82CFDBDE-6729-4AD5-8992-33EAAD3107C4}"/>
    <cellStyle name="Comma 2 2 4 5 2 3" xfId="18088" xr:uid="{00000000-0005-0000-0000-0000FD040000}"/>
    <cellStyle name="Comma 2 2 4 5 2 3 2" xfId="39668" xr:uid="{FC5C9DBA-970D-4927-AC23-9D42D15791A9}"/>
    <cellStyle name="Comma 2 2 4 5 2 4" xfId="28938" xr:uid="{F7B6AE5D-76D8-4522-90C6-953E17626220}"/>
    <cellStyle name="Comma 2 2 4 5 3" xfId="8445" xr:uid="{00000000-0005-0000-0000-0000FE040000}"/>
    <cellStyle name="Comma 2 2 4 5 3 2" xfId="14496" xr:uid="{00000000-0005-0000-0000-0000FF040000}"/>
    <cellStyle name="Comma 2 2 4 5 3 2 2" xfId="25237" xr:uid="{00000000-0005-0000-0000-000000050000}"/>
    <cellStyle name="Comma 2 2 4 5 3 2 2 2" xfId="46817" xr:uid="{D01A2F57-1CA5-430C-BFBD-CF248C7A9E41}"/>
    <cellStyle name="Comma 2 2 4 5 3 2 3" xfId="36089" xr:uid="{1FBEE639-8C2C-4846-947E-686671391DD1}"/>
    <cellStyle name="Comma 2 2 4 5 3 3" xfId="19868" xr:uid="{00000000-0005-0000-0000-000001050000}"/>
    <cellStyle name="Comma 2 2 4 5 3 3 2" xfId="41448" xr:uid="{10403599-A1B3-48B1-A27E-E360E2C1352B}"/>
    <cellStyle name="Comma 2 2 4 5 3 4" xfId="30718" xr:uid="{4DC2DFE9-FB44-4323-9A03-3FE0941952A2}"/>
    <cellStyle name="Comma 2 2 4 5 4" xfId="10798" xr:uid="{00000000-0005-0000-0000-000002050000}"/>
    <cellStyle name="Comma 2 2 4 5 4 2" xfId="21669" xr:uid="{00000000-0005-0000-0000-000003050000}"/>
    <cellStyle name="Comma 2 2 4 5 4 2 2" xfId="43249" xr:uid="{603529A7-78BB-4464-AEAF-3C21F37A927C}"/>
    <cellStyle name="Comma 2 2 4 5 4 3" xfId="32519" xr:uid="{BB5BAC72-80E5-454E-837F-9CD635CB2B1A}"/>
    <cellStyle name="Comma 2 2 4 5 5" xfId="16300" xr:uid="{00000000-0005-0000-0000-000004050000}"/>
    <cellStyle name="Comma 2 2 4 5 5 2" xfId="37880" xr:uid="{B9EA5640-3E5C-41ED-8FDC-B6C776F202F0}"/>
    <cellStyle name="Comma 2 2 4 5 6" xfId="27149" xr:uid="{656BF751-460B-44D4-B74D-39E2605B4B32}"/>
    <cellStyle name="Comma 2 2 4 6" xfId="2090" xr:uid="{00000000-0005-0000-0000-000005050000}"/>
    <cellStyle name="Comma 2 2 4 6 2" xfId="5411" xr:uid="{00000000-0005-0000-0000-000006050000}"/>
    <cellStyle name="Comma 2 2 4 6 2 2" xfId="12851" xr:uid="{00000000-0005-0000-0000-000007050000}"/>
    <cellStyle name="Comma 2 2 4 6 2 2 2" xfId="23654" xr:uid="{00000000-0005-0000-0000-000008050000}"/>
    <cellStyle name="Comma 2 2 4 6 2 2 2 2" xfId="45234" xr:uid="{104D8791-61CD-4B6A-BB67-9789C7FF8D93}"/>
    <cellStyle name="Comma 2 2 4 6 2 2 3" xfId="34505" xr:uid="{4B57D4CD-0589-425D-BE41-22B9E4F7AE19}"/>
    <cellStyle name="Comma 2 2 4 6 2 3" xfId="18285" xr:uid="{00000000-0005-0000-0000-000009050000}"/>
    <cellStyle name="Comma 2 2 4 6 2 3 2" xfId="39865" xr:uid="{86BA6EBE-D773-4E83-955C-3D87FCEAADB3}"/>
    <cellStyle name="Comma 2 2 4 6 2 4" xfId="29135" xr:uid="{2E21892B-B91A-4490-B54B-6DF0CB0A0096}"/>
    <cellStyle name="Comma 2 2 4 6 3" xfId="8666" xr:uid="{00000000-0005-0000-0000-00000A050000}"/>
    <cellStyle name="Comma 2 2 4 6 3 2" xfId="14695" xr:uid="{00000000-0005-0000-0000-00000B050000}"/>
    <cellStyle name="Comma 2 2 4 6 3 2 2" xfId="25434" xr:uid="{00000000-0005-0000-0000-00000C050000}"/>
    <cellStyle name="Comma 2 2 4 6 3 2 2 2" xfId="47014" xr:uid="{911BF20C-BC80-4ECE-9619-4C9847E04F3E}"/>
    <cellStyle name="Comma 2 2 4 6 3 2 3" xfId="36286" xr:uid="{19721159-7228-4AD1-B4C5-712C6394C771}"/>
    <cellStyle name="Comma 2 2 4 6 3 3" xfId="20065" xr:uid="{00000000-0005-0000-0000-00000D050000}"/>
    <cellStyle name="Comma 2 2 4 6 3 3 2" xfId="41645" xr:uid="{7776FC85-F39E-4023-ABF6-C8CBD4816180}"/>
    <cellStyle name="Comma 2 2 4 6 3 4" xfId="30915" xr:uid="{961E3035-381A-4B79-92DC-1224EBA663B2}"/>
    <cellStyle name="Comma 2 2 4 6 4" xfId="10997" xr:uid="{00000000-0005-0000-0000-00000E050000}"/>
    <cellStyle name="Comma 2 2 4 6 4 2" xfId="21866" xr:uid="{00000000-0005-0000-0000-00000F050000}"/>
    <cellStyle name="Comma 2 2 4 6 4 2 2" xfId="43446" xr:uid="{DFE6B50E-BC61-4C43-8C17-F96530C9E674}"/>
    <cellStyle name="Comma 2 2 4 6 4 3" xfId="32716" xr:uid="{A3A0D985-023A-4F23-9BD3-ABB72F1CD6EC}"/>
    <cellStyle name="Comma 2 2 4 6 5" xfId="16497" xr:uid="{00000000-0005-0000-0000-000010050000}"/>
    <cellStyle name="Comma 2 2 4 6 5 2" xfId="38077" xr:uid="{B59DE2C5-9A40-4321-AB47-904C834E9B8D}"/>
    <cellStyle name="Comma 2 2 4 6 6" xfId="27346" xr:uid="{DC79A893-4034-4F2D-A55C-95E2F022D5F6}"/>
    <cellStyle name="Comma 2 2 4 7" xfId="2214" xr:uid="{00000000-0005-0000-0000-000011050000}"/>
    <cellStyle name="Comma 2 2 4 7 2" xfId="5535" xr:uid="{00000000-0005-0000-0000-000012050000}"/>
    <cellStyle name="Comma 2 2 4 7 2 2" xfId="12973" xr:uid="{00000000-0005-0000-0000-000013050000}"/>
    <cellStyle name="Comma 2 2 4 7 2 2 2" xfId="23775" xr:uid="{00000000-0005-0000-0000-000014050000}"/>
    <cellStyle name="Comma 2 2 4 7 2 2 2 2" xfId="45355" xr:uid="{809DDC15-C1E2-4FB4-A177-F9C952F337B2}"/>
    <cellStyle name="Comma 2 2 4 7 2 2 3" xfId="34627" xr:uid="{1C63CE8B-0341-46EB-8059-9FCB8D69E468}"/>
    <cellStyle name="Comma 2 2 4 7 2 3" xfId="18406" xr:uid="{00000000-0005-0000-0000-000015050000}"/>
    <cellStyle name="Comma 2 2 4 7 2 3 2" xfId="39986" xr:uid="{D033D5E7-D07D-42CD-B586-93173CF0BFF1}"/>
    <cellStyle name="Comma 2 2 4 7 2 4" xfId="29256" xr:uid="{0A95F2D6-C824-4A2A-B96B-D46BC7DAB70A}"/>
    <cellStyle name="Comma 2 2 4 7 3" xfId="8790" xr:uid="{00000000-0005-0000-0000-000016050000}"/>
    <cellStyle name="Comma 2 2 4 7 3 2" xfId="14817" xr:uid="{00000000-0005-0000-0000-000017050000}"/>
    <cellStyle name="Comma 2 2 4 7 3 2 2" xfId="25555" xr:uid="{00000000-0005-0000-0000-000018050000}"/>
    <cellStyle name="Comma 2 2 4 7 3 2 2 2" xfId="47135" xr:uid="{1FE05E33-48B8-445D-AA86-AC3240D43E20}"/>
    <cellStyle name="Comma 2 2 4 7 3 2 3" xfId="36408" xr:uid="{2D7CD9B6-7AF2-4F34-AE86-598317609C0E}"/>
    <cellStyle name="Comma 2 2 4 7 3 3" xfId="20186" xr:uid="{00000000-0005-0000-0000-000019050000}"/>
    <cellStyle name="Comma 2 2 4 7 3 3 2" xfId="41766" xr:uid="{B533590D-F5C0-4387-80CD-6FAC330F7726}"/>
    <cellStyle name="Comma 2 2 4 7 3 4" xfId="31036" xr:uid="{FC799FD3-CE94-4B81-B1AF-01222B597528}"/>
    <cellStyle name="Comma 2 2 4 7 4" xfId="11119" xr:uid="{00000000-0005-0000-0000-00001A050000}"/>
    <cellStyle name="Comma 2 2 4 7 4 2" xfId="21987" xr:uid="{00000000-0005-0000-0000-00001B050000}"/>
    <cellStyle name="Comma 2 2 4 7 4 2 2" xfId="43567" xr:uid="{FF2DFEDF-0B3D-416E-ACCF-9AF929D92215}"/>
    <cellStyle name="Comma 2 2 4 7 4 3" xfId="32838" xr:uid="{20193B7F-8C3E-46C5-A8D2-9807ECDEB4B4}"/>
    <cellStyle name="Comma 2 2 4 7 5" xfId="16618" xr:uid="{00000000-0005-0000-0000-00001C050000}"/>
    <cellStyle name="Comma 2 2 4 7 5 2" xfId="38198" xr:uid="{41B0E2BE-52D9-4111-BD0B-CFECC61532BE}"/>
    <cellStyle name="Comma 2 2 4 7 6" xfId="27467" xr:uid="{E8064DC9-ED84-4111-953B-E3EF05FDE496}"/>
    <cellStyle name="Comma 2 2 4 8" xfId="2854" xr:uid="{00000000-0005-0000-0000-00001D050000}"/>
    <cellStyle name="Comma 2 2 4 8 2" xfId="6174" xr:uid="{00000000-0005-0000-0000-00001E050000}"/>
    <cellStyle name="Comma 2 2 4 8 2 2" xfId="13307" xr:uid="{00000000-0005-0000-0000-00001F050000}"/>
    <cellStyle name="Comma 2 2 4 8 2 2 2" xfId="24109" xr:uid="{00000000-0005-0000-0000-000020050000}"/>
    <cellStyle name="Comma 2 2 4 8 2 2 2 2" xfId="45689" xr:uid="{7F28313A-3A0D-4E8F-8C14-7B37704DCAE3}"/>
    <cellStyle name="Comma 2 2 4 8 2 2 3" xfId="34961" xr:uid="{96D9BBD3-159B-43CD-9226-D34A4274CA33}"/>
    <cellStyle name="Comma 2 2 4 8 2 3" xfId="18740" xr:uid="{00000000-0005-0000-0000-000021050000}"/>
    <cellStyle name="Comma 2 2 4 8 2 3 2" xfId="40320" xr:uid="{5745A975-AE23-423C-AB3D-87D5F3333E6F}"/>
    <cellStyle name="Comma 2 2 4 8 2 4" xfId="29590" xr:uid="{C4A4D066-6517-4DC9-8C73-8C0D43A65CC0}"/>
    <cellStyle name="Comma 2 2 4 8 3" xfId="9428" xr:uid="{00000000-0005-0000-0000-000022050000}"/>
    <cellStyle name="Comma 2 2 4 8 3 2" xfId="15151" xr:uid="{00000000-0005-0000-0000-000023050000}"/>
    <cellStyle name="Comma 2 2 4 8 3 2 2" xfId="25889" xr:uid="{00000000-0005-0000-0000-000024050000}"/>
    <cellStyle name="Comma 2 2 4 8 3 2 2 2" xfId="47469" xr:uid="{681E7CD9-FBC7-4AF2-95D3-D6783253D5FD}"/>
    <cellStyle name="Comma 2 2 4 8 3 2 3" xfId="36742" xr:uid="{0938CEF6-2A3C-43F0-8BAE-423BC1E53BEA}"/>
    <cellStyle name="Comma 2 2 4 8 3 3" xfId="20520" xr:uid="{00000000-0005-0000-0000-000025050000}"/>
    <cellStyle name="Comma 2 2 4 8 3 3 2" xfId="42100" xr:uid="{6CC33940-FE94-45DB-AE0C-5A6C917F37FC}"/>
    <cellStyle name="Comma 2 2 4 8 3 4" xfId="31370" xr:uid="{1AB446D2-4D83-4889-A69D-AEFE31240F64}"/>
    <cellStyle name="Comma 2 2 4 8 4" xfId="11453" xr:uid="{00000000-0005-0000-0000-000026050000}"/>
    <cellStyle name="Comma 2 2 4 8 4 2" xfId="22321" xr:uid="{00000000-0005-0000-0000-000027050000}"/>
    <cellStyle name="Comma 2 2 4 8 4 2 2" xfId="43901" xr:uid="{1B37CA0D-D5CB-42BA-9EFF-5ABE643AD77F}"/>
    <cellStyle name="Comma 2 2 4 8 4 3" xfId="33172" xr:uid="{7B759D41-5B2B-49A3-A97A-2E9F29ABD4F2}"/>
    <cellStyle name="Comma 2 2 4 8 5" xfId="16952" xr:uid="{00000000-0005-0000-0000-000028050000}"/>
    <cellStyle name="Comma 2 2 4 8 5 2" xfId="38532" xr:uid="{E5537590-AEE1-4984-86C2-D4622FAAE6C9}"/>
    <cellStyle name="Comma 2 2 4 8 6" xfId="27802" xr:uid="{A66DA47C-C384-4E46-850B-CFEDB5A93036}"/>
    <cellStyle name="Comma 2 2 4 9" xfId="3037" xr:uid="{00000000-0005-0000-0000-000029050000}"/>
    <cellStyle name="Comma 2 2 4 9 2" xfId="6357" xr:uid="{00000000-0005-0000-0000-00002A050000}"/>
    <cellStyle name="Comma 2 2 4 9 2 2" xfId="13478" xr:uid="{00000000-0005-0000-0000-00002B050000}"/>
    <cellStyle name="Comma 2 2 4 9 2 2 2" xfId="24280" xr:uid="{00000000-0005-0000-0000-00002C050000}"/>
    <cellStyle name="Comma 2 2 4 9 2 2 2 2" xfId="45860" xr:uid="{8DD82BA8-5772-41B3-8DA9-FBDCC37F2296}"/>
    <cellStyle name="Comma 2 2 4 9 2 2 3" xfId="35132" xr:uid="{AD8D1BE0-6AB8-4596-AC63-BC0942855B86}"/>
    <cellStyle name="Comma 2 2 4 9 2 3" xfId="18911" xr:uid="{00000000-0005-0000-0000-00002D050000}"/>
    <cellStyle name="Comma 2 2 4 9 2 3 2" xfId="40491" xr:uid="{09D51B2D-C8C9-4374-B412-D1EAD6232860}"/>
    <cellStyle name="Comma 2 2 4 9 2 4" xfId="29761" xr:uid="{CDF1F15E-D516-4983-A66D-0CBCB79BC3B2}"/>
    <cellStyle name="Comma 2 2 4 9 3" xfId="9611" xr:uid="{00000000-0005-0000-0000-00002E050000}"/>
    <cellStyle name="Comma 2 2 4 9 3 2" xfId="15322" xr:uid="{00000000-0005-0000-0000-00002F050000}"/>
    <cellStyle name="Comma 2 2 4 9 3 2 2" xfId="26060" xr:uid="{00000000-0005-0000-0000-000030050000}"/>
    <cellStyle name="Comma 2 2 4 9 3 2 2 2" xfId="47640" xr:uid="{8B2A3CCE-E348-4CB5-B7D7-62DD2ABDD606}"/>
    <cellStyle name="Comma 2 2 4 9 3 2 3" xfId="36913" xr:uid="{7DD14B57-D54B-4FA5-9EAA-7FF97A7BD14C}"/>
    <cellStyle name="Comma 2 2 4 9 3 3" xfId="20691" xr:uid="{00000000-0005-0000-0000-000031050000}"/>
    <cellStyle name="Comma 2 2 4 9 3 3 2" xfId="42271" xr:uid="{A719DFDB-F348-4606-9503-A022CD228D5E}"/>
    <cellStyle name="Comma 2 2 4 9 3 4" xfId="31541" xr:uid="{AEBEAA29-1609-4D7E-973F-B26447A73F25}"/>
    <cellStyle name="Comma 2 2 4 9 4" xfId="11624" xr:uid="{00000000-0005-0000-0000-000032050000}"/>
    <cellStyle name="Comma 2 2 4 9 4 2" xfId="22492" xr:uid="{00000000-0005-0000-0000-000033050000}"/>
    <cellStyle name="Comma 2 2 4 9 4 2 2" xfId="44072" xr:uid="{4183EBE8-A33B-4E5D-A72F-74A6F7ACC6C3}"/>
    <cellStyle name="Comma 2 2 4 9 4 3" xfId="33343" xr:uid="{6C660CA4-6D2A-4CD4-A156-5039969E7C12}"/>
    <cellStyle name="Comma 2 2 4 9 5" xfId="17123" xr:uid="{00000000-0005-0000-0000-000034050000}"/>
    <cellStyle name="Comma 2 2 4 9 5 2" xfId="38703" xr:uid="{2E435797-8B6F-4B7E-B191-A410C5068DEB}"/>
    <cellStyle name="Comma 2 2 4 9 6" xfId="27973" xr:uid="{F803CE5F-EB09-4206-BFBB-3D8A9BB43753}"/>
    <cellStyle name="Comma 2 2 5" xfId="431" xr:uid="{00000000-0005-0000-0000-000035050000}"/>
    <cellStyle name="Comma 2 2 5 10" xfId="3752" xr:uid="{00000000-0005-0000-0000-000036050000}"/>
    <cellStyle name="Comma 2 2 5 10 2" xfId="12027" xr:uid="{00000000-0005-0000-0000-000037050000}"/>
    <cellStyle name="Comma 2 2 5 10 2 2" xfId="22878" xr:uid="{00000000-0005-0000-0000-000038050000}"/>
    <cellStyle name="Comma 2 2 5 10 2 2 2" xfId="44458" xr:uid="{B1915FC0-F5EE-4A92-AD1E-DC86DA80C8DC}"/>
    <cellStyle name="Comma 2 2 5 10 2 3" xfId="33729" xr:uid="{2A19A272-A12E-4312-AD3A-65154C31245A}"/>
    <cellStyle name="Comma 2 2 5 10 3" xfId="17509" xr:uid="{00000000-0005-0000-0000-000039050000}"/>
    <cellStyle name="Comma 2 2 5 10 3 2" xfId="39089" xr:uid="{652081B3-B4EA-4048-8434-B15C05397CA8}"/>
    <cellStyle name="Comma 2 2 5 10 4" xfId="28359" xr:uid="{C853D07F-397C-42F1-9172-F9C6AF4B26F5}"/>
    <cellStyle name="Comma 2 2 5 11" xfId="7007" xr:uid="{00000000-0005-0000-0000-00003A050000}"/>
    <cellStyle name="Comma 2 2 5 11 2" xfId="13871" xr:uid="{00000000-0005-0000-0000-00003B050000}"/>
    <cellStyle name="Comma 2 2 5 11 2 2" xfId="24658" xr:uid="{00000000-0005-0000-0000-00003C050000}"/>
    <cellStyle name="Comma 2 2 5 11 2 2 2" xfId="46238" xr:uid="{44635E3A-8034-4983-B3F8-B7A29AD94C3A}"/>
    <cellStyle name="Comma 2 2 5 11 2 3" xfId="35510" xr:uid="{29D6A2B2-1BC0-4DA9-9358-7AA328253670}"/>
    <cellStyle name="Comma 2 2 5 11 3" xfId="19289" xr:uid="{00000000-0005-0000-0000-00003D050000}"/>
    <cellStyle name="Comma 2 2 5 11 3 2" xfId="40869" xr:uid="{299FF378-E9A2-479C-95F5-490CB8F792A0}"/>
    <cellStyle name="Comma 2 2 5 11 4" xfId="30139" xr:uid="{3033C268-B49A-400E-8050-44694F3D6B39}"/>
    <cellStyle name="Comma 2 2 5 12" xfId="10173" xr:uid="{00000000-0005-0000-0000-00003E050000}"/>
    <cellStyle name="Comma 2 2 5 12 2" xfId="21090" xr:uid="{00000000-0005-0000-0000-00003F050000}"/>
    <cellStyle name="Comma 2 2 5 12 2 2" xfId="42670" xr:uid="{038397E4-AA55-4A1F-8B64-2003ECAE49C0}"/>
    <cellStyle name="Comma 2 2 5 12 3" xfId="31940" xr:uid="{D22DF1A5-8DBC-4418-8ED7-82E12B549548}"/>
    <cellStyle name="Comma 2 2 5 13" xfId="15721" xr:uid="{00000000-0005-0000-0000-000040050000}"/>
    <cellStyle name="Comma 2 2 5 13 2" xfId="37301" xr:uid="{7B168490-7574-44E8-9CF7-9132A0E2A7D3}"/>
    <cellStyle name="Comma 2 2 5 14" xfId="26570" xr:uid="{9CC0D6C1-A3B3-4740-8868-053A99A1CE92}"/>
    <cellStyle name="Comma 2 2 5 2" xfId="951" xr:uid="{00000000-0005-0000-0000-000041050000}"/>
    <cellStyle name="Comma 2 2 5 2 2" xfId="4272" xr:uid="{00000000-0005-0000-0000-000042050000}"/>
    <cellStyle name="Comma 2 2 5 2 2 2" xfId="12246" xr:uid="{00000000-0005-0000-0000-000043050000}"/>
    <cellStyle name="Comma 2 2 5 2 2 2 2" xfId="23080" xr:uid="{00000000-0005-0000-0000-000044050000}"/>
    <cellStyle name="Comma 2 2 5 2 2 2 2 2" xfId="44660" xr:uid="{D86B9264-71B3-427D-9A56-F3DA727BAD0E}"/>
    <cellStyle name="Comma 2 2 5 2 2 2 3" xfId="33931" xr:uid="{0FAC131A-C34D-41CD-8CDC-C19EB40EACEC}"/>
    <cellStyle name="Comma 2 2 5 2 2 3" xfId="17711" xr:uid="{00000000-0005-0000-0000-000045050000}"/>
    <cellStyle name="Comma 2 2 5 2 2 3 2" xfId="39291" xr:uid="{8D0FCF25-8B99-4FDB-89C0-7CA046552C12}"/>
    <cellStyle name="Comma 2 2 5 2 2 4" xfId="28561" xr:uid="{4CF30053-4F35-4519-AFAC-539ED96C35E2}"/>
    <cellStyle name="Comma 2 2 5 2 3" xfId="7527" xr:uid="{00000000-0005-0000-0000-000046050000}"/>
    <cellStyle name="Comma 2 2 5 2 3 2" xfId="14090" xr:uid="{00000000-0005-0000-0000-000047050000}"/>
    <cellStyle name="Comma 2 2 5 2 3 2 2" xfId="24860" xr:uid="{00000000-0005-0000-0000-000048050000}"/>
    <cellStyle name="Comma 2 2 5 2 3 2 2 2" xfId="46440" xr:uid="{56617473-791D-452B-84D2-DC2161C51242}"/>
    <cellStyle name="Comma 2 2 5 2 3 2 3" xfId="35712" xr:uid="{94D695E4-79EE-46F7-9219-F1FA248A7B90}"/>
    <cellStyle name="Comma 2 2 5 2 3 3" xfId="19491" xr:uid="{00000000-0005-0000-0000-000049050000}"/>
    <cellStyle name="Comma 2 2 5 2 3 3 2" xfId="41071" xr:uid="{A5F6C67F-C7F4-45A9-96CE-AF944FF41F65}"/>
    <cellStyle name="Comma 2 2 5 2 3 4" xfId="30341" xr:uid="{F35D6EF1-4A13-4570-BF74-C5864D4320B7}"/>
    <cellStyle name="Comma 2 2 5 2 4" xfId="10392" xr:uid="{00000000-0005-0000-0000-00004A050000}"/>
    <cellStyle name="Comma 2 2 5 2 4 2" xfId="21292" xr:uid="{00000000-0005-0000-0000-00004B050000}"/>
    <cellStyle name="Comma 2 2 5 2 4 2 2" xfId="42872" xr:uid="{BA9E154E-D047-42D3-B622-CE8BF3E711F9}"/>
    <cellStyle name="Comma 2 2 5 2 4 3" xfId="32142" xr:uid="{D89FE5BA-C250-4230-AF2A-540C9B4AE53B}"/>
    <cellStyle name="Comma 2 2 5 2 5" xfId="15923" xr:uid="{00000000-0005-0000-0000-00004C050000}"/>
    <cellStyle name="Comma 2 2 5 2 5 2" xfId="37503" xr:uid="{9BC3B1F7-DDAD-4989-85D1-89A88EB97DDE}"/>
    <cellStyle name="Comma 2 2 5 2 6" xfId="26772" xr:uid="{135FCBCA-CF15-44FC-A711-DFF36AE1F5BA}"/>
    <cellStyle name="Comma 2 2 5 3" xfId="1441" xr:uid="{00000000-0005-0000-0000-00004D050000}"/>
    <cellStyle name="Comma 2 2 5 3 2" xfId="4762" xr:uid="{00000000-0005-0000-0000-00004E050000}"/>
    <cellStyle name="Comma 2 2 5 3 2 2" xfId="12461" xr:uid="{00000000-0005-0000-0000-00004F050000}"/>
    <cellStyle name="Comma 2 2 5 3 2 2 2" xfId="23279" xr:uid="{00000000-0005-0000-0000-000050050000}"/>
    <cellStyle name="Comma 2 2 5 3 2 2 2 2" xfId="44859" xr:uid="{C4555169-3E13-4548-868D-E61EFFCE5A89}"/>
    <cellStyle name="Comma 2 2 5 3 2 2 3" xfId="34130" xr:uid="{2D03F89F-88E8-4578-8A83-FFC4FFE2C698}"/>
    <cellStyle name="Comma 2 2 5 3 2 3" xfId="17910" xr:uid="{00000000-0005-0000-0000-000051050000}"/>
    <cellStyle name="Comma 2 2 5 3 2 3 2" xfId="39490" xr:uid="{AA51D3E7-17AA-4A4A-BAC5-888B78284834}"/>
    <cellStyle name="Comma 2 2 5 3 2 4" xfId="28760" xr:uid="{19DE8843-851F-49F4-9E16-B9C2253A1CA7}"/>
    <cellStyle name="Comma 2 2 5 3 3" xfId="8017" xr:uid="{00000000-0005-0000-0000-000052050000}"/>
    <cellStyle name="Comma 2 2 5 3 3 2" xfId="14305" xr:uid="{00000000-0005-0000-0000-000053050000}"/>
    <cellStyle name="Comma 2 2 5 3 3 2 2" xfId="25059" xr:uid="{00000000-0005-0000-0000-000054050000}"/>
    <cellStyle name="Comma 2 2 5 3 3 2 2 2" xfId="46639" xr:uid="{4FF5C6E7-E98C-4787-83EE-1B9CB0373621}"/>
    <cellStyle name="Comma 2 2 5 3 3 2 3" xfId="35911" xr:uid="{AAB333A0-6CEB-4433-B672-28D37083D643}"/>
    <cellStyle name="Comma 2 2 5 3 3 3" xfId="19690" xr:uid="{00000000-0005-0000-0000-000055050000}"/>
    <cellStyle name="Comma 2 2 5 3 3 3 2" xfId="41270" xr:uid="{FDB03745-D77B-48FA-AE72-6E71BA11A499}"/>
    <cellStyle name="Comma 2 2 5 3 3 4" xfId="30540" xr:uid="{369A35CF-62E3-4FEC-83CC-1F791B9141A3}"/>
    <cellStyle name="Comma 2 2 5 3 4" xfId="10607" xr:uid="{00000000-0005-0000-0000-000056050000}"/>
    <cellStyle name="Comma 2 2 5 3 4 2" xfId="21491" xr:uid="{00000000-0005-0000-0000-000057050000}"/>
    <cellStyle name="Comma 2 2 5 3 4 2 2" xfId="43071" xr:uid="{E82F3007-C5F2-4884-96F8-009D4DC45CFE}"/>
    <cellStyle name="Comma 2 2 5 3 4 3" xfId="32341" xr:uid="{C00464D8-0EB1-447C-B8B2-18D084B79277}"/>
    <cellStyle name="Comma 2 2 5 3 5" xfId="16122" xr:uid="{00000000-0005-0000-0000-000058050000}"/>
    <cellStyle name="Comma 2 2 5 3 5 2" xfId="37702" xr:uid="{F1945333-6854-40D8-B2F7-BEE24CB9943E}"/>
    <cellStyle name="Comma 2 2 5 3 6" xfId="26971" xr:uid="{B371A2ED-2DB0-460D-A235-B51A87055FD2}"/>
    <cellStyle name="Comma 2 2 5 4" xfId="1896" xr:uid="{00000000-0005-0000-0000-000059050000}"/>
    <cellStyle name="Comma 2 2 5 4 2" xfId="5217" xr:uid="{00000000-0005-0000-0000-00005A050000}"/>
    <cellStyle name="Comma 2 2 5 4 2 2" xfId="12672" xr:uid="{00000000-0005-0000-0000-00005B050000}"/>
    <cellStyle name="Comma 2 2 5 4 2 2 2" xfId="23475" xr:uid="{00000000-0005-0000-0000-00005C050000}"/>
    <cellStyle name="Comma 2 2 5 4 2 2 2 2" xfId="45055" xr:uid="{49458DAB-A8BA-433E-81BD-FD649CFA5895}"/>
    <cellStyle name="Comma 2 2 5 4 2 2 3" xfId="34326" xr:uid="{6837C6FD-0D8B-4410-BD3C-0052465C8367}"/>
    <cellStyle name="Comma 2 2 5 4 2 3" xfId="18106" xr:uid="{00000000-0005-0000-0000-00005D050000}"/>
    <cellStyle name="Comma 2 2 5 4 2 3 2" xfId="39686" xr:uid="{637438F1-BA56-4712-A559-067CBD1DBF62}"/>
    <cellStyle name="Comma 2 2 5 4 2 4" xfId="28956" xr:uid="{7FE7BE6E-9AC2-4429-8753-E17FA5532132}"/>
    <cellStyle name="Comma 2 2 5 4 3" xfId="8472" xr:uid="{00000000-0005-0000-0000-00005E050000}"/>
    <cellStyle name="Comma 2 2 5 4 3 2" xfId="14516" xr:uid="{00000000-0005-0000-0000-00005F050000}"/>
    <cellStyle name="Comma 2 2 5 4 3 2 2" xfId="25255" xr:uid="{00000000-0005-0000-0000-000060050000}"/>
    <cellStyle name="Comma 2 2 5 4 3 2 2 2" xfId="46835" xr:uid="{5FA9FFE3-1F01-46C7-AD5D-125711ED7CBE}"/>
    <cellStyle name="Comma 2 2 5 4 3 2 3" xfId="36107" xr:uid="{E52826FB-D3BB-4E28-9727-D2D2CAE7C5F7}"/>
    <cellStyle name="Comma 2 2 5 4 3 3" xfId="19886" xr:uid="{00000000-0005-0000-0000-000061050000}"/>
    <cellStyle name="Comma 2 2 5 4 3 3 2" xfId="41466" xr:uid="{47D706B5-9282-4546-B0EC-78C0D623F40B}"/>
    <cellStyle name="Comma 2 2 5 4 3 4" xfId="30736" xr:uid="{D5E3F2BC-43F2-4CC1-881D-507D4C146565}"/>
    <cellStyle name="Comma 2 2 5 4 4" xfId="10818" xr:uid="{00000000-0005-0000-0000-000062050000}"/>
    <cellStyle name="Comma 2 2 5 4 4 2" xfId="21687" xr:uid="{00000000-0005-0000-0000-000063050000}"/>
    <cellStyle name="Comma 2 2 5 4 4 2 2" xfId="43267" xr:uid="{12573FF2-A929-4D24-8DA6-5DB79A79E760}"/>
    <cellStyle name="Comma 2 2 5 4 4 3" xfId="32537" xr:uid="{3EC4D99D-4D7A-409A-8DF1-F96D003D61DB}"/>
    <cellStyle name="Comma 2 2 5 4 5" xfId="16318" xr:uid="{00000000-0005-0000-0000-000064050000}"/>
    <cellStyle name="Comma 2 2 5 4 5 2" xfId="37898" xr:uid="{12CBE8B0-3706-4DA3-AF17-65D34BAB9834}"/>
    <cellStyle name="Comma 2 2 5 4 6" xfId="27167" xr:uid="{E41AEDF8-F557-4A80-8DBF-368C31A15BD2}"/>
    <cellStyle name="Comma 2 2 5 5" xfId="2108" xr:uid="{00000000-0005-0000-0000-000065050000}"/>
    <cellStyle name="Comma 2 2 5 5 2" xfId="5429" xr:uid="{00000000-0005-0000-0000-000066050000}"/>
    <cellStyle name="Comma 2 2 5 5 2 2" xfId="12867" xr:uid="{00000000-0005-0000-0000-000067050000}"/>
    <cellStyle name="Comma 2 2 5 5 2 2 2" xfId="23670" xr:uid="{00000000-0005-0000-0000-000068050000}"/>
    <cellStyle name="Comma 2 2 5 5 2 2 2 2" xfId="45250" xr:uid="{A6617F3C-72E4-4783-AA0B-248FA5D50007}"/>
    <cellStyle name="Comma 2 2 5 5 2 2 3" xfId="34521" xr:uid="{2DD2314A-BB74-4B0B-81BE-5D5412F3C8F0}"/>
    <cellStyle name="Comma 2 2 5 5 2 3" xfId="18301" xr:uid="{00000000-0005-0000-0000-000069050000}"/>
    <cellStyle name="Comma 2 2 5 5 2 3 2" xfId="39881" xr:uid="{BF91A43F-1E3A-42CD-8025-4C3BF32E9C4B}"/>
    <cellStyle name="Comma 2 2 5 5 2 4" xfId="29151" xr:uid="{210B7023-2579-4CBD-A7CD-F771FD745CB9}"/>
    <cellStyle name="Comma 2 2 5 5 3" xfId="8684" xr:uid="{00000000-0005-0000-0000-00006A050000}"/>
    <cellStyle name="Comma 2 2 5 5 3 2" xfId="14711" xr:uid="{00000000-0005-0000-0000-00006B050000}"/>
    <cellStyle name="Comma 2 2 5 5 3 2 2" xfId="25450" xr:uid="{00000000-0005-0000-0000-00006C050000}"/>
    <cellStyle name="Comma 2 2 5 5 3 2 2 2" xfId="47030" xr:uid="{E2AC5C99-9732-410E-B6BA-59E612C7133C}"/>
    <cellStyle name="Comma 2 2 5 5 3 2 3" xfId="36302" xr:uid="{F0DAD6B1-E267-470B-B3D8-A073EC7FF434}"/>
    <cellStyle name="Comma 2 2 5 5 3 3" xfId="20081" xr:uid="{00000000-0005-0000-0000-00006D050000}"/>
    <cellStyle name="Comma 2 2 5 5 3 3 2" xfId="41661" xr:uid="{FECEACA0-D651-4EB0-A25F-50A828FDB54E}"/>
    <cellStyle name="Comma 2 2 5 5 3 4" xfId="30931" xr:uid="{F991FC2D-9560-4046-B0B7-C40812548C6D}"/>
    <cellStyle name="Comma 2 2 5 5 4" xfId="11013" xr:uid="{00000000-0005-0000-0000-00006E050000}"/>
    <cellStyle name="Comma 2 2 5 5 4 2" xfId="21882" xr:uid="{00000000-0005-0000-0000-00006F050000}"/>
    <cellStyle name="Comma 2 2 5 5 4 2 2" xfId="43462" xr:uid="{B9EDC918-3CEA-4C3D-B21F-673DB7F74FCD}"/>
    <cellStyle name="Comma 2 2 5 5 4 3" xfId="32732" xr:uid="{BF5C9FEE-F77C-41B7-915B-7016EBD361F7}"/>
    <cellStyle name="Comma 2 2 5 5 5" xfId="16513" xr:uid="{00000000-0005-0000-0000-000070050000}"/>
    <cellStyle name="Comma 2 2 5 5 5 2" xfId="38093" xr:uid="{96235D79-B977-462C-BD06-40B1210AA828}"/>
    <cellStyle name="Comma 2 2 5 5 6" xfId="27362" xr:uid="{9E03B341-471F-4AFE-A181-0D8E49BCA0E9}"/>
    <cellStyle name="Comma 2 2 5 6" xfId="2216" xr:uid="{00000000-0005-0000-0000-000071050000}"/>
    <cellStyle name="Comma 2 2 5 6 2" xfId="5537" xr:uid="{00000000-0005-0000-0000-000072050000}"/>
    <cellStyle name="Comma 2 2 5 6 2 2" xfId="12975" xr:uid="{00000000-0005-0000-0000-000073050000}"/>
    <cellStyle name="Comma 2 2 5 6 2 2 2" xfId="23777" xr:uid="{00000000-0005-0000-0000-000074050000}"/>
    <cellStyle name="Comma 2 2 5 6 2 2 2 2" xfId="45357" xr:uid="{9906072C-231D-4E7B-B976-C58D0530E948}"/>
    <cellStyle name="Comma 2 2 5 6 2 2 3" xfId="34629" xr:uid="{62AF5F69-9750-403F-8F80-A32A26DB87CE}"/>
    <cellStyle name="Comma 2 2 5 6 2 3" xfId="18408" xr:uid="{00000000-0005-0000-0000-000075050000}"/>
    <cellStyle name="Comma 2 2 5 6 2 3 2" xfId="39988" xr:uid="{4252B17E-BC57-49D4-B3D1-3BDC76B04ACA}"/>
    <cellStyle name="Comma 2 2 5 6 2 4" xfId="29258" xr:uid="{49BA5394-B50B-4D85-9006-D8167F3152C4}"/>
    <cellStyle name="Comma 2 2 5 6 3" xfId="8792" xr:uid="{00000000-0005-0000-0000-000076050000}"/>
    <cellStyle name="Comma 2 2 5 6 3 2" xfId="14819" xr:uid="{00000000-0005-0000-0000-000077050000}"/>
    <cellStyle name="Comma 2 2 5 6 3 2 2" xfId="25557" xr:uid="{00000000-0005-0000-0000-000078050000}"/>
    <cellStyle name="Comma 2 2 5 6 3 2 2 2" xfId="47137" xr:uid="{33D9C822-422F-4954-8CC8-159DDDB91C4D}"/>
    <cellStyle name="Comma 2 2 5 6 3 2 3" xfId="36410" xr:uid="{EB742E35-9A70-4CBF-9349-99AA7A98E0D7}"/>
    <cellStyle name="Comma 2 2 5 6 3 3" xfId="20188" xr:uid="{00000000-0005-0000-0000-000079050000}"/>
    <cellStyle name="Comma 2 2 5 6 3 3 2" xfId="41768" xr:uid="{65505153-4F48-415A-B1AA-C126B1E8FCDF}"/>
    <cellStyle name="Comma 2 2 5 6 3 4" xfId="31038" xr:uid="{2552D6AB-4EA9-4B3F-94DF-C579B450CEED}"/>
    <cellStyle name="Comma 2 2 5 6 4" xfId="11121" xr:uid="{00000000-0005-0000-0000-00007A050000}"/>
    <cellStyle name="Comma 2 2 5 6 4 2" xfId="21989" xr:uid="{00000000-0005-0000-0000-00007B050000}"/>
    <cellStyle name="Comma 2 2 5 6 4 2 2" xfId="43569" xr:uid="{A9C0DF51-9CB2-44CC-8998-FA5BA6F40573}"/>
    <cellStyle name="Comma 2 2 5 6 4 3" xfId="32840" xr:uid="{EF4149BC-EC05-46E2-A3F5-3A206D03AE35}"/>
    <cellStyle name="Comma 2 2 5 6 5" xfId="16620" xr:uid="{00000000-0005-0000-0000-00007C050000}"/>
    <cellStyle name="Comma 2 2 5 6 5 2" xfId="38200" xr:uid="{5B071337-AE55-4375-9875-EC5E2AFAB62D}"/>
    <cellStyle name="Comma 2 2 5 6 6" xfId="27469" xr:uid="{AB0833EC-D6E6-4BE7-977C-59E922563AF6}"/>
    <cellStyle name="Comma 2 2 5 7" xfId="2874" xr:uid="{00000000-0005-0000-0000-00007D050000}"/>
    <cellStyle name="Comma 2 2 5 7 2" xfId="6194" xr:uid="{00000000-0005-0000-0000-00007E050000}"/>
    <cellStyle name="Comma 2 2 5 7 2 2" xfId="13327" xr:uid="{00000000-0005-0000-0000-00007F050000}"/>
    <cellStyle name="Comma 2 2 5 7 2 2 2" xfId="24129" xr:uid="{00000000-0005-0000-0000-000080050000}"/>
    <cellStyle name="Comma 2 2 5 7 2 2 2 2" xfId="45709" xr:uid="{14BD4756-50C4-416B-B008-17C197DB9240}"/>
    <cellStyle name="Comma 2 2 5 7 2 2 3" xfId="34981" xr:uid="{09022FBF-0544-484C-886F-217D90E4687D}"/>
    <cellStyle name="Comma 2 2 5 7 2 3" xfId="18760" xr:uid="{00000000-0005-0000-0000-000081050000}"/>
    <cellStyle name="Comma 2 2 5 7 2 3 2" xfId="40340" xr:uid="{6D4EC725-98F9-4802-8496-C99D245E7A15}"/>
    <cellStyle name="Comma 2 2 5 7 2 4" xfId="29610" xr:uid="{EEBFF562-809E-4110-B983-21C145DDED71}"/>
    <cellStyle name="Comma 2 2 5 7 3" xfId="9448" xr:uid="{00000000-0005-0000-0000-000082050000}"/>
    <cellStyle name="Comma 2 2 5 7 3 2" xfId="15171" xr:uid="{00000000-0005-0000-0000-000083050000}"/>
    <cellStyle name="Comma 2 2 5 7 3 2 2" xfId="25909" xr:uid="{00000000-0005-0000-0000-000084050000}"/>
    <cellStyle name="Comma 2 2 5 7 3 2 2 2" xfId="47489" xr:uid="{19D509D7-74AB-41FF-9D46-6139A1E01F73}"/>
    <cellStyle name="Comma 2 2 5 7 3 2 3" xfId="36762" xr:uid="{D8493003-A5AE-46DB-B263-11998701989D}"/>
    <cellStyle name="Comma 2 2 5 7 3 3" xfId="20540" xr:uid="{00000000-0005-0000-0000-000085050000}"/>
    <cellStyle name="Comma 2 2 5 7 3 3 2" xfId="42120" xr:uid="{D05B5726-9288-4B13-B7A9-10946BB9DC4B}"/>
    <cellStyle name="Comma 2 2 5 7 3 4" xfId="31390" xr:uid="{7706BB8F-3846-4E1D-9499-06E2CA9BCC20}"/>
    <cellStyle name="Comma 2 2 5 7 4" xfId="11473" xr:uid="{00000000-0005-0000-0000-000086050000}"/>
    <cellStyle name="Comma 2 2 5 7 4 2" xfId="22341" xr:uid="{00000000-0005-0000-0000-000087050000}"/>
    <cellStyle name="Comma 2 2 5 7 4 2 2" xfId="43921" xr:uid="{04E6BD89-6FC3-48C6-8C98-142776FAC9B2}"/>
    <cellStyle name="Comma 2 2 5 7 4 3" xfId="33192" xr:uid="{D4C89A6F-5D04-4B02-AF7E-FD97447EBC30}"/>
    <cellStyle name="Comma 2 2 5 7 5" xfId="16972" xr:uid="{00000000-0005-0000-0000-000088050000}"/>
    <cellStyle name="Comma 2 2 5 7 5 2" xfId="38552" xr:uid="{2FE45A7F-32A2-4630-93F4-71A83D82F11A}"/>
    <cellStyle name="Comma 2 2 5 7 6" xfId="27822" xr:uid="{A6B4332B-E699-480F-A5CC-1AAA4E2F7356}"/>
    <cellStyle name="Comma 2 2 5 8" xfId="3058" xr:uid="{00000000-0005-0000-0000-000089050000}"/>
    <cellStyle name="Comma 2 2 5 8 2" xfId="6378" xr:uid="{00000000-0005-0000-0000-00008A050000}"/>
    <cellStyle name="Comma 2 2 5 8 2 2" xfId="13497" xr:uid="{00000000-0005-0000-0000-00008B050000}"/>
    <cellStyle name="Comma 2 2 5 8 2 2 2" xfId="24299" xr:uid="{00000000-0005-0000-0000-00008C050000}"/>
    <cellStyle name="Comma 2 2 5 8 2 2 2 2" xfId="45879" xr:uid="{7FC00CCB-F4E9-400B-B909-4CF5B59AB525}"/>
    <cellStyle name="Comma 2 2 5 8 2 2 3" xfId="35151" xr:uid="{ADBF1082-7997-4E8D-8E5C-FCAFF88814DF}"/>
    <cellStyle name="Comma 2 2 5 8 2 3" xfId="18930" xr:uid="{00000000-0005-0000-0000-00008D050000}"/>
    <cellStyle name="Comma 2 2 5 8 2 3 2" xfId="40510" xr:uid="{948131C1-2663-42EA-83D9-42091898F296}"/>
    <cellStyle name="Comma 2 2 5 8 2 4" xfId="29780" xr:uid="{16E85DEE-03F8-4E28-A000-E26FC04B6E10}"/>
    <cellStyle name="Comma 2 2 5 8 3" xfId="9632" xr:uid="{00000000-0005-0000-0000-00008E050000}"/>
    <cellStyle name="Comma 2 2 5 8 3 2" xfId="15341" xr:uid="{00000000-0005-0000-0000-00008F050000}"/>
    <cellStyle name="Comma 2 2 5 8 3 2 2" xfId="26079" xr:uid="{00000000-0005-0000-0000-000090050000}"/>
    <cellStyle name="Comma 2 2 5 8 3 2 2 2" xfId="47659" xr:uid="{8EAEDE71-2B35-4ECD-B1E7-0A7C4D9438DD}"/>
    <cellStyle name="Comma 2 2 5 8 3 2 3" xfId="36932" xr:uid="{317E4A35-8596-44BA-9020-8C257EF83C3E}"/>
    <cellStyle name="Comma 2 2 5 8 3 3" xfId="20710" xr:uid="{00000000-0005-0000-0000-000091050000}"/>
    <cellStyle name="Comma 2 2 5 8 3 3 2" xfId="42290" xr:uid="{D51280F3-F15C-4C0C-BDFE-411396DBC8DF}"/>
    <cellStyle name="Comma 2 2 5 8 3 4" xfId="31560" xr:uid="{F009B448-7E5C-4F3C-8353-E6218FA2861F}"/>
    <cellStyle name="Comma 2 2 5 8 4" xfId="11643" xr:uid="{00000000-0005-0000-0000-000092050000}"/>
    <cellStyle name="Comma 2 2 5 8 4 2" xfId="22511" xr:uid="{00000000-0005-0000-0000-000093050000}"/>
    <cellStyle name="Comma 2 2 5 8 4 2 2" xfId="44091" xr:uid="{2F4C4887-51A4-4F9A-8F96-8B2D66BD6C55}"/>
    <cellStyle name="Comma 2 2 5 8 4 3" xfId="33362" xr:uid="{C5EFC670-A992-48AE-A626-B69D2741EB83}"/>
    <cellStyle name="Comma 2 2 5 8 5" xfId="17142" xr:uid="{00000000-0005-0000-0000-000094050000}"/>
    <cellStyle name="Comma 2 2 5 8 5 2" xfId="38722" xr:uid="{D3D78D3E-A88D-415D-BDF9-512D1EDAEEC7}"/>
    <cellStyle name="Comma 2 2 5 8 6" xfId="27992" xr:uid="{CE0205B3-341B-4FF1-B6D3-7C3A4ECA8A96}"/>
    <cellStyle name="Comma 2 2 5 9" xfId="3232" xr:uid="{00000000-0005-0000-0000-000095050000}"/>
    <cellStyle name="Comma 2 2 5 9 2" xfId="6552" xr:uid="{00000000-0005-0000-0000-000096050000}"/>
    <cellStyle name="Comma 2 2 5 9 2 2" xfId="13661" xr:uid="{00000000-0005-0000-0000-000097050000}"/>
    <cellStyle name="Comma 2 2 5 9 2 2 2" xfId="24463" xr:uid="{00000000-0005-0000-0000-000098050000}"/>
    <cellStyle name="Comma 2 2 5 9 2 2 2 2" xfId="46043" xr:uid="{3BD4DE41-09DC-4A41-AF8B-5927DDD74791}"/>
    <cellStyle name="Comma 2 2 5 9 2 2 3" xfId="35315" xr:uid="{06930181-122F-445F-9D84-1208A06C4DBC}"/>
    <cellStyle name="Comma 2 2 5 9 2 3" xfId="19094" xr:uid="{00000000-0005-0000-0000-000099050000}"/>
    <cellStyle name="Comma 2 2 5 9 2 3 2" xfId="40674" xr:uid="{EAA4C255-C321-4B42-BF45-2C5E64FC7DA2}"/>
    <cellStyle name="Comma 2 2 5 9 2 4" xfId="29944" xr:uid="{88B8FD49-8170-4424-A387-DD144FAFB57D}"/>
    <cellStyle name="Comma 2 2 5 9 3" xfId="9806" xr:uid="{00000000-0005-0000-0000-00009A050000}"/>
    <cellStyle name="Comma 2 2 5 9 3 2" xfId="15505" xr:uid="{00000000-0005-0000-0000-00009B050000}"/>
    <cellStyle name="Comma 2 2 5 9 3 2 2" xfId="26243" xr:uid="{00000000-0005-0000-0000-00009C050000}"/>
    <cellStyle name="Comma 2 2 5 9 3 2 2 2" xfId="47823" xr:uid="{37CE0A67-5D4C-4076-8F40-90EFF6500F80}"/>
    <cellStyle name="Comma 2 2 5 9 3 2 3" xfId="37096" xr:uid="{5F990F2B-08CC-4E5B-BA3A-535AE33B0F02}"/>
    <cellStyle name="Comma 2 2 5 9 3 3" xfId="20874" xr:uid="{00000000-0005-0000-0000-00009D050000}"/>
    <cellStyle name="Comma 2 2 5 9 3 3 2" xfId="42454" xr:uid="{A38C99CC-5496-452A-9000-45CED5690D12}"/>
    <cellStyle name="Comma 2 2 5 9 3 4" xfId="31724" xr:uid="{70EAAC61-6A57-461F-BAD2-0217BFDDF3E3}"/>
    <cellStyle name="Comma 2 2 5 9 4" xfId="11807" xr:uid="{00000000-0005-0000-0000-00009E050000}"/>
    <cellStyle name="Comma 2 2 5 9 4 2" xfId="22675" xr:uid="{00000000-0005-0000-0000-00009F050000}"/>
    <cellStyle name="Comma 2 2 5 9 4 2 2" xfId="44255" xr:uid="{3E1ED317-50B3-45BF-9554-167A1068354F}"/>
    <cellStyle name="Comma 2 2 5 9 4 3" xfId="33526" xr:uid="{4F33A922-0818-4871-A774-26B9F9C2FA10}"/>
    <cellStyle name="Comma 2 2 5 9 5" xfId="17306" xr:uid="{00000000-0005-0000-0000-0000A0050000}"/>
    <cellStyle name="Comma 2 2 5 9 5 2" xfId="38886" xr:uid="{A88E143A-70FF-4FC1-B36A-BFD4F2A952D7}"/>
    <cellStyle name="Comma 2 2 5 9 6" xfId="28156" xr:uid="{9C748355-D464-4D17-8C34-13F4B339215F}"/>
    <cellStyle name="Comma 2 2 6" xfId="577" xr:uid="{00000000-0005-0000-0000-0000A1050000}"/>
    <cellStyle name="Comma 2 2 6 2" xfId="3898" xr:uid="{00000000-0005-0000-0000-0000A2050000}"/>
    <cellStyle name="Comma 2 2 6 2 2" xfId="12128" xr:uid="{00000000-0005-0000-0000-0000A3050000}"/>
    <cellStyle name="Comma 2 2 6 2 2 2" xfId="22977" xr:uid="{00000000-0005-0000-0000-0000A4050000}"/>
    <cellStyle name="Comma 2 2 6 2 2 2 2" xfId="44557" xr:uid="{AC2DF24D-92C4-4E74-B5C5-C996A3156A35}"/>
    <cellStyle name="Comma 2 2 6 2 2 3" xfId="33828" xr:uid="{A5B4D055-62F0-4F67-A4D6-6A345F4280B2}"/>
    <cellStyle name="Comma 2 2 6 2 3" xfId="17608" xr:uid="{00000000-0005-0000-0000-0000A5050000}"/>
    <cellStyle name="Comma 2 2 6 2 3 2" xfId="39188" xr:uid="{1A5AF432-827E-4743-A410-6F23CC70356C}"/>
    <cellStyle name="Comma 2 2 6 2 4" xfId="28458" xr:uid="{388CDBC9-55F5-47C2-A780-F06BCB6336A6}"/>
    <cellStyle name="Comma 2 2 6 3" xfId="7153" xr:uid="{00000000-0005-0000-0000-0000A6050000}"/>
    <cellStyle name="Comma 2 2 6 3 2" xfId="13972" xr:uid="{00000000-0005-0000-0000-0000A7050000}"/>
    <cellStyle name="Comma 2 2 6 3 2 2" xfId="24757" xr:uid="{00000000-0005-0000-0000-0000A8050000}"/>
    <cellStyle name="Comma 2 2 6 3 2 2 2" xfId="46337" xr:uid="{D67746E3-A61F-4B12-8164-D3194382366C}"/>
    <cellStyle name="Comma 2 2 6 3 2 3" xfId="35609" xr:uid="{A9E0EF10-10DE-494F-A820-3CC1B8268995}"/>
    <cellStyle name="Comma 2 2 6 3 3" xfId="19388" xr:uid="{00000000-0005-0000-0000-0000A9050000}"/>
    <cellStyle name="Comma 2 2 6 3 3 2" xfId="40968" xr:uid="{75DCA74D-7B5D-46B5-BAF1-E902505FDCEC}"/>
    <cellStyle name="Comma 2 2 6 3 4" xfId="30238" xr:uid="{3251B064-6785-4D12-A400-3D5EFFE626DD}"/>
    <cellStyle name="Comma 2 2 6 4" xfId="10274" xr:uid="{00000000-0005-0000-0000-0000AA050000}"/>
    <cellStyle name="Comma 2 2 6 4 2" xfId="21189" xr:uid="{00000000-0005-0000-0000-0000AB050000}"/>
    <cellStyle name="Comma 2 2 6 4 2 2" xfId="42769" xr:uid="{C86A48F9-265C-4894-88D5-F360900EA5C3}"/>
    <cellStyle name="Comma 2 2 6 4 3" xfId="32039" xr:uid="{A794ED0B-5FB4-4D11-B68B-27AC0931C03A}"/>
    <cellStyle name="Comma 2 2 6 5" xfId="15820" xr:uid="{00000000-0005-0000-0000-0000AC050000}"/>
    <cellStyle name="Comma 2 2 6 5 2" xfId="37400" xr:uid="{F6282080-6349-493D-9790-8EB76E48B77E}"/>
    <cellStyle name="Comma 2 2 6 6" xfId="26669" xr:uid="{7A5256B7-3A50-4BFC-88BD-01D6A8E17F07}"/>
    <cellStyle name="Comma 2 2 7" xfId="1065" xr:uid="{00000000-0005-0000-0000-0000AD050000}"/>
    <cellStyle name="Comma 2 2 7 2" xfId="4386" xr:uid="{00000000-0005-0000-0000-0000AE050000}"/>
    <cellStyle name="Comma 2 2 7 2 2" xfId="12343" xr:uid="{00000000-0005-0000-0000-0000AF050000}"/>
    <cellStyle name="Comma 2 2 7 2 2 2" xfId="23176" xr:uid="{00000000-0005-0000-0000-0000B0050000}"/>
    <cellStyle name="Comma 2 2 7 2 2 2 2" xfId="44756" xr:uid="{98EA971E-321F-4E25-B780-24DA8510A38D}"/>
    <cellStyle name="Comma 2 2 7 2 2 3" xfId="34027" xr:uid="{8288A3AD-E687-432E-8D77-680E9C5C774C}"/>
    <cellStyle name="Comma 2 2 7 2 3" xfId="17807" xr:uid="{00000000-0005-0000-0000-0000B1050000}"/>
    <cellStyle name="Comma 2 2 7 2 3 2" xfId="39387" xr:uid="{C4532279-5B0B-45D4-BEC5-B9C63A81CBA1}"/>
    <cellStyle name="Comma 2 2 7 2 4" xfId="28657" xr:uid="{DDF22F4C-4CA3-4079-80F7-C3ACB5CF91BD}"/>
    <cellStyle name="Comma 2 2 7 3" xfId="7641" xr:uid="{00000000-0005-0000-0000-0000B2050000}"/>
    <cellStyle name="Comma 2 2 7 3 2" xfId="14187" xr:uid="{00000000-0005-0000-0000-0000B3050000}"/>
    <cellStyle name="Comma 2 2 7 3 2 2" xfId="24956" xr:uid="{00000000-0005-0000-0000-0000B4050000}"/>
    <cellStyle name="Comma 2 2 7 3 2 2 2" xfId="46536" xr:uid="{16CA41E7-F1B8-4786-B653-BC27C9726075}"/>
    <cellStyle name="Comma 2 2 7 3 2 3" xfId="35808" xr:uid="{DE4D144E-E105-43E3-8BAE-BFA5E251EC0B}"/>
    <cellStyle name="Comma 2 2 7 3 3" xfId="19587" xr:uid="{00000000-0005-0000-0000-0000B5050000}"/>
    <cellStyle name="Comma 2 2 7 3 3 2" xfId="41167" xr:uid="{57A1B08D-B630-4F7A-89E7-FF3867600E96}"/>
    <cellStyle name="Comma 2 2 7 3 4" xfId="30437" xr:uid="{92A42A3F-8976-408C-9D05-F31A1538DB1F}"/>
    <cellStyle name="Comma 2 2 7 4" xfId="10489" xr:uid="{00000000-0005-0000-0000-0000B6050000}"/>
    <cellStyle name="Comma 2 2 7 4 2" xfId="21388" xr:uid="{00000000-0005-0000-0000-0000B7050000}"/>
    <cellStyle name="Comma 2 2 7 4 2 2" xfId="42968" xr:uid="{87D79346-F78D-49D6-88A6-0079C20A99E8}"/>
    <cellStyle name="Comma 2 2 7 4 3" xfId="32238" xr:uid="{062AF4F3-FEBC-43EB-BC6E-5E72CF72226C}"/>
    <cellStyle name="Comma 2 2 7 5" xfId="16019" xr:uid="{00000000-0005-0000-0000-0000B8050000}"/>
    <cellStyle name="Comma 2 2 7 5 2" xfId="37599" xr:uid="{97781B76-37D6-4C95-A6C7-1187672FA503}"/>
    <cellStyle name="Comma 2 2 7 6" xfId="26868" xr:uid="{9DC2F72B-7C8C-4D4E-B60D-F95F55D3CF68}"/>
    <cellStyle name="Comma 2 2 8" xfId="1548" xr:uid="{00000000-0005-0000-0000-0000B9050000}"/>
    <cellStyle name="Comma 2 2 8 2" xfId="4869" xr:uid="{00000000-0005-0000-0000-0000BA050000}"/>
    <cellStyle name="Comma 2 2 8 2 2" xfId="12557" xr:uid="{00000000-0005-0000-0000-0000BB050000}"/>
    <cellStyle name="Comma 2 2 8 2 2 2" xfId="23374" xr:uid="{00000000-0005-0000-0000-0000BC050000}"/>
    <cellStyle name="Comma 2 2 8 2 2 2 2" xfId="44954" xr:uid="{56C11B6C-7DE4-4DB9-998E-76C1B7C4A4EA}"/>
    <cellStyle name="Comma 2 2 8 2 2 3" xfId="34225" xr:uid="{067ED8F7-4C7C-4C1B-A90B-32E1EF20BED9}"/>
    <cellStyle name="Comma 2 2 8 2 3" xfId="18005" xr:uid="{00000000-0005-0000-0000-0000BD050000}"/>
    <cellStyle name="Comma 2 2 8 2 3 2" xfId="39585" xr:uid="{7E5D619D-9E07-4F84-A59A-C40493937650}"/>
    <cellStyle name="Comma 2 2 8 2 4" xfId="28855" xr:uid="{53A984EF-1E0A-411B-8AF4-6BECF1E34C51}"/>
    <cellStyle name="Comma 2 2 8 3" xfId="8124" xr:uid="{00000000-0005-0000-0000-0000BE050000}"/>
    <cellStyle name="Comma 2 2 8 3 2" xfId="14401" xr:uid="{00000000-0005-0000-0000-0000BF050000}"/>
    <cellStyle name="Comma 2 2 8 3 2 2" xfId="25154" xr:uid="{00000000-0005-0000-0000-0000C0050000}"/>
    <cellStyle name="Comma 2 2 8 3 2 2 2" xfId="46734" xr:uid="{E074F27B-CD42-4D53-9093-DE7EAEF9D6D2}"/>
    <cellStyle name="Comma 2 2 8 3 2 3" xfId="36006" xr:uid="{4ACD0EDD-5A91-4572-9BB1-EE38785CE88B}"/>
    <cellStyle name="Comma 2 2 8 3 3" xfId="19785" xr:uid="{00000000-0005-0000-0000-0000C1050000}"/>
    <cellStyle name="Comma 2 2 8 3 3 2" xfId="41365" xr:uid="{B1DF9EF3-8B50-4FE7-B1FD-C385CADC2331}"/>
    <cellStyle name="Comma 2 2 8 3 4" xfId="30635" xr:uid="{8E1EBD08-7F6D-4FC3-B5C1-015914F3A726}"/>
    <cellStyle name="Comma 2 2 8 4" xfId="10703" xr:uid="{00000000-0005-0000-0000-0000C2050000}"/>
    <cellStyle name="Comma 2 2 8 4 2" xfId="21586" xr:uid="{00000000-0005-0000-0000-0000C3050000}"/>
    <cellStyle name="Comma 2 2 8 4 2 2" xfId="43166" xr:uid="{DF4AC0A7-E96E-4A9E-BD67-D46C15A40DCD}"/>
    <cellStyle name="Comma 2 2 8 4 3" xfId="32436" xr:uid="{A710C041-7CD5-4AE2-9FFC-CEBF3E4D166D}"/>
    <cellStyle name="Comma 2 2 8 5" xfId="16217" xr:uid="{00000000-0005-0000-0000-0000C4050000}"/>
    <cellStyle name="Comma 2 2 8 5 2" xfId="37797" xr:uid="{98978D6C-79B8-4038-91FC-D1E99860BBB7}"/>
    <cellStyle name="Comma 2 2 8 6" xfId="27066" xr:uid="{F5ACA7C3-C374-4F07-B12F-3700119A7A21}"/>
    <cellStyle name="Comma 2 2 9" xfId="1995" xr:uid="{00000000-0005-0000-0000-0000C5050000}"/>
    <cellStyle name="Comma 2 2 9 2" xfId="5316" xr:uid="{00000000-0005-0000-0000-0000C6050000}"/>
    <cellStyle name="Comma 2 2 9 2 2" xfId="12768" xr:uid="{00000000-0005-0000-0000-0000C7050000}"/>
    <cellStyle name="Comma 2 2 9 2 2 2" xfId="23571" xr:uid="{00000000-0005-0000-0000-0000C8050000}"/>
    <cellStyle name="Comma 2 2 9 2 2 2 2" xfId="45151" xr:uid="{40C30ADC-38E9-460A-873F-3EA8D433EBEE}"/>
    <cellStyle name="Comma 2 2 9 2 2 3" xfId="34422" xr:uid="{2B88A045-1D79-40EE-BEDA-849FF6BDD1E2}"/>
    <cellStyle name="Comma 2 2 9 2 3" xfId="18202" xr:uid="{00000000-0005-0000-0000-0000C9050000}"/>
    <cellStyle name="Comma 2 2 9 2 3 2" xfId="39782" xr:uid="{DD06A1AE-FCDA-4182-9A20-D678DD3609BF}"/>
    <cellStyle name="Comma 2 2 9 2 4" xfId="29052" xr:uid="{F136618E-DD25-4EDD-96DE-8ACD28EF5DA6}"/>
    <cellStyle name="Comma 2 2 9 3" xfId="8571" xr:uid="{00000000-0005-0000-0000-0000CA050000}"/>
    <cellStyle name="Comma 2 2 9 3 2" xfId="14612" xr:uid="{00000000-0005-0000-0000-0000CB050000}"/>
    <cellStyle name="Comma 2 2 9 3 2 2" xfId="25351" xr:uid="{00000000-0005-0000-0000-0000CC050000}"/>
    <cellStyle name="Comma 2 2 9 3 2 2 2" xfId="46931" xr:uid="{9997765E-88D4-4CC8-A7FE-B073C1E2EFB4}"/>
    <cellStyle name="Comma 2 2 9 3 2 3" xfId="36203" xr:uid="{743637FC-846F-4D1B-A143-A190F023F287}"/>
    <cellStyle name="Comma 2 2 9 3 3" xfId="19982" xr:uid="{00000000-0005-0000-0000-0000CD050000}"/>
    <cellStyle name="Comma 2 2 9 3 3 2" xfId="41562" xr:uid="{F3362E7B-F829-4975-94E5-739AE7EDA43F}"/>
    <cellStyle name="Comma 2 2 9 3 4" xfId="30832" xr:uid="{DBACB389-DAEF-42B2-A9B4-E880964758B7}"/>
    <cellStyle name="Comma 2 2 9 4" xfId="10914" xr:uid="{00000000-0005-0000-0000-0000CE050000}"/>
    <cellStyle name="Comma 2 2 9 4 2" xfId="21783" xr:uid="{00000000-0005-0000-0000-0000CF050000}"/>
    <cellStyle name="Comma 2 2 9 4 2 2" xfId="43363" xr:uid="{0900930C-9765-4895-BCF4-89915A6F273F}"/>
    <cellStyle name="Comma 2 2 9 4 3" xfId="32633" xr:uid="{361DE4A3-BF95-4FB4-8550-8EC7737D8FEA}"/>
    <cellStyle name="Comma 2 2 9 5" xfId="16414" xr:uid="{00000000-0005-0000-0000-0000D0050000}"/>
    <cellStyle name="Comma 2 2 9 5 2" xfId="37994" xr:uid="{ACF5E448-5E51-4DED-B386-317F5C0F3879}"/>
    <cellStyle name="Comma 2 2 9 6" xfId="27263" xr:uid="{11CBB85E-2DD5-4DF8-83F3-4D6600EBADB7}"/>
    <cellStyle name="Comma 2 20" xfId="3032" xr:uid="{00000000-0005-0000-0000-0000D1050000}"/>
    <cellStyle name="Comma 2 20 2" xfId="6352" xr:uid="{00000000-0005-0000-0000-0000D2050000}"/>
    <cellStyle name="Comma 2 20 2 2" xfId="13474" xr:uid="{00000000-0005-0000-0000-0000D3050000}"/>
    <cellStyle name="Comma 2 20 2 2 2" xfId="24276" xr:uid="{00000000-0005-0000-0000-0000D4050000}"/>
    <cellStyle name="Comma 2 20 2 2 2 2" xfId="45856" xr:uid="{DB4D468E-C1DF-42B3-8D1E-F50543EEC26A}"/>
    <cellStyle name="Comma 2 20 2 2 3" xfId="35128" xr:uid="{52B9991E-09D8-44F0-B275-4576FDEA3107}"/>
    <cellStyle name="Comma 2 20 2 3" xfId="18907" xr:uid="{00000000-0005-0000-0000-0000D5050000}"/>
    <cellStyle name="Comma 2 20 2 3 2" xfId="40487" xr:uid="{F8681508-AA4F-4A59-A385-FA42DD76DCC2}"/>
    <cellStyle name="Comma 2 20 2 4" xfId="29757" xr:uid="{F9C78274-7108-49F2-B6AF-9653FCCF3EE4}"/>
    <cellStyle name="Comma 2 20 3" xfId="9606" xr:uid="{00000000-0005-0000-0000-0000D6050000}"/>
    <cellStyle name="Comma 2 20 3 2" xfId="15318" xr:uid="{00000000-0005-0000-0000-0000D7050000}"/>
    <cellStyle name="Comma 2 20 3 2 2" xfId="26056" xr:uid="{00000000-0005-0000-0000-0000D8050000}"/>
    <cellStyle name="Comma 2 20 3 2 2 2" xfId="47636" xr:uid="{CC24F7E9-F8D6-4714-B1BA-016D9AAB5C78}"/>
    <cellStyle name="Comma 2 20 3 2 3" xfId="36909" xr:uid="{7F6D53DB-1040-47B6-9486-A71F084337EA}"/>
    <cellStyle name="Comma 2 20 3 3" xfId="20687" xr:uid="{00000000-0005-0000-0000-0000D9050000}"/>
    <cellStyle name="Comma 2 20 3 3 2" xfId="42267" xr:uid="{E9906C96-833B-4322-B07D-4CFE4007B422}"/>
    <cellStyle name="Comma 2 20 3 4" xfId="31537" xr:uid="{E8082980-1A2D-4598-869A-1F7205355645}"/>
    <cellStyle name="Comma 2 20 4" xfId="11620" xr:uid="{00000000-0005-0000-0000-0000DA050000}"/>
    <cellStyle name="Comma 2 20 4 2" xfId="22488" xr:uid="{00000000-0005-0000-0000-0000DB050000}"/>
    <cellStyle name="Comma 2 20 4 2 2" xfId="44068" xr:uid="{8FFC0050-F87A-4917-8159-2AE550A1E01B}"/>
    <cellStyle name="Comma 2 20 4 3" xfId="33339" xr:uid="{B51D306A-631A-4039-93DE-27DE17D1D149}"/>
    <cellStyle name="Comma 2 20 5" xfId="17119" xr:uid="{00000000-0005-0000-0000-0000DC050000}"/>
    <cellStyle name="Comma 2 20 5 2" xfId="38699" xr:uid="{CA179747-953A-40AD-8542-A328895E483D}"/>
    <cellStyle name="Comma 2 20 6" xfId="27969" xr:uid="{BE8E1F36-2EE0-4672-81D7-B30B2003A8B5}"/>
    <cellStyle name="Comma 2 21" xfId="3351" xr:uid="{00000000-0005-0000-0000-0000DD050000}"/>
    <cellStyle name="Comma 2 21 2" xfId="11904" xr:uid="{00000000-0005-0000-0000-0000DE050000}"/>
    <cellStyle name="Comma 2 21 2 2" xfId="22771" xr:uid="{00000000-0005-0000-0000-0000DF050000}"/>
    <cellStyle name="Comma 2 21 2 2 2" xfId="44351" xr:uid="{6A73961B-D590-4371-B397-920D4C402736}"/>
    <cellStyle name="Comma 2 21 2 3" xfId="33622" xr:uid="{3B1A7D1E-D7BF-4D92-A94F-8662B324BC8D}"/>
    <cellStyle name="Comma 2 21 3" xfId="17402" xr:uid="{00000000-0005-0000-0000-0000E0050000}"/>
    <cellStyle name="Comma 2 21 3 2" xfId="38982" xr:uid="{399EB619-3F9E-4674-A2D3-96DAD59E407D}"/>
    <cellStyle name="Comma 2 21 4" xfId="28252" xr:uid="{9C9DC4D8-A999-4C0B-B4F9-E2F5A46038E0}"/>
    <cellStyle name="Comma 2 22" xfId="3487" xr:uid="{00000000-0005-0000-0000-0000E1050000}"/>
    <cellStyle name="Comma 2 22 2" xfId="11927" xr:uid="{00000000-0005-0000-0000-0000E2050000}"/>
    <cellStyle name="Comma 2 22 2 2" xfId="22789" xr:uid="{00000000-0005-0000-0000-0000E3050000}"/>
    <cellStyle name="Comma 2 22 2 2 2" xfId="44369" xr:uid="{37313703-D817-4D14-8E58-462D2C548034}"/>
    <cellStyle name="Comma 2 22 2 3" xfId="33640" xr:uid="{79E8058D-5B6F-495D-98EF-8D7BC03FE8F4}"/>
    <cellStyle name="Comma 2 22 3" xfId="17420" xr:uid="{00000000-0005-0000-0000-0000E4050000}"/>
    <cellStyle name="Comma 2 22 3 2" xfId="39000" xr:uid="{09BE0AA5-C085-46B2-BA56-8E0690D09D8B}"/>
    <cellStyle name="Comma 2 22 4" xfId="28270" xr:uid="{B478044D-A564-4EDC-B698-2687DCCA76C0}"/>
    <cellStyle name="Comma 2 23" xfId="10055" xr:uid="{00000000-0005-0000-0000-0000E5050000}"/>
    <cellStyle name="Comma 2 23 2" xfId="20987" xr:uid="{00000000-0005-0000-0000-0000E6050000}"/>
    <cellStyle name="Comma 2 23 2 2" xfId="42567" xr:uid="{FED39615-DEE4-4F76-8B3A-8153C09B1085}"/>
    <cellStyle name="Comma 2 23 3" xfId="31837" xr:uid="{B26D67D1-41E4-4892-8BD1-6CD15E0BD63A}"/>
    <cellStyle name="Comma 2 24" xfId="15618" xr:uid="{00000000-0005-0000-0000-0000E7050000}"/>
    <cellStyle name="Comma 2 24 2" xfId="37198" xr:uid="{E25A5CC5-E8F8-446F-839C-156D10C5FDBE}"/>
    <cellStyle name="Comma 2 25" xfId="26467" xr:uid="{5431CA6C-2D11-4BEB-A158-BC42B7C30359}"/>
    <cellStyle name="Comma 2 3" xfId="160" xr:uid="{00000000-0005-0000-0000-0000E8050000}"/>
    <cellStyle name="Comma 2 3 10" xfId="2217" xr:uid="{00000000-0005-0000-0000-0000E9050000}"/>
    <cellStyle name="Comma 2 3 10 2" xfId="5538" xr:uid="{00000000-0005-0000-0000-0000EA050000}"/>
    <cellStyle name="Comma 2 3 10 2 2" xfId="12976" xr:uid="{00000000-0005-0000-0000-0000EB050000}"/>
    <cellStyle name="Comma 2 3 10 2 2 2" xfId="23778" xr:uid="{00000000-0005-0000-0000-0000EC050000}"/>
    <cellStyle name="Comma 2 3 10 2 2 2 2" xfId="45358" xr:uid="{DFB5250C-72F5-45AC-A841-56441D6DF5B3}"/>
    <cellStyle name="Comma 2 3 10 2 2 3" xfId="34630" xr:uid="{DE708735-A599-48D2-A515-B98D07B3F437}"/>
    <cellStyle name="Comma 2 3 10 2 3" xfId="18409" xr:uid="{00000000-0005-0000-0000-0000ED050000}"/>
    <cellStyle name="Comma 2 3 10 2 3 2" xfId="39989" xr:uid="{A90DC45C-B1A6-406C-96FD-DC8E5D768478}"/>
    <cellStyle name="Comma 2 3 10 2 4" xfId="29259" xr:uid="{9E210D88-AAD9-4AB7-8472-9CE58DC4C375}"/>
    <cellStyle name="Comma 2 3 10 3" xfId="8793" xr:uid="{00000000-0005-0000-0000-0000EE050000}"/>
    <cellStyle name="Comma 2 3 10 3 2" xfId="14820" xr:uid="{00000000-0005-0000-0000-0000EF050000}"/>
    <cellStyle name="Comma 2 3 10 3 2 2" xfId="25558" xr:uid="{00000000-0005-0000-0000-0000F0050000}"/>
    <cellStyle name="Comma 2 3 10 3 2 2 2" xfId="47138" xr:uid="{7A65107A-C7F3-42C4-A3B3-889192969654}"/>
    <cellStyle name="Comma 2 3 10 3 2 3" xfId="36411" xr:uid="{9E438EA3-9D80-4FA4-A34C-B595180341A8}"/>
    <cellStyle name="Comma 2 3 10 3 3" xfId="20189" xr:uid="{00000000-0005-0000-0000-0000F1050000}"/>
    <cellStyle name="Comma 2 3 10 3 3 2" xfId="41769" xr:uid="{284FDB11-79F6-4906-92C5-7952DA8DF89B}"/>
    <cellStyle name="Comma 2 3 10 3 4" xfId="31039" xr:uid="{F0A9CAF4-7567-4F2A-A351-FED3BD3FC762}"/>
    <cellStyle name="Comma 2 3 10 4" xfId="11122" xr:uid="{00000000-0005-0000-0000-0000F2050000}"/>
    <cellStyle name="Comma 2 3 10 4 2" xfId="21990" xr:uid="{00000000-0005-0000-0000-0000F3050000}"/>
    <cellStyle name="Comma 2 3 10 4 2 2" xfId="43570" xr:uid="{2B32E7F5-0158-486B-8A37-3A6601961882}"/>
    <cellStyle name="Comma 2 3 10 4 3" xfId="32841" xr:uid="{1BE2C2E0-980F-4BC9-967C-C1B16E7DC7DA}"/>
    <cellStyle name="Comma 2 3 10 5" xfId="16621" xr:uid="{00000000-0005-0000-0000-0000F4050000}"/>
    <cellStyle name="Comma 2 3 10 5 2" xfId="38201" xr:uid="{F2B57C61-6F24-4EFF-8D61-F1A8A98A11A4}"/>
    <cellStyle name="Comma 2 3 10 6" xfId="27470" xr:uid="{DE304CB6-17E7-4AA1-9D1E-BC54729BD27E}"/>
    <cellStyle name="Comma 2 3 11" xfId="2741" xr:uid="{00000000-0005-0000-0000-0000F5050000}"/>
    <cellStyle name="Comma 2 3 11 2" xfId="6061" xr:uid="{00000000-0005-0000-0000-0000F6050000}"/>
    <cellStyle name="Comma 2 3 11 2 2" xfId="13198" xr:uid="{00000000-0005-0000-0000-0000F7050000}"/>
    <cellStyle name="Comma 2 3 11 2 2 2" xfId="24000" xr:uid="{00000000-0005-0000-0000-0000F8050000}"/>
    <cellStyle name="Comma 2 3 11 2 2 2 2" xfId="45580" xr:uid="{0C8ABE11-AA41-4E96-81A9-8E7C7942C7E9}"/>
    <cellStyle name="Comma 2 3 11 2 2 3" xfId="34852" xr:uid="{8208496B-2048-4211-9EB3-4B618CA166A2}"/>
    <cellStyle name="Comma 2 3 11 2 3" xfId="18631" xr:uid="{00000000-0005-0000-0000-0000F9050000}"/>
    <cellStyle name="Comma 2 3 11 2 3 2" xfId="40211" xr:uid="{8083985D-C723-4DAB-8BFF-659D30644352}"/>
    <cellStyle name="Comma 2 3 11 2 4" xfId="29481" xr:uid="{108B0EC7-1E55-4E99-8089-4F2A1C74B9F5}"/>
    <cellStyle name="Comma 2 3 11 3" xfId="9315" xr:uid="{00000000-0005-0000-0000-0000FA050000}"/>
    <cellStyle name="Comma 2 3 11 3 2" xfId="15042" xr:uid="{00000000-0005-0000-0000-0000FB050000}"/>
    <cellStyle name="Comma 2 3 11 3 2 2" xfId="25780" xr:uid="{00000000-0005-0000-0000-0000FC050000}"/>
    <cellStyle name="Comma 2 3 11 3 2 2 2" xfId="47360" xr:uid="{80683793-8F4E-4B3D-8EAE-3E5821DA749E}"/>
    <cellStyle name="Comma 2 3 11 3 2 3" xfId="36633" xr:uid="{D196A043-03EA-4C41-9B2B-4D8F5D4AD230}"/>
    <cellStyle name="Comma 2 3 11 3 3" xfId="20411" xr:uid="{00000000-0005-0000-0000-0000FD050000}"/>
    <cellStyle name="Comma 2 3 11 3 3 2" xfId="41991" xr:uid="{6276D8F4-DD33-4D6E-9E58-2EB0794BFE36}"/>
    <cellStyle name="Comma 2 3 11 3 4" xfId="31261" xr:uid="{BC81620B-B554-4437-BDE0-F48B6D7226C4}"/>
    <cellStyle name="Comma 2 3 11 4" xfId="11344" xr:uid="{00000000-0005-0000-0000-0000FE050000}"/>
    <cellStyle name="Comma 2 3 11 4 2" xfId="22212" xr:uid="{00000000-0005-0000-0000-0000FF050000}"/>
    <cellStyle name="Comma 2 3 11 4 2 2" xfId="43792" xr:uid="{9F695E5B-914E-4592-ABE9-5B1634B4963D}"/>
    <cellStyle name="Comma 2 3 11 4 3" xfId="33063" xr:uid="{58E33147-A400-471F-816E-CADBABF2B32C}"/>
    <cellStyle name="Comma 2 3 11 5" xfId="16843" xr:uid="{00000000-0005-0000-0000-000000060000}"/>
    <cellStyle name="Comma 2 3 11 5 2" xfId="38423" xr:uid="{2C65B859-6510-495F-9302-8A8AF2271199}"/>
    <cellStyle name="Comma 2 3 11 6" xfId="27693" xr:uid="{89250C27-BBFA-4057-B7D4-179486B9FF4B}"/>
    <cellStyle name="Comma 2 3 12" xfId="2731" xr:uid="{00000000-0005-0000-0000-000001060000}"/>
    <cellStyle name="Comma 2 3 12 2" xfId="6051" xr:uid="{00000000-0005-0000-0000-000002060000}"/>
    <cellStyle name="Comma 2 3 12 2 2" xfId="13189" xr:uid="{00000000-0005-0000-0000-000003060000}"/>
    <cellStyle name="Comma 2 3 12 2 2 2" xfId="23991" xr:uid="{00000000-0005-0000-0000-000004060000}"/>
    <cellStyle name="Comma 2 3 12 2 2 2 2" xfId="45571" xr:uid="{250CA314-3307-4A0D-A497-480F4F8E8376}"/>
    <cellStyle name="Comma 2 3 12 2 2 3" xfId="34843" xr:uid="{9E0340FE-0C3D-470F-9D76-2DE5AF780908}"/>
    <cellStyle name="Comma 2 3 12 2 3" xfId="18622" xr:uid="{00000000-0005-0000-0000-000005060000}"/>
    <cellStyle name="Comma 2 3 12 2 3 2" xfId="40202" xr:uid="{CACF0F24-ABB5-4C43-A933-933156625B9E}"/>
    <cellStyle name="Comma 2 3 12 2 4" xfId="29472" xr:uid="{96161BCF-0131-4D5D-9D2E-5E405928DFD6}"/>
    <cellStyle name="Comma 2 3 12 3" xfId="9305" xr:uid="{00000000-0005-0000-0000-000006060000}"/>
    <cellStyle name="Comma 2 3 12 3 2" xfId="15033" xr:uid="{00000000-0005-0000-0000-000007060000}"/>
    <cellStyle name="Comma 2 3 12 3 2 2" xfId="25771" xr:uid="{00000000-0005-0000-0000-000008060000}"/>
    <cellStyle name="Comma 2 3 12 3 2 2 2" xfId="47351" xr:uid="{267DA015-CA03-47DD-9978-96D86CE3F2FA}"/>
    <cellStyle name="Comma 2 3 12 3 2 3" xfId="36624" xr:uid="{1B7D6CBD-5937-4B07-A963-7940C53BA30A}"/>
    <cellStyle name="Comma 2 3 12 3 3" xfId="20402" xr:uid="{00000000-0005-0000-0000-000009060000}"/>
    <cellStyle name="Comma 2 3 12 3 3 2" xfId="41982" xr:uid="{EF56FD2E-34C6-459B-B1FA-860BF1B79156}"/>
    <cellStyle name="Comma 2 3 12 3 4" xfId="31252" xr:uid="{4C9B0684-F221-4416-BB44-5AFA6B224016}"/>
    <cellStyle name="Comma 2 3 12 4" xfId="11335" xr:uid="{00000000-0005-0000-0000-00000A060000}"/>
    <cellStyle name="Comma 2 3 12 4 2" xfId="22203" xr:uid="{00000000-0005-0000-0000-00000B060000}"/>
    <cellStyle name="Comma 2 3 12 4 2 2" xfId="43783" xr:uid="{3E050A6A-D678-4186-A473-CAB65689744A}"/>
    <cellStyle name="Comma 2 3 12 4 3" xfId="33054" xr:uid="{6720E3CC-EFF3-4805-90E9-A5D729924A92}"/>
    <cellStyle name="Comma 2 3 12 5" xfId="16834" xr:uid="{00000000-0005-0000-0000-00000C060000}"/>
    <cellStyle name="Comma 2 3 12 5 2" xfId="38414" xr:uid="{610E51A2-194F-4441-8BAF-0C97F7B02970}"/>
    <cellStyle name="Comma 2 3 12 6" xfId="27684" xr:uid="{FF4AA336-4C6D-468A-A82A-356795DEA3D4}"/>
    <cellStyle name="Comma 2 3 13" xfId="3003" xr:uid="{00000000-0005-0000-0000-00000D060000}"/>
    <cellStyle name="Comma 2 3 13 2" xfId="6323" xr:uid="{00000000-0005-0000-0000-00000E060000}"/>
    <cellStyle name="Comma 2 3 13 2 2" xfId="13448" xr:uid="{00000000-0005-0000-0000-00000F060000}"/>
    <cellStyle name="Comma 2 3 13 2 2 2" xfId="24250" xr:uid="{00000000-0005-0000-0000-000010060000}"/>
    <cellStyle name="Comma 2 3 13 2 2 2 2" xfId="45830" xr:uid="{C9CC23D6-6F63-4637-B8E9-B1A4210B075A}"/>
    <cellStyle name="Comma 2 3 13 2 2 3" xfId="35102" xr:uid="{DBC505FC-36D1-4F88-8492-BBE5CB54FB91}"/>
    <cellStyle name="Comma 2 3 13 2 3" xfId="18881" xr:uid="{00000000-0005-0000-0000-000011060000}"/>
    <cellStyle name="Comma 2 3 13 2 3 2" xfId="40461" xr:uid="{4794F022-B1E4-4278-8314-18426ABFFDF7}"/>
    <cellStyle name="Comma 2 3 13 2 4" xfId="29731" xr:uid="{53840B50-2515-49F9-BD1F-C8F9B32A4A4C}"/>
    <cellStyle name="Comma 2 3 13 3" xfId="9577" xr:uid="{00000000-0005-0000-0000-000012060000}"/>
    <cellStyle name="Comma 2 3 13 3 2" xfId="15292" xr:uid="{00000000-0005-0000-0000-000013060000}"/>
    <cellStyle name="Comma 2 3 13 3 2 2" xfId="26030" xr:uid="{00000000-0005-0000-0000-000014060000}"/>
    <cellStyle name="Comma 2 3 13 3 2 2 2" xfId="47610" xr:uid="{B4F6C462-208F-43ED-B8D5-CB49DE5E668E}"/>
    <cellStyle name="Comma 2 3 13 3 2 3" xfId="36883" xr:uid="{D5C055C5-3C0D-456B-8EB2-25713969DFAA}"/>
    <cellStyle name="Comma 2 3 13 3 3" xfId="20661" xr:uid="{00000000-0005-0000-0000-000015060000}"/>
    <cellStyle name="Comma 2 3 13 3 3 2" xfId="42241" xr:uid="{E8FFD7F6-7CE8-43E7-91E3-1BF6333629EA}"/>
    <cellStyle name="Comma 2 3 13 3 4" xfId="31511" xr:uid="{E16ACA5C-12F4-48B2-B010-85A6B09BB80C}"/>
    <cellStyle name="Comma 2 3 13 4" xfId="11594" xr:uid="{00000000-0005-0000-0000-000016060000}"/>
    <cellStyle name="Comma 2 3 13 4 2" xfId="22462" xr:uid="{00000000-0005-0000-0000-000017060000}"/>
    <cellStyle name="Comma 2 3 13 4 2 2" xfId="44042" xr:uid="{A8F4864A-D027-4086-9C22-E487EE0EE215}"/>
    <cellStyle name="Comma 2 3 13 4 3" xfId="33313" xr:uid="{AB119123-9278-460D-816C-650D658DF9B2}"/>
    <cellStyle name="Comma 2 3 13 5" xfId="17093" xr:uid="{00000000-0005-0000-0000-000018060000}"/>
    <cellStyle name="Comma 2 3 13 5 2" xfId="38673" xr:uid="{73E36E8D-F637-4E1C-AA74-DB83FCD4FF28}"/>
    <cellStyle name="Comma 2 3 13 6" xfId="27943" xr:uid="{602380A3-8558-422D-8D24-4B135DB76677}"/>
    <cellStyle name="Comma 2 3 14" xfId="3485" xr:uid="{00000000-0005-0000-0000-000019060000}"/>
    <cellStyle name="Comma 2 3 14 2" xfId="11926" xr:uid="{00000000-0005-0000-0000-00001A060000}"/>
    <cellStyle name="Comma 2 3 14 2 2" xfId="22788" xr:uid="{00000000-0005-0000-0000-00001B060000}"/>
    <cellStyle name="Comma 2 3 14 2 2 2" xfId="44368" xr:uid="{FE49A17B-A6DE-476A-B266-1040FA826351}"/>
    <cellStyle name="Comma 2 3 14 2 3" xfId="33639" xr:uid="{35E8D254-F4A6-4740-90BB-FF4E6977D855}"/>
    <cellStyle name="Comma 2 3 14 3" xfId="17419" xr:uid="{00000000-0005-0000-0000-00001C060000}"/>
    <cellStyle name="Comma 2 3 14 3 2" xfId="38999" xr:uid="{0C7FA157-7792-44D1-938E-DA0BABFBED2F}"/>
    <cellStyle name="Comma 2 3 14 4" xfId="28269" xr:uid="{9B77E7F8-0BC7-4DF0-A3A4-34F1F3D86303}"/>
    <cellStyle name="Comma 2 3 15" xfId="6761" xr:uid="{00000000-0005-0000-0000-00001D060000}"/>
    <cellStyle name="Comma 2 3 15 2" xfId="13773" xr:uid="{00000000-0005-0000-0000-00001E060000}"/>
    <cellStyle name="Comma 2 3 15 2 2" xfId="24571" xr:uid="{00000000-0005-0000-0000-00001F060000}"/>
    <cellStyle name="Comma 2 3 15 2 2 2" xfId="46151" xr:uid="{30E69F89-F87C-4FA5-885E-E120596901A4}"/>
    <cellStyle name="Comma 2 3 15 2 3" xfId="35423" xr:uid="{99589B14-1679-4302-A771-9197633637C4}"/>
    <cellStyle name="Comma 2 3 15 3" xfId="19202" xr:uid="{00000000-0005-0000-0000-000020060000}"/>
    <cellStyle name="Comma 2 3 15 3 2" xfId="40782" xr:uid="{4BF80C8B-A6B8-4992-BCC0-040B8F92BDAB}"/>
    <cellStyle name="Comma 2 3 15 4" xfId="30052" xr:uid="{DF674EE9-E900-465F-9BEB-5BC3CFE068E5}"/>
    <cellStyle name="Comma 2 3 16" xfId="10075" xr:uid="{00000000-0005-0000-0000-000021060000}"/>
    <cellStyle name="Comma 2 3 16 2" xfId="21003" xr:uid="{00000000-0005-0000-0000-000022060000}"/>
    <cellStyle name="Comma 2 3 16 2 2" xfId="42583" xr:uid="{EC674583-9179-4D1A-92D0-0BB5D8D8C29F}"/>
    <cellStyle name="Comma 2 3 16 3" xfId="31853" xr:uid="{D66A440F-F6FA-496C-9AED-D52A7C35B337}"/>
    <cellStyle name="Comma 2 3 17" xfId="15634" xr:uid="{00000000-0005-0000-0000-000023060000}"/>
    <cellStyle name="Comma 2 3 17 2" xfId="37214" xr:uid="{CF425875-2084-4528-BC6F-3E8C735904CE}"/>
    <cellStyle name="Comma 2 3 18" xfId="26483" xr:uid="{C547232F-F655-4319-B510-DC3125997B53}"/>
    <cellStyle name="Comma 2 3 2" xfId="330" xr:uid="{00000000-0005-0000-0000-000024060000}"/>
    <cellStyle name="Comma 2 3 2 10" xfId="3174" xr:uid="{00000000-0005-0000-0000-000025060000}"/>
    <cellStyle name="Comma 2 3 2 10 2" xfId="6494" xr:uid="{00000000-0005-0000-0000-000026060000}"/>
    <cellStyle name="Comma 2 3 2 10 2 2" xfId="13609" xr:uid="{00000000-0005-0000-0000-000027060000}"/>
    <cellStyle name="Comma 2 3 2 10 2 2 2" xfId="24411" xr:uid="{00000000-0005-0000-0000-000028060000}"/>
    <cellStyle name="Comma 2 3 2 10 2 2 2 2" xfId="45991" xr:uid="{709283BC-3E0A-4765-9976-552F8E8FAE37}"/>
    <cellStyle name="Comma 2 3 2 10 2 2 3" xfId="35263" xr:uid="{A150D1E8-1F3C-4127-942A-788DDAC1DB10}"/>
    <cellStyle name="Comma 2 3 2 10 2 3" xfId="19042" xr:uid="{00000000-0005-0000-0000-000029060000}"/>
    <cellStyle name="Comma 2 3 2 10 2 3 2" xfId="40622" xr:uid="{9C2A17A2-4A35-4C77-B22A-62DFE798AEC4}"/>
    <cellStyle name="Comma 2 3 2 10 2 4" xfId="29892" xr:uid="{4BFBAACA-3FB9-4F6B-8B36-803806093C88}"/>
    <cellStyle name="Comma 2 3 2 10 3" xfId="9748" xr:uid="{00000000-0005-0000-0000-00002A060000}"/>
    <cellStyle name="Comma 2 3 2 10 3 2" xfId="15453" xr:uid="{00000000-0005-0000-0000-00002B060000}"/>
    <cellStyle name="Comma 2 3 2 10 3 2 2" xfId="26191" xr:uid="{00000000-0005-0000-0000-00002C060000}"/>
    <cellStyle name="Comma 2 3 2 10 3 2 2 2" xfId="47771" xr:uid="{EAFFEB37-4345-4CAA-854B-E94CC027CD59}"/>
    <cellStyle name="Comma 2 3 2 10 3 2 3" xfId="37044" xr:uid="{23EB3D45-D5FE-4F3C-B823-BEE38402AC30}"/>
    <cellStyle name="Comma 2 3 2 10 3 3" xfId="20822" xr:uid="{00000000-0005-0000-0000-00002D060000}"/>
    <cellStyle name="Comma 2 3 2 10 3 3 2" xfId="42402" xr:uid="{E8A961B6-9984-4345-90F5-8EE1000132E0}"/>
    <cellStyle name="Comma 2 3 2 10 3 4" xfId="31672" xr:uid="{9E73CC18-058F-4439-9781-739736146607}"/>
    <cellStyle name="Comma 2 3 2 10 4" xfId="11755" xr:uid="{00000000-0005-0000-0000-00002E060000}"/>
    <cellStyle name="Comma 2 3 2 10 4 2" xfId="22623" xr:uid="{00000000-0005-0000-0000-00002F060000}"/>
    <cellStyle name="Comma 2 3 2 10 4 2 2" xfId="44203" xr:uid="{7E80FCB9-6950-40C2-956D-547CBFBD6188}"/>
    <cellStyle name="Comma 2 3 2 10 4 3" xfId="33474" xr:uid="{66BBBD03-CA02-4AF8-B220-7FCD519BA223}"/>
    <cellStyle name="Comma 2 3 2 10 5" xfId="17254" xr:uid="{00000000-0005-0000-0000-000030060000}"/>
    <cellStyle name="Comma 2 3 2 10 5 2" xfId="38834" xr:uid="{E86A76FC-D3F3-45E9-9AA7-854EE6688C40}"/>
    <cellStyle name="Comma 2 3 2 10 6" xfId="28104" xr:uid="{B74BCA09-6C02-49D5-B46C-0622C6B23BF9}"/>
    <cellStyle name="Comma 2 3 2 11" xfId="3653" xr:uid="{00000000-0005-0000-0000-000031060000}"/>
    <cellStyle name="Comma 2 3 2 11 2" xfId="11967" xr:uid="{00000000-0005-0000-0000-000032060000}"/>
    <cellStyle name="Comma 2 3 2 11 2 2" xfId="22824" xr:uid="{00000000-0005-0000-0000-000033060000}"/>
    <cellStyle name="Comma 2 3 2 11 2 2 2" xfId="44404" xr:uid="{9FFB89A2-E21B-4070-8A55-39CD060BD4AE}"/>
    <cellStyle name="Comma 2 3 2 11 2 3" xfId="33675" xr:uid="{C3BCA849-8DBA-4F0D-A3D9-01545C99A4B1}"/>
    <cellStyle name="Comma 2 3 2 11 3" xfId="17455" xr:uid="{00000000-0005-0000-0000-000034060000}"/>
    <cellStyle name="Comma 2 3 2 11 3 2" xfId="39035" xr:uid="{A9CE5111-2CFA-4F1B-8E07-E179199B17C2}"/>
    <cellStyle name="Comma 2 3 2 11 4" xfId="28305" xr:uid="{4679045C-7CC2-44EF-85EF-C45EDC7DEB2C}"/>
    <cellStyle name="Comma 2 3 2 12" xfId="6918" xr:uid="{00000000-0005-0000-0000-000035060000}"/>
    <cellStyle name="Comma 2 3 2 12 2" xfId="13813" xr:uid="{00000000-0005-0000-0000-000036060000}"/>
    <cellStyle name="Comma 2 3 2 12 2 2" xfId="24606" xr:uid="{00000000-0005-0000-0000-000037060000}"/>
    <cellStyle name="Comma 2 3 2 12 2 2 2" xfId="46186" xr:uid="{91AA5065-C94F-42A2-AC5E-FB92C01E6A30}"/>
    <cellStyle name="Comma 2 3 2 12 2 3" xfId="35458" xr:uid="{07E132E3-D437-41DB-AE48-2963FDC8FCFE}"/>
    <cellStyle name="Comma 2 3 2 12 3" xfId="19237" xr:uid="{00000000-0005-0000-0000-000038060000}"/>
    <cellStyle name="Comma 2 3 2 12 3 2" xfId="40817" xr:uid="{921630C1-F9F2-43D6-9D31-EA381CA65340}"/>
    <cellStyle name="Comma 2 3 2 12 4" xfId="30087" xr:uid="{DDF9D00E-6515-44BD-B91F-134D0398D112}"/>
    <cellStyle name="Comma 2 3 2 13" xfId="10115" xr:uid="{00000000-0005-0000-0000-000039060000}"/>
    <cellStyle name="Comma 2 3 2 13 2" xfId="21038" xr:uid="{00000000-0005-0000-0000-00003A060000}"/>
    <cellStyle name="Comma 2 3 2 13 2 2" xfId="42618" xr:uid="{DC3E4CC8-DE40-44F6-88D2-09F8A0972482}"/>
    <cellStyle name="Comma 2 3 2 13 3" xfId="31888" xr:uid="{FA44B9EF-1317-47AC-BF78-2A40F2A14452}"/>
    <cellStyle name="Comma 2 3 2 14" xfId="15669" xr:uid="{00000000-0005-0000-0000-00003B060000}"/>
    <cellStyle name="Comma 2 3 2 14 2" xfId="37249" xr:uid="{818AADED-36D6-4CA7-B9E8-AE50AC6E6861}"/>
    <cellStyle name="Comma 2 3 2 15" xfId="26518" xr:uid="{BD039E8A-0BAA-4EC1-AAF3-3C7E7C15F67D}"/>
    <cellStyle name="Comma 2 3 2 2" xfId="478" xr:uid="{00000000-0005-0000-0000-00003C060000}"/>
    <cellStyle name="Comma 2 3 2 2 10" xfId="3799" xr:uid="{00000000-0005-0000-0000-00003D060000}"/>
    <cellStyle name="Comma 2 3 2 2 10 2" xfId="12074" xr:uid="{00000000-0005-0000-0000-00003E060000}"/>
    <cellStyle name="Comma 2 3 2 2 10 2 2" xfId="22925" xr:uid="{00000000-0005-0000-0000-00003F060000}"/>
    <cellStyle name="Comma 2 3 2 2 10 2 2 2" xfId="44505" xr:uid="{C0B9168C-C9D4-4FC0-8EBC-16E6851D34D7}"/>
    <cellStyle name="Comma 2 3 2 2 10 2 3" xfId="33776" xr:uid="{8353F128-7903-4FF8-9E46-A2C0C23C5AD3}"/>
    <cellStyle name="Comma 2 3 2 2 10 3" xfId="17556" xr:uid="{00000000-0005-0000-0000-000040060000}"/>
    <cellStyle name="Comma 2 3 2 2 10 3 2" xfId="39136" xr:uid="{2847EA46-D5DA-4CC4-B8A1-918366881316}"/>
    <cellStyle name="Comma 2 3 2 2 10 4" xfId="28406" xr:uid="{3F264E7A-D233-4499-BDC4-BB82D76574E4}"/>
    <cellStyle name="Comma 2 3 2 2 11" xfId="7054" xr:uid="{00000000-0005-0000-0000-000041060000}"/>
    <cellStyle name="Comma 2 3 2 2 11 2" xfId="13918" xr:uid="{00000000-0005-0000-0000-000042060000}"/>
    <cellStyle name="Comma 2 3 2 2 11 2 2" xfId="24705" xr:uid="{00000000-0005-0000-0000-000043060000}"/>
    <cellStyle name="Comma 2 3 2 2 11 2 2 2" xfId="46285" xr:uid="{2EC18A8D-25BD-4EB8-8DF9-A2E315C05039}"/>
    <cellStyle name="Comma 2 3 2 2 11 2 3" xfId="35557" xr:uid="{C3F1FDF7-0EE1-4902-8A20-50E073297ED1}"/>
    <cellStyle name="Comma 2 3 2 2 11 3" xfId="19336" xr:uid="{00000000-0005-0000-0000-000044060000}"/>
    <cellStyle name="Comma 2 3 2 2 11 3 2" xfId="40916" xr:uid="{AE449B3E-DCB9-461B-B96B-0E11EF7AB6D0}"/>
    <cellStyle name="Comma 2 3 2 2 11 4" xfId="30186" xr:uid="{D803AA82-9D2C-4FF5-B621-C7832A0A2CEE}"/>
    <cellStyle name="Comma 2 3 2 2 12" xfId="10220" xr:uid="{00000000-0005-0000-0000-000045060000}"/>
    <cellStyle name="Comma 2 3 2 2 12 2" xfId="21137" xr:uid="{00000000-0005-0000-0000-000046060000}"/>
    <cellStyle name="Comma 2 3 2 2 12 2 2" xfId="42717" xr:uid="{50A8284C-A59A-4514-B9AA-33A24AB338A1}"/>
    <cellStyle name="Comma 2 3 2 2 12 3" xfId="31987" xr:uid="{401C9397-CA70-4B4B-8810-9AD7DFA31AF6}"/>
    <cellStyle name="Comma 2 3 2 2 13" xfId="15768" xr:uid="{00000000-0005-0000-0000-000047060000}"/>
    <cellStyle name="Comma 2 3 2 2 13 2" xfId="37348" xr:uid="{73685A21-1F02-463B-8445-55D116D59EDA}"/>
    <cellStyle name="Comma 2 3 2 2 14" xfId="26617" xr:uid="{E3E5A223-C0D9-45DC-9DF0-3E3D0BB65FC3}"/>
    <cellStyle name="Comma 2 3 2 2 2" xfId="998" xr:uid="{00000000-0005-0000-0000-000048060000}"/>
    <cellStyle name="Comma 2 3 2 2 2 2" xfId="4319" xr:uid="{00000000-0005-0000-0000-000049060000}"/>
    <cellStyle name="Comma 2 3 2 2 2 2 2" xfId="12293" xr:uid="{00000000-0005-0000-0000-00004A060000}"/>
    <cellStyle name="Comma 2 3 2 2 2 2 2 2" xfId="23127" xr:uid="{00000000-0005-0000-0000-00004B060000}"/>
    <cellStyle name="Comma 2 3 2 2 2 2 2 2 2" xfId="44707" xr:uid="{AF8C625B-C9E9-49F7-8F14-FAFA82032CBB}"/>
    <cellStyle name="Comma 2 3 2 2 2 2 2 3" xfId="33978" xr:uid="{6EC745AB-EEF9-4533-A489-98E9A771C724}"/>
    <cellStyle name="Comma 2 3 2 2 2 2 3" xfId="17758" xr:uid="{00000000-0005-0000-0000-00004C060000}"/>
    <cellStyle name="Comma 2 3 2 2 2 2 3 2" xfId="39338" xr:uid="{F4E8C97B-18B1-43FF-9374-467A191D94B5}"/>
    <cellStyle name="Comma 2 3 2 2 2 2 4" xfId="28608" xr:uid="{6127E350-A91D-4F8C-93F6-CD11B01FCE93}"/>
    <cellStyle name="Comma 2 3 2 2 2 3" xfId="7574" xr:uid="{00000000-0005-0000-0000-00004D060000}"/>
    <cellStyle name="Comma 2 3 2 2 2 3 2" xfId="14137" xr:uid="{00000000-0005-0000-0000-00004E060000}"/>
    <cellStyle name="Comma 2 3 2 2 2 3 2 2" xfId="24907" xr:uid="{00000000-0005-0000-0000-00004F060000}"/>
    <cellStyle name="Comma 2 3 2 2 2 3 2 2 2" xfId="46487" xr:uid="{1E917CA1-971C-4A92-9244-3750FB9C8D56}"/>
    <cellStyle name="Comma 2 3 2 2 2 3 2 3" xfId="35759" xr:uid="{F510B089-88D7-4383-B290-E1C2431F5E0B}"/>
    <cellStyle name="Comma 2 3 2 2 2 3 3" xfId="19538" xr:uid="{00000000-0005-0000-0000-000050060000}"/>
    <cellStyle name="Comma 2 3 2 2 2 3 3 2" xfId="41118" xr:uid="{6D03795D-93BE-49F1-B56F-760729FA0D67}"/>
    <cellStyle name="Comma 2 3 2 2 2 3 4" xfId="30388" xr:uid="{7BE5D701-032E-466A-BAB1-DFAF575E1B38}"/>
    <cellStyle name="Comma 2 3 2 2 2 4" xfId="10439" xr:uid="{00000000-0005-0000-0000-000051060000}"/>
    <cellStyle name="Comma 2 3 2 2 2 4 2" xfId="21339" xr:uid="{00000000-0005-0000-0000-000052060000}"/>
    <cellStyle name="Comma 2 3 2 2 2 4 2 2" xfId="42919" xr:uid="{F7DEF3F2-1764-4CA5-9C5F-B031FCD2B05B}"/>
    <cellStyle name="Comma 2 3 2 2 2 4 3" xfId="32189" xr:uid="{B4836767-BCE1-4A6F-BD14-0426183B37A4}"/>
    <cellStyle name="Comma 2 3 2 2 2 5" xfId="15970" xr:uid="{00000000-0005-0000-0000-000053060000}"/>
    <cellStyle name="Comma 2 3 2 2 2 5 2" xfId="37550" xr:uid="{A66585A4-D88B-4D6B-B2BE-4C5720A44B89}"/>
    <cellStyle name="Comma 2 3 2 2 2 6" xfId="26819" xr:uid="{84E5CFF9-905E-486C-9C24-9EAC96E1E034}"/>
    <cellStyle name="Comma 2 3 2 2 3" xfId="1488" xr:uid="{00000000-0005-0000-0000-000054060000}"/>
    <cellStyle name="Comma 2 3 2 2 3 2" xfId="4809" xr:uid="{00000000-0005-0000-0000-000055060000}"/>
    <cellStyle name="Comma 2 3 2 2 3 2 2" xfId="12508" xr:uid="{00000000-0005-0000-0000-000056060000}"/>
    <cellStyle name="Comma 2 3 2 2 3 2 2 2" xfId="23326" xr:uid="{00000000-0005-0000-0000-000057060000}"/>
    <cellStyle name="Comma 2 3 2 2 3 2 2 2 2" xfId="44906" xr:uid="{23478EF8-4F4B-4602-BB74-9DF81D715FDA}"/>
    <cellStyle name="Comma 2 3 2 2 3 2 2 3" xfId="34177" xr:uid="{AB327CDF-2C3D-4A79-9A66-32C02ACDAC04}"/>
    <cellStyle name="Comma 2 3 2 2 3 2 3" xfId="17957" xr:uid="{00000000-0005-0000-0000-000058060000}"/>
    <cellStyle name="Comma 2 3 2 2 3 2 3 2" xfId="39537" xr:uid="{D19979D8-D205-418B-BA83-930BE5FFDA48}"/>
    <cellStyle name="Comma 2 3 2 2 3 2 4" xfId="28807" xr:uid="{165537C0-49D5-4AD3-9FC4-33ED87710C7F}"/>
    <cellStyle name="Comma 2 3 2 2 3 3" xfId="8064" xr:uid="{00000000-0005-0000-0000-000059060000}"/>
    <cellStyle name="Comma 2 3 2 2 3 3 2" xfId="14352" xr:uid="{00000000-0005-0000-0000-00005A060000}"/>
    <cellStyle name="Comma 2 3 2 2 3 3 2 2" xfId="25106" xr:uid="{00000000-0005-0000-0000-00005B060000}"/>
    <cellStyle name="Comma 2 3 2 2 3 3 2 2 2" xfId="46686" xr:uid="{AC6DC4CD-425D-4F54-AE34-B833D9B77AF8}"/>
    <cellStyle name="Comma 2 3 2 2 3 3 2 3" xfId="35958" xr:uid="{AA3C5194-0A05-4603-B0C0-2F44AFD41648}"/>
    <cellStyle name="Comma 2 3 2 2 3 3 3" xfId="19737" xr:uid="{00000000-0005-0000-0000-00005C060000}"/>
    <cellStyle name="Comma 2 3 2 2 3 3 3 2" xfId="41317" xr:uid="{D95FFCEA-753E-43B6-9D17-B09CB9340BA8}"/>
    <cellStyle name="Comma 2 3 2 2 3 3 4" xfId="30587" xr:uid="{788834FC-D337-408D-A8EB-30F386B46022}"/>
    <cellStyle name="Comma 2 3 2 2 3 4" xfId="10654" xr:uid="{00000000-0005-0000-0000-00005D060000}"/>
    <cellStyle name="Comma 2 3 2 2 3 4 2" xfId="21538" xr:uid="{00000000-0005-0000-0000-00005E060000}"/>
    <cellStyle name="Comma 2 3 2 2 3 4 2 2" xfId="43118" xr:uid="{36CC281D-4FFC-4832-BDC7-566CF9B85A32}"/>
    <cellStyle name="Comma 2 3 2 2 3 4 3" xfId="32388" xr:uid="{8CA6B386-65F2-4B36-B879-F3057784FEBC}"/>
    <cellStyle name="Comma 2 3 2 2 3 5" xfId="16169" xr:uid="{00000000-0005-0000-0000-00005F060000}"/>
    <cellStyle name="Comma 2 3 2 2 3 5 2" xfId="37749" xr:uid="{8E8848EA-4FA6-4BEB-A593-FCE10B334652}"/>
    <cellStyle name="Comma 2 3 2 2 3 6" xfId="27018" xr:uid="{B5EE77C1-6188-4369-BDF8-E9AEF8AF4ABE}"/>
    <cellStyle name="Comma 2 3 2 2 4" xfId="1943" xr:uid="{00000000-0005-0000-0000-000060060000}"/>
    <cellStyle name="Comma 2 3 2 2 4 2" xfId="5264" xr:uid="{00000000-0005-0000-0000-000061060000}"/>
    <cellStyle name="Comma 2 3 2 2 4 2 2" xfId="12719" xr:uid="{00000000-0005-0000-0000-000062060000}"/>
    <cellStyle name="Comma 2 3 2 2 4 2 2 2" xfId="23522" xr:uid="{00000000-0005-0000-0000-000063060000}"/>
    <cellStyle name="Comma 2 3 2 2 4 2 2 2 2" xfId="45102" xr:uid="{047FEAC1-3691-49F1-BF11-2C65FAF5B29D}"/>
    <cellStyle name="Comma 2 3 2 2 4 2 2 3" xfId="34373" xr:uid="{796D2CB5-1444-47AA-9C2E-0B59353F7945}"/>
    <cellStyle name="Comma 2 3 2 2 4 2 3" xfId="18153" xr:uid="{00000000-0005-0000-0000-000064060000}"/>
    <cellStyle name="Comma 2 3 2 2 4 2 3 2" xfId="39733" xr:uid="{2E62766A-0A6E-4D16-AC6B-4C3159B35B1F}"/>
    <cellStyle name="Comma 2 3 2 2 4 2 4" xfId="29003" xr:uid="{FCF7EC47-7A91-4834-97AA-90F68945CE8A}"/>
    <cellStyle name="Comma 2 3 2 2 4 3" xfId="8519" xr:uid="{00000000-0005-0000-0000-000065060000}"/>
    <cellStyle name="Comma 2 3 2 2 4 3 2" xfId="14563" xr:uid="{00000000-0005-0000-0000-000066060000}"/>
    <cellStyle name="Comma 2 3 2 2 4 3 2 2" xfId="25302" xr:uid="{00000000-0005-0000-0000-000067060000}"/>
    <cellStyle name="Comma 2 3 2 2 4 3 2 2 2" xfId="46882" xr:uid="{D16FE5AE-EBFD-4886-9575-78D5985F7000}"/>
    <cellStyle name="Comma 2 3 2 2 4 3 2 3" xfId="36154" xr:uid="{241F987B-1C7A-4912-BD3D-700C22C425CA}"/>
    <cellStyle name="Comma 2 3 2 2 4 3 3" xfId="19933" xr:uid="{00000000-0005-0000-0000-000068060000}"/>
    <cellStyle name="Comma 2 3 2 2 4 3 3 2" xfId="41513" xr:uid="{4B0C3D5F-43C1-49AC-A2C2-3EFBDA851C11}"/>
    <cellStyle name="Comma 2 3 2 2 4 3 4" xfId="30783" xr:uid="{C462A11D-F747-4E3C-8E33-D8E19D259D18}"/>
    <cellStyle name="Comma 2 3 2 2 4 4" xfId="10865" xr:uid="{00000000-0005-0000-0000-000069060000}"/>
    <cellStyle name="Comma 2 3 2 2 4 4 2" xfId="21734" xr:uid="{00000000-0005-0000-0000-00006A060000}"/>
    <cellStyle name="Comma 2 3 2 2 4 4 2 2" xfId="43314" xr:uid="{809B4FA8-54EB-47AA-AD62-872CB28D3F08}"/>
    <cellStyle name="Comma 2 3 2 2 4 4 3" xfId="32584" xr:uid="{78150B24-A3BB-47F2-9067-22A36278F182}"/>
    <cellStyle name="Comma 2 3 2 2 4 5" xfId="16365" xr:uid="{00000000-0005-0000-0000-00006B060000}"/>
    <cellStyle name="Comma 2 3 2 2 4 5 2" xfId="37945" xr:uid="{5CAAEB92-011C-4776-898B-04D712278001}"/>
    <cellStyle name="Comma 2 3 2 2 4 6" xfId="27214" xr:uid="{6C66AF1A-A728-4E2A-A209-1EA8CBE6825B}"/>
    <cellStyle name="Comma 2 3 2 2 5" xfId="2155" xr:uid="{00000000-0005-0000-0000-00006C060000}"/>
    <cellStyle name="Comma 2 3 2 2 5 2" xfId="5476" xr:uid="{00000000-0005-0000-0000-00006D060000}"/>
    <cellStyle name="Comma 2 3 2 2 5 2 2" xfId="12914" xr:uid="{00000000-0005-0000-0000-00006E060000}"/>
    <cellStyle name="Comma 2 3 2 2 5 2 2 2" xfId="23717" xr:uid="{00000000-0005-0000-0000-00006F060000}"/>
    <cellStyle name="Comma 2 3 2 2 5 2 2 2 2" xfId="45297" xr:uid="{11E1D1FC-3FDE-4D66-8D52-FD22C0E48855}"/>
    <cellStyle name="Comma 2 3 2 2 5 2 2 3" xfId="34568" xr:uid="{AEEE7133-8E45-43E9-AAD6-6455A1E293F1}"/>
    <cellStyle name="Comma 2 3 2 2 5 2 3" xfId="18348" xr:uid="{00000000-0005-0000-0000-000070060000}"/>
    <cellStyle name="Comma 2 3 2 2 5 2 3 2" xfId="39928" xr:uid="{E7C020FF-761D-4D3E-9E09-FE33B8F8DBA5}"/>
    <cellStyle name="Comma 2 3 2 2 5 2 4" xfId="29198" xr:uid="{92F41BF4-DBE4-4023-85AB-BC37A64DFB80}"/>
    <cellStyle name="Comma 2 3 2 2 5 3" xfId="8731" xr:uid="{00000000-0005-0000-0000-000071060000}"/>
    <cellStyle name="Comma 2 3 2 2 5 3 2" xfId="14758" xr:uid="{00000000-0005-0000-0000-000072060000}"/>
    <cellStyle name="Comma 2 3 2 2 5 3 2 2" xfId="25497" xr:uid="{00000000-0005-0000-0000-000073060000}"/>
    <cellStyle name="Comma 2 3 2 2 5 3 2 2 2" xfId="47077" xr:uid="{2C634193-10D7-431E-BE02-70DF281186A2}"/>
    <cellStyle name="Comma 2 3 2 2 5 3 2 3" xfId="36349" xr:uid="{C62FAC4D-6978-4D57-8508-FFF97E2AB96D}"/>
    <cellStyle name="Comma 2 3 2 2 5 3 3" xfId="20128" xr:uid="{00000000-0005-0000-0000-000074060000}"/>
    <cellStyle name="Comma 2 3 2 2 5 3 3 2" xfId="41708" xr:uid="{86615D54-6629-4286-8CEE-95E460956DFA}"/>
    <cellStyle name="Comma 2 3 2 2 5 3 4" xfId="30978" xr:uid="{A03BEB71-8D56-4636-9257-E26058F349C1}"/>
    <cellStyle name="Comma 2 3 2 2 5 4" xfId="11060" xr:uid="{00000000-0005-0000-0000-000075060000}"/>
    <cellStyle name="Comma 2 3 2 2 5 4 2" xfId="21929" xr:uid="{00000000-0005-0000-0000-000076060000}"/>
    <cellStyle name="Comma 2 3 2 2 5 4 2 2" xfId="43509" xr:uid="{DEEC9553-B2A4-491E-BD0E-76F4650CDA42}"/>
    <cellStyle name="Comma 2 3 2 2 5 4 3" xfId="32779" xr:uid="{314B530E-FFD8-482B-B870-B9650723D630}"/>
    <cellStyle name="Comma 2 3 2 2 5 5" xfId="16560" xr:uid="{00000000-0005-0000-0000-000077060000}"/>
    <cellStyle name="Comma 2 3 2 2 5 5 2" xfId="38140" xr:uid="{F7EB615D-EE39-4090-A26E-B12DB8D6CF2A}"/>
    <cellStyle name="Comma 2 3 2 2 5 6" xfId="27409" xr:uid="{021F1270-08DC-4C65-83C3-01BF2C158864}"/>
    <cellStyle name="Comma 2 3 2 2 6" xfId="2219" xr:uid="{00000000-0005-0000-0000-000078060000}"/>
    <cellStyle name="Comma 2 3 2 2 6 2" xfId="5540" xr:uid="{00000000-0005-0000-0000-000079060000}"/>
    <cellStyle name="Comma 2 3 2 2 6 2 2" xfId="12978" xr:uid="{00000000-0005-0000-0000-00007A060000}"/>
    <cellStyle name="Comma 2 3 2 2 6 2 2 2" xfId="23780" xr:uid="{00000000-0005-0000-0000-00007B060000}"/>
    <cellStyle name="Comma 2 3 2 2 6 2 2 2 2" xfId="45360" xr:uid="{BCA13A41-3061-4BAA-B63C-DDCD18465B0B}"/>
    <cellStyle name="Comma 2 3 2 2 6 2 2 3" xfId="34632" xr:uid="{7997420B-A9E2-4138-94F7-7988430B4902}"/>
    <cellStyle name="Comma 2 3 2 2 6 2 3" xfId="18411" xr:uid="{00000000-0005-0000-0000-00007C060000}"/>
    <cellStyle name="Comma 2 3 2 2 6 2 3 2" xfId="39991" xr:uid="{69666901-68A1-4C28-B593-6600B1420A8A}"/>
    <cellStyle name="Comma 2 3 2 2 6 2 4" xfId="29261" xr:uid="{3BA95084-FAB4-48D7-B3A0-3D638A0BC10A}"/>
    <cellStyle name="Comma 2 3 2 2 6 3" xfId="8795" xr:uid="{00000000-0005-0000-0000-00007D060000}"/>
    <cellStyle name="Comma 2 3 2 2 6 3 2" xfId="14822" xr:uid="{00000000-0005-0000-0000-00007E060000}"/>
    <cellStyle name="Comma 2 3 2 2 6 3 2 2" xfId="25560" xr:uid="{00000000-0005-0000-0000-00007F060000}"/>
    <cellStyle name="Comma 2 3 2 2 6 3 2 2 2" xfId="47140" xr:uid="{F85A3A19-B8F3-405D-B1B9-5112979E5923}"/>
    <cellStyle name="Comma 2 3 2 2 6 3 2 3" xfId="36413" xr:uid="{CD2534B5-7FF0-498D-893E-854E33955CC5}"/>
    <cellStyle name="Comma 2 3 2 2 6 3 3" xfId="20191" xr:uid="{00000000-0005-0000-0000-000080060000}"/>
    <cellStyle name="Comma 2 3 2 2 6 3 3 2" xfId="41771" xr:uid="{74643915-0D89-4267-B05C-11BB91FBE3B0}"/>
    <cellStyle name="Comma 2 3 2 2 6 3 4" xfId="31041" xr:uid="{BD0FA4F4-3E47-4936-A1FE-BCBA96003F10}"/>
    <cellStyle name="Comma 2 3 2 2 6 4" xfId="11124" xr:uid="{00000000-0005-0000-0000-000081060000}"/>
    <cellStyle name="Comma 2 3 2 2 6 4 2" xfId="21992" xr:uid="{00000000-0005-0000-0000-000082060000}"/>
    <cellStyle name="Comma 2 3 2 2 6 4 2 2" xfId="43572" xr:uid="{BF5E08D2-EB67-4B3A-97CF-297E3B9A581A}"/>
    <cellStyle name="Comma 2 3 2 2 6 4 3" xfId="32843" xr:uid="{CE41ECCA-06DB-4A77-A0B1-AEDBDB5560AD}"/>
    <cellStyle name="Comma 2 3 2 2 6 5" xfId="16623" xr:uid="{00000000-0005-0000-0000-000083060000}"/>
    <cellStyle name="Comma 2 3 2 2 6 5 2" xfId="38203" xr:uid="{8A5B3442-0042-4656-A2AB-68E8F0407427}"/>
    <cellStyle name="Comma 2 3 2 2 6 6" xfId="27472" xr:uid="{CAE15E41-5C09-4710-A356-2C2879F4E72B}"/>
    <cellStyle name="Comma 2 3 2 2 7" xfId="2921" xr:uid="{00000000-0005-0000-0000-000084060000}"/>
    <cellStyle name="Comma 2 3 2 2 7 2" xfId="6241" xr:uid="{00000000-0005-0000-0000-000085060000}"/>
    <cellStyle name="Comma 2 3 2 2 7 2 2" xfId="13374" xr:uid="{00000000-0005-0000-0000-000086060000}"/>
    <cellStyle name="Comma 2 3 2 2 7 2 2 2" xfId="24176" xr:uid="{00000000-0005-0000-0000-000087060000}"/>
    <cellStyle name="Comma 2 3 2 2 7 2 2 2 2" xfId="45756" xr:uid="{E4C03C4E-FCBC-42A1-B1B4-347201F4DD7F}"/>
    <cellStyle name="Comma 2 3 2 2 7 2 2 3" xfId="35028" xr:uid="{1D0A0F24-BD4C-4106-BD5C-A15448F5C352}"/>
    <cellStyle name="Comma 2 3 2 2 7 2 3" xfId="18807" xr:uid="{00000000-0005-0000-0000-000088060000}"/>
    <cellStyle name="Comma 2 3 2 2 7 2 3 2" xfId="40387" xr:uid="{D963397D-0B36-490B-9D4A-90B9F68E11F0}"/>
    <cellStyle name="Comma 2 3 2 2 7 2 4" xfId="29657" xr:uid="{06E4EDCC-BEE6-4847-AF70-50D31A0F2B65}"/>
    <cellStyle name="Comma 2 3 2 2 7 3" xfId="9495" xr:uid="{00000000-0005-0000-0000-000089060000}"/>
    <cellStyle name="Comma 2 3 2 2 7 3 2" xfId="15218" xr:uid="{00000000-0005-0000-0000-00008A060000}"/>
    <cellStyle name="Comma 2 3 2 2 7 3 2 2" xfId="25956" xr:uid="{00000000-0005-0000-0000-00008B060000}"/>
    <cellStyle name="Comma 2 3 2 2 7 3 2 2 2" xfId="47536" xr:uid="{65777AD6-EA36-4F9F-9E62-A2AB673896B0}"/>
    <cellStyle name="Comma 2 3 2 2 7 3 2 3" xfId="36809" xr:uid="{7A93B91F-C151-4AC9-8313-A9C0EE1262D9}"/>
    <cellStyle name="Comma 2 3 2 2 7 3 3" xfId="20587" xr:uid="{00000000-0005-0000-0000-00008C060000}"/>
    <cellStyle name="Comma 2 3 2 2 7 3 3 2" xfId="42167" xr:uid="{ED4483DA-1956-413E-AE76-AA2C1415CFA4}"/>
    <cellStyle name="Comma 2 3 2 2 7 3 4" xfId="31437" xr:uid="{A729127E-3BFA-4307-BD6E-E8A8AD4DDEAF}"/>
    <cellStyle name="Comma 2 3 2 2 7 4" xfId="11520" xr:uid="{00000000-0005-0000-0000-00008D060000}"/>
    <cellStyle name="Comma 2 3 2 2 7 4 2" xfId="22388" xr:uid="{00000000-0005-0000-0000-00008E060000}"/>
    <cellStyle name="Comma 2 3 2 2 7 4 2 2" xfId="43968" xr:uid="{C83ED70C-2B07-4DD2-AF9B-9D9268F95BEB}"/>
    <cellStyle name="Comma 2 3 2 2 7 4 3" xfId="33239" xr:uid="{E9881023-76C7-4060-A9C3-9239D7627B4F}"/>
    <cellStyle name="Comma 2 3 2 2 7 5" xfId="17019" xr:uid="{00000000-0005-0000-0000-00008F060000}"/>
    <cellStyle name="Comma 2 3 2 2 7 5 2" xfId="38599" xr:uid="{20149B96-D7C5-4CED-876D-7977E29C720E}"/>
    <cellStyle name="Comma 2 3 2 2 7 6" xfId="27869" xr:uid="{E2B334B2-390E-4AFF-9B29-2FEC8597B66E}"/>
    <cellStyle name="Comma 2 3 2 2 8" xfId="3105" xr:uid="{00000000-0005-0000-0000-000090060000}"/>
    <cellStyle name="Comma 2 3 2 2 8 2" xfId="6425" xr:uid="{00000000-0005-0000-0000-000091060000}"/>
    <cellStyle name="Comma 2 3 2 2 8 2 2" xfId="13544" xr:uid="{00000000-0005-0000-0000-000092060000}"/>
    <cellStyle name="Comma 2 3 2 2 8 2 2 2" xfId="24346" xr:uid="{00000000-0005-0000-0000-000093060000}"/>
    <cellStyle name="Comma 2 3 2 2 8 2 2 2 2" xfId="45926" xr:uid="{FEFA63CD-5CE4-42F1-A89E-3B259BD15323}"/>
    <cellStyle name="Comma 2 3 2 2 8 2 2 3" xfId="35198" xr:uid="{0B44DCE1-EF8A-4CE9-9114-F47B4C3D7498}"/>
    <cellStyle name="Comma 2 3 2 2 8 2 3" xfId="18977" xr:uid="{00000000-0005-0000-0000-000094060000}"/>
    <cellStyle name="Comma 2 3 2 2 8 2 3 2" xfId="40557" xr:uid="{265895F0-C2CF-495F-B14E-B8C81671B447}"/>
    <cellStyle name="Comma 2 3 2 2 8 2 4" xfId="29827" xr:uid="{76610A0C-2A58-43A3-956C-09326ADEE1F6}"/>
    <cellStyle name="Comma 2 3 2 2 8 3" xfId="9679" xr:uid="{00000000-0005-0000-0000-000095060000}"/>
    <cellStyle name="Comma 2 3 2 2 8 3 2" xfId="15388" xr:uid="{00000000-0005-0000-0000-000096060000}"/>
    <cellStyle name="Comma 2 3 2 2 8 3 2 2" xfId="26126" xr:uid="{00000000-0005-0000-0000-000097060000}"/>
    <cellStyle name="Comma 2 3 2 2 8 3 2 2 2" xfId="47706" xr:uid="{BCC179CE-ECCD-49C2-802C-36FAC0E89D60}"/>
    <cellStyle name="Comma 2 3 2 2 8 3 2 3" xfId="36979" xr:uid="{2A5A4315-4C92-4BA7-8216-7077BB65BFE2}"/>
    <cellStyle name="Comma 2 3 2 2 8 3 3" xfId="20757" xr:uid="{00000000-0005-0000-0000-000098060000}"/>
    <cellStyle name="Comma 2 3 2 2 8 3 3 2" xfId="42337" xr:uid="{B23097DF-B36A-40B2-8481-739D0DE9A763}"/>
    <cellStyle name="Comma 2 3 2 2 8 3 4" xfId="31607" xr:uid="{7E17B6F0-D0CE-4A39-BA18-08F775DFBA25}"/>
    <cellStyle name="Comma 2 3 2 2 8 4" xfId="11690" xr:uid="{00000000-0005-0000-0000-000099060000}"/>
    <cellStyle name="Comma 2 3 2 2 8 4 2" xfId="22558" xr:uid="{00000000-0005-0000-0000-00009A060000}"/>
    <cellStyle name="Comma 2 3 2 2 8 4 2 2" xfId="44138" xr:uid="{A7070B7B-20C0-41CE-A5D0-3B85EA6AFA7C}"/>
    <cellStyle name="Comma 2 3 2 2 8 4 3" xfId="33409" xr:uid="{7711D55C-CE7F-42BE-8569-24F44D94BA65}"/>
    <cellStyle name="Comma 2 3 2 2 8 5" xfId="17189" xr:uid="{00000000-0005-0000-0000-00009B060000}"/>
    <cellStyle name="Comma 2 3 2 2 8 5 2" xfId="38769" xr:uid="{B919947B-7E14-4D2D-9722-90B9E34D9789}"/>
    <cellStyle name="Comma 2 3 2 2 8 6" xfId="28039" xr:uid="{C5B2BC8F-9DE5-4CD2-AE82-B319BBCDEB33}"/>
    <cellStyle name="Comma 2 3 2 2 9" xfId="3279" xr:uid="{00000000-0005-0000-0000-00009C060000}"/>
    <cellStyle name="Comma 2 3 2 2 9 2" xfId="6599" xr:uid="{00000000-0005-0000-0000-00009D060000}"/>
    <cellStyle name="Comma 2 3 2 2 9 2 2" xfId="13708" xr:uid="{00000000-0005-0000-0000-00009E060000}"/>
    <cellStyle name="Comma 2 3 2 2 9 2 2 2" xfId="24510" xr:uid="{00000000-0005-0000-0000-00009F060000}"/>
    <cellStyle name="Comma 2 3 2 2 9 2 2 2 2" xfId="46090" xr:uid="{3E194AE0-626C-4A65-B83C-178094CC5734}"/>
    <cellStyle name="Comma 2 3 2 2 9 2 2 3" xfId="35362" xr:uid="{0E7B2BB5-760A-4B4B-AFCE-04AC9307E526}"/>
    <cellStyle name="Comma 2 3 2 2 9 2 3" xfId="19141" xr:uid="{00000000-0005-0000-0000-0000A0060000}"/>
    <cellStyle name="Comma 2 3 2 2 9 2 3 2" xfId="40721" xr:uid="{AD71D4B8-624F-4F34-BBBA-3B2CA4AFC98B}"/>
    <cellStyle name="Comma 2 3 2 2 9 2 4" xfId="29991" xr:uid="{F39FAD55-6972-4970-8E4E-ED6B502C95CD}"/>
    <cellStyle name="Comma 2 3 2 2 9 3" xfId="9853" xr:uid="{00000000-0005-0000-0000-0000A1060000}"/>
    <cellStyle name="Comma 2 3 2 2 9 3 2" xfId="15552" xr:uid="{00000000-0005-0000-0000-0000A2060000}"/>
    <cellStyle name="Comma 2 3 2 2 9 3 2 2" xfId="26290" xr:uid="{00000000-0005-0000-0000-0000A3060000}"/>
    <cellStyle name="Comma 2 3 2 2 9 3 2 2 2" xfId="47870" xr:uid="{C082D460-1919-4A49-98FD-1D602FC77986}"/>
    <cellStyle name="Comma 2 3 2 2 9 3 2 3" xfId="37143" xr:uid="{546A6F2E-7C9F-43B6-BD52-57665B8E0AD6}"/>
    <cellStyle name="Comma 2 3 2 2 9 3 3" xfId="20921" xr:uid="{00000000-0005-0000-0000-0000A4060000}"/>
    <cellStyle name="Comma 2 3 2 2 9 3 3 2" xfId="42501" xr:uid="{D4E5DA46-3AB2-4436-912F-B3F127BD384F}"/>
    <cellStyle name="Comma 2 3 2 2 9 3 4" xfId="31771" xr:uid="{7C1C96B3-65C1-435B-BEAF-1A430F1F210B}"/>
    <cellStyle name="Comma 2 3 2 2 9 4" xfId="11854" xr:uid="{00000000-0005-0000-0000-0000A5060000}"/>
    <cellStyle name="Comma 2 3 2 2 9 4 2" xfId="22722" xr:uid="{00000000-0005-0000-0000-0000A6060000}"/>
    <cellStyle name="Comma 2 3 2 2 9 4 2 2" xfId="44302" xr:uid="{7BA22DB7-9EAE-41DB-BFAA-9C929D23D80C}"/>
    <cellStyle name="Comma 2 3 2 2 9 4 3" xfId="33573" xr:uid="{029B32FA-5C6F-4057-A3A4-0F6B446C58D5}"/>
    <cellStyle name="Comma 2 3 2 2 9 5" xfId="17353" xr:uid="{00000000-0005-0000-0000-0000A7060000}"/>
    <cellStyle name="Comma 2 3 2 2 9 5 2" xfId="38933" xr:uid="{EDF099F2-31A0-41F9-964A-1DC43002446C}"/>
    <cellStyle name="Comma 2 3 2 2 9 6" xfId="28203" xr:uid="{BF77DD68-D10C-48F8-8AF6-2AAB6FB6119C}"/>
    <cellStyle name="Comma 2 3 2 3" xfId="852" xr:uid="{00000000-0005-0000-0000-0000A8060000}"/>
    <cellStyle name="Comma 2 3 2 3 2" xfId="4173" xr:uid="{00000000-0005-0000-0000-0000A9060000}"/>
    <cellStyle name="Comma 2 3 2 3 2 2" xfId="12185" xr:uid="{00000000-0005-0000-0000-0000AA060000}"/>
    <cellStyle name="Comma 2 3 2 3 2 2 2" xfId="23026" xr:uid="{00000000-0005-0000-0000-0000AB060000}"/>
    <cellStyle name="Comma 2 3 2 3 2 2 2 2" xfId="44606" xr:uid="{799B6094-C987-4BCD-B098-D6B996E6F65F}"/>
    <cellStyle name="Comma 2 3 2 3 2 2 3" xfId="33877" xr:uid="{0A12BE5C-2B0C-4C88-9D22-444B5EEC83FD}"/>
    <cellStyle name="Comma 2 3 2 3 2 3" xfId="17657" xr:uid="{00000000-0005-0000-0000-0000AC060000}"/>
    <cellStyle name="Comma 2 3 2 3 2 3 2" xfId="39237" xr:uid="{B9FDDDA3-AB32-419D-A6F5-C844A9B71072}"/>
    <cellStyle name="Comma 2 3 2 3 2 4" xfId="28507" xr:uid="{9FFD0F12-8007-40A3-A655-D4E34E5A9CB9}"/>
    <cellStyle name="Comma 2 3 2 3 3" xfId="7428" xr:uid="{00000000-0005-0000-0000-0000AD060000}"/>
    <cellStyle name="Comma 2 3 2 3 3 2" xfId="14029" xr:uid="{00000000-0005-0000-0000-0000AE060000}"/>
    <cellStyle name="Comma 2 3 2 3 3 2 2" xfId="24806" xr:uid="{00000000-0005-0000-0000-0000AF060000}"/>
    <cellStyle name="Comma 2 3 2 3 3 2 2 2" xfId="46386" xr:uid="{26816840-9215-49DA-BCA6-22722D5D4334}"/>
    <cellStyle name="Comma 2 3 2 3 3 2 3" xfId="35658" xr:uid="{D7F8BB12-C423-487C-A538-2663277F1129}"/>
    <cellStyle name="Comma 2 3 2 3 3 3" xfId="19437" xr:uid="{00000000-0005-0000-0000-0000B0060000}"/>
    <cellStyle name="Comma 2 3 2 3 3 3 2" xfId="41017" xr:uid="{7D7D72FF-24EF-47B8-A2E6-8E6F57C619D5}"/>
    <cellStyle name="Comma 2 3 2 3 3 4" xfId="30287" xr:uid="{809FA345-6EDD-4DE5-8192-A86BA1761B99}"/>
    <cellStyle name="Comma 2 3 2 3 4" xfId="10331" xr:uid="{00000000-0005-0000-0000-0000B1060000}"/>
    <cellStyle name="Comma 2 3 2 3 4 2" xfId="21238" xr:uid="{00000000-0005-0000-0000-0000B2060000}"/>
    <cellStyle name="Comma 2 3 2 3 4 2 2" xfId="42818" xr:uid="{67BFEE90-01D4-49BF-B99B-F4355523697A}"/>
    <cellStyle name="Comma 2 3 2 3 4 3" xfId="32088" xr:uid="{FCFE17CA-9F2B-46EB-9143-AF42828A6200}"/>
    <cellStyle name="Comma 2 3 2 3 5" xfId="15869" xr:uid="{00000000-0005-0000-0000-0000B3060000}"/>
    <cellStyle name="Comma 2 3 2 3 5 2" xfId="37449" xr:uid="{B1A05A42-ACDB-4B67-9156-8B4BAE6F0601}"/>
    <cellStyle name="Comma 2 3 2 3 6" xfId="26718" xr:uid="{88FAAD9D-6A49-4777-BC3D-F403144DB447}"/>
    <cellStyle name="Comma 2 3 2 4" xfId="1341" xr:uid="{00000000-0005-0000-0000-0000B4060000}"/>
    <cellStyle name="Comma 2 3 2 4 2" xfId="4662" xr:uid="{00000000-0005-0000-0000-0000B5060000}"/>
    <cellStyle name="Comma 2 3 2 4 2 2" xfId="12402" xr:uid="{00000000-0005-0000-0000-0000B6060000}"/>
    <cellStyle name="Comma 2 3 2 4 2 2 2" xfId="23226" xr:uid="{00000000-0005-0000-0000-0000B7060000}"/>
    <cellStyle name="Comma 2 3 2 4 2 2 2 2" xfId="44806" xr:uid="{EA06166D-C4C5-4ED4-A291-EB877675DB2E}"/>
    <cellStyle name="Comma 2 3 2 4 2 2 3" xfId="34077" xr:uid="{C4E8E590-1FDF-420F-A69F-5D35005FD2D7}"/>
    <cellStyle name="Comma 2 3 2 4 2 3" xfId="17857" xr:uid="{00000000-0005-0000-0000-0000B8060000}"/>
    <cellStyle name="Comma 2 3 2 4 2 3 2" xfId="39437" xr:uid="{3AE4187C-92BD-48CB-9627-70D570939540}"/>
    <cellStyle name="Comma 2 3 2 4 2 4" xfId="28707" xr:uid="{F47E5A24-A4DC-4EA7-9384-9E5586A61A90}"/>
    <cellStyle name="Comma 2 3 2 4 3" xfId="7917" xr:uid="{00000000-0005-0000-0000-0000B9060000}"/>
    <cellStyle name="Comma 2 3 2 4 3 2" xfId="14246" xr:uid="{00000000-0005-0000-0000-0000BA060000}"/>
    <cellStyle name="Comma 2 3 2 4 3 2 2" xfId="25006" xr:uid="{00000000-0005-0000-0000-0000BB060000}"/>
    <cellStyle name="Comma 2 3 2 4 3 2 2 2" xfId="46586" xr:uid="{DB55E40A-A5CF-430F-B2C0-11C1C8629A9D}"/>
    <cellStyle name="Comma 2 3 2 4 3 2 3" xfId="35858" xr:uid="{75479CB5-7AE7-4A8C-8ACC-8DD5C6456975}"/>
    <cellStyle name="Comma 2 3 2 4 3 3" xfId="19637" xr:uid="{00000000-0005-0000-0000-0000BC060000}"/>
    <cellStyle name="Comma 2 3 2 4 3 3 2" xfId="41217" xr:uid="{EDF057B3-D154-4737-9CB4-892FA9588305}"/>
    <cellStyle name="Comma 2 3 2 4 3 4" xfId="30487" xr:uid="{44DE0213-2F15-4C3D-B4D6-6D935A13DB7D}"/>
    <cellStyle name="Comma 2 3 2 4 4" xfId="10548" xr:uid="{00000000-0005-0000-0000-0000BD060000}"/>
    <cellStyle name="Comma 2 3 2 4 4 2" xfId="21438" xr:uid="{00000000-0005-0000-0000-0000BE060000}"/>
    <cellStyle name="Comma 2 3 2 4 4 2 2" xfId="43018" xr:uid="{E3C7FE5C-7B9F-4CC6-8689-F0B26D827B28}"/>
    <cellStyle name="Comma 2 3 2 4 4 3" xfId="32288" xr:uid="{2A68E917-73FE-4A35-8691-6458D09170D7}"/>
    <cellStyle name="Comma 2 3 2 4 5" xfId="16069" xr:uid="{00000000-0005-0000-0000-0000BF060000}"/>
    <cellStyle name="Comma 2 3 2 4 5 2" xfId="37649" xr:uid="{A215EA6E-C367-4322-860A-569A0EF620DA}"/>
    <cellStyle name="Comma 2 3 2 4 6" xfId="26918" xr:uid="{C17B9708-87B8-4D86-96EB-42C26349FF47}"/>
    <cellStyle name="Comma 2 3 2 5" xfId="1804" xr:uid="{00000000-0005-0000-0000-0000C0060000}"/>
    <cellStyle name="Comma 2 3 2 5 2" xfId="5125" xr:uid="{00000000-0005-0000-0000-0000C1060000}"/>
    <cellStyle name="Comma 2 3 2 5 2 2" xfId="12612" xr:uid="{00000000-0005-0000-0000-0000C2060000}"/>
    <cellStyle name="Comma 2 3 2 5 2 2 2" xfId="23421" xr:uid="{00000000-0005-0000-0000-0000C3060000}"/>
    <cellStyle name="Comma 2 3 2 5 2 2 2 2" xfId="45001" xr:uid="{9D687353-FBB6-4C30-984B-70FDF7BFF9A4}"/>
    <cellStyle name="Comma 2 3 2 5 2 2 3" xfId="34272" xr:uid="{0AAEEAE5-9F24-45A8-92D5-66129CAC5109}"/>
    <cellStyle name="Comma 2 3 2 5 2 3" xfId="18052" xr:uid="{00000000-0005-0000-0000-0000C4060000}"/>
    <cellStyle name="Comma 2 3 2 5 2 3 2" xfId="39632" xr:uid="{4BCD7F80-8CC9-44F7-A4D7-BE32AB7475D6}"/>
    <cellStyle name="Comma 2 3 2 5 2 4" xfId="28902" xr:uid="{090D7C0B-6F8F-4B41-8395-447195C3441C}"/>
    <cellStyle name="Comma 2 3 2 5 3" xfId="8380" xr:uid="{00000000-0005-0000-0000-0000C5060000}"/>
    <cellStyle name="Comma 2 3 2 5 3 2" xfId="14456" xr:uid="{00000000-0005-0000-0000-0000C6060000}"/>
    <cellStyle name="Comma 2 3 2 5 3 2 2" xfId="25201" xr:uid="{00000000-0005-0000-0000-0000C7060000}"/>
    <cellStyle name="Comma 2 3 2 5 3 2 2 2" xfId="46781" xr:uid="{84ECD0E8-D444-4E9F-AB8F-87F53801B2E8}"/>
    <cellStyle name="Comma 2 3 2 5 3 2 3" xfId="36053" xr:uid="{B7C9F7C0-B581-4233-B826-5EC8C6A9FE13}"/>
    <cellStyle name="Comma 2 3 2 5 3 3" xfId="19832" xr:uid="{00000000-0005-0000-0000-0000C8060000}"/>
    <cellStyle name="Comma 2 3 2 5 3 3 2" xfId="41412" xr:uid="{C75C3A44-325F-43CF-9DF5-5893ACFC31C8}"/>
    <cellStyle name="Comma 2 3 2 5 3 4" xfId="30682" xr:uid="{DDB5AB2D-1728-49C6-BD76-C796AA676334}"/>
    <cellStyle name="Comma 2 3 2 5 4" xfId="10758" xr:uid="{00000000-0005-0000-0000-0000C9060000}"/>
    <cellStyle name="Comma 2 3 2 5 4 2" xfId="21633" xr:uid="{00000000-0005-0000-0000-0000CA060000}"/>
    <cellStyle name="Comma 2 3 2 5 4 2 2" xfId="43213" xr:uid="{9F53DD58-72DD-4344-A2D9-AD593AD84DF4}"/>
    <cellStyle name="Comma 2 3 2 5 4 3" xfId="32483" xr:uid="{F25198C0-E35B-4879-9CF9-EA7C48923525}"/>
    <cellStyle name="Comma 2 3 2 5 5" xfId="16264" xr:uid="{00000000-0005-0000-0000-0000CB060000}"/>
    <cellStyle name="Comma 2 3 2 5 5 2" xfId="37844" xr:uid="{396F481E-85E4-42CB-A25F-B75116CF634B}"/>
    <cellStyle name="Comma 2 3 2 5 6" xfId="27113" xr:uid="{96F8D2CF-8236-450B-8863-84851CC4A596}"/>
    <cellStyle name="Comma 2 3 2 6" xfId="2050" xr:uid="{00000000-0005-0000-0000-0000CC060000}"/>
    <cellStyle name="Comma 2 3 2 6 2" xfId="5371" xr:uid="{00000000-0005-0000-0000-0000CD060000}"/>
    <cellStyle name="Comma 2 3 2 6 2 2" xfId="12815" xr:uid="{00000000-0005-0000-0000-0000CE060000}"/>
    <cellStyle name="Comma 2 3 2 6 2 2 2" xfId="23618" xr:uid="{00000000-0005-0000-0000-0000CF060000}"/>
    <cellStyle name="Comma 2 3 2 6 2 2 2 2" xfId="45198" xr:uid="{4894C5EA-0D51-41C8-8D14-DA58023C4ACB}"/>
    <cellStyle name="Comma 2 3 2 6 2 2 3" xfId="34469" xr:uid="{D2574289-01EA-4424-AEEA-494AB6D1ADDB}"/>
    <cellStyle name="Comma 2 3 2 6 2 3" xfId="18249" xr:uid="{00000000-0005-0000-0000-0000D0060000}"/>
    <cellStyle name="Comma 2 3 2 6 2 3 2" xfId="39829" xr:uid="{BA91FF49-B377-4255-8B5A-CA3132F0F345}"/>
    <cellStyle name="Comma 2 3 2 6 2 4" xfId="29099" xr:uid="{3883148B-3384-4A90-A4EC-7499553C58D7}"/>
    <cellStyle name="Comma 2 3 2 6 3" xfId="8626" xr:uid="{00000000-0005-0000-0000-0000D1060000}"/>
    <cellStyle name="Comma 2 3 2 6 3 2" xfId="14659" xr:uid="{00000000-0005-0000-0000-0000D2060000}"/>
    <cellStyle name="Comma 2 3 2 6 3 2 2" xfId="25398" xr:uid="{00000000-0005-0000-0000-0000D3060000}"/>
    <cellStyle name="Comma 2 3 2 6 3 2 2 2" xfId="46978" xr:uid="{3CFF1D25-F7AE-4DFC-A234-CFC579DF6D62}"/>
    <cellStyle name="Comma 2 3 2 6 3 2 3" xfId="36250" xr:uid="{478F2599-1431-43A1-A9DB-2D6205B008F6}"/>
    <cellStyle name="Comma 2 3 2 6 3 3" xfId="20029" xr:uid="{00000000-0005-0000-0000-0000D4060000}"/>
    <cellStyle name="Comma 2 3 2 6 3 3 2" xfId="41609" xr:uid="{ED3F08DB-91BE-4318-8A3A-B63BC750D2CC}"/>
    <cellStyle name="Comma 2 3 2 6 3 4" xfId="30879" xr:uid="{B628B7E8-43E0-42CB-9F73-A3D4F35CE0C3}"/>
    <cellStyle name="Comma 2 3 2 6 4" xfId="10961" xr:uid="{00000000-0005-0000-0000-0000D5060000}"/>
    <cellStyle name="Comma 2 3 2 6 4 2" xfId="21830" xr:uid="{00000000-0005-0000-0000-0000D6060000}"/>
    <cellStyle name="Comma 2 3 2 6 4 2 2" xfId="43410" xr:uid="{7C888EF9-A91B-4905-93E7-04EBDF31AACB}"/>
    <cellStyle name="Comma 2 3 2 6 4 3" xfId="32680" xr:uid="{19FEA2D9-2236-4BAB-9311-F5CCC2F2F147}"/>
    <cellStyle name="Comma 2 3 2 6 5" xfId="16461" xr:uid="{00000000-0005-0000-0000-0000D7060000}"/>
    <cellStyle name="Comma 2 3 2 6 5 2" xfId="38041" xr:uid="{D916C4CA-4114-470F-8A9D-2F8F1508E577}"/>
    <cellStyle name="Comma 2 3 2 6 6" xfId="27310" xr:uid="{60D5BB8D-7053-46B2-82DF-564C2E21A06E}"/>
    <cellStyle name="Comma 2 3 2 7" xfId="2218" xr:uid="{00000000-0005-0000-0000-0000D8060000}"/>
    <cellStyle name="Comma 2 3 2 7 2" xfId="5539" xr:uid="{00000000-0005-0000-0000-0000D9060000}"/>
    <cellStyle name="Comma 2 3 2 7 2 2" xfId="12977" xr:uid="{00000000-0005-0000-0000-0000DA060000}"/>
    <cellStyle name="Comma 2 3 2 7 2 2 2" xfId="23779" xr:uid="{00000000-0005-0000-0000-0000DB060000}"/>
    <cellStyle name="Comma 2 3 2 7 2 2 2 2" xfId="45359" xr:uid="{A253E447-BC19-4B07-A7BB-9D23297BC5C9}"/>
    <cellStyle name="Comma 2 3 2 7 2 2 3" xfId="34631" xr:uid="{8BFDE455-7D5A-40F3-AB59-7F696328C79B}"/>
    <cellStyle name="Comma 2 3 2 7 2 3" xfId="18410" xr:uid="{00000000-0005-0000-0000-0000DC060000}"/>
    <cellStyle name="Comma 2 3 2 7 2 3 2" xfId="39990" xr:uid="{A995C905-F175-4A9E-979A-4ECF2C41D30F}"/>
    <cellStyle name="Comma 2 3 2 7 2 4" xfId="29260" xr:uid="{0153B6C8-00BD-4839-B3CE-DCF3C9B372BA}"/>
    <cellStyle name="Comma 2 3 2 7 3" xfId="8794" xr:uid="{00000000-0005-0000-0000-0000DD060000}"/>
    <cellStyle name="Comma 2 3 2 7 3 2" xfId="14821" xr:uid="{00000000-0005-0000-0000-0000DE060000}"/>
    <cellStyle name="Comma 2 3 2 7 3 2 2" xfId="25559" xr:uid="{00000000-0005-0000-0000-0000DF060000}"/>
    <cellStyle name="Comma 2 3 2 7 3 2 2 2" xfId="47139" xr:uid="{B046B3F4-D516-49DD-AF1F-34693EF1D5B6}"/>
    <cellStyle name="Comma 2 3 2 7 3 2 3" xfId="36412" xr:uid="{27D24A10-701D-4C13-B0F1-C3FCC99652E7}"/>
    <cellStyle name="Comma 2 3 2 7 3 3" xfId="20190" xr:uid="{00000000-0005-0000-0000-0000E0060000}"/>
    <cellStyle name="Comma 2 3 2 7 3 3 2" xfId="41770" xr:uid="{D9D5189A-1ECC-4635-BE99-10EA315416B0}"/>
    <cellStyle name="Comma 2 3 2 7 3 4" xfId="31040" xr:uid="{C8A2201C-5C07-4219-8D31-8A073C5AD0D6}"/>
    <cellStyle name="Comma 2 3 2 7 4" xfId="11123" xr:uid="{00000000-0005-0000-0000-0000E1060000}"/>
    <cellStyle name="Comma 2 3 2 7 4 2" xfId="21991" xr:uid="{00000000-0005-0000-0000-0000E2060000}"/>
    <cellStyle name="Comma 2 3 2 7 4 2 2" xfId="43571" xr:uid="{BBA4B104-74DB-4169-9DD6-A5AC2BC4A498}"/>
    <cellStyle name="Comma 2 3 2 7 4 3" xfId="32842" xr:uid="{08720DEA-CFC2-4272-ACE4-D2595C26FD51}"/>
    <cellStyle name="Comma 2 3 2 7 5" xfId="16622" xr:uid="{00000000-0005-0000-0000-0000E3060000}"/>
    <cellStyle name="Comma 2 3 2 7 5 2" xfId="38202" xr:uid="{69A57F5A-2AF3-41AD-A81F-5B8ACA034041}"/>
    <cellStyle name="Comma 2 3 2 7 6" xfId="27471" xr:uid="{C095E358-4955-4A83-9520-0054C155D57C}"/>
    <cellStyle name="Comma 2 3 2 8" xfId="2809" xr:uid="{00000000-0005-0000-0000-0000E4060000}"/>
    <cellStyle name="Comma 2 3 2 8 2" xfId="6129" xr:uid="{00000000-0005-0000-0000-0000E5060000}"/>
    <cellStyle name="Comma 2 3 2 8 2 2" xfId="13263" xr:uid="{00000000-0005-0000-0000-0000E6060000}"/>
    <cellStyle name="Comma 2 3 2 8 2 2 2" xfId="24065" xr:uid="{00000000-0005-0000-0000-0000E7060000}"/>
    <cellStyle name="Comma 2 3 2 8 2 2 2 2" xfId="45645" xr:uid="{0429ADC0-C4ED-4B22-8F77-4D50F3BAC5D6}"/>
    <cellStyle name="Comma 2 3 2 8 2 2 3" xfId="34917" xr:uid="{651521DE-7488-479A-AA52-EFB74A651EAA}"/>
    <cellStyle name="Comma 2 3 2 8 2 3" xfId="18696" xr:uid="{00000000-0005-0000-0000-0000E8060000}"/>
    <cellStyle name="Comma 2 3 2 8 2 3 2" xfId="40276" xr:uid="{0ED72BDD-9434-44CF-8CBC-3D7AEBCEA81F}"/>
    <cellStyle name="Comma 2 3 2 8 2 4" xfId="29546" xr:uid="{3D8B29F7-AD2E-4452-A0F9-EB1480F5DF54}"/>
    <cellStyle name="Comma 2 3 2 8 3" xfId="9383" xr:uid="{00000000-0005-0000-0000-0000E9060000}"/>
    <cellStyle name="Comma 2 3 2 8 3 2" xfId="15107" xr:uid="{00000000-0005-0000-0000-0000EA060000}"/>
    <cellStyle name="Comma 2 3 2 8 3 2 2" xfId="25845" xr:uid="{00000000-0005-0000-0000-0000EB060000}"/>
    <cellStyle name="Comma 2 3 2 8 3 2 2 2" xfId="47425" xr:uid="{2BD6AF51-CDC6-4717-9C71-50DD276AAA87}"/>
    <cellStyle name="Comma 2 3 2 8 3 2 3" xfId="36698" xr:uid="{D2D1EA74-E69F-4304-A66B-E2FF5D114174}"/>
    <cellStyle name="Comma 2 3 2 8 3 3" xfId="20476" xr:uid="{00000000-0005-0000-0000-0000EC060000}"/>
    <cellStyle name="Comma 2 3 2 8 3 3 2" xfId="42056" xr:uid="{1B49310A-DE6D-4D28-9F4D-4BDE0A4A51E6}"/>
    <cellStyle name="Comma 2 3 2 8 3 4" xfId="31326" xr:uid="{E69ABDA2-872E-4705-8165-2A189C35E3E9}"/>
    <cellStyle name="Comma 2 3 2 8 4" xfId="11409" xr:uid="{00000000-0005-0000-0000-0000ED060000}"/>
    <cellStyle name="Comma 2 3 2 8 4 2" xfId="22277" xr:uid="{00000000-0005-0000-0000-0000EE060000}"/>
    <cellStyle name="Comma 2 3 2 8 4 2 2" xfId="43857" xr:uid="{5BBAE569-1A0D-421A-8777-1380373DE46C}"/>
    <cellStyle name="Comma 2 3 2 8 4 3" xfId="33128" xr:uid="{2749AD08-D82C-42B3-BEAA-F137FA3042C4}"/>
    <cellStyle name="Comma 2 3 2 8 5" xfId="16908" xr:uid="{00000000-0005-0000-0000-0000EF060000}"/>
    <cellStyle name="Comma 2 3 2 8 5 2" xfId="38488" xr:uid="{6A1BA0B8-39F6-4E97-93AC-B1FFAFD01941}"/>
    <cellStyle name="Comma 2 3 2 8 6" xfId="27758" xr:uid="{59031C13-C12D-4008-A232-C3A7B3ADE8F1}"/>
    <cellStyle name="Comma 2 3 2 9" xfId="2992" xr:uid="{00000000-0005-0000-0000-0000F0060000}"/>
    <cellStyle name="Comma 2 3 2 9 2" xfId="6312" xr:uid="{00000000-0005-0000-0000-0000F1060000}"/>
    <cellStyle name="Comma 2 3 2 9 2 2" xfId="13438" xr:uid="{00000000-0005-0000-0000-0000F2060000}"/>
    <cellStyle name="Comma 2 3 2 9 2 2 2" xfId="24240" xr:uid="{00000000-0005-0000-0000-0000F3060000}"/>
    <cellStyle name="Comma 2 3 2 9 2 2 2 2" xfId="45820" xr:uid="{0634D75E-22BD-4B0B-95F4-B533B06A4F70}"/>
    <cellStyle name="Comma 2 3 2 9 2 2 3" xfId="35092" xr:uid="{5A5CE35E-6AA4-4626-9A2C-8568EF9DE80E}"/>
    <cellStyle name="Comma 2 3 2 9 2 3" xfId="18871" xr:uid="{00000000-0005-0000-0000-0000F4060000}"/>
    <cellStyle name="Comma 2 3 2 9 2 3 2" xfId="40451" xr:uid="{C68E5D27-496A-4A2F-8372-6AF4238576DF}"/>
    <cellStyle name="Comma 2 3 2 9 2 4" xfId="29721" xr:uid="{BDB3A27B-D332-4455-B468-14253C784CC8}"/>
    <cellStyle name="Comma 2 3 2 9 3" xfId="9566" xr:uid="{00000000-0005-0000-0000-0000F5060000}"/>
    <cellStyle name="Comma 2 3 2 9 3 2" xfId="15282" xr:uid="{00000000-0005-0000-0000-0000F6060000}"/>
    <cellStyle name="Comma 2 3 2 9 3 2 2" xfId="26020" xr:uid="{00000000-0005-0000-0000-0000F7060000}"/>
    <cellStyle name="Comma 2 3 2 9 3 2 2 2" xfId="47600" xr:uid="{446D5F4B-4CE2-4BB6-9851-DE3C2E0005EE}"/>
    <cellStyle name="Comma 2 3 2 9 3 2 3" xfId="36873" xr:uid="{AC64C3B1-8B06-41C3-A2AA-09097479666E}"/>
    <cellStyle name="Comma 2 3 2 9 3 3" xfId="20651" xr:uid="{00000000-0005-0000-0000-0000F8060000}"/>
    <cellStyle name="Comma 2 3 2 9 3 3 2" xfId="42231" xr:uid="{D4301B85-5150-444C-B1BA-205603313717}"/>
    <cellStyle name="Comma 2 3 2 9 3 4" xfId="31501" xr:uid="{1CD4D883-2764-45E0-9F26-CE24EDC3F3B7}"/>
    <cellStyle name="Comma 2 3 2 9 4" xfId="11584" xr:uid="{00000000-0005-0000-0000-0000F9060000}"/>
    <cellStyle name="Comma 2 3 2 9 4 2" xfId="22452" xr:uid="{00000000-0005-0000-0000-0000FA060000}"/>
    <cellStyle name="Comma 2 3 2 9 4 2 2" xfId="44032" xr:uid="{BB6981C7-CCFB-45A7-802E-DE288F14419F}"/>
    <cellStyle name="Comma 2 3 2 9 4 3" xfId="33303" xr:uid="{8295DE98-46AA-45FC-9685-D5189E5289AD}"/>
    <cellStyle name="Comma 2 3 2 9 5" xfId="17083" xr:uid="{00000000-0005-0000-0000-0000FB060000}"/>
    <cellStyle name="Comma 2 3 2 9 5 2" xfId="38663" xr:uid="{AF5D36CD-4BD6-43CA-B5BB-00B3E11A67FD}"/>
    <cellStyle name="Comma 2 3 2 9 6" xfId="27933" xr:uid="{99AD30EC-4571-4A95-9ADC-F300BCC898AC}"/>
    <cellStyle name="Comma 2 3 3" xfId="367" xr:uid="{00000000-0005-0000-0000-0000FC060000}"/>
    <cellStyle name="Comma 2 3 3 10" xfId="3195" xr:uid="{00000000-0005-0000-0000-0000FD060000}"/>
    <cellStyle name="Comma 2 3 3 10 2" xfId="6515" xr:uid="{00000000-0005-0000-0000-0000FE060000}"/>
    <cellStyle name="Comma 2 3 3 10 2 2" xfId="13629" xr:uid="{00000000-0005-0000-0000-0000FF060000}"/>
    <cellStyle name="Comma 2 3 3 10 2 2 2" xfId="24431" xr:uid="{00000000-0005-0000-0000-000000070000}"/>
    <cellStyle name="Comma 2 3 3 10 2 2 2 2" xfId="46011" xr:uid="{45E62F84-E862-4345-B42C-31629E9F68B5}"/>
    <cellStyle name="Comma 2 3 3 10 2 2 3" xfId="35283" xr:uid="{9E48AA2B-C6A0-468B-8FD6-DFD9C5890518}"/>
    <cellStyle name="Comma 2 3 3 10 2 3" xfId="19062" xr:uid="{00000000-0005-0000-0000-000001070000}"/>
    <cellStyle name="Comma 2 3 3 10 2 3 2" xfId="40642" xr:uid="{DABAC988-F2B0-4B00-BF4C-269AD3847A76}"/>
    <cellStyle name="Comma 2 3 3 10 2 4" xfId="29912" xr:uid="{A4070B5F-AF81-4DC3-9EE0-F46BB4EBD87B}"/>
    <cellStyle name="Comma 2 3 3 10 3" xfId="9769" xr:uid="{00000000-0005-0000-0000-000002070000}"/>
    <cellStyle name="Comma 2 3 3 10 3 2" xfId="15473" xr:uid="{00000000-0005-0000-0000-000003070000}"/>
    <cellStyle name="Comma 2 3 3 10 3 2 2" xfId="26211" xr:uid="{00000000-0005-0000-0000-000004070000}"/>
    <cellStyle name="Comma 2 3 3 10 3 2 2 2" xfId="47791" xr:uid="{9CE6CFFD-F35C-4A39-9EAD-81685C7878FE}"/>
    <cellStyle name="Comma 2 3 3 10 3 2 3" xfId="37064" xr:uid="{41E8943B-A029-4EE2-8EAD-0D7DD5BC88F1}"/>
    <cellStyle name="Comma 2 3 3 10 3 3" xfId="20842" xr:uid="{00000000-0005-0000-0000-000005070000}"/>
    <cellStyle name="Comma 2 3 3 10 3 3 2" xfId="42422" xr:uid="{FF05450D-202A-47B9-B663-62DAD14B3E05}"/>
    <cellStyle name="Comma 2 3 3 10 3 4" xfId="31692" xr:uid="{C93A6761-969A-4EEE-A7B2-428601B8365C}"/>
    <cellStyle name="Comma 2 3 3 10 4" xfId="11775" xr:uid="{00000000-0005-0000-0000-000006070000}"/>
    <cellStyle name="Comma 2 3 3 10 4 2" xfId="22643" xr:uid="{00000000-0005-0000-0000-000007070000}"/>
    <cellStyle name="Comma 2 3 3 10 4 2 2" xfId="44223" xr:uid="{12529D4F-0BF8-4D3D-84DF-7B9079BC956D}"/>
    <cellStyle name="Comma 2 3 3 10 4 3" xfId="33494" xr:uid="{F00309F5-3647-41A9-AF72-79FD3C65EBE2}"/>
    <cellStyle name="Comma 2 3 3 10 5" xfId="17274" xr:uid="{00000000-0005-0000-0000-000008070000}"/>
    <cellStyle name="Comma 2 3 3 10 5 2" xfId="38854" xr:uid="{C06E3A9E-B2D4-465C-B2A6-92408739759B}"/>
    <cellStyle name="Comma 2 3 3 10 6" xfId="28124" xr:uid="{6D284DA6-08A2-4300-8B23-18B7B221586A}"/>
    <cellStyle name="Comma 2 3 3 11" xfId="3690" xr:uid="{00000000-0005-0000-0000-000009070000}"/>
    <cellStyle name="Comma 2 3 3 11 2" xfId="11988" xr:uid="{00000000-0005-0000-0000-00000A070000}"/>
    <cellStyle name="Comma 2 3 3 11 2 2" xfId="22844" xr:uid="{00000000-0005-0000-0000-00000B070000}"/>
    <cellStyle name="Comma 2 3 3 11 2 2 2" xfId="44424" xr:uid="{DA9D4D25-EDF8-470F-878D-4C7E3583D0BE}"/>
    <cellStyle name="Comma 2 3 3 11 2 3" xfId="33695" xr:uid="{7A81B05C-7F69-4201-AD51-7AD4F566522D}"/>
    <cellStyle name="Comma 2 3 3 11 3" xfId="17475" xr:uid="{00000000-0005-0000-0000-00000C070000}"/>
    <cellStyle name="Comma 2 3 3 11 3 2" xfId="39055" xr:uid="{927D7B23-36AE-495C-B846-A70347B90E16}"/>
    <cellStyle name="Comma 2 3 3 11 4" xfId="28325" xr:uid="{44FA7BB5-8961-4417-B9DC-A4DAAB74FE8B}"/>
    <cellStyle name="Comma 2 3 3 12" xfId="6954" xr:uid="{00000000-0005-0000-0000-00000D070000}"/>
    <cellStyle name="Comma 2 3 3 12 2" xfId="13834" xr:uid="{00000000-0005-0000-0000-00000E070000}"/>
    <cellStyle name="Comma 2 3 3 12 2 2" xfId="24626" xr:uid="{00000000-0005-0000-0000-00000F070000}"/>
    <cellStyle name="Comma 2 3 3 12 2 2 2" xfId="46206" xr:uid="{0EE9E437-4E4C-4153-9FC0-A0C2240A22A5}"/>
    <cellStyle name="Comma 2 3 3 12 2 3" xfId="35478" xr:uid="{A07CCE77-45B2-4CF8-9785-5712428BF956}"/>
    <cellStyle name="Comma 2 3 3 12 3" xfId="19257" xr:uid="{00000000-0005-0000-0000-000010070000}"/>
    <cellStyle name="Comma 2 3 3 12 3 2" xfId="40837" xr:uid="{40C2FBEB-E9CF-42C8-8DCE-3B53C7293113}"/>
    <cellStyle name="Comma 2 3 3 12 4" xfId="30107" xr:uid="{5B66D01D-8F98-4C9A-8B0E-793E58F05F7C}"/>
    <cellStyle name="Comma 2 3 3 13" xfId="10136" xr:uid="{00000000-0005-0000-0000-000011070000}"/>
    <cellStyle name="Comma 2 3 3 13 2" xfId="21058" xr:uid="{00000000-0005-0000-0000-000012070000}"/>
    <cellStyle name="Comma 2 3 3 13 2 2" xfId="42638" xr:uid="{920BECEA-314F-44F4-A152-99E9F2652917}"/>
    <cellStyle name="Comma 2 3 3 13 3" xfId="31908" xr:uid="{DC6303A0-6528-4693-98CF-BB6244FCCD48}"/>
    <cellStyle name="Comma 2 3 3 14" xfId="15689" xr:uid="{00000000-0005-0000-0000-000013070000}"/>
    <cellStyle name="Comma 2 3 3 14 2" xfId="37269" xr:uid="{33E0C31B-040F-4477-8D7C-98B994B69268}"/>
    <cellStyle name="Comma 2 3 3 15" xfId="26538" xr:uid="{31DD372D-F08D-4C86-93A2-A461013E11AC}"/>
    <cellStyle name="Comma 2 3 3 2" xfId="498" xr:uid="{00000000-0005-0000-0000-000014070000}"/>
    <cellStyle name="Comma 2 3 3 2 10" xfId="3819" xr:uid="{00000000-0005-0000-0000-000015070000}"/>
    <cellStyle name="Comma 2 3 3 2 10 2" xfId="12094" xr:uid="{00000000-0005-0000-0000-000016070000}"/>
    <cellStyle name="Comma 2 3 3 2 10 2 2" xfId="22945" xr:uid="{00000000-0005-0000-0000-000017070000}"/>
    <cellStyle name="Comma 2 3 3 2 10 2 2 2" xfId="44525" xr:uid="{DA14CD2A-A073-4AB4-9644-192748A2A3C9}"/>
    <cellStyle name="Comma 2 3 3 2 10 2 3" xfId="33796" xr:uid="{09998618-B104-40ED-AE96-B8BA7C52DA54}"/>
    <cellStyle name="Comma 2 3 3 2 10 3" xfId="17576" xr:uid="{00000000-0005-0000-0000-000018070000}"/>
    <cellStyle name="Comma 2 3 3 2 10 3 2" xfId="39156" xr:uid="{36427EE6-5396-40B3-9418-8CAD92E5BEF5}"/>
    <cellStyle name="Comma 2 3 3 2 10 4" xfId="28426" xr:uid="{8379DCD9-7EAB-4F02-B3CE-C7EE6B53ED34}"/>
    <cellStyle name="Comma 2 3 3 2 11" xfId="7074" xr:uid="{00000000-0005-0000-0000-000019070000}"/>
    <cellStyle name="Comma 2 3 3 2 11 2" xfId="13938" xr:uid="{00000000-0005-0000-0000-00001A070000}"/>
    <cellStyle name="Comma 2 3 3 2 11 2 2" xfId="24725" xr:uid="{00000000-0005-0000-0000-00001B070000}"/>
    <cellStyle name="Comma 2 3 3 2 11 2 2 2" xfId="46305" xr:uid="{FC4ADB71-66F6-4C64-B4ED-455939580028}"/>
    <cellStyle name="Comma 2 3 3 2 11 2 3" xfId="35577" xr:uid="{E8CC4C57-D3F7-4E8D-AAD2-3730C568B903}"/>
    <cellStyle name="Comma 2 3 3 2 11 3" xfId="19356" xr:uid="{00000000-0005-0000-0000-00001C070000}"/>
    <cellStyle name="Comma 2 3 3 2 11 3 2" xfId="40936" xr:uid="{2121FC84-9BEE-4F40-8C29-E2811847CE87}"/>
    <cellStyle name="Comma 2 3 3 2 11 4" xfId="30206" xr:uid="{0A77C354-03F2-46CA-B55A-97559669932E}"/>
    <cellStyle name="Comma 2 3 3 2 12" xfId="10240" xr:uid="{00000000-0005-0000-0000-00001D070000}"/>
    <cellStyle name="Comma 2 3 3 2 12 2" xfId="21157" xr:uid="{00000000-0005-0000-0000-00001E070000}"/>
    <cellStyle name="Comma 2 3 3 2 12 2 2" xfId="42737" xr:uid="{50A91585-8770-4B10-B4FE-7773C58AB0D1}"/>
    <cellStyle name="Comma 2 3 3 2 12 3" xfId="32007" xr:uid="{405E9222-D5A5-4626-B737-EC10FCAEB616}"/>
    <cellStyle name="Comma 2 3 3 2 13" xfId="15788" xr:uid="{00000000-0005-0000-0000-00001F070000}"/>
    <cellStyle name="Comma 2 3 3 2 13 2" xfId="37368" xr:uid="{1E2A0FF4-28B5-40A0-AFC1-F006FB79EAA8}"/>
    <cellStyle name="Comma 2 3 3 2 14" xfId="26637" xr:uid="{82874C64-D40F-4C0B-A7C1-88641313B000}"/>
    <cellStyle name="Comma 2 3 3 2 2" xfId="1018" xr:uid="{00000000-0005-0000-0000-000020070000}"/>
    <cellStyle name="Comma 2 3 3 2 2 2" xfId="4339" xr:uid="{00000000-0005-0000-0000-000021070000}"/>
    <cellStyle name="Comma 2 3 3 2 2 2 2" xfId="12313" xr:uid="{00000000-0005-0000-0000-000022070000}"/>
    <cellStyle name="Comma 2 3 3 2 2 2 2 2" xfId="23147" xr:uid="{00000000-0005-0000-0000-000023070000}"/>
    <cellStyle name="Comma 2 3 3 2 2 2 2 2 2" xfId="44727" xr:uid="{69D0A5B9-DFD2-41CF-BA15-DEEA2B19BB95}"/>
    <cellStyle name="Comma 2 3 3 2 2 2 2 3" xfId="33998" xr:uid="{C0F0C54F-C561-46B4-823D-00ED87F89F50}"/>
    <cellStyle name="Comma 2 3 3 2 2 2 3" xfId="17778" xr:uid="{00000000-0005-0000-0000-000024070000}"/>
    <cellStyle name="Comma 2 3 3 2 2 2 3 2" xfId="39358" xr:uid="{C02203DC-8636-4829-BFDE-3D6F2971F134}"/>
    <cellStyle name="Comma 2 3 3 2 2 2 4" xfId="28628" xr:uid="{3B7600F5-927A-46B9-9755-1D32AA9205DB}"/>
    <cellStyle name="Comma 2 3 3 2 2 3" xfId="7594" xr:uid="{00000000-0005-0000-0000-000025070000}"/>
    <cellStyle name="Comma 2 3 3 2 2 3 2" xfId="14157" xr:uid="{00000000-0005-0000-0000-000026070000}"/>
    <cellStyle name="Comma 2 3 3 2 2 3 2 2" xfId="24927" xr:uid="{00000000-0005-0000-0000-000027070000}"/>
    <cellStyle name="Comma 2 3 3 2 2 3 2 2 2" xfId="46507" xr:uid="{25BFF91E-F487-490F-AB53-D83FA2B59392}"/>
    <cellStyle name="Comma 2 3 3 2 2 3 2 3" xfId="35779" xr:uid="{2801E823-DFB0-466F-8BB9-00E06B4860D5}"/>
    <cellStyle name="Comma 2 3 3 2 2 3 3" xfId="19558" xr:uid="{00000000-0005-0000-0000-000028070000}"/>
    <cellStyle name="Comma 2 3 3 2 2 3 3 2" xfId="41138" xr:uid="{D2B2DD73-EDEF-410A-A106-19F49754A1AD}"/>
    <cellStyle name="Comma 2 3 3 2 2 3 4" xfId="30408" xr:uid="{78799400-647E-473F-9295-8A616BC071D2}"/>
    <cellStyle name="Comma 2 3 3 2 2 4" xfId="10459" xr:uid="{00000000-0005-0000-0000-000029070000}"/>
    <cellStyle name="Comma 2 3 3 2 2 4 2" xfId="21359" xr:uid="{00000000-0005-0000-0000-00002A070000}"/>
    <cellStyle name="Comma 2 3 3 2 2 4 2 2" xfId="42939" xr:uid="{2DD20D82-5C75-48C7-A4BA-5D18673F6C18}"/>
    <cellStyle name="Comma 2 3 3 2 2 4 3" xfId="32209" xr:uid="{7BC2AB30-3FE2-4651-B6DA-A3B98808FBA4}"/>
    <cellStyle name="Comma 2 3 3 2 2 5" xfId="15990" xr:uid="{00000000-0005-0000-0000-00002B070000}"/>
    <cellStyle name="Comma 2 3 3 2 2 5 2" xfId="37570" xr:uid="{7762715C-EABB-43B7-98D8-FC1518962621}"/>
    <cellStyle name="Comma 2 3 3 2 2 6" xfId="26839" xr:uid="{2412F49C-4E4E-41E0-88AD-44BA32BB90C7}"/>
    <cellStyle name="Comma 2 3 3 2 3" xfId="1508" xr:uid="{00000000-0005-0000-0000-00002C070000}"/>
    <cellStyle name="Comma 2 3 3 2 3 2" xfId="4829" xr:uid="{00000000-0005-0000-0000-00002D070000}"/>
    <cellStyle name="Comma 2 3 3 2 3 2 2" xfId="12528" xr:uid="{00000000-0005-0000-0000-00002E070000}"/>
    <cellStyle name="Comma 2 3 3 2 3 2 2 2" xfId="23346" xr:uid="{00000000-0005-0000-0000-00002F070000}"/>
    <cellStyle name="Comma 2 3 3 2 3 2 2 2 2" xfId="44926" xr:uid="{9EB80B66-F2BE-4297-BEE2-09FB8F593F1B}"/>
    <cellStyle name="Comma 2 3 3 2 3 2 2 3" xfId="34197" xr:uid="{128A9989-C535-4105-B53E-D6CC7891BAF2}"/>
    <cellStyle name="Comma 2 3 3 2 3 2 3" xfId="17977" xr:uid="{00000000-0005-0000-0000-000030070000}"/>
    <cellStyle name="Comma 2 3 3 2 3 2 3 2" xfId="39557" xr:uid="{E49D07A0-449C-49C3-BF44-E02F6378A2D9}"/>
    <cellStyle name="Comma 2 3 3 2 3 2 4" xfId="28827" xr:uid="{05542D75-F056-4446-B754-680C611AC993}"/>
    <cellStyle name="Comma 2 3 3 2 3 3" xfId="8084" xr:uid="{00000000-0005-0000-0000-000031070000}"/>
    <cellStyle name="Comma 2 3 3 2 3 3 2" xfId="14372" xr:uid="{00000000-0005-0000-0000-000032070000}"/>
    <cellStyle name="Comma 2 3 3 2 3 3 2 2" xfId="25126" xr:uid="{00000000-0005-0000-0000-000033070000}"/>
    <cellStyle name="Comma 2 3 3 2 3 3 2 2 2" xfId="46706" xr:uid="{333EAA18-0D7D-4A59-8484-ED0423870EBB}"/>
    <cellStyle name="Comma 2 3 3 2 3 3 2 3" xfId="35978" xr:uid="{6D222D60-6517-4D81-861D-D65E0DE027EF}"/>
    <cellStyle name="Comma 2 3 3 2 3 3 3" xfId="19757" xr:uid="{00000000-0005-0000-0000-000034070000}"/>
    <cellStyle name="Comma 2 3 3 2 3 3 3 2" xfId="41337" xr:uid="{FAD3406D-3E76-486E-B72D-BB0A6DACB4F5}"/>
    <cellStyle name="Comma 2 3 3 2 3 3 4" xfId="30607" xr:uid="{CBDBAB52-DF14-406C-911B-5B19D881D308}"/>
    <cellStyle name="Comma 2 3 3 2 3 4" xfId="10674" xr:uid="{00000000-0005-0000-0000-000035070000}"/>
    <cellStyle name="Comma 2 3 3 2 3 4 2" xfId="21558" xr:uid="{00000000-0005-0000-0000-000036070000}"/>
    <cellStyle name="Comma 2 3 3 2 3 4 2 2" xfId="43138" xr:uid="{8522E9D7-1BE8-4EC9-BD04-D3F2B240AEC7}"/>
    <cellStyle name="Comma 2 3 3 2 3 4 3" xfId="32408" xr:uid="{93D64090-E966-4D5F-AEDD-94FB71EF327A}"/>
    <cellStyle name="Comma 2 3 3 2 3 5" xfId="16189" xr:uid="{00000000-0005-0000-0000-000037070000}"/>
    <cellStyle name="Comma 2 3 3 2 3 5 2" xfId="37769" xr:uid="{45CC8D48-F10C-4F46-9BAB-F2958E5DBD53}"/>
    <cellStyle name="Comma 2 3 3 2 3 6" xfId="27038" xr:uid="{ED7AA39A-7F07-44C8-907E-485CD510B993}"/>
    <cellStyle name="Comma 2 3 3 2 4" xfId="1963" xr:uid="{00000000-0005-0000-0000-000038070000}"/>
    <cellStyle name="Comma 2 3 3 2 4 2" xfId="5284" xr:uid="{00000000-0005-0000-0000-000039070000}"/>
    <cellStyle name="Comma 2 3 3 2 4 2 2" xfId="12739" xr:uid="{00000000-0005-0000-0000-00003A070000}"/>
    <cellStyle name="Comma 2 3 3 2 4 2 2 2" xfId="23542" xr:uid="{00000000-0005-0000-0000-00003B070000}"/>
    <cellStyle name="Comma 2 3 3 2 4 2 2 2 2" xfId="45122" xr:uid="{DCEB0E6E-BF93-438F-AC3A-16C1C05F80A4}"/>
    <cellStyle name="Comma 2 3 3 2 4 2 2 3" xfId="34393" xr:uid="{D3CE4A79-BFDC-4852-97DB-0D074E217723}"/>
    <cellStyle name="Comma 2 3 3 2 4 2 3" xfId="18173" xr:uid="{00000000-0005-0000-0000-00003C070000}"/>
    <cellStyle name="Comma 2 3 3 2 4 2 3 2" xfId="39753" xr:uid="{C742E495-39EF-4349-9FD9-3653CC71EBBB}"/>
    <cellStyle name="Comma 2 3 3 2 4 2 4" xfId="29023" xr:uid="{60D600F5-9129-4746-B073-AB248FAFA45D}"/>
    <cellStyle name="Comma 2 3 3 2 4 3" xfId="8539" xr:uid="{00000000-0005-0000-0000-00003D070000}"/>
    <cellStyle name="Comma 2 3 3 2 4 3 2" xfId="14583" xr:uid="{00000000-0005-0000-0000-00003E070000}"/>
    <cellStyle name="Comma 2 3 3 2 4 3 2 2" xfId="25322" xr:uid="{00000000-0005-0000-0000-00003F070000}"/>
    <cellStyle name="Comma 2 3 3 2 4 3 2 2 2" xfId="46902" xr:uid="{9382FA7B-57E2-4F77-9851-2B4D9AF76F90}"/>
    <cellStyle name="Comma 2 3 3 2 4 3 2 3" xfId="36174" xr:uid="{F6DB5D63-AD81-4D82-8085-3F9CCB7BC534}"/>
    <cellStyle name="Comma 2 3 3 2 4 3 3" xfId="19953" xr:uid="{00000000-0005-0000-0000-000040070000}"/>
    <cellStyle name="Comma 2 3 3 2 4 3 3 2" xfId="41533" xr:uid="{B8A89E5D-66D4-4AEE-8085-19898CCAE37C}"/>
    <cellStyle name="Comma 2 3 3 2 4 3 4" xfId="30803" xr:uid="{7BE5CAF4-24FE-4C90-9850-482F4A18927D}"/>
    <cellStyle name="Comma 2 3 3 2 4 4" xfId="10885" xr:uid="{00000000-0005-0000-0000-000041070000}"/>
    <cellStyle name="Comma 2 3 3 2 4 4 2" xfId="21754" xr:uid="{00000000-0005-0000-0000-000042070000}"/>
    <cellStyle name="Comma 2 3 3 2 4 4 2 2" xfId="43334" xr:uid="{9046B480-34BD-4B48-B30B-DA0001373301}"/>
    <cellStyle name="Comma 2 3 3 2 4 4 3" xfId="32604" xr:uid="{4467FB77-D162-47B2-A86B-8C8600498A41}"/>
    <cellStyle name="Comma 2 3 3 2 4 5" xfId="16385" xr:uid="{00000000-0005-0000-0000-000043070000}"/>
    <cellStyle name="Comma 2 3 3 2 4 5 2" xfId="37965" xr:uid="{F748A8EF-8215-4AFD-B28A-2C5E2BCC1335}"/>
    <cellStyle name="Comma 2 3 3 2 4 6" xfId="27234" xr:uid="{16FC3903-80A7-4C5B-9165-89D7B1817846}"/>
    <cellStyle name="Comma 2 3 3 2 5" xfId="2175" xr:uid="{00000000-0005-0000-0000-000044070000}"/>
    <cellStyle name="Comma 2 3 3 2 5 2" xfId="5496" xr:uid="{00000000-0005-0000-0000-000045070000}"/>
    <cellStyle name="Comma 2 3 3 2 5 2 2" xfId="12934" xr:uid="{00000000-0005-0000-0000-000046070000}"/>
    <cellStyle name="Comma 2 3 3 2 5 2 2 2" xfId="23737" xr:uid="{00000000-0005-0000-0000-000047070000}"/>
    <cellStyle name="Comma 2 3 3 2 5 2 2 2 2" xfId="45317" xr:uid="{B0B97774-AFE9-42BD-B0A4-FDE4C1B636A4}"/>
    <cellStyle name="Comma 2 3 3 2 5 2 2 3" xfId="34588" xr:uid="{6130C9D0-994A-4B04-8E00-229DB3AA7741}"/>
    <cellStyle name="Comma 2 3 3 2 5 2 3" xfId="18368" xr:uid="{00000000-0005-0000-0000-000048070000}"/>
    <cellStyle name="Comma 2 3 3 2 5 2 3 2" xfId="39948" xr:uid="{0B9DE93E-8AEE-487F-8E6E-2014AAA17BE9}"/>
    <cellStyle name="Comma 2 3 3 2 5 2 4" xfId="29218" xr:uid="{651303FB-2836-4B71-96B0-32E13C9BB020}"/>
    <cellStyle name="Comma 2 3 3 2 5 3" xfId="8751" xr:uid="{00000000-0005-0000-0000-000049070000}"/>
    <cellStyle name="Comma 2 3 3 2 5 3 2" xfId="14778" xr:uid="{00000000-0005-0000-0000-00004A070000}"/>
    <cellStyle name="Comma 2 3 3 2 5 3 2 2" xfId="25517" xr:uid="{00000000-0005-0000-0000-00004B070000}"/>
    <cellStyle name="Comma 2 3 3 2 5 3 2 2 2" xfId="47097" xr:uid="{4EE77DE7-0A97-4559-B53E-D9A6FCA677CE}"/>
    <cellStyle name="Comma 2 3 3 2 5 3 2 3" xfId="36369" xr:uid="{E780B4CC-9DFA-4B15-BD98-D4721FD760CF}"/>
    <cellStyle name="Comma 2 3 3 2 5 3 3" xfId="20148" xr:uid="{00000000-0005-0000-0000-00004C070000}"/>
    <cellStyle name="Comma 2 3 3 2 5 3 3 2" xfId="41728" xr:uid="{7F8AC194-5539-4B20-80AD-5B1C80D067EA}"/>
    <cellStyle name="Comma 2 3 3 2 5 3 4" xfId="30998" xr:uid="{C5F2159B-B835-4729-B452-3A6D7CD9D126}"/>
    <cellStyle name="Comma 2 3 3 2 5 4" xfId="11080" xr:uid="{00000000-0005-0000-0000-00004D070000}"/>
    <cellStyle name="Comma 2 3 3 2 5 4 2" xfId="21949" xr:uid="{00000000-0005-0000-0000-00004E070000}"/>
    <cellStyle name="Comma 2 3 3 2 5 4 2 2" xfId="43529" xr:uid="{DDCA06EA-5FB9-458E-8915-ADE89FF5B025}"/>
    <cellStyle name="Comma 2 3 3 2 5 4 3" xfId="32799" xr:uid="{D4013AD3-7743-43A6-BE26-8C1F0B7935E9}"/>
    <cellStyle name="Comma 2 3 3 2 5 5" xfId="16580" xr:uid="{00000000-0005-0000-0000-00004F070000}"/>
    <cellStyle name="Comma 2 3 3 2 5 5 2" xfId="38160" xr:uid="{EF6706A8-C0C9-4EA5-8A55-F76DCD8958C0}"/>
    <cellStyle name="Comma 2 3 3 2 5 6" xfId="27429" xr:uid="{F9CE437A-D0C2-489D-9984-AE6A633AADDA}"/>
    <cellStyle name="Comma 2 3 3 2 6" xfId="2221" xr:uid="{00000000-0005-0000-0000-000050070000}"/>
    <cellStyle name="Comma 2 3 3 2 6 2" xfId="5542" xr:uid="{00000000-0005-0000-0000-000051070000}"/>
    <cellStyle name="Comma 2 3 3 2 6 2 2" xfId="12980" xr:uid="{00000000-0005-0000-0000-000052070000}"/>
    <cellStyle name="Comma 2 3 3 2 6 2 2 2" xfId="23782" xr:uid="{00000000-0005-0000-0000-000053070000}"/>
    <cellStyle name="Comma 2 3 3 2 6 2 2 2 2" xfId="45362" xr:uid="{67087553-01AA-4A91-A7F0-7CB6C4713ABD}"/>
    <cellStyle name="Comma 2 3 3 2 6 2 2 3" xfId="34634" xr:uid="{3E61BC12-4C43-4A9B-8FAF-6137D7DAEB1C}"/>
    <cellStyle name="Comma 2 3 3 2 6 2 3" xfId="18413" xr:uid="{00000000-0005-0000-0000-000054070000}"/>
    <cellStyle name="Comma 2 3 3 2 6 2 3 2" xfId="39993" xr:uid="{3E400948-DED1-4F60-927A-A721100679F9}"/>
    <cellStyle name="Comma 2 3 3 2 6 2 4" xfId="29263" xr:uid="{012C33C9-0005-4E0E-8CF4-68BE17D5ED93}"/>
    <cellStyle name="Comma 2 3 3 2 6 3" xfId="8797" xr:uid="{00000000-0005-0000-0000-000055070000}"/>
    <cellStyle name="Comma 2 3 3 2 6 3 2" xfId="14824" xr:uid="{00000000-0005-0000-0000-000056070000}"/>
    <cellStyle name="Comma 2 3 3 2 6 3 2 2" xfId="25562" xr:uid="{00000000-0005-0000-0000-000057070000}"/>
    <cellStyle name="Comma 2 3 3 2 6 3 2 2 2" xfId="47142" xr:uid="{F7E9A220-85E7-4A2C-BBC6-E06BBE02D8B2}"/>
    <cellStyle name="Comma 2 3 3 2 6 3 2 3" xfId="36415" xr:uid="{0E0574C3-A0DB-4906-9740-3178CB8360B0}"/>
    <cellStyle name="Comma 2 3 3 2 6 3 3" xfId="20193" xr:uid="{00000000-0005-0000-0000-000058070000}"/>
    <cellStyle name="Comma 2 3 3 2 6 3 3 2" xfId="41773" xr:uid="{61435394-71A8-4BE4-9A3B-CCABB6FAC2F7}"/>
    <cellStyle name="Comma 2 3 3 2 6 3 4" xfId="31043" xr:uid="{AF4FBEF5-B551-40D4-BFA7-9DD36420E990}"/>
    <cellStyle name="Comma 2 3 3 2 6 4" xfId="11126" xr:uid="{00000000-0005-0000-0000-000059070000}"/>
    <cellStyle name="Comma 2 3 3 2 6 4 2" xfId="21994" xr:uid="{00000000-0005-0000-0000-00005A070000}"/>
    <cellStyle name="Comma 2 3 3 2 6 4 2 2" xfId="43574" xr:uid="{6DDF6C8B-E7AB-4238-9A60-3A78EE334DEA}"/>
    <cellStyle name="Comma 2 3 3 2 6 4 3" xfId="32845" xr:uid="{AB2974F0-071D-453C-8FED-5B075E685404}"/>
    <cellStyle name="Comma 2 3 3 2 6 5" xfId="16625" xr:uid="{00000000-0005-0000-0000-00005B070000}"/>
    <cellStyle name="Comma 2 3 3 2 6 5 2" xfId="38205" xr:uid="{D80B7E63-CC15-449D-9B89-0C88E717ECBC}"/>
    <cellStyle name="Comma 2 3 3 2 6 6" xfId="27474" xr:uid="{6699A417-DAFA-41A3-A89C-484DA00A19BD}"/>
    <cellStyle name="Comma 2 3 3 2 7" xfId="2941" xr:uid="{00000000-0005-0000-0000-00005C070000}"/>
    <cellStyle name="Comma 2 3 3 2 7 2" xfId="6261" xr:uid="{00000000-0005-0000-0000-00005D070000}"/>
    <cellStyle name="Comma 2 3 3 2 7 2 2" xfId="13394" xr:uid="{00000000-0005-0000-0000-00005E070000}"/>
    <cellStyle name="Comma 2 3 3 2 7 2 2 2" xfId="24196" xr:uid="{00000000-0005-0000-0000-00005F070000}"/>
    <cellStyle name="Comma 2 3 3 2 7 2 2 2 2" xfId="45776" xr:uid="{2A756ACF-ABBE-4BA7-AC53-8573F7B45371}"/>
    <cellStyle name="Comma 2 3 3 2 7 2 2 3" xfId="35048" xr:uid="{77F4C1FB-5A23-40F0-BE99-80E11121925E}"/>
    <cellStyle name="Comma 2 3 3 2 7 2 3" xfId="18827" xr:uid="{00000000-0005-0000-0000-000060070000}"/>
    <cellStyle name="Comma 2 3 3 2 7 2 3 2" xfId="40407" xr:uid="{DCB50472-9B7A-4FA4-A7C1-F0DCAF7C5A71}"/>
    <cellStyle name="Comma 2 3 3 2 7 2 4" xfId="29677" xr:uid="{40F7BA7B-4825-4BB9-95F4-A7E2C2426979}"/>
    <cellStyle name="Comma 2 3 3 2 7 3" xfId="9515" xr:uid="{00000000-0005-0000-0000-000061070000}"/>
    <cellStyle name="Comma 2 3 3 2 7 3 2" xfId="15238" xr:uid="{00000000-0005-0000-0000-000062070000}"/>
    <cellStyle name="Comma 2 3 3 2 7 3 2 2" xfId="25976" xr:uid="{00000000-0005-0000-0000-000063070000}"/>
    <cellStyle name="Comma 2 3 3 2 7 3 2 2 2" xfId="47556" xr:uid="{A007C8AD-14AB-4967-B550-F030F7A935A2}"/>
    <cellStyle name="Comma 2 3 3 2 7 3 2 3" xfId="36829" xr:uid="{9E52BACF-F3B7-45B8-9392-3BEB9E63022F}"/>
    <cellStyle name="Comma 2 3 3 2 7 3 3" xfId="20607" xr:uid="{00000000-0005-0000-0000-000064070000}"/>
    <cellStyle name="Comma 2 3 3 2 7 3 3 2" xfId="42187" xr:uid="{795D9142-A191-4673-998B-D3F80905A348}"/>
    <cellStyle name="Comma 2 3 3 2 7 3 4" xfId="31457" xr:uid="{DE410625-5B40-4E80-9E6D-AE4B71B04639}"/>
    <cellStyle name="Comma 2 3 3 2 7 4" xfId="11540" xr:uid="{00000000-0005-0000-0000-000065070000}"/>
    <cellStyle name="Comma 2 3 3 2 7 4 2" xfId="22408" xr:uid="{00000000-0005-0000-0000-000066070000}"/>
    <cellStyle name="Comma 2 3 3 2 7 4 2 2" xfId="43988" xr:uid="{84BA3375-FE67-489E-9BC1-01633DA6151B}"/>
    <cellStyle name="Comma 2 3 3 2 7 4 3" xfId="33259" xr:uid="{1BC232CC-457C-4F59-B7FA-BE5698106D02}"/>
    <cellStyle name="Comma 2 3 3 2 7 5" xfId="17039" xr:uid="{00000000-0005-0000-0000-000067070000}"/>
    <cellStyle name="Comma 2 3 3 2 7 5 2" xfId="38619" xr:uid="{6032F43B-3F83-4354-ADC9-8CC0DD873C39}"/>
    <cellStyle name="Comma 2 3 3 2 7 6" xfId="27889" xr:uid="{FFC65CF0-F642-4997-8918-3B919C766464}"/>
    <cellStyle name="Comma 2 3 3 2 8" xfId="3125" xr:uid="{00000000-0005-0000-0000-000068070000}"/>
    <cellStyle name="Comma 2 3 3 2 8 2" xfId="6445" xr:uid="{00000000-0005-0000-0000-000069070000}"/>
    <cellStyle name="Comma 2 3 3 2 8 2 2" xfId="13564" xr:uid="{00000000-0005-0000-0000-00006A070000}"/>
    <cellStyle name="Comma 2 3 3 2 8 2 2 2" xfId="24366" xr:uid="{00000000-0005-0000-0000-00006B070000}"/>
    <cellStyle name="Comma 2 3 3 2 8 2 2 2 2" xfId="45946" xr:uid="{477FEB62-7C4B-409A-B904-853E44641FDA}"/>
    <cellStyle name="Comma 2 3 3 2 8 2 2 3" xfId="35218" xr:uid="{54472294-EA6A-4F41-8812-C6D63AC80897}"/>
    <cellStyle name="Comma 2 3 3 2 8 2 3" xfId="18997" xr:uid="{00000000-0005-0000-0000-00006C070000}"/>
    <cellStyle name="Comma 2 3 3 2 8 2 3 2" xfId="40577" xr:uid="{F5A90661-9DBA-4CFE-A33F-E763CE95425F}"/>
    <cellStyle name="Comma 2 3 3 2 8 2 4" xfId="29847" xr:uid="{4386BD16-1B31-4D09-80EC-FFF9E59327BD}"/>
    <cellStyle name="Comma 2 3 3 2 8 3" xfId="9699" xr:uid="{00000000-0005-0000-0000-00006D070000}"/>
    <cellStyle name="Comma 2 3 3 2 8 3 2" xfId="15408" xr:uid="{00000000-0005-0000-0000-00006E070000}"/>
    <cellStyle name="Comma 2 3 3 2 8 3 2 2" xfId="26146" xr:uid="{00000000-0005-0000-0000-00006F070000}"/>
    <cellStyle name="Comma 2 3 3 2 8 3 2 2 2" xfId="47726" xr:uid="{5B96C7B1-37E0-406E-A51D-38B21880ECEC}"/>
    <cellStyle name="Comma 2 3 3 2 8 3 2 3" xfId="36999" xr:uid="{017323E7-D7DE-4CE7-9096-772A9063695D}"/>
    <cellStyle name="Comma 2 3 3 2 8 3 3" xfId="20777" xr:uid="{00000000-0005-0000-0000-000070070000}"/>
    <cellStyle name="Comma 2 3 3 2 8 3 3 2" xfId="42357" xr:uid="{40861391-FC79-4952-9C41-27CBF6A9B4B1}"/>
    <cellStyle name="Comma 2 3 3 2 8 3 4" xfId="31627" xr:uid="{9B671E95-DC18-41FF-85CF-A48633BD0BF8}"/>
    <cellStyle name="Comma 2 3 3 2 8 4" xfId="11710" xr:uid="{00000000-0005-0000-0000-000071070000}"/>
    <cellStyle name="Comma 2 3 3 2 8 4 2" xfId="22578" xr:uid="{00000000-0005-0000-0000-000072070000}"/>
    <cellStyle name="Comma 2 3 3 2 8 4 2 2" xfId="44158" xr:uid="{3657C766-9B43-40AC-AB3E-2B8C7737712B}"/>
    <cellStyle name="Comma 2 3 3 2 8 4 3" xfId="33429" xr:uid="{CF009700-4E8D-4495-B18B-AD74011B9EBE}"/>
    <cellStyle name="Comma 2 3 3 2 8 5" xfId="17209" xr:uid="{00000000-0005-0000-0000-000073070000}"/>
    <cellStyle name="Comma 2 3 3 2 8 5 2" xfId="38789" xr:uid="{5A68B39F-5B84-448B-9B15-6F2C9D76E5FE}"/>
    <cellStyle name="Comma 2 3 3 2 8 6" xfId="28059" xr:uid="{7611292E-040C-4F76-8929-6A4CC399D9FB}"/>
    <cellStyle name="Comma 2 3 3 2 9" xfId="3299" xr:uid="{00000000-0005-0000-0000-000074070000}"/>
    <cellStyle name="Comma 2 3 3 2 9 2" xfId="6619" xr:uid="{00000000-0005-0000-0000-000075070000}"/>
    <cellStyle name="Comma 2 3 3 2 9 2 2" xfId="13728" xr:uid="{00000000-0005-0000-0000-000076070000}"/>
    <cellStyle name="Comma 2 3 3 2 9 2 2 2" xfId="24530" xr:uid="{00000000-0005-0000-0000-000077070000}"/>
    <cellStyle name="Comma 2 3 3 2 9 2 2 2 2" xfId="46110" xr:uid="{3A72C95C-89DC-4B64-AEFD-08052736748F}"/>
    <cellStyle name="Comma 2 3 3 2 9 2 2 3" xfId="35382" xr:uid="{7C3A6417-87EB-416B-AED0-BCD9CA8BFBD9}"/>
    <cellStyle name="Comma 2 3 3 2 9 2 3" xfId="19161" xr:uid="{00000000-0005-0000-0000-000078070000}"/>
    <cellStyle name="Comma 2 3 3 2 9 2 3 2" xfId="40741" xr:uid="{F75E8F3A-7435-49C1-ACE9-8EE83F335E6A}"/>
    <cellStyle name="Comma 2 3 3 2 9 2 4" xfId="30011" xr:uid="{469A8043-B04D-4008-9A58-5D7076541A53}"/>
    <cellStyle name="Comma 2 3 3 2 9 3" xfId="9873" xr:uid="{00000000-0005-0000-0000-000079070000}"/>
    <cellStyle name="Comma 2 3 3 2 9 3 2" xfId="15572" xr:uid="{00000000-0005-0000-0000-00007A070000}"/>
    <cellStyle name="Comma 2 3 3 2 9 3 2 2" xfId="26310" xr:uid="{00000000-0005-0000-0000-00007B070000}"/>
    <cellStyle name="Comma 2 3 3 2 9 3 2 2 2" xfId="47890" xr:uid="{045F4470-E7A2-4216-AD66-1F4AAF5D0E39}"/>
    <cellStyle name="Comma 2 3 3 2 9 3 2 3" xfId="37163" xr:uid="{8A04BB20-A1F7-4BB7-9956-3E3DB18E0D5E}"/>
    <cellStyle name="Comma 2 3 3 2 9 3 3" xfId="20941" xr:uid="{00000000-0005-0000-0000-00007C070000}"/>
    <cellStyle name="Comma 2 3 3 2 9 3 3 2" xfId="42521" xr:uid="{A2CC813E-377C-4A1C-AF7C-4A2D7846DF2E}"/>
    <cellStyle name="Comma 2 3 3 2 9 3 4" xfId="31791" xr:uid="{824679F3-60AB-48F3-B3BC-12C0065C604B}"/>
    <cellStyle name="Comma 2 3 3 2 9 4" xfId="11874" xr:uid="{00000000-0005-0000-0000-00007D070000}"/>
    <cellStyle name="Comma 2 3 3 2 9 4 2" xfId="22742" xr:uid="{00000000-0005-0000-0000-00007E070000}"/>
    <cellStyle name="Comma 2 3 3 2 9 4 2 2" xfId="44322" xr:uid="{DF640E57-F7FB-4CEC-8393-CC249F81368A}"/>
    <cellStyle name="Comma 2 3 3 2 9 4 3" xfId="33593" xr:uid="{06B5C845-23B9-4FAF-8E67-A5900F0C559D}"/>
    <cellStyle name="Comma 2 3 3 2 9 5" xfId="17373" xr:uid="{00000000-0005-0000-0000-00007F070000}"/>
    <cellStyle name="Comma 2 3 3 2 9 5 2" xfId="38953" xr:uid="{B7F0E53B-8EAF-45FE-8325-E2574FB20318}"/>
    <cellStyle name="Comma 2 3 3 2 9 6" xfId="28223" xr:uid="{07DB060C-4BE6-4B4D-B074-73B7318D0E63}"/>
    <cellStyle name="Comma 2 3 3 3" xfId="889" xr:uid="{00000000-0005-0000-0000-000080070000}"/>
    <cellStyle name="Comma 2 3 3 3 2" xfId="4210" xr:uid="{00000000-0005-0000-0000-000081070000}"/>
    <cellStyle name="Comma 2 3 3 3 2 2" xfId="12206" xr:uid="{00000000-0005-0000-0000-000082070000}"/>
    <cellStyle name="Comma 2 3 3 3 2 2 2" xfId="23046" xr:uid="{00000000-0005-0000-0000-000083070000}"/>
    <cellStyle name="Comma 2 3 3 3 2 2 2 2" xfId="44626" xr:uid="{297B7784-9569-4CC3-B710-9E0A5265E9F3}"/>
    <cellStyle name="Comma 2 3 3 3 2 2 3" xfId="33897" xr:uid="{908D52A6-79ED-492D-A3B3-E3514FD47A89}"/>
    <cellStyle name="Comma 2 3 3 3 2 3" xfId="17677" xr:uid="{00000000-0005-0000-0000-000084070000}"/>
    <cellStyle name="Comma 2 3 3 3 2 3 2" xfId="39257" xr:uid="{111D5F5C-BBF0-4D14-9508-1E75DCE3AEB3}"/>
    <cellStyle name="Comma 2 3 3 3 2 4" xfId="28527" xr:uid="{270CAB6D-C2B4-48AB-9524-2F177FC3315A}"/>
    <cellStyle name="Comma 2 3 3 3 3" xfId="7465" xr:uid="{00000000-0005-0000-0000-000085070000}"/>
    <cellStyle name="Comma 2 3 3 3 3 2" xfId="14050" xr:uid="{00000000-0005-0000-0000-000086070000}"/>
    <cellStyle name="Comma 2 3 3 3 3 2 2" xfId="24826" xr:uid="{00000000-0005-0000-0000-000087070000}"/>
    <cellStyle name="Comma 2 3 3 3 3 2 2 2" xfId="46406" xr:uid="{53084C1E-7363-4292-8502-2830BFA6DDD1}"/>
    <cellStyle name="Comma 2 3 3 3 3 2 3" xfId="35678" xr:uid="{5CDFE5A8-D7E4-40A7-9472-6AAADA54FD76}"/>
    <cellStyle name="Comma 2 3 3 3 3 3" xfId="19457" xr:uid="{00000000-0005-0000-0000-000088070000}"/>
    <cellStyle name="Comma 2 3 3 3 3 3 2" xfId="41037" xr:uid="{2E26FD23-4CB9-44CA-B2A6-367C72BDA804}"/>
    <cellStyle name="Comma 2 3 3 3 3 4" xfId="30307" xr:uid="{FB9C2AEA-0529-499D-A29B-DA5B3036DD42}"/>
    <cellStyle name="Comma 2 3 3 3 4" xfId="10352" xr:uid="{00000000-0005-0000-0000-000089070000}"/>
    <cellStyle name="Comma 2 3 3 3 4 2" xfId="21258" xr:uid="{00000000-0005-0000-0000-00008A070000}"/>
    <cellStyle name="Comma 2 3 3 3 4 2 2" xfId="42838" xr:uid="{87898B18-63EE-4C43-9DCE-EEFC8E29BAF4}"/>
    <cellStyle name="Comma 2 3 3 3 4 3" xfId="32108" xr:uid="{FEFCDD3E-2EAE-4781-81ED-B6F71E893AD1}"/>
    <cellStyle name="Comma 2 3 3 3 5" xfId="15889" xr:uid="{00000000-0005-0000-0000-00008B070000}"/>
    <cellStyle name="Comma 2 3 3 3 5 2" xfId="37469" xr:uid="{11ACA7D3-F79D-459D-8C4B-727D146AFD2E}"/>
    <cellStyle name="Comma 2 3 3 3 6" xfId="26738" xr:uid="{0B15AD63-20C5-4D15-9BA2-C028925C46B6}"/>
    <cellStyle name="Comma 2 3 3 4" xfId="1378" xr:uid="{00000000-0005-0000-0000-00008C070000}"/>
    <cellStyle name="Comma 2 3 3 4 2" xfId="4699" xr:uid="{00000000-0005-0000-0000-00008D070000}"/>
    <cellStyle name="Comma 2 3 3 4 2 2" xfId="12423" xr:uid="{00000000-0005-0000-0000-00008E070000}"/>
    <cellStyle name="Comma 2 3 3 4 2 2 2" xfId="23246" xr:uid="{00000000-0005-0000-0000-00008F070000}"/>
    <cellStyle name="Comma 2 3 3 4 2 2 2 2" xfId="44826" xr:uid="{7E580E1D-8662-47BB-98BF-D99605BBD60B}"/>
    <cellStyle name="Comma 2 3 3 4 2 2 3" xfId="34097" xr:uid="{B3E07288-6EBB-4C6F-A8F4-399756501216}"/>
    <cellStyle name="Comma 2 3 3 4 2 3" xfId="17877" xr:uid="{00000000-0005-0000-0000-000090070000}"/>
    <cellStyle name="Comma 2 3 3 4 2 3 2" xfId="39457" xr:uid="{B8A350D3-A0CA-4BC7-9C62-C7D60C01DC89}"/>
    <cellStyle name="Comma 2 3 3 4 2 4" xfId="28727" xr:uid="{650358A4-8604-4EB3-A0E2-CF26B44CFAE4}"/>
    <cellStyle name="Comma 2 3 3 4 3" xfId="7954" xr:uid="{00000000-0005-0000-0000-000091070000}"/>
    <cellStyle name="Comma 2 3 3 4 3 2" xfId="14267" xr:uid="{00000000-0005-0000-0000-000092070000}"/>
    <cellStyle name="Comma 2 3 3 4 3 2 2" xfId="25026" xr:uid="{00000000-0005-0000-0000-000093070000}"/>
    <cellStyle name="Comma 2 3 3 4 3 2 2 2" xfId="46606" xr:uid="{30582C74-20DA-4B3C-BB08-11326339177E}"/>
    <cellStyle name="Comma 2 3 3 4 3 2 3" xfId="35878" xr:uid="{ABD3ABDA-6F37-41FA-99AC-95C1A004DA2F}"/>
    <cellStyle name="Comma 2 3 3 4 3 3" xfId="19657" xr:uid="{00000000-0005-0000-0000-000094070000}"/>
    <cellStyle name="Comma 2 3 3 4 3 3 2" xfId="41237" xr:uid="{644E8F43-1FD3-471D-BDB1-79D6CEA9FF1F}"/>
    <cellStyle name="Comma 2 3 3 4 3 4" xfId="30507" xr:uid="{EDA0E77E-16F1-4456-81CA-219C8BAE748D}"/>
    <cellStyle name="Comma 2 3 3 4 4" xfId="10569" xr:uid="{00000000-0005-0000-0000-000095070000}"/>
    <cellStyle name="Comma 2 3 3 4 4 2" xfId="21458" xr:uid="{00000000-0005-0000-0000-000096070000}"/>
    <cellStyle name="Comma 2 3 3 4 4 2 2" xfId="43038" xr:uid="{E71C4DC3-D73D-4D79-A701-77213033DD99}"/>
    <cellStyle name="Comma 2 3 3 4 4 3" xfId="32308" xr:uid="{80B2FD37-7E5F-4B63-8D76-04D41B5B6FB3}"/>
    <cellStyle name="Comma 2 3 3 4 5" xfId="16089" xr:uid="{00000000-0005-0000-0000-000097070000}"/>
    <cellStyle name="Comma 2 3 3 4 5 2" xfId="37669" xr:uid="{2D181450-4ACC-46F5-963C-D4B37DFC786D}"/>
    <cellStyle name="Comma 2 3 3 4 6" xfId="26938" xr:uid="{6E5FC884-0309-4CAC-A6A6-4091A7D19E66}"/>
    <cellStyle name="Comma 2 3 3 5" xfId="1840" xr:uid="{00000000-0005-0000-0000-000098070000}"/>
    <cellStyle name="Comma 2 3 3 5 2" xfId="5161" xr:uid="{00000000-0005-0000-0000-000099070000}"/>
    <cellStyle name="Comma 2 3 3 5 2 2" xfId="12633" xr:uid="{00000000-0005-0000-0000-00009A070000}"/>
    <cellStyle name="Comma 2 3 3 5 2 2 2" xfId="23441" xr:uid="{00000000-0005-0000-0000-00009B070000}"/>
    <cellStyle name="Comma 2 3 3 5 2 2 2 2" xfId="45021" xr:uid="{86B9754A-C84B-41B8-BD44-E523EE0C4849}"/>
    <cellStyle name="Comma 2 3 3 5 2 2 3" xfId="34292" xr:uid="{4037A22B-CDB6-4D66-81FE-B03A4D64A5A1}"/>
    <cellStyle name="Comma 2 3 3 5 2 3" xfId="18072" xr:uid="{00000000-0005-0000-0000-00009C070000}"/>
    <cellStyle name="Comma 2 3 3 5 2 3 2" xfId="39652" xr:uid="{48539CBC-6B40-4302-B14D-5E329766CE65}"/>
    <cellStyle name="Comma 2 3 3 5 2 4" xfId="28922" xr:uid="{FADEBC6C-7E08-4EC7-93A2-5516B5F9C795}"/>
    <cellStyle name="Comma 2 3 3 5 3" xfId="8416" xr:uid="{00000000-0005-0000-0000-00009D070000}"/>
    <cellStyle name="Comma 2 3 3 5 3 2" xfId="14477" xr:uid="{00000000-0005-0000-0000-00009E070000}"/>
    <cellStyle name="Comma 2 3 3 5 3 2 2" xfId="25221" xr:uid="{00000000-0005-0000-0000-00009F070000}"/>
    <cellStyle name="Comma 2 3 3 5 3 2 2 2" xfId="46801" xr:uid="{0D92C003-8ABD-41AE-AF9E-F5F1522019EC}"/>
    <cellStyle name="Comma 2 3 3 5 3 2 3" xfId="36073" xr:uid="{E0AE9AAE-9B47-47DC-BFD2-FC867DB7F923}"/>
    <cellStyle name="Comma 2 3 3 5 3 3" xfId="19852" xr:uid="{00000000-0005-0000-0000-0000A0070000}"/>
    <cellStyle name="Comma 2 3 3 5 3 3 2" xfId="41432" xr:uid="{056FAF30-04C9-4A38-AE13-BA4B80F03016}"/>
    <cellStyle name="Comma 2 3 3 5 3 4" xfId="30702" xr:uid="{DE6610AE-FF78-4E58-B55F-78E1D61C91E0}"/>
    <cellStyle name="Comma 2 3 3 5 4" xfId="10779" xr:uid="{00000000-0005-0000-0000-0000A1070000}"/>
    <cellStyle name="Comma 2 3 3 5 4 2" xfId="21653" xr:uid="{00000000-0005-0000-0000-0000A2070000}"/>
    <cellStyle name="Comma 2 3 3 5 4 2 2" xfId="43233" xr:uid="{CDCE2908-B051-46C2-83C6-C6087C2F4964}"/>
    <cellStyle name="Comma 2 3 3 5 4 3" xfId="32503" xr:uid="{07CAAE73-A4A2-4BE1-90CD-4BEFD1E5B5C5}"/>
    <cellStyle name="Comma 2 3 3 5 5" xfId="16284" xr:uid="{00000000-0005-0000-0000-0000A3070000}"/>
    <cellStyle name="Comma 2 3 3 5 5 2" xfId="37864" xr:uid="{69C1D7A5-B1A7-45CC-AAA1-CB4DE1D20D8F}"/>
    <cellStyle name="Comma 2 3 3 5 6" xfId="27133" xr:uid="{5C5E4A26-B54B-4E07-A6B4-C726045B6C15}"/>
    <cellStyle name="Comma 2 3 3 6" xfId="2071" xr:uid="{00000000-0005-0000-0000-0000A4070000}"/>
    <cellStyle name="Comma 2 3 3 6 2" xfId="5392" xr:uid="{00000000-0005-0000-0000-0000A5070000}"/>
    <cellStyle name="Comma 2 3 3 6 2 2" xfId="12835" xr:uid="{00000000-0005-0000-0000-0000A6070000}"/>
    <cellStyle name="Comma 2 3 3 6 2 2 2" xfId="23638" xr:uid="{00000000-0005-0000-0000-0000A7070000}"/>
    <cellStyle name="Comma 2 3 3 6 2 2 2 2" xfId="45218" xr:uid="{C8BC3CBC-4F89-4A61-9CD7-EE680A8D8621}"/>
    <cellStyle name="Comma 2 3 3 6 2 2 3" xfId="34489" xr:uid="{3817FE55-6635-4B16-B8F7-016DEEC2B2D5}"/>
    <cellStyle name="Comma 2 3 3 6 2 3" xfId="18269" xr:uid="{00000000-0005-0000-0000-0000A8070000}"/>
    <cellStyle name="Comma 2 3 3 6 2 3 2" xfId="39849" xr:uid="{D0161EC4-F7A8-4AD9-B9B4-52A8348707FC}"/>
    <cellStyle name="Comma 2 3 3 6 2 4" xfId="29119" xr:uid="{E1C92FC3-E45B-435F-A8F3-F51FFA3A143A}"/>
    <cellStyle name="Comma 2 3 3 6 3" xfId="8647" xr:uid="{00000000-0005-0000-0000-0000A9070000}"/>
    <cellStyle name="Comma 2 3 3 6 3 2" xfId="14679" xr:uid="{00000000-0005-0000-0000-0000AA070000}"/>
    <cellStyle name="Comma 2 3 3 6 3 2 2" xfId="25418" xr:uid="{00000000-0005-0000-0000-0000AB070000}"/>
    <cellStyle name="Comma 2 3 3 6 3 2 2 2" xfId="46998" xr:uid="{31AAA414-12E0-4BD8-BDFF-8831B7DD2251}"/>
    <cellStyle name="Comma 2 3 3 6 3 2 3" xfId="36270" xr:uid="{74202266-9925-410F-9015-82BDE4E326C2}"/>
    <cellStyle name="Comma 2 3 3 6 3 3" xfId="20049" xr:uid="{00000000-0005-0000-0000-0000AC070000}"/>
    <cellStyle name="Comma 2 3 3 6 3 3 2" xfId="41629" xr:uid="{B9F3726B-4122-4479-A974-EF33E044E092}"/>
    <cellStyle name="Comma 2 3 3 6 3 4" xfId="30899" xr:uid="{E27ACA34-D146-42B4-9BFE-042036D6AFED}"/>
    <cellStyle name="Comma 2 3 3 6 4" xfId="10981" xr:uid="{00000000-0005-0000-0000-0000AD070000}"/>
    <cellStyle name="Comma 2 3 3 6 4 2" xfId="21850" xr:uid="{00000000-0005-0000-0000-0000AE070000}"/>
    <cellStyle name="Comma 2 3 3 6 4 2 2" xfId="43430" xr:uid="{4ABD5E66-063C-4D1A-9F83-041BA1D781BC}"/>
    <cellStyle name="Comma 2 3 3 6 4 3" xfId="32700" xr:uid="{C54939C8-26C8-43FC-81D7-6CB2115E4E1C}"/>
    <cellStyle name="Comma 2 3 3 6 5" xfId="16481" xr:uid="{00000000-0005-0000-0000-0000AF070000}"/>
    <cellStyle name="Comma 2 3 3 6 5 2" xfId="38061" xr:uid="{56745CA1-506F-4C69-8FD4-556739954E2B}"/>
    <cellStyle name="Comma 2 3 3 6 6" xfId="27330" xr:uid="{DD13291E-8526-481A-94E0-F982123C8E92}"/>
    <cellStyle name="Comma 2 3 3 7" xfId="2220" xr:uid="{00000000-0005-0000-0000-0000B0070000}"/>
    <cellStyle name="Comma 2 3 3 7 2" xfId="5541" xr:uid="{00000000-0005-0000-0000-0000B1070000}"/>
    <cellStyle name="Comma 2 3 3 7 2 2" xfId="12979" xr:uid="{00000000-0005-0000-0000-0000B2070000}"/>
    <cellStyle name="Comma 2 3 3 7 2 2 2" xfId="23781" xr:uid="{00000000-0005-0000-0000-0000B3070000}"/>
    <cellStyle name="Comma 2 3 3 7 2 2 2 2" xfId="45361" xr:uid="{E2C8AF71-B217-4649-BFC7-98133A777CD2}"/>
    <cellStyle name="Comma 2 3 3 7 2 2 3" xfId="34633" xr:uid="{21CD14C8-6DE8-4009-B87F-21A3C82F2B29}"/>
    <cellStyle name="Comma 2 3 3 7 2 3" xfId="18412" xr:uid="{00000000-0005-0000-0000-0000B4070000}"/>
    <cellStyle name="Comma 2 3 3 7 2 3 2" xfId="39992" xr:uid="{6DB3E28A-0B36-4F94-90E7-47AEBB8C3217}"/>
    <cellStyle name="Comma 2 3 3 7 2 4" xfId="29262" xr:uid="{4A17EDE2-4BBC-45BA-AA09-BD6F47B335FA}"/>
    <cellStyle name="Comma 2 3 3 7 3" xfId="8796" xr:uid="{00000000-0005-0000-0000-0000B5070000}"/>
    <cellStyle name="Comma 2 3 3 7 3 2" xfId="14823" xr:uid="{00000000-0005-0000-0000-0000B6070000}"/>
    <cellStyle name="Comma 2 3 3 7 3 2 2" xfId="25561" xr:uid="{00000000-0005-0000-0000-0000B7070000}"/>
    <cellStyle name="Comma 2 3 3 7 3 2 2 2" xfId="47141" xr:uid="{F02E1E6C-86C9-4210-98ED-1B23329095ED}"/>
    <cellStyle name="Comma 2 3 3 7 3 2 3" xfId="36414" xr:uid="{CECDC871-5FD5-42EB-A1BE-F2DC596985D5}"/>
    <cellStyle name="Comma 2 3 3 7 3 3" xfId="20192" xr:uid="{00000000-0005-0000-0000-0000B8070000}"/>
    <cellStyle name="Comma 2 3 3 7 3 3 2" xfId="41772" xr:uid="{5457F1FB-8EFB-4E82-BA01-35E42A6F961A}"/>
    <cellStyle name="Comma 2 3 3 7 3 4" xfId="31042" xr:uid="{C7425FBE-0417-4536-A769-1B204E9EA047}"/>
    <cellStyle name="Comma 2 3 3 7 4" xfId="11125" xr:uid="{00000000-0005-0000-0000-0000B9070000}"/>
    <cellStyle name="Comma 2 3 3 7 4 2" xfId="21993" xr:uid="{00000000-0005-0000-0000-0000BA070000}"/>
    <cellStyle name="Comma 2 3 3 7 4 2 2" xfId="43573" xr:uid="{8468A7A2-7EBE-4CFC-9F21-C3FB920A8339}"/>
    <cellStyle name="Comma 2 3 3 7 4 3" xfId="32844" xr:uid="{CA3EBE58-C4A9-4A45-A538-D6BDDB3A987F}"/>
    <cellStyle name="Comma 2 3 3 7 5" xfId="16624" xr:uid="{00000000-0005-0000-0000-0000BB070000}"/>
    <cellStyle name="Comma 2 3 3 7 5 2" xfId="38204" xr:uid="{5B9A137C-8F2C-4171-AF89-AFDA69A2ACF0}"/>
    <cellStyle name="Comma 2 3 3 7 6" xfId="27473" xr:uid="{09EA3F12-806B-48E9-A5D0-7C3059F9D03D}"/>
    <cellStyle name="Comma 2 3 3 8" xfId="2833" xr:uid="{00000000-0005-0000-0000-0000BC070000}"/>
    <cellStyle name="Comma 2 3 3 8 2" xfId="6153" xr:uid="{00000000-0005-0000-0000-0000BD070000}"/>
    <cellStyle name="Comma 2 3 3 8 2 2" xfId="13286" xr:uid="{00000000-0005-0000-0000-0000BE070000}"/>
    <cellStyle name="Comma 2 3 3 8 2 2 2" xfId="24088" xr:uid="{00000000-0005-0000-0000-0000BF070000}"/>
    <cellStyle name="Comma 2 3 3 8 2 2 2 2" xfId="45668" xr:uid="{471175D4-50C5-49FF-80CA-B2B5B936C522}"/>
    <cellStyle name="Comma 2 3 3 8 2 2 3" xfId="34940" xr:uid="{2FE2B8E6-D582-407E-B1C3-D6EDB8F46B46}"/>
    <cellStyle name="Comma 2 3 3 8 2 3" xfId="18719" xr:uid="{00000000-0005-0000-0000-0000C0070000}"/>
    <cellStyle name="Comma 2 3 3 8 2 3 2" xfId="40299" xr:uid="{96B2D77E-5502-4B69-BDC3-502585A0FD98}"/>
    <cellStyle name="Comma 2 3 3 8 2 4" xfId="29569" xr:uid="{AC3101BB-27C1-4C4B-B47F-0CB000A5BA7A}"/>
    <cellStyle name="Comma 2 3 3 8 3" xfId="9407" xr:uid="{00000000-0005-0000-0000-0000C1070000}"/>
    <cellStyle name="Comma 2 3 3 8 3 2" xfId="15130" xr:uid="{00000000-0005-0000-0000-0000C2070000}"/>
    <cellStyle name="Comma 2 3 3 8 3 2 2" xfId="25868" xr:uid="{00000000-0005-0000-0000-0000C3070000}"/>
    <cellStyle name="Comma 2 3 3 8 3 2 2 2" xfId="47448" xr:uid="{EBEBA6B2-7159-4DDF-8505-D6FFEAFBFE80}"/>
    <cellStyle name="Comma 2 3 3 8 3 2 3" xfId="36721" xr:uid="{85D5C9BF-B519-4477-9E8D-333C430D40E0}"/>
    <cellStyle name="Comma 2 3 3 8 3 3" xfId="20499" xr:uid="{00000000-0005-0000-0000-0000C4070000}"/>
    <cellStyle name="Comma 2 3 3 8 3 3 2" xfId="42079" xr:uid="{77BDE9AF-CE2E-4ED2-B7B5-5A9133A5B037}"/>
    <cellStyle name="Comma 2 3 3 8 3 4" xfId="31349" xr:uid="{963B8869-169B-44C0-BEC7-9E47A691FAB8}"/>
    <cellStyle name="Comma 2 3 3 8 4" xfId="11432" xr:uid="{00000000-0005-0000-0000-0000C5070000}"/>
    <cellStyle name="Comma 2 3 3 8 4 2" xfId="22300" xr:uid="{00000000-0005-0000-0000-0000C6070000}"/>
    <cellStyle name="Comma 2 3 3 8 4 2 2" xfId="43880" xr:uid="{15C9E45C-F4A7-4F91-BDB3-B03733D58F9B}"/>
    <cellStyle name="Comma 2 3 3 8 4 3" xfId="33151" xr:uid="{92E772F9-4C10-4685-81B9-933F0E4B3FB6}"/>
    <cellStyle name="Comma 2 3 3 8 5" xfId="16931" xr:uid="{00000000-0005-0000-0000-0000C7070000}"/>
    <cellStyle name="Comma 2 3 3 8 5 2" xfId="38511" xr:uid="{156C9112-FB84-4915-9691-FB6EA253E0B2}"/>
    <cellStyle name="Comma 2 3 3 8 6" xfId="27781" xr:uid="{0A049906-539F-42FB-8DA4-0CE0D9EB37CB}"/>
    <cellStyle name="Comma 2 3 3 9" xfId="3014" xr:uid="{00000000-0005-0000-0000-0000C8070000}"/>
    <cellStyle name="Comma 2 3 3 9 2" xfId="6334" xr:uid="{00000000-0005-0000-0000-0000C9070000}"/>
    <cellStyle name="Comma 2 3 3 9 2 2" xfId="13459" xr:uid="{00000000-0005-0000-0000-0000CA070000}"/>
    <cellStyle name="Comma 2 3 3 9 2 2 2" xfId="24261" xr:uid="{00000000-0005-0000-0000-0000CB070000}"/>
    <cellStyle name="Comma 2 3 3 9 2 2 2 2" xfId="45841" xr:uid="{80A796EE-709C-4FF0-9318-4005F3EC6403}"/>
    <cellStyle name="Comma 2 3 3 9 2 2 3" xfId="35113" xr:uid="{E06AADA4-752E-494E-833D-8B069AA07200}"/>
    <cellStyle name="Comma 2 3 3 9 2 3" xfId="18892" xr:uid="{00000000-0005-0000-0000-0000CC070000}"/>
    <cellStyle name="Comma 2 3 3 9 2 3 2" xfId="40472" xr:uid="{D5CEA764-ED77-40FF-A466-D4C756B520CC}"/>
    <cellStyle name="Comma 2 3 3 9 2 4" xfId="29742" xr:uid="{3C7DCC81-8284-4006-B544-0C965A063231}"/>
    <cellStyle name="Comma 2 3 3 9 3" xfId="9588" xr:uid="{00000000-0005-0000-0000-0000CD070000}"/>
    <cellStyle name="Comma 2 3 3 9 3 2" xfId="15303" xr:uid="{00000000-0005-0000-0000-0000CE070000}"/>
    <cellStyle name="Comma 2 3 3 9 3 2 2" xfId="26041" xr:uid="{00000000-0005-0000-0000-0000CF070000}"/>
    <cellStyle name="Comma 2 3 3 9 3 2 2 2" xfId="47621" xr:uid="{15904656-9A99-4185-8972-E6BDF19E0B95}"/>
    <cellStyle name="Comma 2 3 3 9 3 2 3" xfId="36894" xr:uid="{6F496939-AC77-4D77-95B2-AB47A6052776}"/>
    <cellStyle name="Comma 2 3 3 9 3 3" xfId="20672" xr:uid="{00000000-0005-0000-0000-0000D0070000}"/>
    <cellStyle name="Comma 2 3 3 9 3 3 2" xfId="42252" xr:uid="{0B491846-87F7-4498-B23B-DA1523CDE0A5}"/>
    <cellStyle name="Comma 2 3 3 9 3 4" xfId="31522" xr:uid="{FA742E1E-5BB0-4D96-82A4-E464B15A0589}"/>
    <cellStyle name="Comma 2 3 3 9 4" xfId="11605" xr:uid="{00000000-0005-0000-0000-0000D1070000}"/>
    <cellStyle name="Comma 2 3 3 9 4 2" xfId="22473" xr:uid="{00000000-0005-0000-0000-0000D2070000}"/>
    <cellStyle name="Comma 2 3 3 9 4 2 2" xfId="44053" xr:uid="{22FD66CF-F1FE-48E0-A9CE-D52558CC88CC}"/>
    <cellStyle name="Comma 2 3 3 9 4 3" xfId="33324" xr:uid="{F6315AF2-B509-4771-81DB-D7FD2123CF30}"/>
    <cellStyle name="Comma 2 3 3 9 5" xfId="17104" xr:uid="{00000000-0005-0000-0000-0000D3070000}"/>
    <cellStyle name="Comma 2 3 3 9 5 2" xfId="38684" xr:uid="{71C8011E-2BBC-4E6E-86B2-D11200E5E6B0}"/>
    <cellStyle name="Comma 2 3 3 9 6" xfId="27954" xr:uid="{914024F3-CED8-4525-A2B8-017D6C846CB0}"/>
    <cellStyle name="Comma 2 3 4" xfId="407" xr:uid="{00000000-0005-0000-0000-0000D4070000}"/>
    <cellStyle name="Comma 2 3 4 10" xfId="3219" xr:uid="{00000000-0005-0000-0000-0000D5070000}"/>
    <cellStyle name="Comma 2 3 4 10 2" xfId="6539" xr:uid="{00000000-0005-0000-0000-0000D6070000}"/>
    <cellStyle name="Comma 2 3 4 10 2 2" xfId="13649" xr:uid="{00000000-0005-0000-0000-0000D7070000}"/>
    <cellStyle name="Comma 2 3 4 10 2 2 2" xfId="24451" xr:uid="{00000000-0005-0000-0000-0000D8070000}"/>
    <cellStyle name="Comma 2 3 4 10 2 2 2 2" xfId="46031" xr:uid="{94AA0E22-4108-4032-9AFA-3E954A2ADE3B}"/>
    <cellStyle name="Comma 2 3 4 10 2 2 3" xfId="35303" xr:uid="{DFCE1343-8F3C-40BF-8A14-184B35B19EA7}"/>
    <cellStyle name="Comma 2 3 4 10 2 3" xfId="19082" xr:uid="{00000000-0005-0000-0000-0000D9070000}"/>
    <cellStyle name="Comma 2 3 4 10 2 3 2" xfId="40662" xr:uid="{13F44735-A498-4CE6-A438-05541138A644}"/>
    <cellStyle name="Comma 2 3 4 10 2 4" xfId="29932" xr:uid="{E18337AC-3509-498D-B0F1-0D4C17330901}"/>
    <cellStyle name="Comma 2 3 4 10 3" xfId="9793" xr:uid="{00000000-0005-0000-0000-0000DA070000}"/>
    <cellStyle name="Comma 2 3 4 10 3 2" xfId="15493" xr:uid="{00000000-0005-0000-0000-0000DB070000}"/>
    <cellStyle name="Comma 2 3 4 10 3 2 2" xfId="26231" xr:uid="{00000000-0005-0000-0000-0000DC070000}"/>
    <cellStyle name="Comma 2 3 4 10 3 2 2 2" xfId="47811" xr:uid="{74BF0E31-8C1C-4CB7-84F3-73AD8597AD9A}"/>
    <cellStyle name="Comma 2 3 4 10 3 2 3" xfId="37084" xr:uid="{44010D36-A7B2-4DF9-A2D9-75BFB5F5ABBB}"/>
    <cellStyle name="Comma 2 3 4 10 3 3" xfId="20862" xr:uid="{00000000-0005-0000-0000-0000DD070000}"/>
    <cellStyle name="Comma 2 3 4 10 3 3 2" xfId="42442" xr:uid="{B003AEE5-3ADA-49BB-8EE7-8BF824AD3689}"/>
    <cellStyle name="Comma 2 3 4 10 3 4" xfId="31712" xr:uid="{41B3FEF4-115D-4AD0-BD5E-5D7EA1FAA8B2}"/>
    <cellStyle name="Comma 2 3 4 10 4" xfId="11795" xr:uid="{00000000-0005-0000-0000-0000DE070000}"/>
    <cellStyle name="Comma 2 3 4 10 4 2" xfId="22663" xr:uid="{00000000-0005-0000-0000-0000DF070000}"/>
    <cellStyle name="Comma 2 3 4 10 4 2 2" xfId="44243" xr:uid="{F9E2B97D-CC7F-4EA2-AEAB-D2D06AEB0505}"/>
    <cellStyle name="Comma 2 3 4 10 4 3" xfId="33514" xr:uid="{6F461E46-C19F-4076-873A-73D118784EC5}"/>
    <cellStyle name="Comma 2 3 4 10 5" xfId="17294" xr:uid="{00000000-0005-0000-0000-0000E0070000}"/>
    <cellStyle name="Comma 2 3 4 10 5 2" xfId="38874" xr:uid="{C9E0E8A8-A0A7-4F67-BE5C-FD54ADD86920}"/>
    <cellStyle name="Comma 2 3 4 10 6" xfId="28144" xr:uid="{FB3B9EA6-EA10-437F-B102-6590E057D679}"/>
    <cellStyle name="Comma 2 3 4 11" xfId="3729" xr:uid="{00000000-0005-0000-0000-0000E1070000}"/>
    <cellStyle name="Comma 2 3 4 11 2" xfId="12014" xr:uid="{00000000-0005-0000-0000-0000E2070000}"/>
    <cellStyle name="Comma 2 3 4 11 2 2" xfId="22866" xr:uid="{00000000-0005-0000-0000-0000E3070000}"/>
    <cellStyle name="Comma 2 3 4 11 2 2 2" xfId="44446" xr:uid="{1A9862C5-78E2-425D-B1AA-49A7E3294453}"/>
    <cellStyle name="Comma 2 3 4 11 2 3" xfId="33717" xr:uid="{C9636FF0-6AB7-4B82-A2BD-779F196F7944}"/>
    <cellStyle name="Comma 2 3 4 11 3" xfId="17497" xr:uid="{00000000-0005-0000-0000-0000E4070000}"/>
    <cellStyle name="Comma 2 3 4 11 3 2" xfId="39077" xr:uid="{F962D45D-1DC7-4AFC-B833-D703EBA6F19F}"/>
    <cellStyle name="Comma 2 3 4 11 4" xfId="28347" xr:uid="{42CB722A-0299-41C7-80EC-61C6D7B96BFD}"/>
    <cellStyle name="Comma 2 3 4 12" xfId="6987" xr:uid="{00000000-0005-0000-0000-0000E5070000}"/>
    <cellStyle name="Comma 2 3 4 12 2" xfId="13858" xr:uid="{00000000-0005-0000-0000-0000E6070000}"/>
    <cellStyle name="Comma 2 3 4 12 2 2" xfId="24646" xr:uid="{00000000-0005-0000-0000-0000E7070000}"/>
    <cellStyle name="Comma 2 3 4 12 2 2 2" xfId="46226" xr:uid="{F6A7E25A-240E-4BF0-BA98-8E1239149C16}"/>
    <cellStyle name="Comma 2 3 4 12 2 3" xfId="35498" xr:uid="{60E95BC2-9E58-4F61-883F-4BDE3E620327}"/>
    <cellStyle name="Comma 2 3 4 12 3" xfId="19277" xr:uid="{00000000-0005-0000-0000-0000E8070000}"/>
    <cellStyle name="Comma 2 3 4 12 3 2" xfId="40857" xr:uid="{E3727570-2C3B-4164-8BD1-DAA80636E4A4}"/>
    <cellStyle name="Comma 2 3 4 12 4" xfId="30127" xr:uid="{2A177026-EBAB-4221-BD5A-CC3F78D6390B}"/>
    <cellStyle name="Comma 2 3 4 13" xfId="10160" xr:uid="{00000000-0005-0000-0000-0000E9070000}"/>
    <cellStyle name="Comma 2 3 4 13 2" xfId="21078" xr:uid="{00000000-0005-0000-0000-0000EA070000}"/>
    <cellStyle name="Comma 2 3 4 13 2 2" xfId="42658" xr:uid="{E247150F-8D59-4770-960B-1FF1609D9B0B}"/>
    <cellStyle name="Comma 2 3 4 13 3" xfId="31928" xr:uid="{1B86A573-CA42-48BD-ADFA-C28187AE73CD}"/>
    <cellStyle name="Comma 2 3 4 14" xfId="15709" xr:uid="{00000000-0005-0000-0000-0000EB070000}"/>
    <cellStyle name="Comma 2 3 4 14 2" xfId="37289" xr:uid="{01030779-C738-416D-A875-89EA538F12F9}"/>
    <cellStyle name="Comma 2 3 4 15" xfId="26558" xr:uid="{0123FD3A-A5FA-41EC-8C1E-13640999CC48}"/>
    <cellStyle name="Comma 2 3 4 2" xfId="518" xr:uid="{00000000-0005-0000-0000-0000EC070000}"/>
    <cellStyle name="Comma 2 3 4 2 10" xfId="3839" xr:uid="{00000000-0005-0000-0000-0000ED070000}"/>
    <cellStyle name="Comma 2 3 4 2 10 2" xfId="12114" xr:uid="{00000000-0005-0000-0000-0000EE070000}"/>
    <cellStyle name="Comma 2 3 4 2 10 2 2" xfId="22965" xr:uid="{00000000-0005-0000-0000-0000EF070000}"/>
    <cellStyle name="Comma 2 3 4 2 10 2 2 2" xfId="44545" xr:uid="{A4284DA0-A8AE-406F-AC7B-BA6875B3FE00}"/>
    <cellStyle name="Comma 2 3 4 2 10 2 3" xfId="33816" xr:uid="{924C8C8F-E35F-46CD-AAAA-33A208D123AC}"/>
    <cellStyle name="Comma 2 3 4 2 10 3" xfId="17596" xr:uid="{00000000-0005-0000-0000-0000F0070000}"/>
    <cellStyle name="Comma 2 3 4 2 10 3 2" xfId="39176" xr:uid="{24B53FB5-3EDC-4EAF-94D1-2CF82392D65A}"/>
    <cellStyle name="Comma 2 3 4 2 10 4" xfId="28446" xr:uid="{2A2FF353-8917-4AAD-A490-6B4B027C8082}"/>
    <cellStyle name="Comma 2 3 4 2 11" xfId="7094" xr:uid="{00000000-0005-0000-0000-0000F1070000}"/>
    <cellStyle name="Comma 2 3 4 2 11 2" xfId="13958" xr:uid="{00000000-0005-0000-0000-0000F2070000}"/>
    <cellStyle name="Comma 2 3 4 2 11 2 2" xfId="24745" xr:uid="{00000000-0005-0000-0000-0000F3070000}"/>
    <cellStyle name="Comma 2 3 4 2 11 2 2 2" xfId="46325" xr:uid="{45702442-BF7B-4937-BE10-A580B3BFB4BA}"/>
    <cellStyle name="Comma 2 3 4 2 11 2 3" xfId="35597" xr:uid="{19093C3B-2C9A-4DBC-BFDE-E92ED63116E0}"/>
    <cellStyle name="Comma 2 3 4 2 11 3" xfId="19376" xr:uid="{00000000-0005-0000-0000-0000F4070000}"/>
    <cellStyle name="Comma 2 3 4 2 11 3 2" xfId="40956" xr:uid="{49B98A1B-D6F3-417A-80C7-8D66681A728E}"/>
    <cellStyle name="Comma 2 3 4 2 11 4" xfId="30226" xr:uid="{79BEEABC-2FF2-496F-BCDB-5A5AB817A8C1}"/>
    <cellStyle name="Comma 2 3 4 2 12" xfId="10260" xr:uid="{00000000-0005-0000-0000-0000F5070000}"/>
    <cellStyle name="Comma 2 3 4 2 12 2" xfId="21177" xr:uid="{00000000-0005-0000-0000-0000F6070000}"/>
    <cellStyle name="Comma 2 3 4 2 12 2 2" xfId="42757" xr:uid="{F6CA35CA-D0B6-4B31-A5BD-E39BCD74E5CC}"/>
    <cellStyle name="Comma 2 3 4 2 12 3" xfId="32027" xr:uid="{BC826BEB-85D8-48D9-B6A0-D6A93C723FED}"/>
    <cellStyle name="Comma 2 3 4 2 13" xfId="15808" xr:uid="{00000000-0005-0000-0000-0000F7070000}"/>
    <cellStyle name="Comma 2 3 4 2 13 2" xfId="37388" xr:uid="{DAB2DCA9-FD8B-453C-BE9E-FF9993149920}"/>
    <cellStyle name="Comma 2 3 4 2 14" xfId="26657" xr:uid="{32A4E6A9-7FBF-4B1E-800B-47053187AE34}"/>
    <cellStyle name="Comma 2 3 4 2 2" xfId="1038" xr:uid="{00000000-0005-0000-0000-0000F8070000}"/>
    <cellStyle name="Comma 2 3 4 2 2 2" xfId="4359" xr:uid="{00000000-0005-0000-0000-0000F9070000}"/>
    <cellStyle name="Comma 2 3 4 2 2 2 2" xfId="12333" xr:uid="{00000000-0005-0000-0000-0000FA070000}"/>
    <cellStyle name="Comma 2 3 4 2 2 2 2 2" xfId="23167" xr:uid="{00000000-0005-0000-0000-0000FB070000}"/>
    <cellStyle name="Comma 2 3 4 2 2 2 2 2 2" xfId="44747" xr:uid="{03DF3B06-1FD1-4681-8C3F-BB115796F4ED}"/>
    <cellStyle name="Comma 2 3 4 2 2 2 2 3" xfId="34018" xr:uid="{646288B4-F69E-4068-BE04-4464510534ED}"/>
    <cellStyle name="Comma 2 3 4 2 2 2 3" xfId="17798" xr:uid="{00000000-0005-0000-0000-0000FC070000}"/>
    <cellStyle name="Comma 2 3 4 2 2 2 3 2" xfId="39378" xr:uid="{2077CA94-4369-46A1-B065-9F8457B971F5}"/>
    <cellStyle name="Comma 2 3 4 2 2 2 4" xfId="28648" xr:uid="{22946C8B-5BDC-4513-B422-2C03C9B28D74}"/>
    <cellStyle name="Comma 2 3 4 2 2 3" xfId="7614" xr:uid="{00000000-0005-0000-0000-0000FD070000}"/>
    <cellStyle name="Comma 2 3 4 2 2 3 2" xfId="14177" xr:uid="{00000000-0005-0000-0000-0000FE070000}"/>
    <cellStyle name="Comma 2 3 4 2 2 3 2 2" xfId="24947" xr:uid="{00000000-0005-0000-0000-0000FF070000}"/>
    <cellStyle name="Comma 2 3 4 2 2 3 2 2 2" xfId="46527" xr:uid="{0DFF90EA-63A0-4B69-95E1-64DB49AD66AA}"/>
    <cellStyle name="Comma 2 3 4 2 2 3 2 3" xfId="35799" xr:uid="{D13750A1-E6C9-4483-838C-90E17A03ACAD}"/>
    <cellStyle name="Comma 2 3 4 2 2 3 3" xfId="19578" xr:uid="{00000000-0005-0000-0000-000000080000}"/>
    <cellStyle name="Comma 2 3 4 2 2 3 3 2" xfId="41158" xr:uid="{042E0552-EA5E-4FF6-8A19-A1F50E826556}"/>
    <cellStyle name="Comma 2 3 4 2 2 3 4" xfId="30428" xr:uid="{A494AF86-1262-43AB-B3C9-3BBDFEDA446B}"/>
    <cellStyle name="Comma 2 3 4 2 2 4" xfId="10479" xr:uid="{00000000-0005-0000-0000-000001080000}"/>
    <cellStyle name="Comma 2 3 4 2 2 4 2" xfId="21379" xr:uid="{00000000-0005-0000-0000-000002080000}"/>
    <cellStyle name="Comma 2 3 4 2 2 4 2 2" xfId="42959" xr:uid="{3D2FF892-4953-4BD0-8FCC-55DCB6BE7B71}"/>
    <cellStyle name="Comma 2 3 4 2 2 4 3" xfId="32229" xr:uid="{FDBBFEB0-2998-4F8D-A2E0-A2CA8B3C2787}"/>
    <cellStyle name="Comma 2 3 4 2 2 5" xfId="16010" xr:uid="{00000000-0005-0000-0000-000003080000}"/>
    <cellStyle name="Comma 2 3 4 2 2 5 2" xfId="37590" xr:uid="{0B1BDEF7-F0F9-46F0-8B1D-2085D4648D3A}"/>
    <cellStyle name="Comma 2 3 4 2 2 6" xfId="26859" xr:uid="{6022E7A4-6A9B-4ED0-BC9B-F2B256EED337}"/>
    <cellStyle name="Comma 2 3 4 2 3" xfId="1528" xr:uid="{00000000-0005-0000-0000-000004080000}"/>
    <cellStyle name="Comma 2 3 4 2 3 2" xfId="4849" xr:uid="{00000000-0005-0000-0000-000005080000}"/>
    <cellStyle name="Comma 2 3 4 2 3 2 2" xfId="12548" xr:uid="{00000000-0005-0000-0000-000006080000}"/>
    <cellStyle name="Comma 2 3 4 2 3 2 2 2" xfId="23366" xr:uid="{00000000-0005-0000-0000-000007080000}"/>
    <cellStyle name="Comma 2 3 4 2 3 2 2 2 2" xfId="44946" xr:uid="{4A6EE3E4-6C9F-45D0-BB28-8C46ABC0630B}"/>
    <cellStyle name="Comma 2 3 4 2 3 2 2 3" xfId="34217" xr:uid="{5624335F-9F2D-4D78-B065-4FC50801405A}"/>
    <cellStyle name="Comma 2 3 4 2 3 2 3" xfId="17997" xr:uid="{00000000-0005-0000-0000-000008080000}"/>
    <cellStyle name="Comma 2 3 4 2 3 2 3 2" xfId="39577" xr:uid="{17F5CE5E-DE47-438E-B687-E59FA12BB1FC}"/>
    <cellStyle name="Comma 2 3 4 2 3 2 4" xfId="28847" xr:uid="{59F8F2E7-DCAA-45AC-A121-151EB07B27D4}"/>
    <cellStyle name="Comma 2 3 4 2 3 3" xfId="8104" xr:uid="{00000000-0005-0000-0000-000009080000}"/>
    <cellStyle name="Comma 2 3 4 2 3 3 2" xfId="14392" xr:uid="{00000000-0005-0000-0000-00000A080000}"/>
    <cellStyle name="Comma 2 3 4 2 3 3 2 2" xfId="25146" xr:uid="{00000000-0005-0000-0000-00000B080000}"/>
    <cellStyle name="Comma 2 3 4 2 3 3 2 2 2" xfId="46726" xr:uid="{20E392C7-D21A-4EE1-ACA9-9DD73174B619}"/>
    <cellStyle name="Comma 2 3 4 2 3 3 2 3" xfId="35998" xr:uid="{4E64E8C0-C444-40FF-B703-3AED8E9AAB33}"/>
    <cellStyle name="Comma 2 3 4 2 3 3 3" xfId="19777" xr:uid="{00000000-0005-0000-0000-00000C080000}"/>
    <cellStyle name="Comma 2 3 4 2 3 3 3 2" xfId="41357" xr:uid="{1171671E-9192-412F-B7B5-485364BE38D1}"/>
    <cellStyle name="Comma 2 3 4 2 3 3 4" xfId="30627" xr:uid="{BC11C06D-7123-407C-AC5A-8E63CE9CA30B}"/>
    <cellStyle name="Comma 2 3 4 2 3 4" xfId="10694" xr:uid="{00000000-0005-0000-0000-00000D080000}"/>
    <cellStyle name="Comma 2 3 4 2 3 4 2" xfId="21578" xr:uid="{00000000-0005-0000-0000-00000E080000}"/>
    <cellStyle name="Comma 2 3 4 2 3 4 2 2" xfId="43158" xr:uid="{005C83D2-B553-4AB2-8ADF-3CE70B7A298D}"/>
    <cellStyle name="Comma 2 3 4 2 3 4 3" xfId="32428" xr:uid="{2F2F1962-2220-4574-98B5-5CE0BD20E0E1}"/>
    <cellStyle name="Comma 2 3 4 2 3 5" xfId="16209" xr:uid="{00000000-0005-0000-0000-00000F080000}"/>
    <cellStyle name="Comma 2 3 4 2 3 5 2" xfId="37789" xr:uid="{15FE1B38-86E6-4B2C-ADFF-380AE2A0D906}"/>
    <cellStyle name="Comma 2 3 4 2 3 6" xfId="27058" xr:uid="{29F6F173-7F2D-4865-ABC2-AD43EE9D59F5}"/>
    <cellStyle name="Comma 2 3 4 2 4" xfId="1983" xr:uid="{00000000-0005-0000-0000-000010080000}"/>
    <cellStyle name="Comma 2 3 4 2 4 2" xfId="5304" xr:uid="{00000000-0005-0000-0000-000011080000}"/>
    <cellStyle name="Comma 2 3 4 2 4 2 2" xfId="12759" xr:uid="{00000000-0005-0000-0000-000012080000}"/>
    <cellStyle name="Comma 2 3 4 2 4 2 2 2" xfId="23562" xr:uid="{00000000-0005-0000-0000-000013080000}"/>
    <cellStyle name="Comma 2 3 4 2 4 2 2 2 2" xfId="45142" xr:uid="{25C87B74-0714-4F5A-8FF0-43504E2E6428}"/>
    <cellStyle name="Comma 2 3 4 2 4 2 2 3" xfId="34413" xr:uid="{C1E03653-21FB-4BAF-B82D-B93A3F1B5BEC}"/>
    <cellStyle name="Comma 2 3 4 2 4 2 3" xfId="18193" xr:uid="{00000000-0005-0000-0000-000014080000}"/>
    <cellStyle name="Comma 2 3 4 2 4 2 3 2" xfId="39773" xr:uid="{23C454E7-0827-431B-9E4D-0C79A0933C96}"/>
    <cellStyle name="Comma 2 3 4 2 4 2 4" xfId="29043" xr:uid="{50E94502-AE73-4EB6-B779-7011E547971B}"/>
    <cellStyle name="Comma 2 3 4 2 4 3" xfId="8559" xr:uid="{00000000-0005-0000-0000-000015080000}"/>
    <cellStyle name="Comma 2 3 4 2 4 3 2" xfId="14603" xr:uid="{00000000-0005-0000-0000-000016080000}"/>
    <cellStyle name="Comma 2 3 4 2 4 3 2 2" xfId="25342" xr:uid="{00000000-0005-0000-0000-000017080000}"/>
    <cellStyle name="Comma 2 3 4 2 4 3 2 2 2" xfId="46922" xr:uid="{5E3ABDFC-7495-4584-97E8-C01F988A749A}"/>
    <cellStyle name="Comma 2 3 4 2 4 3 2 3" xfId="36194" xr:uid="{C6D0C2C9-47C9-4A02-9F0C-5B69819D572C}"/>
    <cellStyle name="Comma 2 3 4 2 4 3 3" xfId="19973" xr:uid="{00000000-0005-0000-0000-000018080000}"/>
    <cellStyle name="Comma 2 3 4 2 4 3 3 2" xfId="41553" xr:uid="{464ACCFF-6EAB-4D0D-B55D-101565708897}"/>
    <cellStyle name="Comma 2 3 4 2 4 3 4" xfId="30823" xr:uid="{9169C2F2-7BEC-49A0-A8AF-67BE107A7935}"/>
    <cellStyle name="Comma 2 3 4 2 4 4" xfId="10905" xr:uid="{00000000-0005-0000-0000-000019080000}"/>
    <cellStyle name="Comma 2 3 4 2 4 4 2" xfId="21774" xr:uid="{00000000-0005-0000-0000-00001A080000}"/>
    <cellStyle name="Comma 2 3 4 2 4 4 2 2" xfId="43354" xr:uid="{D79E6570-11AD-4426-87D3-3E9CAE6F2CC2}"/>
    <cellStyle name="Comma 2 3 4 2 4 4 3" xfId="32624" xr:uid="{72D929F3-162D-43FA-A15B-DFDB1B1319FE}"/>
    <cellStyle name="Comma 2 3 4 2 4 5" xfId="16405" xr:uid="{00000000-0005-0000-0000-00001B080000}"/>
    <cellStyle name="Comma 2 3 4 2 4 5 2" xfId="37985" xr:uid="{9AC73AD6-8D90-49DB-9124-F05B2322DACD}"/>
    <cellStyle name="Comma 2 3 4 2 4 6" xfId="27254" xr:uid="{F70467EB-25F8-4072-90BA-F1B54FFE8817}"/>
    <cellStyle name="Comma 2 3 4 2 5" xfId="2195" xr:uid="{00000000-0005-0000-0000-00001C080000}"/>
    <cellStyle name="Comma 2 3 4 2 5 2" xfId="5516" xr:uid="{00000000-0005-0000-0000-00001D080000}"/>
    <cellStyle name="Comma 2 3 4 2 5 2 2" xfId="12954" xr:uid="{00000000-0005-0000-0000-00001E080000}"/>
    <cellStyle name="Comma 2 3 4 2 5 2 2 2" xfId="23757" xr:uid="{00000000-0005-0000-0000-00001F080000}"/>
    <cellStyle name="Comma 2 3 4 2 5 2 2 2 2" xfId="45337" xr:uid="{D3CA1A85-3937-48D1-BC8C-3C32309FD99F}"/>
    <cellStyle name="Comma 2 3 4 2 5 2 2 3" xfId="34608" xr:uid="{A1E7FE97-91D3-4CF4-BA7F-D2A123867174}"/>
    <cellStyle name="Comma 2 3 4 2 5 2 3" xfId="18388" xr:uid="{00000000-0005-0000-0000-000020080000}"/>
    <cellStyle name="Comma 2 3 4 2 5 2 3 2" xfId="39968" xr:uid="{7924A754-E121-4BF3-B74A-6A829604CD75}"/>
    <cellStyle name="Comma 2 3 4 2 5 2 4" xfId="29238" xr:uid="{DD687199-D0D9-4A67-AFC3-17C78DA6309C}"/>
    <cellStyle name="Comma 2 3 4 2 5 3" xfId="8771" xr:uid="{00000000-0005-0000-0000-000021080000}"/>
    <cellStyle name="Comma 2 3 4 2 5 3 2" xfId="14798" xr:uid="{00000000-0005-0000-0000-000022080000}"/>
    <cellStyle name="Comma 2 3 4 2 5 3 2 2" xfId="25537" xr:uid="{00000000-0005-0000-0000-000023080000}"/>
    <cellStyle name="Comma 2 3 4 2 5 3 2 2 2" xfId="47117" xr:uid="{7643213B-E5CB-4DB3-894D-18945E367EC7}"/>
    <cellStyle name="Comma 2 3 4 2 5 3 2 3" xfId="36389" xr:uid="{BF0B18DB-166F-441C-9F58-E9D72803AF06}"/>
    <cellStyle name="Comma 2 3 4 2 5 3 3" xfId="20168" xr:uid="{00000000-0005-0000-0000-000024080000}"/>
    <cellStyle name="Comma 2 3 4 2 5 3 3 2" xfId="41748" xr:uid="{F4FE1489-F4A4-4B2A-BB82-7B55A904B109}"/>
    <cellStyle name="Comma 2 3 4 2 5 3 4" xfId="31018" xr:uid="{0C504A85-329D-4D69-BFA8-5B3ED0784E56}"/>
    <cellStyle name="Comma 2 3 4 2 5 4" xfId="11100" xr:uid="{00000000-0005-0000-0000-000025080000}"/>
    <cellStyle name="Comma 2 3 4 2 5 4 2" xfId="21969" xr:uid="{00000000-0005-0000-0000-000026080000}"/>
    <cellStyle name="Comma 2 3 4 2 5 4 2 2" xfId="43549" xr:uid="{4B73CD87-B836-4FAA-9087-B8F7B850CDDA}"/>
    <cellStyle name="Comma 2 3 4 2 5 4 3" xfId="32819" xr:uid="{3F6729E6-2886-42C5-9C1D-8292B22C7538}"/>
    <cellStyle name="Comma 2 3 4 2 5 5" xfId="16600" xr:uid="{00000000-0005-0000-0000-000027080000}"/>
    <cellStyle name="Comma 2 3 4 2 5 5 2" xfId="38180" xr:uid="{2F469293-272C-4169-BFD1-47607CDE2F15}"/>
    <cellStyle name="Comma 2 3 4 2 5 6" xfId="27449" xr:uid="{C1AB485D-8D61-4334-BD26-BBCCF9B30C45}"/>
    <cellStyle name="Comma 2 3 4 2 6" xfId="2223" xr:uid="{00000000-0005-0000-0000-000028080000}"/>
    <cellStyle name="Comma 2 3 4 2 6 2" xfId="5544" xr:uid="{00000000-0005-0000-0000-000029080000}"/>
    <cellStyle name="Comma 2 3 4 2 6 2 2" xfId="12982" xr:uid="{00000000-0005-0000-0000-00002A080000}"/>
    <cellStyle name="Comma 2 3 4 2 6 2 2 2" xfId="23784" xr:uid="{00000000-0005-0000-0000-00002B080000}"/>
    <cellStyle name="Comma 2 3 4 2 6 2 2 2 2" xfId="45364" xr:uid="{47B3EA68-DD18-4AB2-965E-FA8AD444817C}"/>
    <cellStyle name="Comma 2 3 4 2 6 2 2 3" xfId="34636" xr:uid="{18AD1D67-784A-40D7-BE42-57DB6CF301B6}"/>
    <cellStyle name="Comma 2 3 4 2 6 2 3" xfId="18415" xr:uid="{00000000-0005-0000-0000-00002C080000}"/>
    <cellStyle name="Comma 2 3 4 2 6 2 3 2" xfId="39995" xr:uid="{511E337C-5528-42A5-AECD-88FB58C62294}"/>
    <cellStyle name="Comma 2 3 4 2 6 2 4" xfId="29265" xr:uid="{856E5FCF-943E-46A0-A941-39EB9FDCBF5C}"/>
    <cellStyle name="Comma 2 3 4 2 6 3" xfId="8799" xr:uid="{00000000-0005-0000-0000-00002D080000}"/>
    <cellStyle name="Comma 2 3 4 2 6 3 2" xfId="14826" xr:uid="{00000000-0005-0000-0000-00002E080000}"/>
    <cellStyle name="Comma 2 3 4 2 6 3 2 2" xfId="25564" xr:uid="{00000000-0005-0000-0000-00002F080000}"/>
    <cellStyle name="Comma 2 3 4 2 6 3 2 2 2" xfId="47144" xr:uid="{023C209F-AD6F-4AC8-8057-3BDFD1BC5326}"/>
    <cellStyle name="Comma 2 3 4 2 6 3 2 3" xfId="36417" xr:uid="{61C7D52A-351F-4999-9EF4-20532B04A2C1}"/>
    <cellStyle name="Comma 2 3 4 2 6 3 3" xfId="20195" xr:uid="{00000000-0005-0000-0000-000030080000}"/>
    <cellStyle name="Comma 2 3 4 2 6 3 3 2" xfId="41775" xr:uid="{2287856E-941B-4BFB-B307-8014FD5C4F28}"/>
    <cellStyle name="Comma 2 3 4 2 6 3 4" xfId="31045" xr:uid="{6F56ED8C-DE8B-4A7B-A767-9C3CA64DBC9E}"/>
    <cellStyle name="Comma 2 3 4 2 6 4" xfId="11128" xr:uid="{00000000-0005-0000-0000-000031080000}"/>
    <cellStyle name="Comma 2 3 4 2 6 4 2" xfId="21996" xr:uid="{00000000-0005-0000-0000-000032080000}"/>
    <cellStyle name="Comma 2 3 4 2 6 4 2 2" xfId="43576" xr:uid="{DB5AEE23-A0CA-4FA5-8E60-7CE5A1F0B9DC}"/>
    <cellStyle name="Comma 2 3 4 2 6 4 3" xfId="32847" xr:uid="{343E8AA1-04A2-4EE4-B36E-73A094FD5E93}"/>
    <cellStyle name="Comma 2 3 4 2 6 5" xfId="16627" xr:uid="{00000000-0005-0000-0000-000033080000}"/>
    <cellStyle name="Comma 2 3 4 2 6 5 2" xfId="38207" xr:uid="{B168286A-DAF0-4952-8328-6C8B782DE2D7}"/>
    <cellStyle name="Comma 2 3 4 2 6 6" xfId="27476" xr:uid="{3CFE4AE3-B00C-41BA-81A9-720DDD5DD5CE}"/>
    <cellStyle name="Comma 2 3 4 2 7" xfId="2961" xr:uid="{00000000-0005-0000-0000-000034080000}"/>
    <cellStyle name="Comma 2 3 4 2 7 2" xfId="6281" xr:uid="{00000000-0005-0000-0000-000035080000}"/>
    <cellStyle name="Comma 2 3 4 2 7 2 2" xfId="13414" xr:uid="{00000000-0005-0000-0000-000036080000}"/>
    <cellStyle name="Comma 2 3 4 2 7 2 2 2" xfId="24216" xr:uid="{00000000-0005-0000-0000-000037080000}"/>
    <cellStyle name="Comma 2 3 4 2 7 2 2 2 2" xfId="45796" xr:uid="{054F5F25-869A-4A33-813E-4F341780B4F8}"/>
    <cellStyle name="Comma 2 3 4 2 7 2 2 3" xfId="35068" xr:uid="{87F0AE2D-8747-43CC-8B5D-3366A09FD6FB}"/>
    <cellStyle name="Comma 2 3 4 2 7 2 3" xfId="18847" xr:uid="{00000000-0005-0000-0000-000038080000}"/>
    <cellStyle name="Comma 2 3 4 2 7 2 3 2" xfId="40427" xr:uid="{E6F70916-0A69-4AFE-933A-0F75F49B16DE}"/>
    <cellStyle name="Comma 2 3 4 2 7 2 4" xfId="29697" xr:uid="{B08445E7-421F-4D69-B599-66B5E3696761}"/>
    <cellStyle name="Comma 2 3 4 2 7 3" xfId="9535" xr:uid="{00000000-0005-0000-0000-000039080000}"/>
    <cellStyle name="Comma 2 3 4 2 7 3 2" xfId="15258" xr:uid="{00000000-0005-0000-0000-00003A080000}"/>
    <cellStyle name="Comma 2 3 4 2 7 3 2 2" xfId="25996" xr:uid="{00000000-0005-0000-0000-00003B080000}"/>
    <cellStyle name="Comma 2 3 4 2 7 3 2 2 2" xfId="47576" xr:uid="{D15CACE2-00E1-4D24-826F-00EE5A787E07}"/>
    <cellStyle name="Comma 2 3 4 2 7 3 2 3" xfId="36849" xr:uid="{68299D6A-AE76-4D0F-A3D0-96CC607C9845}"/>
    <cellStyle name="Comma 2 3 4 2 7 3 3" xfId="20627" xr:uid="{00000000-0005-0000-0000-00003C080000}"/>
    <cellStyle name="Comma 2 3 4 2 7 3 3 2" xfId="42207" xr:uid="{498C7AAA-7BBB-4AAA-B6D0-7A75B5352F69}"/>
    <cellStyle name="Comma 2 3 4 2 7 3 4" xfId="31477" xr:uid="{FCA3239B-A5C6-4CAD-9286-47764D010751}"/>
    <cellStyle name="Comma 2 3 4 2 7 4" xfId="11560" xr:uid="{00000000-0005-0000-0000-00003D080000}"/>
    <cellStyle name="Comma 2 3 4 2 7 4 2" xfId="22428" xr:uid="{00000000-0005-0000-0000-00003E080000}"/>
    <cellStyle name="Comma 2 3 4 2 7 4 2 2" xfId="44008" xr:uid="{A72E2CA0-BED2-4A75-886A-2A920375F719}"/>
    <cellStyle name="Comma 2 3 4 2 7 4 3" xfId="33279" xr:uid="{7459537B-622D-4FCA-8780-8CA0DE4F9237}"/>
    <cellStyle name="Comma 2 3 4 2 7 5" xfId="17059" xr:uid="{00000000-0005-0000-0000-00003F080000}"/>
    <cellStyle name="Comma 2 3 4 2 7 5 2" xfId="38639" xr:uid="{3D9C8C00-4611-449C-96D0-84852CEC8150}"/>
    <cellStyle name="Comma 2 3 4 2 7 6" xfId="27909" xr:uid="{2336D8D6-ADD4-4A60-9470-1D8D390602F9}"/>
    <cellStyle name="Comma 2 3 4 2 8" xfId="3145" xr:uid="{00000000-0005-0000-0000-000040080000}"/>
    <cellStyle name="Comma 2 3 4 2 8 2" xfId="6465" xr:uid="{00000000-0005-0000-0000-000041080000}"/>
    <cellStyle name="Comma 2 3 4 2 8 2 2" xfId="13584" xr:uid="{00000000-0005-0000-0000-000042080000}"/>
    <cellStyle name="Comma 2 3 4 2 8 2 2 2" xfId="24386" xr:uid="{00000000-0005-0000-0000-000043080000}"/>
    <cellStyle name="Comma 2 3 4 2 8 2 2 2 2" xfId="45966" xr:uid="{C9B534EA-E9D5-4B82-9817-1234F69A29CA}"/>
    <cellStyle name="Comma 2 3 4 2 8 2 2 3" xfId="35238" xr:uid="{54C013C8-CDAF-4D88-B17D-CD0FA5B44443}"/>
    <cellStyle name="Comma 2 3 4 2 8 2 3" xfId="19017" xr:uid="{00000000-0005-0000-0000-000044080000}"/>
    <cellStyle name="Comma 2 3 4 2 8 2 3 2" xfId="40597" xr:uid="{BC31DEE2-D154-4FE0-971D-8C54ABE8F638}"/>
    <cellStyle name="Comma 2 3 4 2 8 2 4" xfId="29867" xr:uid="{46891265-D879-4423-99F0-DA9153CA1525}"/>
    <cellStyle name="Comma 2 3 4 2 8 3" xfId="9719" xr:uid="{00000000-0005-0000-0000-000045080000}"/>
    <cellStyle name="Comma 2 3 4 2 8 3 2" xfId="15428" xr:uid="{00000000-0005-0000-0000-000046080000}"/>
    <cellStyle name="Comma 2 3 4 2 8 3 2 2" xfId="26166" xr:uid="{00000000-0005-0000-0000-000047080000}"/>
    <cellStyle name="Comma 2 3 4 2 8 3 2 2 2" xfId="47746" xr:uid="{D024B813-EDE3-4CAC-9ACE-37270FBD03CA}"/>
    <cellStyle name="Comma 2 3 4 2 8 3 2 3" xfId="37019" xr:uid="{067F13DA-6626-446C-ADEE-129D882830F9}"/>
    <cellStyle name="Comma 2 3 4 2 8 3 3" xfId="20797" xr:uid="{00000000-0005-0000-0000-000048080000}"/>
    <cellStyle name="Comma 2 3 4 2 8 3 3 2" xfId="42377" xr:uid="{6F7FC866-7F38-43AB-A263-944234BBABCA}"/>
    <cellStyle name="Comma 2 3 4 2 8 3 4" xfId="31647" xr:uid="{E323CF3B-5BC4-425A-B93B-13D7705D00B7}"/>
    <cellStyle name="Comma 2 3 4 2 8 4" xfId="11730" xr:uid="{00000000-0005-0000-0000-000049080000}"/>
    <cellStyle name="Comma 2 3 4 2 8 4 2" xfId="22598" xr:uid="{00000000-0005-0000-0000-00004A080000}"/>
    <cellStyle name="Comma 2 3 4 2 8 4 2 2" xfId="44178" xr:uid="{324F5318-6070-456C-B6A8-233BF17EB0EC}"/>
    <cellStyle name="Comma 2 3 4 2 8 4 3" xfId="33449" xr:uid="{CD9DC892-2015-4BDD-AC60-0B8FB7B0B6AC}"/>
    <cellStyle name="Comma 2 3 4 2 8 5" xfId="17229" xr:uid="{00000000-0005-0000-0000-00004B080000}"/>
    <cellStyle name="Comma 2 3 4 2 8 5 2" xfId="38809" xr:uid="{1BE9E56B-E635-4715-AC4C-C6D6AA047619}"/>
    <cellStyle name="Comma 2 3 4 2 8 6" xfId="28079" xr:uid="{AB240EA1-14F6-4AD4-BAA6-45783E5A7F1A}"/>
    <cellStyle name="Comma 2 3 4 2 9" xfId="3319" xr:uid="{00000000-0005-0000-0000-00004C080000}"/>
    <cellStyle name="Comma 2 3 4 2 9 2" xfId="6639" xr:uid="{00000000-0005-0000-0000-00004D080000}"/>
    <cellStyle name="Comma 2 3 4 2 9 2 2" xfId="13748" xr:uid="{00000000-0005-0000-0000-00004E080000}"/>
    <cellStyle name="Comma 2 3 4 2 9 2 2 2" xfId="24550" xr:uid="{00000000-0005-0000-0000-00004F080000}"/>
    <cellStyle name="Comma 2 3 4 2 9 2 2 2 2" xfId="46130" xr:uid="{B1983D8F-F9C2-4933-8364-A0D2B170A10F}"/>
    <cellStyle name="Comma 2 3 4 2 9 2 2 3" xfId="35402" xr:uid="{714E1701-DC16-41ED-AB09-998A64A0B0B5}"/>
    <cellStyle name="Comma 2 3 4 2 9 2 3" xfId="19181" xr:uid="{00000000-0005-0000-0000-000050080000}"/>
    <cellStyle name="Comma 2 3 4 2 9 2 3 2" xfId="40761" xr:uid="{B0EA3AAD-628C-4D6F-85CB-F66D0FE0717B}"/>
    <cellStyle name="Comma 2 3 4 2 9 2 4" xfId="30031" xr:uid="{DE2C93E8-46B6-426A-A5D9-9564457C21F2}"/>
    <cellStyle name="Comma 2 3 4 2 9 3" xfId="9893" xr:uid="{00000000-0005-0000-0000-000051080000}"/>
    <cellStyle name="Comma 2 3 4 2 9 3 2" xfId="15592" xr:uid="{00000000-0005-0000-0000-000052080000}"/>
    <cellStyle name="Comma 2 3 4 2 9 3 2 2" xfId="26330" xr:uid="{00000000-0005-0000-0000-000053080000}"/>
    <cellStyle name="Comma 2 3 4 2 9 3 2 2 2" xfId="47910" xr:uid="{83D9B6EE-37E6-4208-A8E9-907B7735B14B}"/>
    <cellStyle name="Comma 2 3 4 2 9 3 2 3" xfId="37183" xr:uid="{E33A15BC-53ED-4CD3-A479-D3611EDA6308}"/>
    <cellStyle name="Comma 2 3 4 2 9 3 3" xfId="20961" xr:uid="{00000000-0005-0000-0000-000054080000}"/>
    <cellStyle name="Comma 2 3 4 2 9 3 3 2" xfId="42541" xr:uid="{262A2B11-3626-4449-B333-EBA8306220D5}"/>
    <cellStyle name="Comma 2 3 4 2 9 3 4" xfId="31811" xr:uid="{1C076744-66A1-4086-BEC7-1B679EA52288}"/>
    <cellStyle name="Comma 2 3 4 2 9 4" xfId="11894" xr:uid="{00000000-0005-0000-0000-000055080000}"/>
    <cellStyle name="Comma 2 3 4 2 9 4 2" xfId="22762" xr:uid="{00000000-0005-0000-0000-000056080000}"/>
    <cellStyle name="Comma 2 3 4 2 9 4 2 2" xfId="44342" xr:uid="{DAB699F9-3905-4054-AA6B-50CC1A82588E}"/>
    <cellStyle name="Comma 2 3 4 2 9 4 3" xfId="33613" xr:uid="{120130CC-D3E8-4182-9E35-E653043FC9BD}"/>
    <cellStyle name="Comma 2 3 4 2 9 5" xfId="17393" xr:uid="{00000000-0005-0000-0000-000057080000}"/>
    <cellStyle name="Comma 2 3 4 2 9 5 2" xfId="38973" xr:uid="{9C6B5527-1A72-459B-B789-9522349E1139}"/>
    <cellStyle name="Comma 2 3 4 2 9 6" xfId="28243" xr:uid="{D46CFDBA-E34E-46A3-A703-50F1812E2DCB}"/>
    <cellStyle name="Comma 2 3 4 3" xfId="928" xr:uid="{00000000-0005-0000-0000-000058080000}"/>
    <cellStyle name="Comma 2 3 4 3 2" xfId="4249" xr:uid="{00000000-0005-0000-0000-000059080000}"/>
    <cellStyle name="Comma 2 3 4 3 2 2" xfId="12232" xr:uid="{00000000-0005-0000-0000-00005A080000}"/>
    <cellStyle name="Comma 2 3 4 3 2 2 2" xfId="23067" xr:uid="{00000000-0005-0000-0000-00005B080000}"/>
    <cellStyle name="Comma 2 3 4 3 2 2 2 2" xfId="44647" xr:uid="{FDB60768-3460-4721-9A21-AD787EAA70BA}"/>
    <cellStyle name="Comma 2 3 4 3 2 2 3" xfId="33918" xr:uid="{71F313B6-AE5C-425B-B693-AF2E507C2EF4}"/>
    <cellStyle name="Comma 2 3 4 3 2 3" xfId="17698" xr:uid="{00000000-0005-0000-0000-00005C080000}"/>
    <cellStyle name="Comma 2 3 4 3 2 3 2" xfId="39278" xr:uid="{8EAD312F-C16A-4677-9432-22EB494AB8CB}"/>
    <cellStyle name="Comma 2 3 4 3 2 4" xfId="28548" xr:uid="{0057F68F-F1F0-4A87-89F0-040A09039131}"/>
    <cellStyle name="Comma 2 3 4 3 3" xfId="7504" xr:uid="{00000000-0005-0000-0000-00005D080000}"/>
    <cellStyle name="Comma 2 3 4 3 3 2" xfId="14076" xr:uid="{00000000-0005-0000-0000-00005E080000}"/>
    <cellStyle name="Comma 2 3 4 3 3 2 2" xfId="24847" xr:uid="{00000000-0005-0000-0000-00005F080000}"/>
    <cellStyle name="Comma 2 3 4 3 3 2 2 2" xfId="46427" xr:uid="{5A62EEFD-087E-45D4-9EBF-36F1A9A672CB}"/>
    <cellStyle name="Comma 2 3 4 3 3 2 3" xfId="35699" xr:uid="{241616FE-E621-4A0F-93B5-007238FD7DC5}"/>
    <cellStyle name="Comma 2 3 4 3 3 3" xfId="19478" xr:uid="{00000000-0005-0000-0000-000060080000}"/>
    <cellStyle name="Comma 2 3 4 3 3 3 2" xfId="41058" xr:uid="{B77780CE-08B3-4B61-BA7E-18B999B91982}"/>
    <cellStyle name="Comma 2 3 4 3 3 4" xfId="30328" xr:uid="{0FC18DA9-2338-4CFE-B070-5A2A81178C16}"/>
    <cellStyle name="Comma 2 3 4 3 4" xfId="10378" xr:uid="{00000000-0005-0000-0000-000061080000}"/>
    <cellStyle name="Comma 2 3 4 3 4 2" xfId="21279" xr:uid="{00000000-0005-0000-0000-000062080000}"/>
    <cellStyle name="Comma 2 3 4 3 4 2 2" xfId="42859" xr:uid="{22B75D09-DB09-4365-B69B-179FBA8C8B95}"/>
    <cellStyle name="Comma 2 3 4 3 4 3" xfId="32129" xr:uid="{4E48F36C-C480-4DCD-B634-71E5B1628510}"/>
    <cellStyle name="Comma 2 3 4 3 5" xfId="15910" xr:uid="{00000000-0005-0000-0000-000063080000}"/>
    <cellStyle name="Comma 2 3 4 3 5 2" xfId="37490" xr:uid="{DB91C5C0-9C8A-4C0E-B6B3-B6B3A5D285FA}"/>
    <cellStyle name="Comma 2 3 4 3 6" xfId="26759" xr:uid="{AC171ABA-B4B7-49F2-9358-31897CB28757}"/>
    <cellStyle name="Comma 2 3 4 4" xfId="1418" xr:uid="{00000000-0005-0000-0000-000064080000}"/>
    <cellStyle name="Comma 2 3 4 4 2" xfId="4739" xr:uid="{00000000-0005-0000-0000-000065080000}"/>
    <cellStyle name="Comma 2 3 4 4 2 2" xfId="12448" xr:uid="{00000000-0005-0000-0000-000066080000}"/>
    <cellStyle name="Comma 2 3 4 4 2 2 2" xfId="23267" xr:uid="{00000000-0005-0000-0000-000067080000}"/>
    <cellStyle name="Comma 2 3 4 4 2 2 2 2" xfId="44847" xr:uid="{B526DDB4-DF0E-4614-A1D7-1B5004B1D8EA}"/>
    <cellStyle name="Comma 2 3 4 4 2 2 3" xfId="34118" xr:uid="{36783B39-8A11-4853-A93B-49499089D25F}"/>
    <cellStyle name="Comma 2 3 4 4 2 3" xfId="17898" xr:uid="{00000000-0005-0000-0000-000068080000}"/>
    <cellStyle name="Comma 2 3 4 4 2 3 2" xfId="39478" xr:uid="{39D7D534-00E0-48CE-9184-E56BB3A22231}"/>
    <cellStyle name="Comma 2 3 4 4 2 4" xfId="28748" xr:uid="{E54BE67F-CAE9-4F97-88B5-A90C91B154C2}"/>
    <cellStyle name="Comma 2 3 4 4 3" xfId="7994" xr:uid="{00000000-0005-0000-0000-000069080000}"/>
    <cellStyle name="Comma 2 3 4 4 3 2" xfId="14292" xr:uid="{00000000-0005-0000-0000-00006A080000}"/>
    <cellStyle name="Comma 2 3 4 4 3 2 2" xfId="25047" xr:uid="{00000000-0005-0000-0000-00006B080000}"/>
    <cellStyle name="Comma 2 3 4 4 3 2 2 2" xfId="46627" xr:uid="{29ED2C60-5D32-4855-97D2-3F4F99815BBC}"/>
    <cellStyle name="Comma 2 3 4 4 3 2 3" xfId="35899" xr:uid="{66811E24-E2FF-4680-89B4-0C8D8E19EBFE}"/>
    <cellStyle name="Comma 2 3 4 4 3 3" xfId="19678" xr:uid="{00000000-0005-0000-0000-00006C080000}"/>
    <cellStyle name="Comma 2 3 4 4 3 3 2" xfId="41258" xr:uid="{F459CB58-F2BF-4E9D-8E2A-4070C853DA0E}"/>
    <cellStyle name="Comma 2 3 4 4 3 4" xfId="30528" xr:uid="{77BABEFC-F20F-45AB-A605-03A3FBAA04D2}"/>
    <cellStyle name="Comma 2 3 4 4 4" xfId="10594" xr:uid="{00000000-0005-0000-0000-00006D080000}"/>
    <cellStyle name="Comma 2 3 4 4 4 2" xfId="21479" xr:uid="{00000000-0005-0000-0000-00006E080000}"/>
    <cellStyle name="Comma 2 3 4 4 4 2 2" xfId="43059" xr:uid="{BFA9F8CA-E059-4C5C-AAFE-618FC7EC1CCA}"/>
    <cellStyle name="Comma 2 3 4 4 4 3" xfId="32329" xr:uid="{C8B544BC-243B-4B8C-A32C-83AD25D82633}"/>
    <cellStyle name="Comma 2 3 4 4 5" xfId="16110" xr:uid="{00000000-0005-0000-0000-00006F080000}"/>
    <cellStyle name="Comma 2 3 4 4 5 2" xfId="37690" xr:uid="{713BD943-C78E-447D-8B47-ABE87EB70599}"/>
    <cellStyle name="Comma 2 3 4 4 6" xfId="26959" xr:uid="{1C67218A-EFCA-473A-95E8-AB90AE980D7B}"/>
    <cellStyle name="Comma 2 3 4 5" xfId="1874" xr:uid="{00000000-0005-0000-0000-000070080000}"/>
    <cellStyle name="Comma 2 3 4 5 2" xfId="5195" xr:uid="{00000000-0005-0000-0000-000071080000}"/>
    <cellStyle name="Comma 2 3 4 5 2 2" xfId="12657" xr:uid="{00000000-0005-0000-0000-000072080000}"/>
    <cellStyle name="Comma 2 3 4 5 2 2 2" xfId="23461" xr:uid="{00000000-0005-0000-0000-000073080000}"/>
    <cellStyle name="Comma 2 3 4 5 2 2 2 2" xfId="45041" xr:uid="{E2F5C008-8173-4E3B-BB68-BEF467D728F0}"/>
    <cellStyle name="Comma 2 3 4 5 2 2 3" xfId="34312" xr:uid="{B4145FC3-562B-440A-B854-90BF6980ECAF}"/>
    <cellStyle name="Comma 2 3 4 5 2 3" xfId="18092" xr:uid="{00000000-0005-0000-0000-000074080000}"/>
    <cellStyle name="Comma 2 3 4 5 2 3 2" xfId="39672" xr:uid="{90FB27C3-555B-489A-AF29-E1314379D212}"/>
    <cellStyle name="Comma 2 3 4 5 2 4" xfId="28942" xr:uid="{B0A6C0B5-3F49-4DC1-A31D-720FBAD98052}"/>
    <cellStyle name="Comma 2 3 4 5 3" xfId="8450" xr:uid="{00000000-0005-0000-0000-000075080000}"/>
    <cellStyle name="Comma 2 3 4 5 3 2" xfId="14501" xr:uid="{00000000-0005-0000-0000-000076080000}"/>
    <cellStyle name="Comma 2 3 4 5 3 2 2" xfId="25241" xr:uid="{00000000-0005-0000-0000-000077080000}"/>
    <cellStyle name="Comma 2 3 4 5 3 2 2 2" xfId="46821" xr:uid="{78C65AED-8064-4E6F-B334-3123B831A7CD}"/>
    <cellStyle name="Comma 2 3 4 5 3 2 3" xfId="36093" xr:uid="{EE9E396A-0ADE-4FF1-A028-E0149F892818}"/>
    <cellStyle name="Comma 2 3 4 5 3 3" xfId="19872" xr:uid="{00000000-0005-0000-0000-000078080000}"/>
    <cellStyle name="Comma 2 3 4 5 3 3 2" xfId="41452" xr:uid="{F0CFCCD7-02A9-4217-883C-1E6FBB88B8DE}"/>
    <cellStyle name="Comma 2 3 4 5 3 4" xfId="30722" xr:uid="{A4F1C91D-624A-453B-A23A-B225D7058FAF}"/>
    <cellStyle name="Comma 2 3 4 5 4" xfId="10803" xr:uid="{00000000-0005-0000-0000-000079080000}"/>
    <cellStyle name="Comma 2 3 4 5 4 2" xfId="21673" xr:uid="{00000000-0005-0000-0000-00007A080000}"/>
    <cellStyle name="Comma 2 3 4 5 4 2 2" xfId="43253" xr:uid="{EA92FF71-AE6E-4C21-BE8E-8801DF1FF92B}"/>
    <cellStyle name="Comma 2 3 4 5 4 3" xfId="32523" xr:uid="{AB78BC7F-8295-4D0D-8239-E25FF5BFD6F0}"/>
    <cellStyle name="Comma 2 3 4 5 5" xfId="16304" xr:uid="{00000000-0005-0000-0000-00007B080000}"/>
    <cellStyle name="Comma 2 3 4 5 5 2" xfId="37884" xr:uid="{4EA55D70-F19C-4210-81D8-5DAFF57B4FF8}"/>
    <cellStyle name="Comma 2 3 4 5 6" xfId="27153" xr:uid="{6040E701-3E02-4996-B328-FCCDE2C0588C}"/>
    <cellStyle name="Comma 2 3 4 6" xfId="2095" xr:uid="{00000000-0005-0000-0000-00007C080000}"/>
    <cellStyle name="Comma 2 3 4 6 2" xfId="5416" xr:uid="{00000000-0005-0000-0000-00007D080000}"/>
    <cellStyle name="Comma 2 3 4 6 2 2" xfId="12855" xr:uid="{00000000-0005-0000-0000-00007E080000}"/>
    <cellStyle name="Comma 2 3 4 6 2 2 2" xfId="23658" xr:uid="{00000000-0005-0000-0000-00007F080000}"/>
    <cellStyle name="Comma 2 3 4 6 2 2 2 2" xfId="45238" xr:uid="{717FEBCD-449C-4CA1-8D2A-BEEAB56B412B}"/>
    <cellStyle name="Comma 2 3 4 6 2 2 3" xfId="34509" xr:uid="{08BAC6C3-CF09-468C-BD48-AB29FB4D5AC2}"/>
    <cellStyle name="Comma 2 3 4 6 2 3" xfId="18289" xr:uid="{00000000-0005-0000-0000-000080080000}"/>
    <cellStyle name="Comma 2 3 4 6 2 3 2" xfId="39869" xr:uid="{70D9C67F-3FB7-4936-AF33-A3F918E6ADB0}"/>
    <cellStyle name="Comma 2 3 4 6 2 4" xfId="29139" xr:uid="{DD9A832D-4EF1-43A1-9947-538922643C41}"/>
    <cellStyle name="Comma 2 3 4 6 3" xfId="8671" xr:uid="{00000000-0005-0000-0000-000081080000}"/>
    <cellStyle name="Comma 2 3 4 6 3 2" xfId="14699" xr:uid="{00000000-0005-0000-0000-000082080000}"/>
    <cellStyle name="Comma 2 3 4 6 3 2 2" xfId="25438" xr:uid="{00000000-0005-0000-0000-000083080000}"/>
    <cellStyle name="Comma 2 3 4 6 3 2 2 2" xfId="47018" xr:uid="{D81D6891-F82D-4358-812D-4ACFA1AC7E4F}"/>
    <cellStyle name="Comma 2 3 4 6 3 2 3" xfId="36290" xr:uid="{1A3CBE51-E04A-4D82-9BB3-36F0AE4432AB}"/>
    <cellStyle name="Comma 2 3 4 6 3 3" xfId="20069" xr:uid="{00000000-0005-0000-0000-000084080000}"/>
    <cellStyle name="Comma 2 3 4 6 3 3 2" xfId="41649" xr:uid="{9A47D641-FF32-4883-ACB6-61149B12ED7A}"/>
    <cellStyle name="Comma 2 3 4 6 3 4" xfId="30919" xr:uid="{CCC20B08-EA03-4C92-B3A3-D4133B9BBF18}"/>
    <cellStyle name="Comma 2 3 4 6 4" xfId="11001" xr:uid="{00000000-0005-0000-0000-000085080000}"/>
    <cellStyle name="Comma 2 3 4 6 4 2" xfId="21870" xr:uid="{00000000-0005-0000-0000-000086080000}"/>
    <cellStyle name="Comma 2 3 4 6 4 2 2" xfId="43450" xr:uid="{1FD66441-1B10-4D2D-91C2-76276313D232}"/>
    <cellStyle name="Comma 2 3 4 6 4 3" xfId="32720" xr:uid="{69B11F2C-386C-48D0-B316-70220B4848A6}"/>
    <cellStyle name="Comma 2 3 4 6 5" xfId="16501" xr:uid="{00000000-0005-0000-0000-000087080000}"/>
    <cellStyle name="Comma 2 3 4 6 5 2" xfId="38081" xr:uid="{5B102142-380B-44BC-808E-0FA94A943F86}"/>
    <cellStyle name="Comma 2 3 4 6 6" xfId="27350" xr:uid="{F81C9399-F90F-4744-917A-C32B18061C47}"/>
    <cellStyle name="Comma 2 3 4 7" xfId="2222" xr:uid="{00000000-0005-0000-0000-000088080000}"/>
    <cellStyle name="Comma 2 3 4 7 2" xfId="5543" xr:uid="{00000000-0005-0000-0000-000089080000}"/>
    <cellStyle name="Comma 2 3 4 7 2 2" xfId="12981" xr:uid="{00000000-0005-0000-0000-00008A080000}"/>
    <cellStyle name="Comma 2 3 4 7 2 2 2" xfId="23783" xr:uid="{00000000-0005-0000-0000-00008B080000}"/>
    <cellStyle name="Comma 2 3 4 7 2 2 2 2" xfId="45363" xr:uid="{3D3BF042-9163-4DA5-A24D-69CFAE258B9C}"/>
    <cellStyle name="Comma 2 3 4 7 2 2 3" xfId="34635" xr:uid="{74C19708-2324-4EB2-9FD3-B14891BD4D15}"/>
    <cellStyle name="Comma 2 3 4 7 2 3" xfId="18414" xr:uid="{00000000-0005-0000-0000-00008C080000}"/>
    <cellStyle name="Comma 2 3 4 7 2 3 2" xfId="39994" xr:uid="{5B072A73-FC73-4852-B4D6-A84B40A41E1B}"/>
    <cellStyle name="Comma 2 3 4 7 2 4" xfId="29264" xr:uid="{E10A506E-06B4-4AE2-848F-201360A7D98E}"/>
    <cellStyle name="Comma 2 3 4 7 3" xfId="8798" xr:uid="{00000000-0005-0000-0000-00008D080000}"/>
    <cellStyle name="Comma 2 3 4 7 3 2" xfId="14825" xr:uid="{00000000-0005-0000-0000-00008E080000}"/>
    <cellStyle name="Comma 2 3 4 7 3 2 2" xfId="25563" xr:uid="{00000000-0005-0000-0000-00008F080000}"/>
    <cellStyle name="Comma 2 3 4 7 3 2 2 2" xfId="47143" xr:uid="{4EAF8C16-B457-4178-9936-22A22E898592}"/>
    <cellStyle name="Comma 2 3 4 7 3 2 3" xfId="36416" xr:uid="{642FD8D4-5A64-43EE-B4D1-A57F32FB3C88}"/>
    <cellStyle name="Comma 2 3 4 7 3 3" xfId="20194" xr:uid="{00000000-0005-0000-0000-000090080000}"/>
    <cellStyle name="Comma 2 3 4 7 3 3 2" xfId="41774" xr:uid="{14E1BF23-9792-4DA0-9DA3-AC77B6F8B30A}"/>
    <cellStyle name="Comma 2 3 4 7 3 4" xfId="31044" xr:uid="{7E2F36C6-25F7-4375-AACF-68EA494A3CAC}"/>
    <cellStyle name="Comma 2 3 4 7 4" xfId="11127" xr:uid="{00000000-0005-0000-0000-000091080000}"/>
    <cellStyle name="Comma 2 3 4 7 4 2" xfId="21995" xr:uid="{00000000-0005-0000-0000-000092080000}"/>
    <cellStyle name="Comma 2 3 4 7 4 2 2" xfId="43575" xr:uid="{E3B2CF2A-159D-483C-92C5-E9DF4E44BB26}"/>
    <cellStyle name="Comma 2 3 4 7 4 3" xfId="32846" xr:uid="{0A560373-7EE2-4FBA-B154-C71CD5F82317}"/>
    <cellStyle name="Comma 2 3 4 7 5" xfId="16626" xr:uid="{00000000-0005-0000-0000-000093080000}"/>
    <cellStyle name="Comma 2 3 4 7 5 2" xfId="38206" xr:uid="{7AC44EC7-5FEF-445E-88BF-C763EE98F96A}"/>
    <cellStyle name="Comma 2 3 4 7 6" xfId="27475" xr:uid="{C4FE5B33-4C14-407B-917E-540ADDC837B5}"/>
    <cellStyle name="Comma 2 3 4 8" xfId="2859" xr:uid="{00000000-0005-0000-0000-000094080000}"/>
    <cellStyle name="Comma 2 3 4 8 2" xfId="6179" xr:uid="{00000000-0005-0000-0000-000095080000}"/>
    <cellStyle name="Comma 2 3 4 8 2 2" xfId="13312" xr:uid="{00000000-0005-0000-0000-000096080000}"/>
    <cellStyle name="Comma 2 3 4 8 2 2 2" xfId="24114" xr:uid="{00000000-0005-0000-0000-000097080000}"/>
    <cellStyle name="Comma 2 3 4 8 2 2 2 2" xfId="45694" xr:uid="{7D9025D3-CE40-4CBE-94EA-F4A0CD9CA9F3}"/>
    <cellStyle name="Comma 2 3 4 8 2 2 3" xfId="34966" xr:uid="{E16A9102-E039-4164-9346-B21B34AF9D36}"/>
    <cellStyle name="Comma 2 3 4 8 2 3" xfId="18745" xr:uid="{00000000-0005-0000-0000-000098080000}"/>
    <cellStyle name="Comma 2 3 4 8 2 3 2" xfId="40325" xr:uid="{8E434F25-DC1E-4125-8832-52C7BE5A1A73}"/>
    <cellStyle name="Comma 2 3 4 8 2 4" xfId="29595" xr:uid="{96AB43DB-ABB6-4134-BA3B-8AAFB877C89B}"/>
    <cellStyle name="Comma 2 3 4 8 3" xfId="9433" xr:uid="{00000000-0005-0000-0000-000099080000}"/>
    <cellStyle name="Comma 2 3 4 8 3 2" xfId="15156" xr:uid="{00000000-0005-0000-0000-00009A080000}"/>
    <cellStyle name="Comma 2 3 4 8 3 2 2" xfId="25894" xr:uid="{00000000-0005-0000-0000-00009B080000}"/>
    <cellStyle name="Comma 2 3 4 8 3 2 2 2" xfId="47474" xr:uid="{152498DC-2397-45CD-AE2F-9DC8251FB961}"/>
    <cellStyle name="Comma 2 3 4 8 3 2 3" xfId="36747" xr:uid="{00326987-0266-4D8D-8653-8BBEAB35CA14}"/>
    <cellStyle name="Comma 2 3 4 8 3 3" xfId="20525" xr:uid="{00000000-0005-0000-0000-00009C080000}"/>
    <cellStyle name="Comma 2 3 4 8 3 3 2" xfId="42105" xr:uid="{FAB4280C-7E9D-4226-93C6-5261B1F2B63D}"/>
    <cellStyle name="Comma 2 3 4 8 3 4" xfId="31375" xr:uid="{CE51DFE1-0837-4E6D-891A-41AEFFBBD9F7}"/>
    <cellStyle name="Comma 2 3 4 8 4" xfId="11458" xr:uid="{00000000-0005-0000-0000-00009D080000}"/>
    <cellStyle name="Comma 2 3 4 8 4 2" xfId="22326" xr:uid="{00000000-0005-0000-0000-00009E080000}"/>
    <cellStyle name="Comma 2 3 4 8 4 2 2" xfId="43906" xr:uid="{D0EF3F47-9458-4C17-9180-65AE3C02911B}"/>
    <cellStyle name="Comma 2 3 4 8 4 3" xfId="33177" xr:uid="{6B290E2A-BACC-4D4D-8FF1-6BF33E36C928}"/>
    <cellStyle name="Comma 2 3 4 8 5" xfId="16957" xr:uid="{00000000-0005-0000-0000-00009F080000}"/>
    <cellStyle name="Comma 2 3 4 8 5 2" xfId="38537" xr:uid="{587174C4-331D-44CE-8D52-33CC55E30C84}"/>
    <cellStyle name="Comma 2 3 4 8 6" xfId="27807" xr:uid="{41CF4FB9-9F04-427A-8465-0B4233DC08F0}"/>
    <cellStyle name="Comma 2 3 4 9" xfId="3044" xr:uid="{00000000-0005-0000-0000-0000A0080000}"/>
    <cellStyle name="Comma 2 3 4 9 2" xfId="6364" xr:uid="{00000000-0005-0000-0000-0000A1080000}"/>
    <cellStyle name="Comma 2 3 4 9 2 2" xfId="13484" xr:uid="{00000000-0005-0000-0000-0000A2080000}"/>
    <cellStyle name="Comma 2 3 4 9 2 2 2" xfId="24286" xr:uid="{00000000-0005-0000-0000-0000A3080000}"/>
    <cellStyle name="Comma 2 3 4 9 2 2 2 2" xfId="45866" xr:uid="{88D27062-0233-4B6D-83B3-D2B341843C4A}"/>
    <cellStyle name="Comma 2 3 4 9 2 2 3" xfId="35138" xr:uid="{D1982306-97B2-4A93-BFB4-40BF57A59338}"/>
    <cellStyle name="Comma 2 3 4 9 2 3" xfId="18917" xr:uid="{00000000-0005-0000-0000-0000A4080000}"/>
    <cellStyle name="Comma 2 3 4 9 2 3 2" xfId="40497" xr:uid="{BD9E79BD-3396-40FC-A111-8CB55072CECB}"/>
    <cellStyle name="Comma 2 3 4 9 2 4" xfId="29767" xr:uid="{BC4B2A79-BA0F-4F3F-9D13-71429A8D62BB}"/>
    <cellStyle name="Comma 2 3 4 9 3" xfId="9618" xr:uid="{00000000-0005-0000-0000-0000A5080000}"/>
    <cellStyle name="Comma 2 3 4 9 3 2" xfId="15328" xr:uid="{00000000-0005-0000-0000-0000A6080000}"/>
    <cellStyle name="Comma 2 3 4 9 3 2 2" xfId="26066" xr:uid="{00000000-0005-0000-0000-0000A7080000}"/>
    <cellStyle name="Comma 2 3 4 9 3 2 2 2" xfId="47646" xr:uid="{0D2A4F25-7655-41D8-965D-9B26D6C44451}"/>
    <cellStyle name="Comma 2 3 4 9 3 2 3" xfId="36919" xr:uid="{0B711F9A-4A17-40D9-B58F-CC70F9F29574}"/>
    <cellStyle name="Comma 2 3 4 9 3 3" xfId="20697" xr:uid="{00000000-0005-0000-0000-0000A8080000}"/>
    <cellStyle name="Comma 2 3 4 9 3 3 2" xfId="42277" xr:uid="{48C7F7EB-9052-486A-B4C6-08300BC4B245}"/>
    <cellStyle name="Comma 2 3 4 9 3 4" xfId="31547" xr:uid="{A35E8582-31BE-4EC1-8511-736EE7B4F17A}"/>
    <cellStyle name="Comma 2 3 4 9 4" xfId="11630" xr:uid="{00000000-0005-0000-0000-0000A9080000}"/>
    <cellStyle name="Comma 2 3 4 9 4 2" xfId="22498" xr:uid="{00000000-0005-0000-0000-0000AA080000}"/>
    <cellStyle name="Comma 2 3 4 9 4 2 2" xfId="44078" xr:uid="{DB11FD00-30F7-4859-9B01-B73691C34C60}"/>
    <cellStyle name="Comma 2 3 4 9 4 3" xfId="33349" xr:uid="{DC7D1380-00A7-4340-A6A8-42DD8C7221D3}"/>
    <cellStyle name="Comma 2 3 4 9 5" xfId="17129" xr:uid="{00000000-0005-0000-0000-0000AB080000}"/>
    <cellStyle name="Comma 2 3 4 9 5 2" xfId="38709" xr:uid="{4ECB89F8-68A9-4CB7-B8DD-2B9EEBB607BD}"/>
    <cellStyle name="Comma 2 3 4 9 6" xfId="27979" xr:uid="{FC1300AC-4387-4A5A-8E97-BCA3CBEAE48D}"/>
    <cellStyle name="Comma 2 3 5" xfId="443" xr:uid="{00000000-0005-0000-0000-0000AC080000}"/>
    <cellStyle name="Comma 2 3 5 10" xfId="3764" xr:uid="{00000000-0005-0000-0000-0000AD080000}"/>
    <cellStyle name="Comma 2 3 5 10 2" xfId="12039" xr:uid="{00000000-0005-0000-0000-0000AE080000}"/>
    <cellStyle name="Comma 2 3 5 10 2 2" xfId="22890" xr:uid="{00000000-0005-0000-0000-0000AF080000}"/>
    <cellStyle name="Comma 2 3 5 10 2 2 2" xfId="44470" xr:uid="{852ED277-1206-4DA5-ABE4-147B4C3C1C19}"/>
    <cellStyle name="Comma 2 3 5 10 2 3" xfId="33741" xr:uid="{F73753BD-F8CF-47F5-ADFF-A71C41B2B42B}"/>
    <cellStyle name="Comma 2 3 5 10 3" xfId="17521" xr:uid="{00000000-0005-0000-0000-0000B0080000}"/>
    <cellStyle name="Comma 2 3 5 10 3 2" xfId="39101" xr:uid="{86A8B160-A8E8-4737-901E-9BDBBCF7126A}"/>
    <cellStyle name="Comma 2 3 5 10 4" xfId="28371" xr:uid="{54D54674-A58B-4DD1-929B-546E2D2779D7}"/>
    <cellStyle name="Comma 2 3 5 11" xfId="7019" xr:uid="{00000000-0005-0000-0000-0000B1080000}"/>
    <cellStyle name="Comma 2 3 5 11 2" xfId="13883" xr:uid="{00000000-0005-0000-0000-0000B2080000}"/>
    <cellStyle name="Comma 2 3 5 11 2 2" xfId="24670" xr:uid="{00000000-0005-0000-0000-0000B3080000}"/>
    <cellStyle name="Comma 2 3 5 11 2 2 2" xfId="46250" xr:uid="{856EDD73-C929-4390-9252-698022ECDA60}"/>
    <cellStyle name="Comma 2 3 5 11 2 3" xfId="35522" xr:uid="{1D861136-E594-4040-9048-205995DADF54}"/>
    <cellStyle name="Comma 2 3 5 11 3" xfId="19301" xr:uid="{00000000-0005-0000-0000-0000B4080000}"/>
    <cellStyle name="Comma 2 3 5 11 3 2" xfId="40881" xr:uid="{C6B276CE-FC72-4DCA-979B-411CDCE77C83}"/>
    <cellStyle name="Comma 2 3 5 11 4" xfId="30151" xr:uid="{4710DE80-8C47-488C-9B76-D445B22AF7D6}"/>
    <cellStyle name="Comma 2 3 5 12" xfId="10185" xr:uid="{00000000-0005-0000-0000-0000B5080000}"/>
    <cellStyle name="Comma 2 3 5 12 2" xfId="21102" xr:uid="{00000000-0005-0000-0000-0000B6080000}"/>
    <cellStyle name="Comma 2 3 5 12 2 2" xfId="42682" xr:uid="{55C2FCA8-E9D7-4B29-BCFD-61722FA8DD93}"/>
    <cellStyle name="Comma 2 3 5 12 3" xfId="31952" xr:uid="{869AFACD-CBBF-4771-8425-67106FEB8189}"/>
    <cellStyle name="Comma 2 3 5 13" xfId="15733" xr:uid="{00000000-0005-0000-0000-0000B7080000}"/>
    <cellStyle name="Comma 2 3 5 13 2" xfId="37313" xr:uid="{34306502-2A31-4F62-A15E-E650A3913A6A}"/>
    <cellStyle name="Comma 2 3 5 14" xfId="26582" xr:uid="{CA971E1A-3DC6-4421-B985-F4891E8DADD5}"/>
    <cellStyle name="Comma 2 3 5 2" xfId="963" xr:uid="{00000000-0005-0000-0000-0000B8080000}"/>
    <cellStyle name="Comma 2 3 5 2 2" xfId="4284" xr:uid="{00000000-0005-0000-0000-0000B9080000}"/>
    <cellStyle name="Comma 2 3 5 2 2 2" xfId="12258" xr:uid="{00000000-0005-0000-0000-0000BA080000}"/>
    <cellStyle name="Comma 2 3 5 2 2 2 2" xfId="23092" xr:uid="{00000000-0005-0000-0000-0000BB080000}"/>
    <cellStyle name="Comma 2 3 5 2 2 2 2 2" xfId="44672" xr:uid="{F2B139A4-8E06-4F27-83D3-702BAEBBF4CE}"/>
    <cellStyle name="Comma 2 3 5 2 2 2 3" xfId="33943" xr:uid="{AA09DB25-EEC7-4E0B-BE56-1D37A42DC574}"/>
    <cellStyle name="Comma 2 3 5 2 2 3" xfId="17723" xr:uid="{00000000-0005-0000-0000-0000BC080000}"/>
    <cellStyle name="Comma 2 3 5 2 2 3 2" xfId="39303" xr:uid="{E70CB118-5432-4269-90DF-DFB70EADD0E0}"/>
    <cellStyle name="Comma 2 3 5 2 2 4" xfId="28573" xr:uid="{0D1A298F-F818-4BA0-95D9-FFB10981754C}"/>
    <cellStyle name="Comma 2 3 5 2 3" xfId="7539" xr:uid="{00000000-0005-0000-0000-0000BD080000}"/>
    <cellStyle name="Comma 2 3 5 2 3 2" xfId="14102" xr:uid="{00000000-0005-0000-0000-0000BE080000}"/>
    <cellStyle name="Comma 2 3 5 2 3 2 2" xfId="24872" xr:uid="{00000000-0005-0000-0000-0000BF080000}"/>
    <cellStyle name="Comma 2 3 5 2 3 2 2 2" xfId="46452" xr:uid="{C741D2AD-6974-406D-A715-2DB01ECFF119}"/>
    <cellStyle name="Comma 2 3 5 2 3 2 3" xfId="35724" xr:uid="{0152C4C0-EEF3-4CFE-AB31-1F8F124A2805}"/>
    <cellStyle name="Comma 2 3 5 2 3 3" xfId="19503" xr:uid="{00000000-0005-0000-0000-0000C0080000}"/>
    <cellStyle name="Comma 2 3 5 2 3 3 2" xfId="41083" xr:uid="{AC4FFF98-608A-42F5-928F-17D78852E2C8}"/>
    <cellStyle name="Comma 2 3 5 2 3 4" xfId="30353" xr:uid="{FBED66D4-039B-45B6-9845-BDC7A86D2B33}"/>
    <cellStyle name="Comma 2 3 5 2 4" xfId="10404" xr:uid="{00000000-0005-0000-0000-0000C1080000}"/>
    <cellStyle name="Comma 2 3 5 2 4 2" xfId="21304" xr:uid="{00000000-0005-0000-0000-0000C2080000}"/>
    <cellStyle name="Comma 2 3 5 2 4 2 2" xfId="42884" xr:uid="{C97AC6B0-19D7-47D4-ABD4-4638679C5A8C}"/>
    <cellStyle name="Comma 2 3 5 2 4 3" xfId="32154" xr:uid="{4E760444-0176-44CF-BAA8-5D6CFD10E8C3}"/>
    <cellStyle name="Comma 2 3 5 2 5" xfId="15935" xr:uid="{00000000-0005-0000-0000-0000C3080000}"/>
    <cellStyle name="Comma 2 3 5 2 5 2" xfId="37515" xr:uid="{C4A277F7-A4BD-445B-9DB2-AE3DEB3A426F}"/>
    <cellStyle name="Comma 2 3 5 2 6" xfId="26784" xr:uid="{936781B6-355D-42FB-A278-EF790F88D1FB}"/>
    <cellStyle name="Comma 2 3 5 3" xfId="1453" xr:uid="{00000000-0005-0000-0000-0000C4080000}"/>
    <cellStyle name="Comma 2 3 5 3 2" xfId="4774" xr:uid="{00000000-0005-0000-0000-0000C5080000}"/>
    <cellStyle name="Comma 2 3 5 3 2 2" xfId="12473" xr:uid="{00000000-0005-0000-0000-0000C6080000}"/>
    <cellStyle name="Comma 2 3 5 3 2 2 2" xfId="23291" xr:uid="{00000000-0005-0000-0000-0000C7080000}"/>
    <cellStyle name="Comma 2 3 5 3 2 2 2 2" xfId="44871" xr:uid="{A6A009D8-A046-4BBE-9582-FEF8B5EECB57}"/>
    <cellStyle name="Comma 2 3 5 3 2 2 3" xfId="34142" xr:uid="{5BB29622-C686-4998-89F9-27E9A1694617}"/>
    <cellStyle name="Comma 2 3 5 3 2 3" xfId="17922" xr:uid="{00000000-0005-0000-0000-0000C8080000}"/>
    <cellStyle name="Comma 2 3 5 3 2 3 2" xfId="39502" xr:uid="{C2F46EBD-127E-42DF-A55B-C0E11751B5BA}"/>
    <cellStyle name="Comma 2 3 5 3 2 4" xfId="28772" xr:uid="{7AF8DB2B-0BAE-4435-8D2A-ADA16D2526A8}"/>
    <cellStyle name="Comma 2 3 5 3 3" xfId="8029" xr:uid="{00000000-0005-0000-0000-0000C9080000}"/>
    <cellStyle name="Comma 2 3 5 3 3 2" xfId="14317" xr:uid="{00000000-0005-0000-0000-0000CA080000}"/>
    <cellStyle name="Comma 2 3 5 3 3 2 2" xfId="25071" xr:uid="{00000000-0005-0000-0000-0000CB080000}"/>
    <cellStyle name="Comma 2 3 5 3 3 2 2 2" xfId="46651" xr:uid="{65FF429F-EA20-47B4-9586-FD4F412C6EEF}"/>
    <cellStyle name="Comma 2 3 5 3 3 2 3" xfId="35923" xr:uid="{05C357E2-019E-45BF-853F-2020868EE694}"/>
    <cellStyle name="Comma 2 3 5 3 3 3" xfId="19702" xr:uid="{00000000-0005-0000-0000-0000CC080000}"/>
    <cellStyle name="Comma 2 3 5 3 3 3 2" xfId="41282" xr:uid="{3395CB71-7927-4A6B-B142-964D7EC73DBA}"/>
    <cellStyle name="Comma 2 3 5 3 3 4" xfId="30552" xr:uid="{D1EC215F-C5E5-4B43-BD9C-333346F8D74A}"/>
    <cellStyle name="Comma 2 3 5 3 4" xfId="10619" xr:uid="{00000000-0005-0000-0000-0000CD080000}"/>
    <cellStyle name="Comma 2 3 5 3 4 2" xfId="21503" xr:uid="{00000000-0005-0000-0000-0000CE080000}"/>
    <cellStyle name="Comma 2 3 5 3 4 2 2" xfId="43083" xr:uid="{9BAEB74A-EE2C-4B7F-A995-D2319E393D5B}"/>
    <cellStyle name="Comma 2 3 5 3 4 3" xfId="32353" xr:uid="{74497F04-46D5-4416-AB33-71F08A46ECD7}"/>
    <cellStyle name="Comma 2 3 5 3 5" xfId="16134" xr:uid="{00000000-0005-0000-0000-0000CF080000}"/>
    <cellStyle name="Comma 2 3 5 3 5 2" xfId="37714" xr:uid="{F6C7C5E5-4E25-413E-876D-5CB7C3304986}"/>
    <cellStyle name="Comma 2 3 5 3 6" xfId="26983" xr:uid="{9E9C7DD8-2413-416A-B04E-5D6FBDE0E72F}"/>
    <cellStyle name="Comma 2 3 5 4" xfId="1908" xr:uid="{00000000-0005-0000-0000-0000D0080000}"/>
    <cellStyle name="Comma 2 3 5 4 2" xfId="5229" xr:uid="{00000000-0005-0000-0000-0000D1080000}"/>
    <cellStyle name="Comma 2 3 5 4 2 2" xfId="12684" xr:uid="{00000000-0005-0000-0000-0000D2080000}"/>
    <cellStyle name="Comma 2 3 5 4 2 2 2" xfId="23487" xr:uid="{00000000-0005-0000-0000-0000D3080000}"/>
    <cellStyle name="Comma 2 3 5 4 2 2 2 2" xfId="45067" xr:uid="{D71ACBD3-148F-44F1-902C-161DB467BEDF}"/>
    <cellStyle name="Comma 2 3 5 4 2 2 3" xfId="34338" xr:uid="{8EF74748-B59E-4D60-83A9-A090D64E8865}"/>
    <cellStyle name="Comma 2 3 5 4 2 3" xfId="18118" xr:uid="{00000000-0005-0000-0000-0000D4080000}"/>
    <cellStyle name="Comma 2 3 5 4 2 3 2" xfId="39698" xr:uid="{0AA8254E-4CB5-4F8E-AD82-EFE4CB470892}"/>
    <cellStyle name="Comma 2 3 5 4 2 4" xfId="28968" xr:uid="{AA1F6B62-E061-4CCA-988A-980A9AC3D3DE}"/>
    <cellStyle name="Comma 2 3 5 4 3" xfId="8484" xr:uid="{00000000-0005-0000-0000-0000D5080000}"/>
    <cellStyle name="Comma 2 3 5 4 3 2" xfId="14528" xr:uid="{00000000-0005-0000-0000-0000D6080000}"/>
    <cellStyle name="Comma 2 3 5 4 3 2 2" xfId="25267" xr:uid="{00000000-0005-0000-0000-0000D7080000}"/>
    <cellStyle name="Comma 2 3 5 4 3 2 2 2" xfId="46847" xr:uid="{CF50F40E-FBF4-4D3D-AE6F-5A4FF98E5455}"/>
    <cellStyle name="Comma 2 3 5 4 3 2 3" xfId="36119" xr:uid="{CB1F6DAF-C52E-4201-9C78-C68A8B653CBF}"/>
    <cellStyle name="Comma 2 3 5 4 3 3" xfId="19898" xr:uid="{00000000-0005-0000-0000-0000D8080000}"/>
    <cellStyle name="Comma 2 3 5 4 3 3 2" xfId="41478" xr:uid="{BEA66651-97C3-4A6C-9964-1EFB55FE1684}"/>
    <cellStyle name="Comma 2 3 5 4 3 4" xfId="30748" xr:uid="{AA79E8DE-7E33-4A93-ABFF-D6C3D228AD75}"/>
    <cellStyle name="Comma 2 3 5 4 4" xfId="10830" xr:uid="{00000000-0005-0000-0000-0000D9080000}"/>
    <cellStyle name="Comma 2 3 5 4 4 2" xfId="21699" xr:uid="{00000000-0005-0000-0000-0000DA080000}"/>
    <cellStyle name="Comma 2 3 5 4 4 2 2" xfId="43279" xr:uid="{D6AFEA2D-BA28-412B-860D-B7AFBAF87AD7}"/>
    <cellStyle name="Comma 2 3 5 4 4 3" xfId="32549" xr:uid="{011D6EF9-A78A-48A2-B826-1EACF40DF939}"/>
    <cellStyle name="Comma 2 3 5 4 5" xfId="16330" xr:uid="{00000000-0005-0000-0000-0000DB080000}"/>
    <cellStyle name="Comma 2 3 5 4 5 2" xfId="37910" xr:uid="{72E30DF5-DBF6-4561-84B5-9E1E1CCC5F88}"/>
    <cellStyle name="Comma 2 3 5 4 6" xfId="27179" xr:uid="{AB30E1B3-2878-4D8D-B08D-69B81057D1F9}"/>
    <cellStyle name="Comma 2 3 5 5" xfId="2120" xr:uid="{00000000-0005-0000-0000-0000DC080000}"/>
    <cellStyle name="Comma 2 3 5 5 2" xfId="5441" xr:uid="{00000000-0005-0000-0000-0000DD080000}"/>
    <cellStyle name="Comma 2 3 5 5 2 2" xfId="12879" xr:uid="{00000000-0005-0000-0000-0000DE080000}"/>
    <cellStyle name="Comma 2 3 5 5 2 2 2" xfId="23682" xr:uid="{00000000-0005-0000-0000-0000DF080000}"/>
    <cellStyle name="Comma 2 3 5 5 2 2 2 2" xfId="45262" xr:uid="{E8944E96-F611-4F11-B4DE-9A734F9610CF}"/>
    <cellStyle name="Comma 2 3 5 5 2 2 3" xfId="34533" xr:uid="{6978F425-3673-437D-A594-B6BC88BE02FA}"/>
    <cellStyle name="Comma 2 3 5 5 2 3" xfId="18313" xr:uid="{00000000-0005-0000-0000-0000E0080000}"/>
    <cellStyle name="Comma 2 3 5 5 2 3 2" xfId="39893" xr:uid="{7AF19A98-B8E5-4752-8167-0D9AA2DF3A34}"/>
    <cellStyle name="Comma 2 3 5 5 2 4" xfId="29163" xr:uid="{4932BF9A-6965-4CCF-AAA3-D9CC93A646DB}"/>
    <cellStyle name="Comma 2 3 5 5 3" xfId="8696" xr:uid="{00000000-0005-0000-0000-0000E1080000}"/>
    <cellStyle name="Comma 2 3 5 5 3 2" xfId="14723" xr:uid="{00000000-0005-0000-0000-0000E2080000}"/>
    <cellStyle name="Comma 2 3 5 5 3 2 2" xfId="25462" xr:uid="{00000000-0005-0000-0000-0000E3080000}"/>
    <cellStyle name="Comma 2 3 5 5 3 2 2 2" xfId="47042" xr:uid="{A68CC53B-31B1-4F68-9863-8A4676BB4432}"/>
    <cellStyle name="Comma 2 3 5 5 3 2 3" xfId="36314" xr:uid="{EADF65C3-9FD0-4A62-9EB0-C60EA96CD29A}"/>
    <cellStyle name="Comma 2 3 5 5 3 3" xfId="20093" xr:uid="{00000000-0005-0000-0000-0000E4080000}"/>
    <cellStyle name="Comma 2 3 5 5 3 3 2" xfId="41673" xr:uid="{02142759-95FD-4DF8-9F17-3249073FCE70}"/>
    <cellStyle name="Comma 2 3 5 5 3 4" xfId="30943" xr:uid="{A90FEB1F-AD6E-40F2-97CA-56527BE2F745}"/>
    <cellStyle name="Comma 2 3 5 5 4" xfId="11025" xr:uid="{00000000-0005-0000-0000-0000E5080000}"/>
    <cellStyle name="Comma 2 3 5 5 4 2" xfId="21894" xr:uid="{00000000-0005-0000-0000-0000E6080000}"/>
    <cellStyle name="Comma 2 3 5 5 4 2 2" xfId="43474" xr:uid="{7780DA85-34F9-461E-BEA5-46075B1E3DA5}"/>
    <cellStyle name="Comma 2 3 5 5 4 3" xfId="32744" xr:uid="{DA361B13-93AF-4696-90B1-FC5B8AE474B4}"/>
    <cellStyle name="Comma 2 3 5 5 5" xfId="16525" xr:uid="{00000000-0005-0000-0000-0000E7080000}"/>
    <cellStyle name="Comma 2 3 5 5 5 2" xfId="38105" xr:uid="{9F819F57-1C03-41FA-8B25-54F95C1FB7A6}"/>
    <cellStyle name="Comma 2 3 5 5 6" xfId="27374" xr:uid="{903CA84C-D47B-403B-BEAE-0F8C4CB72A35}"/>
    <cellStyle name="Comma 2 3 5 6" xfId="2224" xr:uid="{00000000-0005-0000-0000-0000E8080000}"/>
    <cellStyle name="Comma 2 3 5 6 2" xfId="5545" xr:uid="{00000000-0005-0000-0000-0000E9080000}"/>
    <cellStyle name="Comma 2 3 5 6 2 2" xfId="12983" xr:uid="{00000000-0005-0000-0000-0000EA080000}"/>
    <cellStyle name="Comma 2 3 5 6 2 2 2" xfId="23785" xr:uid="{00000000-0005-0000-0000-0000EB080000}"/>
    <cellStyle name="Comma 2 3 5 6 2 2 2 2" xfId="45365" xr:uid="{49E338F6-5314-4658-9945-17CC28479C1E}"/>
    <cellStyle name="Comma 2 3 5 6 2 2 3" xfId="34637" xr:uid="{94FDEEAA-FFB4-4CE7-8D0A-03623060BCF9}"/>
    <cellStyle name="Comma 2 3 5 6 2 3" xfId="18416" xr:uid="{00000000-0005-0000-0000-0000EC080000}"/>
    <cellStyle name="Comma 2 3 5 6 2 3 2" xfId="39996" xr:uid="{A07CFFB3-3E00-48A2-9AA9-81FC29527E13}"/>
    <cellStyle name="Comma 2 3 5 6 2 4" xfId="29266" xr:uid="{5ED34002-B8FA-4507-8981-3ABE959579B2}"/>
    <cellStyle name="Comma 2 3 5 6 3" xfId="8800" xr:uid="{00000000-0005-0000-0000-0000ED080000}"/>
    <cellStyle name="Comma 2 3 5 6 3 2" xfId="14827" xr:uid="{00000000-0005-0000-0000-0000EE080000}"/>
    <cellStyle name="Comma 2 3 5 6 3 2 2" xfId="25565" xr:uid="{00000000-0005-0000-0000-0000EF080000}"/>
    <cellStyle name="Comma 2 3 5 6 3 2 2 2" xfId="47145" xr:uid="{84CA6378-0C71-4951-84C2-225353F0934C}"/>
    <cellStyle name="Comma 2 3 5 6 3 2 3" xfId="36418" xr:uid="{8F3C21D4-3CAA-40F4-BFA7-702037133EDA}"/>
    <cellStyle name="Comma 2 3 5 6 3 3" xfId="20196" xr:uid="{00000000-0005-0000-0000-0000F0080000}"/>
    <cellStyle name="Comma 2 3 5 6 3 3 2" xfId="41776" xr:uid="{B37D43E2-2A74-431C-BD6F-E0B0CACB2550}"/>
    <cellStyle name="Comma 2 3 5 6 3 4" xfId="31046" xr:uid="{1CDB86F8-1C17-4AC5-B4FD-58CBF8AB246F}"/>
    <cellStyle name="Comma 2 3 5 6 4" xfId="11129" xr:uid="{00000000-0005-0000-0000-0000F1080000}"/>
    <cellStyle name="Comma 2 3 5 6 4 2" xfId="21997" xr:uid="{00000000-0005-0000-0000-0000F2080000}"/>
    <cellStyle name="Comma 2 3 5 6 4 2 2" xfId="43577" xr:uid="{7300C18F-5807-438B-AA8B-C86C5192224B}"/>
    <cellStyle name="Comma 2 3 5 6 4 3" xfId="32848" xr:uid="{0484456B-02BA-4935-965C-201D516F8256}"/>
    <cellStyle name="Comma 2 3 5 6 5" xfId="16628" xr:uid="{00000000-0005-0000-0000-0000F3080000}"/>
    <cellStyle name="Comma 2 3 5 6 5 2" xfId="38208" xr:uid="{4A1FFEF0-FC12-473B-BBCB-A6FD02A62827}"/>
    <cellStyle name="Comma 2 3 5 6 6" xfId="27477" xr:uid="{380CFB2A-EBF8-410A-A15A-803494E507AC}"/>
    <cellStyle name="Comma 2 3 5 7" xfId="2886" xr:uid="{00000000-0005-0000-0000-0000F4080000}"/>
    <cellStyle name="Comma 2 3 5 7 2" xfId="6206" xr:uid="{00000000-0005-0000-0000-0000F5080000}"/>
    <cellStyle name="Comma 2 3 5 7 2 2" xfId="13339" xr:uid="{00000000-0005-0000-0000-0000F6080000}"/>
    <cellStyle name="Comma 2 3 5 7 2 2 2" xfId="24141" xr:uid="{00000000-0005-0000-0000-0000F7080000}"/>
    <cellStyle name="Comma 2 3 5 7 2 2 2 2" xfId="45721" xr:uid="{6AF69EE4-7B34-4D4E-BA24-F5A2B15CE480}"/>
    <cellStyle name="Comma 2 3 5 7 2 2 3" xfId="34993" xr:uid="{08478BB7-13F1-438C-975C-13C51CD6CDBE}"/>
    <cellStyle name="Comma 2 3 5 7 2 3" xfId="18772" xr:uid="{00000000-0005-0000-0000-0000F8080000}"/>
    <cellStyle name="Comma 2 3 5 7 2 3 2" xfId="40352" xr:uid="{D25A76CC-E9D0-461A-85BA-2BB4B57C9153}"/>
    <cellStyle name="Comma 2 3 5 7 2 4" xfId="29622" xr:uid="{50DD1465-C1A9-4D4E-9B2F-F1BEDC1A98A8}"/>
    <cellStyle name="Comma 2 3 5 7 3" xfId="9460" xr:uid="{00000000-0005-0000-0000-0000F9080000}"/>
    <cellStyle name="Comma 2 3 5 7 3 2" xfId="15183" xr:uid="{00000000-0005-0000-0000-0000FA080000}"/>
    <cellStyle name="Comma 2 3 5 7 3 2 2" xfId="25921" xr:uid="{00000000-0005-0000-0000-0000FB080000}"/>
    <cellStyle name="Comma 2 3 5 7 3 2 2 2" xfId="47501" xr:uid="{6EEED76D-14BC-488A-9D4E-CA7BB8939899}"/>
    <cellStyle name="Comma 2 3 5 7 3 2 3" xfId="36774" xr:uid="{8F0EAEA3-86E4-4C8E-977C-E20B36CF0E25}"/>
    <cellStyle name="Comma 2 3 5 7 3 3" xfId="20552" xr:uid="{00000000-0005-0000-0000-0000FC080000}"/>
    <cellStyle name="Comma 2 3 5 7 3 3 2" xfId="42132" xr:uid="{7A75DADC-AFDE-4DED-8345-61CAB380CDB9}"/>
    <cellStyle name="Comma 2 3 5 7 3 4" xfId="31402" xr:uid="{760E6D63-C3E7-477C-88A4-EC68F088B1F7}"/>
    <cellStyle name="Comma 2 3 5 7 4" xfId="11485" xr:uid="{00000000-0005-0000-0000-0000FD080000}"/>
    <cellStyle name="Comma 2 3 5 7 4 2" xfId="22353" xr:uid="{00000000-0005-0000-0000-0000FE080000}"/>
    <cellStyle name="Comma 2 3 5 7 4 2 2" xfId="43933" xr:uid="{7BB1DB06-E57F-4F6B-9427-E8946E0F3913}"/>
    <cellStyle name="Comma 2 3 5 7 4 3" xfId="33204" xr:uid="{5A1E995C-5678-413E-85AA-B79F19C73BB1}"/>
    <cellStyle name="Comma 2 3 5 7 5" xfId="16984" xr:uid="{00000000-0005-0000-0000-0000FF080000}"/>
    <cellStyle name="Comma 2 3 5 7 5 2" xfId="38564" xr:uid="{1E28A3B6-F73D-4A3F-9255-402FFEBF0C02}"/>
    <cellStyle name="Comma 2 3 5 7 6" xfId="27834" xr:uid="{BB5208E2-738F-4143-9F03-BD45DCCCD32E}"/>
    <cellStyle name="Comma 2 3 5 8" xfId="3070" xr:uid="{00000000-0005-0000-0000-000000090000}"/>
    <cellStyle name="Comma 2 3 5 8 2" xfId="6390" xr:uid="{00000000-0005-0000-0000-000001090000}"/>
    <cellStyle name="Comma 2 3 5 8 2 2" xfId="13509" xr:uid="{00000000-0005-0000-0000-000002090000}"/>
    <cellStyle name="Comma 2 3 5 8 2 2 2" xfId="24311" xr:uid="{00000000-0005-0000-0000-000003090000}"/>
    <cellStyle name="Comma 2 3 5 8 2 2 2 2" xfId="45891" xr:uid="{7A6DB3D9-B923-4AFA-BDB4-2F3FECCB4F39}"/>
    <cellStyle name="Comma 2 3 5 8 2 2 3" xfId="35163" xr:uid="{0DCFF369-4CFB-4EF4-8454-425F1AFB5851}"/>
    <cellStyle name="Comma 2 3 5 8 2 3" xfId="18942" xr:uid="{00000000-0005-0000-0000-000004090000}"/>
    <cellStyle name="Comma 2 3 5 8 2 3 2" xfId="40522" xr:uid="{3AC08554-A090-46B6-AC50-FD76EA499479}"/>
    <cellStyle name="Comma 2 3 5 8 2 4" xfId="29792" xr:uid="{393F996F-94DB-4EA0-9FB1-B6DDE92C582E}"/>
    <cellStyle name="Comma 2 3 5 8 3" xfId="9644" xr:uid="{00000000-0005-0000-0000-000005090000}"/>
    <cellStyle name="Comma 2 3 5 8 3 2" xfId="15353" xr:uid="{00000000-0005-0000-0000-000006090000}"/>
    <cellStyle name="Comma 2 3 5 8 3 2 2" xfId="26091" xr:uid="{00000000-0005-0000-0000-000007090000}"/>
    <cellStyle name="Comma 2 3 5 8 3 2 2 2" xfId="47671" xr:uid="{AE75C76F-1543-4752-8141-1B212A05BDE7}"/>
    <cellStyle name="Comma 2 3 5 8 3 2 3" xfId="36944" xr:uid="{5CE74267-38AB-4F84-AB19-1CF4D42558CA}"/>
    <cellStyle name="Comma 2 3 5 8 3 3" xfId="20722" xr:uid="{00000000-0005-0000-0000-000008090000}"/>
    <cellStyle name="Comma 2 3 5 8 3 3 2" xfId="42302" xr:uid="{9E5DE231-8063-4408-99E8-5007B37EBE53}"/>
    <cellStyle name="Comma 2 3 5 8 3 4" xfId="31572" xr:uid="{58B75908-5AE7-4FCE-818E-755B7CAC0E68}"/>
    <cellStyle name="Comma 2 3 5 8 4" xfId="11655" xr:uid="{00000000-0005-0000-0000-000009090000}"/>
    <cellStyle name="Comma 2 3 5 8 4 2" xfId="22523" xr:uid="{00000000-0005-0000-0000-00000A090000}"/>
    <cellStyle name="Comma 2 3 5 8 4 2 2" xfId="44103" xr:uid="{932333F9-20FD-4C62-A2F0-21599361CA9C}"/>
    <cellStyle name="Comma 2 3 5 8 4 3" xfId="33374" xr:uid="{CE3BE750-D346-4169-AAB4-C0F3B394F97E}"/>
    <cellStyle name="Comma 2 3 5 8 5" xfId="17154" xr:uid="{00000000-0005-0000-0000-00000B090000}"/>
    <cellStyle name="Comma 2 3 5 8 5 2" xfId="38734" xr:uid="{2A546BC8-DE5D-4454-A5F7-2E68675B64E3}"/>
    <cellStyle name="Comma 2 3 5 8 6" xfId="28004" xr:uid="{4DFF5B88-F757-4246-881D-4DE62234BB9E}"/>
    <cellStyle name="Comma 2 3 5 9" xfId="3244" xr:uid="{00000000-0005-0000-0000-00000C090000}"/>
    <cellStyle name="Comma 2 3 5 9 2" xfId="6564" xr:uid="{00000000-0005-0000-0000-00000D090000}"/>
    <cellStyle name="Comma 2 3 5 9 2 2" xfId="13673" xr:uid="{00000000-0005-0000-0000-00000E090000}"/>
    <cellStyle name="Comma 2 3 5 9 2 2 2" xfId="24475" xr:uid="{00000000-0005-0000-0000-00000F090000}"/>
    <cellStyle name="Comma 2 3 5 9 2 2 2 2" xfId="46055" xr:uid="{9A65AE81-7FD0-43BE-BF31-E0A8848342C2}"/>
    <cellStyle name="Comma 2 3 5 9 2 2 3" xfId="35327" xr:uid="{E67832D5-209B-4ECF-8F4F-16C2852F6882}"/>
    <cellStyle name="Comma 2 3 5 9 2 3" xfId="19106" xr:uid="{00000000-0005-0000-0000-000010090000}"/>
    <cellStyle name="Comma 2 3 5 9 2 3 2" xfId="40686" xr:uid="{B92411A7-6AF0-4BB2-A94B-259F992C837D}"/>
    <cellStyle name="Comma 2 3 5 9 2 4" xfId="29956" xr:uid="{ADF07642-3D86-498E-B3FC-A0F4346A879A}"/>
    <cellStyle name="Comma 2 3 5 9 3" xfId="9818" xr:uid="{00000000-0005-0000-0000-000011090000}"/>
    <cellStyle name="Comma 2 3 5 9 3 2" xfId="15517" xr:uid="{00000000-0005-0000-0000-000012090000}"/>
    <cellStyle name="Comma 2 3 5 9 3 2 2" xfId="26255" xr:uid="{00000000-0005-0000-0000-000013090000}"/>
    <cellStyle name="Comma 2 3 5 9 3 2 2 2" xfId="47835" xr:uid="{8ECE2204-5F7A-4B3A-AF45-6D8A08B99B26}"/>
    <cellStyle name="Comma 2 3 5 9 3 2 3" xfId="37108" xr:uid="{62F35022-2CC1-444B-820B-48F434493C75}"/>
    <cellStyle name="Comma 2 3 5 9 3 3" xfId="20886" xr:uid="{00000000-0005-0000-0000-000014090000}"/>
    <cellStyle name="Comma 2 3 5 9 3 3 2" xfId="42466" xr:uid="{7CC5474F-BE56-4C56-A9C3-CD22C111DB0D}"/>
    <cellStyle name="Comma 2 3 5 9 3 4" xfId="31736" xr:uid="{BA0D146D-5481-4E13-A6C6-F0DFDB593C36}"/>
    <cellStyle name="Comma 2 3 5 9 4" xfId="11819" xr:uid="{00000000-0005-0000-0000-000015090000}"/>
    <cellStyle name="Comma 2 3 5 9 4 2" xfId="22687" xr:uid="{00000000-0005-0000-0000-000016090000}"/>
    <cellStyle name="Comma 2 3 5 9 4 2 2" xfId="44267" xr:uid="{9A7C29F6-A41B-46CA-ADB6-9D2492F48F66}"/>
    <cellStyle name="Comma 2 3 5 9 4 3" xfId="33538" xr:uid="{A53F44CC-7192-49E3-8D95-1192E90151AF}"/>
    <cellStyle name="Comma 2 3 5 9 5" xfId="17318" xr:uid="{00000000-0005-0000-0000-000017090000}"/>
    <cellStyle name="Comma 2 3 5 9 5 2" xfId="38898" xr:uid="{F536D08D-4B45-455B-A8BE-A5F5C70889D7}"/>
    <cellStyle name="Comma 2 3 5 9 6" xfId="28168" xr:uid="{6987AD13-83CC-4660-AB4E-1F8357B561D4}"/>
    <cellStyle name="Comma 2 3 6" xfId="683" xr:uid="{00000000-0005-0000-0000-000018090000}"/>
    <cellStyle name="Comma 2 3 6 2" xfId="4004" xr:uid="{00000000-0005-0000-0000-000019090000}"/>
    <cellStyle name="Comma 2 3 6 2 2" xfId="12143" xr:uid="{00000000-0005-0000-0000-00001A090000}"/>
    <cellStyle name="Comma 2 3 6 2 2 2" xfId="22989" xr:uid="{00000000-0005-0000-0000-00001B090000}"/>
    <cellStyle name="Comma 2 3 6 2 2 2 2" xfId="44569" xr:uid="{847DFA18-F124-45BA-A534-41E5BFB322D5}"/>
    <cellStyle name="Comma 2 3 6 2 2 3" xfId="33840" xr:uid="{F327CC65-FDCD-428F-A1DF-29B58F33BF03}"/>
    <cellStyle name="Comma 2 3 6 2 3" xfId="17620" xr:uid="{00000000-0005-0000-0000-00001C090000}"/>
    <cellStyle name="Comma 2 3 6 2 3 2" xfId="39200" xr:uid="{6DD9C917-E089-4B91-B03B-310103F0D3DA}"/>
    <cellStyle name="Comma 2 3 6 2 4" xfId="28470" xr:uid="{1019BABC-023E-44FD-BA43-D9E66D14C34A}"/>
    <cellStyle name="Comma 2 3 6 3" xfId="7259" xr:uid="{00000000-0005-0000-0000-00001D090000}"/>
    <cellStyle name="Comma 2 3 6 3 2" xfId="13987" xr:uid="{00000000-0005-0000-0000-00001E090000}"/>
    <cellStyle name="Comma 2 3 6 3 2 2" xfId="24769" xr:uid="{00000000-0005-0000-0000-00001F090000}"/>
    <cellStyle name="Comma 2 3 6 3 2 2 2" xfId="46349" xr:uid="{597AD34C-778B-45C3-A2A5-0DB1E2F6260B}"/>
    <cellStyle name="Comma 2 3 6 3 2 3" xfId="35621" xr:uid="{BA5B948F-D051-4A3F-AB6F-A469551AC13C}"/>
    <cellStyle name="Comma 2 3 6 3 3" xfId="19400" xr:uid="{00000000-0005-0000-0000-000020090000}"/>
    <cellStyle name="Comma 2 3 6 3 3 2" xfId="40980" xr:uid="{F1C333F8-6F20-42BF-8D7E-4CBA7A367842}"/>
    <cellStyle name="Comma 2 3 6 3 4" xfId="30250" xr:uid="{68F3DA55-B59E-47E7-BD00-A0A78D9DF3F3}"/>
    <cellStyle name="Comma 2 3 6 4" xfId="10289" xr:uid="{00000000-0005-0000-0000-000021090000}"/>
    <cellStyle name="Comma 2 3 6 4 2" xfId="21201" xr:uid="{00000000-0005-0000-0000-000022090000}"/>
    <cellStyle name="Comma 2 3 6 4 2 2" xfId="42781" xr:uid="{5A7F21FB-2607-4EA3-9D37-27AA6E7DEFEA}"/>
    <cellStyle name="Comma 2 3 6 4 3" xfId="32051" xr:uid="{FCF203FA-6C82-4292-887F-ABE29FB2DBF6}"/>
    <cellStyle name="Comma 2 3 6 5" xfId="15832" xr:uid="{00000000-0005-0000-0000-000023090000}"/>
    <cellStyle name="Comma 2 3 6 5 2" xfId="37412" xr:uid="{9B1AE68D-512E-4980-A650-951ADE5A1C4D}"/>
    <cellStyle name="Comma 2 3 6 6" xfId="26681" xr:uid="{3179EE24-618E-4537-A31F-C15791FB2891}"/>
    <cellStyle name="Comma 2 3 7" xfId="1173" xr:uid="{00000000-0005-0000-0000-000024090000}"/>
    <cellStyle name="Comma 2 3 7 2" xfId="4494" xr:uid="{00000000-0005-0000-0000-000025090000}"/>
    <cellStyle name="Comma 2 3 7 2 2" xfId="12359" xr:uid="{00000000-0005-0000-0000-000026090000}"/>
    <cellStyle name="Comma 2 3 7 2 2 2" xfId="23189" xr:uid="{00000000-0005-0000-0000-000027090000}"/>
    <cellStyle name="Comma 2 3 7 2 2 2 2" xfId="44769" xr:uid="{04A48A76-7DE6-4D8B-A55D-6BE0A5DBF8F7}"/>
    <cellStyle name="Comma 2 3 7 2 2 3" xfId="34040" xr:uid="{7FF045B4-0B8F-4EFE-9923-726D93192BC6}"/>
    <cellStyle name="Comma 2 3 7 2 3" xfId="17820" xr:uid="{00000000-0005-0000-0000-000028090000}"/>
    <cellStyle name="Comma 2 3 7 2 3 2" xfId="39400" xr:uid="{67FA3982-A6D0-4608-9CA7-E1B194BE7533}"/>
    <cellStyle name="Comma 2 3 7 2 4" xfId="28670" xr:uid="{BF40FDF3-0C01-4762-8234-CC02F41456C5}"/>
    <cellStyle name="Comma 2 3 7 3" xfId="7749" xr:uid="{00000000-0005-0000-0000-000029090000}"/>
    <cellStyle name="Comma 2 3 7 3 2" xfId="14203" xr:uid="{00000000-0005-0000-0000-00002A090000}"/>
    <cellStyle name="Comma 2 3 7 3 2 2" xfId="24969" xr:uid="{00000000-0005-0000-0000-00002B090000}"/>
    <cellStyle name="Comma 2 3 7 3 2 2 2" xfId="46549" xr:uid="{CB23297C-F410-4337-AC63-D8094F714BCA}"/>
    <cellStyle name="Comma 2 3 7 3 2 3" xfId="35821" xr:uid="{A755C026-3A50-4FC9-B53B-9A1A137031B8}"/>
    <cellStyle name="Comma 2 3 7 3 3" xfId="19600" xr:uid="{00000000-0005-0000-0000-00002C090000}"/>
    <cellStyle name="Comma 2 3 7 3 3 2" xfId="41180" xr:uid="{3DF93C8E-5094-4D1E-B61D-9609802231C4}"/>
    <cellStyle name="Comma 2 3 7 3 4" xfId="30450" xr:uid="{03343D3B-7A25-4BCB-9A4D-5EC12DE2CD19}"/>
    <cellStyle name="Comma 2 3 7 4" xfId="10505" xr:uid="{00000000-0005-0000-0000-00002D090000}"/>
    <cellStyle name="Comma 2 3 7 4 2" xfId="21401" xr:uid="{00000000-0005-0000-0000-00002E090000}"/>
    <cellStyle name="Comma 2 3 7 4 2 2" xfId="42981" xr:uid="{0B6FC58E-E958-42B3-9D8D-45008C0DAA99}"/>
    <cellStyle name="Comma 2 3 7 4 3" xfId="32251" xr:uid="{444225BE-FC64-4328-B612-4A56810E26A2}"/>
    <cellStyle name="Comma 2 3 7 5" xfId="16032" xr:uid="{00000000-0005-0000-0000-00002F090000}"/>
    <cellStyle name="Comma 2 3 7 5 2" xfId="37612" xr:uid="{26890224-1C75-4912-AA2F-1886049A2747}"/>
    <cellStyle name="Comma 2 3 7 6" xfId="26881" xr:uid="{8391BF8E-F54A-4B2F-A7A0-210E8B5090DB}"/>
    <cellStyle name="Comma 2 3 8" xfId="1647" xr:uid="{00000000-0005-0000-0000-000030090000}"/>
    <cellStyle name="Comma 2 3 8 2" xfId="4968" xr:uid="{00000000-0005-0000-0000-000031090000}"/>
    <cellStyle name="Comma 2 3 8 2 2" xfId="12572" xr:uid="{00000000-0005-0000-0000-000032090000}"/>
    <cellStyle name="Comma 2 3 8 2 2 2" xfId="23386" xr:uid="{00000000-0005-0000-0000-000033090000}"/>
    <cellStyle name="Comma 2 3 8 2 2 2 2" xfId="44966" xr:uid="{D7B6677D-1C61-4B5E-89E3-BCEEEA254B78}"/>
    <cellStyle name="Comma 2 3 8 2 2 3" xfId="34237" xr:uid="{63B8DB3C-5997-41FC-B84E-5AE37D0C88EB}"/>
    <cellStyle name="Comma 2 3 8 2 3" xfId="18017" xr:uid="{00000000-0005-0000-0000-000034090000}"/>
    <cellStyle name="Comma 2 3 8 2 3 2" xfId="39597" xr:uid="{1FDB22D0-E4EE-41EE-B4AF-363AF0F52789}"/>
    <cellStyle name="Comma 2 3 8 2 4" xfId="28867" xr:uid="{6F7C1CB2-36F0-4BED-97CE-945208E79A58}"/>
    <cellStyle name="Comma 2 3 8 3" xfId="8223" xr:uid="{00000000-0005-0000-0000-000035090000}"/>
    <cellStyle name="Comma 2 3 8 3 2" xfId="14416" xr:uid="{00000000-0005-0000-0000-000036090000}"/>
    <cellStyle name="Comma 2 3 8 3 2 2" xfId="25166" xr:uid="{00000000-0005-0000-0000-000037090000}"/>
    <cellStyle name="Comma 2 3 8 3 2 2 2" xfId="46746" xr:uid="{4CBCB072-C664-4444-955B-8B3357165FFE}"/>
    <cellStyle name="Comma 2 3 8 3 2 3" xfId="36018" xr:uid="{4974BC43-41F7-4709-BC87-E6EF3F241825}"/>
    <cellStyle name="Comma 2 3 8 3 3" xfId="19797" xr:uid="{00000000-0005-0000-0000-000038090000}"/>
    <cellStyle name="Comma 2 3 8 3 3 2" xfId="41377" xr:uid="{60D4E356-0650-4C33-9446-070AD5A3F2BB}"/>
    <cellStyle name="Comma 2 3 8 3 4" xfId="30647" xr:uid="{7D23DD89-3FDF-4121-BB8D-DF062E590876}"/>
    <cellStyle name="Comma 2 3 8 4" xfId="10718" xr:uid="{00000000-0005-0000-0000-000039090000}"/>
    <cellStyle name="Comma 2 3 8 4 2" xfId="21598" xr:uid="{00000000-0005-0000-0000-00003A090000}"/>
    <cellStyle name="Comma 2 3 8 4 2 2" xfId="43178" xr:uid="{43B5AEB4-F188-4AB9-A232-69FBCEC087D7}"/>
    <cellStyle name="Comma 2 3 8 4 3" xfId="32448" xr:uid="{41C99C5A-D086-40F9-9148-B6D70943FB3D}"/>
    <cellStyle name="Comma 2 3 8 5" xfId="16229" xr:uid="{00000000-0005-0000-0000-00003B090000}"/>
    <cellStyle name="Comma 2 3 8 5 2" xfId="37809" xr:uid="{EF20C043-B43E-472B-8E01-A76B8BDED612}"/>
    <cellStyle name="Comma 2 3 8 6" xfId="27078" xr:uid="{C9D2DF72-687A-4D28-B993-E74BC226CA4F}"/>
    <cellStyle name="Comma 2 3 9" xfId="2010" xr:uid="{00000000-0005-0000-0000-00003C090000}"/>
    <cellStyle name="Comma 2 3 9 2" xfId="5331" xr:uid="{00000000-0005-0000-0000-00003D090000}"/>
    <cellStyle name="Comma 2 3 9 2 2" xfId="12780" xr:uid="{00000000-0005-0000-0000-00003E090000}"/>
    <cellStyle name="Comma 2 3 9 2 2 2" xfId="23583" xr:uid="{00000000-0005-0000-0000-00003F090000}"/>
    <cellStyle name="Comma 2 3 9 2 2 2 2" xfId="45163" xr:uid="{70D7029B-294D-4C9A-AD85-70A51E40FEFA}"/>
    <cellStyle name="Comma 2 3 9 2 2 3" xfId="34434" xr:uid="{3400BB50-1FB8-4A32-9F4E-8BFE8EE926C3}"/>
    <cellStyle name="Comma 2 3 9 2 3" xfId="18214" xr:uid="{00000000-0005-0000-0000-000040090000}"/>
    <cellStyle name="Comma 2 3 9 2 3 2" xfId="39794" xr:uid="{C9312F1E-0108-4903-B3DD-9888FFB83DBC}"/>
    <cellStyle name="Comma 2 3 9 2 4" xfId="29064" xr:uid="{DE72C51D-FFA6-42A7-9F43-0017C57D8A74}"/>
    <cellStyle name="Comma 2 3 9 3" xfId="8586" xr:uid="{00000000-0005-0000-0000-000041090000}"/>
    <cellStyle name="Comma 2 3 9 3 2" xfId="14624" xr:uid="{00000000-0005-0000-0000-000042090000}"/>
    <cellStyle name="Comma 2 3 9 3 2 2" xfId="25363" xr:uid="{00000000-0005-0000-0000-000043090000}"/>
    <cellStyle name="Comma 2 3 9 3 2 2 2" xfId="46943" xr:uid="{419A1270-F293-436A-A33E-04914AAC288F}"/>
    <cellStyle name="Comma 2 3 9 3 2 3" xfId="36215" xr:uid="{03A064F8-D2A9-4811-B93B-068732CEADD6}"/>
    <cellStyle name="Comma 2 3 9 3 3" xfId="19994" xr:uid="{00000000-0005-0000-0000-000044090000}"/>
    <cellStyle name="Comma 2 3 9 3 3 2" xfId="41574" xr:uid="{BEAEF7E2-627A-43BD-9E2D-6B24F82A126D}"/>
    <cellStyle name="Comma 2 3 9 3 4" xfId="30844" xr:uid="{8B09527A-3E99-4F2B-A54E-F2D3E82A1548}"/>
    <cellStyle name="Comma 2 3 9 4" xfId="10926" xr:uid="{00000000-0005-0000-0000-000045090000}"/>
    <cellStyle name="Comma 2 3 9 4 2" xfId="21795" xr:uid="{00000000-0005-0000-0000-000046090000}"/>
    <cellStyle name="Comma 2 3 9 4 2 2" xfId="43375" xr:uid="{9EC670B8-BEA8-40F9-9B7B-51EEE08CA03E}"/>
    <cellStyle name="Comma 2 3 9 4 3" xfId="32645" xr:uid="{5B205A7F-91AA-4411-829C-86F52989CF27}"/>
    <cellStyle name="Comma 2 3 9 5" xfId="16426" xr:uid="{00000000-0005-0000-0000-000047090000}"/>
    <cellStyle name="Comma 2 3 9 5 2" xfId="38006" xr:uid="{D56BAFEE-28A9-46A6-BB1F-F429D1A37067}"/>
    <cellStyle name="Comma 2 3 9 6" xfId="27275" xr:uid="{98A27579-9613-4615-A713-50570BBB6746}"/>
    <cellStyle name="Comma 2 4" xfId="216" xr:uid="{00000000-0005-0000-0000-000048090000}"/>
    <cellStyle name="Comma 2 4 10" xfId="2759" xr:uid="{00000000-0005-0000-0000-000049090000}"/>
    <cellStyle name="Comma 2 4 10 2" xfId="6079" xr:uid="{00000000-0005-0000-0000-00004A090000}"/>
    <cellStyle name="Comma 2 4 10 2 2" xfId="13216" xr:uid="{00000000-0005-0000-0000-00004B090000}"/>
    <cellStyle name="Comma 2 4 10 2 2 2" xfId="24018" xr:uid="{00000000-0005-0000-0000-00004C090000}"/>
    <cellStyle name="Comma 2 4 10 2 2 2 2" xfId="45598" xr:uid="{E042CFAE-C410-4C5E-9BF1-963FD8CC3881}"/>
    <cellStyle name="Comma 2 4 10 2 2 3" xfId="34870" xr:uid="{C65B2BBA-1BEE-4EAB-B23F-D1D51BE38912}"/>
    <cellStyle name="Comma 2 4 10 2 3" xfId="18649" xr:uid="{00000000-0005-0000-0000-00004D090000}"/>
    <cellStyle name="Comma 2 4 10 2 3 2" xfId="40229" xr:uid="{952E2C91-3BB9-44C1-9B6E-8BB7E511DBAA}"/>
    <cellStyle name="Comma 2 4 10 2 4" xfId="29499" xr:uid="{FE19B040-ED4E-49E2-A451-39679999E044}"/>
    <cellStyle name="Comma 2 4 10 3" xfId="9333" xr:uid="{00000000-0005-0000-0000-00004E090000}"/>
    <cellStyle name="Comma 2 4 10 3 2" xfId="15060" xr:uid="{00000000-0005-0000-0000-00004F090000}"/>
    <cellStyle name="Comma 2 4 10 3 2 2" xfId="25798" xr:uid="{00000000-0005-0000-0000-000050090000}"/>
    <cellStyle name="Comma 2 4 10 3 2 2 2" xfId="47378" xr:uid="{371DAFF4-A0FE-43F5-8D3A-B50A821907D7}"/>
    <cellStyle name="Comma 2 4 10 3 2 3" xfId="36651" xr:uid="{962A5214-A53E-4428-8D33-F9EFBABD039F}"/>
    <cellStyle name="Comma 2 4 10 3 3" xfId="20429" xr:uid="{00000000-0005-0000-0000-000051090000}"/>
    <cellStyle name="Comma 2 4 10 3 3 2" xfId="42009" xr:uid="{E94469F6-83B7-4EF8-BD3B-5BC4C4899316}"/>
    <cellStyle name="Comma 2 4 10 3 4" xfId="31279" xr:uid="{29D8ED8C-F199-4D81-A2B0-DB58FDE546C5}"/>
    <cellStyle name="Comma 2 4 10 4" xfId="11362" xr:uid="{00000000-0005-0000-0000-000052090000}"/>
    <cellStyle name="Comma 2 4 10 4 2" xfId="22230" xr:uid="{00000000-0005-0000-0000-000053090000}"/>
    <cellStyle name="Comma 2 4 10 4 2 2" xfId="43810" xr:uid="{A49E8AB9-D1C2-487F-A0AC-B498ADCB3AAF}"/>
    <cellStyle name="Comma 2 4 10 4 3" xfId="33081" xr:uid="{3B541437-78BC-42D1-A695-D74A69821777}"/>
    <cellStyle name="Comma 2 4 10 5" xfId="16861" xr:uid="{00000000-0005-0000-0000-000054090000}"/>
    <cellStyle name="Comma 2 4 10 5 2" xfId="38441" xr:uid="{B0FF645D-F9AD-4AAC-8597-FD4A0037EBBF}"/>
    <cellStyle name="Comma 2 4 10 6" xfId="27711" xr:uid="{02555AF9-C6EF-4F4D-8981-04FC68CB5C6A}"/>
    <cellStyle name="Comma 2 4 11" xfId="2753" xr:uid="{00000000-0005-0000-0000-000055090000}"/>
    <cellStyle name="Comma 2 4 11 2" xfId="6073" xr:uid="{00000000-0005-0000-0000-000056090000}"/>
    <cellStyle name="Comma 2 4 11 2 2" xfId="13210" xr:uid="{00000000-0005-0000-0000-000057090000}"/>
    <cellStyle name="Comma 2 4 11 2 2 2" xfId="24012" xr:uid="{00000000-0005-0000-0000-000058090000}"/>
    <cellStyle name="Comma 2 4 11 2 2 2 2" xfId="45592" xr:uid="{5DF053C4-44E2-4AED-A67F-E07833F93756}"/>
    <cellStyle name="Comma 2 4 11 2 2 3" xfId="34864" xr:uid="{0E72C2F7-B3D4-4963-A513-F94DC0A478DB}"/>
    <cellStyle name="Comma 2 4 11 2 3" xfId="18643" xr:uid="{00000000-0005-0000-0000-000059090000}"/>
    <cellStyle name="Comma 2 4 11 2 3 2" xfId="40223" xr:uid="{C504B4B9-2EE5-4DDD-932E-BE4B0AD7D7B1}"/>
    <cellStyle name="Comma 2 4 11 2 4" xfId="29493" xr:uid="{CDEA7D6C-2BF2-472B-8B40-6DEC74D09A54}"/>
    <cellStyle name="Comma 2 4 11 3" xfId="9327" xr:uid="{00000000-0005-0000-0000-00005A090000}"/>
    <cellStyle name="Comma 2 4 11 3 2" xfId="15054" xr:uid="{00000000-0005-0000-0000-00005B090000}"/>
    <cellStyle name="Comma 2 4 11 3 2 2" xfId="25792" xr:uid="{00000000-0005-0000-0000-00005C090000}"/>
    <cellStyle name="Comma 2 4 11 3 2 2 2" xfId="47372" xr:uid="{38FD8475-F863-4E62-B9F4-0E9859472EB8}"/>
    <cellStyle name="Comma 2 4 11 3 2 3" xfId="36645" xr:uid="{89B5A2B1-9759-4FB4-8BA8-73E0676396A0}"/>
    <cellStyle name="Comma 2 4 11 3 3" xfId="20423" xr:uid="{00000000-0005-0000-0000-00005D090000}"/>
    <cellStyle name="Comma 2 4 11 3 3 2" xfId="42003" xr:uid="{1EE02942-32AD-4285-B6DF-50E0E959D04F}"/>
    <cellStyle name="Comma 2 4 11 3 4" xfId="31273" xr:uid="{738C78CB-63CE-41C2-8648-5E40155AD21A}"/>
    <cellStyle name="Comma 2 4 11 4" xfId="11356" xr:uid="{00000000-0005-0000-0000-00005E090000}"/>
    <cellStyle name="Comma 2 4 11 4 2" xfId="22224" xr:uid="{00000000-0005-0000-0000-00005F090000}"/>
    <cellStyle name="Comma 2 4 11 4 2 2" xfId="43804" xr:uid="{F49B0A40-6D00-4284-8B90-083AD392C8FC}"/>
    <cellStyle name="Comma 2 4 11 4 3" xfId="33075" xr:uid="{053A3D5D-AD5D-4E3F-A51A-73D01050970B}"/>
    <cellStyle name="Comma 2 4 11 5" xfId="16855" xr:uid="{00000000-0005-0000-0000-000060090000}"/>
    <cellStyle name="Comma 2 4 11 5 2" xfId="38435" xr:uid="{89B73F38-E64A-42D9-A44D-B21323EFC213}"/>
    <cellStyle name="Comma 2 4 11 6" xfId="27705" xr:uid="{90CEB091-B04C-4482-BC39-6FC36BC306CD}"/>
    <cellStyle name="Comma 2 4 12" xfId="2756" xr:uid="{00000000-0005-0000-0000-000061090000}"/>
    <cellStyle name="Comma 2 4 12 2" xfId="6076" xr:uid="{00000000-0005-0000-0000-000062090000}"/>
    <cellStyle name="Comma 2 4 12 2 2" xfId="13213" xr:uid="{00000000-0005-0000-0000-000063090000}"/>
    <cellStyle name="Comma 2 4 12 2 2 2" xfId="24015" xr:uid="{00000000-0005-0000-0000-000064090000}"/>
    <cellStyle name="Comma 2 4 12 2 2 2 2" xfId="45595" xr:uid="{A9798653-A770-4F6A-9D37-4427815DDE07}"/>
    <cellStyle name="Comma 2 4 12 2 2 3" xfId="34867" xr:uid="{C86F604E-411E-47CB-B323-577019A7214E}"/>
    <cellStyle name="Comma 2 4 12 2 3" xfId="18646" xr:uid="{00000000-0005-0000-0000-000065090000}"/>
    <cellStyle name="Comma 2 4 12 2 3 2" xfId="40226" xr:uid="{FE957316-BFC4-4E38-BE9B-CDE08D417018}"/>
    <cellStyle name="Comma 2 4 12 2 4" xfId="29496" xr:uid="{1ABC990B-191A-4D59-924D-4E25043328F2}"/>
    <cellStyle name="Comma 2 4 12 3" xfId="9330" xr:uid="{00000000-0005-0000-0000-000066090000}"/>
    <cellStyle name="Comma 2 4 12 3 2" xfId="15057" xr:uid="{00000000-0005-0000-0000-000067090000}"/>
    <cellStyle name="Comma 2 4 12 3 2 2" xfId="25795" xr:uid="{00000000-0005-0000-0000-000068090000}"/>
    <cellStyle name="Comma 2 4 12 3 2 2 2" xfId="47375" xr:uid="{DFC83D49-7A68-4847-A607-EEB356727755}"/>
    <cellStyle name="Comma 2 4 12 3 2 3" xfId="36648" xr:uid="{FC03E239-D130-47A5-B5CB-430ECD76934D}"/>
    <cellStyle name="Comma 2 4 12 3 3" xfId="20426" xr:uid="{00000000-0005-0000-0000-000069090000}"/>
    <cellStyle name="Comma 2 4 12 3 3 2" xfId="42006" xr:uid="{CAB403D6-E016-45D1-A43B-E1C0A48723F0}"/>
    <cellStyle name="Comma 2 4 12 3 4" xfId="31276" xr:uid="{207005A6-37F0-4686-9F43-254A75492B11}"/>
    <cellStyle name="Comma 2 4 12 4" xfId="11359" xr:uid="{00000000-0005-0000-0000-00006A090000}"/>
    <cellStyle name="Comma 2 4 12 4 2" xfId="22227" xr:uid="{00000000-0005-0000-0000-00006B090000}"/>
    <cellStyle name="Comma 2 4 12 4 2 2" xfId="43807" xr:uid="{56E24F88-5E5F-4694-93C3-FE5B98F5E2B5}"/>
    <cellStyle name="Comma 2 4 12 4 3" xfId="33078" xr:uid="{C478A799-AF1E-4C80-900A-A2D18E9C6D64}"/>
    <cellStyle name="Comma 2 4 12 5" xfId="16858" xr:uid="{00000000-0005-0000-0000-00006C090000}"/>
    <cellStyle name="Comma 2 4 12 5 2" xfId="38438" xr:uid="{74FBD1D5-A172-4C26-9E76-971BF7B975C3}"/>
    <cellStyle name="Comma 2 4 12 6" xfId="27708" xr:uid="{624BF767-1AE4-473B-A8E2-2D74E0A819FF}"/>
    <cellStyle name="Comma 2 4 13" xfId="3541" xr:uid="{00000000-0005-0000-0000-00006D090000}"/>
    <cellStyle name="Comma 2 4 13 2" xfId="11938" xr:uid="{00000000-0005-0000-0000-00006E090000}"/>
    <cellStyle name="Comma 2 4 13 2 2" xfId="22797" xr:uid="{00000000-0005-0000-0000-00006F090000}"/>
    <cellStyle name="Comma 2 4 13 2 2 2" xfId="44377" xr:uid="{1C30EA81-CA19-4A07-8E5F-DA92974962BD}"/>
    <cellStyle name="Comma 2 4 13 2 3" xfId="33648" xr:uid="{673FF7E3-EA49-4053-B55A-3CF7A91F3C3A}"/>
    <cellStyle name="Comma 2 4 13 3" xfId="17428" xr:uid="{00000000-0005-0000-0000-000070090000}"/>
    <cellStyle name="Comma 2 4 13 3 2" xfId="39008" xr:uid="{69FB2FFD-6FCF-4ECC-896B-CEE431316046}"/>
    <cellStyle name="Comma 2 4 13 4" xfId="28278" xr:uid="{E955BDA5-3919-4F77-9731-9FDA12AE4480}"/>
    <cellStyle name="Comma 2 4 14" xfId="6814" xr:uid="{00000000-0005-0000-0000-000071090000}"/>
    <cellStyle name="Comma 2 4 14 2" xfId="13784" xr:uid="{00000000-0005-0000-0000-000072090000}"/>
    <cellStyle name="Comma 2 4 14 2 2" xfId="24579" xr:uid="{00000000-0005-0000-0000-000073090000}"/>
    <cellStyle name="Comma 2 4 14 2 2 2" xfId="46159" xr:uid="{4EF593FE-2F01-4584-A87B-15584C7BFEB2}"/>
    <cellStyle name="Comma 2 4 14 2 3" xfId="35431" xr:uid="{8000F363-8AD0-47FE-8215-6498FC389AA6}"/>
    <cellStyle name="Comma 2 4 14 3" xfId="19210" xr:uid="{00000000-0005-0000-0000-000074090000}"/>
    <cellStyle name="Comma 2 4 14 3 2" xfId="40790" xr:uid="{BA279193-7F7A-4F49-949B-9E989162CFFC}"/>
    <cellStyle name="Comma 2 4 14 4" xfId="30060" xr:uid="{5016A197-B46D-4879-A7CF-82FC052EC59F}"/>
    <cellStyle name="Comma 2 4 15" xfId="10086" xr:uid="{00000000-0005-0000-0000-000075090000}"/>
    <cellStyle name="Comma 2 4 15 2" xfId="21011" xr:uid="{00000000-0005-0000-0000-000076090000}"/>
    <cellStyle name="Comma 2 4 15 2 2" xfId="42591" xr:uid="{D85AEB5F-B2FA-4988-968D-8765C379B33E}"/>
    <cellStyle name="Comma 2 4 15 3" xfId="31861" xr:uid="{E1A79D93-F894-444D-9DC5-0040EEC36F36}"/>
    <cellStyle name="Comma 2 4 16" xfId="15642" xr:uid="{00000000-0005-0000-0000-000077090000}"/>
    <cellStyle name="Comma 2 4 16 2" xfId="37222" xr:uid="{ABA79660-41D6-4804-8523-90757BBEB893}"/>
    <cellStyle name="Comma 2 4 17" xfId="26491" xr:uid="{E46E1F1C-5228-42E0-BD76-56879324212C}"/>
    <cellStyle name="Comma 2 4 2" xfId="331" xr:uid="{00000000-0005-0000-0000-000078090000}"/>
    <cellStyle name="Comma 2 4 2 10" xfId="3175" xr:uid="{00000000-0005-0000-0000-000079090000}"/>
    <cellStyle name="Comma 2 4 2 10 2" xfId="6495" xr:uid="{00000000-0005-0000-0000-00007A090000}"/>
    <cellStyle name="Comma 2 4 2 10 2 2" xfId="13610" xr:uid="{00000000-0005-0000-0000-00007B090000}"/>
    <cellStyle name="Comma 2 4 2 10 2 2 2" xfId="24412" xr:uid="{00000000-0005-0000-0000-00007C090000}"/>
    <cellStyle name="Comma 2 4 2 10 2 2 2 2" xfId="45992" xr:uid="{C47BA07F-CEAC-4A7A-9379-991F376FDC45}"/>
    <cellStyle name="Comma 2 4 2 10 2 2 3" xfId="35264" xr:uid="{BE42DDC2-B2E4-4E71-9EB5-A701E216F5E2}"/>
    <cellStyle name="Comma 2 4 2 10 2 3" xfId="19043" xr:uid="{00000000-0005-0000-0000-00007D090000}"/>
    <cellStyle name="Comma 2 4 2 10 2 3 2" xfId="40623" xr:uid="{00F1246B-D716-443D-A732-4C7491DB4B6E}"/>
    <cellStyle name="Comma 2 4 2 10 2 4" xfId="29893" xr:uid="{F74C34B6-E1F1-4773-860B-9C08DB70B064}"/>
    <cellStyle name="Comma 2 4 2 10 3" xfId="9749" xr:uid="{00000000-0005-0000-0000-00007E090000}"/>
    <cellStyle name="Comma 2 4 2 10 3 2" xfId="15454" xr:uid="{00000000-0005-0000-0000-00007F090000}"/>
    <cellStyle name="Comma 2 4 2 10 3 2 2" xfId="26192" xr:uid="{00000000-0005-0000-0000-000080090000}"/>
    <cellStyle name="Comma 2 4 2 10 3 2 2 2" xfId="47772" xr:uid="{9D55FD44-CFA6-4893-8119-B8C3BBE0353F}"/>
    <cellStyle name="Comma 2 4 2 10 3 2 3" xfId="37045" xr:uid="{1DECAB9A-DA0C-410D-B6CE-CEC4E39F92B0}"/>
    <cellStyle name="Comma 2 4 2 10 3 3" xfId="20823" xr:uid="{00000000-0005-0000-0000-000081090000}"/>
    <cellStyle name="Comma 2 4 2 10 3 3 2" xfId="42403" xr:uid="{9099E3F2-BBE8-46CF-9535-F5CAF95BC9BA}"/>
    <cellStyle name="Comma 2 4 2 10 3 4" xfId="31673" xr:uid="{9D131ABB-B60E-4CAD-B9DB-7D5AA048D295}"/>
    <cellStyle name="Comma 2 4 2 10 4" xfId="11756" xr:uid="{00000000-0005-0000-0000-000082090000}"/>
    <cellStyle name="Comma 2 4 2 10 4 2" xfId="22624" xr:uid="{00000000-0005-0000-0000-000083090000}"/>
    <cellStyle name="Comma 2 4 2 10 4 2 2" xfId="44204" xr:uid="{A999E928-EA64-403A-85D2-22CD19BDF5FD}"/>
    <cellStyle name="Comma 2 4 2 10 4 3" xfId="33475" xr:uid="{8B7C31B4-11BE-4890-89D0-F72254E25E69}"/>
    <cellStyle name="Comma 2 4 2 10 5" xfId="17255" xr:uid="{00000000-0005-0000-0000-000084090000}"/>
    <cellStyle name="Comma 2 4 2 10 5 2" xfId="38835" xr:uid="{1A7D71EE-B396-4BC7-BFBF-5BD4DF44C42F}"/>
    <cellStyle name="Comma 2 4 2 10 6" xfId="28105" xr:uid="{2DF5CD3C-E65B-4D48-9B61-1FDA2FE077E8}"/>
    <cellStyle name="Comma 2 4 2 11" xfId="3654" xr:uid="{00000000-0005-0000-0000-000085090000}"/>
    <cellStyle name="Comma 2 4 2 11 2" xfId="11968" xr:uid="{00000000-0005-0000-0000-000086090000}"/>
    <cellStyle name="Comma 2 4 2 11 2 2" xfId="22825" xr:uid="{00000000-0005-0000-0000-000087090000}"/>
    <cellStyle name="Comma 2 4 2 11 2 2 2" xfId="44405" xr:uid="{51EA1D3D-44C6-4E87-958A-B485EFE03F16}"/>
    <cellStyle name="Comma 2 4 2 11 2 3" xfId="33676" xr:uid="{7C87C8AA-123C-4130-9F31-505ACD4C364C}"/>
    <cellStyle name="Comma 2 4 2 11 3" xfId="17456" xr:uid="{00000000-0005-0000-0000-000088090000}"/>
    <cellStyle name="Comma 2 4 2 11 3 2" xfId="39036" xr:uid="{3CC8FAD5-E2E7-4C97-9C45-55673DA67FC7}"/>
    <cellStyle name="Comma 2 4 2 11 4" xfId="28306" xr:uid="{492EC1BD-96E0-4192-8467-EEEB750730DE}"/>
    <cellStyle name="Comma 2 4 2 12" xfId="6919" xr:uid="{00000000-0005-0000-0000-000089090000}"/>
    <cellStyle name="Comma 2 4 2 12 2" xfId="13814" xr:uid="{00000000-0005-0000-0000-00008A090000}"/>
    <cellStyle name="Comma 2 4 2 12 2 2" xfId="24607" xr:uid="{00000000-0005-0000-0000-00008B090000}"/>
    <cellStyle name="Comma 2 4 2 12 2 2 2" xfId="46187" xr:uid="{C8FD3040-2455-4E97-8A49-F5F035D21026}"/>
    <cellStyle name="Comma 2 4 2 12 2 3" xfId="35459" xr:uid="{24B523BB-FF2C-4EB4-A7B3-50BF4A60E8D9}"/>
    <cellStyle name="Comma 2 4 2 12 3" xfId="19238" xr:uid="{00000000-0005-0000-0000-00008C090000}"/>
    <cellStyle name="Comma 2 4 2 12 3 2" xfId="40818" xr:uid="{EBBD1954-EB28-4955-B697-95ECCE119E11}"/>
    <cellStyle name="Comma 2 4 2 12 4" xfId="30088" xr:uid="{C1F018F7-4002-4BEB-8231-B8C608E1731C}"/>
    <cellStyle name="Comma 2 4 2 13" xfId="10116" xr:uid="{00000000-0005-0000-0000-00008D090000}"/>
    <cellStyle name="Comma 2 4 2 13 2" xfId="21039" xr:uid="{00000000-0005-0000-0000-00008E090000}"/>
    <cellStyle name="Comma 2 4 2 13 2 2" xfId="42619" xr:uid="{57244316-6600-4E0E-9154-9A0E87067504}"/>
    <cellStyle name="Comma 2 4 2 13 3" xfId="31889" xr:uid="{6B8DB23C-F1D1-4376-BE27-1FE7C012522F}"/>
    <cellStyle name="Comma 2 4 2 14" xfId="15670" xr:uid="{00000000-0005-0000-0000-00008F090000}"/>
    <cellStyle name="Comma 2 4 2 14 2" xfId="37250" xr:uid="{EE044190-E1FB-4FD8-AF53-13A6F4962474}"/>
    <cellStyle name="Comma 2 4 2 15" xfId="26519" xr:uid="{AB6F03C8-F3D5-45AA-A2C8-775F8A717B01}"/>
    <cellStyle name="Comma 2 4 2 2" xfId="479" xr:uid="{00000000-0005-0000-0000-000090090000}"/>
    <cellStyle name="Comma 2 4 2 2 10" xfId="3800" xr:uid="{00000000-0005-0000-0000-000091090000}"/>
    <cellStyle name="Comma 2 4 2 2 10 2" xfId="12075" xr:uid="{00000000-0005-0000-0000-000092090000}"/>
    <cellStyle name="Comma 2 4 2 2 10 2 2" xfId="22926" xr:uid="{00000000-0005-0000-0000-000093090000}"/>
    <cellStyle name="Comma 2 4 2 2 10 2 2 2" xfId="44506" xr:uid="{8C452F74-D41F-4D0C-801F-6858557AB1C3}"/>
    <cellStyle name="Comma 2 4 2 2 10 2 3" xfId="33777" xr:uid="{C732702E-8FD2-4B3A-AB96-F45DD4183B09}"/>
    <cellStyle name="Comma 2 4 2 2 10 3" xfId="17557" xr:uid="{00000000-0005-0000-0000-000094090000}"/>
    <cellStyle name="Comma 2 4 2 2 10 3 2" xfId="39137" xr:uid="{862A121D-157E-45E5-99C7-63566B7A75E5}"/>
    <cellStyle name="Comma 2 4 2 2 10 4" xfId="28407" xr:uid="{01D64BAA-9AE7-468C-AB00-A341A2973706}"/>
    <cellStyle name="Comma 2 4 2 2 11" xfId="7055" xr:uid="{00000000-0005-0000-0000-000095090000}"/>
    <cellStyle name="Comma 2 4 2 2 11 2" xfId="13919" xr:uid="{00000000-0005-0000-0000-000096090000}"/>
    <cellStyle name="Comma 2 4 2 2 11 2 2" xfId="24706" xr:uid="{00000000-0005-0000-0000-000097090000}"/>
    <cellStyle name="Comma 2 4 2 2 11 2 2 2" xfId="46286" xr:uid="{2DF53CE8-9715-442A-8A86-727E1333D52D}"/>
    <cellStyle name="Comma 2 4 2 2 11 2 3" xfId="35558" xr:uid="{1E763F67-396B-4547-9BA5-4528FE58B3A9}"/>
    <cellStyle name="Comma 2 4 2 2 11 3" xfId="19337" xr:uid="{00000000-0005-0000-0000-000098090000}"/>
    <cellStyle name="Comma 2 4 2 2 11 3 2" xfId="40917" xr:uid="{B6F12F65-ABD4-4E04-815A-00F5F63CD7F0}"/>
    <cellStyle name="Comma 2 4 2 2 11 4" xfId="30187" xr:uid="{1AA85CE7-5CD2-4B81-9DE0-77B9DFB6FD1D}"/>
    <cellStyle name="Comma 2 4 2 2 12" xfId="10221" xr:uid="{00000000-0005-0000-0000-000099090000}"/>
    <cellStyle name="Comma 2 4 2 2 12 2" xfId="21138" xr:uid="{00000000-0005-0000-0000-00009A090000}"/>
    <cellStyle name="Comma 2 4 2 2 12 2 2" xfId="42718" xr:uid="{2CB2FAAB-37AA-4ECE-8564-D22C7545F27C}"/>
    <cellStyle name="Comma 2 4 2 2 12 3" xfId="31988" xr:uid="{1F36CB7E-1B22-4F8A-BD77-0C1218D4A525}"/>
    <cellStyle name="Comma 2 4 2 2 13" xfId="15769" xr:uid="{00000000-0005-0000-0000-00009B090000}"/>
    <cellStyle name="Comma 2 4 2 2 13 2" xfId="37349" xr:uid="{E7F03392-421D-452F-9946-14F33D5A1160}"/>
    <cellStyle name="Comma 2 4 2 2 14" xfId="26618" xr:uid="{F73D2C83-F933-4A2F-B28A-8BBDF728CBEF}"/>
    <cellStyle name="Comma 2 4 2 2 2" xfId="999" xr:uid="{00000000-0005-0000-0000-00009C090000}"/>
    <cellStyle name="Comma 2 4 2 2 2 2" xfId="4320" xr:uid="{00000000-0005-0000-0000-00009D090000}"/>
    <cellStyle name="Comma 2 4 2 2 2 2 2" xfId="12294" xr:uid="{00000000-0005-0000-0000-00009E090000}"/>
    <cellStyle name="Comma 2 4 2 2 2 2 2 2" xfId="23128" xr:uid="{00000000-0005-0000-0000-00009F090000}"/>
    <cellStyle name="Comma 2 4 2 2 2 2 2 2 2" xfId="44708" xr:uid="{950FC99A-5D86-4225-B6C8-0EF525B980C4}"/>
    <cellStyle name="Comma 2 4 2 2 2 2 2 3" xfId="33979" xr:uid="{D44745F1-89E8-4EAC-A377-7BE2758C30CD}"/>
    <cellStyle name="Comma 2 4 2 2 2 2 3" xfId="17759" xr:uid="{00000000-0005-0000-0000-0000A0090000}"/>
    <cellStyle name="Comma 2 4 2 2 2 2 3 2" xfId="39339" xr:uid="{8308DE9B-3AE0-47DF-88A6-E1B046921F6D}"/>
    <cellStyle name="Comma 2 4 2 2 2 2 4" xfId="28609" xr:uid="{84F269E6-15C8-4312-844C-E39CDE9884E1}"/>
    <cellStyle name="Comma 2 4 2 2 2 3" xfId="7575" xr:uid="{00000000-0005-0000-0000-0000A1090000}"/>
    <cellStyle name="Comma 2 4 2 2 2 3 2" xfId="14138" xr:uid="{00000000-0005-0000-0000-0000A2090000}"/>
    <cellStyle name="Comma 2 4 2 2 2 3 2 2" xfId="24908" xr:uid="{00000000-0005-0000-0000-0000A3090000}"/>
    <cellStyle name="Comma 2 4 2 2 2 3 2 2 2" xfId="46488" xr:uid="{92096DB6-D635-4E3B-B441-BA0E5E6563BE}"/>
    <cellStyle name="Comma 2 4 2 2 2 3 2 3" xfId="35760" xr:uid="{39BCCEFA-3826-4AAB-9558-29D3D4531F82}"/>
    <cellStyle name="Comma 2 4 2 2 2 3 3" xfId="19539" xr:uid="{00000000-0005-0000-0000-0000A4090000}"/>
    <cellStyle name="Comma 2 4 2 2 2 3 3 2" xfId="41119" xr:uid="{A3986C70-8FCD-4B97-8772-70FF90639BCA}"/>
    <cellStyle name="Comma 2 4 2 2 2 3 4" xfId="30389" xr:uid="{ED9BBB8E-9C64-42D2-8FA8-B684AFA3CA22}"/>
    <cellStyle name="Comma 2 4 2 2 2 4" xfId="10440" xr:uid="{00000000-0005-0000-0000-0000A5090000}"/>
    <cellStyle name="Comma 2 4 2 2 2 4 2" xfId="21340" xr:uid="{00000000-0005-0000-0000-0000A6090000}"/>
    <cellStyle name="Comma 2 4 2 2 2 4 2 2" xfId="42920" xr:uid="{66E8045C-0584-4EE6-9D2A-A921459047D6}"/>
    <cellStyle name="Comma 2 4 2 2 2 4 3" xfId="32190" xr:uid="{E31D0F2F-0B79-4AFF-9AF1-363B2750D447}"/>
    <cellStyle name="Comma 2 4 2 2 2 5" xfId="15971" xr:uid="{00000000-0005-0000-0000-0000A7090000}"/>
    <cellStyle name="Comma 2 4 2 2 2 5 2" xfId="37551" xr:uid="{6822B8BF-B23D-4BF3-A1CB-0B04689997D2}"/>
    <cellStyle name="Comma 2 4 2 2 2 6" xfId="26820" xr:uid="{3DCE4F51-EB99-4682-B186-2E2A1A2E3381}"/>
    <cellStyle name="Comma 2 4 2 2 3" xfId="1489" xr:uid="{00000000-0005-0000-0000-0000A8090000}"/>
    <cellStyle name="Comma 2 4 2 2 3 2" xfId="4810" xr:uid="{00000000-0005-0000-0000-0000A9090000}"/>
    <cellStyle name="Comma 2 4 2 2 3 2 2" xfId="12509" xr:uid="{00000000-0005-0000-0000-0000AA090000}"/>
    <cellStyle name="Comma 2 4 2 2 3 2 2 2" xfId="23327" xr:uid="{00000000-0005-0000-0000-0000AB090000}"/>
    <cellStyle name="Comma 2 4 2 2 3 2 2 2 2" xfId="44907" xr:uid="{AD3FE9D0-018C-4C05-A06D-606D0FF3BAF7}"/>
    <cellStyle name="Comma 2 4 2 2 3 2 2 3" xfId="34178" xr:uid="{14E5DF03-667C-4213-8E8B-0DF225DC496A}"/>
    <cellStyle name="Comma 2 4 2 2 3 2 3" xfId="17958" xr:uid="{00000000-0005-0000-0000-0000AC090000}"/>
    <cellStyle name="Comma 2 4 2 2 3 2 3 2" xfId="39538" xr:uid="{EF217480-808A-4AED-AB1B-9D991F4DB722}"/>
    <cellStyle name="Comma 2 4 2 2 3 2 4" xfId="28808" xr:uid="{DD92B7A9-432B-4A5E-A4D7-33955E7BD37A}"/>
    <cellStyle name="Comma 2 4 2 2 3 3" xfId="8065" xr:uid="{00000000-0005-0000-0000-0000AD090000}"/>
    <cellStyle name="Comma 2 4 2 2 3 3 2" xfId="14353" xr:uid="{00000000-0005-0000-0000-0000AE090000}"/>
    <cellStyle name="Comma 2 4 2 2 3 3 2 2" xfId="25107" xr:uid="{00000000-0005-0000-0000-0000AF090000}"/>
    <cellStyle name="Comma 2 4 2 2 3 3 2 2 2" xfId="46687" xr:uid="{C529A983-7CCA-46B8-9BA5-9237BAF50F52}"/>
    <cellStyle name="Comma 2 4 2 2 3 3 2 3" xfId="35959" xr:uid="{DD8E27CA-9679-446D-9654-3E0F34A4AE0A}"/>
    <cellStyle name="Comma 2 4 2 2 3 3 3" xfId="19738" xr:uid="{00000000-0005-0000-0000-0000B0090000}"/>
    <cellStyle name="Comma 2 4 2 2 3 3 3 2" xfId="41318" xr:uid="{DA5EE382-7A0C-4B47-B5FD-9D973DEA7191}"/>
    <cellStyle name="Comma 2 4 2 2 3 3 4" xfId="30588" xr:uid="{33C30CE4-0865-47AE-85C2-8DD7821E6384}"/>
    <cellStyle name="Comma 2 4 2 2 3 4" xfId="10655" xr:uid="{00000000-0005-0000-0000-0000B1090000}"/>
    <cellStyle name="Comma 2 4 2 2 3 4 2" xfId="21539" xr:uid="{00000000-0005-0000-0000-0000B2090000}"/>
    <cellStyle name="Comma 2 4 2 2 3 4 2 2" xfId="43119" xr:uid="{04854EA9-5967-494E-BC61-0BB392734090}"/>
    <cellStyle name="Comma 2 4 2 2 3 4 3" xfId="32389" xr:uid="{2AB1CEC1-AE5B-455D-BA00-DA899AB2F25C}"/>
    <cellStyle name="Comma 2 4 2 2 3 5" xfId="16170" xr:uid="{00000000-0005-0000-0000-0000B3090000}"/>
    <cellStyle name="Comma 2 4 2 2 3 5 2" xfId="37750" xr:uid="{6EDAE1E4-3BFA-466D-BC80-29E746AC81CB}"/>
    <cellStyle name="Comma 2 4 2 2 3 6" xfId="27019" xr:uid="{BA5AA190-0954-42CC-B45B-D92E31010682}"/>
    <cellStyle name="Comma 2 4 2 2 4" xfId="1944" xr:uid="{00000000-0005-0000-0000-0000B4090000}"/>
    <cellStyle name="Comma 2 4 2 2 4 2" xfId="5265" xr:uid="{00000000-0005-0000-0000-0000B5090000}"/>
    <cellStyle name="Comma 2 4 2 2 4 2 2" xfId="12720" xr:uid="{00000000-0005-0000-0000-0000B6090000}"/>
    <cellStyle name="Comma 2 4 2 2 4 2 2 2" xfId="23523" xr:uid="{00000000-0005-0000-0000-0000B7090000}"/>
    <cellStyle name="Comma 2 4 2 2 4 2 2 2 2" xfId="45103" xr:uid="{9A0BCD66-35CC-4C36-B175-9641E12A7FC0}"/>
    <cellStyle name="Comma 2 4 2 2 4 2 2 3" xfId="34374" xr:uid="{75A8F606-59B2-4339-BCDA-47D92029E11E}"/>
    <cellStyle name="Comma 2 4 2 2 4 2 3" xfId="18154" xr:uid="{00000000-0005-0000-0000-0000B8090000}"/>
    <cellStyle name="Comma 2 4 2 2 4 2 3 2" xfId="39734" xr:uid="{0C5A2488-85B5-4D06-8BD0-D6C6C6273B17}"/>
    <cellStyle name="Comma 2 4 2 2 4 2 4" xfId="29004" xr:uid="{7291A217-96C0-42E9-AAB8-122E750E5538}"/>
    <cellStyle name="Comma 2 4 2 2 4 3" xfId="8520" xr:uid="{00000000-0005-0000-0000-0000B9090000}"/>
    <cellStyle name="Comma 2 4 2 2 4 3 2" xfId="14564" xr:uid="{00000000-0005-0000-0000-0000BA090000}"/>
    <cellStyle name="Comma 2 4 2 2 4 3 2 2" xfId="25303" xr:uid="{00000000-0005-0000-0000-0000BB090000}"/>
    <cellStyle name="Comma 2 4 2 2 4 3 2 2 2" xfId="46883" xr:uid="{2D6E25D4-B506-41E8-8B06-E3C0E8AF9E28}"/>
    <cellStyle name="Comma 2 4 2 2 4 3 2 3" xfId="36155" xr:uid="{88D9AF0E-8DAB-4F38-9FC9-16ED87B39F19}"/>
    <cellStyle name="Comma 2 4 2 2 4 3 3" xfId="19934" xr:uid="{00000000-0005-0000-0000-0000BC090000}"/>
    <cellStyle name="Comma 2 4 2 2 4 3 3 2" xfId="41514" xr:uid="{12EEABAF-3AF2-4BB4-A3A5-0E03B8B9B75A}"/>
    <cellStyle name="Comma 2 4 2 2 4 3 4" xfId="30784" xr:uid="{90E6E440-3A99-4FE0-8DF8-9BB033CE16C0}"/>
    <cellStyle name="Comma 2 4 2 2 4 4" xfId="10866" xr:uid="{00000000-0005-0000-0000-0000BD090000}"/>
    <cellStyle name="Comma 2 4 2 2 4 4 2" xfId="21735" xr:uid="{00000000-0005-0000-0000-0000BE090000}"/>
    <cellStyle name="Comma 2 4 2 2 4 4 2 2" xfId="43315" xr:uid="{FEADB0BB-D2CE-49D8-A0D6-C5BE5DE29866}"/>
    <cellStyle name="Comma 2 4 2 2 4 4 3" xfId="32585" xr:uid="{ED14C8FC-3C9B-4A8C-9526-736527323B67}"/>
    <cellStyle name="Comma 2 4 2 2 4 5" xfId="16366" xr:uid="{00000000-0005-0000-0000-0000BF090000}"/>
    <cellStyle name="Comma 2 4 2 2 4 5 2" xfId="37946" xr:uid="{2D2BD65B-F955-4350-AF38-EB6DDBFADC1D}"/>
    <cellStyle name="Comma 2 4 2 2 4 6" xfId="27215" xr:uid="{856975A7-7773-4079-88FE-2F617BFF0280}"/>
    <cellStyle name="Comma 2 4 2 2 5" xfId="2156" xr:uid="{00000000-0005-0000-0000-0000C0090000}"/>
    <cellStyle name="Comma 2 4 2 2 5 2" xfId="5477" xr:uid="{00000000-0005-0000-0000-0000C1090000}"/>
    <cellStyle name="Comma 2 4 2 2 5 2 2" xfId="12915" xr:uid="{00000000-0005-0000-0000-0000C2090000}"/>
    <cellStyle name="Comma 2 4 2 2 5 2 2 2" xfId="23718" xr:uid="{00000000-0005-0000-0000-0000C3090000}"/>
    <cellStyle name="Comma 2 4 2 2 5 2 2 2 2" xfId="45298" xr:uid="{2C287B48-1422-422D-AAB8-F69869075BB1}"/>
    <cellStyle name="Comma 2 4 2 2 5 2 2 3" xfId="34569" xr:uid="{DB6476D9-0E26-4C6B-848F-917BE2F88426}"/>
    <cellStyle name="Comma 2 4 2 2 5 2 3" xfId="18349" xr:uid="{00000000-0005-0000-0000-0000C4090000}"/>
    <cellStyle name="Comma 2 4 2 2 5 2 3 2" xfId="39929" xr:uid="{6AE118B6-ADEC-4D9C-8348-581B674E820C}"/>
    <cellStyle name="Comma 2 4 2 2 5 2 4" xfId="29199" xr:uid="{B7AD483B-D157-44A0-8FE1-ECAA4D9477A7}"/>
    <cellStyle name="Comma 2 4 2 2 5 3" xfId="8732" xr:uid="{00000000-0005-0000-0000-0000C5090000}"/>
    <cellStyle name="Comma 2 4 2 2 5 3 2" xfId="14759" xr:uid="{00000000-0005-0000-0000-0000C6090000}"/>
    <cellStyle name="Comma 2 4 2 2 5 3 2 2" xfId="25498" xr:uid="{00000000-0005-0000-0000-0000C7090000}"/>
    <cellStyle name="Comma 2 4 2 2 5 3 2 2 2" xfId="47078" xr:uid="{148A7DCD-13F5-4CC1-A9AC-ECF10E4225A4}"/>
    <cellStyle name="Comma 2 4 2 2 5 3 2 3" xfId="36350" xr:uid="{1EC2A65B-84B0-48FD-9B57-A10EA134FD9D}"/>
    <cellStyle name="Comma 2 4 2 2 5 3 3" xfId="20129" xr:uid="{00000000-0005-0000-0000-0000C8090000}"/>
    <cellStyle name="Comma 2 4 2 2 5 3 3 2" xfId="41709" xr:uid="{8DB125EC-6DBE-4F1D-894B-C50A83C69CFF}"/>
    <cellStyle name="Comma 2 4 2 2 5 3 4" xfId="30979" xr:uid="{D3B98B8A-D67F-4D30-9324-A810D48C7380}"/>
    <cellStyle name="Comma 2 4 2 2 5 4" xfId="11061" xr:uid="{00000000-0005-0000-0000-0000C9090000}"/>
    <cellStyle name="Comma 2 4 2 2 5 4 2" xfId="21930" xr:uid="{00000000-0005-0000-0000-0000CA090000}"/>
    <cellStyle name="Comma 2 4 2 2 5 4 2 2" xfId="43510" xr:uid="{672C879C-0DA3-42A9-9811-24998A0E8BB9}"/>
    <cellStyle name="Comma 2 4 2 2 5 4 3" xfId="32780" xr:uid="{B0405121-0304-4CD0-970C-2F4867E5013B}"/>
    <cellStyle name="Comma 2 4 2 2 5 5" xfId="16561" xr:uid="{00000000-0005-0000-0000-0000CB090000}"/>
    <cellStyle name="Comma 2 4 2 2 5 5 2" xfId="38141" xr:uid="{541451E3-53CD-4D43-994E-A271B9DD8E73}"/>
    <cellStyle name="Comma 2 4 2 2 5 6" xfId="27410" xr:uid="{0F048CC4-226E-4D1E-B349-B19EB7CA92F9}"/>
    <cellStyle name="Comma 2 4 2 2 6" xfId="2227" xr:uid="{00000000-0005-0000-0000-0000CC090000}"/>
    <cellStyle name="Comma 2 4 2 2 6 2" xfId="5548" xr:uid="{00000000-0005-0000-0000-0000CD090000}"/>
    <cellStyle name="Comma 2 4 2 2 6 2 2" xfId="12986" xr:uid="{00000000-0005-0000-0000-0000CE090000}"/>
    <cellStyle name="Comma 2 4 2 2 6 2 2 2" xfId="23788" xr:uid="{00000000-0005-0000-0000-0000CF090000}"/>
    <cellStyle name="Comma 2 4 2 2 6 2 2 2 2" xfId="45368" xr:uid="{99E7748E-1A97-4B5F-B31F-3AB9BBEDA497}"/>
    <cellStyle name="Comma 2 4 2 2 6 2 2 3" xfId="34640" xr:uid="{A99D93CC-5C0B-4CB5-B9B0-57D06A502E20}"/>
    <cellStyle name="Comma 2 4 2 2 6 2 3" xfId="18419" xr:uid="{00000000-0005-0000-0000-0000D0090000}"/>
    <cellStyle name="Comma 2 4 2 2 6 2 3 2" xfId="39999" xr:uid="{C83A3204-7E89-494E-B9AF-1E69AE1EFB7A}"/>
    <cellStyle name="Comma 2 4 2 2 6 2 4" xfId="29269" xr:uid="{BA7033B6-77AD-48EF-912F-3A5EE541D89A}"/>
    <cellStyle name="Comma 2 4 2 2 6 3" xfId="8803" xr:uid="{00000000-0005-0000-0000-0000D1090000}"/>
    <cellStyle name="Comma 2 4 2 2 6 3 2" xfId="14830" xr:uid="{00000000-0005-0000-0000-0000D2090000}"/>
    <cellStyle name="Comma 2 4 2 2 6 3 2 2" xfId="25568" xr:uid="{00000000-0005-0000-0000-0000D3090000}"/>
    <cellStyle name="Comma 2 4 2 2 6 3 2 2 2" xfId="47148" xr:uid="{2392D957-81AD-4549-B918-5AAC11132575}"/>
    <cellStyle name="Comma 2 4 2 2 6 3 2 3" xfId="36421" xr:uid="{6601D21E-7DAA-4E9F-AD2D-215A1AC704B4}"/>
    <cellStyle name="Comma 2 4 2 2 6 3 3" xfId="20199" xr:uid="{00000000-0005-0000-0000-0000D4090000}"/>
    <cellStyle name="Comma 2 4 2 2 6 3 3 2" xfId="41779" xr:uid="{4E9EE13F-BE65-4982-B53E-90E8897367FD}"/>
    <cellStyle name="Comma 2 4 2 2 6 3 4" xfId="31049" xr:uid="{0A766AA1-C865-49C2-B474-D8DEC84D8C80}"/>
    <cellStyle name="Comma 2 4 2 2 6 4" xfId="11132" xr:uid="{00000000-0005-0000-0000-0000D5090000}"/>
    <cellStyle name="Comma 2 4 2 2 6 4 2" xfId="22000" xr:uid="{00000000-0005-0000-0000-0000D6090000}"/>
    <cellStyle name="Comma 2 4 2 2 6 4 2 2" xfId="43580" xr:uid="{71A1C8B5-7E26-456B-A1DF-06CF4F508B11}"/>
    <cellStyle name="Comma 2 4 2 2 6 4 3" xfId="32851" xr:uid="{CE6CF9A3-E0D0-4F11-A0DB-7B91FAF55CD3}"/>
    <cellStyle name="Comma 2 4 2 2 6 5" xfId="16631" xr:uid="{00000000-0005-0000-0000-0000D7090000}"/>
    <cellStyle name="Comma 2 4 2 2 6 5 2" xfId="38211" xr:uid="{8AA826BC-DDE2-466F-9E3F-0862576981C3}"/>
    <cellStyle name="Comma 2 4 2 2 6 6" xfId="27480" xr:uid="{FD4117FE-F913-4663-A1F0-C4E33F09DDB4}"/>
    <cellStyle name="Comma 2 4 2 2 7" xfId="2922" xr:uid="{00000000-0005-0000-0000-0000D8090000}"/>
    <cellStyle name="Comma 2 4 2 2 7 2" xfId="6242" xr:uid="{00000000-0005-0000-0000-0000D9090000}"/>
    <cellStyle name="Comma 2 4 2 2 7 2 2" xfId="13375" xr:uid="{00000000-0005-0000-0000-0000DA090000}"/>
    <cellStyle name="Comma 2 4 2 2 7 2 2 2" xfId="24177" xr:uid="{00000000-0005-0000-0000-0000DB090000}"/>
    <cellStyle name="Comma 2 4 2 2 7 2 2 2 2" xfId="45757" xr:uid="{19EBF5ED-0C0C-4D5E-8549-88EDB633063C}"/>
    <cellStyle name="Comma 2 4 2 2 7 2 2 3" xfId="35029" xr:uid="{36AB6640-2B22-49D3-ADDA-A258FC09EF85}"/>
    <cellStyle name="Comma 2 4 2 2 7 2 3" xfId="18808" xr:uid="{00000000-0005-0000-0000-0000DC090000}"/>
    <cellStyle name="Comma 2 4 2 2 7 2 3 2" xfId="40388" xr:uid="{D0B04207-EDA5-4CAC-9751-5E81B9276DD5}"/>
    <cellStyle name="Comma 2 4 2 2 7 2 4" xfId="29658" xr:uid="{6E3F8068-BD0D-45AB-BBF0-4A23B2B842D7}"/>
    <cellStyle name="Comma 2 4 2 2 7 3" xfId="9496" xr:uid="{00000000-0005-0000-0000-0000DD090000}"/>
    <cellStyle name="Comma 2 4 2 2 7 3 2" xfId="15219" xr:uid="{00000000-0005-0000-0000-0000DE090000}"/>
    <cellStyle name="Comma 2 4 2 2 7 3 2 2" xfId="25957" xr:uid="{00000000-0005-0000-0000-0000DF090000}"/>
    <cellStyle name="Comma 2 4 2 2 7 3 2 2 2" xfId="47537" xr:uid="{CDBAAFA1-463B-488C-991B-6D0633496AB5}"/>
    <cellStyle name="Comma 2 4 2 2 7 3 2 3" xfId="36810" xr:uid="{C757D79E-98E6-487C-88B9-E8FC64221763}"/>
    <cellStyle name="Comma 2 4 2 2 7 3 3" xfId="20588" xr:uid="{00000000-0005-0000-0000-0000E0090000}"/>
    <cellStyle name="Comma 2 4 2 2 7 3 3 2" xfId="42168" xr:uid="{989C6FA4-EFE1-4D13-B3BE-D1A7DFABA3D2}"/>
    <cellStyle name="Comma 2 4 2 2 7 3 4" xfId="31438" xr:uid="{91AFD3D3-9F1D-43F1-BC32-DF7153F18B00}"/>
    <cellStyle name="Comma 2 4 2 2 7 4" xfId="11521" xr:uid="{00000000-0005-0000-0000-0000E1090000}"/>
    <cellStyle name="Comma 2 4 2 2 7 4 2" xfId="22389" xr:uid="{00000000-0005-0000-0000-0000E2090000}"/>
    <cellStyle name="Comma 2 4 2 2 7 4 2 2" xfId="43969" xr:uid="{1C7FDF22-FFE5-4EB5-AB5A-DA8613519411}"/>
    <cellStyle name="Comma 2 4 2 2 7 4 3" xfId="33240" xr:uid="{9C14B520-35AC-4BB6-A1C1-814EFE2094FE}"/>
    <cellStyle name="Comma 2 4 2 2 7 5" xfId="17020" xr:uid="{00000000-0005-0000-0000-0000E3090000}"/>
    <cellStyle name="Comma 2 4 2 2 7 5 2" xfId="38600" xr:uid="{18A93462-9336-4697-94CF-16D62E371DC3}"/>
    <cellStyle name="Comma 2 4 2 2 7 6" xfId="27870" xr:uid="{D9811735-3279-4BE4-BBE3-54CA84F31F13}"/>
    <cellStyle name="Comma 2 4 2 2 8" xfId="3106" xr:uid="{00000000-0005-0000-0000-0000E4090000}"/>
    <cellStyle name="Comma 2 4 2 2 8 2" xfId="6426" xr:uid="{00000000-0005-0000-0000-0000E5090000}"/>
    <cellStyle name="Comma 2 4 2 2 8 2 2" xfId="13545" xr:uid="{00000000-0005-0000-0000-0000E6090000}"/>
    <cellStyle name="Comma 2 4 2 2 8 2 2 2" xfId="24347" xr:uid="{00000000-0005-0000-0000-0000E7090000}"/>
    <cellStyle name="Comma 2 4 2 2 8 2 2 2 2" xfId="45927" xr:uid="{2740FBC7-83FB-4787-9989-D78D2BFFF8EE}"/>
    <cellStyle name="Comma 2 4 2 2 8 2 2 3" xfId="35199" xr:uid="{01C14DAD-E746-4371-BD74-A9C2EEAACAFF}"/>
    <cellStyle name="Comma 2 4 2 2 8 2 3" xfId="18978" xr:uid="{00000000-0005-0000-0000-0000E8090000}"/>
    <cellStyle name="Comma 2 4 2 2 8 2 3 2" xfId="40558" xr:uid="{C58BE6EB-B1C8-40F8-B734-D1BF50729BB1}"/>
    <cellStyle name="Comma 2 4 2 2 8 2 4" xfId="29828" xr:uid="{8684D753-3BE8-403E-B660-F84C2B5C521F}"/>
    <cellStyle name="Comma 2 4 2 2 8 3" xfId="9680" xr:uid="{00000000-0005-0000-0000-0000E9090000}"/>
    <cellStyle name="Comma 2 4 2 2 8 3 2" xfId="15389" xr:uid="{00000000-0005-0000-0000-0000EA090000}"/>
    <cellStyle name="Comma 2 4 2 2 8 3 2 2" xfId="26127" xr:uid="{00000000-0005-0000-0000-0000EB090000}"/>
    <cellStyle name="Comma 2 4 2 2 8 3 2 2 2" xfId="47707" xr:uid="{ED712FC4-638B-43F8-A918-778338F58761}"/>
    <cellStyle name="Comma 2 4 2 2 8 3 2 3" xfId="36980" xr:uid="{BC05A80B-E321-41DE-8DD3-E30C6FD33402}"/>
    <cellStyle name="Comma 2 4 2 2 8 3 3" xfId="20758" xr:uid="{00000000-0005-0000-0000-0000EC090000}"/>
    <cellStyle name="Comma 2 4 2 2 8 3 3 2" xfId="42338" xr:uid="{DC3C5453-8028-49AB-B374-C6D01E61B16D}"/>
    <cellStyle name="Comma 2 4 2 2 8 3 4" xfId="31608" xr:uid="{F977305E-FD75-4D4D-8AA8-1B2FD024C427}"/>
    <cellStyle name="Comma 2 4 2 2 8 4" xfId="11691" xr:uid="{00000000-0005-0000-0000-0000ED090000}"/>
    <cellStyle name="Comma 2 4 2 2 8 4 2" xfId="22559" xr:uid="{00000000-0005-0000-0000-0000EE090000}"/>
    <cellStyle name="Comma 2 4 2 2 8 4 2 2" xfId="44139" xr:uid="{043E1D59-0271-4A76-A920-2297FF0CAE9F}"/>
    <cellStyle name="Comma 2 4 2 2 8 4 3" xfId="33410" xr:uid="{7CF89D67-DB04-427C-80F7-4A4CE087F9C5}"/>
    <cellStyle name="Comma 2 4 2 2 8 5" xfId="17190" xr:uid="{00000000-0005-0000-0000-0000EF090000}"/>
    <cellStyle name="Comma 2 4 2 2 8 5 2" xfId="38770" xr:uid="{88670ADA-0253-4308-8AEE-8C6D56E5639C}"/>
    <cellStyle name="Comma 2 4 2 2 8 6" xfId="28040" xr:uid="{CBAE1C53-3F90-40C9-8274-17316F10319E}"/>
    <cellStyle name="Comma 2 4 2 2 9" xfId="3280" xr:uid="{00000000-0005-0000-0000-0000F0090000}"/>
    <cellStyle name="Comma 2 4 2 2 9 2" xfId="6600" xr:uid="{00000000-0005-0000-0000-0000F1090000}"/>
    <cellStyle name="Comma 2 4 2 2 9 2 2" xfId="13709" xr:uid="{00000000-0005-0000-0000-0000F2090000}"/>
    <cellStyle name="Comma 2 4 2 2 9 2 2 2" xfId="24511" xr:uid="{00000000-0005-0000-0000-0000F3090000}"/>
    <cellStyle name="Comma 2 4 2 2 9 2 2 2 2" xfId="46091" xr:uid="{7E9F2ED2-CD8B-4DF9-9137-13A4943CCBFB}"/>
    <cellStyle name="Comma 2 4 2 2 9 2 2 3" xfId="35363" xr:uid="{7054E754-8F55-4D74-86D4-CF839B936FEC}"/>
    <cellStyle name="Comma 2 4 2 2 9 2 3" xfId="19142" xr:uid="{00000000-0005-0000-0000-0000F4090000}"/>
    <cellStyle name="Comma 2 4 2 2 9 2 3 2" xfId="40722" xr:uid="{DAE5A8CB-DED9-4542-8D3D-5F9372F71F6D}"/>
    <cellStyle name="Comma 2 4 2 2 9 2 4" xfId="29992" xr:uid="{7CB1D48C-E4DE-4557-8940-CBB2440242EB}"/>
    <cellStyle name="Comma 2 4 2 2 9 3" xfId="9854" xr:uid="{00000000-0005-0000-0000-0000F5090000}"/>
    <cellStyle name="Comma 2 4 2 2 9 3 2" xfId="15553" xr:uid="{00000000-0005-0000-0000-0000F6090000}"/>
    <cellStyle name="Comma 2 4 2 2 9 3 2 2" xfId="26291" xr:uid="{00000000-0005-0000-0000-0000F7090000}"/>
    <cellStyle name="Comma 2 4 2 2 9 3 2 2 2" xfId="47871" xr:uid="{E2580A6A-958C-4758-922A-7A8603D5FFDB}"/>
    <cellStyle name="Comma 2 4 2 2 9 3 2 3" xfId="37144" xr:uid="{10B13BFA-38B6-4193-A9D2-22C020DAD05A}"/>
    <cellStyle name="Comma 2 4 2 2 9 3 3" xfId="20922" xr:uid="{00000000-0005-0000-0000-0000F8090000}"/>
    <cellStyle name="Comma 2 4 2 2 9 3 3 2" xfId="42502" xr:uid="{9F9167E9-8EFE-4D6A-9B6C-0A346741C3F1}"/>
    <cellStyle name="Comma 2 4 2 2 9 3 4" xfId="31772" xr:uid="{5C343AAE-1D89-444E-B932-83D910C777CE}"/>
    <cellStyle name="Comma 2 4 2 2 9 4" xfId="11855" xr:uid="{00000000-0005-0000-0000-0000F9090000}"/>
    <cellStyle name="Comma 2 4 2 2 9 4 2" xfId="22723" xr:uid="{00000000-0005-0000-0000-0000FA090000}"/>
    <cellStyle name="Comma 2 4 2 2 9 4 2 2" xfId="44303" xr:uid="{717DD60B-26DF-4210-BC61-52387FD676BC}"/>
    <cellStyle name="Comma 2 4 2 2 9 4 3" xfId="33574" xr:uid="{8B12A3E7-A1FD-490E-8682-1ACF76E588FD}"/>
    <cellStyle name="Comma 2 4 2 2 9 5" xfId="17354" xr:uid="{00000000-0005-0000-0000-0000FB090000}"/>
    <cellStyle name="Comma 2 4 2 2 9 5 2" xfId="38934" xr:uid="{6C1D82E3-406D-410B-BA88-6A3D74E3029A}"/>
    <cellStyle name="Comma 2 4 2 2 9 6" xfId="28204" xr:uid="{55FA9EBB-3F12-44FA-A87E-EE030F7E4786}"/>
    <cellStyle name="Comma 2 4 2 3" xfId="853" xr:uid="{00000000-0005-0000-0000-0000FC090000}"/>
    <cellStyle name="Comma 2 4 2 3 2" xfId="4174" xr:uid="{00000000-0005-0000-0000-0000FD090000}"/>
    <cellStyle name="Comma 2 4 2 3 2 2" xfId="12186" xr:uid="{00000000-0005-0000-0000-0000FE090000}"/>
    <cellStyle name="Comma 2 4 2 3 2 2 2" xfId="23027" xr:uid="{00000000-0005-0000-0000-0000FF090000}"/>
    <cellStyle name="Comma 2 4 2 3 2 2 2 2" xfId="44607" xr:uid="{D9155A90-6D5C-4572-84C4-5F0E50E5302C}"/>
    <cellStyle name="Comma 2 4 2 3 2 2 3" xfId="33878" xr:uid="{B5A176C9-2CDB-47A7-86A1-CC85315953D6}"/>
    <cellStyle name="Comma 2 4 2 3 2 3" xfId="17658" xr:uid="{00000000-0005-0000-0000-0000000A0000}"/>
    <cellStyle name="Comma 2 4 2 3 2 3 2" xfId="39238" xr:uid="{EDFAB8D4-7BA0-458B-82EF-376981F4E321}"/>
    <cellStyle name="Comma 2 4 2 3 2 4" xfId="28508" xr:uid="{DCF459DC-EBA1-44B3-B97B-5F205E170BBD}"/>
    <cellStyle name="Comma 2 4 2 3 3" xfId="7429" xr:uid="{00000000-0005-0000-0000-0000010A0000}"/>
    <cellStyle name="Comma 2 4 2 3 3 2" xfId="14030" xr:uid="{00000000-0005-0000-0000-0000020A0000}"/>
    <cellStyle name="Comma 2 4 2 3 3 2 2" xfId="24807" xr:uid="{00000000-0005-0000-0000-0000030A0000}"/>
    <cellStyle name="Comma 2 4 2 3 3 2 2 2" xfId="46387" xr:uid="{DA00FC49-9B34-4A19-A177-360CEF59B063}"/>
    <cellStyle name="Comma 2 4 2 3 3 2 3" xfId="35659" xr:uid="{5184E864-47F7-41DF-917C-2A7B3A01D982}"/>
    <cellStyle name="Comma 2 4 2 3 3 3" xfId="19438" xr:uid="{00000000-0005-0000-0000-0000040A0000}"/>
    <cellStyle name="Comma 2 4 2 3 3 3 2" xfId="41018" xr:uid="{FE8F9DEB-4E99-4FE3-81BC-2F1344A04BA5}"/>
    <cellStyle name="Comma 2 4 2 3 3 4" xfId="30288" xr:uid="{E5560D93-08E6-4466-B804-5847C1B37A5E}"/>
    <cellStyle name="Comma 2 4 2 3 4" xfId="10332" xr:uid="{00000000-0005-0000-0000-0000050A0000}"/>
    <cellStyle name="Comma 2 4 2 3 4 2" xfId="21239" xr:uid="{00000000-0005-0000-0000-0000060A0000}"/>
    <cellStyle name="Comma 2 4 2 3 4 2 2" xfId="42819" xr:uid="{211AF4E9-7050-4C80-9DD6-9FE5FEFB991D}"/>
    <cellStyle name="Comma 2 4 2 3 4 3" xfId="32089" xr:uid="{5B9CB80B-3BD0-4925-ACBF-923D126EEC3D}"/>
    <cellStyle name="Comma 2 4 2 3 5" xfId="15870" xr:uid="{00000000-0005-0000-0000-0000070A0000}"/>
    <cellStyle name="Comma 2 4 2 3 5 2" xfId="37450" xr:uid="{C79032C5-A96B-4AF6-9CC6-10B4B14650DE}"/>
    <cellStyle name="Comma 2 4 2 3 6" xfId="26719" xr:uid="{6F199274-655C-49EB-9486-DA7A989E6420}"/>
    <cellStyle name="Comma 2 4 2 4" xfId="1342" xr:uid="{00000000-0005-0000-0000-0000080A0000}"/>
    <cellStyle name="Comma 2 4 2 4 2" xfId="4663" xr:uid="{00000000-0005-0000-0000-0000090A0000}"/>
    <cellStyle name="Comma 2 4 2 4 2 2" xfId="12403" xr:uid="{00000000-0005-0000-0000-00000A0A0000}"/>
    <cellStyle name="Comma 2 4 2 4 2 2 2" xfId="23227" xr:uid="{00000000-0005-0000-0000-00000B0A0000}"/>
    <cellStyle name="Comma 2 4 2 4 2 2 2 2" xfId="44807" xr:uid="{4ADDBB55-793F-4E1F-AB10-8A90BD3B339A}"/>
    <cellStyle name="Comma 2 4 2 4 2 2 3" xfId="34078" xr:uid="{0E7DA9C1-55D6-4E0A-9756-BEC3CD06806A}"/>
    <cellStyle name="Comma 2 4 2 4 2 3" xfId="17858" xr:uid="{00000000-0005-0000-0000-00000C0A0000}"/>
    <cellStyle name="Comma 2 4 2 4 2 3 2" xfId="39438" xr:uid="{B6D89D55-7638-4A3A-98DE-8B1DD72CF1A3}"/>
    <cellStyle name="Comma 2 4 2 4 2 4" xfId="28708" xr:uid="{5E25E1C8-B939-448A-A10A-7A2ADD5D7AC1}"/>
    <cellStyle name="Comma 2 4 2 4 3" xfId="7918" xr:uid="{00000000-0005-0000-0000-00000D0A0000}"/>
    <cellStyle name="Comma 2 4 2 4 3 2" xfId="14247" xr:uid="{00000000-0005-0000-0000-00000E0A0000}"/>
    <cellStyle name="Comma 2 4 2 4 3 2 2" xfId="25007" xr:uid="{00000000-0005-0000-0000-00000F0A0000}"/>
    <cellStyle name="Comma 2 4 2 4 3 2 2 2" xfId="46587" xr:uid="{A2E0DB18-5F5E-490C-B88A-8EC5D51F4120}"/>
    <cellStyle name="Comma 2 4 2 4 3 2 3" xfId="35859" xr:uid="{CADC23C7-3930-4B6C-961C-A42A09208C3F}"/>
    <cellStyle name="Comma 2 4 2 4 3 3" xfId="19638" xr:uid="{00000000-0005-0000-0000-0000100A0000}"/>
    <cellStyle name="Comma 2 4 2 4 3 3 2" xfId="41218" xr:uid="{D5363C79-D8E7-4D48-AD42-46C5D50C7A99}"/>
    <cellStyle name="Comma 2 4 2 4 3 4" xfId="30488" xr:uid="{7BCB23A3-76AF-4DD4-92F7-D7256761F789}"/>
    <cellStyle name="Comma 2 4 2 4 4" xfId="10549" xr:uid="{00000000-0005-0000-0000-0000110A0000}"/>
    <cellStyle name="Comma 2 4 2 4 4 2" xfId="21439" xr:uid="{00000000-0005-0000-0000-0000120A0000}"/>
    <cellStyle name="Comma 2 4 2 4 4 2 2" xfId="43019" xr:uid="{187DA482-7D54-40A2-B4A1-44203B612A15}"/>
    <cellStyle name="Comma 2 4 2 4 4 3" xfId="32289" xr:uid="{17C5CC2F-8950-48D4-A281-3A9CEB97602E}"/>
    <cellStyle name="Comma 2 4 2 4 5" xfId="16070" xr:uid="{00000000-0005-0000-0000-0000130A0000}"/>
    <cellStyle name="Comma 2 4 2 4 5 2" xfId="37650" xr:uid="{ED398200-3242-4842-A14C-D176D2F8F194}"/>
    <cellStyle name="Comma 2 4 2 4 6" xfId="26919" xr:uid="{1BE3EAC9-62F7-4F10-B331-31DD4A6062E0}"/>
    <cellStyle name="Comma 2 4 2 5" xfId="1805" xr:uid="{00000000-0005-0000-0000-0000140A0000}"/>
    <cellStyle name="Comma 2 4 2 5 2" xfId="5126" xr:uid="{00000000-0005-0000-0000-0000150A0000}"/>
    <cellStyle name="Comma 2 4 2 5 2 2" xfId="12613" xr:uid="{00000000-0005-0000-0000-0000160A0000}"/>
    <cellStyle name="Comma 2 4 2 5 2 2 2" xfId="23422" xr:uid="{00000000-0005-0000-0000-0000170A0000}"/>
    <cellStyle name="Comma 2 4 2 5 2 2 2 2" xfId="45002" xr:uid="{E849FF80-5F93-472D-A061-028ABFE63448}"/>
    <cellStyle name="Comma 2 4 2 5 2 2 3" xfId="34273" xr:uid="{99AB9333-D9B8-47C7-9383-5D719F2E419E}"/>
    <cellStyle name="Comma 2 4 2 5 2 3" xfId="18053" xr:uid="{00000000-0005-0000-0000-0000180A0000}"/>
    <cellStyle name="Comma 2 4 2 5 2 3 2" xfId="39633" xr:uid="{A36DBE21-132B-4C24-B748-0764A2CC40D2}"/>
    <cellStyle name="Comma 2 4 2 5 2 4" xfId="28903" xr:uid="{50D791D7-5606-463A-85AF-214738A78C5B}"/>
    <cellStyle name="Comma 2 4 2 5 3" xfId="8381" xr:uid="{00000000-0005-0000-0000-0000190A0000}"/>
    <cellStyle name="Comma 2 4 2 5 3 2" xfId="14457" xr:uid="{00000000-0005-0000-0000-00001A0A0000}"/>
    <cellStyle name="Comma 2 4 2 5 3 2 2" xfId="25202" xr:uid="{00000000-0005-0000-0000-00001B0A0000}"/>
    <cellStyle name="Comma 2 4 2 5 3 2 2 2" xfId="46782" xr:uid="{1201E704-C10C-451E-9F06-D05AEC190E53}"/>
    <cellStyle name="Comma 2 4 2 5 3 2 3" xfId="36054" xr:uid="{9DA05910-6EB9-49B0-B023-83B03D054624}"/>
    <cellStyle name="Comma 2 4 2 5 3 3" xfId="19833" xr:uid="{00000000-0005-0000-0000-00001C0A0000}"/>
    <cellStyle name="Comma 2 4 2 5 3 3 2" xfId="41413" xr:uid="{3E053355-1E2F-438A-8AAC-9E62E5660988}"/>
    <cellStyle name="Comma 2 4 2 5 3 4" xfId="30683" xr:uid="{5AE851A4-8437-43CB-9EE1-670661031B4E}"/>
    <cellStyle name="Comma 2 4 2 5 4" xfId="10759" xr:uid="{00000000-0005-0000-0000-00001D0A0000}"/>
    <cellStyle name="Comma 2 4 2 5 4 2" xfId="21634" xr:uid="{00000000-0005-0000-0000-00001E0A0000}"/>
    <cellStyle name="Comma 2 4 2 5 4 2 2" xfId="43214" xr:uid="{8046EF48-C36D-4AD8-80FF-A5B82E3C9778}"/>
    <cellStyle name="Comma 2 4 2 5 4 3" xfId="32484" xr:uid="{1628F182-643D-4E50-8E12-1195A21FFA0D}"/>
    <cellStyle name="Comma 2 4 2 5 5" xfId="16265" xr:uid="{00000000-0005-0000-0000-00001F0A0000}"/>
    <cellStyle name="Comma 2 4 2 5 5 2" xfId="37845" xr:uid="{E9C83D73-780C-43AA-9E93-F61F26F24DFA}"/>
    <cellStyle name="Comma 2 4 2 5 6" xfId="27114" xr:uid="{57A06CFD-8B15-4C15-B810-3D1932C58CA7}"/>
    <cellStyle name="Comma 2 4 2 6" xfId="2051" xr:uid="{00000000-0005-0000-0000-0000200A0000}"/>
    <cellStyle name="Comma 2 4 2 6 2" xfId="5372" xr:uid="{00000000-0005-0000-0000-0000210A0000}"/>
    <cellStyle name="Comma 2 4 2 6 2 2" xfId="12816" xr:uid="{00000000-0005-0000-0000-0000220A0000}"/>
    <cellStyle name="Comma 2 4 2 6 2 2 2" xfId="23619" xr:uid="{00000000-0005-0000-0000-0000230A0000}"/>
    <cellStyle name="Comma 2 4 2 6 2 2 2 2" xfId="45199" xr:uid="{B6DCDD58-2D4D-4E7C-815D-E24DDE06B45A}"/>
    <cellStyle name="Comma 2 4 2 6 2 2 3" xfId="34470" xr:uid="{33DB782C-1CF6-4BF3-86FA-BFB1F5391A43}"/>
    <cellStyle name="Comma 2 4 2 6 2 3" xfId="18250" xr:uid="{00000000-0005-0000-0000-0000240A0000}"/>
    <cellStyle name="Comma 2 4 2 6 2 3 2" xfId="39830" xr:uid="{33008B09-FDBE-4748-BE1E-4DF72B029E0A}"/>
    <cellStyle name="Comma 2 4 2 6 2 4" xfId="29100" xr:uid="{8970CBC6-99A9-4915-8F38-4D70FDFFC7AD}"/>
    <cellStyle name="Comma 2 4 2 6 3" xfId="8627" xr:uid="{00000000-0005-0000-0000-0000250A0000}"/>
    <cellStyle name="Comma 2 4 2 6 3 2" xfId="14660" xr:uid="{00000000-0005-0000-0000-0000260A0000}"/>
    <cellStyle name="Comma 2 4 2 6 3 2 2" xfId="25399" xr:uid="{00000000-0005-0000-0000-0000270A0000}"/>
    <cellStyle name="Comma 2 4 2 6 3 2 2 2" xfId="46979" xr:uid="{0AEE12A0-F8EB-4FCA-9F95-3BED21C331C6}"/>
    <cellStyle name="Comma 2 4 2 6 3 2 3" xfId="36251" xr:uid="{1815939E-846F-4DBA-AC9F-7E88D58F5B1D}"/>
    <cellStyle name="Comma 2 4 2 6 3 3" xfId="20030" xr:uid="{00000000-0005-0000-0000-0000280A0000}"/>
    <cellStyle name="Comma 2 4 2 6 3 3 2" xfId="41610" xr:uid="{5B4A10FC-8E8B-4ADE-A17F-9083DFDE7DD0}"/>
    <cellStyle name="Comma 2 4 2 6 3 4" xfId="30880" xr:uid="{5C5CF103-AFBC-4E8D-9C82-1641CD507A3F}"/>
    <cellStyle name="Comma 2 4 2 6 4" xfId="10962" xr:uid="{00000000-0005-0000-0000-0000290A0000}"/>
    <cellStyle name="Comma 2 4 2 6 4 2" xfId="21831" xr:uid="{00000000-0005-0000-0000-00002A0A0000}"/>
    <cellStyle name="Comma 2 4 2 6 4 2 2" xfId="43411" xr:uid="{D17069BF-66BD-461D-8366-472BE0C0F4B5}"/>
    <cellStyle name="Comma 2 4 2 6 4 3" xfId="32681" xr:uid="{96FAF3FD-C26F-4DE8-B1A6-6B880430DA54}"/>
    <cellStyle name="Comma 2 4 2 6 5" xfId="16462" xr:uid="{00000000-0005-0000-0000-00002B0A0000}"/>
    <cellStyle name="Comma 2 4 2 6 5 2" xfId="38042" xr:uid="{E93FCE94-B747-4A8C-BB96-E1FDA09FF08F}"/>
    <cellStyle name="Comma 2 4 2 6 6" xfId="27311" xr:uid="{F4CD8EB8-639D-4DA3-8973-ED9159FD48A3}"/>
    <cellStyle name="Comma 2 4 2 7" xfId="2226" xr:uid="{00000000-0005-0000-0000-00002C0A0000}"/>
    <cellStyle name="Comma 2 4 2 7 2" xfId="5547" xr:uid="{00000000-0005-0000-0000-00002D0A0000}"/>
    <cellStyle name="Comma 2 4 2 7 2 2" xfId="12985" xr:uid="{00000000-0005-0000-0000-00002E0A0000}"/>
    <cellStyle name="Comma 2 4 2 7 2 2 2" xfId="23787" xr:uid="{00000000-0005-0000-0000-00002F0A0000}"/>
    <cellStyle name="Comma 2 4 2 7 2 2 2 2" xfId="45367" xr:uid="{D1B6A91F-F3F8-4E09-AB9F-CF237A1965A6}"/>
    <cellStyle name="Comma 2 4 2 7 2 2 3" xfId="34639" xr:uid="{68D80483-E959-4647-A417-48B0F56B537D}"/>
    <cellStyle name="Comma 2 4 2 7 2 3" xfId="18418" xr:uid="{00000000-0005-0000-0000-0000300A0000}"/>
    <cellStyle name="Comma 2 4 2 7 2 3 2" xfId="39998" xr:uid="{CA7044E7-E26A-48C7-8ABA-9CADE745B388}"/>
    <cellStyle name="Comma 2 4 2 7 2 4" xfId="29268" xr:uid="{74460C84-58EB-42BA-AF0F-4C398AF2CA35}"/>
    <cellStyle name="Comma 2 4 2 7 3" xfId="8802" xr:uid="{00000000-0005-0000-0000-0000310A0000}"/>
    <cellStyle name="Comma 2 4 2 7 3 2" xfId="14829" xr:uid="{00000000-0005-0000-0000-0000320A0000}"/>
    <cellStyle name="Comma 2 4 2 7 3 2 2" xfId="25567" xr:uid="{00000000-0005-0000-0000-0000330A0000}"/>
    <cellStyle name="Comma 2 4 2 7 3 2 2 2" xfId="47147" xr:uid="{7D95018E-A4B5-46BA-B957-952BE99C5652}"/>
    <cellStyle name="Comma 2 4 2 7 3 2 3" xfId="36420" xr:uid="{3A16517E-6AD4-45C6-A396-F8D1E91BB0D1}"/>
    <cellStyle name="Comma 2 4 2 7 3 3" xfId="20198" xr:uid="{00000000-0005-0000-0000-0000340A0000}"/>
    <cellStyle name="Comma 2 4 2 7 3 3 2" xfId="41778" xr:uid="{C41FA92B-ACB3-4D60-B16B-9473BB8DA87C}"/>
    <cellStyle name="Comma 2 4 2 7 3 4" xfId="31048" xr:uid="{C528A0A5-7AE1-44B7-971D-B7FB2E4AEBC7}"/>
    <cellStyle name="Comma 2 4 2 7 4" xfId="11131" xr:uid="{00000000-0005-0000-0000-0000350A0000}"/>
    <cellStyle name="Comma 2 4 2 7 4 2" xfId="21999" xr:uid="{00000000-0005-0000-0000-0000360A0000}"/>
    <cellStyle name="Comma 2 4 2 7 4 2 2" xfId="43579" xr:uid="{1EC1F9FE-01DF-4980-8611-8D8E8F284723}"/>
    <cellStyle name="Comma 2 4 2 7 4 3" xfId="32850" xr:uid="{30FF43CB-B38D-40EF-B6F5-5E3458AE1FAC}"/>
    <cellStyle name="Comma 2 4 2 7 5" xfId="16630" xr:uid="{00000000-0005-0000-0000-0000370A0000}"/>
    <cellStyle name="Comma 2 4 2 7 5 2" xfId="38210" xr:uid="{B3091E10-3B8A-44E9-81BA-919B5F0E8291}"/>
    <cellStyle name="Comma 2 4 2 7 6" xfId="27479" xr:uid="{5F28D021-6663-459D-91E7-CF2DFE48C5DA}"/>
    <cellStyle name="Comma 2 4 2 8" xfId="2810" xr:uid="{00000000-0005-0000-0000-0000380A0000}"/>
    <cellStyle name="Comma 2 4 2 8 2" xfId="6130" xr:uid="{00000000-0005-0000-0000-0000390A0000}"/>
    <cellStyle name="Comma 2 4 2 8 2 2" xfId="13264" xr:uid="{00000000-0005-0000-0000-00003A0A0000}"/>
    <cellStyle name="Comma 2 4 2 8 2 2 2" xfId="24066" xr:uid="{00000000-0005-0000-0000-00003B0A0000}"/>
    <cellStyle name="Comma 2 4 2 8 2 2 2 2" xfId="45646" xr:uid="{7A89C901-325B-4F3F-A2AD-A2F81A480371}"/>
    <cellStyle name="Comma 2 4 2 8 2 2 3" xfId="34918" xr:uid="{28675099-0C25-43F9-AFB3-9CF49DA22534}"/>
    <cellStyle name="Comma 2 4 2 8 2 3" xfId="18697" xr:uid="{00000000-0005-0000-0000-00003C0A0000}"/>
    <cellStyle name="Comma 2 4 2 8 2 3 2" xfId="40277" xr:uid="{60C8AB69-0C47-41BB-84FA-5E5854B863B6}"/>
    <cellStyle name="Comma 2 4 2 8 2 4" xfId="29547" xr:uid="{7F1B3DA6-9DDF-4574-8478-D088014E52E0}"/>
    <cellStyle name="Comma 2 4 2 8 3" xfId="9384" xr:uid="{00000000-0005-0000-0000-00003D0A0000}"/>
    <cellStyle name="Comma 2 4 2 8 3 2" xfId="15108" xr:uid="{00000000-0005-0000-0000-00003E0A0000}"/>
    <cellStyle name="Comma 2 4 2 8 3 2 2" xfId="25846" xr:uid="{00000000-0005-0000-0000-00003F0A0000}"/>
    <cellStyle name="Comma 2 4 2 8 3 2 2 2" xfId="47426" xr:uid="{D21FBD00-A725-49B5-9472-D7FB63668AB7}"/>
    <cellStyle name="Comma 2 4 2 8 3 2 3" xfId="36699" xr:uid="{55324DE5-379F-4158-A445-55F94246F32C}"/>
    <cellStyle name="Comma 2 4 2 8 3 3" xfId="20477" xr:uid="{00000000-0005-0000-0000-0000400A0000}"/>
    <cellStyle name="Comma 2 4 2 8 3 3 2" xfId="42057" xr:uid="{EDC0B29E-5F55-47B7-9362-C418F07E4C01}"/>
    <cellStyle name="Comma 2 4 2 8 3 4" xfId="31327" xr:uid="{A21555D7-8A3E-425F-8697-31AC42BD64B4}"/>
    <cellStyle name="Comma 2 4 2 8 4" xfId="11410" xr:uid="{00000000-0005-0000-0000-0000410A0000}"/>
    <cellStyle name="Comma 2 4 2 8 4 2" xfId="22278" xr:uid="{00000000-0005-0000-0000-0000420A0000}"/>
    <cellStyle name="Comma 2 4 2 8 4 2 2" xfId="43858" xr:uid="{DED53E23-B1B6-41B1-9219-9745E11630F1}"/>
    <cellStyle name="Comma 2 4 2 8 4 3" xfId="33129" xr:uid="{21623FF2-F142-4973-BF6E-ABD671928A79}"/>
    <cellStyle name="Comma 2 4 2 8 5" xfId="16909" xr:uid="{00000000-0005-0000-0000-0000430A0000}"/>
    <cellStyle name="Comma 2 4 2 8 5 2" xfId="38489" xr:uid="{E49E6EF7-C8C2-40ED-B89E-112F65A7F68F}"/>
    <cellStyle name="Comma 2 4 2 8 6" xfId="27759" xr:uid="{1A9ECCC7-8208-4681-99D3-94C53E64ADFB}"/>
    <cellStyle name="Comma 2 4 2 9" xfId="2993" xr:uid="{00000000-0005-0000-0000-0000440A0000}"/>
    <cellStyle name="Comma 2 4 2 9 2" xfId="6313" xr:uid="{00000000-0005-0000-0000-0000450A0000}"/>
    <cellStyle name="Comma 2 4 2 9 2 2" xfId="13439" xr:uid="{00000000-0005-0000-0000-0000460A0000}"/>
    <cellStyle name="Comma 2 4 2 9 2 2 2" xfId="24241" xr:uid="{00000000-0005-0000-0000-0000470A0000}"/>
    <cellStyle name="Comma 2 4 2 9 2 2 2 2" xfId="45821" xr:uid="{8917F4AF-C5C6-4200-BD42-58FCA2EFBBD7}"/>
    <cellStyle name="Comma 2 4 2 9 2 2 3" xfId="35093" xr:uid="{64525C99-D4E9-4050-AE6C-D7280A73A7CB}"/>
    <cellStyle name="Comma 2 4 2 9 2 3" xfId="18872" xr:uid="{00000000-0005-0000-0000-0000480A0000}"/>
    <cellStyle name="Comma 2 4 2 9 2 3 2" xfId="40452" xr:uid="{9E7CDEC0-A5FB-4AA6-A9E7-8D5D63A24D8C}"/>
    <cellStyle name="Comma 2 4 2 9 2 4" xfId="29722" xr:uid="{DA299DF2-F9E4-45ED-99FF-F50B91A75F8F}"/>
    <cellStyle name="Comma 2 4 2 9 3" xfId="9567" xr:uid="{00000000-0005-0000-0000-0000490A0000}"/>
    <cellStyle name="Comma 2 4 2 9 3 2" xfId="15283" xr:uid="{00000000-0005-0000-0000-00004A0A0000}"/>
    <cellStyle name="Comma 2 4 2 9 3 2 2" xfId="26021" xr:uid="{00000000-0005-0000-0000-00004B0A0000}"/>
    <cellStyle name="Comma 2 4 2 9 3 2 2 2" xfId="47601" xr:uid="{2AC9564C-EECD-476A-A05A-D300C03C15AF}"/>
    <cellStyle name="Comma 2 4 2 9 3 2 3" xfId="36874" xr:uid="{20E3F574-DA7C-41E5-9483-C805BFCA6ED5}"/>
    <cellStyle name="Comma 2 4 2 9 3 3" xfId="20652" xr:uid="{00000000-0005-0000-0000-00004C0A0000}"/>
    <cellStyle name="Comma 2 4 2 9 3 3 2" xfId="42232" xr:uid="{B4D4A320-6914-41C8-A4C5-1FF41540C28E}"/>
    <cellStyle name="Comma 2 4 2 9 3 4" xfId="31502" xr:uid="{6D5C9A94-6BE4-4888-A19B-317F0FD6B0B3}"/>
    <cellStyle name="Comma 2 4 2 9 4" xfId="11585" xr:uid="{00000000-0005-0000-0000-00004D0A0000}"/>
    <cellStyle name="Comma 2 4 2 9 4 2" xfId="22453" xr:uid="{00000000-0005-0000-0000-00004E0A0000}"/>
    <cellStyle name="Comma 2 4 2 9 4 2 2" xfId="44033" xr:uid="{B22979DB-23FA-4C04-A7FA-5DC5A6CBBBF1}"/>
    <cellStyle name="Comma 2 4 2 9 4 3" xfId="33304" xr:uid="{97B06B23-687C-4C62-BCF4-49D5037F890C}"/>
    <cellStyle name="Comma 2 4 2 9 5" xfId="17084" xr:uid="{00000000-0005-0000-0000-00004F0A0000}"/>
    <cellStyle name="Comma 2 4 2 9 5 2" xfId="38664" xr:uid="{0546F480-A4FA-475C-853D-3E11A088D53C}"/>
    <cellStyle name="Comma 2 4 2 9 6" xfId="27934" xr:uid="{570A7120-AA3C-40CC-A72D-454E3EE116EF}"/>
    <cellStyle name="Comma 2 4 3" xfId="368" xr:uid="{00000000-0005-0000-0000-0000500A0000}"/>
    <cellStyle name="Comma 2 4 3 10" xfId="3196" xr:uid="{00000000-0005-0000-0000-0000510A0000}"/>
    <cellStyle name="Comma 2 4 3 10 2" xfId="6516" xr:uid="{00000000-0005-0000-0000-0000520A0000}"/>
    <cellStyle name="Comma 2 4 3 10 2 2" xfId="13630" xr:uid="{00000000-0005-0000-0000-0000530A0000}"/>
    <cellStyle name="Comma 2 4 3 10 2 2 2" xfId="24432" xr:uid="{00000000-0005-0000-0000-0000540A0000}"/>
    <cellStyle name="Comma 2 4 3 10 2 2 2 2" xfId="46012" xr:uid="{222C35EB-9C95-4E99-A1C6-5E9F29D9B3B0}"/>
    <cellStyle name="Comma 2 4 3 10 2 2 3" xfId="35284" xr:uid="{2A01B506-9BEE-4035-8CEB-E8B0BD61D0ED}"/>
    <cellStyle name="Comma 2 4 3 10 2 3" xfId="19063" xr:uid="{00000000-0005-0000-0000-0000550A0000}"/>
    <cellStyle name="Comma 2 4 3 10 2 3 2" xfId="40643" xr:uid="{BAD4F399-D8AC-4479-893C-37434D829CD5}"/>
    <cellStyle name="Comma 2 4 3 10 2 4" xfId="29913" xr:uid="{B5A38D97-D024-48BA-BFCA-7CD3B31C46A6}"/>
    <cellStyle name="Comma 2 4 3 10 3" xfId="9770" xr:uid="{00000000-0005-0000-0000-0000560A0000}"/>
    <cellStyle name="Comma 2 4 3 10 3 2" xfId="15474" xr:uid="{00000000-0005-0000-0000-0000570A0000}"/>
    <cellStyle name="Comma 2 4 3 10 3 2 2" xfId="26212" xr:uid="{00000000-0005-0000-0000-0000580A0000}"/>
    <cellStyle name="Comma 2 4 3 10 3 2 2 2" xfId="47792" xr:uid="{8F9DC065-F571-42EE-B809-85D55DF53630}"/>
    <cellStyle name="Comma 2 4 3 10 3 2 3" xfId="37065" xr:uid="{B5E2FBD3-2710-43CB-99A1-1C2C09ED13C3}"/>
    <cellStyle name="Comma 2 4 3 10 3 3" xfId="20843" xr:uid="{00000000-0005-0000-0000-0000590A0000}"/>
    <cellStyle name="Comma 2 4 3 10 3 3 2" xfId="42423" xr:uid="{2543F165-D482-4C69-A964-63183DEBFD5C}"/>
    <cellStyle name="Comma 2 4 3 10 3 4" xfId="31693" xr:uid="{367E6093-C6B7-4409-B988-52DFDD15FDC4}"/>
    <cellStyle name="Comma 2 4 3 10 4" xfId="11776" xr:uid="{00000000-0005-0000-0000-00005A0A0000}"/>
    <cellStyle name="Comma 2 4 3 10 4 2" xfId="22644" xr:uid="{00000000-0005-0000-0000-00005B0A0000}"/>
    <cellStyle name="Comma 2 4 3 10 4 2 2" xfId="44224" xr:uid="{24ACE8EE-0EEB-4737-8C00-6B79B2C2663B}"/>
    <cellStyle name="Comma 2 4 3 10 4 3" xfId="33495" xr:uid="{7CD2FD77-BED9-43AB-990C-9B199B9431C7}"/>
    <cellStyle name="Comma 2 4 3 10 5" xfId="17275" xr:uid="{00000000-0005-0000-0000-00005C0A0000}"/>
    <cellStyle name="Comma 2 4 3 10 5 2" xfId="38855" xr:uid="{1B2529A4-10C9-46F8-BA78-7F3DDAF88676}"/>
    <cellStyle name="Comma 2 4 3 10 6" xfId="28125" xr:uid="{546F17ED-4734-4F1F-A4FE-8BB0F97FE9C9}"/>
    <cellStyle name="Comma 2 4 3 11" xfId="3691" xr:uid="{00000000-0005-0000-0000-00005D0A0000}"/>
    <cellStyle name="Comma 2 4 3 11 2" xfId="11989" xr:uid="{00000000-0005-0000-0000-00005E0A0000}"/>
    <cellStyle name="Comma 2 4 3 11 2 2" xfId="22845" xr:uid="{00000000-0005-0000-0000-00005F0A0000}"/>
    <cellStyle name="Comma 2 4 3 11 2 2 2" xfId="44425" xr:uid="{8B6E7F13-C3AC-4801-8606-F8B753BB4803}"/>
    <cellStyle name="Comma 2 4 3 11 2 3" xfId="33696" xr:uid="{3367C81F-27D0-4F6C-9D9D-7F1B421F5CB0}"/>
    <cellStyle name="Comma 2 4 3 11 3" xfId="17476" xr:uid="{00000000-0005-0000-0000-0000600A0000}"/>
    <cellStyle name="Comma 2 4 3 11 3 2" xfId="39056" xr:uid="{7817E6D6-D183-4F58-B12E-D068CA477C64}"/>
    <cellStyle name="Comma 2 4 3 11 4" xfId="28326" xr:uid="{5C347BC9-F84D-4F73-9E27-D6D8F54A1705}"/>
    <cellStyle name="Comma 2 4 3 12" xfId="6955" xr:uid="{00000000-0005-0000-0000-0000610A0000}"/>
    <cellStyle name="Comma 2 4 3 12 2" xfId="13835" xr:uid="{00000000-0005-0000-0000-0000620A0000}"/>
    <cellStyle name="Comma 2 4 3 12 2 2" xfId="24627" xr:uid="{00000000-0005-0000-0000-0000630A0000}"/>
    <cellStyle name="Comma 2 4 3 12 2 2 2" xfId="46207" xr:uid="{0279E70E-2E82-47EC-AC45-1D1D1C32F77D}"/>
    <cellStyle name="Comma 2 4 3 12 2 3" xfId="35479" xr:uid="{D9BFDF4E-901A-4AEC-90B0-BA457BE4366E}"/>
    <cellStyle name="Comma 2 4 3 12 3" xfId="19258" xr:uid="{00000000-0005-0000-0000-0000640A0000}"/>
    <cellStyle name="Comma 2 4 3 12 3 2" xfId="40838" xr:uid="{56064F7F-A455-4432-9047-6DD0BBF632A5}"/>
    <cellStyle name="Comma 2 4 3 12 4" xfId="30108" xr:uid="{4C352260-DCB6-40D0-9640-2FC165434629}"/>
    <cellStyle name="Comma 2 4 3 13" xfId="10137" xr:uid="{00000000-0005-0000-0000-0000650A0000}"/>
    <cellStyle name="Comma 2 4 3 13 2" xfId="21059" xr:uid="{00000000-0005-0000-0000-0000660A0000}"/>
    <cellStyle name="Comma 2 4 3 13 2 2" xfId="42639" xr:uid="{03EC831F-B017-4F3D-A1D8-96C09FF22B29}"/>
    <cellStyle name="Comma 2 4 3 13 3" xfId="31909" xr:uid="{FC00020B-E58E-4338-BCCD-9EADFD424616}"/>
    <cellStyle name="Comma 2 4 3 14" xfId="15690" xr:uid="{00000000-0005-0000-0000-0000670A0000}"/>
    <cellStyle name="Comma 2 4 3 14 2" xfId="37270" xr:uid="{588B1CCD-F308-4AD0-9869-89BFC3883802}"/>
    <cellStyle name="Comma 2 4 3 15" xfId="26539" xr:uid="{C3C594B5-880A-4AEA-8C5D-F246221EF7D3}"/>
    <cellStyle name="Comma 2 4 3 2" xfId="499" xr:uid="{00000000-0005-0000-0000-0000680A0000}"/>
    <cellStyle name="Comma 2 4 3 2 10" xfId="3820" xr:uid="{00000000-0005-0000-0000-0000690A0000}"/>
    <cellStyle name="Comma 2 4 3 2 10 2" xfId="12095" xr:uid="{00000000-0005-0000-0000-00006A0A0000}"/>
    <cellStyle name="Comma 2 4 3 2 10 2 2" xfId="22946" xr:uid="{00000000-0005-0000-0000-00006B0A0000}"/>
    <cellStyle name="Comma 2 4 3 2 10 2 2 2" xfId="44526" xr:uid="{2F59C3C6-A67B-4336-A51D-C06857D13444}"/>
    <cellStyle name="Comma 2 4 3 2 10 2 3" xfId="33797" xr:uid="{D67AA04E-95B4-45A7-A9D4-5A6B3AFF1A49}"/>
    <cellStyle name="Comma 2 4 3 2 10 3" xfId="17577" xr:uid="{00000000-0005-0000-0000-00006C0A0000}"/>
    <cellStyle name="Comma 2 4 3 2 10 3 2" xfId="39157" xr:uid="{A4F92024-83E4-402F-9885-6B1017B0E3D8}"/>
    <cellStyle name="Comma 2 4 3 2 10 4" xfId="28427" xr:uid="{5A14157E-F363-46E3-BF90-C9662F0987CA}"/>
    <cellStyle name="Comma 2 4 3 2 11" xfId="7075" xr:uid="{00000000-0005-0000-0000-00006D0A0000}"/>
    <cellStyle name="Comma 2 4 3 2 11 2" xfId="13939" xr:uid="{00000000-0005-0000-0000-00006E0A0000}"/>
    <cellStyle name="Comma 2 4 3 2 11 2 2" xfId="24726" xr:uid="{00000000-0005-0000-0000-00006F0A0000}"/>
    <cellStyle name="Comma 2 4 3 2 11 2 2 2" xfId="46306" xr:uid="{B9A0C158-F98D-4D9B-8B14-55E81991A262}"/>
    <cellStyle name="Comma 2 4 3 2 11 2 3" xfId="35578" xr:uid="{1E2929C5-378B-41CB-B679-6FA9EFF7948C}"/>
    <cellStyle name="Comma 2 4 3 2 11 3" xfId="19357" xr:uid="{00000000-0005-0000-0000-0000700A0000}"/>
    <cellStyle name="Comma 2 4 3 2 11 3 2" xfId="40937" xr:uid="{BC20C67A-CC74-4166-B0FE-EAE856CDA4BA}"/>
    <cellStyle name="Comma 2 4 3 2 11 4" xfId="30207" xr:uid="{887822C5-D2FD-4895-AA6B-7258D8889D48}"/>
    <cellStyle name="Comma 2 4 3 2 12" xfId="10241" xr:uid="{00000000-0005-0000-0000-0000710A0000}"/>
    <cellStyle name="Comma 2 4 3 2 12 2" xfId="21158" xr:uid="{00000000-0005-0000-0000-0000720A0000}"/>
    <cellStyle name="Comma 2 4 3 2 12 2 2" xfId="42738" xr:uid="{F8FF549D-F606-446D-BDFC-EAC38CF29CA9}"/>
    <cellStyle name="Comma 2 4 3 2 12 3" xfId="32008" xr:uid="{B992F972-24A9-43C2-8357-E3CB04D9E281}"/>
    <cellStyle name="Comma 2 4 3 2 13" xfId="15789" xr:uid="{00000000-0005-0000-0000-0000730A0000}"/>
    <cellStyle name="Comma 2 4 3 2 13 2" xfId="37369" xr:uid="{BCB83ADA-A94B-4A5D-A635-02914F584E93}"/>
    <cellStyle name="Comma 2 4 3 2 14" xfId="26638" xr:uid="{45D3B57B-4EB4-4443-A557-873D968ED860}"/>
    <cellStyle name="Comma 2 4 3 2 2" xfId="1019" xr:uid="{00000000-0005-0000-0000-0000740A0000}"/>
    <cellStyle name="Comma 2 4 3 2 2 2" xfId="4340" xr:uid="{00000000-0005-0000-0000-0000750A0000}"/>
    <cellStyle name="Comma 2 4 3 2 2 2 2" xfId="12314" xr:uid="{00000000-0005-0000-0000-0000760A0000}"/>
    <cellStyle name="Comma 2 4 3 2 2 2 2 2" xfId="23148" xr:uid="{00000000-0005-0000-0000-0000770A0000}"/>
    <cellStyle name="Comma 2 4 3 2 2 2 2 2 2" xfId="44728" xr:uid="{E4DE0F85-5251-483F-8474-1BBC11E1BA65}"/>
    <cellStyle name="Comma 2 4 3 2 2 2 2 3" xfId="33999" xr:uid="{98A30B06-30FE-42BA-B7B3-CF3A80844259}"/>
    <cellStyle name="Comma 2 4 3 2 2 2 3" xfId="17779" xr:uid="{00000000-0005-0000-0000-0000780A0000}"/>
    <cellStyle name="Comma 2 4 3 2 2 2 3 2" xfId="39359" xr:uid="{B020C56C-127B-4302-AB4A-2B305F4D5D2B}"/>
    <cellStyle name="Comma 2 4 3 2 2 2 4" xfId="28629" xr:uid="{DEF53A74-53DE-4BEE-BD34-A3500B8C2D11}"/>
    <cellStyle name="Comma 2 4 3 2 2 3" xfId="7595" xr:uid="{00000000-0005-0000-0000-0000790A0000}"/>
    <cellStyle name="Comma 2 4 3 2 2 3 2" xfId="14158" xr:uid="{00000000-0005-0000-0000-00007A0A0000}"/>
    <cellStyle name="Comma 2 4 3 2 2 3 2 2" xfId="24928" xr:uid="{00000000-0005-0000-0000-00007B0A0000}"/>
    <cellStyle name="Comma 2 4 3 2 2 3 2 2 2" xfId="46508" xr:uid="{2CE70191-6FB0-4DEA-89D6-056DB212191B}"/>
    <cellStyle name="Comma 2 4 3 2 2 3 2 3" xfId="35780" xr:uid="{78D0CE26-6839-4327-A028-5A54531C6C17}"/>
    <cellStyle name="Comma 2 4 3 2 2 3 3" xfId="19559" xr:uid="{00000000-0005-0000-0000-00007C0A0000}"/>
    <cellStyle name="Comma 2 4 3 2 2 3 3 2" xfId="41139" xr:uid="{5C27BBA4-7DF0-4665-A891-1F5A2167684E}"/>
    <cellStyle name="Comma 2 4 3 2 2 3 4" xfId="30409" xr:uid="{EA381075-919A-4310-9C42-F4A4C6840EBA}"/>
    <cellStyle name="Comma 2 4 3 2 2 4" xfId="10460" xr:uid="{00000000-0005-0000-0000-00007D0A0000}"/>
    <cellStyle name="Comma 2 4 3 2 2 4 2" xfId="21360" xr:uid="{00000000-0005-0000-0000-00007E0A0000}"/>
    <cellStyle name="Comma 2 4 3 2 2 4 2 2" xfId="42940" xr:uid="{0B1B234B-02D2-4F9B-8A9C-787201868143}"/>
    <cellStyle name="Comma 2 4 3 2 2 4 3" xfId="32210" xr:uid="{D97625D2-6E3C-4035-96F7-277F11C308A5}"/>
    <cellStyle name="Comma 2 4 3 2 2 5" xfId="15991" xr:uid="{00000000-0005-0000-0000-00007F0A0000}"/>
    <cellStyle name="Comma 2 4 3 2 2 5 2" xfId="37571" xr:uid="{2DCF3F1E-C4BD-400E-A6AB-0A354BBF06A0}"/>
    <cellStyle name="Comma 2 4 3 2 2 6" xfId="26840" xr:uid="{35A417F1-3E4C-4377-B14A-93651884D757}"/>
    <cellStyle name="Comma 2 4 3 2 3" xfId="1509" xr:uid="{00000000-0005-0000-0000-0000800A0000}"/>
    <cellStyle name="Comma 2 4 3 2 3 2" xfId="4830" xr:uid="{00000000-0005-0000-0000-0000810A0000}"/>
    <cellStyle name="Comma 2 4 3 2 3 2 2" xfId="12529" xr:uid="{00000000-0005-0000-0000-0000820A0000}"/>
    <cellStyle name="Comma 2 4 3 2 3 2 2 2" xfId="23347" xr:uid="{00000000-0005-0000-0000-0000830A0000}"/>
    <cellStyle name="Comma 2 4 3 2 3 2 2 2 2" xfId="44927" xr:uid="{E572B832-F42B-4D0C-B114-51CBCFE007FC}"/>
    <cellStyle name="Comma 2 4 3 2 3 2 2 3" xfId="34198" xr:uid="{25538910-0496-4FCB-8D21-F876BF0D0642}"/>
    <cellStyle name="Comma 2 4 3 2 3 2 3" xfId="17978" xr:uid="{00000000-0005-0000-0000-0000840A0000}"/>
    <cellStyle name="Comma 2 4 3 2 3 2 3 2" xfId="39558" xr:uid="{6558964D-6816-4C0C-90A6-C94D657480C4}"/>
    <cellStyle name="Comma 2 4 3 2 3 2 4" xfId="28828" xr:uid="{5ABEC3E2-753A-48CD-8704-216A3AE09167}"/>
    <cellStyle name="Comma 2 4 3 2 3 3" xfId="8085" xr:uid="{00000000-0005-0000-0000-0000850A0000}"/>
    <cellStyle name="Comma 2 4 3 2 3 3 2" xfId="14373" xr:uid="{00000000-0005-0000-0000-0000860A0000}"/>
    <cellStyle name="Comma 2 4 3 2 3 3 2 2" xfId="25127" xr:uid="{00000000-0005-0000-0000-0000870A0000}"/>
    <cellStyle name="Comma 2 4 3 2 3 3 2 2 2" xfId="46707" xr:uid="{7C65C6C1-4382-46D9-9272-37A2D2980D04}"/>
    <cellStyle name="Comma 2 4 3 2 3 3 2 3" xfId="35979" xr:uid="{92C7AE72-3D51-485E-88D7-1720292C22B1}"/>
    <cellStyle name="Comma 2 4 3 2 3 3 3" xfId="19758" xr:uid="{00000000-0005-0000-0000-0000880A0000}"/>
    <cellStyle name="Comma 2 4 3 2 3 3 3 2" xfId="41338" xr:uid="{1CBC1541-D21E-4B99-8432-FDC2A5EA803F}"/>
    <cellStyle name="Comma 2 4 3 2 3 3 4" xfId="30608" xr:uid="{087A4476-9874-48CA-9143-43A571BF71F3}"/>
    <cellStyle name="Comma 2 4 3 2 3 4" xfId="10675" xr:uid="{00000000-0005-0000-0000-0000890A0000}"/>
    <cellStyle name="Comma 2 4 3 2 3 4 2" xfId="21559" xr:uid="{00000000-0005-0000-0000-00008A0A0000}"/>
    <cellStyle name="Comma 2 4 3 2 3 4 2 2" xfId="43139" xr:uid="{07C58ADA-4C68-49AB-95A5-5C2215A0DA9F}"/>
    <cellStyle name="Comma 2 4 3 2 3 4 3" xfId="32409" xr:uid="{14198822-96A2-46E2-BED8-63B1F6596FE6}"/>
    <cellStyle name="Comma 2 4 3 2 3 5" xfId="16190" xr:uid="{00000000-0005-0000-0000-00008B0A0000}"/>
    <cellStyle name="Comma 2 4 3 2 3 5 2" xfId="37770" xr:uid="{934724C2-53D4-44D9-B15C-3AC0E3CF7136}"/>
    <cellStyle name="Comma 2 4 3 2 3 6" xfId="27039" xr:uid="{1B7A24C1-A6B1-4370-9DFD-823612F1FD96}"/>
    <cellStyle name="Comma 2 4 3 2 4" xfId="1964" xr:uid="{00000000-0005-0000-0000-00008C0A0000}"/>
    <cellStyle name="Comma 2 4 3 2 4 2" xfId="5285" xr:uid="{00000000-0005-0000-0000-00008D0A0000}"/>
    <cellStyle name="Comma 2 4 3 2 4 2 2" xfId="12740" xr:uid="{00000000-0005-0000-0000-00008E0A0000}"/>
    <cellStyle name="Comma 2 4 3 2 4 2 2 2" xfId="23543" xr:uid="{00000000-0005-0000-0000-00008F0A0000}"/>
    <cellStyle name="Comma 2 4 3 2 4 2 2 2 2" xfId="45123" xr:uid="{811FA1E4-906A-4455-BDEA-057798B8F8F1}"/>
    <cellStyle name="Comma 2 4 3 2 4 2 2 3" xfId="34394" xr:uid="{16BCBED2-3B47-4647-A6E2-A20A84B70DF7}"/>
    <cellStyle name="Comma 2 4 3 2 4 2 3" xfId="18174" xr:uid="{00000000-0005-0000-0000-0000900A0000}"/>
    <cellStyle name="Comma 2 4 3 2 4 2 3 2" xfId="39754" xr:uid="{CAD154CD-FAA1-44B3-B3A9-8D71AB7D657F}"/>
    <cellStyle name="Comma 2 4 3 2 4 2 4" xfId="29024" xr:uid="{971384DD-CA32-45B9-835D-CA0B32471FB7}"/>
    <cellStyle name="Comma 2 4 3 2 4 3" xfId="8540" xr:uid="{00000000-0005-0000-0000-0000910A0000}"/>
    <cellStyle name="Comma 2 4 3 2 4 3 2" xfId="14584" xr:uid="{00000000-0005-0000-0000-0000920A0000}"/>
    <cellStyle name="Comma 2 4 3 2 4 3 2 2" xfId="25323" xr:uid="{00000000-0005-0000-0000-0000930A0000}"/>
    <cellStyle name="Comma 2 4 3 2 4 3 2 2 2" xfId="46903" xr:uid="{CD97883B-01BD-4635-8F53-BC39FB17B41B}"/>
    <cellStyle name="Comma 2 4 3 2 4 3 2 3" xfId="36175" xr:uid="{78C10CEE-0D9B-403A-8E65-51D39306EB09}"/>
    <cellStyle name="Comma 2 4 3 2 4 3 3" xfId="19954" xr:uid="{00000000-0005-0000-0000-0000940A0000}"/>
    <cellStyle name="Comma 2 4 3 2 4 3 3 2" xfId="41534" xr:uid="{DAB7814C-8614-4397-9292-3316AFE9A374}"/>
    <cellStyle name="Comma 2 4 3 2 4 3 4" xfId="30804" xr:uid="{2FE119DF-184B-49F9-A1CD-039E18FA1BA4}"/>
    <cellStyle name="Comma 2 4 3 2 4 4" xfId="10886" xr:uid="{00000000-0005-0000-0000-0000950A0000}"/>
    <cellStyle name="Comma 2 4 3 2 4 4 2" xfId="21755" xr:uid="{00000000-0005-0000-0000-0000960A0000}"/>
    <cellStyle name="Comma 2 4 3 2 4 4 2 2" xfId="43335" xr:uid="{02C1146E-A6C7-4C47-B622-1EEAD4C10C9E}"/>
    <cellStyle name="Comma 2 4 3 2 4 4 3" xfId="32605" xr:uid="{93587BAC-BE96-4DF3-9135-5A6E5CC8A37E}"/>
    <cellStyle name="Comma 2 4 3 2 4 5" xfId="16386" xr:uid="{00000000-0005-0000-0000-0000970A0000}"/>
    <cellStyle name="Comma 2 4 3 2 4 5 2" xfId="37966" xr:uid="{6748E542-294C-4D8A-B177-3649991627A2}"/>
    <cellStyle name="Comma 2 4 3 2 4 6" xfId="27235" xr:uid="{E84E3424-3C71-4F5A-B23E-6CBA47F1FC20}"/>
    <cellStyle name="Comma 2 4 3 2 5" xfId="2176" xr:uid="{00000000-0005-0000-0000-0000980A0000}"/>
    <cellStyle name="Comma 2 4 3 2 5 2" xfId="5497" xr:uid="{00000000-0005-0000-0000-0000990A0000}"/>
    <cellStyle name="Comma 2 4 3 2 5 2 2" xfId="12935" xr:uid="{00000000-0005-0000-0000-00009A0A0000}"/>
    <cellStyle name="Comma 2 4 3 2 5 2 2 2" xfId="23738" xr:uid="{00000000-0005-0000-0000-00009B0A0000}"/>
    <cellStyle name="Comma 2 4 3 2 5 2 2 2 2" xfId="45318" xr:uid="{9502B4B7-A6CD-42C5-AC6D-00EFCAFF32C0}"/>
    <cellStyle name="Comma 2 4 3 2 5 2 2 3" xfId="34589" xr:uid="{EBAECC8A-BE2D-4B7A-BA3B-F625574C2F6E}"/>
    <cellStyle name="Comma 2 4 3 2 5 2 3" xfId="18369" xr:uid="{00000000-0005-0000-0000-00009C0A0000}"/>
    <cellStyle name="Comma 2 4 3 2 5 2 3 2" xfId="39949" xr:uid="{141D981C-86B1-4931-8C71-B79C09C023BB}"/>
    <cellStyle name="Comma 2 4 3 2 5 2 4" xfId="29219" xr:uid="{128F31E9-4E89-4F79-8C40-1A3C67FDA751}"/>
    <cellStyle name="Comma 2 4 3 2 5 3" xfId="8752" xr:uid="{00000000-0005-0000-0000-00009D0A0000}"/>
    <cellStyle name="Comma 2 4 3 2 5 3 2" xfId="14779" xr:uid="{00000000-0005-0000-0000-00009E0A0000}"/>
    <cellStyle name="Comma 2 4 3 2 5 3 2 2" xfId="25518" xr:uid="{00000000-0005-0000-0000-00009F0A0000}"/>
    <cellStyle name="Comma 2 4 3 2 5 3 2 2 2" xfId="47098" xr:uid="{FFE79EDF-0D0E-4840-89C8-3A457EBD640A}"/>
    <cellStyle name="Comma 2 4 3 2 5 3 2 3" xfId="36370" xr:uid="{D61DF6E3-93D4-4DAC-83C8-E8BD83D44D1E}"/>
    <cellStyle name="Comma 2 4 3 2 5 3 3" xfId="20149" xr:uid="{00000000-0005-0000-0000-0000A00A0000}"/>
    <cellStyle name="Comma 2 4 3 2 5 3 3 2" xfId="41729" xr:uid="{47FE3A49-CC48-470C-9B81-C2389022716F}"/>
    <cellStyle name="Comma 2 4 3 2 5 3 4" xfId="30999" xr:uid="{AA33CB91-60BF-4A80-A4AB-EB93C0535B1E}"/>
    <cellStyle name="Comma 2 4 3 2 5 4" xfId="11081" xr:uid="{00000000-0005-0000-0000-0000A10A0000}"/>
    <cellStyle name="Comma 2 4 3 2 5 4 2" xfId="21950" xr:uid="{00000000-0005-0000-0000-0000A20A0000}"/>
    <cellStyle name="Comma 2 4 3 2 5 4 2 2" xfId="43530" xr:uid="{6AB31A7B-6394-4BB3-990C-05C67290EB20}"/>
    <cellStyle name="Comma 2 4 3 2 5 4 3" xfId="32800" xr:uid="{A78A7647-813F-48BD-BC6F-4A69574A5C40}"/>
    <cellStyle name="Comma 2 4 3 2 5 5" xfId="16581" xr:uid="{00000000-0005-0000-0000-0000A30A0000}"/>
    <cellStyle name="Comma 2 4 3 2 5 5 2" xfId="38161" xr:uid="{B07E2DA9-F088-4B70-ACD8-6928409A066D}"/>
    <cellStyle name="Comma 2 4 3 2 5 6" xfId="27430" xr:uid="{AA5D2AA1-6F59-4D14-BCFD-2145B559897C}"/>
    <cellStyle name="Comma 2 4 3 2 6" xfId="2229" xr:uid="{00000000-0005-0000-0000-0000A40A0000}"/>
    <cellStyle name="Comma 2 4 3 2 6 2" xfId="5550" xr:uid="{00000000-0005-0000-0000-0000A50A0000}"/>
    <cellStyle name="Comma 2 4 3 2 6 2 2" xfId="12988" xr:uid="{00000000-0005-0000-0000-0000A60A0000}"/>
    <cellStyle name="Comma 2 4 3 2 6 2 2 2" xfId="23790" xr:uid="{00000000-0005-0000-0000-0000A70A0000}"/>
    <cellStyle name="Comma 2 4 3 2 6 2 2 2 2" xfId="45370" xr:uid="{3AF79F8D-F8DF-4935-BA33-57A3244E75AE}"/>
    <cellStyle name="Comma 2 4 3 2 6 2 2 3" xfId="34642" xr:uid="{798DC4C8-181D-4EC8-81C3-C4D69930A939}"/>
    <cellStyle name="Comma 2 4 3 2 6 2 3" xfId="18421" xr:uid="{00000000-0005-0000-0000-0000A80A0000}"/>
    <cellStyle name="Comma 2 4 3 2 6 2 3 2" xfId="40001" xr:uid="{B79777DD-1504-47CA-A8AC-2380212C05A1}"/>
    <cellStyle name="Comma 2 4 3 2 6 2 4" xfId="29271" xr:uid="{F383A444-2D72-448B-B111-959F206127B8}"/>
    <cellStyle name="Comma 2 4 3 2 6 3" xfId="8805" xr:uid="{00000000-0005-0000-0000-0000A90A0000}"/>
    <cellStyle name="Comma 2 4 3 2 6 3 2" xfId="14832" xr:uid="{00000000-0005-0000-0000-0000AA0A0000}"/>
    <cellStyle name="Comma 2 4 3 2 6 3 2 2" xfId="25570" xr:uid="{00000000-0005-0000-0000-0000AB0A0000}"/>
    <cellStyle name="Comma 2 4 3 2 6 3 2 2 2" xfId="47150" xr:uid="{3206A107-CB4F-4CD5-B1FF-DFF5372EFD67}"/>
    <cellStyle name="Comma 2 4 3 2 6 3 2 3" xfId="36423" xr:uid="{754B4274-3AEF-4902-A125-5EEDD554DEE2}"/>
    <cellStyle name="Comma 2 4 3 2 6 3 3" xfId="20201" xr:uid="{00000000-0005-0000-0000-0000AC0A0000}"/>
    <cellStyle name="Comma 2 4 3 2 6 3 3 2" xfId="41781" xr:uid="{92A05347-0CDA-4DA9-9CDF-94DADF2BA0D4}"/>
    <cellStyle name="Comma 2 4 3 2 6 3 4" xfId="31051" xr:uid="{ACA58D0E-CDFC-4F74-BBCC-DEEF9C79A975}"/>
    <cellStyle name="Comma 2 4 3 2 6 4" xfId="11134" xr:uid="{00000000-0005-0000-0000-0000AD0A0000}"/>
    <cellStyle name="Comma 2 4 3 2 6 4 2" xfId="22002" xr:uid="{00000000-0005-0000-0000-0000AE0A0000}"/>
    <cellStyle name="Comma 2 4 3 2 6 4 2 2" xfId="43582" xr:uid="{7DD975AE-5A6B-457C-A076-35A86D429195}"/>
    <cellStyle name="Comma 2 4 3 2 6 4 3" xfId="32853" xr:uid="{E782E626-7B48-4A1E-BBDD-1FD03CC19904}"/>
    <cellStyle name="Comma 2 4 3 2 6 5" xfId="16633" xr:uid="{00000000-0005-0000-0000-0000AF0A0000}"/>
    <cellStyle name="Comma 2 4 3 2 6 5 2" xfId="38213" xr:uid="{711D1D05-1526-487C-971F-0EF3B87EAF15}"/>
    <cellStyle name="Comma 2 4 3 2 6 6" xfId="27482" xr:uid="{D69265D6-C51E-4CE1-A00E-FABAC457ABD5}"/>
    <cellStyle name="Comma 2 4 3 2 7" xfId="2942" xr:uid="{00000000-0005-0000-0000-0000B00A0000}"/>
    <cellStyle name="Comma 2 4 3 2 7 2" xfId="6262" xr:uid="{00000000-0005-0000-0000-0000B10A0000}"/>
    <cellStyle name="Comma 2 4 3 2 7 2 2" xfId="13395" xr:uid="{00000000-0005-0000-0000-0000B20A0000}"/>
    <cellStyle name="Comma 2 4 3 2 7 2 2 2" xfId="24197" xr:uid="{00000000-0005-0000-0000-0000B30A0000}"/>
    <cellStyle name="Comma 2 4 3 2 7 2 2 2 2" xfId="45777" xr:uid="{8F833AF8-8A31-4102-9760-DF938855A77E}"/>
    <cellStyle name="Comma 2 4 3 2 7 2 2 3" xfId="35049" xr:uid="{D6689E38-BF0E-4815-9304-1DCFB9FD461F}"/>
    <cellStyle name="Comma 2 4 3 2 7 2 3" xfId="18828" xr:uid="{00000000-0005-0000-0000-0000B40A0000}"/>
    <cellStyle name="Comma 2 4 3 2 7 2 3 2" xfId="40408" xr:uid="{36C9F177-0955-4FBD-9F86-2B808EAAE1F6}"/>
    <cellStyle name="Comma 2 4 3 2 7 2 4" xfId="29678" xr:uid="{374821DA-DFA6-4EB8-8580-E1949438EB12}"/>
    <cellStyle name="Comma 2 4 3 2 7 3" xfId="9516" xr:uid="{00000000-0005-0000-0000-0000B50A0000}"/>
    <cellStyle name="Comma 2 4 3 2 7 3 2" xfId="15239" xr:uid="{00000000-0005-0000-0000-0000B60A0000}"/>
    <cellStyle name="Comma 2 4 3 2 7 3 2 2" xfId="25977" xr:uid="{00000000-0005-0000-0000-0000B70A0000}"/>
    <cellStyle name="Comma 2 4 3 2 7 3 2 2 2" xfId="47557" xr:uid="{2F2DF97E-1723-40BF-9D80-B1870FEC32C2}"/>
    <cellStyle name="Comma 2 4 3 2 7 3 2 3" xfId="36830" xr:uid="{629E8E82-3176-460E-9733-1355C57F3442}"/>
    <cellStyle name="Comma 2 4 3 2 7 3 3" xfId="20608" xr:uid="{00000000-0005-0000-0000-0000B80A0000}"/>
    <cellStyle name="Comma 2 4 3 2 7 3 3 2" xfId="42188" xr:uid="{6ADAE538-61E0-4094-B45C-95838321A47A}"/>
    <cellStyle name="Comma 2 4 3 2 7 3 4" xfId="31458" xr:uid="{22F7FD14-D0C1-4162-9C33-CD4DBE5EF7EF}"/>
    <cellStyle name="Comma 2 4 3 2 7 4" xfId="11541" xr:uid="{00000000-0005-0000-0000-0000B90A0000}"/>
    <cellStyle name="Comma 2 4 3 2 7 4 2" xfId="22409" xr:uid="{00000000-0005-0000-0000-0000BA0A0000}"/>
    <cellStyle name="Comma 2 4 3 2 7 4 2 2" xfId="43989" xr:uid="{92A4C346-D1CC-4EAD-830D-8BFE2AD35353}"/>
    <cellStyle name="Comma 2 4 3 2 7 4 3" xfId="33260" xr:uid="{10B977BE-E07E-4486-9F01-B313DD225946}"/>
    <cellStyle name="Comma 2 4 3 2 7 5" xfId="17040" xr:uid="{00000000-0005-0000-0000-0000BB0A0000}"/>
    <cellStyle name="Comma 2 4 3 2 7 5 2" xfId="38620" xr:uid="{F0F3D058-6586-485F-BCA4-A6553CCBB6D9}"/>
    <cellStyle name="Comma 2 4 3 2 7 6" xfId="27890" xr:uid="{6E01913F-6ACE-4954-96C2-23EED2DBA0E5}"/>
    <cellStyle name="Comma 2 4 3 2 8" xfId="3126" xr:uid="{00000000-0005-0000-0000-0000BC0A0000}"/>
    <cellStyle name="Comma 2 4 3 2 8 2" xfId="6446" xr:uid="{00000000-0005-0000-0000-0000BD0A0000}"/>
    <cellStyle name="Comma 2 4 3 2 8 2 2" xfId="13565" xr:uid="{00000000-0005-0000-0000-0000BE0A0000}"/>
    <cellStyle name="Comma 2 4 3 2 8 2 2 2" xfId="24367" xr:uid="{00000000-0005-0000-0000-0000BF0A0000}"/>
    <cellStyle name="Comma 2 4 3 2 8 2 2 2 2" xfId="45947" xr:uid="{04E70D37-E061-4320-ABC4-08FF301A04EB}"/>
    <cellStyle name="Comma 2 4 3 2 8 2 2 3" xfId="35219" xr:uid="{219B7C59-A80B-47BB-9797-C674B21FBCB6}"/>
    <cellStyle name="Comma 2 4 3 2 8 2 3" xfId="18998" xr:uid="{00000000-0005-0000-0000-0000C00A0000}"/>
    <cellStyle name="Comma 2 4 3 2 8 2 3 2" xfId="40578" xr:uid="{C9401036-A45F-405A-AD32-429826EF5EFA}"/>
    <cellStyle name="Comma 2 4 3 2 8 2 4" xfId="29848" xr:uid="{0659BB1C-7A07-4C2A-879A-B6CDC2DC60E1}"/>
    <cellStyle name="Comma 2 4 3 2 8 3" xfId="9700" xr:uid="{00000000-0005-0000-0000-0000C10A0000}"/>
    <cellStyle name="Comma 2 4 3 2 8 3 2" xfId="15409" xr:uid="{00000000-0005-0000-0000-0000C20A0000}"/>
    <cellStyle name="Comma 2 4 3 2 8 3 2 2" xfId="26147" xr:uid="{00000000-0005-0000-0000-0000C30A0000}"/>
    <cellStyle name="Comma 2 4 3 2 8 3 2 2 2" xfId="47727" xr:uid="{7A9E393B-5EA4-4B4E-BED8-E497FBCB76EB}"/>
    <cellStyle name="Comma 2 4 3 2 8 3 2 3" xfId="37000" xr:uid="{0181FEED-9C6B-4024-B2A6-4F28A500DAFF}"/>
    <cellStyle name="Comma 2 4 3 2 8 3 3" xfId="20778" xr:uid="{00000000-0005-0000-0000-0000C40A0000}"/>
    <cellStyle name="Comma 2 4 3 2 8 3 3 2" xfId="42358" xr:uid="{B63151CF-6F1B-4FB2-A8BC-7F4DF1FA1BFE}"/>
    <cellStyle name="Comma 2 4 3 2 8 3 4" xfId="31628" xr:uid="{2B2F8900-FAEE-4E2D-A0B1-6C5339EC0271}"/>
    <cellStyle name="Comma 2 4 3 2 8 4" xfId="11711" xr:uid="{00000000-0005-0000-0000-0000C50A0000}"/>
    <cellStyle name="Comma 2 4 3 2 8 4 2" xfId="22579" xr:uid="{00000000-0005-0000-0000-0000C60A0000}"/>
    <cellStyle name="Comma 2 4 3 2 8 4 2 2" xfId="44159" xr:uid="{65739588-B34B-46A8-A45E-78A2D0B7A833}"/>
    <cellStyle name="Comma 2 4 3 2 8 4 3" xfId="33430" xr:uid="{7F5EDEC9-E32D-4855-912D-4DEAA5288363}"/>
    <cellStyle name="Comma 2 4 3 2 8 5" xfId="17210" xr:uid="{00000000-0005-0000-0000-0000C70A0000}"/>
    <cellStyle name="Comma 2 4 3 2 8 5 2" xfId="38790" xr:uid="{52C2AAF7-0CE7-463D-B48D-8EF3D3F2DD3F}"/>
    <cellStyle name="Comma 2 4 3 2 8 6" xfId="28060" xr:uid="{A7062A68-D82A-47F5-816B-F3733E118AF0}"/>
    <cellStyle name="Comma 2 4 3 2 9" xfId="3300" xr:uid="{00000000-0005-0000-0000-0000C80A0000}"/>
    <cellStyle name="Comma 2 4 3 2 9 2" xfId="6620" xr:uid="{00000000-0005-0000-0000-0000C90A0000}"/>
    <cellStyle name="Comma 2 4 3 2 9 2 2" xfId="13729" xr:uid="{00000000-0005-0000-0000-0000CA0A0000}"/>
    <cellStyle name="Comma 2 4 3 2 9 2 2 2" xfId="24531" xr:uid="{00000000-0005-0000-0000-0000CB0A0000}"/>
    <cellStyle name="Comma 2 4 3 2 9 2 2 2 2" xfId="46111" xr:uid="{5F732662-BBE5-41AE-A441-945C5FE97D6C}"/>
    <cellStyle name="Comma 2 4 3 2 9 2 2 3" xfId="35383" xr:uid="{F58388F0-3CD6-43B9-94F3-41094E0DD7F6}"/>
    <cellStyle name="Comma 2 4 3 2 9 2 3" xfId="19162" xr:uid="{00000000-0005-0000-0000-0000CC0A0000}"/>
    <cellStyle name="Comma 2 4 3 2 9 2 3 2" xfId="40742" xr:uid="{A649CAF1-D4E7-4A18-82B6-7B8D066872AE}"/>
    <cellStyle name="Comma 2 4 3 2 9 2 4" xfId="30012" xr:uid="{0A8B0979-FCEF-49C1-A292-FCEDB99A8255}"/>
    <cellStyle name="Comma 2 4 3 2 9 3" xfId="9874" xr:uid="{00000000-0005-0000-0000-0000CD0A0000}"/>
    <cellStyle name="Comma 2 4 3 2 9 3 2" xfId="15573" xr:uid="{00000000-0005-0000-0000-0000CE0A0000}"/>
    <cellStyle name="Comma 2 4 3 2 9 3 2 2" xfId="26311" xr:uid="{00000000-0005-0000-0000-0000CF0A0000}"/>
    <cellStyle name="Comma 2 4 3 2 9 3 2 2 2" xfId="47891" xr:uid="{DBD5DEA6-E159-4805-887B-82D094A097D7}"/>
    <cellStyle name="Comma 2 4 3 2 9 3 2 3" xfId="37164" xr:uid="{57EE2E65-41AD-49A8-89DB-7DF20ECFABB0}"/>
    <cellStyle name="Comma 2 4 3 2 9 3 3" xfId="20942" xr:uid="{00000000-0005-0000-0000-0000D00A0000}"/>
    <cellStyle name="Comma 2 4 3 2 9 3 3 2" xfId="42522" xr:uid="{F7EC2DBB-AB7E-4E35-B45F-68E7C05B8220}"/>
    <cellStyle name="Comma 2 4 3 2 9 3 4" xfId="31792" xr:uid="{A0C88A6B-6856-4636-BFDD-7771DD2B67A3}"/>
    <cellStyle name="Comma 2 4 3 2 9 4" xfId="11875" xr:uid="{00000000-0005-0000-0000-0000D10A0000}"/>
    <cellStyle name="Comma 2 4 3 2 9 4 2" xfId="22743" xr:uid="{00000000-0005-0000-0000-0000D20A0000}"/>
    <cellStyle name="Comma 2 4 3 2 9 4 2 2" xfId="44323" xr:uid="{22A29E22-2ECA-4A51-AFD8-3D2F1A85D7C6}"/>
    <cellStyle name="Comma 2 4 3 2 9 4 3" xfId="33594" xr:uid="{6A4E5DCB-6334-49DC-A6BD-A2279CB07EEF}"/>
    <cellStyle name="Comma 2 4 3 2 9 5" xfId="17374" xr:uid="{00000000-0005-0000-0000-0000D30A0000}"/>
    <cellStyle name="Comma 2 4 3 2 9 5 2" xfId="38954" xr:uid="{C7B33B4D-0C7D-4048-AFA4-77BFBA1C3CF8}"/>
    <cellStyle name="Comma 2 4 3 2 9 6" xfId="28224" xr:uid="{03991FCB-68BE-42E5-91A7-368D753D2D08}"/>
    <cellStyle name="Comma 2 4 3 3" xfId="890" xr:uid="{00000000-0005-0000-0000-0000D40A0000}"/>
    <cellStyle name="Comma 2 4 3 3 2" xfId="4211" xr:uid="{00000000-0005-0000-0000-0000D50A0000}"/>
    <cellStyle name="Comma 2 4 3 3 2 2" xfId="12207" xr:uid="{00000000-0005-0000-0000-0000D60A0000}"/>
    <cellStyle name="Comma 2 4 3 3 2 2 2" xfId="23047" xr:uid="{00000000-0005-0000-0000-0000D70A0000}"/>
    <cellStyle name="Comma 2 4 3 3 2 2 2 2" xfId="44627" xr:uid="{1C96B5CF-E1DA-400C-B391-517FB3733DF9}"/>
    <cellStyle name="Comma 2 4 3 3 2 2 3" xfId="33898" xr:uid="{8AB3A65A-1F4C-4D79-AF3D-D80926FA7F2A}"/>
    <cellStyle name="Comma 2 4 3 3 2 3" xfId="17678" xr:uid="{00000000-0005-0000-0000-0000D80A0000}"/>
    <cellStyle name="Comma 2 4 3 3 2 3 2" xfId="39258" xr:uid="{E017345A-2EE3-4B26-937C-5A09781CA892}"/>
    <cellStyle name="Comma 2 4 3 3 2 4" xfId="28528" xr:uid="{8AB05077-41FF-4E93-BE86-E8D506C716D5}"/>
    <cellStyle name="Comma 2 4 3 3 3" xfId="7466" xr:uid="{00000000-0005-0000-0000-0000D90A0000}"/>
    <cellStyle name="Comma 2 4 3 3 3 2" xfId="14051" xr:uid="{00000000-0005-0000-0000-0000DA0A0000}"/>
    <cellStyle name="Comma 2 4 3 3 3 2 2" xfId="24827" xr:uid="{00000000-0005-0000-0000-0000DB0A0000}"/>
    <cellStyle name="Comma 2 4 3 3 3 2 2 2" xfId="46407" xr:uid="{7DE0B306-1E65-4E32-A9BD-A3CC8C9A96FC}"/>
    <cellStyle name="Comma 2 4 3 3 3 2 3" xfId="35679" xr:uid="{A379870B-6F6B-4C46-B067-8030C4AE6886}"/>
    <cellStyle name="Comma 2 4 3 3 3 3" xfId="19458" xr:uid="{00000000-0005-0000-0000-0000DC0A0000}"/>
    <cellStyle name="Comma 2 4 3 3 3 3 2" xfId="41038" xr:uid="{C4CEC14E-5925-44F6-87CA-15BB57AFE097}"/>
    <cellStyle name="Comma 2 4 3 3 3 4" xfId="30308" xr:uid="{C67F3670-3CDF-462F-BDDF-A1938976A7DD}"/>
    <cellStyle name="Comma 2 4 3 3 4" xfId="10353" xr:uid="{00000000-0005-0000-0000-0000DD0A0000}"/>
    <cellStyle name="Comma 2 4 3 3 4 2" xfId="21259" xr:uid="{00000000-0005-0000-0000-0000DE0A0000}"/>
    <cellStyle name="Comma 2 4 3 3 4 2 2" xfId="42839" xr:uid="{7C50EC94-3251-427E-ACF3-8D92A1165A57}"/>
    <cellStyle name="Comma 2 4 3 3 4 3" xfId="32109" xr:uid="{07E25A49-2AFF-429E-A08D-E7751D12D5BE}"/>
    <cellStyle name="Comma 2 4 3 3 5" xfId="15890" xr:uid="{00000000-0005-0000-0000-0000DF0A0000}"/>
    <cellStyle name="Comma 2 4 3 3 5 2" xfId="37470" xr:uid="{C1F56E7C-FC3E-459F-9AA3-4EB75F085DAF}"/>
    <cellStyle name="Comma 2 4 3 3 6" xfId="26739" xr:uid="{AB094D77-9B96-4122-B57F-1809157399DF}"/>
    <cellStyle name="Comma 2 4 3 4" xfId="1379" xr:uid="{00000000-0005-0000-0000-0000E00A0000}"/>
    <cellStyle name="Comma 2 4 3 4 2" xfId="4700" xr:uid="{00000000-0005-0000-0000-0000E10A0000}"/>
    <cellStyle name="Comma 2 4 3 4 2 2" xfId="12424" xr:uid="{00000000-0005-0000-0000-0000E20A0000}"/>
    <cellStyle name="Comma 2 4 3 4 2 2 2" xfId="23247" xr:uid="{00000000-0005-0000-0000-0000E30A0000}"/>
    <cellStyle name="Comma 2 4 3 4 2 2 2 2" xfId="44827" xr:uid="{7674D959-E6F3-44CC-AB45-1B2554A0F2BD}"/>
    <cellStyle name="Comma 2 4 3 4 2 2 3" xfId="34098" xr:uid="{4D3992C7-9F74-43C9-91B9-53399C8006FF}"/>
    <cellStyle name="Comma 2 4 3 4 2 3" xfId="17878" xr:uid="{00000000-0005-0000-0000-0000E40A0000}"/>
    <cellStyle name="Comma 2 4 3 4 2 3 2" xfId="39458" xr:uid="{BF2BCEB1-79BC-4D1F-904D-7F9C00340111}"/>
    <cellStyle name="Comma 2 4 3 4 2 4" xfId="28728" xr:uid="{255CDCBB-47F6-4771-AD25-A62F2B084D4C}"/>
    <cellStyle name="Comma 2 4 3 4 3" xfId="7955" xr:uid="{00000000-0005-0000-0000-0000E50A0000}"/>
    <cellStyle name="Comma 2 4 3 4 3 2" xfId="14268" xr:uid="{00000000-0005-0000-0000-0000E60A0000}"/>
    <cellStyle name="Comma 2 4 3 4 3 2 2" xfId="25027" xr:uid="{00000000-0005-0000-0000-0000E70A0000}"/>
    <cellStyle name="Comma 2 4 3 4 3 2 2 2" xfId="46607" xr:uid="{A0871051-36D0-4720-8BF7-05A559201855}"/>
    <cellStyle name="Comma 2 4 3 4 3 2 3" xfId="35879" xr:uid="{AA47D947-2EFF-4F82-9E6E-1CF794B5ADA2}"/>
    <cellStyle name="Comma 2 4 3 4 3 3" xfId="19658" xr:uid="{00000000-0005-0000-0000-0000E80A0000}"/>
    <cellStyle name="Comma 2 4 3 4 3 3 2" xfId="41238" xr:uid="{CF12FF22-3E1C-4575-9DE5-59ACDEC3128F}"/>
    <cellStyle name="Comma 2 4 3 4 3 4" xfId="30508" xr:uid="{44C33CC8-0952-4CEC-8A60-66193AB4DF85}"/>
    <cellStyle name="Comma 2 4 3 4 4" xfId="10570" xr:uid="{00000000-0005-0000-0000-0000E90A0000}"/>
    <cellStyle name="Comma 2 4 3 4 4 2" xfId="21459" xr:uid="{00000000-0005-0000-0000-0000EA0A0000}"/>
    <cellStyle name="Comma 2 4 3 4 4 2 2" xfId="43039" xr:uid="{29D8FCB7-AA58-4CB7-A0B1-C061A53F8D91}"/>
    <cellStyle name="Comma 2 4 3 4 4 3" xfId="32309" xr:uid="{D0E2A45A-128A-430A-89F9-E0802EBB82B5}"/>
    <cellStyle name="Comma 2 4 3 4 5" xfId="16090" xr:uid="{00000000-0005-0000-0000-0000EB0A0000}"/>
    <cellStyle name="Comma 2 4 3 4 5 2" xfId="37670" xr:uid="{E77B79F5-4056-46B7-89EE-87431B95C422}"/>
    <cellStyle name="Comma 2 4 3 4 6" xfId="26939" xr:uid="{0A2188B7-AB52-4F52-B29D-684039B5D12D}"/>
    <cellStyle name="Comma 2 4 3 5" xfId="1841" xr:uid="{00000000-0005-0000-0000-0000EC0A0000}"/>
    <cellStyle name="Comma 2 4 3 5 2" xfId="5162" xr:uid="{00000000-0005-0000-0000-0000ED0A0000}"/>
    <cellStyle name="Comma 2 4 3 5 2 2" xfId="12634" xr:uid="{00000000-0005-0000-0000-0000EE0A0000}"/>
    <cellStyle name="Comma 2 4 3 5 2 2 2" xfId="23442" xr:uid="{00000000-0005-0000-0000-0000EF0A0000}"/>
    <cellStyle name="Comma 2 4 3 5 2 2 2 2" xfId="45022" xr:uid="{2598F68A-CACE-433C-B90A-DBBD9A1CAFC6}"/>
    <cellStyle name="Comma 2 4 3 5 2 2 3" xfId="34293" xr:uid="{71549981-3F17-436E-B93D-3AA96530C067}"/>
    <cellStyle name="Comma 2 4 3 5 2 3" xfId="18073" xr:uid="{00000000-0005-0000-0000-0000F00A0000}"/>
    <cellStyle name="Comma 2 4 3 5 2 3 2" xfId="39653" xr:uid="{6C178575-7C68-47AB-A418-1356BE64F943}"/>
    <cellStyle name="Comma 2 4 3 5 2 4" xfId="28923" xr:uid="{836CC668-DC95-4FBE-AE03-133E76951C4B}"/>
    <cellStyle name="Comma 2 4 3 5 3" xfId="8417" xr:uid="{00000000-0005-0000-0000-0000F10A0000}"/>
    <cellStyle name="Comma 2 4 3 5 3 2" xfId="14478" xr:uid="{00000000-0005-0000-0000-0000F20A0000}"/>
    <cellStyle name="Comma 2 4 3 5 3 2 2" xfId="25222" xr:uid="{00000000-0005-0000-0000-0000F30A0000}"/>
    <cellStyle name="Comma 2 4 3 5 3 2 2 2" xfId="46802" xr:uid="{41477483-7D7E-4CBF-A2D8-F0107DFCE10B}"/>
    <cellStyle name="Comma 2 4 3 5 3 2 3" xfId="36074" xr:uid="{258EA40D-76D1-495C-838F-B94AFD224FB6}"/>
    <cellStyle name="Comma 2 4 3 5 3 3" xfId="19853" xr:uid="{00000000-0005-0000-0000-0000F40A0000}"/>
    <cellStyle name="Comma 2 4 3 5 3 3 2" xfId="41433" xr:uid="{153C4C87-E220-4D8B-A6F7-F81254D44FF7}"/>
    <cellStyle name="Comma 2 4 3 5 3 4" xfId="30703" xr:uid="{0A7D84CE-F3BB-4E10-9280-E3BCFCAFC2D0}"/>
    <cellStyle name="Comma 2 4 3 5 4" xfId="10780" xr:uid="{00000000-0005-0000-0000-0000F50A0000}"/>
    <cellStyle name="Comma 2 4 3 5 4 2" xfId="21654" xr:uid="{00000000-0005-0000-0000-0000F60A0000}"/>
    <cellStyle name="Comma 2 4 3 5 4 2 2" xfId="43234" xr:uid="{2CC205B8-9E9C-46E9-8F4A-A0940432814D}"/>
    <cellStyle name="Comma 2 4 3 5 4 3" xfId="32504" xr:uid="{41C58EE4-ED43-4EA9-B45C-4A32FCDC88A1}"/>
    <cellStyle name="Comma 2 4 3 5 5" xfId="16285" xr:uid="{00000000-0005-0000-0000-0000F70A0000}"/>
    <cellStyle name="Comma 2 4 3 5 5 2" xfId="37865" xr:uid="{0A93579C-9EDF-4C66-8940-AC1774F7AC67}"/>
    <cellStyle name="Comma 2 4 3 5 6" xfId="27134" xr:uid="{53157C76-E924-4D42-A0E7-043AA14C74C4}"/>
    <cellStyle name="Comma 2 4 3 6" xfId="2072" xr:uid="{00000000-0005-0000-0000-0000F80A0000}"/>
    <cellStyle name="Comma 2 4 3 6 2" xfId="5393" xr:uid="{00000000-0005-0000-0000-0000F90A0000}"/>
    <cellStyle name="Comma 2 4 3 6 2 2" xfId="12836" xr:uid="{00000000-0005-0000-0000-0000FA0A0000}"/>
    <cellStyle name="Comma 2 4 3 6 2 2 2" xfId="23639" xr:uid="{00000000-0005-0000-0000-0000FB0A0000}"/>
    <cellStyle name="Comma 2 4 3 6 2 2 2 2" xfId="45219" xr:uid="{937456AB-CA01-4EBD-B5CE-B6C451B1980B}"/>
    <cellStyle name="Comma 2 4 3 6 2 2 3" xfId="34490" xr:uid="{081DCD1F-DC5C-469E-BCEC-5152AB67A129}"/>
    <cellStyle name="Comma 2 4 3 6 2 3" xfId="18270" xr:uid="{00000000-0005-0000-0000-0000FC0A0000}"/>
    <cellStyle name="Comma 2 4 3 6 2 3 2" xfId="39850" xr:uid="{D0192DCE-B538-4ECA-B0C3-4D4F37BEECDB}"/>
    <cellStyle name="Comma 2 4 3 6 2 4" xfId="29120" xr:uid="{16ECA5A4-A7B0-4217-917D-2AE99C78EDFE}"/>
    <cellStyle name="Comma 2 4 3 6 3" xfId="8648" xr:uid="{00000000-0005-0000-0000-0000FD0A0000}"/>
    <cellStyle name="Comma 2 4 3 6 3 2" xfId="14680" xr:uid="{00000000-0005-0000-0000-0000FE0A0000}"/>
    <cellStyle name="Comma 2 4 3 6 3 2 2" xfId="25419" xr:uid="{00000000-0005-0000-0000-0000FF0A0000}"/>
    <cellStyle name="Comma 2 4 3 6 3 2 2 2" xfId="46999" xr:uid="{616A8CC8-8047-45B2-9972-035B85771A5D}"/>
    <cellStyle name="Comma 2 4 3 6 3 2 3" xfId="36271" xr:uid="{A1B72242-E7A6-4708-AA1C-D0E8F5193AF3}"/>
    <cellStyle name="Comma 2 4 3 6 3 3" xfId="20050" xr:uid="{00000000-0005-0000-0000-0000000B0000}"/>
    <cellStyle name="Comma 2 4 3 6 3 3 2" xfId="41630" xr:uid="{5266B0FC-67A2-4DCF-A8C2-D68783315AF8}"/>
    <cellStyle name="Comma 2 4 3 6 3 4" xfId="30900" xr:uid="{73DDFDA3-E9EF-44F6-BB09-11DBF508E770}"/>
    <cellStyle name="Comma 2 4 3 6 4" xfId="10982" xr:uid="{00000000-0005-0000-0000-0000010B0000}"/>
    <cellStyle name="Comma 2 4 3 6 4 2" xfId="21851" xr:uid="{00000000-0005-0000-0000-0000020B0000}"/>
    <cellStyle name="Comma 2 4 3 6 4 2 2" xfId="43431" xr:uid="{5FF08FB1-0BAD-40C3-81BE-F7C3B66049F8}"/>
    <cellStyle name="Comma 2 4 3 6 4 3" xfId="32701" xr:uid="{F0C2E879-6F88-4843-8439-1940D7558749}"/>
    <cellStyle name="Comma 2 4 3 6 5" xfId="16482" xr:uid="{00000000-0005-0000-0000-0000030B0000}"/>
    <cellStyle name="Comma 2 4 3 6 5 2" xfId="38062" xr:uid="{B2E79C24-86EE-45D2-9303-44EC43744031}"/>
    <cellStyle name="Comma 2 4 3 6 6" xfId="27331" xr:uid="{DA8727D2-A628-413C-9022-62CF60A23A16}"/>
    <cellStyle name="Comma 2 4 3 7" xfId="2228" xr:uid="{00000000-0005-0000-0000-0000040B0000}"/>
    <cellStyle name="Comma 2 4 3 7 2" xfId="5549" xr:uid="{00000000-0005-0000-0000-0000050B0000}"/>
    <cellStyle name="Comma 2 4 3 7 2 2" xfId="12987" xr:uid="{00000000-0005-0000-0000-0000060B0000}"/>
    <cellStyle name="Comma 2 4 3 7 2 2 2" xfId="23789" xr:uid="{00000000-0005-0000-0000-0000070B0000}"/>
    <cellStyle name="Comma 2 4 3 7 2 2 2 2" xfId="45369" xr:uid="{3DC96074-3754-4A4E-BE8D-C6ED5CAFA873}"/>
    <cellStyle name="Comma 2 4 3 7 2 2 3" xfId="34641" xr:uid="{FD849288-5077-49BC-BA1F-E7DDC2A3D117}"/>
    <cellStyle name="Comma 2 4 3 7 2 3" xfId="18420" xr:uid="{00000000-0005-0000-0000-0000080B0000}"/>
    <cellStyle name="Comma 2 4 3 7 2 3 2" xfId="40000" xr:uid="{975A4E8C-CB16-472C-8A0A-EAEF8B0B090A}"/>
    <cellStyle name="Comma 2 4 3 7 2 4" xfId="29270" xr:uid="{87C0FFFE-91E0-4EA8-832E-45DA96DBA163}"/>
    <cellStyle name="Comma 2 4 3 7 3" xfId="8804" xr:uid="{00000000-0005-0000-0000-0000090B0000}"/>
    <cellStyle name="Comma 2 4 3 7 3 2" xfId="14831" xr:uid="{00000000-0005-0000-0000-00000A0B0000}"/>
    <cellStyle name="Comma 2 4 3 7 3 2 2" xfId="25569" xr:uid="{00000000-0005-0000-0000-00000B0B0000}"/>
    <cellStyle name="Comma 2 4 3 7 3 2 2 2" xfId="47149" xr:uid="{F3EA6AF9-61E9-41E3-803C-A4B641DEEE3A}"/>
    <cellStyle name="Comma 2 4 3 7 3 2 3" xfId="36422" xr:uid="{736EB618-A304-496D-8693-E3188A4CA9A8}"/>
    <cellStyle name="Comma 2 4 3 7 3 3" xfId="20200" xr:uid="{00000000-0005-0000-0000-00000C0B0000}"/>
    <cellStyle name="Comma 2 4 3 7 3 3 2" xfId="41780" xr:uid="{E295C868-EB13-4B12-9ED2-472D91FACA0D}"/>
    <cellStyle name="Comma 2 4 3 7 3 4" xfId="31050" xr:uid="{76C61CA4-159E-4A67-9EFE-C73E8CF38503}"/>
    <cellStyle name="Comma 2 4 3 7 4" xfId="11133" xr:uid="{00000000-0005-0000-0000-00000D0B0000}"/>
    <cellStyle name="Comma 2 4 3 7 4 2" xfId="22001" xr:uid="{00000000-0005-0000-0000-00000E0B0000}"/>
    <cellStyle name="Comma 2 4 3 7 4 2 2" xfId="43581" xr:uid="{6F397F6C-67AB-4DFB-BE10-1AF1C42D9A05}"/>
    <cellStyle name="Comma 2 4 3 7 4 3" xfId="32852" xr:uid="{6A01B422-7CF5-4E66-BA6F-BAC2760D4E4B}"/>
    <cellStyle name="Comma 2 4 3 7 5" xfId="16632" xr:uid="{00000000-0005-0000-0000-00000F0B0000}"/>
    <cellStyle name="Comma 2 4 3 7 5 2" xfId="38212" xr:uid="{164E728B-DD4D-4A43-A589-CD7B74C55465}"/>
    <cellStyle name="Comma 2 4 3 7 6" xfId="27481" xr:uid="{37953D80-2EBC-4AE9-8AA2-68275660DC0A}"/>
    <cellStyle name="Comma 2 4 3 8" xfId="2834" xr:uid="{00000000-0005-0000-0000-0000100B0000}"/>
    <cellStyle name="Comma 2 4 3 8 2" xfId="6154" xr:uid="{00000000-0005-0000-0000-0000110B0000}"/>
    <cellStyle name="Comma 2 4 3 8 2 2" xfId="13287" xr:uid="{00000000-0005-0000-0000-0000120B0000}"/>
    <cellStyle name="Comma 2 4 3 8 2 2 2" xfId="24089" xr:uid="{00000000-0005-0000-0000-0000130B0000}"/>
    <cellStyle name="Comma 2 4 3 8 2 2 2 2" xfId="45669" xr:uid="{DCFB317D-717D-40A6-AF92-3961235E4C9E}"/>
    <cellStyle name="Comma 2 4 3 8 2 2 3" xfId="34941" xr:uid="{37B463FC-687C-46E5-B83A-7208BF24BB99}"/>
    <cellStyle name="Comma 2 4 3 8 2 3" xfId="18720" xr:uid="{00000000-0005-0000-0000-0000140B0000}"/>
    <cellStyle name="Comma 2 4 3 8 2 3 2" xfId="40300" xr:uid="{4BEA55BF-42A3-48FE-8C8A-1256F3258E3C}"/>
    <cellStyle name="Comma 2 4 3 8 2 4" xfId="29570" xr:uid="{54E72700-1CBB-439C-8C11-576BD2828F31}"/>
    <cellStyle name="Comma 2 4 3 8 3" xfId="9408" xr:uid="{00000000-0005-0000-0000-0000150B0000}"/>
    <cellStyle name="Comma 2 4 3 8 3 2" xfId="15131" xr:uid="{00000000-0005-0000-0000-0000160B0000}"/>
    <cellStyle name="Comma 2 4 3 8 3 2 2" xfId="25869" xr:uid="{00000000-0005-0000-0000-0000170B0000}"/>
    <cellStyle name="Comma 2 4 3 8 3 2 2 2" xfId="47449" xr:uid="{D54AEFC2-C326-4BC2-A062-9AD0F4B298A3}"/>
    <cellStyle name="Comma 2 4 3 8 3 2 3" xfId="36722" xr:uid="{1114E4A7-8B62-4072-8645-F70BF18FF202}"/>
    <cellStyle name="Comma 2 4 3 8 3 3" xfId="20500" xr:uid="{00000000-0005-0000-0000-0000180B0000}"/>
    <cellStyle name="Comma 2 4 3 8 3 3 2" xfId="42080" xr:uid="{72EC8FF3-AD62-4E45-8B09-C31F305D0F35}"/>
    <cellStyle name="Comma 2 4 3 8 3 4" xfId="31350" xr:uid="{F7F1B655-4A54-4A76-A5ED-0E9DF05FADAD}"/>
    <cellStyle name="Comma 2 4 3 8 4" xfId="11433" xr:uid="{00000000-0005-0000-0000-0000190B0000}"/>
    <cellStyle name="Comma 2 4 3 8 4 2" xfId="22301" xr:uid="{00000000-0005-0000-0000-00001A0B0000}"/>
    <cellStyle name="Comma 2 4 3 8 4 2 2" xfId="43881" xr:uid="{95B5C5E7-D54D-41CB-A6BF-54E0815A1BC7}"/>
    <cellStyle name="Comma 2 4 3 8 4 3" xfId="33152" xr:uid="{E43FCA21-A6FB-4C41-A076-A5FF6C50EA1A}"/>
    <cellStyle name="Comma 2 4 3 8 5" xfId="16932" xr:uid="{00000000-0005-0000-0000-00001B0B0000}"/>
    <cellStyle name="Comma 2 4 3 8 5 2" xfId="38512" xr:uid="{A44034E5-F540-4277-BDF0-E3A1B268B6B2}"/>
    <cellStyle name="Comma 2 4 3 8 6" xfId="27782" xr:uid="{88383F3B-CD1C-4E6A-9A33-24CA54CFDD59}"/>
    <cellStyle name="Comma 2 4 3 9" xfId="3015" xr:uid="{00000000-0005-0000-0000-00001C0B0000}"/>
    <cellStyle name="Comma 2 4 3 9 2" xfId="6335" xr:uid="{00000000-0005-0000-0000-00001D0B0000}"/>
    <cellStyle name="Comma 2 4 3 9 2 2" xfId="13460" xr:uid="{00000000-0005-0000-0000-00001E0B0000}"/>
    <cellStyle name="Comma 2 4 3 9 2 2 2" xfId="24262" xr:uid="{00000000-0005-0000-0000-00001F0B0000}"/>
    <cellStyle name="Comma 2 4 3 9 2 2 2 2" xfId="45842" xr:uid="{971C87DA-09E0-43AB-B928-1F2CCD9618BF}"/>
    <cellStyle name="Comma 2 4 3 9 2 2 3" xfId="35114" xr:uid="{A792405A-FA9D-43F4-BDB3-F986FCD36030}"/>
    <cellStyle name="Comma 2 4 3 9 2 3" xfId="18893" xr:uid="{00000000-0005-0000-0000-0000200B0000}"/>
    <cellStyle name="Comma 2 4 3 9 2 3 2" xfId="40473" xr:uid="{9B940E5B-FD7C-4441-8A6F-940678DAD746}"/>
    <cellStyle name="Comma 2 4 3 9 2 4" xfId="29743" xr:uid="{CA0FC687-D52B-402A-A642-7DA8F56A60A0}"/>
    <cellStyle name="Comma 2 4 3 9 3" xfId="9589" xr:uid="{00000000-0005-0000-0000-0000210B0000}"/>
    <cellStyle name="Comma 2 4 3 9 3 2" xfId="15304" xr:uid="{00000000-0005-0000-0000-0000220B0000}"/>
    <cellStyle name="Comma 2 4 3 9 3 2 2" xfId="26042" xr:uid="{00000000-0005-0000-0000-0000230B0000}"/>
    <cellStyle name="Comma 2 4 3 9 3 2 2 2" xfId="47622" xr:uid="{1D80B40C-63BF-4D81-934A-625F124208B1}"/>
    <cellStyle name="Comma 2 4 3 9 3 2 3" xfId="36895" xr:uid="{B4760E58-3F7C-400A-8D86-F7B9167404F8}"/>
    <cellStyle name="Comma 2 4 3 9 3 3" xfId="20673" xr:uid="{00000000-0005-0000-0000-0000240B0000}"/>
    <cellStyle name="Comma 2 4 3 9 3 3 2" xfId="42253" xr:uid="{FAC1612C-DFCC-4276-A8EC-054BA4C19E2D}"/>
    <cellStyle name="Comma 2 4 3 9 3 4" xfId="31523" xr:uid="{6187AAA2-D490-4DF1-B220-AD9115FAF14A}"/>
    <cellStyle name="Comma 2 4 3 9 4" xfId="11606" xr:uid="{00000000-0005-0000-0000-0000250B0000}"/>
    <cellStyle name="Comma 2 4 3 9 4 2" xfId="22474" xr:uid="{00000000-0005-0000-0000-0000260B0000}"/>
    <cellStyle name="Comma 2 4 3 9 4 2 2" xfId="44054" xr:uid="{04AC07C6-FA21-4B1B-AF09-771926A402FF}"/>
    <cellStyle name="Comma 2 4 3 9 4 3" xfId="33325" xr:uid="{96AC9CCA-BBA3-4003-9C70-87C1FD1B8F8B}"/>
    <cellStyle name="Comma 2 4 3 9 5" xfId="17105" xr:uid="{00000000-0005-0000-0000-0000270B0000}"/>
    <cellStyle name="Comma 2 4 3 9 5 2" xfId="38685" xr:uid="{5DC9F324-E954-45DB-9095-9AA08263789A}"/>
    <cellStyle name="Comma 2 4 3 9 6" xfId="27955" xr:uid="{8FE0C354-5908-49FC-B4B7-1FAA7E71992A}"/>
    <cellStyle name="Comma 2 4 4" xfId="451" xr:uid="{00000000-0005-0000-0000-0000280B0000}"/>
    <cellStyle name="Comma 2 4 4 10" xfId="3772" xr:uid="{00000000-0005-0000-0000-0000290B0000}"/>
    <cellStyle name="Comma 2 4 4 10 2" xfId="12047" xr:uid="{00000000-0005-0000-0000-00002A0B0000}"/>
    <cellStyle name="Comma 2 4 4 10 2 2" xfId="22898" xr:uid="{00000000-0005-0000-0000-00002B0B0000}"/>
    <cellStyle name="Comma 2 4 4 10 2 2 2" xfId="44478" xr:uid="{954FBD5F-83E5-45D0-973A-13C9187234E0}"/>
    <cellStyle name="Comma 2 4 4 10 2 3" xfId="33749" xr:uid="{BADD5F2E-54D1-4FA7-BAE8-6F883E4EA9DC}"/>
    <cellStyle name="Comma 2 4 4 10 3" xfId="17529" xr:uid="{00000000-0005-0000-0000-00002C0B0000}"/>
    <cellStyle name="Comma 2 4 4 10 3 2" xfId="39109" xr:uid="{76D57B48-AEF5-4F0D-B13F-50BD50797CF4}"/>
    <cellStyle name="Comma 2 4 4 10 4" xfId="28379" xr:uid="{1CDB8EFF-DFEE-4FAF-A1D8-2A76F17BC2F5}"/>
    <cellStyle name="Comma 2 4 4 11" xfId="7027" xr:uid="{00000000-0005-0000-0000-00002D0B0000}"/>
    <cellStyle name="Comma 2 4 4 11 2" xfId="13891" xr:uid="{00000000-0005-0000-0000-00002E0B0000}"/>
    <cellStyle name="Comma 2 4 4 11 2 2" xfId="24678" xr:uid="{00000000-0005-0000-0000-00002F0B0000}"/>
    <cellStyle name="Comma 2 4 4 11 2 2 2" xfId="46258" xr:uid="{68EBB52C-141B-4B51-B20D-D31619227C5F}"/>
    <cellStyle name="Comma 2 4 4 11 2 3" xfId="35530" xr:uid="{8537B46D-4AD9-4466-9B28-AC65C36B8873}"/>
    <cellStyle name="Comma 2 4 4 11 3" xfId="19309" xr:uid="{00000000-0005-0000-0000-0000300B0000}"/>
    <cellStyle name="Comma 2 4 4 11 3 2" xfId="40889" xr:uid="{BAF92855-1920-4C85-BC44-EE2DF05F30E6}"/>
    <cellStyle name="Comma 2 4 4 11 4" xfId="30159" xr:uid="{A6AB2042-D91F-474C-A78A-1C307DCE3BD8}"/>
    <cellStyle name="Comma 2 4 4 12" xfId="10193" xr:uid="{00000000-0005-0000-0000-0000310B0000}"/>
    <cellStyle name="Comma 2 4 4 12 2" xfId="21110" xr:uid="{00000000-0005-0000-0000-0000320B0000}"/>
    <cellStyle name="Comma 2 4 4 12 2 2" xfId="42690" xr:uid="{1667A150-ACF2-47AB-B7D5-7676E8FE4E61}"/>
    <cellStyle name="Comma 2 4 4 12 3" xfId="31960" xr:uid="{9FF67CA6-BD0E-4838-A2BD-79219BDABC07}"/>
    <cellStyle name="Comma 2 4 4 13" xfId="15741" xr:uid="{00000000-0005-0000-0000-0000330B0000}"/>
    <cellStyle name="Comma 2 4 4 13 2" xfId="37321" xr:uid="{6CAF2C4E-0D63-4B29-81DB-4565E0B8A158}"/>
    <cellStyle name="Comma 2 4 4 14" xfId="26590" xr:uid="{1786F882-C9E1-4123-A99C-68AA2AB3577F}"/>
    <cellStyle name="Comma 2 4 4 2" xfId="971" xr:uid="{00000000-0005-0000-0000-0000340B0000}"/>
    <cellStyle name="Comma 2 4 4 2 2" xfId="4292" xr:uid="{00000000-0005-0000-0000-0000350B0000}"/>
    <cellStyle name="Comma 2 4 4 2 2 2" xfId="12266" xr:uid="{00000000-0005-0000-0000-0000360B0000}"/>
    <cellStyle name="Comma 2 4 4 2 2 2 2" xfId="23100" xr:uid="{00000000-0005-0000-0000-0000370B0000}"/>
    <cellStyle name="Comma 2 4 4 2 2 2 2 2" xfId="44680" xr:uid="{58002AAA-3B26-41C6-B40E-CB47F0DF0D35}"/>
    <cellStyle name="Comma 2 4 4 2 2 2 3" xfId="33951" xr:uid="{64AE36EE-4490-496A-8C85-91507C163081}"/>
    <cellStyle name="Comma 2 4 4 2 2 3" xfId="17731" xr:uid="{00000000-0005-0000-0000-0000380B0000}"/>
    <cellStyle name="Comma 2 4 4 2 2 3 2" xfId="39311" xr:uid="{70BF5D0B-5F12-4B77-B290-2198ADD2AA7E}"/>
    <cellStyle name="Comma 2 4 4 2 2 4" xfId="28581" xr:uid="{514558BC-B332-4F9C-AD24-11192BA7FD31}"/>
    <cellStyle name="Comma 2 4 4 2 3" xfId="7547" xr:uid="{00000000-0005-0000-0000-0000390B0000}"/>
    <cellStyle name="Comma 2 4 4 2 3 2" xfId="14110" xr:uid="{00000000-0005-0000-0000-00003A0B0000}"/>
    <cellStyle name="Comma 2 4 4 2 3 2 2" xfId="24880" xr:uid="{00000000-0005-0000-0000-00003B0B0000}"/>
    <cellStyle name="Comma 2 4 4 2 3 2 2 2" xfId="46460" xr:uid="{0830EC21-12B1-487D-945C-848F58C20376}"/>
    <cellStyle name="Comma 2 4 4 2 3 2 3" xfId="35732" xr:uid="{36AA2ECC-50AA-4FAB-9BFF-090A2E94BADA}"/>
    <cellStyle name="Comma 2 4 4 2 3 3" xfId="19511" xr:uid="{00000000-0005-0000-0000-00003C0B0000}"/>
    <cellStyle name="Comma 2 4 4 2 3 3 2" xfId="41091" xr:uid="{C1A18E53-65C9-470A-8A82-B2C3CA3A0A9F}"/>
    <cellStyle name="Comma 2 4 4 2 3 4" xfId="30361" xr:uid="{EB8C36C6-073A-4452-B0D0-74EE5D097ED6}"/>
    <cellStyle name="Comma 2 4 4 2 4" xfId="10412" xr:uid="{00000000-0005-0000-0000-00003D0B0000}"/>
    <cellStyle name="Comma 2 4 4 2 4 2" xfId="21312" xr:uid="{00000000-0005-0000-0000-00003E0B0000}"/>
    <cellStyle name="Comma 2 4 4 2 4 2 2" xfId="42892" xr:uid="{61FC8AA4-1152-498B-A806-7E500145E81E}"/>
    <cellStyle name="Comma 2 4 4 2 4 3" xfId="32162" xr:uid="{F70A7F9D-517A-421C-8E7D-B11EC9CF1CB1}"/>
    <cellStyle name="Comma 2 4 4 2 5" xfId="15943" xr:uid="{00000000-0005-0000-0000-00003F0B0000}"/>
    <cellStyle name="Comma 2 4 4 2 5 2" xfId="37523" xr:uid="{B18E3118-B7DE-4193-AB57-1EC3D7A0BD96}"/>
    <cellStyle name="Comma 2 4 4 2 6" xfId="26792" xr:uid="{888F0BBF-9998-4089-92DF-BEBF61D428C5}"/>
    <cellStyle name="Comma 2 4 4 3" xfId="1461" xr:uid="{00000000-0005-0000-0000-0000400B0000}"/>
    <cellStyle name="Comma 2 4 4 3 2" xfId="4782" xr:uid="{00000000-0005-0000-0000-0000410B0000}"/>
    <cellStyle name="Comma 2 4 4 3 2 2" xfId="12481" xr:uid="{00000000-0005-0000-0000-0000420B0000}"/>
    <cellStyle name="Comma 2 4 4 3 2 2 2" xfId="23299" xr:uid="{00000000-0005-0000-0000-0000430B0000}"/>
    <cellStyle name="Comma 2 4 4 3 2 2 2 2" xfId="44879" xr:uid="{3D9BDFA9-90B1-49AE-B9BC-965B43F65AE8}"/>
    <cellStyle name="Comma 2 4 4 3 2 2 3" xfId="34150" xr:uid="{BB97FEF0-45BC-43C0-9469-9A0AB72052E9}"/>
    <cellStyle name="Comma 2 4 4 3 2 3" xfId="17930" xr:uid="{00000000-0005-0000-0000-0000440B0000}"/>
    <cellStyle name="Comma 2 4 4 3 2 3 2" xfId="39510" xr:uid="{B13E9731-3A2B-44B0-A5E7-C93BE79D9B61}"/>
    <cellStyle name="Comma 2 4 4 3 2 4" xfId="28780" xr:uid="{0670185F-452B-482B-BF2E-CE2470B53367}"/>
    <cellStyle name="Comma 2 4 4 3 3" xfId="8037" xr:uid="{00000000-0005-0000-0000-0000450B0000}"/>
    <cellStyle name="Comma 2 4 4 3 3 2" xfId="14325" xr:uid="{00000000-0005-0000-0000-0000460B0000}"/>
    <cellStyle name="Comma 2 4 4 3 3 2 2" xfId="25079" xr:uid="{00000000-0005-0000-0000-0000470B0000}"/>
    <cellStyle name="Comma 2 4 4 3 3 2 2 2" xfId="46659" xr:uid="{108E31A9-0868-4552-816B-11F69FE31C67}"/>
    <cellStyle name="Comma 2 4 4 3 3 2 3" xfId="35931" xr:uid="{AF00EB5E-72D0-4EBC-A0A0-19870F69AFBC}"/>
    <cellStyle name="Comma 2 4 4 3 3 3" xfId="19710" xr:uid="{00000000-0005-0000-0000-0000480B0000}"/>
    <cellStyle name="Comma 2 4 4 3 3 3 2" xfId="41290" xr:uid="{25424153-1BAE-484E-93F8-3A24B717A005}"/>
    <cellStyle name="Comma 2 4 4 3 3 4" xfId="30560" xr:uid="{3F1D5D05-FCD2-4DE0-BB1F-8C1069574426}"/>
    <cellStyle name="Comma 2 4 4 3 4" xfId="10627" xr:uid="{00000000-0005-0000-0000-0000490B0000}"/>
    <cellStyle name="Comma 2 4 4 3 4 2" xfId="21511" xr:uid="{00000000-0005-0000-0000-00004A0B0000}"/>
    <cellStyle name="Comma 2 4 4 3 4 2 2" xfId="43091" xr:uid="{A0B87E06-5B3B-4FB5-9364-60196E80DB06}"/>
    <cellStyle name="Comma 2 4 4 3 4 3" xfId="32361" xr:uid="{341D2D62-ADD2-4A39-A669-CE7A90C77975}"/>
    <cellStyle name="Comma 2 4 4 3 5" xfId="16142" xr:uid="{00000000-0005-0000-0000-00004B0B0000}"/>
    <cellStyle name="Comma 2 4 4 3 5 2" xfId="37722" xr:uid="{8544F816-4C83-432D-8438-962328DDD4A3}"/>
    <cellStyle name="Comma 2 4 4 3 6" xfId="26991" xr:uid="{EF5BD1BD-F756-4517-B7F6-2C20582BE4F0}"/>
    <cellStyle name="Comma 2 4 4 4" xfId="1916" xr:uid="{00000000-0005-0000-0000-00004C0B0000}"/>
    <cellStyle name="Comma 2 4 4 4 2" xfId="5237" xr:uid="{00000000-0005-0000-0000-00004D0B0000}"/>
    <cellStyle name="Comma 2 4 4 4 2 2" xfId="12692" xr:uid="{00000000-0005-0000-0000-00004E0B0000}"/>
    <cellStyle name="Comma 2 4 4 4 2 2 2" xfId="23495" xr:uid="{00000000-0005-0000-0000-00004F0B0000}"/>
    <cellStyle name="Comma 2 4 4 4 2 2 2 2" xfId="45075" xr:uid="{C27DAAE4-5ABB-47A1-B169-8FDB331D0FBE}"/>
    <cellStyle name="Comma 2 4 4 4 2 2 3" xfId="34346" xr:uid="{D5CE6A7D-05A2-4FBE-8552-2EC3FD854695}"/>
    <cellStyle name="Comma 2 4 4 4 2 3" xfId="18126" xr:uid="{00000000-0005-0000-0000-0000500B0000}"/>
    <cellStyle name="Comma 2 4 4 4 2 3 2" xfId="39706" xr:uid="{3BCEF4C8-121A-4D3F-BD98-6A9B7DBC49DE}"/>
    <cellStyle name="Comma 2 4 4 4 2 4" xfId="28976" xr:uid="{1CC2434A-6806-413B-A4B2-730F4AD52FEC}"/>
    <cellStyle name="Comma 2 4 4 4 3" xfId="8492" xr:uid="{00000000-0005-0000-0000-0000510B0000}"/>
    <cellStyle name="Comma 2 4 4 4 3 2" xfId="14536" xr:uid="{00000000-0005-0000-0000-0000520B0000}"/>
    <cellStyle name="Comma 2 4 4 4 3 2 2" xfId="25275" xr:uid="{00000000-0005-0000-0000-0000530B0000}"/>
    <cellStyle name="Comma 2 4 4 4 3 2 2 2" xfId="46855" xr:uid="{9A27E13C-04FC-42CF-9099-5FA2CAF9E9F0}"/>
    <cellStyle name="Comma 2 4 4 4 3 2 3" xfId="36127" xr:uid="{3A5F793C-1203-48A2-9FEA-A8CF10E579D7}"/>
    <cellStyle name="Comma 2 4 4 4 3 3" xfId="19906" xr:uid="{00000000-0005-0000-0000-0000540B0000}"/>
    <cellStyle name="Comma 2 4 4 4 3 3 2" xfId="41486" xr:uid="{02568B8E-267E-4484-A97A-B031C84A54E9}"/>
    <cellStyle name="Comma 2 4 4 4 3 4" xfId="30756" xr:uid="{3D1C95EB-0003-4D16-90C9-7F810D36BE3F}"/>
    <cellStyle name="Comma 2 4 4 4 4" xfId="10838" xr:uid="{00000000-0005-0000-0000-0000550B0000}"/>
    <cellStyle name="Comma 2 4 4 4 4 2" xfId="21707" xr:uid="{00000000-0005-0000-0000-0000560B0000}"/>
    <cellStyle name="Comma 2 4 4 4 4 2 2" xfId="43287" xr:uid="{EE55F267-F5DD-4F40-A92A-7A103AE2AFAD}"/>
    <cellStyle name="Comma 2 4 4 4 4 3" xfId="32557" xr:uid="{2352ECFB-7637-43E3-AA1D-C3A018A8362B}"/>
    <cellStyle name="Comma 2 4 4 4 5" xfId="16338" xr:uid="{00000000-0005-0000-0000-0000570B0000}"/>
    <cellStyle name="Comma 2 4 4 4 5 2" xfId="37918" xr:uid="{24550F61-E28D-4CA1-940E-2B53C1C4E517}"/>
    <cellStyle name="Comma 2 4 4 4 6" xfId="27187" xr:uid="{1A68E0AE-2A47-4EFA-8D6E-9E269DE8105B}"/>
    <cellStyle name="Comma 2 4 4 5" xfId="2128" xr:uid="{00000000-0005-0000-0000-0000580B0000}"/>
    <cellStyle name="Comma 2 4 4 5 2" xfId="5449" xr:uid="{00000000-0005-0000-0000-0000590B0000}"/>
    <cellStyle name="Comma 2 4 4 5 2 2" xfId="12887" xr:uid="{00000000-0005-0000-0000-00005A0B0000}"/>
    <cellStyle name="Comma 2 4 4 5 2 2 2" xfId="23690" xr:uid="{00000000-0005-0000-0000-00005B0B0000}"/>
    <cellStyle name="Comma 2 4 4 5 2 2 2 2" xfId="45270" xr:uid="{1FAD749A-C1FF-4EFC-A3B3-CD0319127B4B}"/>
    <cellStyle name="Comma 2 4 4 5 2 2 3" xfId="34541" xr:uid="{793231EE-E991-41D6-8176-1881A9CDB5D6}"/>
    <cellStyle name="Comma 2 4 4 5 2 3" xfId="18321" xr:uid="{00000000-0005-0000-0000-00005C0B0000}"/>
    <cellStyle name="Comma 2 4 4 5 2 3 2" xfId="39901" xr:uid="{B386488D-652E-4CD6-ACB5-00C804304F76}"/>
    <cellStyle name="Comma 2 4 4 5 2 4" xfId="29171" xr:uid="{09DFF60F-E9A4-4BF3-91F4-3E635D54A4D3}"/>
    <cellStyle name="Comma 2 4 4 5 3" xfId="8704" xr:uid="{00000000-0005-0000-0000-00005D0B0000}"/>
    <cellStyle name="Comma 2 4 4 5 3 2" xfId="14731" xr:uid="{00000000-0005-0000-0000-00005E0B0000}"/>
    <cellStyle name="Comma 2 4 4 5 3 2 2" xfId="25470" xr:uid="{00000000-0005-0000-0000-00005F0B0000}"/>
    <cellStyle name="Comma 2 4 4 5 3 2 2 2" xfId="47050" xr:uid="{A31EB9C9-904C-4691-90C8-19D86DEEFA3A}"/>
    <cellStyle name="Comma 2 4 4 5 3 2 3" xfId="36322" xr:uid="{70E1B034-A39B-4015-BF51-A8F411B45698}"/>
    <cellStyle name="Comma 2 4 4 5 3 3" xfId="20101" xr:uid="{00000000-0005-0000-0000-0000600B0000}"/>
    <cellStyle name="Comma 2 4 4 5 3 3 2" xfId="41681" xr:uid="{70840541-6D0C-41EF-B56B-A44F942C6CBE}"/>
    <cellStyle name="Comma 2 4 4 5 3 4" xfId="30951" xr:uid="{7D824936-1292-4A50-8239-8F2D0BEBA4BE}"/>
    <cellStyle name="Comma 2 4 4 5 4" xfId="11033" xr:uid="{00000000-0005-0000-0000-0000610B0000}"/>
    <cellStyle name="Comma 2 4 4 5 4 2" xfId="21902" xr:uid="{00000000-0005-0000-0000-0000620B0000}"/>
    <cellStyle name="Comma 2 4 4 5 4 2 2" xfId="43482" xr:uid="{C787BA4E-E1ED-4E1E-AC05-F27A5C21C207}"/>
    <cellStyle name="Comma 2 4 4 5 4 3" xfId="32752" xr:uid="{D0294201-1033-4DCB-94C1-096F13C89BA4}"/>
    <cellStyle name="Comma 2 4 4 5 5" xfId="16533" xr:uid="{00000000-0005-0000-0000-0000630B0000}"/>
    <cellStyle name="Comma 2 4 4 5 5 2" xfId="38113" xr:uid="{BE76B539-E26B-4FF1-9065-909019D7430B}"/>
    <cellStyle name="Comma 2 4 4 5 6" xfId="27382" xr:uid="{367CA67D-0779-4EA6-A552-C4012339496D}"/>
    <cellStyle name="Comma 2 4 4 6" xfId="2230" xr:uid="{00000000-0005-0000-0000-0000640B0000}"/>
    <cellStyle name="Comma 2 4 4 6 2" xfId="5551" xr:uid="{00000000-0005-0000-0000-0000650B0000}"/>
    <cellStyle name="Comma 2 4 4 6 2 2" xfId="12989" xr:uid="{00000000-0005-0000-0000-0000660B0000}"/>
    <cellStyle name="Comma 2 4 4 6 2 2 2" xfId="23791" xr:uid="{00000000-0005-0000-0000-0000670B0000}"/>
    <cellStyle name="Comma 2 4 4 6 2 2 2 2" xfId="45371" xr:uid="{7D58AE83-FB43-4B6C-B590-A64C411D25B3}"/>
    <cellStyle name="Comma 2 4 4 6 2 2 3" xfId="34643" xr:uid="{C8807B96-6EF9-4532-B056-1E6BA8D45D71}"/>
    <cellStyle name="Comma 2 4 4 6 2 3" xfId="18422" xr:uid="{00000000-0005-0000-0000-0000680B0000}"/>
    <cellStyle name="Comma 2 4 4 6 2 3 2" xfId="40002" xr:uid="{07B39897-0D3A-42F8-B838-E394AE3A7CB1}"/>
    <cellStyle name="Comma 2 4 4 6 2 4" xfId="29272" xr:uid="{E85340C8-F6E3-4326-B260-E054B7BB1F75}"/>
    <cellStyle name="Comma 2 4 4 6 3" xfId="8806" xr:uid="{00000000-0005-0000-0000-0000690B0000}"/>
    <cellStyle name="Comma 2 4 4 6 3 2" xfId="14833" xr:uid="{00000000-0005-0000-0000-00006A0B0000}"/>
    <cellStyle name="Comma 2 4 4 6 3 2 2" xfId="25571" xr:uid="{00000000-0005-0000-0000-00006B0B0000}"/>
    <cellStyle name="Comma 2 4 4 6 3 2 2 2" xfId="47151" xr:uid="{1D906604-11A0-425D-B7D8-49E11AC0ECEB}"/>
    <cellStyle name="Comma 2 4 4 6 3 2 3" xfId="36424" xr:uid="{D95D4DDC-A605-458B-ADFC-74946C301BB5}"/>
    <cellStyle name="Comma 2 4 4 6 3 3" xfId="20202" xr:uid="{00000000-0005-0000-0000-00006C0B0000}"/>
    <cellStyle name="Comma 2 4 4 6 3 3 2" xfId="41782" xr:uid="{955B9601-E047-49E7-8EAA-DD9C722A91D9}"/>
    <cellStyle name="Comma 2 4 4 6 3 4" xfId="31052" xr:uid="{D07B877F-6CF4-4B1A-8CE8-CBF9ED25F2DD}"/>
    <cellStyle name="Comma 2 4 4 6 4" xfId="11135" xr:uid="{00000000-0005-0000-0000-00006D0B0000}"/>
    <cellStyle name="Comma 2 4 4 6 4 2" xfId="22003" xr:uid="{00000000-0005-0000-0000-00006E0B0000}"/>
    <cellStyle name="Comma 2 4 4 6 4 2 2" xfId="43583" xr:uid="{F88BB54E-487C-4687-8111-012BFE9FF0D6}"/>
    <cellStyle name="Comma 2 4 4 6 4 3" xfId="32854" xr:uid="{95A1006F-5104-4C23-93B3-D0442731B6A0}"/>
    <cellStyle name="Comma 2 4 4 6 5" xfId="16634" xr:uid="{00000000-0005-0000-0000-00006F0B0000}"/>
    <cellStyle name="Comma 2 4 4 6 5 2" xfId="38214" xr:uid="{ACCC28BB-CB18-41DD-BBAB-0D71D47A9D60}"/>
    <cellStyle name="Comma 2 4 4 6 6" xfId="27483" xr:uid="{9EB5DF94-E10C-4855-81D1-3C4E553C5A3B}"/>
    <cellStyle name="Comma 2 4 4 7" xfId="2894" xr:uid="{00000000-0005-0000-0000-0000700B0000}"/>
    <cellStyle name="Comma 2 4 4 7 2" xfId="6214" xr:uid="{00000000-0005-0000-0000-0000710B0000}"/>
    <cellStyle name="Comma 2 4 4 7 2 2" xfId="13347" xr:uid="{00000000-0005-0000-0000-0000720B0000}"/>
    <cellStyle name="Comma 2 4 4 7 2 2 2" xfId="24149" xr:uid="{00000000-0005-0000-0000-0000730B0000}"/>
    <cellStyle name="Comma 2 4 4 7 2 2 2 2" xfId="45729" xr:uid="{2D573DD4-BA7F-485E-BC2E-C5B208716584}"/>
    <cellStyle name="Comma 2 4 4 7 2 2 3" xfId="35001" xr:uid="{128FA980-BCA3-4FE2-8090-B8DC8885D11C}"/>
    <cellStyle name="Comma 2 4 4 7 2 3" xfId="18780" xr:uid="{00000000-0005-0000-0000-0000740B0000}"/>
    <cellStyle name="Comma 2 4 4 7 2 3 2" xfId="40360" xr:uid="{F4CC2891-E871-49E7-AD58-B36C3D375979}"/>
    <cellStyle name="Comma 2 4 4 7 2 4" xfId="29630" xr:uid="{9012BA20-C065-4446-88B7-FA7D276873F0}"/>
    <cellStyle name="Comma 2 4 4 7 3" xfId="9468" xr:uid="{00000000-0005-0000-0000-0000750B0000}"/>
    <cellStyle name="Comma 2 4 4 7 3 2" xfId="15191" xr:uid="{00000000-0005-0000-0000-0000760B0000}"/>
    <cellStyle name="Comma 2 4 4 7 3 2 2" xfId="25929" xr:uid="{00000000-0005-0000-0000-0000770B0000}"/>
    <cellStyle name="Comma 2 4 4 7 3 2 2 2" xfId="47509" xr:uid="{04DAEA31-80DA-4F95-A3AA-38D85938477B}"/>
    <cellStyle name="Comma 2 4 4 7 3 2 3" xfId="36782" xr:uid="{5F6210ED-4799-4738-9B0A-A1DEB6E7CAAE}"/>
    <cellStyle name="Comma 2 4 4 7 3 3" xfId="20560" xr:uid="{00000000-0005-0000-0000-0000780B0000}"/>
    <cellStyle name="Comma 2 4 4 7 3 3 2" xfId="42140" xr:uid="{31C1B474-40FA-464E-8670-80735C306EAA}"/>
    <cellStyle name="Comma 2 4 4 7 3 4" xfId="31410" xr:uid="{6130DA97-B8E1-4BCB-8EE7-0977CBE6828B}"/>
    <cellStyle name="Comma 2 4 4 7 4" xfId="11493" xr:uid="{00000000-0005-0000-0000-0000790B0000}"/>
    <cellStyle name="Comma 2 4 4 7 4 2" xfId="22361" xr:uid="{00000000-0005-0000-0000-00007A0B0000}"/>
    <cellStyle name="Comma 2 4 4 7 4 2 2" xfId="43941" xr:uid="{B84DEA1A-036C-4F35-8FC9-7DD5812DAC1C}"/>
    <cellStyle name="Comma 2 4 4 7 4 3" xfId="33212" xr:uid="{A2959092-58ED-4C41-9621-FDBD507B18C1}"/>
    <cellStyle name="Comma 2 4 4 7 5" xfId="16992" xr:uid="{00000000-0005-0000-0000-00007B0B0000}"/>
    <cellStyle name="Comma 2 4 4 7 5 2" xfId="38572" xr:uid="{A8A4E43C-669C-484B-9DC1-D8981770BFC3}"/>
    <cellStyle name="Comma 2 4 4 7 6" xfId="27842" xr:uid="{D6C3B316-E558-4939-811C-8F6F5CFF01FF}"/>
    <cellStyle name="Comma 2 4 4 8" xfId="3078" xr:uid="{00000000-0005-0000-0000-00007C0B0000}"/>
    <cellStyle name="Comma 2 4 4 8 2" xfId="6398" xr:uid="{00000000-0005-0000-0000-00007D0B0000}"/>
    <cellStyle name="Comma 2 4 4 8 2 2" xfId="13517" xr:uid="{00000000-0005-0000-0000-00007E0B0000}"/>
    <cellStyle name="Comma 2 4 4 8 2 2 2" xfId="24319" xr:uid="{00000000-0005-0000-0000-00007F0B0000}"/>
    <cellStyle name="Comma 2 4 4 8 2 2 2 2" xfId="45899" xr:uid="{3D6268A0-7285-465E-AAFD-2D819A6F6BF2}"/>
    <cellStyle name="Comma 2 4 4 8 2 2 3" xfId="35171" xr:uid="{B194B064-F141-4813-B7C9-6AE5C23614CA}"/>
    <cellStyle name="Comma 2 4 4 8 2 3" xfId="18950" xr:uid="{00000000-0005-0000-0000-0000800B0000}"/>
    <cellStyle name="Comma 2 4 4 8 2 3 2" xfId="40530" xr:uid="{E85F870A-445D-4328-AF5F-C329CFE1CFBD}"/>
    <cellStyle name="Comma 2 4 4 8 2 4" xfId="29800" xr:uid="{61FF69BD-6B11-4098-91E6-279D96F52D99}"/>
    <cellStyle name="Comma 2 4 4 8 3" xfId="9652" xr:uid="{00000000-0005-0000-0000-0000810B0000}"/>
    <cellStyle name="Comma 2 4 4 8 3 2" xfId="15361" xr:uid="{00000000-0005-0000-0000-0000820B0000}"/>
    <cellStyle name="Comma 2 4 4 8 3 2 2" xfId="26099" xr:uid="{00000000-0005-0000-0000-0000830B0000}"/>
    <cellStyle name="Comma 2 4 4 8 3 2 2 2" xfId="47679" xr:uid="{8AF8D9DE-1690-43BB-BE73-0D3E93439511}"/>
    <cellStyle name="Comma 2 4 4 8 3 2 3" xfId="36952" xr:uid="{578C9558-3D18-4FD6-880D-D254CCADCF5F}"/>
    <cellStyle name="Comma 2 4 4 8 3 3" xfId="20730" xr:uid="{00000000-0005-0000-0000-0000840B0000}"/>
    <cellStyle name="Comma 2 4 4 8 3 3 2" xfId="42310" xr:uid="{8E60D465-512D-4262-A2DE-C5EBAAA159BF}"/>
    <cellStyle name="Comma 2 4 4 8 3 4" xfId="31580" xr:uid="{93FBA2F1-4B9B-4822-9346-8FD71139C1E2}"/>
    <cellStyle name="Comma 2 4 4 8 4" xfId="11663" xr:uid="{00000000-0005-0000-0000-0000850B0000}"/>
    <cellStyle name="Comma 2 4 4 8 4 2" xfId="22531" xr:uid="{00000000-0005-0000-0000-0000860B0000}"/>
    <cellStyle name="Comma 2 4 4 8 4 2 2" xfId="44111" xr:uid="{D6448F38-5C10-488D-9EB2-19D5AAB9675A}"/>
    <cellStyle name="Comma 2 4 4 8 4 3" xfId="33382" xr:uid="{A7B93D41-285A-4F1E-A337-97A5797396D6}"/>
    <cellStyle name="Comma 2 4 4 8 5" xfId="17162" xr:uid="{00000000-0005-0000-0000-0000870B0000}"/>
    <cellStyle name="Comma 2 4 4 8 5 2" xfId="38742" xr:uid="{77720CB0-40ED-4105-83B0-5158A3E6208C}"/>
    <cellStyle name="Comma 2 4 4 8 6" xfId="28012" xr:uid="{E4F33BAC-AC1E-4702-A078-AEBD91F35E08}"/>
    <cellStyle name="Comma 2 4 4 9" xfId="3252" xr:uid="{00000000-0005-0000-0000-0000880B0000}"/>
    <cellStyle name="Comma 2 4 4 9 2" xfId="6572" xr:uid="{00000000-0005-0000-0000-0000890B0000}"/>
    <cellStyle name="Comma 2 4 4 9 2 2" xfId="13681" xr:uid="{00000000-0005-0000-0000-00008A0B0000}"/>
    <cellStyle name="Comma 2 4 4 9 2 2 2" xfId="24483" xr:uid="{00000000-0005-0000-0000-00008B0B0000}"/>
    <cellStyle name="Comma 2 4 4 9 2 2 2 2" xfId="46063" xr:uid="{B70511CA-DD5B-4680-A41E-6216948B56FC}"/>
    <cellStyle name="Comma 2 4 4 9 2 2 3" xfId="35335" xr:uid="{6C992156-40D0-428A-83EC-E775AF023468}"/>
    <cellStyle name="Comma 2 4 4 9 2 3" xfId="19114" xr:uid="{00000000-0005-0000-0000-00008C0B0000}"/>
    <cellStyle name="Comma 2 4 4 9 2 3 2" xfId="40694" xr:uid="{DB35C922-BC86-4C80-9540-32720ED0379C}"/>
    <cellStyle name="Comma 2 4 4 9 2 4" xfId="29964" xr:uid="{2017D9CE-5290-4F03-B7DE-77B481675E9E}"/>
    <cellStyle name="Comma 2 4 4 9 3" xfId="9826" xr:uid="{00000000-0005-0000-0000-00008D0B0000}"/>
    <cellStyle name="Comma 2 4 4 9 3 2" xfId="15525" xr:uid="{00000000-0005-0000-0000-00008E0B0000}"/>
    <cellStyle name="Comma 2 4 4 9 3 2 2" xfId="26263" xr:uid="{00000000-0005-0000-0000-00008F0B0000}"/>
    <cellStyle name="Comma 2 4 4 9 3 2 2 2" xfId="47843" xr:uid="{43677C81-06EF-4817-BA50-946BE2CA2D3F}"/>
    <cellStyle name="Comma 2 4 4 9 3 2 3" xfId="37116" xr:uid="{F5278808-690B-4D93-ACF2-A206B0DDD87F}"/>
    <cellStyle name="Comma 2 4 4 9 3 3" xfId="20894" xr:uid="{00000000-0005-0000-0000-0000900B0000}"/>
    <cellStyle name="Comma 2 4 4 9 3 3 2" xfId="42474" xr:uid="{C34290B7-3108-4009-B63D-7DE0293EA53B}"/>
    <cellStyle name="Comma 2 4 4 9 3 4" xfId="31744" xr:uid="{04520781-32FA-4527-AAEA-F15B533E59C8}"/>
    <cellStyle name="Comma 2 4 4 9 4" xfId="11827" xr:uid="{00000000-0005-0000-0000-0000910B0000}"/>
    <cellStyle name="Comma 2 4 4 9 4 2" xfId="22695" xr:uid="{00000000-0005-0000-0000-0000920B0000}"/>
    <cellStyle name="Comma 2 4 4 9 4 2 2" xfId="44275" xr:uid="{0EADE120-A04D-4E6F-95D6-1E08E5F1E851}"/>
    <cellStyle name="Comma 2 4 4 9 4 3" xfId="33546" xr:uid="{1EABAB9B-7D7A-4A3F-9925-502F88302CFF}"/>
    <cellStyle name="Comma 2 4 4 9 5" xfId="17326" xr:uid="{00000000-0005-0000-0000-0000930B0000}"/>
    <cellStyle name="Comma 2 4 4 9 5 2" xfId="38906" xr:uid="{98F1FAB1-D9D7-43A9-908C-20152C335E0A}"/>
    <cellStyle name="Comma 2 4 4 9 6" xfId="28176" xr:uid="{5DB92CA4-710F-43EE-8345-2F6AAFF1DB22}"/>
    <cellStyle name="Comma 2 4 5" xfId="739" xr:uid="{00000000-0005-0000-0000-0000940B0000}"/>
    <cellStyle name="Comma 2 4 5 2" xfId="4060" xr:uid="{00000000-0005-0000-0000-0000950B0000}"/>
    <cellStyle name="Comma 2 4 5 2 2" xfId="12154" xr:uid="{00000000-0005-0000-0000-0000960B0000}"/>
    <cellStyle name="Comma 2 4 5 2 2 2" xfId="22997" xr:uid="{00000000-0005-0000-0000-0000970B0000}"/>
    <cellStyle name="Comma 2 4 5 2 2 2 2" xfId="44577" xr:uid="{DEE3293E-B967-42F9-A029-D56787807F66}"/>
    <cellStyle name="Comma 2 4 5 2 2 3" xfId="33848" xr:uid="{9DA0B1DC-BF9B-477D-805E-64478C79EADE}"/>
    <cellStyle name="Comma 2 4 5 2 3" xfId="17628" xr:uid="{00000000-0005-0000-0000-0000980B0000}"/>
    <cellStyle name="Comma 2 4 5 2 3 2" xfId="39208" xr:uid="{853EAA26-2D50-47FB-B8E3-8EBA73516B08}"/>
    <cellStyle name="Comma 2 4 5 2 4" xfId="28478" xr:uid="{438134BB-D602-4FCB-9E4A-85EAC2F98886}"/>
    <cellStyle name="Comma 2 4 5 3" xfId="7315" xr:uid="{00000000-0005-0000-0000-0000990B0000}"/>
    <cellStyle name="Comma 2 4 5 3 2" xfId="13998" xr:uid="{00000000-0005-0000-0000-00009A0B0000}"/>
    <cellStyle name="Comma 2 4 5 3 2 2" xfId="24777" xr:uid="{00000000-0005-0000-0000-00009B0B0000}"/>
    <cellStyle name="Comma 2 4 5 3 2 2 2" xfId="46357" xr:uid="{297145D0-D11B-483F-849F-A2C5CE3A1923}"/>
    <cellStyle name="Comma 2 4 5 3 2 3" xfId="35629" xr:uid="{6F77375F-72A7-47CF-9013-C7D76CA968C7}"/>
    <cellStyle name="Comma 2 4 5 3 3" xfId="19408" xr:uid="{00000000-0005-0000-0000-00009C0B0000}"/>
    <cellStyle name="Comma 2 4 5 3 3 2" xfId="40988" xr:uid="{B75A1AC1-2501-4778-A38C-B23753727189}"/>
    <cellStyle name="Comma 2 4 5 3 4" xfId="30258" xr:uid="{564354EB-C707-4130-9A2D-68B224617D9E}"/>
    <cellStyle name="Comma 2 4 5 4" xfId="10300" xr:uid="{00000000-0005-0000-0000-00009D0B0000}"/>
    <cellStyle name="Comma 2 4 5 4 2" xfId="21209" xr:uid="{00000000-0005-0000-0000-00009E0B0000}"/>
    <cellStyle name="Comma 2 4 5 4 2 2" xfId="42789" xr:uid="{A490A685-598A-4A7B-AE38-F220C36812CF}"/>
    <cellStyle name="Comma 2 4 5 4 3" xfId="32059" xr:uid="{C896213C-9D84-451E-9800-B0DC5B823F3C}"/>
    <cellStyle name="Comma 2 4 5 5" xfId="15840" xr:uid="{00000000-0005-0000-0000-00009F0B0000}"/>
    <cellStyle name="Comma 2 4 5 5 2" xfId="37420" xr:uid="{FACE5350-5E6E-497B-8A84-ECEA32783F7B}"/>
    <cellStyle name="Comma 2 4 5 6" xfId="26689" xr:uid="{B2C289B9-8A88-4F18-A303-0795D593A9C8}"/>
    <cellStyle name="Comma 2 4 6" xfId="1229" xr:uid="{00000000-0005-0000-0000-0000A00B0000}"/>
    <cellStyle name="Comma 2 4 6 2" xfId="4550" xr:uid="{00000000-0005-0000-0000-0000A10B0000}"/>
    <cellStyle name="Comma 2 4 6 2 2" xfId="12371" xr:uid="{00000000-0005-0000-0000-0000A20B0000}"/>
    <cellStyle name="Comma 2 4 6 2 2 2" xfId="23198" xr:uid="{00000000-0005-0000-0000-0000A30B0000}"/>
    <cellStyle name="Comma 2 4 6 2 2 2 2" xfId="44778" xr:uid="{A6694B56-5FE0-4069-B392-667F1DDFFEA7}"/>
    <cellStyle name="Comma 2 4 6 2 2 3" xfId="34049" xr:uid="{BD9382FF-0AC9-45F0-B95C-F37081AE9F72}"/>
    <cellStyle name="Comma 2 4 6 2 3" xfId="17829" xr:uid="{00000000-0005-0000-0000-0000A40B0000}"/>
    <cellStyle name="Comma 2 4 6 2 3 2" xfId="39409" xr:uid="{C94C4700-F790-48C4-91F1-709ED4048AE7}"/>
    <cellStyle name="Comma 2 4 6 2 4" xfId="28679" xr:uid="{8DCC9563-1030-401B-BCB6-527DE01F6E9D}"/>
    <cellStyle name="Comma 2 4 6 3" xfId="7805" xr:uid="{00000000-0005-0000-0000-0000A50B0000}"/>
    <cellStyle name="Comma 2 4 6 3 2" xfId="14215" xr:uid="{00000000-0005-0000-0000-0000A60B0000}"/>
    <cellStyle name="Comma 2 4 6 3 2 2" xfId="24978" xr:uid="{00000000-0005-0000-0000-0000A70B0000}"/>
    <cellStyle name="Comma 2 4 6 3 2 2 2" xfId="46558" xr:uid="{B1174FE4-0EC8-40EB-8DA9-038D2EC70437}"/>
    <cellStyle name="Comma 2 4 6 3 2 3" xfId="35830" xr:uid="{55C28203-D37F-4BA2-A059-C8004B684C0A}"/>
    <cellStyle name="Comma 2 4 6 3 3" xfId="19609" xr:uid="{00000000-0005-0000-0000-0000A80B0000}"/>
    <cellStyle name="Comma 2 4 6 3 3 2" xfId="41189" xr:uid="{76882BCD-DAE3-48C5-9BBA-09E78DCF0ABE}"/>
    <cellStyle name="Comma 2 4 6 3 4" xfId="30459" xr:uid="{E691014B-21BC-4A44-B306-19B5298847A3}"/>
    <cellStyle name="Comma 2 4 6 4" xfId="10517" xr:uid="{00000000-0005-0000-0000-0000A90B0000}"/>
    <cellStyle name="Comma 2 4 6 4 2" xfId="21410" xr:uid="{00000000-0005-0000-0000-0000AA0B0000}"/>
    <cellStyle name="Comma 2 4 6 4 2 2" xfId="42990" xr:uid="{4FFD1598-B145-4ACA-938C-83403C14C958}"/>
    <cellStyle name="Comma 2 4 6 4 3" xfId="32260" xr:uid="{C191755A-4A23-45CA-AEC8-C48E16EFCF2F}"/>
    <cellStyle name="Comma 2 4 6 5" xfId="16041" xr:uid="{00000000-0005-0000-0000-0000AB0B0000}"/>
    <cellStyle name="Comma 2 4 6 5 2" xfId="37621" xr:uid="{F7FACA74-F1AE-4B18-82BF-1171E189F97A}"/>
    <cellStyle name="Comma 2 4 6 6" xfId="26890" xr:uid="{CFE31E32-C411-49A4-B36A-6FB9C7E614CD}"/>
    <cellStyle name="Comma 2 4 7" xfId="1700" xr:uid="{00000000-0005-0000-0000-0000AC0B0000}"/>
    <cellStyle name="Comma 2 4 7 2" xfId="5021" xr:uid="{00000000-0005-0000-0000-0000AD0B0000}"/>
    <cellStyle name="Comma 2 4 7 2 2" xfId="12583" xr:uid="{00000000-0005-0000-0000-0000AE0B0000}"/>
    <cellStyle name="Comma 2 4 7 2 2 2" xfId="23394" xr:uid="{00000000-0005-0000-0000-0000AF0B0000}"/>
    <cellStyle name="Comma 2 4 7 2 2 2 2" xfId="44974" xr:uid="{15861FDE-20D4-4DC2-8066-23D0CD0E740E}"/>
    <cellStyle name="Comma 2 4 7 2 2 3" xfId="34245" xr:uid="{1157464A-F8DF-400D-8445-7C7F1D41F8F9}"/>
    <cellStyle name="Comma 2 4 7 2 3" xfId="18025" xr:uid="{00000000-0005-0000-0000-0000B00B0000}"/>
    <cellStyle name="Comma 2 4 7 2 3 2" xfId="39605" xr:uid="{11C91062-9912-46C2-A224-284BF6619AC6}"/>
    <cellStyle name="Comma 2 4 7 2 4" xfId="28875" xr:uid="{3AD94B69-9DF9-4222-84F2-2F4FD3D29BD6}"/>
    <cellStyle name="Comma 2 4 7 3" xfId="8276" xr:uid="{00000000-0005-0000-0000-0000B10B0000}"/>
    <cellStyle name="Comma 2 4 7 3 2" xfId="14427" xr:uid="{00000000-0005-0000-0000-0000B20B0000}"/>
    <cellStyle name="Comma 2 4 7 3 2 2" xfId="25174" xr:uid="{00000000-0005-0000-0000-0000B30B0000}"/>
    <cellStyle name="Comma 2 4 7 3 2 2 2" xfId="46754" xr:uid="{217ED312-3288-40E9-80B4-0C73166A51A5}"/>
    <cellStyle name="Comma 2 4 7 3 2 3" xfId="36026" xr:uid="{7E333C9C-459C-4DD3-A4A5-5BEF360E9D2F}"/>
    <cellStyle name="Comma 2 4 7 3 3" xfId="19805" xr:uid="{00000000-0005-0000-0000-0000B40B0000}"/>
    <cellStyle name="Comma 2 4 7 3 3 2" xfId="41385" xr:uid="{7AC6DA5F-A06A-4B60-B20B-DBFE468BBC07}"/>
    <cellStyle name="Comma 2 4 7 3 4" xfId="30655" xr:uid="{D73967FF-CB38-4F62-8022-CF1CCF2C7F45}"/>
    <cellStyle name="Comma 2 4 7 4" xfId="10729" xr:uid="{00000000-0005-0000-0000-0000B50B0000}"/>
    <cellStyle name="Comma 2 4 7 4 2" xfId="21606" xr:uid="{00000000-0005-0000-0000-0000B60B0000}"/>
    <cellStyle name="Comma 2 4 7 4 2 2" xfId="43186" xr:uid="{F494602B-66DB-4EF2-9BA4-B9D32FB24D24}"/>
    <cellStyle name="Comma 2 4 7 4 3" xfId="32456" xr:uid="{9D2C253C-9377-4321-B6D1-31EAF9D095B5}"/>
    <cellStyle name="Comma 2 4 7 5" xfId="16237" xr:uid="{00000000-0005-0000-0000-0000B70B0000}"/>
    <cellStyle name="Comma 2 4 7 5 2" xfId="37817" xr:uid="{FF04C1B9-847C-49BA-B56F-26B019AF785C}"/>
    <cellStyle name="Comma 2 4 7 6" xfId="27086" xr:uid="{F0EDA646-0A74-4BFA-993C-D1C6234303D0}"/>
    <cellStyle name="Comma 2 4 8" xfId="2021" xr:uid="{00000000-0005-0000-0000-0000B80B0000}"/>
    <cellStyle name="Comma 2 4 8 2" xfId="5342" xr:uid="{00000000-0005-0000-0000-0000B90B0000}"/>
    <cellStyle name="Comma 2 4 8 2 2" xfId="12788" xr:uid="{00000000-0005-0000-0000-0000BA0B0000}"/>
    <cellStyle name="Comma 2 4 8 2 2 2" xfId="23591" xr:uid="{00000000-0005-0000-0000-0000BB0B0000}"/>
    <cellStyle name="Comma 2 4 8 2 2 2 2" xfId="45171" xr:uid="{BAFC5AAC-C442-43F8-BA7A-CEF14F948BCD}"/>
    <cellStyle name="Comma 2 4 8 2 2 3" xfId="34442" xr:uid="{6DE56A30-013A-414F-AFD5-5F3AE204626E}"/>
    <cellStyle name="Comma 2 4 8 2 3" xfId="18222" xr:uid="{00000000-0005-0000-0000-0000BC0B0000}"/>
    <cellStyle name="Comma 2 4 8 2 3 2" xfId="39802" xr:uid="{440BF736-2108-4728-90A8-B132DFA2671C}"/>
    <cellStyle name="Comma 2 4 8 2 4" xfId="29072" xr:uid="{9581D4CA-4118-4259-8DD4-6AF2311F4D7B}"/>
    <cellStyle name="Comma 2 4 8 3" xfId="8597" xr:uid="{00000000-0005-0000-0000-0000BD0B0000}"/>
    <cellStyle name="Comma 2 4 8 3 2" xfId="14632" xr:uid="{00000000-0005-0000-0000-0000BE0B0000}"/>
    <cellStyle name="Comma 2 4 8 3 2 2" xfId="25371" xr:uid="{00000000-0005-0000-0000-0000BF0B0000}"/>
    <cellStyle name="Comma 2 4 8 3 2 2 2" xfId="46951" xr:uid="{B2786D49-CFBA-4CDC-AB96-E873BA0A87C5}"/>
    <cellStyle name="Comma 2 4 8 3 2 3" xfId="36223" xr:uid="{99F75FA1-F51A-4A86-AC8E-8CE9426AE082}"/>
    <cellStyle name="Comma 2 4 8 3 3" xfId="20002" xr:uid="{00000000-0005-0000-0000-0000C00B0000}"/>
    <cellStyle name="Comma 2 4 8 3 3 2" xfId="41582" xr:uid="{4AB7E256-0EA7-4135-946E-74F780BB83D7}"/>
    <cellStyle name="Comma 2 4 8 3 4" xfId="30852" xr:uid="{A09F80A8-3C92-4CC7-A179-D23D58FDA251}"/>
    <cellStyle name="Comma 2 4 8 4" xfId="10934" xr:uid="{00000000-0005-0000-0000-0000C10B0000}"/>
    <cellStyle name="Comma 2 4 8 4 2" xfId="21803" xr:uid="{00000000-0005-0000-0000-0000C20B0000}"/>
    <cellStyle name="Comma 2 4 8 4 2 2" xfId="43383" xr:uid="{A3E05874-EE88-4416-AF15-1E59C4590B87}"/>
    <cellStyle name="Comma 2 4 8 4 3" xfId="32653" xr:uid="{B7A9FE20-2EA8-4216-864A-A3F27E886034}"/>
    <cellStyle name="Comma 2 4 8 5" xfId="16434" xr:uid="{00000000-0005-0000-0000-0000C30B0000}"/>
    <cellStyle name="Comma 2 4 8 5 2" xfId="38014" xr:uid="{96FFA5BA-7BB7-40D3-83FB-A8440C3322BC}"/>
    <cellStyle name="Comma 2 4 8 6" xfId="27283" xr:uid="{86751CD3-19FF-4A2C-B9FC-36B83F8BABDA}"/>
    <cellStyle name="Comma 2 4 9" xfId="2225" xr:uid="{00000000-0005-0000-0000-0000C40B0000}"/>
    <cellStyle name="Comma 2 4 9 2" xfId="5546" xr:uid="{00000000-0005-0000-0000-0000C50B0000}"/>
    <cellStyle name="Comma 2 4 9 2 2" xfId="12984" xr:uid="{00000000-0005-0000-0000-0000C60B0000}"/>
    <cellStyle name="Comma 2 4 9 2 2 2" xfId="23786" xr:uid="{00000000-0005-0000-0000-0000C70B0000}"/>
    <cellStyle name="Comma 2 4 9 2 2 2 2" xfId="45366" xr:uid="{6F388312-06CA-48C2-BA06-50899BF508F5}"/>
    <cellStyle name="Comma 2 4 9 2 2 3" xfId="34638" xr:uid="{CC5CBD99-AF15-4F8B-BBA6-4F870D2289F2}"/>
    <cellStyle name="Comma 2 4 9 2 3" xfId="18417" xr:uid="{00000000-0005-0000-0000-0000C80B0000}"/>
    <cellStyle name="Comma 2 4 9 2 3 2" xfId="39997" xr:uid="{4FD1A31A-97F6-4B11-A4B9-6CC8B365548C}"/>
    <cellStyle name="Comma 2 4 9 2 4" xfId="29267" xr:uid="{29FD1543-1F33-47D1-AF3C-1CD1C8DD7B07}"/>
    <cellStyle name="Comma 2 4 9 3" xfId="8801" xr:uid="{00000000-0005-0000-0000-0000C90B0000}"/>
    <cellStyle name="Comma 2 4 9 3 2" xfId="14828" xr:uid="{00000000-0005-0000-0000-0000CA0B0000}"/>
    <cellStyle name="Comma 2 4 9 3 2 2" xfId="25566" xr:uid="{00000000-0005-0000-0000-0000CB0B0000}"/>
    <cellStyle name="Comma 2 4 9 3 2 2 2" xfId="47146" xr:uid="{F367695A-E8D2-4CE7-B0D9-BC6150B5E927}"/>
    <cellStyle name="Comma 2 4 9 3 2 3" xfId="36419" xr:uid="{DCFF76CC-8C98-40B1-9428-5B7B2F7BD8EA}"/>
    <cellStyle name="Comma 2 4 9 3 3" xfId="20197" xr:uid="{00000000-0005-0000-0000-0000CC0B0000}"/>
    <cellStyle name="Comma 2 4 9 3 3 2" xfId="41777" xr:uid="{47231140-7701-457B-908D-B13337332B2C}"/>
    <cellStyle name="Comma 2 4 9 3 4" xfId="31047" xr:uid="{3FD15B72-38BC-41C7-A85B-CA0A883DFE5A}"/>
    <cellStyle name="Comma 2 4 9 4" xfId="11130" xr:uid="{00000000-0005-0000-0000-0000CD0B0000}"/>
    <cellStyle name="Comma 2 4 9 4 2" xfId="21998" xr:uid="{00000000-0005-0000-0000-0000CE0B0000}"/>
    <cellStyle name="Comma 2 4 9 4 2 2" xfId="43578" xr:uid="{55BC1D10-F9C8-4BE6-86F7-535B93E9CAEF}"/>
    <cellStyle name="Comma 2 4 9 4 3" xfId="32849" xr:uid="{4DD2744F-2E1B-47E7-A928-0FFE0660C7F8}"/>
    <cellStyle name="Comma 2 4 9 5" xfId="16629" xr:uid="{00000000-0005-0000-0000-0000CF0B0000}"/>
    <cellStyle name="Comma 2 4 9 5 2" xfId="38209" xr:uid="{B7DBF6A8-F31D-43CB-A492-6B9942DBD9D0}"/>
    <cellStyle name="Comma 2 4 9 6" xfId="27478" xr:uid="{39BC979F-E610-4FAD-AE2E-A6509E01C976}"/>
    <cellStyle name="Comma 2 5" xfId="252" xr:uid="{00000000-0005-0000-0000-0000D00B0000}"/>
    <cellStyle name="Comma 2 5 10" xfId="2774" xr:uid="{00000000-0005-0000-0000-0000D10B0000}"/>
    <cellStyle name="Comma 2 5 10 2" xfId="6094" xr:uid="{00000000-0005-0000-0000-0000D20B0000}"/>
    <cellStyle name="Comma 2 5 10 2 2" xfId="13230" xr:uid="{00000000-0005-0000-0000-0000D30B0000}"/>
    <cellStyle name="Comma 2 5 10 2 2 2" xfId="24032" xr:uid="{00000000-0005-0000-0000-0000D40B0000}"/>
    <cellStyle name="Comma 2 5 10 2 2 2 2" xfId="45612" xr:uid="{0A470354-8C1D-454F-8EF6-0197492A3A8A}"/>
    <cellStyle name="Comma 2 5 10 2 2 3" xfId="34884" xr:uid="{9FE18BCD-013D-4601-8071-077117AB5A51}"/>
    <cellStyle name="Comma 2 5 10 2 3" xfId="18663" xr:uid="{00000000-0005-0000-0000-0000D50B0000}"/>
    <cellStyle name="Comma 2 5 10 2 3 2" xfId="40243" xr:uid="{791225E8-5647-40D8-9D3A-95B3DA47D079}"/>
    <cellStyle name="Comma 2 5 10 2 4" xfId="29513" xr:uid="{E8B8D0A9-8B62-40DA-90F5-DC023D3E1A5C}"/>
    <cellStyle name="Comma 2 5 10 3" xfId="9348" xr:uid="{00000000-0005-0000-0000-0000D60B0000}"/>
    <cellStyle name="Comma 2 5 10 3 2" xfId="15074" xr:uid="{00000000-0005-0000-0000-0000D70B0000}"/>
    <cellStyle name="Comma 2 5 10 3 2 2" xfId="25812" xr:uid="{00000000-0005-0000-0000-0000D80B0000}"/>
    <cellStyle name="Comma 2 5 10 3 2 2 2" xfId="47392" xr:uid="{7B0974AA-959F-464E-B645-86E33F94C6AD}"/>
    <cellStyle name="Comma 2 5 10 3 2 3" xfId="36665" xr:uid="{99BF4164-C499-420D-9457-1CFE7AB23CD6}"/>
    <cellStyle name="Comma 2 5 10 3 3" xfId="20443" xr:uid="{00000000-0005-0000-0000-0000D90B0000}"/>
    <cellStyle name="Comma 2 5 10 3 3 2" xfId="42023" xr:uid="{D73EB90A-675F-4409-B7C3-0A687C40F3AC}"/>
    <cellStyle name="Comma 2 5 10 3 4" xfId="31293" xr:uid="{DC07637F-4020-443C-B0FE-EFC02D0B0AA7}"/>
    <cellStyle name="Comma 2 5 10 4" xfId="11376" xr:uid="{00000000-0005-0000-0000-0000DA0B0000}"/>
    <cellStyle name="Comma 2 5 10 4 2" xfId="22244" xr:uid="{00000000-0005-0000-0000-0000DB0B0000}"/>
    <cellStyle name="Comma 2 5 10 4 2 2" xfId="43824" xr:uid="{3994A3B9-AF9C-4E06-8250-74F5A9B78733}"/>
    <cellStyle name="Comma 2 5 10 4 3" xfId="33095" xr:uid="{34EABCD0-E546-4CD8-BA21-6208E4899087}"/>
    <cellStyle name="Comma 2 5 10 5" xfId="16875" xr:uid="{00000000-0005-0000-0000-0000DC0B0000}"/>
    <cellStyle name="Comma 2 5 10 5 2" xfId="38455" xr:uid="{FE58ABCD-35B0-4241-8D60-08C13807F587}"/>
    <cellStyle name="Comma 2 5 10 6" xfId="27725" xr:uid="{AF8B69B2-41AC-4B10-9177-3B502D196306}"/>
    <cellStyle name="Comma 2 5 11" xfId="2767" xr:uid="{00000000-0005-0000-0000-0000DD0B0000}"/>
    <cellStyle name="Comma 2 5 11 2" xfId="6087" xr:uid="{00000000-0005-0000-0000-0000DE0B0000}"/>
    <cellStyle name="Comma 2 5 11 2 2" xfId="13223" xr:uid="{00000000-0005-0000-0000-0000DF0B0000}"/>
    <cellStyle name="Comma 2 5 11 2 2 2" xfId="24025" xr:uid="{00000000-0005-0000-0000-0000E00B0000}"/>
    <cellStyle name="Comma 2 5 11 2 2 2 2" xfId="45605" xr:uid="{0F69E331-EBD6-4165-B348-76643D72499B}"/>
    <cellStyle name="Comma 2 5 11 2 2 3" xfId="34877" xr:uid="{31F7670B-D75F-4F66-9BB2-A8B111F310AA}"/>
    <cellStyle name="Comma 2 5 11 2 3" xfId="18656" xr:uid="{00000000-0005-0000-0000-0000E10B0000}"/>
    <cellStyle name="Comma 2 5 11 2 3 2" xfId="40236" xr:uid="{A59A16A7-FE94-41EF-AD1F-F0D3328C2EE9}"/>
    <cellStyle name="Comma 2 5 11 2 4" xfId="29506" xr:uid="{D8C64340-8E9A-4B9B-94A5-91859E348BD7}"/>
    <cellStyle name="Comma 2 5 11 3" xfId="9341" xr:uid="{00000000-0005-0000-0000-0000E20B0000}"/>
    <cellStyle name="Comma 2 5 11 3 2" xfId="15067" xr:uid="{00000000-0005-0000-0000-0000E30B0000}"/>
    <cellStyle name="Comma 2 5 11 3 2 2" xfId="25805" xr:uid="{00000000-0005-0000-0000-0000E40B0000}"/>
    <cellStyle name="Comma 2 5 11 3 2 2 2" xfId="47385" xr:uid="{A1907067-8761-4814-B308-9C6F473EDEB0}"/>
    <cellStyle name="Comma 2 5 11 3 2 3" xfId="36658" xr:uid="{07D66F0E-9AE1-4A58-8491-A93ED8D9FAEB}"/>
    <cellStyle name="Comma 2 5 11 3 3" xfId="20436" xr:uid="{00000000-0005-0000-0000-0000E50B0000}"/>
    <cellStyle name="Comma 2 5 11 3 3 2" xfId="42016" xr:uid="{D62E1024-A346-4B29-9FB4-0D56EFA8A110}"/>
    <cellStyle name="Comma 2 5 11 3 4" xfId="31286" xr:uid="{A91E23D7-D44F-467F-8A87-C056597A1DA4}"/>
    <cellStyle name="Comma 2 5 11 4" xfId="11369" xr:uid="{00000000-0005-0000-0000-0000E60B0000}"/>
    <cellStyle name="Comma 2 5 11 4 2" xfId="22237" xr:uid="{00000000-0005-0000-0000-0000E70B0000}"/>
    <cellStyle name="Comma 2 5 11 4 2 2" xfId="43817" xr:uid="{0F8EE2F6-7B2B-4E79-9ECE-1AFAC17D081A}"/>
    <cellStyle name="Comma 2 5 11 4 3" xfId="33088" xr:uid="{F8907CD8-D140-4ADE-AD91-2053459FF75F}"/>
    <cellStyle name="Comma 2 5 11 5" xfId="16868" xr:uid="{00000000-0005-0000-0000-0000E80B0000}"/>
    <cellStyle name="Comma 2 5 11 5 2" xfId="38448" xr:uid="{537985EF-4E84-426C-9591-4DD6125A06C4}"/>
    <cellStyle name="Comma 2 5 11 6" xfId="27718" xr:uid="{95A3251E-451C-4BAD-882D-6F0DAFDD28B9}"/>
    <cellStyle name="Comma 2 5 12" xfId="2773" xr:uid="{00000000-0005-0000-0000-0000E90B0000}"/>
    <cellStyle name="Comma 2 5 12 2" xfId="6093" xr:uid="{00000000-0005-0000-0000-0000EA0B0000}"/>
    <cellStyle name="Comma 2 5 12 2 2" xfId="13229" xr:uid="{00000000-0005-0000-0000-0000EB0B0000}"/>
    <cellStyle name="Comma 2 5 12 2 2 2" xfId="24031" xr:uid="{00000000-0005-0000-0000-0000EC0B0000}"/>
    <cellStyle name="Comma 2 5 12 2 2 2 2" xfId="45611" xr:uid="{57DC8AE5-7226-4D1E-BDF0-AECAC2A103B2}"/>
    <cellStyle name="Comma 2 5 12 2 2 3" xfId="34883" xr:uid="{9D5959A5-E586-4F7B-8BEE-D2553A1EE5A2}"/>
    <cellStyle name="Comma 2 5 12 2 3" xfId="18662" xr:uid="{00000000-0005-0000-0000-0000ED0B0000}"/>
    <cellStyle name="Comma 2 5 12 2 3 2" xfId="40242" xr:uid="{22F87898-64DC-4731-9221-1B02B12F3480}"/>
    <cellStyle name="Comma 2 5 12 2 4" xfId="29512" xr:uid="{DA2CF252-16D4-4D8D-A3A3-D0B98B396A80}"/>
    <cellStyle name="Comma 2 5 12 3" xfId="9347" xr:uid="{00000000-0005-0000-0000-0000EE0B0000}"/>
    <cellStyle name="Comma 2 5 12 3 2" xfId="15073" xr:uid="{00000000-0005-0000-0000-0000EF0B0000}"/>
    <cellStyle name="Comma 2 5 12 3 2 2" xfId="25811" xr:uid="{00000000-0005-0000-0000-0000F00B0000}"/>
    <cellStyle name="Comma 2 5 12 3 2 2 2" xfId="47391" xr:uid="{D3BA6BB3-109D-470E-A795-DBC3C10774C3}"/>
    <cellStyle name="Comma 2 5 12 3 2 3" xfId="36664" xr:uid="{0B8AB578-01B8-4CAA-A06D-D780319F4BE9}"/>
    <cellStyle name="Comma 2 5 12 3 3" xfId="20442" xr:uid="{00000000-0005-0000-0000-0000F10B0000}"/>
    <cellStyle name="Comma 2 5 12 3 3 2" xfId="42022" xr:uid="{0E66620B-38AB-420A-8F6E-2AC8C71182B6}"/>
    <cellStyle name="Comma 2 5 12 3 4" xfId="31292" xr:uid="{C637C169-7389-479E-BA3F-5AE37484731C}"/>
    <cellStyle name="Comma 2 5 12 4" xfId="11375" xr:uid="{00000000-0005-0000-0000-0000F20B0000}"/>
    <cellStyle name="Comma 2 5 12 4 2" xfId="22243" xr:uid="{00000000-0005-0000-0000-0000F30B0000}"/>
    <cellStyle name="Comma 2 5 12 4 2 2" xfId="43823" xr:uid="{CABB1B67-A434-4BAF-AF09-5CEB66D5D82C}"/>
    <cellStyle name="Comma 2 5 12 4 3" xfId="33094" xr:uid="{03320E3E-FB27-4D35-B002-56C0BAA3077D}"/>
    <cellStyle name="Comma 2 5 12 5" xfId="16874" xr:uid="{00000000-0005-0000-0000-0000F40B0000}"/>
    <cellStyle name="Comma 2 5 12 5 2" xfId="38454" xr:uid="{C2A3E43B-DAC7-459B-94CE-2BC4BD301A9B}"/>
    <cellStyle name="Comma 2 5 12 6" xfId="27724" xr:uid="{EE8214F2-C864-4759-B4FC-9BCC3795B95D}"/>
    <cellStyle name="Comma 2 5 13" xfId="3576" xr:uid="{00000000-0005-0000-0000-0000F50B0000}"/>
    <cellStyle name="Comma 2 5 13 2" xfId="11943" xr:uid="{00000000-0005-0000-0000-0000F60B0000}"/>
    <cellStyle name="Comma 2 5 13 2 2" xfId="22802" xr:uid="{00000000-0005-0000-0000-0000F70B0000}"/>
    <cellStyle name="Comma 2 5 13 2 2 2" xfId="44382" xr:uid="{3FA83CA2-F79F-46C0-B00F-8D82C908B140}"/>
    <cellStyle name="Comma 2 5 13 2 3" xfId="33653" xr:uid="{830AF852-B537-4677-B7EF-54262886394A}"/>
    <cellStyle name="Comma 2 5 13 3" xfId="17433" xr:uid="{00000000-0005-0000-0000-0000F80B0000}"/>
    <cellStyle name="Comma 2 5 13 3 2" xfId="39013" xr:uid="{CCBBB33D-1B3D-43A4-8661-2FF9D84057D6}"/>
    <cellStyle name="Comma 2 5 13 4" xfId="28283" xr:uid="{9D3E4D56-F352-4298-AB3E-F326738471C6}"/>
    <cellStyle name="Comma 2 5 14" xfId="6847" xr:uid="{00000000-0005-0000-0000-0000F90B0000}"/>
    <cellStyle name="Comma 2 5 14 2" xfId="13789" xr:uid="{00000000-0005-0000-0000-0000FA0B0000}"/>
    <cellStyle name="Comma 2 5 14 2 2" xfId="24584" xr:uid="{00000000-0005-0000-0000-0000FB0B0000}"/>
    <cellStyle name="Comma 2 5 14 2 2 2" xfId="46164" xr:uid="{295254CB-4F45-4C93-94D0-91B92E266F59}"/>
    <cellStyle name="Comma 2 5 14 2 3" xfId="35436" xr:uid="{E6119F64-DE92-4235-872C-85FC24566712}"/>
    <cellStyle name="Comma 2 5 14 3" xfId="19215" xr:uid="{00000000-0005-0000-0000-0000FC0B0000}"/>
    <cellStyle name="Comma 2 5 14 3 2" xfId="40795" xr:uid="{47C59A7B-D488-44B4-8140-EE990BB32D5D}"/>
    <cellStyle name="Comma 2 5 14 4" xfId="30065" xr:uid="{1F277F5B-22EA-4B1C-ABEA-278FDB8EE9F6}"/>
    <cellStyle name="Comma 2 5 15" xfId="10091" xr:uid="{00000000-0005-0000-0000-0000FD0B0000}"/>
    <cellStyle name="Comma 2 5 15 2" xfId="21016" xr:uid="{00000000-0005-0000-0000-0000FE0B0000}"/>
    <cellStyle name="Comma 2 5 15 2 2" xfId="42596" xr:uid="{AD4EB15D-BC51-4977-BD37-048A1E17162D}"/>
    <cellStyle name="Comma 2 5 15 3" xfId="31866" xr:uid="{739BB7AD-08FE-4005-9B3C-A025567476FF}"/>
    <cellStyle name="Comma 2 5 16" xfId="15647" xr:uid="{00000000-0005-0000-0000-0000FF0B0000}"/>
    <cellStyle name="Comma 2 5 16 2" xfId="37227" xr:uid="{63F0DD6A-E462-400E-95B6-95823E91FA49}"/>
    <cellStyle name="Comma 2 5 17" xfId="26496" xr:uid="{86EB9F7B-02C4-465E-BCA0-72EA95E62EDC}"/>
    <cellStyle name="Comma 2 5 2" xfId="340" xr:uid="{00000000-0005-0000-0000-0000000C0000}"/>
    <cellStyle name="Comma 2 5 2 10" xfId="3182" xr:uid="{00000000-0005-0000-0000-0000010C0000}"/>
    <cellStyle name="Comma 2 5 2 10 2" xfId="6502" xr:uid="{00000000-0005-0000-0000-0000020C0000}"/>
    <cellStyle name="Comma 2 5 2 10 2 2" xfId="13616" xr:uid="{00000000-0005-0000-0000-0000030C0000}"/>
    <cellStyle name="Comma 2 5 2 10 2 2 2" xfId="24418" xr:uid="{00000000-0005-0000-0000-0000040C0000}"/>
    <cellStyle name="Comma 2 5 2 10 2 2 2 2" xfId="45998" xr:uid="{86B2B454-C106-449A-B132-5F0CA6354DEF}"/>
    <cellStyle name="Comma 2 5 2 10 2 2 3" xfId="35270" xr:uid="{A547B15A-E667-4255-852B-E5894025BFED}"/>
    <cellStyle name="Comma 2 5 2 10 2 3" xfId="19049" xr:uid="{00000000-0005-0000-0000-0000050C0000}"/>
    <cellStyle name="Comma 2 5 2 10 2 3 2" xfId="40629" xr:uid="{CA664539-B5C0-4CC4-838D-6011ACFE5ABF}"/>
    <cellStyle name="Comma 2 5 2 10 2 4" xfId="29899" xr:uid="{1E78FF99-ADF5-4D4F-B6A6-0F27F807A90C}"/>
    <cellStyle name="Comma 2 5 2 10 3" xfId="9756" xr:uid="{00000000-0005-0000-0000-0000060C0000}"/>
    <cellStyle name="Comma 2 5 2 10 3 2" xfId="15460" xr:uid="{00000000-0005-0000-0000-0000070C0000}"/>
    <cellStyle name="Comma 2 5 2 10 3 2 2" xfId="26198" xr:uid="{00000000-0005-0000-0000-0000080C0000}"/>
    <cellStyle name="Comma 2 5 2 10 3 2 2 2" xfId="47778" xr:uid="{0BD620CE-6F71-410E-8F8C-F7A99DA89CFA}"/>
    <cellStyle name="Comma 2 5 2 10 3 2 3" xfId="37051" xr:uid="{679D8EF6-4D6E-47DB-9B76-0B350803CEA1}"/>
    <cellStyle name="Comma 2 5 2 10 3 3" xfId="20829" xr:uid="{00000000-0005-0000-0000-0000090C0000}"/>
    <cellStyle name="Comma 2 5 2 10 3 3 2" xfId="42409" xr:uid="{354F65D6-1B2D-42B7-9BD2-8AE57E063F0B}"/>
    <cellStyle name="Comma 2 5 2 10 3 4" xfId="31679" xr:uid="{97761A3C-5DE3-46D6-9139-C2E50C7D8823}"/>
    <cellStyle name="Comma 2 5 2 10 4" xfId="11762" xr:uid="{00000000-0005-0000-0000-00000A0C0000}"/>
    <cellStyle name="Comma 2 5 2 10 4 2" xfId="22630" xr:uid="{00000000-0005-0000-0000-00000B0C0000}"/>
    <cellStyle name="Comma 2 5 2 10 4 2 2" xfId="44210" xr:uid="{A7157F90-7C05-411E-92B5-09CA1E68967C}"/>
    <cellStyle name="Comma 2 5 2 10 4 3" xfId="33481" xr:uid="{80F00B56-4691-43DB-AB6F-3501A930126B}"/>
    <cellStyle name="Comma 2 5 2 10 5" xfId="17261" xr:uid="{00000000-0005-0000-0000-00000C0C0000}"/>
    <cellStyle name="Comma 2 5 2 10 5 2" xfId="38841" xr:uid="{77AB33D6-D09E-47F0-A4B9-EDA2AB17C8F1}"/>
    <cellStyle name="Comma 2 5 2 10 6" xfId="28111" xr:uid="{5CE7F468-A284-4542-BC64-ED5E3AE574B3}"/>
    <cellStyle name="Comma 2 5 2 11" xfId="3663" xr:uid="{00000000-0005-0000-0000-00000D0C0000}"/>
    <cellStyle name="Comma 2 5 2 11 2" xfId="11975" xr:uid="{00000000-0005-0000-0000-00000E0C0000}"/>
    <cellStyle name="Comma 2 5 2 11 2 2" xfId="22831" xr:uid="{00000000-0005-0000-0000-00000F0C0000}"/>
    <cellStyle name="Comma 2 5 2 11 2 2 2" xfId="44411" xr:uid="{57E5A475-DC74-4225-A63E-621424892184}"/>
    <cellStyle name="Comma 2 5 2 11 2 3" xfId="33682" xr:uid="{0BF3689F-401D-4BC4-AAEC-3AADE1D92957}"/>
    <cellStyle name="Comma 2 5 2 11 3" xfId="17462" xr:uid="{00000000-0005-0000-0000-0000100C0000}"/>
    <cellStyle name="Comma 2 5 2 11 3 2" xfId="39042" xr:uid="{2FD5BA15-71B8-42C4-8CDC-AA8C6558B8F3}"/>
    <cellStyle name="Comma 2 5 2 11 4" xfId="28312" xr:uid="{4EEBB927-38D0-4DDE-ABA5-F51197595EDD}"/>
    <cellStyle name="Comma 2 5 2 12" xfId="6928" xr:uid="{00000000-0005-0000-0000-0000110C0000}"/>
    <cellStyle name="Comma 2 5 2 12 2" xfId="13821" xr:uid="{00000000-0005-0000-0000-0000120C0000}"/>
    <cellStyle name="Comma 2 5 2 12 2 2" xfId="24613" xr:uid="{00000000-0005-0000-0000-0000130C0000}"/>
    <cellStyle name="Comma 2 5 2 12 2 2 2" xfId="46193" xr:uid="{2B7F4691-00A6-43FE-9E4B-05F53556ADB3}"/>
    <cellStyle name="Comma 2 5 2 12 2 3" xfId="35465" xr:uid="{EC8B8BEF-9C20-4069-81A2-B44C527F158A}"/>
    <cellStyle name="Comma 2 5 2 12 3" xfId="19244" xr:uid="{00000000-0005-0000-0000-0000140C0000}"/>
    <cellStyle name="Comma 2 5 2 12 3 2" xfId="40824" xr:uid="{9E8909BB-ADFC-422A-AF2F-F5BDBE6053C5}"/>
    <cellStyle name="Comma 2 5 2 12 4" xfId="30094" xr:uid="{C888D030-5ACA-4812-AD09-6A32C5CC1B19}"/>
    <cellStyle name="Comma 2 5 2 13" xfId="10123" xr:uid="{00000000-0005-0000-0000-0000150C0000}"/>
    <cellStyle name="Comma 2 5 2 13 2" xfId="21045" xr:uid="{00000000-0005-0000-0000-0000160C0000}"/>
    <cellStyle name="Comma 2 5 2 13 2 2" xfId="42625" xr:uid="{1BD61FA6-8D5A-45E7-873D-494A8F584F01}"/>
    <cellStyle name="Comma 2 5 2 13 3" xfId="31895" xr:uid="{2449DCFC-3B88-4087-8855-73BAE21EEFCA}"/>
    <cellStyle name="Comma 2 5 2 14" xfId="15676" xr:uid="{00000000-0005-0000-0000-0000170C0000}"/>
    <cellStyle name="Comma 2 5 2 14 2" xfId="37256" xr:uid="{ADD92C08-F7A9-4D0D-B9E3-14615564A72F}"/>
    <cellStyle name="Comma 2 5 2 15" xfId="26525" xr:uid="{53018773-583E-4A9F-8C5F-08F2584EF676}"/>
    <cellStyle name="Comma 2 5 2 2" xfId="485" xr:uid="{00000000-0005-0000-0000-0000180C0000}"/>
    <cellStyle name="Comma 2 5 2 2 10" xfId="3806" xr:uid="{00000000-0005-0000-0000-0000190C0000}"/>
    <cellStyle name="Comma 2 5 2 2 10 2" xfId="12081" xr:uid="{00000000-0005-0000-0000-00001A0C0000}"/>
    <cellStyle name="Comma 2 5 2 2 10 2 2" xfId="22932" xr:uid="{00000000-0005-0000-0000-00001B0C0000}"/>
    <cellStyle name="Comma 2 5 2 2 10 2 2 2" xfId="44512" xr:uid="{F9964287-9840-4180-9172-75AFC2D05796}"/>
    <cellStyle name="Comma 2 5 2 2 10 2 3" xfId="33783" xr:uid="{E540872C-C699-419D-934C-1B6D4A8E6460}"/>
    <cellStyle name="Comma 2 5 2 2 10 3" xfId="17563" xr:uid="{00000000-0005-0000-0000-00001C0C0000}"/>
    <cellStyle name="Comma 2 5 2 2 10 3 2" xfId="39143" xr:uid="{24B741A7-968E-41D2-8F6E-D4319089A5BC}"/>
    <cellStyle name="Comma 2 5 2 2 10 4" xfId="28413" xr:uid="{55FA13DC-1C9A-4B0C-8FB9-F8416DAA611C}"/>
    <cellStyle name="Comma 2 5 2 2 11" xfId="7061" xr:uid="{00000000-0005-0000-0000-00001D0C0000}"/>
    <cellStyle name="Comma 2 5 2 2 11 2" xfId="13925" xr:uid="{00000000-0005-0000-0000-00001E0C0000}"/>
    <cellStyle name="Comma 2 5 2 2 11 2 2" xfId="24712" xr:uid="{00000000-0005-0000-0000-00001F0C0000}"/>
    <cellStyle name="Comma 2 5 2 2 11 2 2 2" xfId="46292" xr:uid="{19FC6619-DA0A-418C-9702-F1FEF7DB06A6}"/>
    <cellStyle name="Comma 2 5 2 2 11 2 3" xfId="35564" xr:uid="{10A89910-E874-4C20-BA03-34F8E0615E3F}"/>
    <cellStyle name="Comma 2 5 2 2 11 3" xfId="19343" xr:uid="{00000000-0005-0000-0000-0000200C0000}"/>
    <cellStyle name="Comma 2 5 2 2 11 3 2" xfId="40923" xr:uid="{C3E89D6B-A972-4CA6-8402-763F9C2816BF}"/>
    <cellStyle name="Comma 2 5 2 2 11 4" xfId="30193" xr:uid="{883F422E-CE7A-40E3-A295-355F5F65CA68}"/>
    <cellStyle name="Comma 2 5 2 2 12" xfId="10227" xr:uid="{00000000-0005-0000-0000-0000210C0000}"/>
    <cellStyle name="Comma 2 5 2 2 12 2" xfId="21144" xr:uid="{00000000-0005-0000-0000-0000220C0000}"/>
    <cellStyle name="Comma 2 5 2 2 12 2 2" xfId="42724" xr:uid="{945378EA-1E55-4436-9D71-E05A4950BB25}"/>
    <cellStyle name="Comma 2 5 2 2 12 3" xfId="31994" xr:uid="{4A52C7BD-8076-46C8-9972-93F5D3AD3F86}"/>
    <cellStyle name="Comma 2 5 2 2 13" xfId="15775" xr:uid="{00000000-0005-0000-0000-0000230C0000}"/>
    <cellStyle name="Comma 2 5 2 2 13 2" xfId="37355" xr:uid="{6D9E3285-C9EE-4FC7-BFAE-0C6A990BDE0E}"/>
    <cellStyle name="Comma 2 5 2 2 14" xfId="26624" xr:uid="{E5505B5D-D06B-482D-8168-8D4EEB493C09}"/>
    <cellStyle name="Comma 2 5 2 2 2" xfId="1005" xr:uid="{00000000-0005-0000-0000-0000240C0000}"/>
    <cellStyle name="Comma 2 5 2 2 2 2" xfId="4326" xr:uid="{00000000-0005-0000-0000-0000250C0000}"/>
    <cellStyle name="Comma 2 5 2 2 2 2 2" xfId="12300" xr:uid="{00000000-0005-0000-0000-0000260C0000}"/>
    <cellStyle name="Comma 2 5 2 2 2 2 2 2" xfId="23134" xr:uid="{00000000-0005-0000-0000-0000270C0000}"/>
    <cellStyle name="Comma 2 5 2 2 2 2 2 2 2" xfId="44714" xr:uid="{B2503657-4A44-4362-945F-8EE5B0B8CA03}"/>
    <cellStyle name="Comma 2 5 2 2 2 2 2 3" xfId="33985" xr:uid="{D58360E7-FF70-4306-A232-F45AE25163DC}"/>
    <cellStyle name="Comma 2 5 2 2 2 2 3" xfId="17765" xr:uid="{00000000-0005-0000-0000-0000280C0000}"/>
    <cellStyle name="Comma 2 5 2 2 2 2 3 2" xfId="39345" xr:uid="{9467021F-80DD-4AAE-9389-118FB987CE82}"/>
    <cellStyle name="Comma 2 5 2 2 2 2 4" xfId="28615" xr:uid="{D3E3AF94-F4C3-48AF-9B2A-08EEFFC98FB1}"/>
    <cellStyle name="Comma 2 5 2 2 2 3" xfId="7581" xr:uid="{00000000-0005-0000-0000-0000290C0000}"/>
    <cellStyle name="Comma 2 5 2 2 2 3 2" xfId="14144" xr:uid="{00000000-0005-0000-0000-00002A0C0000}"/>
    <cellStyle name="Comma 2 5 2 2 2 3 2 2" xfId="24914" xr:uid="{00000000-0005-0000-0000-00002B0C0000}"/>
    <cellStyle name="Comma 2 5 2 2 2 3 2 2 2" xfId="46494" xr:uid="{EBAE80FF-2F81-405D-9382-0D6D2DC8BAA5}"/>
    <cellStyle name="Comma 2 5 2 2 2 3 2 3" xfId="35766" xr:uid="{160874C2-EB82-4EA5-ABC1-39BB74A2013C}"/>
    <cellStyle name="Comma 2 5 2 2 2 3 3" xfId="19545" xr:uid="{00000000-0005-0000-0000-00002C0C0000}"/>
    <cellStyle name="Comma 2 5 2 2 2 3 3 2" xfId="41125" xr:uid="{1D56E3D2-AF7F-4CCA-902F-324B27BA3D73}"/>
    <cellStyle name="Comma 2 5 2 2 2 3 4" xfId="30395" xr:uid="{EDD63F1B-D3E0-451E-B89E-ED91533C5CC6}"/>
    <cellStyle name="Comma 2 5 2 2 2 4" xfId="10446" xr:uid="{00000000-0005-0000-0000-00002D0C0000}"/>
    <cellStyle name="Comma 2 5 2 2 2 4 2" xfId="21346" xr:uid="{00000000-0005-0000-0000-00002E0C0000}"/>
    <cellStyle name="Comma 2 5 2 2 2 4 2 2" xfId="42926" xr:uid="{2349B437-87C8-455F-A283-B4DF0901A09E}"/>
    <cellStyle name="Comma 2 5 2 2 2 4 3" xfId="32196" xr:uid="{8B668ED1-3ACF-49B3-8D8C-16C5D3C541A6}"/>
    <cellStyle name="Comma 2 5 2 2 2 5" xfId="15977" xr:uid="{00000000-0005-0000-0000-00002F0C0000}"/>
    <cellStyle name="Comma 2 5 2 2 2 5 2" xfId="37557" xr:uid="{5382102F-2D38-4A86-9F83-0025F2EE3278}"/>
    <cellStyle name="Comma 2 5 2 2 2 6" xfId="26826" xr:uid="{0916AFE1-6E97-4195-BF38-EE4D0E46E9A0}"/>
    <cellStyle name="Comma 2 5 2 2 3" xfId="1495" xr:uid="{00000000-0005-0000-0000-0000300C0000}"/>
    <cellStyle name="Comma 2 5 2 2 3 2" xfId="4816" xr:uid="{00000000-0005-0000-0000-0000310C0000}"/>
    <cellStyle name="Comma 2 5 2 2 3 2 2" xfId="12515" xr:uid="{00000000-0005-0000-0000-0000320C0000}"/>
    <cellStyle name="Comma 2 5 2 2 3 2 2 2" xfId="23333" xr:uid="{00000000-0005-0000-0000-0000330C0000}"/>
    <cellStyle name="Comma 2 5 2 2 3 2 2 2 2" xfId="44913" xr:uid="{F5A1A66A-C568-4730-BF93-EC582086B55F}"/>
    <cellStyle name="Comma 2 5 2 2 3 2 2 3" xfId="34184" xr:uid="{B7F22454-E3C5-4000-A128-26D0A64F51AC}"/>
    <cellStyle name="Comma 2 5 2 2 3 2 3" xfId="17964" xr:uid="{00000000-0005-0000-0000-0000340C0000}"/>
    <cellStyle name="Comma 2 5 2 2 3 2 3 2" xfId="39544" xr:uid="{B649CDA2-91B6-48FA-AFE4-E11FF2533267}"/>
    <cellStyle name="Comma 2 5 2 2 3 2 4" xfId="28814" xr:uid="{88D7F41B-54D7-48A0-9000-AA514EECF847}"/>
    <cellStyle name="Comma 2 5 2 2 3 3" xfId="8071" xr:uid="{00000000-0005-0000-0000-0000350C0000}"/>
    <cellStyle name="Comma 2 5 2 2 3 3 2" xfId="14359" xr:uid="{00000000-0005-0000-0000-0000360C0000}"/>
    <cellStyle name="Comma 2 5 2 2 3 3 2 2" xfId="25113" xr:uid="{00000000-0005-0000-0000-0000370C0000}"/>
    <cellStyle name="Comma 2 5 2 2 3 3 2 2 2" xfId="46693" xr:uid="{323A80E3-6628-4676-885A-574B501E9912}"/>
    <cellStyle name="Comma 2 5 2 2 3 3 2 3" xfId="35965" xr:uid="{2AFC71B3-39C6-44D1-9572-DF67D3852244}"/>
    <cellStyle name="Comma 2 5 2 2 3 3 3" xfId="19744" xr:uid="{00000000-0005-0000-0000-0000380C0000}"/>
    <cellStyle name="Comma 2 5 2 2 3 3 3 2" xfId="41324" xr:uid="{3DD9E493-55D8-4690-B269-30D70B294599}"/>
    <cellStyle name="Comma 2 5 2 2 3 3 4" xfId="30594" xr:uid="{467F030C-4267-4092-8032-A508C3E1B0B7}"/>
    <cellStyle name="Comma 2 5 2 2 3 4" xfId="10661" xr:uid="{00000000-0005-0000-0000-0000390C0000}"/>
    <cellStyle name="Comma 2 5 2 2 3 4 2" xfId="21545" xr:uid="{00000000-0005-0000-0000-00003A0C0000}"/>
    <cellStyle name="Comma 2 5 2 2 3 4 2 2" xfId="43125" xr:uid="{7DF23307-2BC2-457D-AF29-750556CC49D7}"/>
    <cellStyle name="Comma 2 5 2 2 3 4 3" xfId="32395" xr:uid="{34DAD9EB-4590-4CDF-BB5E-A561B83C3D9C}"/>
    <cellStyle name="Comma 2 5 2 2 3 5" xfId="16176" xr:uid="{00000000-0005-0000-0000-00003B0C0000}"/>
    <cellStyle name="Comma 2 5 2 2 3 5 2" xfId="37756" xr:uid="{7BBD2E48-31CF-4725-BD9F-A839F30B4D79}"/>
    <cellStyle name="Comma 2 5 2 2 3 6" xfId="27025" xr:uid="{71B79C24-34E4-4296-978D-BB6B13B515C3}"/>
    <cellStyle name="Comma 2 5 2 2 4" xfId="1950" xr:uid="{00000000-0005-0000-0000-00003C0C0000}"/>
    <cellStyle name="Comma 2 5 2 2 4 2" xfId="5271" xr:uid="{00000000-0005-0000-0000-00003D0C0000}"/>
    <cellStyle name="Comma 2 5 2 2 4 2 2" xfId="12726" xr:uid="{00000000-0005-0000-0000-00003E0C0000}"/>
    <cellStyle name="Comma 2 5 2 2 4 2 2 2" xfId="23529" xr:uid="{00000000-0005-0000-0000-00003F0C0000}"/>
    <cellStyle name="Comma 2 5 2 2 4 2 2 2 2" xfId="45109" xr:uid="{3BB34FB3-D6DF-4A0B-882A-C8888DB3854C}"/>
    <cellStyle name="Comma 2 5 2 2 4 2 2 3" xfId="34380" xr:uid="{263EF9AB-3CE1-418F-8166-78D5B885431D}"/>
    <cellStyle name="Comma 2 5 2 2 4 2 3" xfId="18160" xr:uid="{00000000-0005-0000-0000-0000400C0000}"/>
    <cellStyle name="Comma 2 5 2 2 4 2 3 2" xfId="39740" xr:uid="{BDA7EBF6-AEE9-4898-B997-FDE958D15255}"/>
    <cellStyle name="Comma 2 5 2 2 4 2 4" xfId="29010" xr:uid="{5B56AD64-CC7B-431A-AE9D-6057F2DECCBF}"/>
    <cellStyle name="Comma 2 5 2 2 4 3" xfId="8526" xr:uid="{00000000-0005-0000-0000-0000410C0000}"/>
    <cellStyle name="Comma 2 5 2 2 4 3 2" xfId="14570" xr:uid="{00000000-0005-0000-0000-0000420C0000}"/>
    <cellStyle name="Comma 2 5 2 2 4 3 2 2" xfId="25309" xr:uid="{00000000-0005-0000-0000-0000430C0000}"/>
    <cellStyle name="Comma 2 5 2 2 4 3 2 2 2" xfId="46889" xr:uid="{C5501D57-5D46-4B42-91F7-129A390E6ABB}"/>
    <cellStyle name="Comma 2 5 2 2 4 3 2 3" xfId="36161" xr:uid="{4F5094E6-E597-40B2-A1DB-09AEAA5CCFE1}"/>
    <cellStyle name="Comma 2 5 2 2 4 3 3" xfId="19940" xr:uid="{00000000-0005-0000-0000-0000440C0000}"/>
    <cellStyle name="Comma 2 5 2 2 4 3 3 2" xfId="41520" xr:uid="{13D4518A-7406-469C-A045-8289F996B6BE}"/>
    <cellStyle name="Comma 2 5 2 2 4 3 4" xfId="30790" xr:uid="{E86B5BFA-8E55-4800-A983-9F1BFC71F281}"/>
    <cellStyle name="Comma 2 5 2 2 4 4" xfId="10872" xr:uid="{00000000-0005-0000-0000-0000450C0000}"/>
    <cellStyle name="Comma 2 5 2 2 4 4 2" xfId="21741" xr:uid="{00000000-0005-0000-0000-0000460C0000}"/>
    <cellStyle name="Comma 2 5 2 2 4 4 2 2" xfId="43321" xr:uid="{CF4DD07E-B7AE-4B5C-8940-E1CA3534B68E}"/>
    <cellStyle name="Comma 2 5 2 2 4 4 3" xfId="32591" xr:uid="{4F0F03AF-B414-4A91-9B9E-391855BEEBF6}"/>
    <cellStyle name="Comma 2 5 2 2 4 5" xfId="16372" xr:uid="{00000000-0005-0000-0000-0000470C0000}"/>
    <cellStyle name="Comma 2 5 2 2 4 5 2" xfId="37952" xr:uid="{CCF47AB4-AC1E-4E0C-BA54-AB1884B4D857}"/>
    <cellStyle name="Comma 2 5 2 2 4 6" xfId="27221" xr:uid="{31F1D5E7-D0AB-449B-B7D6-CD73DDCBD815}"/>
    <cellStyle name="Comma 2 5 2 2 5" xfId="2162" xr:uid="{00000000-0005-0000-0000-0000480C0000}"/>
    <cellStyle name="Comma 2 5 2 2 5 2" xfId="5483" xr:uid="{00000000-0005-0000-0000-0000490C0000}"/>
    <cellStyle name="Comma 2 5 2 2 5 2 2" xfId="12921" xr:uid="{00000000-0005-0000-0000-00004A0C0000}"/>
    <cellStyle name="Comma 2 5 2 2 5 2 2 2" xfId="23724" xr:uid="{00000000-0005-0000-0000-00004B0C0000}"/>
    <cellStyle name="Comma 2 5 2 2 5 2 2 2 2" xfId="45304" xr:uid="{FB54935C-B8DB-46C7-89E2-535611272D5B}"/>
    <cellStyle name="Comma 2 5 2 2 5 2 2 3" xfId="34575" xr:uid="{CF77292F-2B02-4A11-869E-7066C70856D6}"/>
    <cellStyle name="Comma 2 5 2 2 5 2 3" xfId="18355" xr:uid="{00000000-0005-0000-0000-00004C0C0000}"/>
    <cellStyle name="Comma 2 5 2 2 5 2 3 2" xfId="39935" xr:uid="{B31B0752-5FC7-4DC2-BDCA-057651146FE1}"/>
    <cellStyle name="Comma 2 5 2 2 5 2 4" xfId="29205" xr:uid="{851F104A-1724-4363-BCB3-1739C30E758D}"/>
    <cellStyle name="Comma 2 5 2 2 5 3" xfId="8738" xr:uid="{00000000-0005-0000-0000-00004D0C0000}"/>
    <cellStyle name="Comma 2 5 2 2 5 3 2" xfId="14765" xr:uid="{00000000-0005-0000-0000-00004E0C0000}"/>
    <cellStyle name="Comma 2 5 2 2 5 3 2 2" xfId="25504" xr:uid="{00000000-0005-0000-0000-00004F0C0000}"/>
    <cellStyle name="Comma 2 5 2 2 5 3 2 2 2" xfId="47084" xr:uid="{A514D1C7-E6EB-49FF-9254-4B0AFF405C30}"/>
    <cellStyle name="Comma 2 5 2 2 5 3 2 3" xfId="36356" xr:uid="{ADB949A4-D735-46FB-85CD-D61A6D3DF132}"/>
    <cellStyle name="Comma 2 5 2 2 5 3 3" xfId="20135" xr:uid="{00000000-0005-0000-0000-0000500C0000}"/>
    <cellStyle name="Comma 2 5 2 2 5 3 3 2" xfId="41715" xr:uid="{0584EA17-BD9E-48D7-BF7B-700E00FB8ADF}"/>
    <cellStyle name="Comma 2 5 2 2 5 3 4" xfId="30985" xr:uid="{9AEA79B8-95CF-4247-AFE5-A3526D2D9A08}"/>
    <cellStyle name="Comma 2 5 2 2 5 4" xfId="11067" xr:uid="{00000000-0005-0000-0000-0000510C0000}"/>
    <cellStyle name="Comma 2 5 2 2 5 4 2" xfId="21936" xr:uid="{00000000-0005-0000-0000-0000520C0000}"/>
    <cellStyle name="Comma 2 5 2 2 5 4 2 2" xfId="43516" xr:uid="{94197AAD-FECD-4422-A140-9903EEC7EDBC}"/>
    <cellStyle name="Comma 2 5 2 2 5 4 3" xfId="32786" xr:uid="{BF5C939B-164B-4E3F-8F51-FFB27F8D8F30}"/>
    <cellStyle name="Comma 2 5 2 2 5 5" xfId="16567" xr:uid="{00000000-0005-0000-0000-0000530C0000}"/>
    <cellStyle name="Comma 2 5 2 2 5 5 2" xfId="38147" xr:uid="{03AB0FAD-1F64-4057-BDD7-1EE50CC84678}"/>
    <cellStyle name="Comma 2 5 2 2 5 6" xfId="27416" xr:uid="{EC1243BC-3F14-4F13-9CAF-CC2AA97CF3BD}"/>
    <cellStyle name="Comma 2 5 2 2 6" xfId="2233" xr:uid="{00000000-0005-0000-0000-0000540C0000}"/>
    <cellStyle name="Comma 2 5 2 2 6 2" xfId="5554" xr:uid="{00000000-0005-0000-0000-0000550C0000}"/>
    <cellStyle name="Comma 2 5 2 2 6 2 2" xfId="12992" xr:uid="{00000000-0005-0000-0000-0000560C0000}"/>
    <cellStyle name="Comma 2 5 2 2 6 2 2 2" xfId="23794" xr:uid="{00000000-0005-0000-0000-0000570C0000}"/>
    <cellStyle name="Comma 2 5 2 2 6 2 2 2 2" xfId="45374" xr:uid="{4D4D4BD5-3372-4B03-B811-66DA01310962}"/>
    <cellStyle name="Comma 2 5 2 2 6 2 2 3" xfId="34646" xr:uid="{33BE345B-5901-4D13-A6E3-177E67FA7818}"/>
    <cellStyle name="Comma 2 5 2 2 6 2 3" xfId="18425" xr:uid="{00000000-0005-0000-0000-0000580C0000}"/>
    <cellStyle name="Comma 2 5 2 2 6 2 3 2" xfId="40005" xr:uid="{E3750D51-04FB-4322-8777-30D6815D8CCD}"/>
    <cellStyle name="Comma 2 5 2 2 6 2 4" xfId="29275" xr:uid="{7286CF54-ABB8-4983-B723-94BFB1132EA4}"/>
    <cellStyle name="Comma 2 5 2 2 6 3" xfId="8809" xr:uid="{00000000-0005-0000-0000-0000590C0000}"/>
    <cellStyle name="Comma 2 5 2 2 6 3 2" xfId="14836" xr:uid="{00000000-0005-0000-0000-00005A0C0000}"/>
    <cellStyle name="Comma 2 5 2 2 6 3 2 2" xfId="25574" xr:uid="{00000000-0005-0000-0000-00005B0C0000}"/>
    <cellStyle name="Comma 2 5 2 2 6 3 2 2 2" xfId="47154" xr:uid="{C17DFD6D-67A1-4532-93F8-9C6DC429DF48}"/>
    <cellStyle name="Comma 2 5 2 2 6 3 2 3" xfId="36427" xr:uid="{079444AA-AA42-4E7F-8725-E8A30CF464DD}"/>
    <cellStyle name="Comma 2 5 2 2 6 3 3" xfId="20205" xr:uid="{00000000-0005-0000-0000-00005C0C0000}"/>
    <cellStyle name="Comma 2 5 2 2 6 3 3 2" xfId="41785" xr:uid="{57F511B2-B9E0-489E-A437-4E173D970B11}"/>
    <cellStyle name="Comma 2 5 2 2 6 3 4" xfId="31055" xr:uid="{E6A90601-BDE3-4608-8651-FBA6D9BADF54}"/>
    <cellStyle name="Comma 2 5 2 2 6 4" xfId="11138" xr:uid="{00000000-0005-0000-0000-00005D0C0000}"/>
    <cellStyle name="Comma 2 5 2 2 6 4 2" xfId="22006" xr:uid="{00000000-0005-0000-0000-00005E0C0000}"/>
    <cellStyle name="Comma 2 5 2 2 6 4 2 2" xfId="43586" xr:uid="{E8A784DB-C814-4F4D-88C0-26C7728816BB}"/>
    <cellStyle name="Comma 2 5 2 2 6 4 3" xfId="32857" xr:uid="{CC5BD37E-5DA0-4EC6-A92D-4C645F3EF54B}"/>
    <cellStyle name="Comma 2 5 2 2 6 5" xfId="16637" xr:uid="{00000000-0005-0000-0000-00005F0C0000}"/>
    <cellStyle name="Comma 2 5 2 2 6 5 2" xfId="38217" xr:uid="{460248E2-78A7-4CC8-A1FE-BE03B45E8805}"/>
    <cellStyle name="Comma 2 5 2 2 6 6" xfId="27486" xr:uid="{CC7D1AE8-EF00-4004-9A2B-1B209ECF6808}"/>
    <cellStyle name="Comma 2 5 2 2 7" xfId="2928" xr:uid="{00000000-0005-0000-0000-0000600C0000}"/>
    <cellStyle name="Comma 2 5 2 2 7 2" xfId="6248" xr:uid="{00000000-0005-0000-0000-0000610C0000}"/>
    <cellStyle name="Comma 2 5 2 2 7 2 2" xfId="13381" xr:uid="{00000000-0005-0000-0000-0000620C0000}"/>
    <cellStyle name="Comma 2 5 2 2 7 2 2 2" xfId="24183" xr:uid="{00000000-0005-0000-0000-0000630C0000}"/>
    <cellStyle name="Comma 2 5 2 2 7 2 2 2 2" xfId="45763" xr:uid="{608F57C0-8B3E-4933-A5B7-2CD3A1B95922}"/>
    <cellStyle name="Comma 2 5 2 2 7 2 2 3" xfId="35035" xr:uid="{EF4230DC-BEBA-485B-BC4A-00B01C5BFB81}"/>
    <cellStyle name="Comma 2 5 2 2 7 2 3" xfId="18814" xr:uid="{00000000-0005-0000-0000-0000640C0000}"/>
    <cellStyle name="Comma 2 5 2 2 7 2 3 2" xfId="40394" xr:uid="{8505DF13-62AC-4F23-A9F0-6D44BA45B40B}"/>
    <cellStyle name="Comma 2 5 2 2 7 2 4" xfId="29664" xr:uid="{A4C1EA4B-62B5-4D27-885D-0B66D5D1F8E5}"/>
    <cellStyle name="Comma 2 5 2 2 7 3" xfId="9502" xr:uid="{00000000-0005-0000-0000-0000650C0000}"/>
    <cellStyle name="Comma 2 5 2 2 7 3 2" xfId="15225" xr:uid="{00000000-0005-0000-0000-0000660C0000}"/>
    <cellStyle name="Comma 2 5 2 2 7 3 2 2" xfId="25963" xr:uid="{00000000-0005-0000-0000-0000670C0000}"/>
    <cellStyle name="Comma 2 5 2 2 7 3 2 2 2" xfId="47543" xr:uid="{E98305F8-6EF3-4E8A-975E-99E452234500}"/>
    <cellStyle name="Comma 2 5 2 2 7 3 2 3" xfId="36816" xr:uid="{ECE35D77-C37D-45A5-86D2-3FD2A10EB701}"/>
    <cellStyle name="Comma 2 5 2 2 7 3 3" xfId="20594" xr:uid="{00000000-0005-0000-0000-0000680C0000}"/>
    <cellStyle name="Comma 2 5 2 2 7 3 3 2" xfId="42174" xr:uid="{17B27C54-AA11-48CA-9FEC-E0E7B7767476}"/>
    <cellStyle name="Comma 2 5 2 2 7 3 4" xfId="31444" xr:uid="{EFA35390-708B-4190-867F-1A5A80FB6D51}"/>
    <cellStyle name="Comma 2 5 2 2 7 4" xfId="11527" xr:uid="{00000000-0005-0000-0000-0000690C0000}"/>
    <cellStyle name="Comma 2 5 2 2 7 4 2" xfId="22395" xr:uid="{00000000-0005-0000-0000-00006A0C0000}"/>
    <cellStyle name="Comma 2 5 2 2 7 4 2 2" xfId="43975" xr:uid="{CC9BE030-B888-4B00-9C1A-D268A84FA3E4}"/>
    <cellStyle name="Comma 2 5 2 2 7 4 3" xfId="33246" xr:uid="{6B8B5397-E86F-4893-BB0F-434147FD6399}"/>
    <cellStyle name="Comma 2 5 2 2 7 5" xfId="17026" xr:uid="{00000000-0005-0000-0000-00006B0C0000}"/>
    <cellStyle name="Comma 2 5 2 2 7 5 2" xfId="38606" xr:uid="{C9AF5C89-CAF5-4D08-816F-5C035D51E32C}"/>
    <cellStyle name="Comma 2 5 2 2 7 6" xfId="27876" xr:uid="{17F68CCD-2360-428B-B17E-843D73F657E9}"/>
    <cellStyle name="Comma 2 5 2 2 8" xfId="3112" xr:uid="{00000000-0005-0000-0000-00006C0C0000}"/>
    <cellStyle name="Comma 2 5 2 2 8 2" xfId="6432" xr:uid="{00000000-0005-0000-0000-00006D0C0000}"/>
    <cellStyle name="Comma 2 5 2 2 8 2 2" xfId="13551" xr:uid="{00000000-0005-0000-0000-00006E0C0000}"/>
    <cellStyle name="Comma 2 5 2 2 8 2 2 2" xfId="24353" xr:uid="{00000000-0005-0000-0000-00006F0C0000}"/>
    <cellStyle name="Comma 2 5 2 2 8 2 2 2 2" xfId="45933" xr:uid="{491A9A62-1182-4DB3-952E-57E6E7F53CAB}"/>
    <cellStyle name="Comma 2 5 2 2 8 2 2 3" xfId="35205" xr:uid="{68D691C6-4C32-4A5C-A21A-26AF2C24A72E}"/>
    <cellStyle name="Comma 2 5 2 2 8 2 3" xfId="18984" xr:uid="{00000000-0005-0000-0000-0000700C0000}"/>
    <cellStyle name="Comma 2 5 2 2 8 2 3 2" xfId="40564" xr:uid="{C61E84F4-7314-47FD-BAC5-42D35C535A75}"/>
    <cellStyle name="Comma 2 5 2 2 8 2 4" xfId="29834" xr:uid="{EC567719-B3E8-4BEB-9871-7EA77FEE00AE}"/>
    <cellStyle name="Comma 2 5 2 2 8 3" xfId="9686" xr:uid="{00000000-0005-0000-0000-0000710C0000}"/>
    <cellStyle name="Comma 2 5 2 2 8 3 2" xfId="15395" xr:uid="{00000000-0005-0000-0000-0000720C0000}"/>
    <cellStyle name="Comma 2 5 2 2 8 3 2 2" xfId="26133" xr:uid="{00000000-0005-0000-0000-0000730C0000}"/>
    <cellStyle name="Comma 2 5 2 2 8 3 2 2 2" xfId="47713" xr:uid="{F0E63F72-8BF0-4A70-A065-EC9DAD18CF1B}"/>
    <cellStyle name="Comma 2 5 2 2 8 3 2 3" xfId="36986" xr:uid="{6868309D-EDB5-49EB-B9D2-1F5E19FED1A6}"/>
    <cellStyle name="Comma 2 5 2 2 8 3 3" xfId="20764" xr:uid="{00000000-0005-0000-0000-0000740C0000}"/>
    <cellStyle name="Comma 2 5 2 2 8 3 3 2" xfId="42344" xr:uid="{6B8D7F57-54FB-40F2-A893-E52D464213E1}"/>
    <cellStyle name="Comma 2 5 2 2 8 3 4" xfId="31614" xr:uid="{2A222936-5B4E-453D-8CD5-F3862355281D}"/>
    <cellStyle name="Comma 2 5 2 2 8 4" xfId="11697" xr:uid="{00000000-0005-0000-0000-0000750C0000}"/>
    <cellStyle name="Comma 2 5 2 2 8 4 2" xfId="22565" xr:uid="{00000000-0005-0000-0000-0000760C0000}"/>
    <cellStyle name="Comma 2 5 2 2 8 4 2 2" xfId="44145" xr:uid="{F3D5F32A-59CA-441A-A974-31183A336CA0}"/>
    <cellStyle name="Comma 2 5 2 2 8 4 3" xfId="33416" xr:uid="{6081E011-AE3D-4103-BFD7-70C6E6EACAEA}"/>
    <cellStyle name="Comma 2 5 2 2 8 5" xfId="17196" xr:uid="{00000000-0005-0000-0000-0000770C0000}"/>
    <cellStyle name="Comma 2 5 2 2 8 5 2" xfId="38776" xr:uid="{1B2F26D2-204E-4BEE-B9E4-3E9D2C5692F8}"/>
    <cellStyle name="Comma 2 5 2 2 8 6" xfId="28046" xr:uid="{1D9A4CB6-2F65-43CF-A58D-C55AD8CC3D1B}"/>
    <cellStyle name="Comma 2 5 2 2 9" xfId="3286" xr:uid="{00000000-0005-0000-0000-0000780C0000}"/>
    <cellStyle name="Comma 2 5 2 2 9 2" xfId="6606" xr:uid="{00000000-0005-0000-0000-0000790C0000}"/>
    <cellStyle name="Comma 2 5 2 2 9 2 2" xfId="13715" xr:uid="{00000000-0005-0000-0000-00007A0C0000}"/>
    <cellStyle name="Comma 2 5 2 2 9 2 2 2" xfId="24517" xr:uid="{00000000-0005-0000-0000-00007B0C0000}"/>
    <cellStyle name="Comma 2 5 2 2 9 2 2 2 2" xfId="46097" xr:uid="{AD07B5FC-CF0F-4652-9AC3-E5E26E9DAF8E}"/>
    <cellStyle name="Comma 2 5 2 2 9 2 2 3" xfId="35369" xr:uid="{4325A60F-3C79-4CC0-9F2E-044773E74B9A}"/>
    <cellStyle name="Comma 2 5 2 2 9 2 3" xfId="19148" xr:uid="{00000000-0005-0000-0000-00007C0C0000}"/>
    <cellStyle name="Comma 2 5 2 2 9 2 3 2" xfId="40728" xr:uid="{FA3C5B25-51C6-469D-AC92-BFD7F0FAB109}"/>
    <cellStyle name="Comma 2 5 2 2 9 2 4" xfId="29998" xr:uid="{FFA76DA7-8708-46A8-B5DD-D50678861B38}"/>
    <cellStyle name="Comma 2 5 2 2 9 3" xfId="9860" xr:uid="{00000000-0005-0000-0000-00007D0C0000}"/>
    <cellStyle name="Comma 2 5 2 2 9 3 2" xfId="15559" xr:uid="{00000000-0005-0000-0000-00007E0C0000}"/>
    <cellStyle name="Comma 2 5 2 2 9 3 2 2" xfId="26297" xr:uid="{00000000-0005-0000-0000-00007F0C0000}"/>
    <cellStyle name="Comma 2 5 2 2 9 3 2 2 2" xfId="47877" xr:uid="{BCEAB2D4-C2A4-4F03-A067-A38FD586350F}"/>
    <cellStyle name="Comma 2 5 2 2 9 3 2 3" xfId="37150" xr:uid="{1D064F20-14A7-4E14-BADC-52709507DCBB}"/>
    <cellStyle name="Comma 2 5 2 2 9 3 3" xfId="20928" xr:uid="{00000000-0005-0000-0000-0000800C0000}"/>
    <cellStyle name="Comma 2 5 2 2 9 3 3 2" xfId="42508" xr:uid="{EABF9D41-E349-43F5-8FC9-720A113B292A}"/>
    <cellStyle name="Comma 2 5 2 2 9 3 4" xfId="31778" xr:uid="{A925ECE5-11D1-4EA0-A146-53D704FB29AA}"/>
    <cellStyle name="Comma 2 5 2 2 9 4" xfId="11861" xr:uid="{00000000-0005-0000-0000-0000810C0000}"/>
    <cellStyle name="Comma 2 5 2 2 9 4 2" xfId="22729" xr:uid="{00000000-0005-0000-0000-0000820C0000}"/>
    <cellStyle name="Comma 2 5 2 2 9 4 2 2" xfId="44309" xr:uid="{6CDDD8E1-E2D6-4A3D-96A0-9926FD9D27CF}"/>
    <cellStyle name="Comma 2 5 2 2 9 4 3" xfId="33580" xr:uid="{F0D71198-59B2-403C-B543-7F8331677713}"/>
    <cellStyle name="Comma 2 5 2 2 9 5" xfId="17360" xr:uid="{00000000-0005-0000-0000-0000830C0000}"/>
    <cellStyle name="Comma 2 5 2 2 9 5 2" xfId="38940" xr:uid="{BF5AA3CF-A840-410F-A188-983ED1CC073E}"/>
    <cellStyle name="Comma 2 5 2 2 9 6" xfId="28210" xr:uid="{987F8B67-F29B-44D5-9287-838EEF1828E7}"/>
    <cellStyle name="Comma 2 5 2 3" xfId="862" xr:uid="{00000000-0005-0000-0000-0000840C0000}"/>
    <cellStyle name="Comma 2 5 2 3 2" xfId="4183" xr:uid="{00000000-0005-0000-0000-0000850C0000}"/>
    <cellStyle name="Comma 2 5 2 3 2 2" xfId="12193" xr:uid="{00000000-0005-0000-0000-0000860C0000}"/>
    <cellStyle name="Comma 2 5 2 3 2 2 2" xfId="23033" xr:uid="{00000000-0005-0000-0000-0000870C0000}"/>
    <cellStyle name="Comma 2 5 2 3 2 2 2 2" xfId="44613" xr:uid="{D5B7011E-B19A-4853-AC13-B4613A679897}"/>
    <cellStyle name="Comma 2 5 2 3 2 2 3" xfId="33884" xr:uid="{8BA3388A-1EC1-4206-B4AF-548A0CCF3451}"/>
    <cellStyle name="Comma 2 5 2 3 2 3" xfId="17664" xr:uid="{00000000-0005-0000-0000-0000880C0000}"/>
    <cellStyle name="Comma 2 5 2 3 2 3 2" xfId="39244" xr:uid="{13385420-8DF6-4C58-86A8-553C6B6C66EF}"/>
    <cellStyle name="Comma 2 5 2 3 2 4" xfId="28514" xr:uid="{7E21957A-43C6-499C-962D-7BA80A6C0961}"/>
    <cellStyle name="Comma 2 5 2 3 3" xfId="7438" xr:uid="{00000000-0005-0000-0000-0000890C0000}"/>
    <cellStyle name="Comma 2 5 2 3 3 2" xfId="14037" xr:uid="{00000000-0005-0000-0000-00008A0C0000}"/>
    <cellStyle name="Comma 2 5 2 3 3 2 2" xfId="24813" xr:uid="{00000000-0005-0000-0000-00008B0C0000}"/>
    <cellStyle name="Comma 2 5 2 3 3 2 2 2" xfId="46393" xr:uid="{C992E688-92C8-435D-B765-43FE3BF606CF}"/>
    <cellStyle name="Comma 2 5 2 3 3 2 3" xfId="35665" xr:uid="{EDAD81B7-453F-4C58-817F-723D4715D02D}"/>
    <cellStyle name="Comma 2 5 2 3 3 3" xfId="19444" xr:uid="{00000000-0005-0000-0000-00008C0C0000}"/>
    <cellStyle name="Comma 2 5 2 3 3 3 2" xfId="41024" xr:uid="{DD54449A-4D0F-4B90-BDD3-12AA103CF4DC}"/>
    <cellStyle name="Comma 2 5 2 3 3 4" xfId="30294" xr:uid="{907841EB-54EA-4CAF-889E-51E06BD86B23}"/>
    <cellStyle name="Comma 2 5 2 3 4" xfId="10339" xr:uid="{00000000-0005-0000-0000-00008D0C0000}"/>
    <cellStyle name="Comma 2 5 2 3 4 2" xfId="21245" xr:uid="{00000000-0005-0000-0000-00008E0C0000}"/>
    <cellStyle name="Comma 2 5 2 3 4 2 2" xfId="42825" xr:uid="{BEA9C0BF-42B3-443C-8633-20A70C33BC7F}"/>
    <cellStyle name="Comma 2 5 2 3 4 3" xfId="32095" xr:uid="{EC765C21-F575-47B2-8A96-338BCA1157C4}"/>
    <cellStyle name="Comma 2 5 2 3 5" xfId="15876" xr:uid="{00000000-0005-0000-0000-00008F0C0000}"/>
    <cellStyle name="Comma 2 5 2 3 5 2" xfId="37456" xr:uid="{F237FEF3-9559-4B2C-8D40-B180B99F5FD4}"/>
    <cellStyle name="Comma 2 5 2 3 6" xfId="26725" xr:uid="{15344386-EDAE-4E27-AA6E-7377A3A00564}"/>
    <cellStyle name="Comma 2 5 2 4" xfId="1351" xr:uid="{00000000-0005-0000-0000-0000900C0000}"/>
    <cellStyle name="Comma 2 5 2 4 2" xfId="4672" xr:uid="{00000000-0005-0000-0000-0000910C0000}"/>
    <cellStyle name="Comma 2 5 2 4 2 2" xfId="12410" xr:uid="{00000000-0005-0000-0000-0000920C0000}"/>
    <cellStyle name="Comma 2 5 2 4 2 2 2" xfId="23233" xr:uid="{00000000-0005-0000-0000-0000930C0000}"/>
    <cellStyle name="Comma 2 5 2 4 2 2 2 2" xfId="44813" xr:uid="{9F7C5A05-1EEE-4AE1-B368-1CAB55F40C62}"/>
    <cellStyle name="Comma 2 5 2 4 2 2 3" xfId="34084" xr:uid="{8DD749F3-4A67-4E6F-93EA-733D4599C994}"/>
    <cellStyle name="Comma 2 5 2 4 2 3" xfId="17864" xr:uid="{00000000-0005-0000-0000-0000940C0000}"/>
    <cellStyle name="Comma 2 5 2 4 2 3 2" xfId="39444" xr:uid="{96B130AC-776C-4A95-944C-DC8CB45033D6}"/>
    <cellStyle name="Comma 2 5 2 4 2 4" xfId="28714" xr:uid="{6D26B7C1-4F78-48FA-910C-F2427E8A8937}"/>
    <cellStyle name="Comma 2 5 2 4 3" xfId="7927" xr:uid="{00000000-0005-0000-0000-0000950C0000}"/>
    <cellStyle name="Comma 2 5 2 4 3 2" xfId="14254" xr:uid="{00000000-0005-0000-0000-0000960C0000}"/>
    <cellStyle name="Comma 2 5 2 4 3 2 2" xfId="25013" xr:uid="{00000000-0005-0000-0000-0000970C0000}"/>
    <cellStyle name="Comma 2 5 2 4 3 2 2 2" xfId="46593" xr:uid="{2F32D01A-DE7B-4BFB-8AE0-835854B1E138}"/>
    <cellStyle name="Comma 2 5 2 4 3 2 3" xfId="35865" xr:uid="{22CF4D6F-5256-45DD-8462-5772FFF5FF76}"/>
    <cellStyle name="Comma 2 5 2 4 3 3" xfId="19644" xr:uid="{00000000-0005-0000-0000-0000980C0000}"/>
    <cellStyle name="Comma 2 5 2 4 3 3 2" xfId="41224" xr:uid="{201C4CE4-82F7-458A-A4F6-EE83215D0F32}"/>
    <cellStyle name="Comma 2 5 2 4 3 4" xfId="30494" xr:uid="{2BCB31C5-886B-45E6-9993-01FE6E5DF6B5}"/>
    <cellStyle name="Comma 2 5 2 4 4" xfId="10556" xr:uid="{00000000-0005-0000-0000-0000990C0000}"/>
    <cellStyle name="Comma 2 5 2 4 4 2" xfId="21445" xr:uid="{00000000-0005-0000-0000-00009A0C0000}"/>
    <cellStyle name="Comma 2 5 2 4 4 2 2" xfId="43025" xr:uid="{79CE0848-D563-4053-9FB4-B9F3470FE5B8}"/>
    <cellStyle name="Comma 2 5 2 4 4 3" xfId="32295" xr:uid="{0C177A44-0C9F-4092-9632-8CC95676BBDA}"/>
    <cellStyle name="Comma 2 5 2 4 5" xfId="16076" xr:uid="{00000000-0005-0000-0000-00009B0C0000}"/>
    <cellStyle name="Comma 2 5 2 4 5 2" xfId="37656" xr:uid="{E2BFF5FC-7FB9-42F7-8FF0-900E874D5C21}"/>
    <cellStyle name="Comma 2 5 2 4 6" xfId="26925" xr:uid="{8A9B3B6F-C11E-47F0-98EB-A5EEAA18E7BE}"/>
    <cellStyle name="Comma 2 5 2 5" xfId="1814" xr:uid="{00000000-0005-0000-0000-00009C0C0000}"/>
    <cellStyle name="Comma 2 5 2 5 2" xfId="5135" xr:uid="{00000000-0005-0000-0000-00009D0C0000}"/>
    <cellStyle name="Comma 2 5 2 5 2 2" xfId="12620" xr:uid="{00000000-0005-0000-0000-00009E0C0000}"/>
    <cellStyle name="Comma 2 5 2 5 2 2 2" xfId="23428" xr:uid="{00000000-0005-0000-0000-00009F0C0000}"/>
    <cellStyle name="Comma 2 5 2 5 2 2 2 2" xfId="45008" xr:uid="{A01891BB-1706-40E8-82BA-695EA8A6DEBE}"/>
    <cellStyle name="Comma 2 5 2 5 2 2 3" xfId="34279" xr:uid="{0935A28A-AFF7-481B-A8C0-9671B634DFF5}"/>
    <cellStyle name="Comma 2 5 2 5 2 3" xfId="18059" xr:uid="{00000000-0005-0000-0000-0000A00C0000}"/>
    <cellStyle name="Comma 2 5 2 5 2 3 2" xfId="39639" xr:uid="{6D80D8FC-CA06-4938-8A4F-A5993D291027}"/>
    <cellStyle name="Comma 2 5 2 5 2 4" xfId="28909" xr:uid="{59E9D3D1-AF7D-444C-98A7-84F4DA78690B}"/>
    <cellStyle name="Comma 2 5 2 5 3" xfId="8390" xr:uid="{00000000-0005-0000-0000-0000A10C0000}"/>
    <cellStyle name="Comma 2 5 2 5 3 2" xfId="14464" xr:uid="{00000000-0005-0000-0000-0000A20C0000}"/>
    <cellStyle name="Comma 2 5 2 5 3 2 2" xfId="25208" xr:uid="{00000000-0005-0000-0000-0000A30C0000}"/>
    <cellStyle name="Comma 2 5 2 5 3 2 2 2" xfId="46788" xr:uid="{5C328EA6-BF7D-4580-A967-727CF55EB3E7}"/>
    <cellStyle name="Comma 2 5 2 5 3 2 3" xfId="36060" xr:uid="{AF2044C0-982A-4494-8FF3-4265EA58F61B}"/>
    <cellStyle name="Comma 2 5 2 5 3 3" xfId="19839" xr:uid="{00000000-0005-0000-0000-0000A40C0000}"/>
    <cellStyle name="Comma 2 5 2 5 3 3 2" xfId="41419" xr:uid="{F84B6266-43F2-47AB-A41A-96F7D571B430}"/>
    <cellStyle name="Comma 2 5 2 5 3 4" xfId="30689" xr:uid="{FF79F349-9C50-4A13-BDFD-4DA567B3373E}"/>
    <cellStyle name="Comma 2 5 2 5 4" xfId="10766" xr:uid="{00000000-0005-0000-0000-0000A50C0000}"/>
    <cellStyle name="Comma 2 5 2 5 4 2" xfId="21640" xr:uid="{00000000-0005-0000-0000-0000A60C0000}"/>
    <cellStyle name="Comma 2 5 2 5 4 2 2" xfId="43220" xr:uid="{0ACF6B5A-4727-41CD-80E4-34F7AEEAC1AD}"/>
    <cellStyle name="Comma 2 5 2 5 4 3" xfId="32490" xr:uid="{D1EBFE4C-F67F-41B3-BAFA-B1541FBB584A}"/>
    <cellStyle name="Comma 2 5 2 5 5" xfId="16271" xr:uid="{00000000-0005-0000-0000-0000A70C0000}"/>
    <cellStyle name="Comma 2 5 2 5 5 2" xfId="37851" xr:uid="{BC1E4D94-10F2-4F13-9A7A-5A84D747C028}"/>
    <cellStyle name="Comma 2 5 2 5 6" xfId="27120" xr:uid="{190BAED4-4D1E-4F8E-8ED2-F033DD3A3713}"/>
    <cellStyle name="Comma 2 5 2 6" xfId="2058" xr:uid="{00000000-0005-0000-0000-0000A80C0000}"/>
    <cellStyle name="Comma 2 5 2 6 2" xfId="5379" xr:uid="{00000000-0005-0000-0000-0000A90C0000}"/>
    <cellStyle name="Comma 2 5 2 6 2 2" xfId="12822" xr:uid="{00000000-0005-0000-0000-0000AA0C0000}"/>
    <cellStyle name="Comma 2 5 2 6 2 2 2" xfId="23625" xr:uid="{00000000-0005-0000-0000-0000AB0C0000}"/>
    <cellStyle name="Comma 2 5 2 6 2 2 2 2" xfId="45205" xr:uid="{2D991A93-9122-4790-BE77-8672F3EA8500}"/>
    <cellStyle name="Comma 2 5 2 6 2 2 3" xfId="34476" xr:uid="{075C0F4E-AF48-4A3F-8B88-EE04A9031BEB}"/>
    <cellStyle name="Comma 2 5 2 6 2 3" xfId="18256" xr:uid="{00000000-0005-0000-0000-0000AC0C0000}"/>
    <cellStyle name="Comma 2 5 2 6 2 3 2" xfId="39836" xr:uid="{85A1447B-5D4A-4C99-9400-804008F2606B}"/>
    <cellStyle name="Comma 2 5 2 6 2 4" xfId="29106" xr:uid="{970CA33B-4ACE-4964-AB8E-6D1B2D1D9517}"/>
    <cellStyle name="Comma 2 5 2 6 3" xfId="8634" xr:uid="{00000000-0005-0000-0000-0000AD0C0000}"/>
    <cellStyle name="Comma 2 5 2 6 3 2" xfId="14666" xr:uid="{00000000-0005-0000-0000-0000AE0C0000}"/>
    <cellStyle name="Comma 2 5 2 6 3 2 2" xfId="25405" xr:uid="{00000000-0005-0000-0000-0000AF0C0000}"/>
    <cellStyle name="Comma 2 5 2 6 3 2 2 2" xfId="46985" xr:uid="{2784D870-DA98-432E-9F1F-A7B5A9E61917}"/>
    <cellStyle name="Comma 2 5 2 6 3 2 3" xfId="36257" xr:uid="{E1997FD9-EEBA-4441-B067-1E236F89D9BD}"/>
    <cellStyle name="Comma 2 5 2 6 3 3" xfId="20036" xr:uid="{00000000-0005-0000-0000-0000B00C0000}"/>
    <cellStyle name="Comma 2 5 2 6 3 3 2" xfId="41616" xr:uid="{4C9B35C3-5811-4EAC-8DA6-C9BB715E577B}"/>
    <cellStyle name="Comma 2 5 2 6 3 4" xfId="30886" xr:uid="{4EEB860B-E17D-4333-BBFC-99F4E8BA3BCF}"/>
    <cellStyle name="Comma 2 5 2 6 4" xfId="10968" xr:uid="{00000000-0005-0000-0000-0000B10C0000}"/>
    <cellStyle name="Comma 2 5 2 6 4 2" xfId="21837" xr:uid="{00000000-0005-0000-0000-0000B20C0000}"/>
    <cellStyle name="Comma 2 5 2 6 4 2 2" xfId="43417" xr:uid="{A3AA4D44-90EB-4BC4-BC48-20BE70023CE8}"/>
    <cellStyle name="Comma 2 5 2 6 4 3" xfId="32687" xr:uid="{E51D8D09-60A8-4380-A598-13AF0ED475F3}"/>
    <cellStyle name="Comma 2 5 2 6 5" xfId="16468" xr:uid="{00000000-0005-0000-0000-0000B30C0000}"/>
    <cellStyle name="Comma 2 5 2 6 5 2" xfId="38048" xr:uid="{5DD8C332-8539-4F6F-B766-FC6F8C048BDB}"/>
    <cellStyle name="Comma 2 5 2 6 6" xfId="27317" xr:uid="{9EF65A38-E03C-4344-929A-ECC58DAF6379}"/>
    <cellStyle name="Comma 2 5 2 7" xfId="2232" xr:uid="{00000000-0005-0000-0000-0000B40C0000}"/>
    <cellStyle name="Comma 2 5 2 7 2" xfId="5553" xr:uid="{00000000-0005-0000-0000-0000B50C0000}"/>
    <cellStyle name="Comma 2 5 2 7 2 2" xfId="12991" xr:uid="{00000000-0005-0000-0000-0000B60C0000}"/>
    <cellStyle name="Comma 2 5 2 7 2 2 2" xfId="23793" xr:uid="{00000000-0005-0000-0000-0000B70C0000}"/>
    <cellStyle name="Comma 2 5 2 7 2 2 2 2" xfId="45373" xr:uid="{F8845EE6-59FF-4812-A2D0-2817D6A0CD85}"/>
    <cellStyle name="Comma 2 5 2 7 2 2 3" xfId="34645" xr:uid="{D2B3DBFE-4B5F-44D9-9382-0B2F8FBB41A6}"/>
    <cellStyle name="Comma 2 5 2 7 2 3" xfId="18424" xr:uid="{00000000-0005-0000-0000-0000B80C0000}"/>
    <cellStyle name="Comma 2 5 2 7 2 3 2" xfId="40004" xr:uid="{491F9026-F306-40D9-8AF6-989B2C84B758}"/>
    <cellStyle name="Comma 2 5 2 7 2 4" xfId="29274" xr:uid="{2C035CAB-1BA5-4930-B8F8-936837E75C0E}"/>
    <cellStyle name="Comma 2 5 2 7 3" xfId="8808" xr:uid="{00000000-0005-0000-0000-0000B90C0000}"/>
    <cellStyle name="Comma 2 5 2 7 3 2" xfId="14835" xr:uid="{00000000-0005-0000-0000-0000BA0C0000}"/>
    <cellStyle name="Comma 2 5 2 7 3 2 2" xfId="25573" xr:uid="{00000000-0005-0000-0000-0000BB0C0000}"/>
    <cellStyle name="Comma 2 5 2 7 3 2 2 2" xfId="47153" xr:uid="{5157BF0E-0A46-4AA2-9E7B-50D98601A678}"/>
    <cellStyle name="Comma 2 5 2 7 3 2 3" xfId="36426" xr:uid="{C1ED99F1-8EED-4ED3-A70A-EF6014C82E47}"/>
    <cellStyle name="Comma 2 5 2 7 3 3" xfId="20204" xr:uid="{00000000-0005-0000-0000-0000BC0C0000}"/>
    <cellStyle name="Comma 2 5 2 7 3 3 2" xfId="41784" xr:uid="{DD6F5C48-C8FC-4223-9354-7197880E0F74}"/>
    <cellStyle name="Comma 2 5 2 7 3 4" xfId="31054" xr:uid="{AB1BA39C-E39C-4F86-8DE7-DE4A695E52B0}"/>
    <cellStyle name="Comma 2 5 2 7 4" xfId="11137" xr:uid="{00000000-0005-0000-0000-0000BD0C0000}"/>
    <cellStyle name="Comma 2 5 2 7 4 2" xfId="22005" xr:uid="{00000000-0005-0000-0000-0000BE0C0000}"/>
    <cellStyle name="Comma 2 5 2 7 4 2 2" xfId="43585" xr:uid="{DA387F64-25BA-4960-850A-98C25B640E30}"/>
    <cellStyle name="Comma 2 5 2 7 4 3" xfId="32856" xr:uid="{B0D0C55B-F4FE-4DCE-9F49-84BAAC776F3C}"/>
    <cellStyle name="Comma 2 5 2 7 5" xfId="16636" xr:uid="{00000000-0005-0000-0000-0000BF0C0000}"/>
    <cellStyle name="Comma 2 5 2 7 5 2" xfId="38216" xr:uid="{484D7FB0-C4F5-47E1-B16F-9275BBECDAE7}"/>
    <cellStyle name="Comma 2 5 2 7 6" xfId="27485" xr:uid="{60C659FB-16ED-4AAA-91BE-5329185678DD}"/>
    <cellStyle name="Comma 2 5 2 8" xfId="2817" xr:uid="{00000000-0005-0000-0000-0000C00C0000}"/>
    <cellStyle name="Comma 2 5 2 8 2" xfId="6137" xr:uid="{00000000-0005-0000-0000-0000C10C0000}"/>
    <cellStyle name="Comma 2 5 2 8 2 2" xfId="13270" xr:uid="{00000000-0005-0000-0000-0000C20C0000}"/>
    <cellStyle name="Comma 2 5 2 8 2 2 2" xfId="24072" xr:uid="{00000000-0005-0000-0000-0000C30C0000}"/>
    <cellStyle name="Comma 2 5 2 8 2 2 2 2" xfId="45652" xr:uid="{367D6AD0-8739-4770-A93E-BC5D44F324F3}"/>
    <cellStyle name="Comma 2 5 2 8 2 2 3" xfId="34924" xr:uid="{821E0708-4C78-4ACE-8888-141D4AACC4AC}"/>
    <cellStyle name="Comma 2 5 2 8 2 3" xfId="18703" xr:uid="{00000000-0005-0000-0000-0000C40C0000}"/>
    <cellStyle name="Comma 2 5 2 8 2 3 2" xfId="40283" xr:uid="{4B26C739-8D0B-4E8C-8C3A-259043CC7B52}"/>
    <cellStyle name="Comma 2 5 2 8 2 4" xfId="29553" xr:uid="{30D8AA2E-C3A4-43AD-B08C-3ECB1BA82CED}"/>
    <cellStyle name="Comma 2 5 2 8 3" xfId="9391" xr:uid="{00000000-0005-0000-0000-0000C50C0000}"/>
    <cellStyle name="Comma 2 5 2 8 3 2" xfId="15114" xr:uid="{00000000-0005-0000-0000-0000C60C0000}"/>
    <cellStyle name="Comma 2 5 2 8 3 2 2" xfId="25852" xr:uid="{00000000-0005-0000-0000-0000C70C0000}"/>
    <cellStyle name="Comma 2 5 2 8 3 2 2 2" xfId="47432" xr:uid="{2BD4C79B-D793-4E26-AA83-B9811C0B5436}"/>
    <cellStyle name="Comma 2 5 2 8 3 2 3" xfId="36705" xr:uid="{F52492FC-BB22-44FD-B768-864C59917D36}"/>
    <cellStyle name="Comma 2 5 2 8 3 3" xfId="20483" xr:uid="{00000000-0005-0000-0000-0000C80C0000}"/>
    <cellStyle name="Comma 2 5 2 8 3 3 2" xfId="42063" xr:uid="{BC74F25C-02A8-48B1-90EC-C931B3C55B6F}"/>
    <cellStyle name="Comma 2 5 2 8 3 4" xfId="31333" xr:uid="{2D1051FE-BE0D-4E66-9FA1-595037AF58B0}"/>
    <cellStyle name="Comma 2 5 2 8 4" xfId="11416" xr:uid="{00000000-0005-0000-0000-0000C90C0000}"/>
    <cellStyle name="Comma 2 5 2 8 4 2" xfId="22284" xr:uid="{00000000-0005-0000-0000-0000CA0C0000}"/>
    <cellStyle name="Comma 2 5 2 8 4 2 2" xfId="43864" xr:uid="{794DD133-9BF3-488C-9720-10BC34D56FF2}"/>
    <cellStyle name="Comma 2 5 2 8 4 3" xfId="33135" xr:uid="{B4B6BEB4-3C1B-4121-9CBA-3B1E6A5095AD}"/>
    <cellStyle name="Comma 2 5 2 8 5" xfId="16915" xr:uid="{00000000-0005-0000-0000-0000CB0C0000}"/>
    <cellStyle name="Comma 2 5 2 8 5 2" xfId="38495" xr:uid="{073E8158-87AB-42C9-9295-B52368D6E187}"/>
    <cellStyle name="Comma 2 5 2 8 6" xfId="27765" xr:uid="{799D5BF1-F697-4B94-A7D5-5B3DC658F5B5}"/>
    <cellStyle name="Comma 2 5 2 9" xfId="3000" xr:uid="{00000000-0005-0000-0000-0000CC0C0000}"/>
    <cellStyle name="Comma 2 5 2 9 2" xfId="6320" xr:uid="{00000000-0005-0000-0000-0000CD0C0000}"/>
    <cellStyle name="Comma 2 5 2 9 2 2" xfId="13445" xr:uid="{00000000-0005-0000-0000-0000CE0C0000}"/>
    <cellStyle name="Comma 2 5 2 9 2 2 2" xfId="24247" xr:uid="{00000000-0005-0000-0000-0000CF0C0000}"/>
    <cellStyle name="Comma 2 5 2 9 2 2 2 2" xfId="45827" xr:uid="{3FD884E4-5E61-487F-A53A-E008AB88005F}"/>
    <cellStyle name="Comma 2 5 2 9 2 2 3" xfId="35099" xr:uid="{5577A8C0-1B0B-4F1E-A055-D8A6F6C4AB1E}"/>
    <cellStyle name="Comma 2 5 2 9 2 3" xfId="18878" xr:uid="{00000000-0005-0000-0000-0000D00C0000}"/>
    <cellStyle name="Comma 2 5 2 9 2 3 2" xfId="40458" xr:uid="{5379A9F2-50BF-414B-B9CE-B233DE3D07DB}"/>
    <cellStyle name="Comma 2 5 2 9 2 4" xfId="29728" xr:uid="{AFD7BCA5-C360-4AF2-B81D-A654DCD522D6}"/>
    <cellStyle name="Comma 2 5 2 9 3" xfId="9574" xr:uid="{00000000-0005-0000-0000-0000D10C0000}"/>
    <cellStyle name="Comma 2 5 2 9 3 2" xfId="15289" xr:uid="{00000000-0005-0000-0000-0000D20C0000}"/>
    <cellStyle name="Comma 2 5 2 9 3 2 2" xfId="26027" xr:uid="{00000000-0005-0000-0000-0000D30C0000}"/>
    <cellStyle name="Comma 2 5 2 9 3 2 2 2" xfId="47607" xr:uid="{0E21A43D-F03D-4DAB-9681-247FC70E3858}"/>
    <cellStyle name="Comma 2 5 2 9 3 2 3" xfId="36880" xr:uid="{5F2DFF9C-011C-4DF3-AC88-AE540A6021A4}"/>
    <cellStyle name="Comma 2 5 2 9 3 3" xfId="20658" xr:uid="{00000000-0005-0000-0000-0000D40C0000}"/>
    <cellStyle name="Comma 2 5 2 9 3 3 2" xfId="42238" xr:uid="{2E34F7E8-7DE5-4829-9589-78F3309F59DB}"/>
    <cellStyle name="Comma 2 5 2 9 3 4" xfId="31508" xr:uid="{8E0FBAF3-BA4B-4C61-9838-11B0DEAFE1BC}"/>
    <cellStyle name="Comma 2 5 2 9 4" xfId="11591" xr:uid="{00000000-0005-0000-0000-0000D50C0000}"/>
    <cellStyle name="Comma 2 5 2 9 4 2" xfId="22459" xr:uid="{00000000-0005-0000-0000-0000D60C0000}"/>
    <cellStyle name="Comma 2 5 2 9 4 2 2" xfId="44039" xr:uid="{8593C784-547A-4C5A-8A31-9D27A336EC1B}"/>
    <cellStyle name="Comma 2 5 2 9 4 3" xfId="33310" xr:uid="{FD9FBF32-DEBF-4B68-934E-8C0F3F9CD924}"/>
    <cellStyle name="Comma 2 5 2 9 5" xfId="17090" xr:uid="{00000000-0005-0000-0000-0000D70C0000}"/>
    <cellStyle name="Comma 2 5 2 9 5 2" xfId="38670" xr:uid="{F5E30B0E-234F-4DB1-9178-7F89F4D63E03}"/>
    <cellStyle name="Comma 2 5 2 9 6" xfId="27940" xr:uid="{908117E3-7407-426F-8C7A-94174CEB045B}"/>
    <cellStyle name="Comma 2 5 3" xfId="377" xr:uid="{00000000-0005-0000-0000-0000D80C0000}"/>
    <cellStyle name="Comma 2 5 3 10" xfId="3203" xr:uid="{00000000-0005-0000-0000-0000D90C0000}"/>
    <cellStyle name="Comma 2 5 3 10 2" xfId="6523" xr:uid="{00000000-0005-0000-0000-0000DA0C0000}"/>
    <cellStyle name="Comma 2 5 3 10 2 2" xfId="13636" xr:uid="{00000000-0005-0000-0000-0000DB0C0000}"/>
    <cellStyle name="Comma 2 5 3 10 2 2 2" xfId="24438" xr:uid="{00000000-0005-0000-0000-0000DC0C0000}"/>
    <cellStyle name="Comma 2 5 3 10 2 2 2 2" xfId="46018" xr:uid="{8F7FAAC2-2EF7-4B8E-A15D-DA3FB1493918}"/>
    <cellStyle name="Comma 2 5 3 10 2 2 3" xfId="35290" xr:uid="{ECC9A879-F5B5-4472-AD99-BD0E8271EB85}"/>
    <cellStyle name="Comma 2 5 3 10 2 3" xfId="19069" xr:uid="{00000000-0005-0000-0000-0000DD0C0000}"/>
    <cellStyle name="Comma 2 5 3 10 2 3 2" xfId="40649" xr:uid="{7DA29E59-5F59-4DE0-A545-33E66652628B}"/>
    <cellStyle name="Comma 2 5 3 10 2 4" xfId="29919" xr:uid="{AE7FA9DB-81D3-47CA-994B-C305FD27E9F7}"/>
    <cellStyle name="Comma 2 5 3 10 3" xfId="9777" xr:uid="{00000000-0005-0000-0000-0000DE0C0000}"/>
    <cellStyle name="Comma 2 5 3 10 3 2" xfId="15480" xr:uid="{00000000-0005-0000-0000-0000DF0C0000}"/>
    <cellStyle name="Comma 2 5 3 10 3 2 2" xfId="26218" xr:uid="{00000000-0005-0000-0000-0000E00C0000}"/>
    <cellStyle name="Comma 2 5 3 10 3 2 2 2" xfId="47798" xr:uid="{2CD71646-6912-4E78-9090-188615BF60B6}"/>
    <cellStyle name="Comma 2 5 3 10 3 2 3" xfId="37071" xr:uid="{6869ED24-8A30-4FA4-9B4E-085FA9EA2830}"/>
    <cellStyle name="Comma 2 5 3 10 3 3" xfId="20849" xr:uid="{00000000-0005-0000-0000-0000E10C0000}"/>
    <cellStyle name="Comma 2 5 3 10 3 3 2" xfId="42429" xr:uid="{473D966C-71D9-4AC4-A03D-186117939BD9}"/>
    <cellStyle name="Comma 2 5 3 10 3 4" xfId="31699" xr:uid="{A69F2FBE-44A1-41E9-A173-A2EB7D1411F0}"/>
    <cellStyle name="Comma 2 5 3 10 4" xfId="11782" xr:uid="{00000000-0005-0000-0000-0000E20C0000}"/>
    <cellStyle name="Comma 2 5 3 10 4 2" xfId="22650" xr:uid="{00000000-0005-0000-0000-0000E30C0000}"/>
    <cellStyle name="Comma 2 5 3 10 4 2 2" xfId="44230" xr:uid="{8B0A40E9-99E0-4BCB-9599-595E5F4DF664}"/>
    <cellStyle name="Comma 2 5 3 10 4 3" xfId="33501" xr:uid="{3F51096C-E10E-428F-91D6-DD0049C64C61}"/>
    <cellStyle name="Comma 2 5 3 10 5" xfId="17281" xr:uid="{00000000-0005-0000-0000-0000E40C0000}"/>
    <cellStyle name="Comma 2 5 3 10 5 2" xfId="38861" xr:uid="{DBC15473-6B18-4EBE-B6AB-EB5173BF28FE}"/>
    <cellStyle name="Comma 2 5 3 10 6" xfId="28131" xr:uid="{B6221110-ADD4-4BD3-9699-401F66C1CB44}"/>
    <cellStyle name="Comma 2 5 3 11" xfId="3700" xr:uid="{00000000-0005-0000-0000-0000E50C0000}"/>
    <cellStyle name="Comma 2 5 3 11 2" xfId="11996" xr:uid="{00000000-0005-0000-0000-0000E60C0000}"/>
    <cellStyle name="Comma 2 5 3 11 2 2" xfId="22851" xr:uid="{00000000-0005-0000-0000-0000E70C0000}"/>
    <cellStyle name="Comma 2 5 3 11 2 2 2" xfId="44431" xr:uid="{0737C61F-E49D-4B61-89A8-29F763B538AD}"/>
    <cellStyle name="Comma 2 5 3 11 2 3" xfId="33702" xr:uid="{124C36BE-8A9A-43EF-9287-A938E646BD66}"/>
    <cellStyle name="Comma 2 5 3 11 3" xfId="17482" xr:uid="{00000000-0005-0000-0000-0000E80C0000}"/>
    <cellStyle name="Comma 2 5 3 11 3 2" xfId="39062" xr:uid="{FDBF4D82-12F8-4F36-A8F2-4E989C41A6B8}"/>
    <cellStyle name="Comma 2 5 3 11 4" xfId="28332" xr:uid="{9B5E9AED-B4A0-4F81-970D-EE395116C3B0}"/>
    <cellStyle name="Comma 2 5 3 12" xfId="6964" xr:uid="{00000000-0005-0000-0000-0000E90C0000}"/>
    <cellStyle name="Comma 2 5 3 12 2" xfId="13842" xr:uid="{00000000-0005-0000-0000-0000EA0C0000}"/>
    <cellStyle name="Comma 2 5 3 12 2 2" xfId="24633" xr:uid="{00000000-0005-0000-0000-0000EB0C0000}"/>
    <cellStyle name="Comma 2 5 3 12 2 2 2" xfId="46213" xr:uid="{4D996CC3-8835-44E8-B58A-049EE44B1F0F}"/>
    <cellStyle name="Comma 2 5 3 12 2 3" xfId="35485" xr:uid="{E6E00EC0-2353-4B18-96E4-45ABBC1F1627}"/>
    <cellStyle name="Comma 2 5 3 12 3" xfId="19264" xr:uid="{00000000-0005-0000-0000-0000EC0C0000}"/>
    <cellStyle name="Comma 2 5 3 12 3 2" xfId="40844" xr:uid="{652C5AEA-3825-4F0C-B102-58CF071A7A94}"/>
    <cellStyle name="Comma 2 5 3 12 4" xfId="30114" xr:uid="{C0A8D42A-BFFF-4EED-8746-B31A11CBB3CA}"/>
    <cellStyle name="Comma 2 5 3 13" xfId="10144" xr:uid="{00000000-0005-0000-0000-0000ED0C0000}"/>
    <cellStyle name="Comma 2 5 3 13 2" xfId="21065" xr:uid="{00000000-0005-0000-0000-0000EE0C0000}"/>
    <cellStyle name="Comma 2 5 3 13 2 2" xfId="42645" xr:uid="{4E849AA3-350E-4432-9C7B-A4A8B0CFD42A}"/>
    <cellStyle name="Comma 2 5 3 13 3" xfId="31915" xr:uid="{8EA9A9A3-AD98-4607-9065-521F1C2BC06D}"/>
    <cellStyle name="Comma 2 5 3 14" xfId="15696" xr:uid="{00000000-0005-0000-0000-0000EF0C0000}"/>
    <cellStyle name="Comma 2 5 3 14 2" xfId="37276" xr:uid="{3B8E75F8-F4A6-4001-9CC7-B828CA654C46}"/>
    <cellStyle name="Comma 2 5 3 15" xfId="26545" xr:uid="{98B9B6D6-FE6E-4798-8F81-F9BB7836D5D0}"/>
    <cellStyle name="Comma 2 5 3 2" xfId="505" xr:uid="{00000000-0005-0000-0000-0000F00C0000}"/>
    <cellStyle name="Comma 2 5 3 2 10" xfId="3826" xr:uid="{00000000-0005-0000-0000-0000F10C0000}"/>
    <cellStyle name="Comma 2 5 3 2 10 2" xfId="12101" xr:uid="{00000000-0005-0000-0000-0000F20C0000}"/>
    <cellStyle name="Comma 2 5 3 2 10 2 2" xfId="22952" xr:uid="{00000000-0005-0000-0000-0000F30C0000}"/>
    <cellStyle name="Comma 2 5 3 2 10 2 2 2" xfId="44532" xr:uid="{9B4E478B-5004-4363-9903-AFFD19CBDD1E}"/>
    <cellStyle name="Comma 2 5 3 2 10 2 3" xfId="33803" xr:uid="{88414D32-89B9-4033-AFC0-EE63F6D27C65}"/>
    <cellStyle name="Comma 2 5 3 2 10 3" xfId="17583" xr:uid="{00000000-0005-0000-0000-0000F40C0000}"/>
    <cellStyle name="Comma 2 5 3 2 10 3 2" xfId="39163" xr:uid="{483A498B-B8E2-436C-9982-71527B78454F}"/>
    <cellStyle name="Comma 2 5 3 2 10 4" xfId="28433" xr:uid="{E55320FC-766A-4549-A6D4-B18D4ACF5941}"/>
    <cellStyle name="Comma 2 5 3 2 11" xfId="7081" xr:uid="{00000000-0005-0000-0000-0000F50C0000}"/>
    <cellStyle name="Comma 2 5 3 2 11 2" xfId="13945" xr:uid="{00000000-0005-0000-0000-0000F60C0000}"/>
    <cellStyle name="Comma 2 5 3 2 11 2 2" xfId="24732" xr:uid="{00000000-0005-0000-0000-0000F70C0000}"/>
    <cellStyle name="Comma 2 5 3 2 11 2 2 2" xfId="46312" xr:uid="{90E0044D-333F-4592-83C2-48A2D816F8B4}"/>
    <cellStyle name="Comma 2 5 3 2 11 2 3" xfId="35584" xr:uid="{C00CFEE4-1E17-4DE5-8888-E616B46EACFA}"/>
    <cellStyle name="Comma 2 5 3 2 11 3" xfId="19363" xr:uid="{00000000-0005-0000-0000-0000F80C0000}"/>
    <cellStyle name="Comma 2 5 3 2 11 3 2" xfId="40943" xr:uid="{D757CBA4-B5CE-40BA-A110-95CBF3E8DFC3}"/>
    <cellStyle name="Comma 2 5 3 2 11 4" xfId="30213" xr:uid="{DF9220D2-793A-4CE6-9D17-818E517B4EFB}"/>
    <cellStyle name="Comma 2 5 3 2 12" xfId="10247" xr:uid="{00000000-0005-0000-0000-0000F90C0000}"/>
    <cellStyle name="Comma 2 5 3 2 12 2" xfId="21164" xr:uid="{00000000-0005-0000-0000-0000FA0C0000}"/>
    <cellStyle name="Comma 2 5 3 2 12 2 2" xfId="42744" xr:uid="{018A2ECC-502B-4B8A-A8CF-BE5D7FC196A8}"/>
    <cellStyle name="Comma 2 5 3 2 12 3" xfId="32014" xr:uid="{D5D7340D-A001-44EF-A135-6A5A402A2B46}"/>
    <cellStyle name="Comma 2 5 3 2 13" xfId="15795" xr:uid="{00000000-0005-0000-0000-0000FB0C0000}"/>
    <cellStyle name="Comma 2 5 3 2 13 2" xfId="37375" xr:uid="{392CCEB5-92DA-49C3-A6D5-2F3017A39D5B}"/>
    <cellStyle name="Comma 2 5 3 2 14" xfId="26644" xr:uid="{A3BDF010-3A8B-4CFD-B6E8-80C7E1EC3B13}"/>
    <cellStyle name="Comma 2 5 3 2 2" xfId="1025" xr:uid="{00000000-0005-0000-0000-0000FC0C0000}"/>
    <cellStyle name="Comma 2 5 3 2 2 2" xfId="4346" xr:uid="{00000000-0005-0000-0000-0000FD0C0000}"/>
    <cellStyle name="Comma 2 5 3 2 2 2 2" xfId="12320" xr:uid="{00000000-0005-0000-0000-0000FE0C0000}"/>
    <cellStyle name="Comma 2 5 3 2 2 2 2 2" xfId="23154" xr:uid="{00000000-0005-0000-0000-0000FF0C0000}"/>
    <cellStyle name="Comma 2 5 3 2 2 2 2 2 2" xfId="44734" xr:uid="{1EC4BFEC-F03A-4CA7-89C4-D626A79C7080}"/>
    <cellStyle name="Comma 2 5 3 2 2 2 2 3" xfId="34005" xr:uid="{3CD25C9D-49CA-45E3-ACD5-B980BB450940}"/>
    <cellStyle name="Comma 2 5 3 2 2 2 3" xfId="17785" xr:uid="{00000000-0005-0000-0000-0000000D0000}"/>
    <cellStyle name="Comma 2 5 3 2 2 2 3 2" xfId="39365" xr:uid="{726D03F8-94D2-45A2-9D05-A160EA343B04}"/>
    <cellStyle name="Comma 2 5 3 2 2 2 4" xfId="28635" xr:uid="{42E64D32-BE52-456E-BF76-95E354B37945}"/>
    <cellStyle name="Comma 2 5 3 2 2 3" xfId="7601" xr:uid="{00000000-0005-0000-0000-0000010D0000}"/>
    <cellStyle name="Comma 2 5 3 2 2 3 2" xfId="14164" xr:uid="{00000000-0005-0000-0000-0000020D0000}"/>
    <cellStyle name="Comma 2 5 3 2 2 3 2 2" xfId="24934" xr:uid="{00000000-0005-0000-0000-0000030D0000}"/>
    <cellStyle name="Comma 2 5 3 2 2 3 2 2 2" xfId="46514" xr:uid="{568E1C15-4A1D-42EC-9071-91FE3D8B35BB}"/>
    <cellStyle name="Comma 2 5 3 2 2 3 2 3" xfId="35786" xr:uid="{9BF9E413-8383-4EF3-8FFB-AABF40027073}"/>
    <cellStyle name="Comma 2 5 3 2 2 3 3" xfId="19565" xr:uid="{00000000-0005-0000-0000-0000040D0000}"/>
    <cellStyle name="Comma 2 5 3 2 2 3 3 2" xfId="41145" xr:uid="{42909AB7-5AD4-4036-BF0F-9FA95B4FCCE5}"/>
    <cellStyle name="Comma 2 5 3 2 2 3 4" xfId="30415" xr:uid="{31959920-3DA6-4234-9F3D-74C756E3F6D7}"/>
    <cellStyle name="Comma 2 5 3 2 2 4" xfId="10466" xr:uid="{00000000-0005-0000-0000-0000050D0000}"/>
    <cellStyle name="Comma 2 5 3 2 2 4 2" xfId="21366" xr:uid="{00000000-0005-0000-0000-0000060D0000}"/>
    <cellStyle name="Comma 2 5 3 2 2 4 2 2" xfId="42946" xr:uid="{5E8221E6-E041-494A-B21C-6CB9A7E75E7B}"/>
    <cellStyle name="Comma 2 5 3 2 2 4 3" xfId="32216" xr:uid="{D7FAB5DE-9855-4A09-A870-DCC33ACBD661}"/>
    <cellStyle name="Comma 2 5 3 2 2 5" xfId="15997" xr:uid="{00000000-0005-0000-0000-0000070D0000}"/>
    <cellStyle name="Comma 2 5 3 2 2 5 2" xfId="37577" xr:uid="{632205E1-DF49-48BD-8C60-4359A7D422EC}"/>
    <cellStyle name="Comma 2 5 3 2 2 6" xfId="26846" xr:uid="{15635885-4CD8-4D74-9B6F-E372CAD23428}"/>
    <cellStyle name="Comma 2 5 3 2 3" xfId="1515" xr:uid="{00000000-0005-0000-0000-0000080D0000}"/>
    <cellStyle name="Comma 2 5 3 2 3 2" xfId="4836" xr:uid="{00000000-0005-0000-0000-0000090D0000}"/>
    <cellStyle name="Comma 2 5 3 2 3 2 2" xfId="12535" xr:uid="{00000000-0005-0000-0000-00000A0D0000}"/>
    <cellStyle name="Comma 2 5 3 2 3 2 2 2" xfId="23353" xr:uid="{00000000-0005-0000-0000-00000B0D0000}"/>
    <cellStyle name="Comma 2 5 3 2 3 2 2 2 2" xfId="44933" xr:uid="{0992806A-7A46-4D34-B895-E47E612710E7}"/>
    <cellStyle name="Comma 2 5 3 2 3 2 2 3" xfId="34204" xr:uid="{4E42F9D3-4FF6-4D24-A174-56B7EE69A679}"/>
    <cellStyle name="Comma 2 5 3 2 3 2 3" xfId="17984" xr:uid="{00000000-0005-0000-0000-00000C0D0000}"/>
    <cellStyle name="Comma 2 5 3 2 3 2 3 2" xfId="39564" xr:uid="{A35F50F6-4385-475E-950B-4333D511CEB4}"/>
    <cellStyle name="Comma 2 5 3 2 3 2 4" xfId="28834" xr:uid="{E5BCC998-41FF-4720-87DA-804DF94A771A}"/>
    <cellStyle name="Comma 2 5 3 2 3 3" xfId="8091" xr:uid="{00000000-0005-0000-0000-00000D0D0000}"/>
    <cellStyle name="Comma 2 5 3 2 3 3 2" xfId="14379" xr:uid="{00000000-0005-0000-0000-00000E0D0000}"/>
    <cellStyle name="Comma 2 5 3 2 3 3 2 2" xfId="25133" xr:uid="{00000000-0005-0000-0000-00000F0D0000}"/>
    <cellStyle name="Comma 2 5 3 2 3 3 2 2 2" xfId="46713" xr:uid="{C0A30348-3EFA-4DEF-9741-97741C48651F}"/>
    <cellStyle name="Comma 2 5 3 2 3 3 2 3" xfId="35985" xr:uid="{CF5AE7DC-F733-46C9-B5CB-C094E687B056}"/>
    <cellStyle name="Comma 2 5 3 2 3 3 3" xfId="19764" xr:uid="{00000000-0005-0000-0000-0000100D0000}"/>
    <cellStyle name="Comma 2 5 3 2 3 3 3 2" xfId="41344" xr:uid="{E687A4FA-553D-4CA0-B8D2-38D5F18B12DA}"/>
    <cellStyle name="Comma 2 5 3 2 3 3 4" xfId="30614" xr:uid="{F32AC028-A893-4205-BB30-10855B6B440F}"/>
    <cellStyle name="Comma 2 5 3 2 3 4" xfId="10681" xr:uid="{00000000-0005-0000-0000-0000110D0000}"/>
    <cellStyle name="Comma 2 5 3 2 3 4 2" xfId="21565" xr:uid="{00000000-0005-0000-0000-0000120D0000}"/>
    <cellStyle name="Comma 2 5 3 2 3 4 2 2" xfId="43145" xr:uid="{3FE97FA7-C5C8-4544-BFB2-6A8B0A20994E}"/>
    <cellStyle name="Comma 2 5 3 2 3 4 3" xfId="32415" xr:uid="{B3E4FF2B-05B0-4BB6-82C8-37F155A7F0C1}"/>
    <cellStyle name="Comma 2 5 3 2 3 5" xfId="16196" xr:uid="{00000000-0005-0000-0000-0000130D0000}"/>
    <cellStyle name="Comma 2 5 3 2 3 5 2" xfId="37776" xr:uid="{4BEFAFC3-5A55-4356-998A-BEBB1DCC0B95}"/>
    <cellStyle name="Comma 2 5 3 2 3 6" xfId="27045" xr:uid="{6DA4A345-55B4-409E-93E6-48DC194D22E1}"/>
    <cellStyle name="Comma 2 5 3 2 4" xfId="1970" xr:uid="{00000000-0005-0000-0000-0000140D0000}"/>
    <cellStyle name="Comma 2 5 3 2 4 2" xfId="5291" xr:uid="{00000000-0005-0000-0000-0000150D0000}"/>
    <cellStyle name="Comma 2 5 3 2 4 2 2" xfId="12746" xr:uid="{00000000-0005-0000-0000-0000160D0000}"/>
    <cellStyle name="Comma 2 5 3 2 4 2 2 2" xfId="23549" xr:uid="{00000000-0005-0000-0000-0000170D0000}"/>
    <cellStyle name="Comma 2 5 3 2 4 2 2 2 2" xfId="45129" xr:uid="{FC1DA1AE-AD6F-4B2C-838B-2C2F49AF0533}"/>
    <cellStyle name="Comma 2 5 3 2 4 2 2 3" xfId="34400" xr:uid="{D65C596C-7AFA-45FF-9147-482992F533A9}"/>
    <cellStyle name="Comma 2 5 3 2 4 2 3" xfId="18180" xr:uid="{00000000-0005-0000-0000-0000180D0000}"/>
    <cellStyle name="Comma 2 5 3 2 4 2 3 2" xfId="39760" xr:uid="{4967F8DA-8E01-416D-98CC-E4B81A476B44}"/>
    <cellStyle name="Comma 2 5 3 2 4 2 4" xfId="29030" xr:uid="{F2750329-EE4A-48F4-B612-002875412832}"/>
    <cellStyle name="Comma 2 5 3 2 4 3" xfId="8546" xr:uid="{00000000-0005-0000-0000-0000190D0000}"/>
    <cellStyle name="Comma 2 5 3 2 4 3 2" xfId="14590" xr:uid="{00000000-0005-0000-0000-00001A0D0000}"/>
    <cellStyle name="Comma 2 5 3 2 4 3 2 2" xfId="25329" xr:uid="{00000000-0005-0000-0000-00001B0D0000}"/>
    <cellStyle name="Comma 2 5 3 2 4 3 2 2 2" xfId="46909" xr:uid="{7A799756-F32D-4019-8A70-112EEE452B89}"/>
    <cellStyle name="Comma 2 5 3 2 4 3 2 3" xfId="36181" xr:uid="{E4E17326-77C8-4678-ABF2-35F9076C5D54}"/>
    <cellStyle name="Comma 2 5 3 2 4 3 3" xfId="19960" xr:uid="{00000000-0005-0000-0000-00001C0D0000}"/>
    <cellStyle name="Comma 2 5 3 2 4 3 3 2" xfId="41540" xr:uid="{50758038-7FBC-4ECD-98E1-EFEBAA774124}"/>
    <cellStyle name="Comma 2 5 3 2 4 3 4" xfId="30810" xr:uid="{02C1CE77-86E9-4817-A232-2EE4E3313950}"/>
    <cellStyle name="Comma 2 5 3 2 4 4" xfId="10892" xr:uid="{00000000-0005-0000-0000-00001D0D0000}"/>
    <cellStyle name="Comma 2 5 3 2 4 4 2" xfId="21761" xr:uid="{00000000-0005-0000-0000-00001E0D0000}"/>
    <cellStyle name="Comma 2 5 3 2 4 4 2 2" xfId="43341" xr:uid="{B8B63F96-634C-4F79-9F5B-D8969816CE79}"/>
    <cellStyle name="Comma 2 5 3 2 4 4 3" xfId="32611" xr:uid="{4438BFF6-2CF6-4B71-A7CD-5E0E62185FF2}"/>
    <cellStyle name="Comma 2 5 3 2 4 5" xfId="16392" xr:uid="{00000000-0005-0000-0000-00001F0D0000}"/>
    <cellStyle name="Comma 2 5 3 2 4 5 2" xfId="37972" xr:uid="{AFA491A8-BAE4-457C-8D22-09E76DC84699}"/>
    <cellStyle name="Comma 2 5 3 2 4 6" xfId="27241" xr:uid="{891AC182-41A1-4D39-952E-F3826F6597C0}"/>
    <cellStyle name="Comma 2 5 3 2 5" xfId="2182" xr:uid="{00000000-0005-0000-0000-0000200D0000}"/>
    <cellStyle name="Comma 2 5 3 2 5 2" xfId="5503" xr:uid="{00000000-0005-0000-0000-0000210D0000}"/>
    <cellStyle name="Comma 2 5 3 2 5 2 2" xfId="12941" xr:uid="{00000000-0005-0000-0000-0000220D0000}"/>
    <cellStyle name="Comma 2 5 3 2 5 2 2 2" xfId="23744" xr:uid="{00000000-0005-0000-0000-0000230D0000}"/>
    <cellStyle name="Comma 2 5 3 2 5 2 2 2 2" xfId="45324" xr:uid="{71829940-0328-4003-B868-DDBC3C4D9390}"/>
    <cellStyle name="Comma 2 5 3 2 5 2 2 3" xfId="34595" xr:uid="{96957FAE-6A35-413E-80F1-33D25C2B8031}"/>
    <cellStyle name="Comma 2 5 3 2 5 2 3" xfId="18375" xr:uid="{00000000-0005-0000-0000-0000240D0000}"/>
    <cellStyle name="Comma 2 5 3 2 5 2 3 2" xfId="39955" xr:uid="{1C5AD455-C852-476B-B393-4C34756DB11A}"/>
    <cellStyle name="Comma 2 5 3 2 5 2 4" xfId="29225" xr:uid="{99796116-CD9C-4B49-B5FE-538DCA57909A}"/>
    <cellStyle name="Comma 2 5 3 2 5 3" xfId="8758" xr:uid="{00000000-0005-0000-0000-0000250D0000}"/>
    <cellStyle name="Comma 2 5 3 2 5 3 2" xfId="14785" xr:uid="{00000000-0005-0000-0000-0000260D0000}"/>
    <cellStyle name="Comma 2 5 3 2 5 3 2 2" xfId="25524" xr:uid="{00000000-0005-0000-0000-0000270D0000}"/>
    <cellStyle name="Comma 2 5 3 2 5 3 2 2 2" xfId="47104" xr:uid="{59EDC8FE-A0F9-4AC6-A653-70E05C6FCAC8}"/>
    <cellStyle name="Comma 2 5 3 2 5 3 2 3" xfId="36376" xr:uid="{60AA45E3-B7BC-43FF-9229-9A6BD64A4A70}"/>
    <cellStyle name="Comma 2 5 3 2 5 3 3" xfId="20155" xr:uid="{00000000-0005-0000-0000-0000280D0000}"/>
    <cellStyle name="Comma 2 5 3 2 5 3 3 2" xfId="41735" xr:uid="{08ADFEA8-6B0D-4A7B-A9E6-A392AB7835EF}"/>
    <cellStyle name="Comma 2 5 3 2 5 3 4" xfId="31005" xr:uid="{81CEC144-970E-4CBF-8FB4-44D7A841D960}"/>
    <cellStyle name="Comma 2 5 3 2 5 4" xfId="11087" xr:uid="{00000000-0005-0000-0000-0000290D0000}"/>
    <cellStyle name="Comma 2 5 3 2 5 4 2" xfId="21956" xr:uid="{00000000-0005-0000-0000-00002A0D0000}"/>
    <cellStyle name="Comma 2 5 3 2 5 4 2 2" xfId="43536" xr:uid="{BB305376-483F-4C76-98D8-72B9E8CEF6AD}"/>
    <cellStyle name="Comma 2 5 3 2 5 4 3" xfId="32806" xr:uid="{2CA9CE82-584F-4A11-A16D-0E17293E179C}"/>
    <cellStyle name="Comma 2 5 3 2 5 5" xfId="16587" xr:uid="{00000000-0005-0000-0000-00002B0D0000}"/>
    <cellStyle name="Comma 2 5 3 2 5 5 2" xfId="38167" xr:uid="{2175480F-3D94-495B-BF0E-7E7DA0B80662}"/>
    <cellStyle name="Comma 2 5 3 2 5 6" xfId="27436" xr:uid="{7A890F78-B478-4CC4-92BA-D367D2E56A06}"/>
    <cellStyle name="Comma 2 5 3 2 6" xfId="2235" xr:uid="{00000000-0005-0000-0000-00002C0D0000}"/>
    <cellStyle name="Comma 2 5 3 2 6 2" xfId="5556" xr:uid="{00000000-0005-0000-0000-00002D0D0000}"/>
    <cellStyle name="Comma 2 5 3 2 6 2 2" xfId="12994" xr:uid="{00000000-0005-0000-0000-00002E0D0000}"/>
    <cellStyle name="Comma 2 5 3 2 6 2 2 2" xfId="23796" xr:uid="{00000000-0005-0000-0000-00002F0D0000}"/>
    <cellStyle name="Comma 2 5 3 2 6 2 2 2 2" xfId="45376" xr:uid="{3339D5A9-6CB8-4B8B-8F63-99F0E09EDFD1}"/>
    <cellStyle name="Comma 2 5 3 2 6 2 2 3" xfId="34648" xr:uid="{BB036973-C281-4A84-A887-5D3686DFD207}"/>
    <cellStyle name="Comma 2 5 3 2 6 2 3" xfId="18427" xr:uid="{00000000-0005-0000-0000-0000300D0000}"/>
    <cellStyle name="Comma 2 5 3 2 6 2 3 2" xfId="40007" xr:uid="{4381B4A0-AB5F-4B9A-98A0-5868D9C4247E}"/>
    <cellStyle name="Comma 2 5 3 2 6 2 4" xfId="29277" xr:uid="{E4A88118-A10D-4ECE-B7D8-146E8BC65009}"/>
    <cellStyle name="Comma 2 5 3 2 6 3" xfId="8811" xr:uid="{00000000-0005-0000-0000-0000310D0000}"/>
    <cellStyle name="Comma 2 5 3 2 6 3 2" xfId="14838" xr:uid="{00000000-0005-0000-0000-0000320D0000}"/>
    <cellStyle name="Comma 2 5 3 2 6 3 2 2" xfId="25576" xr:uid="{00000000-0005-0000-0000-0000330D0000}"/>
    <cellStyle name="Comma 2 5 3 2 6 3 2 2 2" xfId="47156" xr:uid="{615930E9-E15D-41C4-A52E-7EA04E5F38A0}"/>
    <cellStyle name="Comma 2 5 3 2 6 3 2 3" xfId="36429" xr:uid="{28B20CCD-5017-45FC-94A7-E175B0D8F4AD}"/>
    <cellStyle name="Comma 2 5 3 2 6 3 3" xfId="20207" xr:uid="{00000000-0005-0000-0000-0000340D0000}"/>
    <cellStyle name="Comma 2 5 3 2 6 3 3 2" xfId="41787" xr:uid="{88CE2D67-056D-40B6-9CB9-8C1FD97A7CE2}"/>
    <cellStyle name="Comma 2 5 3 2 6 3 4" xfId="31057" xr:uid="{5234103E-4B29-4D19-8C1C-02677B54DCDC}"/>
    <cellStyle name="Comma 2 5 3 2 6 4" xfId="11140" xr:uid="{00000000-0005-0000-0000-0000350D0000}"/>
    <cellStyle name="Comma 2 5 3 2 6 4 2" xfId="22008" xr:uid="{00000000-0005-0000-0000-0000360D0000}"/>
    <cellStyle name="Comma 2 5 3 2 6 4 2 2" xfId="43588" xr:uid="{9EC7620C-AE68-42B8-B0FB-FAE5E846E266}"/>
    <cellStyle name="Comma 2 5 3 2 6 4 3" xfId="32859" xr:uid="{3FA24B21-C164-4415-B1A6-6B58593D7077}"/>
    <cellStyle name="Comma 2 5 3 2 6 5" xfId="16639" xr:uid="{00000000-0005-0000-0000-0000370D0000}"/>
    <cellStyle name="Comma 2 5 3 2 6 5 2" xfId="38219" xr:uid="{44F83934-0667-4C26-86FF-0959A850F65A}"/>
    <cellStyle name="Comma 2 5 3 2 6 6" xfId="27488" xr:uid="{5EC72C58-17C1-47A3-A422-023A5B76E052}"/>
    <cellStyle name="Comma 2 5 3 2 7" xfId="2948" xr:uid="{00000000-0005-0000-0000-0000380D0000}"/>
    <cellStyle name="Comma 2 5 3 2 7 2" xfId="6268" xr:uid="{00000000-0005-0000-0000-0000390D0000}"/>
    <cellStyle name="Comma 2 5 3 2 7 2 2" xfId="13401" xr:uid="{00000000-0005-0000-0000-00003A0D0000}"/>
    <cellStyle name="Comma 2 5 3 2 7 2 2 2" xfId="24203" xr:uid="{00000000-0005-0000-0000-00003B0D0000}"/>
    <cellStyle name="Comma 2 5 3 2 7 2 2 2 2" xfId="45783" xr:uid="{66B04B0A-6C2B-4DD9-BD29-F9DF670E4DAB}"/>
    <cellStyle name="Comma 2 5 3 2 7 2 2 3" xfId="35055" xr:uid="{EEB3DFA7-02FA-4AC9-B216-7C6970BF01C2}"/>
    <cellStyle name="Comma 2 5 3 2 7 2 3" xfId="18834" xr:uid="{00000000-0005-0000-0000-00003C0D0000}"/>
    <cellStyle name="Comma 2 5 3 2 7 2 3 2" xfId="40414" xr:uid="{9B407B9C-BC31-46D2-9C84-24157937F454}"/>
    <cellStyle name="Comma 2 5 3 2 7 2 4" xfId="29684" xr:uid="{1624E559-7DEF-4DF3-BF49-CAEDE4213289}"/>
    <cellStyle name="Comma 2 5 3 2 7 3" xfId="9522" xr:uid="{00000000-0005-0000-0000-00003D0D0000}"/>
    <cellStyle name="Comma 2 5 3 2 7 3 2" xfId="15245" xr:uid="{00000000-0005-0000-0000-00003E0D0000}"/>
    <cellStyle name="Comma 2 5 3 2 7 3 2 2" xfId="25983" xr:uid="{00000000-0005-0000-0000-00003F0D0000}"/>
    <cellStyle name="Comma 2 5 3 2 7 3 2 2 2" xfId="47563" xr:uid="{15E166BE-2A26-421C-8ED3-BBFA4D9802A8}"/>
    <cellStyle name="Comma 2 5 3 2 7 3 2 3" xfId="36836" xr:uid="{6C0F72F0-70A5-4140-84A4-9F9C48BDC581}"/>
    <cellStyle name="Comma 2 5 3 2 7 3 3" xfId="20614" xr:uid="{00000000-0005-0000-0000-0000400D0000}"/>
    <cellStyle name="Comma 2 5 3 2 7 3 3 2" xfId="42194" xr:uid="{5CBE8584-7FE8-4A40-90C5-AA0E1D77E7AA}"/>
    <cellStyle name="Comma 2 5 3 2 7 3 4" xfId="31464" xr:uid="{E1E271F4-86E7-420B-B32F-0D45235261CC}"/>
    <cellStyle name="Comma 2 5 3 2 7 4" xfId="11547" xr:uid="{00000000-0005-0000-0000-0000410D0000}"/>
    <cellStyle name="Comma 2 5 3 2 7 4 2" xfId="22415" xr:uid="{00000000-0005-0000-0000-0000420D0000}"/>
    <cellStyle name="Comma 2 5 3 2 7 4 2 2" xfId="43995" xr:uid="{5C97C181-8FEA-4716-869C-A7F1AF3C086A}"/>
    <cellStyle name="Comma 2 5 3 2 7 4 3" xfId="33266" xr:uid="{6A1E435A-3A01-40F8-B34F-40B20C28DD4E}"/>
    <cellStyle name="Comma 2 5 3 2 7 5" xfId="17046" xr:uid="{00000000-0005-0000-0000-0000430D0000}"/>
    <cellStyle name="Comma 2 5 3 2 7 5 2" xfId="38626" xr:uid="{7DB5D940-76DE-4294-A91F-650A53A8D9C8}"/>
    <cellStyle name="Comma 2 5 3 2 7 6" xfId="27896" xr:uid="{FA7EE173-1294-4F57-919E-6C9FF08EB69D}"/>
    <cellStyle name="Comma 2 5 3 2 8" xfId="3132" xr:uid="{00000000-0005-0000-0000-0000440D0000}"/>
    <cellStyle name="Comma 2 5 3 2 8 2" xfId="6452" xr:uid="{00000000-0005-0000-0000-0000450D0000}"/>
    <cellStyle name="Comma 2 5 3 2 8 2 2" xfId="13571" xr:uid="{00000000-0005-0000-0000-0000460D0000}"/>
    <cellStyle name="Comma 2 5 3 2 8 2 2 2" xfId="24373" xr:uid="{00000000-0005-0000-0000-0000470D0000}"/>
    <cellStyle name="Comma 2 5 3 2 8 2 2 2 2" xfId="45953" xr:uid="{F9C59506-FEB2-4773-88C6-38CEF777D0EB}"/>
    <cellStyle name="Comma 2 5 3 2 8 2 2 3" xfId="35225" xr:uid="{D9408D55-C979-4273-BFB7-047EB89FE2F2}"/>
    <cellStyle name="Comma 2 5 3 2 8 2 3" xfId="19004" xr:uid="{00000000-0005-0000-0000-0000480D0000}"/>
    <cellStyle name="Comma 2 5 3 2 8 2 3 2" xfId="40584" xr:uid="{33A08749-44ED-4045-94E1-BF403A8FBE54}"/>
    <cellStyle name="Comma 2 5 3 2 8 2 4" xfId="29854" xr:uid="{31E5E632-C031-48F6-9DA7-E539A5A393EC}"/>
    <cellStyle name="Comma 2 5 3 2 8 3" xfId="9706" xr:uid="{00000000-0005-0000-0000-0000490D0000}"/>
    <cellStyle name="Comma 2 5 3 2 8 3 2" xfId="15415" xr:uid="{00000000-0005-0000-0000-00004A0D0000}"/>
    <cellStyle name="Comma 2 5 3 2 8 3 2 2" xfId="26153" xr:uid="{00000000-0005-0000-0000-00004B0D0000}"/>
    <cellStyle name="Comma 2 5 3 2 8 3 2 2 2" xfId="47733" xr:uid="{3F327FFA-04D4-495D-A5B0-E89CBBEFCF10}"/>
    <cellStyle name="Comma 2 5 3 2 8 3 2 3" xfId="37006" xr:uid="{154D4FF9-AFAE-4BFA-AD45-6EFE17FB1583}"/>
    <cellStyle name="Comma 2 5 3 2 8 3 3" xfId="20784" xr:uid="{00000000-0005-0000-0000-00004C0D0000}"/>
    <cellStyle name="Comma 2 5 3 2 8 3 3 2" xfId="42364" xr:uid="{9DD66391-A309-43FA-A14D-80ACA166C23E}"/>
    <cellStyle name="Comma 2 5 3 2 8 3 4" xfId="31634" xr:uid="{D157D054-AEDD-489C-9C41-60C59C453086}"/>
    <cellStyle name="Comma 2 5 3 2 8 4" xfId="11717" xr:uid="{00000000-0005-0000-0000-00004D0D0000}"/>
    <cellStyle name="Comma 2 5 3 2 8 4 2" xfId="22585" xr:uid="{00000000-0005-0000-0000-00004E0D0000}"/>
    <cellStyle name="Comma 2 5 3 2 8 4 2 2" xfId="44165" xr:uid="{4974765C-758E-4FDB-8F32-391C1B7A7355}"/>
    <cellStyle name="Comma 2 5 3 2 8 4 3" xfId="33436" xr:uid="{D112E60C-6525-4202-94B5-F025E0A3EC45}"/>
    <cellStyle name="Comma 2 5 3 2 8 5" xfId="17216" xr:uid="{00000000-0005-0000-0000-00004F0D0000}"/>
    <cellStyle name="Comma 2 5 3 2 8 5 2" xfId="38796" xr:uid="{8DDD7569-4931-44ED-8D3B-8A701FE4CC1B}"/>
    <cellStyle name="Comma 2 5 3 2 8 6" xfId="28066" xr:uid="{312C1CB7-C756-464D-9303-AA8DDDFC3EC7}"/>
    <cellStyle name="Comma 2 5 3 2 9" xfId="3306" xr:uid="{00000000-0005-0000-0000-0000500D0000}"/>
    <cellStyle name="Comma 2 5 3 2 9 2" xfId="6626" xr:uid="{00000000-0005-0000-0000-0000510D0000}"/>
    <cellStyle name="Comma 2 5 3 2 9 2 2" xfId="13735" xr:uid="{00000000-0005-0000-0000-0000520D0000}"/>
    <cellStyle name="Comma 2 5 3 2 9 2 2 2" xfId="24537" xr:uid="{00000000-0005-0000-0000-0000530D0000}"/>
    <cellStyle name="Comma 2 5 3 2 9 2 2 2 2" xfId="46117" xr:uid="{7164BC05-C53B-494B-8B9B-7F3D143DD806}"/>
    <cellStyle name="Comma 2 5 3 2 9 2 2 3" xfId="35389" xr:uid="{B396328D-6110-4613-89F3-59C41A4B0F87}"/>
    <cellStyle name="Comma 2 5 3 2 9 2 3" xfId="19168" xr:uid="{00000000-0005-0000-0000-0000540D0000}"/>
    <cellStyle name="Comma 2 5 3 2 9 2 3 2" xfId="40748" xr:uid="{E202F0B6-A88B-444A-8608-35328D70CE97}"/>
    <cellStyle name="Comma 2 5 3 2 9 2 4" xfId="30018" xr:uid="{00A223D5-3B7C-44E7-A05A-BBEC080DD48B}"/>
    <cellStyle name="Comma 2 5 3 2 9 3" xfId="9880" xr:uid="{00000000-0005-0000-0000-0000550D0000}"/>
    <cellStyle name="Comma 2 5 3 2 9 3 2" xfId="15579" xr:uid="{00000000-0005-0000-0000-0000560D0000}"/>
    <cellStyle name="Comma 2 5 3 2 9 3 2 2" xfId="26317" xr:uid="{00000000-0005-0000-0000-0000570D0000}"/>
    <cellStyle name="Comma 2 5 3 2 9 3 2 2 2" xfId="47897" xr:uid="{C3E81B4F-8D38-4E13-B93C-B71580E076E4}"/>
    <cellStyle name="Comma 2 5 3 2 9 3 2 3" xfId="37170" xr:uid="{9D93CB58-DF52-4872-8241-47276B9B0A77}"/>
    <cellStyle name="Comma 2 5 3 2 9 3 3" xfId="20948" xr:uid="{00000000-0005-0000-0000-0000580D0000}"/>
    <cellStyle name="Comma 2 5 3 2 9 3 3 2" xfId="42528" xr:uid="{B0D193EE-C844-4742-B258-F7A2E15D28C7}"/>
    <cellStyle name="Comma 2 5 3 2 9 3 4" xfId="31798" xr:uid="{65A4B85B-6C83-43CC-8A56-F51AA1DA78CD}"/>
    <cellStyle name="Comma 2 5 3 2 9 4" xfId="11881" xr:uid="{00000000-0005-0000-0000-0000590D0000}"/>
    <cellStyle name="Comma 2 5 3 2 9 4 2" xfId="22749" xr:uid="{00000000-0005-0000-0000-00005A0D0000}"/>
    <cellStyle name="Comma 2 5 3 2 9 4 2 2" xfId="44329" xr:uid="{60B87786-A53A-461D-A061-BDDA9942D060}"/>
    <cellStyle name="Comma 2 5 3 2 9 4 3" xfId="33600" xr:uid="{58B9234C-6919-4D80-AD38-D42F88B2351F}"/>
    <cellStyle name="Comma 2 5 3 2 9 5" xfId="17380" xr:uid="{00000000-0005-0000-0000-00005B0D0000}"/>
    <cellStyle name="Comma 2 5 3 2 9 5 2" xfId="38960" xr:uid="{361E5F2F-A2CD-433E-8B0D-89F2F81F55BB}"/>
    <cellStyle name="Comma 2 5 3 2 9 6" xfId="28230" xr:uid="{0ACC2719-BDD9-4FB4-8A2E-B4CFA6ED5376}"/>
    <cellStyle name="Comma 2 5 3 3" xfId="899" xr:uid="{00000000-0005-0000-0000-00005C0D0000}"/>
    <cellStyle name="Comma 2 5 3 3 2" xfId="4220" xr:uid="{00000000-0005-0000-0000-00005D0D0000}"/>
    <cellStyle name="Comma 2 5 3 3 2 2" xfId="12214" xr:uid="{00000000-0005-0000-0000-00005E0D0000}"/>
    <cellStyle name="Comma 2 5 3 3 2 2 2" xfId="23053" xr:uid="{00000000-0005-0000-0000-00005F0D0000}"/>
    <cellStyle name="Comma 2 5 3 3 2 2 2 2" xfId="44633" xr:uid="{D268800E-8968-4F8D-AF8E-212B482DB73D}"/>
    <cellStyle name="Comma 2 5 3 3 2 2 3" xfId="33904" xr:uid="{D227548A-9BA9-4FA6-B48D-2B8B2EFBF9BE}"/>
    <cellStyle name="Comma 2 5 3 3 2 3" xfId="17684" xr:uid="{00000000-0005-0000-0000-0000600D0000}"/>
    <cellStyle name="Comma 2 5 3 3 2 3 2" xfId="39264" xr:uid="{92D0823C-7450-4193-B78B-A5F80664A070}"/>
    <cellStyle name="Comma 2 5 3 3 2 4" xfId="28534" xr:uid="{2318A86D-310A-4DDB-BF8C-CE8154A925DE}"/>
    <cellStyle name="Comma 2 5 3 3 3" xfId="7475" xr:uid="{00000000-0005-0000-0000-0000610D0000}"/>
    <cellStyle name="Comma 2 5 3 3 3 2" xfId="14058" xr:uid="{00000000-0005-0000-0000-0000620D0000}"/>
    <cellStyle name="Comma 2 5 3 3 3 2 2" xfId="24833" xr:uid="{00000000-0005-0000-0000-0000630D0000}"/>
    <cellStyle name="Comma 2 5 3 3 3 2 2 2" xfId="46413" xr:uid="{C1EC43C1-D3B5-40AD-A970-352357C60882}"/>
    <cellStyle name="Comma 2 5 3 3 3 2 3" xfId="35685" xr:uid="{0B1E61B8-99B1-40C9-B5B6-7248118BA0D9}"/>
    <cellStyle name="Comma 2 5 3 3 3 3" xfId="19464" xr:uid="{00000000-0005-0000-0000-0000640D0000}"/>
    <cellStyle name="Comma 2 5 3 3 3 3 2" xfId="41044" xr:uid="{BA8DA19F-48E8-4AE0-A79F-93458B24EAA2}"/>
    <cellStyle name="Comma 2 5 3 3 3 4" xfId="30314" xr:uid="{DFA8669A-C777-40AA-AF6E-75DB395567BE}"/>
    <cellStyle name="Comma 2 5 3 3 4" xfId="10360" xr:uid="{00000000-0005-0000-0000-0000650D0000}"/>
    <cellStyle name="Comma 2 5 3 3 4 2" xfId="21265" xr:uid="{00000000-0005-0000-0000-0000660D0000}"/>
    <cellStyle name="Comma 2 5 3 3 4 2 2" xfId="42845" xr:uid="{463AB05C-D2C7-4EF5-9CAB-409B2B34FF52}"/>
    <cellStyle name="Comma 2 5 3 3 4 3" xfId="32115" xr:uid="{9A08CE8B-C892-44EB-A901-8C6E10CC8F59}"/>
    <cellStyle name="Comma 2 5 3 3 5" xfId="15896" xr:uid="{00000000-0005-0000-0000-0000670D0000}"/>
    <cellStyle name="Comma 2 5 3 3 5 2" xfId="37476" xr:uid="{0390D8B1-0561-4F27-9154-73A1E2AEA65A}"/>
    <cellStyle name="Comma 2 5 3 3 6" xfId="26745" xr:uid="{B2BE7AF0-9F25-4878-B06C-192400B2145B}"/>
    <cellStyle name="Comma 2 5 3 4" xfId="1388" xr:uid="{00000000-0005-0000-0000-0000680D0000}"/>
    <cellStyle name="Comma 2 5 3 4 2" xfId="4709" xr:uid="{00000000-0005-0000-0000-0000690D0000}"/>
    <cellStyle name="Comma 2 5 3 4 2 2" xfId="12431" xr:uid="{00000000-0005-0000-0000-00006A0D0000}"/>
    <cellStyle name="Comma 2 5 3 4 2 2 2" xfId="23253" xr:uid="{00000000-0005-0000-0000-00006B0D0000}"/>
    <cellStyle name="Comma 2 5 3 4 2 2 2 2" xfId="44833" xr:uid="{B06A98DF-D1F0-4C5B-9362-C2B0B24A2F86}"/>
    <cellStyle name="Comma 2 5 3 4 2 2 3" xfId="34104" xr:uid="{BDAF5FD0-6B7E-4E5D-8B2D-A03FE2ECB230}"/>
    <cellStyle name="Comma 2 5 3 4 2 3" xfId="17884" xr:uid="{00000000-0005-0000-0000-00006C0D0000}"/>
    <cellStyle name="Comma 2 5 3 4 2 3 2" xfId="39464" xr:uid="{234F8549-DD61-4640-B513-B14FC14FDD1C}"/>
    <cellStyle name="Comma 2 5 3 4 2 4" xfId="28734" xr:uid="{75B1F11D-9D20-4FD0-AC47-AFA0053C83F2}"/>
    <cellStyle name="Comma 2 5 3 4 3" xfId="7964" xr:uid="{00000000-0005-0000-0000-00006D0D0000}"/>
    <cellStyle name="Comma 2 5 3 4 3 2" xfId="14275" xr:uid="{00000000-0005-0000-0000-00006E0D0000}"/>
    <cellStyle name="Comma 2 5 3 4 3 2 2" xfId="25033" xr:uid="{00000000-0005-0000-0000-00006F0D0000}"/>
    <cellStyle name="Comma 2 5 3 4 3 2 2 2" xfId="46613" xr:uid="{61DA3162-F7DF-49D4-B6F8-8B5F93EC50F3}"/>
    <cellStyle name="Comma 2 5 3 4 3 2 3" xfId="35885" xr:uid="{6779BA01-9F65-4429-9A82-E93E56B5912D}"/>
    <cellStyle name="Comma 2 5 3 4 3 3" xfId="19664" xr:uid="{00000000-0005-0000-0000-0000700D0000}"/>
    <cellStyle name="Comma 2 5 3 4 3 3 2" xfId="41244" xr:uid="{4318C64D-F059-4817-B670-7EB694E11553}"/>
    <cellStyle name="Comma 2 5 3 4 3 4" xfId="30514" xr:uid="{58F75A45-711B-4B49-9BAE-9DEA47934CBC}"/>
    <cellStyle name="Comma 2 5 3 4 4" xfId="10577" xr:uid="{00000000-0005-0000-0000-0000710D0000}"/>
    <cellStyle name="Comma 2 5 3 4 4 2" xfId="21465" xr:uid="{00000000-0005-0000-0000-0000720D0000}"/>
    <cellStyle name="Comma 2 5 3 4 4 2 2" xfId="43045" xr:uid="{73AD4642-6329-4D24-BFBB-B045AD5C5BE4}"/>
    <cellStyle name="Comma 2 5 3 4 4 3" xfId="32315" xr:uid="{667EF757-D987-4341-8918-1A2B01040C3A}"/>
    <cellStyle name="Comma 2 5 3 4 5" xfId="16096" xr:uid="{00000000-0005-0000-0000-0000730D0000}"/>
    <cellStyle name="Comma 2 5 3 4 5 2" xfId="37676" xr:uid="{7128B010-9EAA-4E24-BAA9-3664EF788536}"/>
    <cellStyle name="Comma 2 5 3 4 6" xfId="26945" xr:uid="{E9BC0967-5B05-4DD1-87F7-983C501552F1}"/>
    <cellStyle name="Comma 2 5 3 5" xfId="1850" xr:uid="{00000000-0005-0000-0000-0000740D0000}"/>
    <cellStyle name="Comma 2 5 3 5 2" xfId="5171" xr:uid="{00000000-0005-0000-0000-0000750D0000}"/>
    <cellStyle name="Comma 2 5 3 5 2 2" xfId="12641" xr:uid="{00000000-0005-0000-0000-0000760D0000}"/>
    <cellStyle name="Comma 2 5 3 5 2 2 2" xfId="23448" xr:uid="{00000000-0005-0000-0000-0000770D0000}"/>
    <cellStyle name="Comma 2 5 3 5 2 2 2 2" xfId="45028" xr:uid="{6DED72E8-7B61-47DB-B43E-0453F22B6A5E}"/>
    <cellStyle name="Comma 2 5 3 5 2 2 3" xfId="34299" xr:uid="{868F9262-553E-4B28-ADC6-627F57F93B1D}"/>
    <cellStyle name="Comma 2 5 3 5 2 3" xfId="18079" xr:uid="{00000000-0005-0000-0000-0000780D0000}"/>
    <cellStyle name="Comma 2 5 3 5 2 3 2" xfId="39659" xr:uid="{CC6C0EAC-62E0-4C4F-8B08-FB010BFD4788}"/>
    <cellStyle name="Comma 2 5 3 5 2 4" xfId="28929" xr:uid="{0AA540C3-F353-47A0-88E0-01B24846C8EA}"/>
    <cellStyle name="Comma 2 5 3 5 3" xfId="8426" xr:uid="{00000000-0005-0000-0000-0000790D0000}"/>
    <cellStyle name="Comma 2 5 3 5 3 2" xfId="14485" xr:uid="{00000000-0005-0000-0000-00007A0D0000}"/>
    <cellStyle name="Comma 2 5 3 5 3 2 2" xfId="25228" xr:uid="{00000000-0005-0000-0000-00007B0D0000}"/>
    <cellStyle name="Comma 2 5 3 5 3 2 2 2" xfId="46808" xr:uid="{94713EED-ADC3-4544-9C4A-0DC079AAA703}"/>
    <cellStyle name="Comma 2 5 3 5 3 2 3" xfId="36080" xr:uid="{09714476-D1C1-4714-9C12-13EFBCB0DFE7}"/>
    <cellStyle name="Comma 2 5 3 5 3 3" xfId="19859" xr:uid="{00000000-0005-0000-0000-00007C0D0000}"/>
    <cellStyle name="Comma 2 5 3 5 3 3 2" xfId="41439" xr:uid="{D0ADE3FC-C1E6-4520-8648-2D7C34D16EC1}"/>
    <cellStyle name="Comma 2 5 3 5 3 4" xfId="30709" xr:uid="{0FBE3327-0067-4FB1-835A-50257989524B}"/>
    <cellStyle name="Comma 2 5 3 5 4" xfId="10787" xr:uid="{00000000-0005-0000-0000-00007D0D0000}"/>
    <cellStyle name="Comma 2 5 3 5 4 2" xfId="21660" xr:uid="{00000000-0005-0000-0000-00007E0D0000}"/>
    <cellStyle name="Comma 2 5 3 5 4 2 2" xfId="43240" xr:uid="{E534E215-DD4F-415C-B143-6A81809AB048}"/>
    <cellStyle name="Comma 2 5 3 5 4 3" xfId="32510" xr:uid="{65F45DF8-E263-4900-BE1D-73B4BC02C930}"/>
    <cellStyle name="Comma 2 5 3 5 5" xfId="16291" xr:uid="{00000000-0005-0000-0000-00007F0D0000}"/>
    <cellStyle name="Comma 2 5 3 5 5 2" xfId="37871" xr:uid="{D53515F1-27CF-45AD-9B46-BE328AAB18E7}"/>
    <cellStyle name="Comma 2 5 3 5 6" xfId="27140" xr:uid="{338BDEEB-B4DD-48DC-B571-60FA68A87CDE}"/>
    <cellStyle name="Comma 2 5 3 6" xfId="2079" xr:uid="{00000000-0005-0000-0000-0000800D0000}"/>
    <cellStyle name="Comma 2 5 3 6 2" xfId="5400" xr:uid="{00000000-0005-0000-0000-0000810D0000}"/>
    <cellStyle name="Comma 2 5 3 6 2 2" xfId="12842" xr:uid="{00000000-0005-0000-0000-0000820D0000}"/>
    <cellStyle name="Comma 2 5 3 6 2 2 2" xfId="23645" xr:uid="{00000000-0005-0000-0000-0000830D0000}"/>
    <cellStyle name="Comma 2 5 3 6 2 2 2 2" xfId="45225" xr:uid="{5FCB92DD-8262-469D-9717-151B52BED8D0}"/>
    <cellStyle name="Comma 2 5 3 6 2 2 3" xfId="34496" xr:uid="{946B8961-DEA4-46FC-8422-51999DE3C274}"/>
    <cellStyle name="Comma 2 5 3 6 2 3" xfId="18276" xr:uid="{00000000-0005-0000-0000-0000840D0000}"/>
    <cellStyle name="Comma 2 5 3 6 2 3 2" xfId="39856" xr:uid="{EF7A44EA-2174-49FB-95BF-4EC481530BB3}"/>
    <cellStyle name="Comma 2 5 3 6 2 4" xfId="29126" xr:uid="{C6DE7E59-F2E1-4B5B-952E-003065A61B71}"/>
    <cellStyle name="Comma 2 5 3 6 3" xfId="8655" xr:uid="{00000000-0005-0000-0000-0000850D0000}"/>
    <cellStyle name="Comma 2 5 3 6 3 2" xfId="14686" xr:uid="{00000000-0005-0000-0000-0000860D0000}"/>
    <cellStyle name="Comma 2 5 3 6 3 2 2" xfId="25425" xr:uid="{00000000-0005-0000-0000-0000870D0000}"/>
    <cellStyle name="Comma 2 5 3 6 3 2 2 2" xfId="47005" xr:uid="{52AA6F05-E781-4276-9E4B-772451684D8D}"/>
    <cellStyle name="Comma 2 5 3 6 3 2 3" xfId="36277" xr:uid="{2CC7BE60-4D9E-453D-8A8A-433BE95642B5}"/>
    <cellStyle name="Comma 2 5 3 6 3 3" xfId="20056" xr:uid="{00000000-0005-0000-0000-0000880D0000}"/>
    <cellStyle name="Comma 2 5 3 6 3 3 2" xfId="41636" xr:uid="{978CF718-DF5C-4814-B002-81DC9A64E45A}"/>
    <cellStyle name="Comma 2 5 3 6 3 4" xfId="30906" xr:uid="{0EFEE317-AECD-40C5-BAD4-D13B3FB16BDE}"/>
    <cellStyle name="Comma 2 5 3 6 4" xfId="10988" xr:uid="{00000000-0005-0000-0000-0000890D0000}"/>
    <cellStyle name="Comma 2 5 3 6 4 2" xfId="21857" xr:uid="{00000000-0005-0000-0000-00008A0D0000}"/>
    <cellStyle name="Comma 2 5 3 6 4 2 2" xfId="43437" xr:uid="{B58FED2F-29CE-4CB3-86E8-9E040DBBB2DA}"/>
    <cellStyle name="Comma 2 5 3 6 4 3" xfId="32707" xr:uid="{3909D3CD-1851-4157-853B-4C6034A851FD}"/>
    <cellStyle name="Comma 2 5 3 6 5" xfId="16488" xr:uid="{00000000-0005-0000-0000-00008B0D0000}"/>
    <cellStyle name="Comma 2 5 3 6 5 2" xfId="38068" xr:uid="{85D700AD-7612-4538-BDA9-7C1E97A1A1CD}"/>
    <cellStyle name="Comma 2 5 3 6 6" xfId="27337" xr:uid="{B9E65977-402B-407A-B674-5FCAD486D624}"/>
    <cellStyle name="Comma 2 5 3 7" xfId="2234" xr:uid="{00000000-0005-0000-0000-00008C0D0000}"/>
    <cellStyle name="Comma 2 5 3 7 2" xfId="5555" xr:uid="{00000000-0005-0000-0000-00008D0D0000}"/>
    <cellStyle name="Comma 2 5 3 7 2 2" xfId="12993" xr:uid="{00000000-0005-0000-0000-00008E0D0000}"/>
    <cellStyle name="Comma 2 5 3 7 2 2 2" xfId="23795" xr:uid="{00000000-0005-0000-0000-00008F0D0000}"/>
    <cellStyle name="Comma 2 5 3 7 2 2 2 2" xfId="45375" xr:uid="{468D46BD-BF5A-4309-8002-3A25BDBEBF3F}"/>
    <cellStyle name="Comma 2 5 3 7 2 2 3" xfId="34647" xr:uid="{1FEE5246-7AF4-4700-8BF6-AC9BFBC988A2}"/>
    <cellStyle name="Comma 2 5 3 7 2 3" xfId="18426" xr:uid="{00000000-0005-0000-0000-0000900D0000}"/>
    <cellStyle name="Comma 2 5 3 7 2 3 2" xfId="40006" xr:uid="{6BDAD114-3C40-463E-9F6D-1FEF02B437F5}"/>
    <cellStyle name="Comma 2 5 3 7 2 4" xfId="29276" xr:uid="{896C1FAA-E34E-4F93-A2B9-7CE488D20C77}"/>
    <cellStyle name="Comma 2 5 3 7 3" xfId="8810" xr:uid="{00000000-0005-0000-0000-0000910D0000}"/>
    <cellStyle name="Comma 2 5 3 7 3 2" xfId="14837" xr:uid="{00000000-0005-0000-0000-0000920D0000}"/>
    <cellStyle name="Comma 2 5 3 7 3 2 2" xfId="25575" xr:uid="{00000000-0005-0000-0000-0000930D0000}"/>
    <cellStyle name="Comma 2 5 3 7 3 2 2 2" xfId="47155" xr:uid="{F4735DCF-57C3-4AC6-924B-B559E2309E05}"/>
    <cellStyle name="Comma 2 5 3 7 3 2 3" xfId="36428" xr:uid="{0BB5C2D9-B2FF-422F-8A68-81219CA50CD0}"/>
    <cellStyle name="Comma 2 5 3 7 3 3" xfId="20206" xr:uid="{00000000-0005-0000-0000-0000940D0000}"/>
    <cellStyle name="Comma 2 5 3 7 3 3 2" xfId="41786" xr:uid="{DD7AC5D6-34F4-4BE5-9385-4454B8A1A4DA}"/>
    <cellStyle name="Comma 2 5 3 7 3 4" xfId="31056" xr:uid="{39E4569F-AE51-451F-A66F-E26D058E04E3}"/>
    <cellStyle name="Comma 2 5 3 7 4" xfId="11139" xr:uid="{00000000-0005-0000-0000-0000950D0000}"/>
    <cellStyle name="Comma 2 5 3 7 4 2" xfId="22007" xr:uid="{00000000-0005-0000-0000-0000960D0000}"/>
    <cellStyle name="Comma 2 5 3 7 4 2 2" xfId="43587" xr:uid="{6B660F61-AE48-48E0-B467-B60814BE7A5B}"/>
    <cellStyle name="Comma 2 5 3 7 4 3" xfId="32858" xr:uid="{DDD030C2-748F-4B60-8AEA-2247D40B989B}"/>
    <cellStyle name="Comma 2 5 3 7 5" xfId="16638" xr:uid="{00000000-0005-0000-0000-0000970D0000}"/>
    <cellStyle name="Comma 2 5 3 7 5 2" xfId="38218" xr:uid="{B8C0366D-64C6-40AF-9A98-E46DD8268BF7}"/>
    <cellStyle name="Comma 2 5 3 7 6" xfId="27487" xr:uid="{6879DFF4-9DA6-4B1B-939C-0B141537FA18}"/>
    <cellStyle name="Comma 2 5 3 8" xfId="2842" xr:uid="{00000000-0005-0000-0000-0000980D0000}"/>
    <cellStyle name="Comma 2 5 3 8 2" xfId="6162" xr:uid="{00000000-0005-0000-0000-0000990D0000}"/>
    <cellStyle name="Comma 2 5 3 8 2 2" xfId="13295" xr:uid="{00000000-0005-0000-0000-00009A0D0000}"/>
    <cellStyle name="Comma 2 5 3 8 2 2 2" xfId="24097" xr:uid="{00000000-0005-0000-0000-00009B0D0000}"/>
    <cellStyle name="Comma 2 5 3 8 2 2 2 2" xfId="45677" xr:uid="{6A8D623A-E5E7-4B89-9D60-CA254340E562}"/>
    <cellStyle name="Comma 2 5 3 8 2 2 3" xfId="34949" xr:uid="{B45FFF42-9462-4549-85EC-9354908C668D}"/>
    <cellStyle name="Comma 2 5 3 8 2 3" xfId="18728" xr:uid="{00000000-0005-0000-0000-00009C0D0000}"/>
    <cellStyle name="Comma 2 5 3 8 2 3 2" xfId="40308" xr:uid="{821A5A5D-C3A6-4510-B110-1F51533661FC}"/>
    <cellStyle name="Comma 2 5 3 8 2 4" xfId="29578" xr:uid="{79D1F10B-7C16-4769-B250-5F91AABBE860}"/>
    <cellStyle name="Comma 2 5 3 8 3" xfId="9416" xr:uid="{00000000-0005-0000-0000-00009D0D0000}"/>
    <cellStyle name="Comma 2 5 3 8 3 2" xfId="15139" xr:uid="{00000000-0005-0000-0000-00009E0D0000}"/>
    <cellStyle name="Comma 2 5 3 8 3 2 2" xfId="25877" xr:uid="{00000000-0005-0000-0000-00009F0D0000}"/>
    <cellStyle name="Comma 2 5 3 8 3 2 2 2" xfId="47457" xr:uid="{4AEEA4AA-275F-49D9-9233-EDE91CC95964}"/>
    <cellStyle name="Comma 2 5 3 8 3 2 3" xfId="36730" xr:uid="{D9A4A07A-CB78-4D9F-9E8D-48BBBBF0673A}"/>
    <cellStyle name="Comma 2 5 3 8 3 3" xfId="20508" xr:uid="{00000000-0005-0000-0000-0000A00D0000}"/>
    <cellStyle name="Comma 2 5 3 8 3 3 2" xfId="42088" xr:uid="{D21DD420-CFE0-4323-8FD4-DBA58303798E}"/>
    <cellStyle name="Comma 2 5 3 8 3 4" xfId="31358" xr:uid="{5E9C4D90-C0B4-4B41-9DFD-1B931808976C}"/>
    <cellStyle name="Comma 2 5 3 8 4" xfId="11441" xr:uid="{00000000-0005-0000-0000-0000A10D0000}"/>
    <cellStyle name="Comma 2 5 3 8 4 2" xfId="22309" xr:uid="{00000000-0005-0000-0000-0000A20D0000}"/>
    <cellStyle name="Comma 2 5 3 8 4 2 2" xfId="43889" xr:uid="{70DFA811-59BD-4112-A5E5-F9B69813FA4B}"/>
    <cellStyle name="Comma 2 5 3 8 4 3" xfId="33160" xr:uid="{CEFB0405-0AD3-4FAC-83DE-D58B5AD5859E}"/>
    <cellStyle name="Comma 2 5 3 8 5" xfId="16940" xr:uid="{00000000-0005-0000-0000-0000A30D0000}"/>
    <cellStyle name="Comma 2 5 3 8 5 2" xfId="38520" xr:uid="{1FE24598-7A4F-4640-BD9D-416A701F7C19}"/>
    <cellStyle name="Comma 2 5 3 8 6" xfId="27790" xr:uid="{60BE97F7-9037-4B1D-9148-E88889D81511}"/>
    <cellStyle name="Comma 2 5 3 9" xfId="3022" xr:uid="{00000000-0005-0000-0000-0000A40D0000}"/>
    <cellStyle name="Comma 2 5 3 9 2" xfId="6342" xr:uid="{00000000-0005-0000-0000-0000A50D0000}"/>
    <cellStyle name="Comma 2 5 3 9 2 2" xfId="13466" xr:uid="{00000000-0005-0000-0000-0000A60D0000}"/>
    <cellStyle name="Comma 2 5 3 9 2 2 2" xfId="24268" xr:uid="{00000000-0005-0000-0000-0000A70D0000}"/>
    <cellStyle name="Comma 2 5 3 9 2 2 2 2" xfId="45848" xr:uid="{888EF5FE-8A01-49EF-8864-10E6D7457184}"/>
    <cellStyle name="Comma 2 5 3 9 2 2 3" xfId="35120" xr:uid="{4E2F396B-A4CA-4444-87F3-0F3586DBCD72}"/>
    <cellStyle name="Comma 2 5 3 9 2 3" xfId="18899" xr:uid="{00000000-0005-0000-0000-0000A80D0000}"/>
    <cellStyle name="Comma 2 5 3 9 2 3 2" xfId="40479" xr:uid="{EECD2361-1F2B-4364-9EE7-202763C4853C}"/>
    <cellStyle name="Comma 2 5 3 9 2 4" xfId="29749" xr:uid="{6B2F41A6-0D27-4F37-A7D9-1BB3FE4F7374}"/>
    <cellStyle name="Comma 2 5 3 9 3" xfId="9596" xr:uid="{00000000-0005-0000-0000-0000A90D0000}"/>
    <cellStyle name="Comma 2 5 3 9 3 2" xfId="15310" xr:uid="{00000000-0005-0000-0000-0000AA0D0000}"/>
    <cellStyle name="Comma 2 5 3 9 3 2 2" xfId="26048" xr:uid="{00000000-0005-0000-0000-0000AB0D0000}"/>
    <cellStyle name="Comma 2 5 3 9 3 2 2 2" xfId="47628" xr:uid="{2BD83F7F-3F0B-40EE-8F50-9E663AE60D40}"/>
    <cellStyle name="Comma 2 5 3 9 3 2 3" xfId="36901" xr:uid="{719ABB04-546C-4E51-8EFC-530EAF884D9A}"/>
    <cellStyle name="Comma 2 5 3 9 3 3" xfId="20679" xr:uid="{00000000-0005-0000-0000-0000AC0D0000}"/>
    <cellStyle name="Comma 2 5 3 9 3 3 2" xfId="42259" xr:uid="{01171363-3FD7-4442-86DE-D64A7080113E}"/>
    <cellStyle name="Comma 2 5 3 9 3 4" xfId="31529" xr:uid="{772750A3-2382-4DBE-9F82-C2F851C115FF}"/>
    <cellStyle name="Comma 2 5 3 9 4" xfId="11612" xr:uid="{00000000-0005-0000-0000-0000AD0D0000}"/>
    <cellStyle name="Comma 2 5 3 9 4 2" xfId="22480" xr:uid="{00000000-0005-0000-0000-0000AE0D0000}"/>
    <cellStyle name="Comma 2 5 3 9 4 2 2" xfId="44060" xr:uid="{AF98412A-C27E-460E-BB5E-BF5DE394C55C}"/>
    <cellStyle name="Comma 2 5 3 9 4 3" xfId="33331" xr:uid="{A50A3400-13C2-4ECF-809C-E5C63D732AAB}"/>
    <cellStyle name="Comma 2 5 3 9 5" xfId="17111" xr:uid="{00000000-0005-0000-0000-0000AF0D0000}"/>
    <cellStyle name="Comma 2 5 3 9 5 2" xfId="38691" xr:uid="{FD76D180-CFE8-4744-B8B2-8DB2FDB0F72B}"/>
    <cellStyle name="Comma 2 5 3 9 6" xfId="27961" xr:uid="{87F88968-D0B5-4C2B-AE10-4D33BEF79C21}"/>
    <cellStyle name="Comma 2 5 4" xfId="456" xr:uid="{00000000-0005-0000-0000-0000B00D0000}"/>
    <cellStyle name="Comma 2 5 4 10" xfId="3777" xr:uid="{00000000-0005-0000-0000-0000B10D0000}"/>
    <cellStyle name="Comma 2 5 4 10 2" xfId="12052" xr:uid="{00000000-0005-0000-0000-0000B20D0000}"/>
    <cellStyle name="Comma 2 5 4 10 2 2" xfId="22903" xr:uid="{00000000-0005-0000-0000-0000B30D0000}"/>
    <cellStyle name="Comma 2 5 4 10 2 2 2" xfId="44483" xr:uid="{675249A4-5194-47C3-92C3-6E6984C13EE3}"/>
    <cellStyle name="Comma 2 5 4 10 2 3" xfId="33754" xr:uid="{A525D73A-E647-499C-AEBF-89EE063BD7B8}"/>
    <cellStyle name="Comma 2 5 4 10 3" xfId="17534" xr:uid="{00000000-0005-0000-0000-0000B40D0000}"/>
    <cellStyle name="Comma 2 5 4 10 3 2" xfId="39114" xr:uid="{65BA0717-2775-4323-AAB4-3141F6D7C486}"/>
    <cellStyle name="Comma 2 5 4 10 4" xfId="28384" xr:uid="{D64517E6-AA41-4386-B342-7CD740A86D3A}"/>
    <cellStyle name="Comma 2 5 4 11" xfId="7032" xr:uid="{00000000-0005-0000-0000-0000B50D0000}"/>
    <cellStyle name="Comma 2 5 4 11 2" xfId="13896" xr:uid="{00000000-0005-0000-0000-0000B60D0000}"/>
    <cellStyle name="Comma 2 5 4 11 2 2" xfId="24683" xr:uid="{00000000-0005-0000-0000-0000B70D0000}"/>
    <cellStyle name="Comma 2 5 4 11 2 2 2" xfId="46263" xr:uid="{D26A8B5C-4D0D-419D-8BE4-8F52BA71E157}"/>
    <cellStyle name="Comma 2 5 4 11 2 3" xfId="35535" xr:uid="{9CE1A452-A059-4BED-A2C9-0079872E13A0}"/>
    <cellStyle name="Comma 2 5 4 11 3" xfId="19314" xr:uid="{00000000-0005-0000-0000-0000B80D0000}"/>
    <cellStyle name="Comma 2 5 4 11 3 2" xfId="40894" xr:uid="{D503CCAF-9085-4C9F-B754-8CFFAF065050}"/>
    <cellStyle name="Comma 2 5 4 11 4" xfId="30164" xr:uid="{265AEC68-9906-4A05-A8FA-9EF9C19E60B9}"/>
    <cellStyle name="Comma 2 5 4 12" xfId="10198" xr:uid="{00000000-0005-0000-0000-0000B90D0000}"/>
    <cellStyle name="Comma 2 5 4 12 2" xfId="21115" xr:uid="{00000000-0005-0000-0000-0000BA0D0000}"/>
    <cellStyle name="Comma 2 5 4 12 2 2" xfId="42695" xr:uid="{187705F5-5F7B-4EB8-8F7B-EB537C3797D7}"/>
    <cellStyle name="Comma 2 5 4 12 3" xfId="31965" xr:uid="{D0906907-1FD8-4530-BEB9-018916BA1F79}"/>
    <cellStyle name="Comma 2 5 4 13" xfId="15746" xr:uid="{00000000-0005-0000-0000-0000BB0D0000}"/>
    <cellStyle name="Comma 2 5 4 13 2" xfId="37326" xr:uid="{3146FEBB-40CD-4FB7-97A3-EC466AB5C899}"/>
    <cellStyle name="Comma 2 5 4 14" xfId="26595" xr:uid="{17FB344C-DECD-4701-A2C8-C8527950B1C1}"/>
    <cellStyle name="Comma 2 5 4 2" xfId="976" xr:uid="{00000000-0005-0000-0000-0000BC0D0000}"/>
    <cellStyle name="Comma 2 5 4 2 2" xfId="4297" xr:uid="{00000000-0005-0000-0000-0000BD0D0000}"/>
    <cellStyle name="Comma 2 5 4 2 2 2" xfId="12271" xr:uid="{00000000-0005-0000-0000-0000BE0D0000}"/>
    <cellStyle name="Comma 2 5 4 2 2 2 2" xfId="23105" xr:uid="{00000000-0005-0000-0000-0000BF0D0000}"/>
    <cellStyle name="Comma 2 5 4 2 2 2 2 2" xfId="44685" xr:uid="{802DB37D-0AF6-448C-A914-AFD33895376C}"/>
    <cellStyle name="Comma 2 5 4 2 2 2 3" xfId="33956" xr:uid="{AC8DE855-5105-4D3B-966F-39D92AA254AC}"/>
    <cellStyle name="Comma 2 5 4 2 2 3" xfId="17736" xr:uid="{00000000-0005-0000-0000-0000C00D0000}"/>
    <cellStyle name="Comma 2 5 4 2 2 3 2" xfId="39316" xr:uid="{8293FEDA-3980-437F-B7B6-7B9EFCAB75F3}"/>
    <cellStyle name="Comma 2 5 4 2 2 4" xfId="28586" xr:uid="{59C71E8E-55E6-4203-B6F0-984E5A241800}"/>
    <cellStyle name="Comma 2 5 4 2 3" xfId="7552" xr:uid="{00000000-0005-0000-0000-0000C10D0000}"/>
    <cellStyle name="Comma 2 5 4 2 3 2" xfId="14115" xr:uid="{00000000-0005-0000-0000-0000C20D0000}"/>
    <cellStyle name="Comma 2 5 4 2 3 2 2" xfId="24885" xr:uid="{00000000-0005-0000-0000-0000C30D0000}"/>
    <cellStyle name="Comma 2 5 4 2 3 2 2 2" xfId="46465" xr:uid="{624FBF5D-2AA3-45FA-A333-79503B2CFD9D}"/>
    <cellStyle name="Comma 2 5 4 2 3 2 3" xfId="35737" xr:uid="{F5A97D2B-0875-462B-BF17-74B81F1660C8}"/>
    <cellStyle name="Comma 2 5 4 2 3 3" xfId="19516" xr:uid="{00000000-0005-0000-0000-0000C40D0000}"/>
    <cellStyle name="Comma 2 5 4 2 3 3 2" xfId="41096" xr:uid="{4866961C-5E93-49A9-9ABA-F2956BB93E55}"/>
    <cellStyle name="Comma 2 5 4 2 3 4" xfId="30366" xr:uid="{09ADC27B-7CD2-42C7-A2B0-0DC06510DBBB}"/>
    <cellStyle name="Comma 2 5 4 2 4" xfId="10417" xr:uid="{00000000-0005-0000-0000-0000C50D0000}"/>
    <cellStyle name="Comma 2 5 4 2 4 2" xfId="21317" xr:uid="{00000000-0005-0000-0000-0000C60D0000}"/>
    <cellStyle name="Comma 2 5 4 2 4 2 2" xfId="42897" xr:uid="{6756E623-B72F-416B-80D6-E4E62101BF5D}"/>
    <cellStyle name="Comma 2 5 4 2 4 3" xfId="32167" xr:uid="{5027C268-947F-4664-91E1-6D39EE6DE5D5}"/>
    <cellStyle name="Comma 2 5 4 2 5" xfId="15948" xr:uid="{00000000-0005-0000-0000-0000C70D0000}"/>
    <cellStyle name="Comma 2 5 4 2 5 2" xfId="37528" xr:uid="{F4F5BAF9-BE13-480D-BF53-19848C1148E6}"/>
    <cellStyle name="Comma 2 5 4 2 6" xfId="26797" xr:uid="{D8B0F632-0400-41ED-9C2C-16E5BF1E29FF}"/>
    <cellStyle name="Comma 2 5 4 3" xfId="1466" xr:uid="{00000000-0005-0000-0000-0000C80D0000}"/>
    <cellStyle name="Comma 2 5 4 3 2" xfId="4787" xr:uid="{00000000-0005-0000-0000-0000C90D0000}"/>
    <cellStyle name="Comma 2 5 4 3 2 2" xfId="12486" xr:uid="{00000000-0005-0000-0000-0000CA0D0000}"/>
    <cellStyle name="Comma 2 5 4 3 2 2 2" xfId="23304" xr:uid="{00000000-0005-0000-0000-0000CB0D0000}"/>
    <cellStyle name="Comma 2 5 4 3 2 2 2 2" xfId="44884" xr:uid="{94D17E37-704F-4CC5-92E7-38DEE8B757B6}"/>
    <cellStyle name="Comma 2 5 4 3 2 2 3" xfId="34155" xr:uid="{6889D89D-8E73-41D0-B3F6-BC252BAE9A31}"/>
    <cellStyle name="Comma 2 5 4 3 2 3" xfId="17935" xr:uid="{00000000-0005-0000-0000-0000CC0D0000}"/>
    <cellStyle name="Comma 2 5 4 3 2 3 2" xfId="39515" xr:uid="{B19A297A-5831-49DC-BAB3-E48575EEC7BB}"/>
    <cellStyle name="Comma 2 5 4 3 2 4" xfId="28785" xr:uid="{89DB5062-47FF-4288-9D34-36300F56E3E3}"/>
    <cellStyle name="Comma 2 5 4 3 3" xfId="8042" xr:uid="{00000000-0005-0000-0000-0000CD0D0000}"/>
    <cellStyle name="Comma 2 5 4 3 3 2" xfId="14330" xr:uid="{00000000-0005-0000-0000-0000CE0D0000}"/>
    <cellStyle name="Comma 2 5 4 3 3 2 2" xfId="25084" xr:uid="{00000000-0005-0000-0000-0000CF0D0000}"/>
    <cellStyle name="Comma 2 5 4 3 3 2 2 2" xfId="46664" xr:uid="{F305C169-9105-41DC-AE4A-6A9ACF110993}"/>
    <cellStyle name="Comma 2 5 4 3 3 2 3" xfId="35936" xr:uid="{423151F8-A00C-4C41-B67E-7940409B1ED8}"/>
    <cellStyle name="Comma 2 5 4 3 3 3" xfId="19715" xr:uid="{00000000-0005-0000-0000-0000D00D0000}"/>
    <cellStyle name="Comma 2 5 4 3 3 3 2" xfId="41295" xr:uid="{207E76AD-AD8B-4982-A71E-19B0E2F6E7F1}"/>
    <cellStyle name="Comma 2 5 4 3 3 4" xfId="30565" xr:uid="{2F07EB07-7B1F-4A8B-83B9-C5C23163EA09}"/>
    <cellStyle name="Comma 2 5 4 3 4" xfId="10632" xr:uid="{00000000-0005-0000-0000-0000D10D0000}"/>
    <cellStyle name="Comma 2 5 4 3 4 2" xfId="21516" xr:uid="{00000000-0005-0000-0000-0000D20D0000}"/>
    <cellStyle name="Comma 2 5 4 3 4 2 2" xfId="43096" xr:uid="{7FDC54E0-C7BB-4F84-B8DB-9B752A287C63}"/>
    <cellStyle name="Comma 2 5 4 3 4 3" xfId="32366" xr:uid="{B76CC234-B508-44CE-AFCA-00E15B3D6FE0}"/>
    <cellStyle name="Comma 2 5 4 3 5" xfId="16147" xr:uid="{00000000-0005-0000-0000-0000D30D0000}"/>
    <cellStyle name="Comma 2 5 4 3 5 2" xfId="37727" xr:uid="{7732AC9D-DEEF-48BD-883E-F1DA885DB881}"/>
    <cellStyle name="Comma 2 5 4 3 6" xfId="26996" xr:uid="{9A222BE8-4EA6-484E-B67E-221B5C9D6E87}"/>
    <cellStyle name="Comma 2 5 4 4" xfId="1921" xr:uid="{00000000-0005-0000-0000-0000D40D0000}"/>
    <cellStyle name="Comma 2 5 4 4 2" xfId="5242" xr:uid="{00000000-0005-0000-0000-0000D50D0000}"/>
    <cellStyle name="Comma 2 5 4 4 2 2" xfId="12697" xr:uid="{00000000-0005-0000-0000-0000D60D0000}"/>
    <cellStyle name="Comma 2 5 4 4 2 2 2" xfId="23500" xr:uid="{00000000-0005-0000-0000-0000D70D0000}"/>
    <cellStyle name="Comma 2 5 4 4 2 2 2 2" xfId="45080" xr:uid="{220EEC26-9AC8-49BE-A9BB-F0C6157BFC35}"/>
    <cellStyle name="Comma 2 5 4 4 2 2 3" xfId="34351" xr:uid="{8C1AD6A2-97AF-4772-B101-2B64F202E2B2}"/>
    <cellStyle name="Comma 2 5 4 4 2 3" xfId="18131" xr:uid="{00000000-0005-0000-0000-0000D80D0000}"/>
    <cellStyle name="Comma 2 5 4 4 2 3 2" xfId="39711" xr:uid="{2B3A1CA8-6370-4CAB-8D69-274C06962E2E}"/>
    <cellStyle name="Comma 2 5 4 4 2 4" xfId="28981" xr:uid="{7C268483-2B52-498F-8B9D-E0DFAF6BEFFD}"/>
    <cellStyle name="Comma 2 5 4 4 3" xfId="8497" xr:uid="{00000000-0005-0000-0000-0000D90D0000}"/>
    <cellStyle name="Comma 2 5 4 4 3 2" xfId="14541" xr:uid="{00000000-0005-0000-0000-0000DA0D0000}"/>
    <cellStyle name="Comma 2 5 4 4 3 2 2" xfId="25280" xr:uid="{00000000-0005-0000-0000-0000DB0D0000}"/>
    <cellStyle name="Comma 2 5 4 4 3 2 2 2" xfId="46860" xr:uid="{85D50004-869B-4322-94C5-CAB19E667153}"/>
    <cellStyle name="Comma 2 5 4 4 3 2 3" xfId="36132" xr:uid="{B510A922-3330-4805-AA93-B61B1C494089}"/>
    <cellStyle name="Comma 2 5 4 4 3 3" xfId="19911" xr:uid="{00000000-0005-0000-0000-0000DC0D0000}"/>
    <cellStyle name="Comma 2 5 4 4 3 3 2" xfId="41491" xr:uid="{E004A2D8-B836-4691-8F3B-E351843DCA97}"/>
    <cellStyle name="Comma 2 5 4 4 3 4" xfId="30761" xr:uid="{C2736916-5C20-4132-8377-C08711CE98E6}"/>
    <cellStyle name="Comma 2 5 4 4 4" xfId="10843" xr:uid="{00000000-0005-0000-0000-0000DD0D0000}"/>
    <cellStyle name="Comma 2 5 4 4 4 2" xfId="21712" xr:uid="{00000000-0005-0000-0000-0000DE0D0000}"/>
    <cellStyle name="Comma 2 5 4 4 4 2 2" xfId="43292" xr:uid="{75DDF010-4240-4FF8-8388-FC293E73233A}"/>
    <cellStyle name="Comma 2 5 4 4 4 3" xfId="32562" xr:uid="{6DD0FAD6-983C-4ECC-A96D-94DC98CD9A7C}"/>
    <cellStyle name="Comma 2 5 4 4 5" xfId="16343" xr:uid="{00000000-0005-0000-0000-0000DF0D0000}"/>
    <cellStyle name="Comma 2 5 4 4 5 2" xfId="37923" xr:uid="{1EBD1AE4-4491-481A-B114-1EF1E20C2D07}"/>
    <cellStyle name="Comma 2 5 4 4 6" xfId="27192" xr:uid="{3C0483F4-37D5-431E-B75C-69869D892C8D}"/>
    <cellStyle name="Comma 2 5 4 5" xfId="2133" xr:uid="{00000000-0005-0000-0000-0000E00D0000}"/>
    <cellStyle name="Comma 2 5 4 5 2" xfId="5454" xr:uid="{00000000-0005-0000-0000-0000E10D0000}"/>
    <cellStyle name="Comma 2 5 4 5 2 2" xfId="12892" xr:uid="{00000000-0005-0000-0000-0000E20D0000}"/>
    <cellStyle name="Comma 2 5 4 5 2 2 2" xfId="23695" xr:uid="{00000000-0005-0000-0000-0000E30D0000}"/>
    <cellStyle name="Comma 2 5 4 5 2 2 2 2" xfId="45275" xr:uid="{0E677815-9203-4176-B35A-6A862CE274EE}"/>
    <cellStyle name="Comma 2 5 4 5 2 2 3" xfId="34546" xr:uid="{1FE5EC29-8DB4-47EB-8B43-EEDB89BCDDC0}"/>
    <cellStyle name="Comma 2 5 4 5 2 3" xfId="18326" xr:uid="{00000000-0005-0000-0000-0000E40D0000}"/>
    <cellStyle name="Comma 2 5 4 5 2 3 2" xfId="39906" xr:uid="{7452976D-8EC2-4BA7-BF7C-9F5A856BA2EF}"/>
    <cellStyle name="Comma 2 5 4 5 2 4" xfId="29176" xr:uid="{5180AA97-817B-4A29-8841-AE658A401F2D}"/>
    <cellStyle name="Comma 2 5 4 5 3" xfId="8709" xr:uid="{00000000-0005-0000-0000-0000E50D0000}"/>
    <cellStyle name="Comma 2 5 4 5 3 2" xfId="14736" xr:uid="{00000000-0005-0000-0000-0000E60D0000}"/>
    <cellStyle name="Comma 2 5 4 5 3 2 2" xfId="25475" xr:uid="{00000000-0005-0000-0000-0000E70D0000}"/>
    <cellStyle name="Comma 2 5 4 5 3 2 2 2" xfId="47055" xr:uid="{5DBA9EE5-294D-41D8-B9C9-F8A4980C44C0}"/>
    <cellStyle name="Comma 2 5 4 5 3 2 3" xfId="36327" xr:uid="{5703B2A7-A7D3-4019-8351-9D88C70E823F}"/>
    <cellStyle name="Comma 2 5 4 5 3 3" xfId="20106" xr:uid="{00000000-0005-0000-0000-0000E80D0000}"/>
    <cellStyle name="Comma 2 5 4 5 3 3 2" xfId="41686" xr:uid="{E169613B-855B-465D-998C-EE1A29E8570E}"/>
    <cellStyle name="Comma 2 5 4 5 3 4" xfId="30956" xr:uid="{A48BE7A1-2CE7-44A2-83BA-E5AF897D6114}"/>
    <cellStyle name="Comma 2 5 4 5 4" xfId="11038" xr:uid="{00000000-0005-0000-0000-0000E90D0000}"/>
    <cellStyle name="Comma 2 5 4 5 4 2" xfId="21907" xr:uid="{00000000-0005-0000-0000-0000EA0D0000}"/>
    <cellStyle name="Comma 2 5 4 5 4 2 2" xfId="43487" xr:uid="{C4358992-673F-4000-B4F9-00F78F1DDD26}"/>
    <cellStyle name="Comma 2 5 4 5 4 3" xfId="32757" xr:uid="{CD4D36C5-9509-4C64-8D7C-9C1B7AD1C444}"/>
    <cellStyle name="Comma 2 5 4 5 5" xfId="16538" xr:uid="{00000000-0005-0000-0000-0000EB0D0000}"/>
    <cellStyle name="Comma 2 5 4 5 5 2" xfId="38118" xr:uid="{916B35A7-A87B-4C1A-AF87-2F1BC0FC5591}"/>
    <cellStyle name="Comma 2 5 4 5 6" xfId="27387" xr:uid="{6069D556-863D-4A62-9C01-BAA92383FA11}"/>
    <cellStyle name="Comma 2 5 4 6" xfId="2236" xr:uid="{00000000-0005-0000-0000-0000EC0D0000}"/>
    <cellStyle name="Comma 2 5 4 6 2" xfId="5557" xr:uid="{00000000-0005-0000-0000-0000ED0D0000}"/>
    <cellStyle name="Comma 2 5 4 6 2 2" xfId="12995" xr:uid="{00000000-0005-0000-0000-0000EE0D0000}"/>
    <cellStyle name="Comma 2 5 4 6 2 2 2" xfId="23797" xr:uid="{00000000-0005-0000-0000-0000EF0D0000}"/>
    <cellStyle name="Comma 2 5 4 6 2 2 2 2" xfId="45377" xr:uid="{3844F3AC-8228-47D6-9487-26853029AC66}"/>
    <cellStyle name="Comma 2 5 4 6 2 2 3" xfId="34649" xr:uid="{BA77BC23-A4BA-4F2B-952C-A118000C7557}"/>
    <cellStyle name="Comma 2 5 4 6 2 3" xfId="18428" xr:uid="{00000000-0005-0000-0000-0000F00D0000}"/>
    <cellStyle name="Comma 2 5 4 6 2 3 2" xfId="40008" xr:uid="{E4AAF9CF-874E-4C47-8155-D3AC38153F0C}"/>
    <cellStyle name="Comma 2 5 4 6 2 4" xfId="29278" xr:uid="{5BEF1287-9D8A-4ED2-8E7D-D879022154E7}"/>
    <cellStyle name="Comma 2 5 4 6 3" xfId="8812" xr:uid="{00000000-0005-0000-0000-0000F10D0000}"/>
    <cellStyle name="Comma 2 5 4 6 3 2" xfId="14839" xr:uid="{00000000-0005-0000-0000-0000F20D0000}"/>
    <cellStyle name="Comma 2 5 4 6 3 2 2" xfId="25577" xr:uid="{00000000-0005-0000-0000-0000F30D0000}"/>
    <cellStyle name="Comma 2 5 4 6 3 2 2 2" xfId="47157" xr:uid="{9C79A850-10E1-4985-B788-F4527B4CB7D9}"/>
    <cellStyle name="Comma 2 5 4 6 3 2 3" xfId="36430" xr:uid="{4FFB129B-FF41-41E7-B2C0-89AB2B39D002}"/>
    <cellStyle name="Comma 2 5 4 6 3 3" xfId="20208" xr:uid="{00000000-0005-0000-0000-0000F40D0000}"/>
    <cellStyle name="Comma 2 5 4 6 3 3 2" xfId="41788" xr:uid="{D82EB24C-FE4C-43DF-8462-B726AE3D2BD3}"/>
    <cellStyle name="Comma 2 5 4 6 3 4" xfId="31058" xr:uid="{25345031-B148-4925-BEAB-6C736B6B8CFB}"/>
    <cellStyle name="Comma 2 5 4 6 4" xfId="11141" xr:uid="{00000000-0005-0000-0000-0000F50D0000}"/>
    <cellStyle name="Comma 2 5 4 6 4 2" xfId="22009" xr:uid="{00000000-0005-0000-0000-0000F60D0000}"/>
    <cellStyle name="Comma 2 5 4 6 4 2 2" xfId="43589" xr:uid="{D8A5DBE1-A2BA-49B0-96C3-445441AD01E9}"/>
    <cellStyle name="Comma 2 5 4 6 4 3" xfId="32860" xr:uid="{9A2F5589-B175-4199-ACA9-16293DC114A9}"/>
    <cellStyle name="Comma 2 5 4 6 5" xfId="16640" xr:uid="{00000000-0005-0000-0000-0000F70D0000}"/>
    <cellStyle name="Comma 2 5 4 6 5 2" xfId="38220" xr:uid="{D04DC648-D5C5-4F54-AC88-8C37A8483A4A}"/>
    <cellStyle name="Comma 2 5 4 6 6" xfId="27489" xr:uid="{D4794A93-7F66-4B63-8645-AAA96119CFA7}"/>
    <cellStyle name="Comma 2 5 4 7" xfId="2899" xr:uid="{00000000-0005-0000-0000-0000F80D0000}"/>
    <cellStyle name="Comma 2 5 4 7 2" xfId="6219" xr:uid="{00000000-0005-0000-0000-0000F90D0000}"/>
    <cellStyle name="Comma 2 5 4 7 2 2" xfId="13352" xr:uid="{00000000-0005-0000-0000-0000FA0D0000}"/>
    <cellStyle name="Comma 2 5 4 7 2 2 2" xfId="24154" xr:uid="{00000000-0005-0000-0000-0000FB0D0000}"/>
    <cellStyle name="Comma 2 5 4 7 2 2 2 2" xfId="45734" xr:uid="{A2049DEA-6904-40EB-9759-BA936566303D}"/>
    <cellStyle name="Comma 2 5 4 7 2 2 3" xfId="35006" xr:uid="{9E6A72E5-C686-4005-BE81-B98C7D4B359A}"/>
    <cellStyle name="Comma 2 5 4 7 2 3" xfId="18785" xr:uid="{00000000-0005-0000-0000-0000FC0D0000}"/>
    <cellStyle name="Comma 2 5 4 7 2 3 2" xfId="40365" xr:uid="{C8289839-F122-46DE-B783-2CC48F5CF9E7}"/>
    <cellStyle name="Comma 2 5 4 7 2 4" xfId="29635" xr:uid="{CF21AE4D-FB0C-43DF-96B7-E06B2D21111B}"/>
    <cellStyle name="Comma 2 5 4 7 3" xfId="9473" xr:uid="{00000000-0005-0000-0000-0000FD0D0000}"/>
    <cellStyle name="Comma 2 5 4 7 3 2" xfId="15196" xr:uid="{00000000-0005-0000-0000-0000FE0D0000}"/>
    <cellStyle name="Comma 2 5 4 7 3 2 2" xfId="25934" xr:uid="{00000000-0005-0000-0000-0000FF0D0000}"/>
    <cellStyle name="Comma 2 5 4 7 3 2 2 2" xfId="47514" xr:uid="{6E1D8513-ABB1-46CE-9A1B-202D7429C53F}"/>
    <cellStyle name="Comma 2 5 4 7 3 2 3" xfId="36787" xr:uid="{507E8F94-F6EE-43FF-8B6F-CCEE59A16F22}"/>
    <cellStyle name="Comma 2 5 4 7 3 3" xfId="20565" xr:uid="{00000000-0005-0000-0000-0000000E0000}"/>
    <cellStyle name="Comma 2 5 4 7 3 3 2" xfId="42145" xr:uid="{29F840BF-D25E-4971-A6D8-AE9461197067}"/>
    <cellStyle name="Comma 2 5 4 7 3 4" xfId="31415" xr:uid="{05EEC890-F3E0-4B3F-81A2-421CF9F67706}"/>
    <cellStyle name="Comma 2 5 4 7 4" xfId="11498" xr:uid="{00000000-0005-0000-0000-0000010E0000}"/>
    <cellStyle name="Comma 2 5 4 7 4 2" xfId="22366" xr:uid="{00000000-0005-0000-0000-0000020E0000}"/>
    <cellStyle name="Comma 2 5 4 7 4 2 2" xfId="43946" xr:uid="{470A1697-EBD6-46A2-AE66-33F94CD451D6}"/>
    <cellStyle name="Comma 2 5 4 7 4 3" xfId="33217" xr:uid="{43324720-DA37-4C46-9AE7-72921A7B992A}"/>
    <cellStyle name="Comma 2 5 4 7 5" xfId="16997" xr:uid="{00000000-0005-0000-0000-0000030E0000}"/>
    <cellStyle name="Comma 2 5 4 7 5 2" xfId="38577" xr:uid="{8A8545FB-F49D-4307-A21C-32CE9A4F8B29}"/>
    <cellStyle name="Comma 2 5 4 7 6" xfId="27847" xr:uid="{F70DD9B0-77DA-43AB-A213-7760FDC4D99F}"/>
    <cellStyle name="Comma 2 5 4 8" xfId="3083" xr:uid="{00000000-0005-0000-0000-0000040E0000}"/>
    <cellStyle name="Comma 2 5 4 8 2" xfId="6403" xr:uid="{00000000-0005-0000-0000-0000050E0000}"/>
    <cellStyle name="Comma 2 5 4 8 2 2" xfId="13522" xr:uid="{00000000-0005-0000-0000-0000060E0000}"/>
    <cellStyle name="Comma 2 5 4 8 2 2 2" xfId="24324" xr:uid="{00000000-0005-0000-0000-0000070E0000}"/>
    <cellStyle name="Comma 2 5 4 8 2 2 2 2" xfId="45904" xr:uid="{61B76F2B-F626-4765-BD73-232EA113C566}"/>
    <cellStyle name="Comma 2 5 4 8 2 2 3" xfId="35176" xr:uid="{F3978B56-9252-4881-ADB2-FBF1D2162D51}"/>
    <cellStyle name="Comma 2 5 4 8 2 3" xfId="18955" xr:uid="{00000000-0005-0000-0000-0000080E0000}"/>
    <cellStyle name="Comma 2 5 4 8 2 3 2" xfId="40535" xr:uid="{20F4BFAE-1817-453A-B40C-764443BC9BB3}"/>
    <cellStyle name="Comma 2 5 4 8 2 4" xfId="29805" xr:uid="{CFB8C0A6-EA33-4213-81FC-7E1BB281E372}"/>
    <cellStyle name="Comma 2 5 4 8 3" xfId="9657" xr:uid="{00000000-0005-0000-0000-0000090E0000}"/>
    <cellStyle name="Comma 2 5 4 8 3 2" xfId="15366" xr:uid="{00000000-0005-0000-0000-00000A0E0000}"/>
    <cellStyle name="Comma 2 5 4 8 3 2 2" xfId="26104" xr:uid="{00000000-0005-0000-0000-00000B0E0000}"/>
    <cellStyle name="Comma 2 5 4 8 3 2 2 2" xfId="47684" xr:uid="{71972D3F-D0F5-46CA-9A17-E90DB4FCCF84}"/>
    <cellStyle name="Comma 2 5 4 8 3 2 3" xfId="36957" xr:uid="{BB487D76-1778-4C89-809C-02044CA1A099}"/>
    <cellStyle name="Comma 2 5 4 8 3 3" xfId="20735" xr:uid="{00000000-0005-0000-0000-00000C0E0000}"/>
    <cellStyle name="Comma 2 5 4 8 3 3 2" xfId="42315" xr:uid="{1D03CCE3-4F76-4677-A614-1078B5B48B3F}"/>
    <cellStyle name="Comma 2 5 4 8 3 4" xfId="31585" xr:uid="{0CBAE335-FD44-4759-A4B0-2E1E0FBA6920}"/>
    <cellStyle name="Comma 2 5 4 8 4" xfId="11668" xr:uid="{00000000-0005-0000-0000-00000D0E0000}"/>
    <cellStyle name="Comma 2 5 4 8 4 2" xfId="22536" xr:uid="{00000000-0005-0000-0000-00000E0E0000}"/>
    <cellStyle name="Comma 2 5 4 8 4 2 2" xfId="44116" xr:uid="{69FCF96C-A74C-495D-AA16-E4AB878F6F3A}"/>
    <cellStyle name="Comma 2 5 4 8 4 3" xfId="33387" xr:uid="{B6D2879D-1261-423B-8612-61DC3B189D9D}"/>
    <cellStyle name="Comma 2 5 4 8 5" xfId="17167" xr:uid="{00000000-0005-0000-0000-00000F0E0000}"/>
    <cellStyle name="Comma 2 5 4 8 5 2" xfId="38747" xr:uid="{B22338E2-1AB4-4CEF-97CB-65E50EF6D6B2}"/>
    <cellStyle name="Comma 2 5 4 8 6" xfId="28017" xr:uid="{DD59512D-83A3-4DDE-971B-64E077AFE48B}"/>
    <cellStyle name="Comma 2 5 4 9" xfId="3257" xr:uid="{00000000-0005-0000-0000-0000100E0000}"/>
    <cellStyle name="Comma 2 5 4 9 2" xfId="6577" xr:uid="{00000000-0005-0000-0000-0000110E0000}"/>
    <cellStyle name="Comma 2 5 4 9 2 2" xfId="13686" xr:uid="{00000000-0005-0000-0000-0000120E0000}"/>
    <cellStyle name="Comma 2 5 4 9 2 2 2" xfId="24488" xr:uid="{00000000-0005-0000-0000-0000130E0000}"/>
    <cellStyle name="Comma 2 5 4 9 2 2 2 2" xfId="46068" xr:uid="{7E576EE2-A2E5-43BB-BBD0-5E01BB8781D5}"/>
    <cellStyle name="Comma 2 5 4 9 2 2 3" xfId="35340" xr:uid="{68E82DAB-4BC7-4E29-AC4D-59DFB690FF9C}"/>
    <cellStyle name="Comma 2 5 4 9 2 3" xfId="19119" xr:uid="{00000000-0005-0000-0000-0000140E0000}"/>
    <cellStyle name="Comma 2 5 4 9 2 3 2" xfId="40699" xr:uid="{FABD34B1-7585-41D4-A14E-3872611C8362}"/>
    <cellStyle name="Comma 2 5 4 9 2 4" xfId="29969" xr:uid="{8510A6EC-6D40-4C2C-BD67-071EF296135A}"/>
    <cellStyle name="Comma 2 5 4 9 3" xfId="9831" xr:uid="{00000000-0005-0000-0000-0000150E0000}"/>
    <cellStyle name="Comma 2 5 4 9 3 2" xfId="15530" xr:uid="{00000000-0005-0000-0000-0000160E0000}"/>
    <cellStyle name="Comma 2 5 4 9 3 2 2" xfId="26268" xr:uid="{00000000-0005-0000-0000-0000170E0000}"/>
    <cellStyle name="Comma 2 5 4 9 3 2 2 2" xfId="47848" xr:uid="{39F00BC1-29B8-40FF-A12E-53946B0D7F9D}"/>
    <cellStyle name="Comma 2 5 4 9 3 2 3" xfId="37121" xr:uid="{A8B2503D-E6B5-4DBC-88D5-C9468250F60B}"/>
    <cellStyle name="Comma 2 5 4 9 3 3" xfId="20899" xr:uid="{00000000-0005-0000-0000-0000180E0000}"/>
    <cellStyle name="Comma 2 5 4 9 3 3 2" xfId="42479" xr:uid="{7105153B-4215-4714-8E7A-BFE94E0FC244}"/>
    <cellStyle name="Comma 2 5 4 9 3 4" xfId="31749" xr:uid="{6EF7237D-24D0-42F9-95D2-A3D1BA5E1E88}"/>
    <cellStyle name="Comma 2 5 4 9 4" xfId="11832" xr:uid="{00000000-0005-0000-0000-0000190E0000}"/>
    <cellStyle name="Comma 2 5 4 9 4 2" xfId="22700" xr:uid="{00000000-0005-0000-0000-00001A0E0000}"/>
    <cellStyle name="Comma 2 5 4 9 4 2 2" xfId="44280" xr:uid="{93D538FF-A0A1-4711-B555-D4A97AD227D2}"/>
    <cellStyle name="Comma 2 5 4 9 4 3" xfId="33551" xr:uid="{C2DD6DBB-122F-414F-82DA-196A595EE42D}"/>
    <cellStyle name="Comma 2 5 4 9 5" xfId="17331" xr:uid="{00000000-0005-0000-0000-00001B0E0000}"/>
    <cellStyle name="Comma 2 5 4 9 5 2" xfId="38911" xr:uid="{3D9C39EF-DF29-42F3-AF7E-BE887376BD2B}"/>
    <cellStyle name="Comma 2 5 4 9 6" xfId="28181" xr:uid="{C167C733-6851-4DBC-9392-70F209C81973}"/>
    <cellStyle name="Comma 2 5 5" xfId="775" xr:uid="{00000000-0005-0000-0000-00001C0E0000}"/>
    <cellStyle name="Comma 2 5 5 2" xfId="4096" xr:uid="{00000000-0005-0000-0000-00001D0E0000}"/>
    <cellStyle name="Comma 2 5 5 2 2" xfId="12160" xr:uid="{00000000-0005-0000-0000-00001E0E0000}"/>
    <cellStyle name="Comma 2 5 5 2 2 2" xfId="23003" xr:uid="{00000000-0005-0000-0000-00001F0E0000}"/>
    <cellStyle name="Comma 2 5 5 2 2 2 2" xfId="44583" xr:uid="{6A6805D3-7D6C-4508-92C7-DA886CC5CC92}"/>
    <cellStyle name="Comma 2 5 5 2 2 3" xfId="33854" xr:uid="{B721F53B-9FF1-4EC2-8FAA-9EED8E3B673E}"/>
    <cellStyle name="Comma 2 5 5 2 3" xfId="17634" xr:uid="{00000000-0005-0000-0000-0000200E0000}"/>
    <cellStyle name="Comma 2 5 5 2 3 2" xfId="39214" xr:uid="{786A5F43-106F-4A64-B3C1-99A1218E8016}"/>
    <cellStyle name="Comma 2 5 5 2 4" xfId="28484" xr:uid="{16ADE4B3-C7AB-429A-A313-4212CBC8F5B5}"/>
    <cellStyle name="Comma 2 5 5 3" xfId="7351" xr:uid="{00000000-0005-0000-0000-0000210E0000}"/>
    <cellStyle name="Comma 2 5 5 3 2" xfId="14004" xr:uid="{00000000-0005-0000-0000-0000220E0000}"/>
    <cellStyle name="Comma 2 5 5 3 2 2" xfId="24783" xr:uid="{00000000-0005-0000-0000-0000230E0000}"/>
    <cellStyle name="Comma 2 5 5 3 2 2 2" xfId="46363" xr:uid="{468824F7-EE0C-45FE-9685-5963B705F345}"/>
    <cellStyle name="Comma 2 5 5 3 2 3" xfId="35635" xr:uid="{C1C0416B-2E55-40E9-8D13-8C4972E19B9A}"/>
    <cellStyle name="Comma 2 5 5 3 3" xfId="19414" xr:uid="{00000000-0005-0000-0000-0000240E0000}"/>
    <cellStyle name="Comma 2 5 5 3 3 2" xfId="40994" xr:uid="{EDDAE628-EA9D-48EF-8D8C-81784C8AEB07}"/>
    <cellStyle name="Comma 2 5 5 3 4" xfId="30264" xr:uid="{885DD4C6-5A3E-435D-B52B-C5A5C7C1DD88}"/>
    <cellStyle name="Comma 2 5 5 4" xfId="10306" xr:uid="{00000000-0005-0000-0000-0000250E0000}"/>
    <cellStyle name="Comma 2 5 5 4 2" xfId="21215" xr:uid="{00000000-0005-0000-0000-0000260E0000}"/>
    <cellStyle name="Comma 2 5 5 4 2 2" xfId="42795" xr:uid="{D153901A-D5C5-4E37-8D13-A27415C6DB28}"/>
    <cellStyle name="Comma 2 5 5 4 3" xfId="32065" xr:uid="{E785F1D7-2812-4509-B0F1-9BD8937B7DE8}"/>
    <cellStyle name="Comma 2 5 5 5" xfId="15846" xr:uid="{00000000-0005-0000-0000-0000270E0000}"/>
    <cellStyle name="Comma 2 5 5 5 2" xfId="37426" xr:uid="{2765C9B4-5D57-43AD-923D-05F6D556F185}"/>
    <cellStyle name="Comma 2 5 5 6" xfId="26695" xr:uid="{1FF4FB00-08B2-4AD4-B40D-B672B6BE26E8}"/>
    <cellStyle name="Comma 2 5 6" xfId="1264" xr:uid="{00000000-0005-0000-0000-0000280E0000}"/>
    <cellStyle name="Comma 2 5 6 2" xfId="4585" xr:uid="{00000000-0005-0000-0000-0000290E0000}"/>
    <cellStyle name="Comma 2 5 6 2 2" xfId="12377" xr:uid="{00000000-0005-0000-0000-00002A0E0000}"/>
    <cellStyle name="Comma 2 5 6 2 2 2" xfId="23203" xr:uid="{00000000-0005-0000-0000-00002B0E0000}"/>
    <cellStyle name="Comma 2 5 6 2 2 2 2" xfId="44783" xr:uid="{EDAC1922-0713-4343-B4E4-E757501AD285}"/>
    <cellStyle name="Comma 2 5 6 2 2 3" xfId="34054" xr:uid="{56D029D3-389C-47E1-9400-331AC3748F2E}"/>
    <cellStyle name="Comma 2 5 6 2 3" xfId="17834" xr:uid="{00000000-0005-0000-0000-00002C0E0000}"/>
    <cellStyle name="Comma 2 5 6 2 3 2" xfId="39414" xr:uid="{4E0C84B7-7DC6-43C6-B797-3F4A22164929}"/>
    <cellStyle name="Comma 2 5 6 2 4" xfId="28684" xr:uid="{F69B999F-7FE4-43E5-9AE8-60C7E7CE852C}"/>
    <cellStyle name="Comma 2 5 6 3" xfId="7840" xr:uid="{00000000-0005-0000-0000-00002D0E0000}"/>
    <cellStyle name="Comma 2 5 6 3 2" xfId="14221" xr:uid="{00000000-0005-0000-0000-00002E0E0000}"/>
    <cellStyle name="Comma 2 5 6 3 2 2" xfId="24983" xr:uid="{00000000-0005-0000-0000-00002F0E0000}"/>
    <cellStyle name="Comma 2 5 6 3 2 2 2" xfId="46563" xr:uid="{4AE0856D-CF2E-4F0D-BE2F-A4CE6EB2401F}"/>
    <cellStyle name="Comma 2 5 6 3 2 3" xfId="35835" xr:uid="{A7952F68-69BD-44A4-B1EB-36A418DC9632}"/>
    <cellStyle name="Comma 2 5 6 3 3" xfId="19614" xr:uid="{00000000-0005-0000-0000-0000300E0000}"/>
    <cellStyle name="Comma 2 5 6 3 3 2" xfId="41194" xr:uid="{B856471D-1EA7-4FCC-AC91-6CC64CF71539}"/>
    <cellStyle name="Comma 2 5 6 3 4" xfId="30464" xr:uid="{C6DB1731-1980-4281-866A-9544D3F659B4}"/>
    <cellStyle name="Comma 2 5 6 4" xfId="10523" xr:uid="{00000000-0005-0000-0000-0000310E0000}"/>
    <cellStyle name="Comma 2 5 6 4 2" xfId="21415" xr:uid="{00000000-0005-0000-0000-0000320E0000}"/>
    <cellStyle name="Comma 2 5 6 4 2 2" xfId="42995" xr:uid="{B2CFDD92-DD13-4AF4-A546-01CE3BEDCCA9}"/>
    <cellStyle name="Comma 2 5 6 4 3" xfId="32265" xr:uid="{B8B4F215-6CFC-4071-8EE0-F077E32CDD52}"/>
    <cellStyle name="Comma 2 5 6 5" xfId="16046" xr:uid="{00000000-0005-0000-0000-0000330E0000}"/>
    <cellStyle name="Comma 2 5 6 5 2" xfId="37626" xr:uid="{9214874A-D55C-47B2-BB3E-F2A3E221C304}"/>
    <cellStyle name="Comma 2 5 6 6" xfId="26895" xr:uid="{601E2381-EDD1-4C71-9994-45DA6D445F76}"/>
    <cellStyle name="Comma 2 5 7" xfId="1733" xr:uid="{00000000-0005-0000-0000-0000340E0000}"/>
    <cellStyle name="Comma 2 5 7 2" xfId="5054" xr:uid="{00000000-0005-0000-0000-0000350E0000}"/>
    <cellStyle name="Comma 2 5 7 2 2" xfId="12588" xr:uid="{00000000-0005-0000-0000-0000360E0000}"/>
    <cellStyle name="Comma 2 5 7 2 2 2" xfId="23399" xr:uid="{00000000-0005-0000-0000-0000370E0000}"/>
    <cellStyle name="Comma 2 5 7 2 2 2 2" xfId="44979" xr:uid="{ED5FC7F9-FF8C-4676-8B4A-08558C75D389}"/>
    <cellStyle name="Comma 2 5 7 2 2 3" xfId="34250" xr:uid="{0C485486-DDA6-4F27-90BF-4C736C199E17}"/>
    <cellStyle name="Comma 2 5 7 2 3" xfId="18030" xr:uid="{00000000-0005-0000-0000-0000380E0000}"/>
    <cellStyle name="Comma 2 5 7 2 3 2" xfId="39610" xr:uid="{45E75693-AB73-455F-9E5F-36325FE741A9}"/>
    <cellStyle name="Comma 2 5 7 2 4" xfId="28880" xr:uid="{CCBF8431-81BB-4096-9DB9-D930B8538DE4}"/>
    <cellStyle name="Comma 2 5 7 3" xfId="8309" xr:uid="{00000000-0005-0000-0000-0000390E0000}"/>
    <cellStyle name="Comma 2 5 7 3 2" xfId="14432" xr:uid="{00000000-0005-0000-0000-00003A0E0000}"/>
    <cellStyle name="Comma 2 5 7 3 2 2" xfId="25179" xr:uid="{00000000-0005-0000-0000-00003B0E0000}"/>
    <cellStyle name="Comma 2 5 7 3 2 2 2" xfId="46759" xr:uid="{049CCF7E-2F0C-42B2-A989-F254DDF7CAF5}"/>
    <cellStyle name="Comma 2 5 7 3 2 3" xfId="36031" xr:uid="{C11278A5-8B8D-4A4E-82FA-7DD37AA121DF}"/>
    <cellStyle name="Comma 2 5 7 3 3" xfId="19810" xr:uid="{00000000-0005-0000-0000-00003C0E0000}"/>
    <cellStyle name="Comma 2 5 7 3 3 2" xfId="41390" xr:uid="{774685C5-C007-4661-A34B-A5C0626C2D14}"/>
    <cellStyle name="Comma 2 5 7 3 4" xfId="30660" xr:uid="{EC464224-08D7-4617-9439-91A65E2BB80B}"/>
    <cellStyle name="Comma 2 5 7 4" xfId="10734" xr:uid="{00000000-0005-0000-0000-00003D0E0000}"/>
    <cellStyle name="Comma 2 5 7 4 2" xfId="21611" xr:uid="{00000000-0005-0000-0000-00003E0E0000}"/>
    <cellStyle name="Comma 2 5 7 4 2 2" xfId="43191" xr:uid="{33DE2608-7C28-43E3-8B54-DD824F5AE70C}"/>
    <cellStyle name="Comma 2 5 7 4 3" xfId="32461" xr:uid="{DB79E798-3B11-4404-93BF-3208BB7B0315}"/>
    <cellStyle name="Comma 2 5 7 5" xfId="16242" xr:uid="{00000000-0005-0000-0000-00003F0E0000}"/>
    <cellStyle name="Comma 2 5 7 5 2" xfId="37822" xr:uid="{D8E9AC4F-EAC6-46A1-A17C-5287802DA160}"/>
    <cellStyle name="Comma 2 5 7 6" xfId="27091" xr:uid="{FB69E0AF-B967-4CC5-99B1-9A72C5C1A320}"/>
    <cellStyle name="Comma 2 5 8" xfId="2026" xr:uid="{00000000-0005-0000-0000-0000400E0000}"/>
    <cellStyle name="Comma 2 5 8 2" xfId="5347" xr:uid="{00000000-0005-0000-0000-0000410E0000}"/>
    <cellStyle name="Comma 2 5 8 2 2" xfId="12793" xr:uid="{00000000-0005-0000-0000-0000420E0000}"/>
    <cellStyle name="Comma 2 5 8 2 2 2" xfId="23596" xr:uid="{00000000-0005-0000-0000-0000430E0000}"/>
    <cellStyle name="Comma 2 5 8 2 2 2 2" xfId="45176" xr:uid="{B33C2DE3-2E0C-40B0-811F-7CE6406070E4}"/>
    <cellStyle name="Comma 2 5 8 2 2 3" xfId="34447" xr:uid="{A1386DCF-2926-4E01-8390-01632B38F573}"/>
    <cellStyle name="Comma 2 5 8 2 3" xfId="18227" xr:uid="{00000000-0005-0000-0000-0000440E0000}"/>
    <cellStyle name="Comma 2 5 8 2 3 2" xfId="39807" xr:uid="{D2A38310-81D1-4333-A3EF-7806600C12E5}"/>
    <cellStyle name="Comma 2 5 8 2 4" xfId="29077" xr:uid="{AC027410-F3C0-4B07-9D66-C15763FF0632}"/>
    <cellStyle name="Comma 2 5 8 3" xfId="8602" xr:uid="{00000000-0005-0000-0000-0000450E0000}"/>
    <cellStyle name="Comma 2 5 8 3 2" xfId="14637" xr:uid="{00000000-0005-0000-0000-0000460E0000}"/>
    <cellStyle name="Comma 2 5 8 3 2 2" xfId="25376" xr:uid="{00000000-0005-0000-0000-0000470E0000}"/>
    <cellStyle name="Comma 2 5 8 3 2 2 2" xfId="46956" xr:uid="{A3075161-7583-4C6E-B9A9-8B606B6C50DC}"/>
    <cellStyle name="Comma 2 5 8 3 2 3" xfId="36228" xr:uid="{AB697D7C-3A20-4783-9664-F7151C389AEB}"/>
    <cellStyle name="Comma 2 5 8 3 3" xfId="20007" xr:uid="{00000000-0005-0000-0000-0000480E0000}"/>
    <cellStyle name="Comma 2 5 8 3 3 2" xfId="41587" xr:uid="{AF1CAE00-AB1F-4E34-8BC1-48A22062BF96}"/>
    <cellStyle name="Comma 2 5 8 3 4" xfId="30857" xr:uid="{901B444D-04CE-430D-B5FC-6C4DB39185DA}"/>
    <cellStyle name="Comma 2 5 8 4" xfId="10939" xr:uid="{00000000-0005-0000-0000-0000490E0000}"/>
    <cellStyle name="Comma 2 5 8 4 2" xfId="21808" xr:uid="{00000000-0005-0000-0000-00004A0E0000}"/>
    <cellStyle name="Comma 2 5 8 4 2 2" xfId="43388" xr:uid="{5441CBCA-2A8D-4FC3-84A6-BB73AD5DBE1C}"/>
    <cellStyle name="Comma 2 5 8 4 3" xfId="32658" xr:uid="{144E6802-F013-4EC7-9753-7B345D0FA4FF}"/>
    <cellStyle name="Comma 2 5 8 5" xfId="16439" xr:uid="{00000000-0005-0000-0000-00004B0E0000}"/>
    <cellStyle name="Comma 2 5 8 5 2" xfId="38019" xr:uid="{1AB09EE7-E0D8-403F-B465-32CF02831C44}"/>
    <cellStyle name="Comma 2 5 8 6" xfId="27288" xr:uid="{049D5D2C-BE56-4224-9456-E8C7AE1D589F}"/>
    <cellStyle name="Comma 2 5 9" xfId="2231" xr:uid="{00000000-0005-0000-0000-00004C0E0000}"/>
    <cellStyle name="Comma 2 5 9 2" xfId="5552" xr:uid="{00000000-0005-0000-0000-00004D0E0000}"/>
    <cellStyle name="Comma 2 5 9 2 2" xfId="12990" xr:uid="{00000000-0005-0000-0000-00004E0E0000}"/>
    <cellStyle name="Comma 2 5 9 2 2 2" xfId="23792" xr:uid="{00000000-0005-0000-0000-00004F0E0000}"/>
    <cellStyle name="Comma 2 5 9 2 2 2 2" xfId="45372" xr:uid="{AA14751B-1609-4343-B70C-6BD3ABD1BF3B}"/>
    <cellStyle name="Comma 2 5 9 2 2 3" xfId="34644" xr:uid="{1222FDF1-D379-49AB-8637-8C0D72EEF439}"/>
    <cellStyle name="Comma 2 5 9 2 3" xfId="18423" xr:uid="{00000000-0005-0000-0000-0000500E0000}"/>
    <cellStyle name="Comma 2 5 9 2 3 2" xfId="40003" xr:uid="{FE4D57F8-C5B1-4ED3-A4F3-081FD63409C3}"/>
    <cellStyle name="Comma 2 5 9 2 4" xfId="29273" xr:uid="{320841C1-9B82-4FE7-9038-C78B61A6159F}"/>
    <cellStyle name="Comma 2 5 9 3" xfId="8807" xr:uid="{00000000-0005-0000-0000-0000510E0000}"/>
    <cellStyle name="Comma 2 5 9 3 2" xfId="14834" xr:uid="{00000000-0005-0000-0000-0000520E0000}"/>
    <cellStyle name="Comma 2 5 9 3 2 2" xfId="25572" xr:uid="{00000000-0005-0000-0000-0000530E0000}"/>
    <cellStyle name="Comma 2 5 9 3 2 2 2" xfId="47152" xr:uid="{0F9DEF4F-C7BE-4BFF-8BBC-2C0F4818552B}"/>
    <cellStyle name="Comma 2 5 9 3 2 3" xfId="36425" xr:uid="{39A0FED5-7156-4807-9364-E6A8BA57E961}"/>
    <cellStyle name="Comma 2 5 9 3 3" xfId="20203" xr:uid="{00000000-0005-0000-0000-0000540E0000}"/>
    <cellStyle name="Comma 2 5 9 3 3 2" xfId="41783" xr:uid="{376890D2-D20F-4161-87F1-A7C6382263A1}"/>
    <cellStyle name="Comma 2 5 9 3 4" xfId="31053" xr:uid="{4F4E32D0-C9E3-4EC0-8361-FC82F02F3000}"/>
    <cellStyle name="Comma 2 5 9 4" xfId="11136" xr:uid="{00000000-0005-0000-0000-0000550E0000}"/>
    <cellStyle name="Comma 2 5 9 4 2" xfId="22004" xr:uid="{00000000-0005-0000-0000-0000560E0000}"/>
    <cellStyle name="Comma 2 5 9 4 2 2" xfId="43584" xr:uid="{916FC753-F695-4950-9B42-877CE024CF19}"/>
    <cellStyle name="Comma 2 5 9 4 3" xfId="32855" xr:uid="{A8821A3E-32BD-4391-8B13-67782A218E5B}"/>
    <cellStyle name="Comma 2 5 9 5" xfId="16635" xr:uid="{00000000-0005-0000-0000-0000570E0000}"/>
    <cellStyle name="Comma 2 5 9 5 2" xfId="38215" xr:uid="{C7167B5E-0CE1-4A7C-AABD-CF4FD9FDE44F}"/>
    <cellStyle name="Comma 2 5 9 6" xfId="27484" xr:uid="{E5DACAFD-00BE-4DBF-8030-1AE554D3FAB4}"/>
    <cellStyle name="Comma 2 6" xfId="281" xr:uid="{00000000-0005-0000-0000-0000580E0000}"/>
    <cellStyle name="Comma 2 6 10" xfId="3155" xr:uid="{00000000-0005-0000-0000-0000590E0000}"/>
    <cellStyle name="Comma 2 6 10 2" xfId="6475" xr:uid="{00000000-0005-0000-0000-00005A0E0000}"/>
    <cellStyle name="Comma 2 6 10 2 2" xfId="13592" xr:uid="{00000000-0005-0000-0000-00005B0E0000}"/>
    <cellStyle name="Comma 2 6 10 2 2 2" xfId="24394" xr:uid="{00000000-0005-0000-0000-00005C0E0000}"/>
    <cellStyle name="Comma 2 6 10 2 2 2 2" xfId="45974" xr:uid="{A80AE2DA-7DE0-4583-81E3-63AE373B2C21}"/>
    <cellStyle name="Comma 2 6 10 2 2 3" xfId="35246" xr:uid="{43F3EBB7-2642-4D71-8DEE-ADEF2BF24071}"/>
    <cellStyle name="Comma 2 6 10 2 3" xfId="19025" xr:uid="{00000000-0005-0000-0000-00005D0E0000}"/>
    <cellStyle name="Comma 2 6 10 2 3 2" xfId="40605" xr:uid="{F95853FA-7B8E-4DD0-8740-42FAD39EF385}"/>
    <cellStyle name="Comma 2 6 10 2 4" xfId="29875" xr:uid="{6DE72B07-0ED1-4CBF-B23D-7596A8F22946}"/>
    <cellStyle name="Comma 2 6 10 3" xfId="9729" xr:uid="{00000000-0005-0000-0000-00005E0E0000}"/>
    <cellStyle name="Comma 2 6 10 3 2" xfId="15436" xr:uid="{00000000-0005-0000-0000-00005F0E0000}"/>
    <cellStyle name="Comma 2 6 10 3 2 2" xfId="26174" xr:uid="{00000000-0005-0000-0000-0000600E0000}"/>
    <cellStyle name="Comma 2 6 10 3 2 2 2" xfId="47754" xr:uid="{3F852606-D049-464B-A0FA-03ADD02CB6D3}"/>
    <cellStyle name="Comma 2 6 10 3 2 3" xfId="37027" xr:uid="{CB07D5C5-9809-4067-B473-7E51AAD18D73}"/>
    <cellStyle name="Comma 2 6 10 3 3" xfId="20805" xr:uid="{00000000-0005-0000-0000-0000610E0000}"/>
    <cellStyle name="Comma 2 6 10 3 3 2" xfId="42385" xr:uid="{335B025F-4C00-411C-AE9A-6CDD988C8326}"/>
    <cellStyle name="Comma 2 6 10 3 4" xfId="31655" xr:uid="{8CAFEA7C-68FE-45E0-AD91-751BCEC81058}"/>
    <cellStyle name="Comma 2 6 10 4" xfId="11738" xr:uid="{00000000-0005-0000-0000-0000620E0000}"/>
    <cellStyle name="Comma 2 6 10 4 2" xfId="22606" xr:uid="{00000000-0005-0000-0000-0000630E0000}"/>
    <cellStyle name="Comma 2 6 10 4 2 2" xfId="44186" xr:uid="{520EBE24-87BE-4709-8974-F01DDD4F4B7E}"/>
    <cellStyle name="Comma 2 6 10 4 3" xfId="33457" xr:uid="{DF998ED1-629A-440C-B8CA-A90C83E0F11B}"/>
    <cellStyle name="Comma 2 6 10 5" xfId="17237" xr:uid="{00000000-0005-0000-0000-0000640E0000}"/>
    <cellStyle name="Comma 2 6 10 5 2" xfId="38817" xr:uid="{8D8C1F5B-C4E7-490C-8FC6-A1555CCCA26A}"/>
    <cellStyle name="Comma 2 6 10 6" xfId="28087" xr:uid="{9118FD24-C642-4474-AE7B-0FA64AA5907D}"/>
    <cellStyle name="Comma 2 6 11" xfId="3605" xr:uid="{00000000-0005-0000-0000-0000650E0000}"/>
    <cellStyle name="Comma 2 6 11 2" xfId="11948" xr:uid="{00000000-0005-0000-0000-0000660E0000}"/>
    <cellStyle name="Comma 2 6 11 2 2" xfId="22807" xr:uid="{00000000-0005-0000-0000-0000670E0000}"/>
    <cellStyle name="Comma 2 6 11 2 2 2" xfId="44387" xr:uid="{BA2EA33F-49DB-44BB-AB01-254D0F33978A}"/>
    <cellStyle name="Comma 2 6 11 2 3" xfId="33658" xr:uid="{24DDD170-2341-45B0-BDEC-284827E66B5C}"/>
    <cellStyle name="Comma 2 6 11 3" xfId="17438" xr:uid="{00000000-0005-0000-0000-0000680E0000}"/>
    <cellStyle name="Comma 2 6 11 3 2" xfId="39018" xr:uid="{CBD65B19-0AA0-45E6-BFD0-646A716EB085}"/>
    <cellStyle name="Comma 2 6 11 4" xfId="28288" xr:uid="{A69DDFC0-5875-4B00-A01B-D7118E60D7A0}"/>
    <cellStyle name="Comma 2 6 12" xfId="6870" xr:uid="{00000000-0005-0000-0000-0000690E0000}"/>
    <cellStyle name="Comma 2 6 12 2" xfId="13794" xr:uid="{00000000-0005-0000-0000-00006A0E0000}"/>
    <cellStyle name="Comma 2 6 12 2 2" xfId="24589" xr:uid="{00000000-0005-0000-0000-00006B0E0000}"/>
    <cellStyle name="Comma 2 6 12 2 2 2" xfId="46169" xr:uid="{2A7B8AF3-CD5F-4BC9-A04C-FD67933F3106}"/>
    <cellStyle name="Comma 2 6 12 2 3" xfId="35441" xr:uid="{8C187DBF-1359-42A0-89A4-E99930385BFC}"/>
    <cellStyle name="Comma 2 6 12 3" xfId="19220" xr:uid="{00000000-0005-0000-0000-00006C0E0000}"/>
    <cellStyle name="Comma 2 6 12 3 2" xfId="40800" xr:uid="{88BF68C2-B6D8-4CFD-B387-EA5FA3CED333}"/>
    <cellStyle name="Comma 2 6 12 4" xfId="30070" xr:uid="{D9EAF029-BD48-4ED9-B5F4-941FE6D2C769}"/>
    <cellStyle name="Comma 2 6 13" xfId="10096" xr:uid="{00000000-0005-0000-0000-00006D0E0000}"/>
    <cellStyle name="Comma 2 6 13 2" xfId="21021" xr:uid="{00000000-0005-0000-0000-00006E0E0000}"/>
    <cellStyle name="Comma 2 6 13 2 2" xfId="42601" xr:uid="{985DC2E2-53E3-48CF-AD11-D76A411FDBDC}"/>
    <cellStyle name="Comma 2 6 13 3" xfId="31871" xr:uid="{1F41E657-8E82-4C95-9EA2-08FF3307D2FC}"/>
    <cellStyle name="Comma 2 6 14" xfId="15652" xr:uid="{00000000-0005-0000-0000-00006F0E0000}"/>
    <cellStyle name="Comma 2 6 14 2" xfId="37232" xr:uid="{76789DFF-E726-4F90-816C-B7B26F022702}"/>
    <cellStyle name="Comma 2 6 15" xfId="26501" xr:uid="{B243DA96-1FEA-4B83-9FC4-4DD0D85A3091}"/>
    <cellStyle name="Comma 2 6 2" xfId="461" xr:uid="{00000000-0005-0000-0000-0000700E0000}"/>
    <cellStyle name="Comma 2 6 2 10" xfId="3782" xr:uid="{00000000-0005-0000-0000-0000710E0000}"/>
    <cellStyle name="Comma 2 6 2 10 2" xfId="12057" xr:uid="{00000000-0005-0000-0000-0000720E0000}"/>
    <cellStyle name="Comma 2 6 2 10 2 2" xfId="22908" xr:uid="{00000000-0005-0000-0000-0000730E0000}"/>
    <cellStyle name="Comma 2 6 2 10 2 2 2" xfId="44488" xr:uid="{E66AE400-3D64-4034-8D38-8376BB47BDE5}"/>
    <cellStyle name="Comma 2 6 2 10 2 3" xfId="33759" xr:uid="{874460D5-D6C6-4CA7-93DC-E77D25FE0D19}"/>
    <cellStyle name="Comma 2 6 2 10 3" xfId="17539" xr:uid="{00000000-0005-0000-0000-0000740E0000}"/>
    <cellStyle name="Comma 2 6 2 10 3 2" xfId="39119" xr:uid="{0BE1FFE0-4A7B-425E-B29E-AF7DD9208715}"/>
    <cellStyle name="Comma 2 6 2 10 4" xfId="28389" xr:uid="{D810032E-C256-4BD3-9E04-7ECAAFCB6B83}"/>
    <cellStyle name="Comma 2 6 2 11" xfId="7037" xr:uid="{00000000-0005-0000-0000-0000750E0000}"/>
    <cellStyle name="Comma 2 6 2 11 2" xfId="13901" xr:uid="{00000000-0005-0000-0000-0000760E0000}"/>
    <cellStyle name="Comma 2 6 2 11 2 2" xfId="24688" xr:uid="{00000000-0005-0000-0000-0000770E0000}"/>
    <cellStyle name="Comma 2 6 2 11 2 2 2" xfId="46268" xr:uid="{841034BC-9ADE-4957-9BF4-F8D105AAB793}"/>
    <cellStyle name="Comma 2 6 2 11 2 3" xfId="35540" xr:uid="{30ABF046-6529-4D69-B41B-5F9E09FDF8BB}"/>
    <cellStyle name="Comma 2 6 2 11 3" xfId="19319" xr:uid="{00000000-0005-0000-0000-0000780E0000}"/>
    <cellStyle name="Comma 2 6 2 11 3 2" xfId="40899" xr:uid="{70CE8578-B0FF-44C7-A69D-B1CE22C0E9C8}"/>
    <cellStyle name="Comma 2 6 2 11 4" xfId="30169" xr:uid="{AADAF145-B98F-499A-867C-8E47A8D5E7C6}"/>
    <cellStyle name="Comma 2 6 2 12" xfId="10203" xr:uid="{00000000-0005-0000-0000-0000790E0000}"/>
    <cellStyle name="Comma 2 6 2 12 2" xfId="21120" xr:uid="{00000000-0005-0000-0000-00007A0E0000}"/>
    <cellStyle name="Comma 2 6 2 12 2 2" xfId="42700" xr:uid="{94E504C4-9E3D-4EB1-9103-2A249B4A2424}"/>
    <cellStyle name="Comma 2 6 2 12 3" xfId="31970" xr:uid="{669DA4DC-FBAE-470B-814D-B3DAC2953019}"/>
    <cellStyle name="Comma 2 6 2 13" xfId="15751" xr:uid="{00000000-0005-0000-0000-00007B0E0000}"/>
    <cellStyle name="Comma 2 6 2 13 2" xfId="37331" xr:uid="{88CF2AA7-EE86-4815-9C32-84812069ED4E}"/>
    <cellStyle name="Comma 2 6 2 14" xfId="26600" xr:uid="{CE7294AB-8B11-4FDE-B5DA-FD3FF4B63DDD}"/>
    <cellStyle name="Comma 2 6 2 2" xfId="981" xr:uid="{00000000-0005-0000-0000-00007C0E0000}"/>
    <cellStyle name="Comma 2 6 2 2 2" xfId="4302" xr:uid="{00000000-0005-0000-0000-00007D0E0000}"/>
    <cellStyle name="Comma 2 6 2 2 2 2" xfId="12276" xr:uid="{00000000-0005-0000-0000-00007E0E0000}"/>
    <cellStyle name="Comma 2 6 2 2 2 2 2" xfId="23110" xr:uid="{00000000-0005-0000-0000-00007F0E0000}"/>
    <cellStyle name="Comma 2 6 2 2 2 2 2 2" xfId="44690" xr:uid="{8171D99B-D7CA-42AB-96E8-0B51B2C559BA}"/>
    <cellStyle name="Comma 2 6 2 2 2 2 3" xfId="33961" xr:uid="{3D201568-B176-4EC7-B7D1-DAAA7DF9C816}"/>
    <cellStyle name="Comma 2 6 2 2 2 3" xfId="17741" xr:uid="{00000000-0005-0000-0000-0000800E0000}"/>
    <cellStyle name="Comma 2 6 2 2 2 3 2" xfId="39321" xr:uid="{3BBC5613-07E0-4EEA-9123-755A57E65CE9}"/>
    <cellStyle name="Comma 2 6 2 2 2 4" xfId="28591" xr:uid="{FDF46B3E-41FA-48A6-8337-1EBAFB941A7D}"/>
    <cellStyle name="Comma 2 6 2 2 3" xfId="7557" xr:uid="{00000000-0005-0000-0000-0000810E0000}"/>
    <cellStyle name="Comma 2 6 2 2 3 2" xfId="14120" xr:uid="{00000000-0005-0000-0000-0000820E0000}"/>
    <cellStyle name="Comma 2 6 2 2 3 2 2" xfId="24890" xr:uid="{00000000-0005-0000-0000-0000830E0000}"/>
    <cellStyle name="Comma 2 6 2 2 3 2 2 2" xfId="46470" xr:uid="{357300F6-8241-45FE-984C-8C18C3AF424E}"/>
    <cellStyle name="Comma 2 6 2 2 3 2 3" xfId="35742" xr:uid="{2F1C0545-1BC4-45FC-B8A4-3F15E91552EE}"/>
    <cellStyle name="Comma 2 6 2 2 3 3" xfId="19521" xr:uid="{00000000-0005-0000-0000-0000840E0000}"/>
    <cellStyle name="Comma 2 6 2 2 3 3 2" xfId="41101" xr:uid="{96A5E7F4-EEA1-4798-BD7E-554CE615A0F8}"/>
    <cellStyle name="Comma 2 6 2 2 3 4" xfId="30371" xr:uid="{8E04FE37-82EA-4F38-86B3-14F5C6DC34EE}"/>
    <cellStyle name="Comma 2 6 2 2 4" xfId="10422" xr:uid="{00000000-0005-0000-0000-0000850E0000}"/>
    <cellStyle name="Comma 2 6 2 2 4 2" xfId="21322" xr:uid="{00000000-0005-0000-0000-0000860E0000}"/>
    <cellStyle name="Comma 2 6 2 2 4 2 2" xfId="42902" xr:uid="{2EE6A890-3696-4C61-872F-0481CD387FAA}"/>
    <cellStyle name="Comma 2 6 2 2 4 3" xfId="32172" xr:uid="{1B2057EB-C68C-4B58-8FE2-C76036CF8DC0}"/>
    <cellStyle name="Comma 2 6 2 2 5" xfId="15953" xr:uid="{00000000-0005-0000-0000-0000870E0000}"/>
    <cellStyle name="Comma 2 6 2 2 5 2" xfId="37533" xr:uid="{8D0F95EB-6AFA-4AD3-8D5C-2BD0063B7917}"/>
    <cellStyle name="Comma 2 6 2 2 6" xfId="26802" xr:uid="{DC7B5264-E0F7-4EA0-B518-147779865006}"/>
    <cellStyle name="Comma 2 6 2 3" xfId="1471" xr:uid="{00000000-0005-0000-0000-0000880E0000}"/>
    <cellStyle name="Comma 2 6 2 3 2" xfId="4792" xr:uid="{00000000-0005-0000-0000-0000890E0000}"/>
    <cellStyle name="Comma 2 6 2 3 2 2" xfId="12491" xr:uid="{00000000-0005-0000-0000-00008A0E0000}"/>
    <cellStyle name="Comma 2 6 2 3 2 2 2" xfId="23309" xr:uid="{00000000-0005-0000-0000-00008B0E0000}"/>
    <cellStyle name="Comma 2 6 2 3 2 2 2 2" xfId="44889" xr:uid="{1585374A-739B-4F47-8581-4495082B1842}"/>
    <cellStyle name="Comma 2 6 2 3 2 2 3" xfId="34160" xr:uid="{F37DA411-F931-4EC2-BED4-6F8C262B7A8F}"/>
    <cellStyle name="Comma 2 6 2 3 2 3" xfId="17940" xr:uid="{00000000-0005-0000-0000-00008C0E0000}"/>
    <cellStyle name="Comma 2 6 2 3 2 3 2" xfId="39520" xr:uid="{D312E465-6C08-4B6F-A2E9-BCDA498307AE}"/>
    <cellStyle name="Comma 2 6 2 3 2 4" xfId="28790" xr:uid="{2316DC64-A4E6-499F-9A07-D59511B0102D}"/>
    <cellStyle name="Comma 2 6 2 3 3" xfId="8047" xr:uid="{00000000-0005-0000-0000-00008D0E0000}"/>
    <cellStyle name="Comma 2 6 2 3 3 2" xfId="14335" xr:uid="{00000000-0005-0000-0000-00008E0E0000}"/>
    <cellStyle name="Comma 2 6 2 3 3 2 2" xfId="25089" xr:uid="{00000000-0005-0000-0000-00008F0E0000}"/>
    <cellStyle name="Comma 2 6 2 3 3 2 2 2" xfId="46669" xr:uid="{24AA8787-510D-4319-A013-F41DFAFFD2AC}"/>
    <cellStyle name="Comma 2 6 2 3 3 2 3" xfId="35941" xr:uid="{35FF5C29-A612-4CBC-B4F3-B547F21D1525}"/>
    <cellStyle name="Comma 2 6 2 3 3 3" xfId="19720" xr:uid="{00000000-0005-0000-0000-0000900E0000}"/>
    <cellStyle name="Comma 2 6 2 3 3 3 2" xfId="41300" xr:uid="{E3874FFD-E794-4D88-ACA3-7A49775091DC}"/>
    <cellStyle name="Comma 2 6 2 3 3 4" xfId="30570" xr:uid="{D5F9D4EC-D7D8-42CC-BCE8-696C0F319FF1}"/>
    <cellStyle name="Comma 2 6 2 3 4" xfId="10637" xr:uid="{00000000-0005-0000-0000-0000910E0000}"/>
    <cellStyle name="Comma 2 6 2 3 4 2" xfId="21521" xr:uid="{00000000-0005-0000-0000-0000920E0000}"/>
    <cellStyle name="Comma 2 6 2 3 4 2 2" xfId="43101" xr:uid="{EFE3D3DC-E0A0-424E-B102-32D44C26E418}"/>
    <cellStyle name="Comma 2 6 2 3 4 3" xfId="32371" xr:uid="{2CEBF398-6DAA-4C7A-BA9D-A96057D4350C}"/>
    <cellStyle name="Comma 2 6 2 3 5" xfId="16152" xr:uid="{00000000-0005-0000-0000-0000930E0000}"/>
    <cellStyle name="Comma 2 6 2 3 5 2" xfId="37732" xr:uid="{8C97B9CF-8855-412F-9A95-C78F8DD126F4}"/>
    <cellStyle name="Comma 2 6 2 3 6" xfId="27001" xr:uid="{60518C09-694D-4053-A846-5468E0CDAB47}"/>
    <cellStyle name="Comma 2 6 2 4" xfId="1926" xr:uid="{00000000-0005-0000-0000-0000940E0000}"/>
    <cellStyle name="Comma 2 6 2 4 2" xfId="5247" xr:uid="{00000000-0005-0000-0000-0000950E0000}"/>
    <cellStyle name="Comma 2 6 2 4 2 2" xfId="12702" xr:uid="{00000000-0005-0000-0000-0000960E0000}"/>
    <cellStyle name="Comma 2 6 2 4 2 2 2" xfId="23505" xr:uid="{00000000-0005-0000-0000-0000970E0000}"/>
    <cellStyle name="Comma 2 6 2 4 2 2 2 2" xfId="45085" xr:uid="{79AEF114-CE96-4708-A1E5-B24AA64AAB89}"/>
    <cellStyle name="Comma 2 6 2 4 2 2 3" xfId="34356" xr:uid="{52205617-B357-42D5-B4C2-DF52C62910A2}"/>
    <cellStyle name="Comma 2 6 2 4 2 3" xfId="18136" xr:uid="{00000000-0005-0000-0000-0000980E0000}"/>
    <cellStyle name="Comma 2 6 2 4 2 3 2" xfId="39716" xr:uid="{0215C9C4-0E5A-48D1-875B-D88B3ED5C2EC}"/>
    <cellStyle name="Comma 2 6 2 4 2 4" xfId="28986" xr:uid="{BAF83BC8-0729-4F82-A119-5F7D5DDD6AB1}"/>
    <cellStyle name="Comma 2 6 2 4 3" xfId="8502" xr:uid="{00000000-0005-0000-0000-0000990E0000}"/>
    <cellStyle name="Comma 2 6 2 4 3 2" xfId="14546" xr:uid="{00000000-0005-0000-0000-00009A0E0000}"/>
    <cellStyle name="Comma 2 6 2 4 3 2 2" xfId="25285" xr:uid="{00000000-0005-0000-0000-00009B0E0000}"/>
    <cellStyle name="Comma 2 6 2 4 3 2 2 2" xfId="46865" xr:uid="{3F82984C-04E2-47F3-8F57-04055CE506FA}"/>
    <cellStyle name="Comma 2 6 2 4 3 2 3" xfId="36137" xr:uid="{4F54AAB7-B141-4E49-818A-7C76D034B753}"/>
    <cellStyle name="Comma 2 6 2 4 3 3" xfId="19916" xr:uid="{00000000-0005-0000-0000-00009C0E0000}"/>
    <cellStyle name="Comma 2 6 2 4 3 3 2" xfId="41496" xr:uid="{354D635A-4182-42E4-824B-95E620BBF7CE}"/>
    <cellStyle name="Comma 2 6 2 4 3 4" xfId="30766" xr:uid="{064ED5F4-1C4D-493E-A72B-6686ED9392B6}"/>
    <cellStyle name="Comma 2 6 2 4 4" xfId="10848" xr:uid="{00000000-0005-0000-0000-00009D0E0000}"/>
    <cellStyle name="Comma 2 6 2 4 4 2" xfId="21717" xr:uid="{00000000-0005-0000-0000-00009E0E0000}"/>
    <cellStyle name="Comma 2 6 2 4 4 2 2" xfId="43297" xr:uid="{FD582E6D-3F44-40E0-9E8D-F2E5F00BA8DE}"/>
    <cellStyle name="Comma 2 6 2 4 4 3" xfId="32567" xr:uid="{51F2618A-88AB-46DF-A8EB-E2B9F86DCB5D}"/>
    <cellStyle name="Comma 2 6 2 4 5" xfId="16348" xr:uid="{00000000-0005-0000-0000-00009F0E0000}"/>
    <cellStyle name="Comma 2 6 2 4 5 2" xfId="37928" xr:uid="{AADEB79D-15E4-4E1F-9DE7-27D4FD29DCAE}"/>
    <cellStyle name="Comma 2 6 2 4 6" xfId="27197" xr:uid="{8D408EEF-0C72-4351-9B8B-82BC3A2EED66}"/>
    <cellStyle name="Comma 2 6 2 5" xfId="2138" xr:uid="{00000000-0005-0000-0000-0000A00E0000}"/>
    <cellStyle name="Comma 2 6 2 5 2" xfId="5459" xr:uid="{00000000-0005-0000-0000-0000A10E0000}"/>
    <cellStyle name="Comma 2 6 2 5 2 2" xfId="12897" xr:uid="{00000000-0005-0000-0000-0000A20E0000}"/>
    <cellStyle name="Comma 2 6 2 5 2 2 2" xfId="23700" xr:uid="{00000000-0005-0000-0000-0000A30E0000}"/>
    <cellStyle name="Comma 2 6 2 5 2 2 2 2" xfId="45280" xr:uid="{059552DE-A873-47FF-A500-AF9B9A00CB75}"/>
    <cellStyle name="Comma 2 6 2 5 2 2 3" xfId="34551" xr:uid="{BD795BC1-8C72-43BE-BD1E-DD0A6DBE9E23}"/>
    <cellStyle name="Comma 2 6 2 5 2 3" xfId="18331" xr:uid="{00000000-0005-0000-0000-0000A40E0000}"/>
    <cellStyle name="Comma 2 6 2 5 2 3 2" xfId="39911" xr:uid="{B18AFC67-4457-4740-BDC6-0F387607005B}"/>
    <cellStyle name="Comma 2 6 2 5 2 4" xfId="29181" xr:uid="{B0757737-B6BE-46BE-AD00-417B7091D2C8}"/>
    <cellStyle name="Comma 2 6 2 5 3" xfId="8714" xr:uid="{00000000-0005-0000-0000-0000A50E0000}"/>
    <cellStyle name="Comma 2 6 2 5 3 2" xfId="14741" xr:uid="{00000000-0005-0000-0000-0000A60E0000}"/>
    <cellStyle name="Comma 2 6 2 5 3 2 2" xfId="25480" xr:uid="{00000000-0005-0000-0000-0000A70E0000}"/>
    <cellStyle name="Comma 2 6 2 5 3 2 2 2" xfId="47060" xr:uid="{167D2253-C152-4724-B702-AA8FDC1C84E1}"/>
    <cellStyle name="Comma 2 6 2 5 3 2 3" xfId="36332" xr:uid="{A1B6563A-B5A7-4B13-8A05-0F58C63DCAB0}"/>
    <cellStyle name="Comma 2 6 2 5 3 3" xfId="20111" xr:uid="{00000000-0005-0000-0000-0000A80E0000}"/>
    <cellStyle name="Comma 2 6 2 5 3 3 2" xfId="41691" xr:uid="{8B7A7710-339A-4254-B1A1-7726C326B12E}"/>
    <cellStyle name="Comma 2 6 2 5 3 4" xfId="30961" xr:uid="{9D9E128B-EDC1-4EBA-AE5A-A39EF6B8308A}"/>
    <cellStyle name="Comma 2 6 2 5 4" xfId="11043" xr:uid="{00000000-0005-0000-0000-0000A90E0000}"/>
    <cellStyle name="Comma 2 6 2 5 4 2" xfId="21912" xr:uid="{00000000-0005-0000-0000-0000AA0E0000}"/>
    <cellStyle name="Comma 2 6 2 5 4 2 2" xfId="43492" xr:uid="{8FE213D6-1CF4-4593-BA83-41746B913D9E}"/>
    <cellStyle name="Comma 2 6 2 5 4 3" xfId="32762" xr:uid="{9C70AA4E-3C52-4183-A645-F5E743132AA3}"/>
    <cellStyle name="Comma 2 6 2 5 5" xfId="16543" xr:uid="{00000000-0005-0000-0000-0000AB0E0000}"/>
    <cellStyle name="Comma 2 6 2 5 5 2" xfId="38123" xr:uid="{125B192F-D63D-4859-A773-6D103920431E}"/>
    <cellStyle name="Comma 2 6 2 5 6" xfId="27392" xr:uid="{F2C1E8EC-CDBD-46E9-8E77-BAA0C087DB7C}"/>
    <cellStyle name="Comma 2 6 2 6" xfId="2238" xr:uid="{00000000-0005-0000-0000-0000AC0E0000}"/>
    <cellStyle name="Comma 2 6 2 6 2" xfId="5559" xr:uid="{00000000-0005-0000-0000-0000AD0E0000}"/>
    <cellStyle name="Comma 2 6 2 6 2 2" xfId="12997" xr:uid="{00000000-0005-0000-0000-0000AE0E0000}"/>
    <cellStyle name="Comma 2 6 2 6 2 2 2" xfId="23799" xr:uid="{00000000-0005-0000-0000-0000AF0E0000}"/>
    <cellStyle name="Comma 2 6 2 6 2 2 2 2" xfId="45379" xr:uid="{1993093E-D46E-4924-9FDF-650E3840456F}"/>
    <cellStyle name="Comma 2 6 2 6 2 2 3" xfId="34651" xr:uid="{7E9F2634-1E94-41B7-A3FE-E2583D46E2E7}"/>
    <cellStyle name="Comma 2 6 2 6 2 3" xfId="18430" xr:uid="{00000000-0005-0000-0000-0000B00E0000}"/>
    <cellStyle name="Comma 2 6 2 6 2 3 2" xfId="40010" xr:uid="{868407C8-5CBD-44F1-9BD0-795B191B6CBE}"/>
    <cellStyle name="Comma 2 6 2 6 2 4" xfId="29280" xr:uid="{8F67B882-19E5-4318-A32C-BE8935CA6F5C}"/>
    <cellStyle name="Comma 2 6 2 6 3" xfId="8814" xr:uid="{00000000-0005-0000-0000-0000B10E0000}"/>
    <cellStyle name="Comma 2 6 2 6 3 2" xfId="14841" xr:uid="{00000000-0005-0000-0000-0000B20E0000}"/>
    <cellStyle name="Comma 2 6 2 6 3 2 2" xfId="25579" xr:uid="{00000000-0005-0000-0000-0000B30E0000}"/>
    <cellStyle name="Comma 2 6 2 6 3 2 2 2" xfId="47159" xr:uid="{241DAEE3-7EF5-48A9-9BE7-0F034AA83CD5}"/>
    <cellStyle name="Comma 2 6 2 6 3 2 3" xfId="36432" xr:uid="{5911E5CB-952B-4D1B-B286-99B000D2AABB}"/>
    <cellStyle name="Comma 2 6 2 6 3 3" xfId="20210" xr:uid="{00000000-0005-0000-0000-0000B40E0000}"/>
    <cellStyle name="Comma 2 6 2 6 3 3 2" xfId="41790" xr:uid="{0642FABD-9387-49C8-983F-2B4D69D2B4A6}"/>
    <cellStyle name="Comma 2 6 2 6 3 4" xfId="31060" xr:uid="{2764DE52-E044-4722-AECA-0AD8531476A2}"/>
    <cellStyle name="Comma 2 6 2 6 4" xfId="11143" xr:uid="{00000000-0005-0000-0000-0000B50E0000}"/>
    <cellStyle name="Comma 2 6 2 6 4 2" xfId="22011" xr:uid="{00000000-0005-0000-0000-0000B60E0000}"/>
    <cellStyle name="Comma 2 6 2 6 4 2 2" xfId="43591" xr:uid="{DC67DB9E-02D2-4112-B294-B9E8C212547E}"/>
    <cellStyle name="Comma 2 6 2 6 4 3" xfId="32862" xr:uid="{56061391-3D2E-42F3-AAF2-2939620DAFFC}"/>
    <cellStyle name="Comma 2 6 2 6 5" xfId="16642" xr:uid="{00000000-0005-0000-0000-0000B70E0000}"/>
    <cellStyle name="Comma 2 6 2 6 5 2" xfId="38222" xr:uid="{8167EB31-D25A-474D-8DA1-3832AFC6526C}"/>
    <cellStyle name="Comma 2 6 2 6 6" xfId="27491" xr:uid="{21E3FAF1-A46D-42BA-B578-BB44B89A0DEE}"/>
    <cellStyle name="Comma 2 6 2 7" xfId="2904" xr:uid="{00000000-0005-0000-0000-0000B80E0000}"/>
    <cellStyle name="Comma 2 6 2 7 2" xfId="6224" xr:uid="{00000000-0005-0000-0000-0000B90E0000}"/>
    <cellStyle name="Comma 2 6 2 7 2 2" xfId="13357" xr:uid="{00000000-0005-0000-0000-0000BA0E0000}"/>
    <cellStyle name="Comma 2 6 2 7 2 2 2" xfId="24159" xr:uid="{00000000-0005-0000-0000-0000BB0E0000}"/>
    <cellStyle name="Comma 2 6 2 7 2 2 2 2" xfId="45739" xr:uid="{FE370A17-CE69-4B47-96CC-3B8800FDBBE3}"/>
    <cellStyle name="Comma 2 6 2 7 2 2 3" xfId="35011" xr:uid="{BBEFA27E-1236-4F88-878C-954DD91812B5}"/>
    <cellStyle name="Comma 2 6 2 7 2 3" xfId="18790" xr:uid="{00000000-0005-0000-0000-0000BC0E0000}"/>
    <cellStyle name="Comma 2 6 2 7 2 3 2" xfId="40370" xr:uid="{87F2562E-CE56-4E9F-811F-23574E1D7CF1}"/>
    <cellStyle name="Comma 2 6 2 7 2 4" xfId="29640" xr:uid="{54CDD686-20C7-47DC-A629-F672C9A06C3F}"/>
    <cellStyle name="Comma 2 6 2 7 3" xfId="9478" xr:uid="{00000000-0005-0000-0000-0000BD0E0000}"/>
    <cellStyle name="Comma 2 6 2 7 3 2" xfId="15201" xr:uid="{00000000-0005-0000-0000-0000BE0E0000}"/>
    <cellStyle name="Comma 2 6 2 7 3 2 2" xfId="25939" xr:uid="{00000000-0005-0000-0000-0000BF0E0000}"/>
    <cellStyle name="Comma 2 6 2 7 3 2 2 2" xfId="47519" xr:uid="{27FDCBA3-3842-4DF1-B312-A9BBB5950442}"/>
    <cellStyle name="Comma 2 6 2 7 3 2 3" xfId="36792" xr:uid="{CB3CBDA3-96A2-4C0C-8942-959A7CDC08D8}"/>
    <cellStyle name="Comma 2 6 2 7 3 3" xfId="20570" xr:uid="{00000000-0005-0000-0000-0000C00E0000}"/>
    <cellStyle name="Comma 2 6 2 7 3 3 2" xfId="42150" xr:uid="{77CF826D-57D8-4E34-96C8-858E7A492CAC}"/>
    <cellStyle name="Comma 2 6 2 7 3 4" xfId="31420" xr:uid="{D544FA20-7EA4-4C5A-A3FD-4B939F7F5DA3}"/>
    <cellStyle name="Comma 2 6 2 7 4" xfId="11503" xr:uid="{00000000-0005-0000-0000-0000C10E0000}"/>
    <cellStyle name="Comma 2 6 2 7 4 2" xfId="22371" xr:uid="{00000000-0005-0000-0000-0000C20E0000}"/>
    <cellStyle name="Comma 2 6 2 7 4 2 2" xfId="43951" xr:uid="{B54DCB92-6606-4513-A3BA-62D4C0DA4437}"/>
    <cellStyle name="Comma 2 6 2 7 4 3" xfId="33222" xr:uid="{11DE83D7-A69C-49DD-ACC1-7988762FF8AE}"/>
    <cellStyle name="Comma 2 6 2 7 5" xfId="17002" xr:uid="{00000000-0005-0000-0000-0000C30E0000}"/>
    <cellStyle name="Comma 2 6 2 7 5 2" xfId="38582" xr:uid="{67FB0B30-D410-44FD-9C34-2DF282857AFE}"/>
    <cellStyle name="Comma 2 6 2 7 6" xfId="27852" xr:uid="{24B0A5A7-F561-43B9-BE79-524F4611E15B}"/>
    <cellStyle name="Comma 2 6 2 8" xfId="3088" xr:uid="{00000000-0005-0000-0000-0000C40E0000}"/>
    <cellStyle name="Comma 2 6 2 8 2" xfId="6408" xr:uid="{00000000-0005-0000-0000-0000C50E0000}"/>
    <cellStyle name="Comma 2 6 2 8 2 2" xfId="13527" xr:uid="{00000000-0005-0000-0000-0000C60E0000}"/>
    <cellStyle name="Comma 2 6 2 8 2 2 2" xfId="24329" xr:uid="{00000000-0005-0000-0000-0000C70E0000}"/>
    <cellStyle name="Comma 2 6 2 8 2 2 2 2" xfId="45909" xr:uid="{A7887359-2C54-4545-9379-A4FA3DF3C876}"/>
    <cellStyle name="Comma 2 6 2 8 2 2 3" xfId="35181" xr:uid="{1B69E689-3DB3-465F-9958-FA8F694FC0CD}"/>
    <cellStyle name="Comma 2 6 2 8 2 3" xfId="18960" xr:uid="{00000000-0005-0000-0000-0000C80E0000}"/>
    <cellStyle name="Comma 2 6 2 8 2 3 2" xfId="40540" xr:uid="{EC7B5941-D8A3-4D4E-B508-C97CD826DE20}"/>
    <cellStyle name="Comma 2 6 2 8 2 4" xfId="29810" xr:uid="{6411E72B-FBF4-4A0E-A80B-7918B8F8A3B8}"/>
    <cellStyle name="Comma 2 6 2 8 3" xfId="9662" xr:uid="{00000000-0005-0000-0000-0000C90E0000}"/>
    <cellStyle name="Comma 2 6 2 8 3 2" xfId="15371" xr:uid="{00000000-0005-0000-0000-0000CA0E0000}"/>
    <cellStyle name="Comma 2 6 2 8 3 2 2" xfId="26109" xr:uid="{00000000-0005-0000-0000-0000CB0E0000}"/>
    <cellStyle name="Comma 2 6 2 8 3 2 2 2" xfId="47689" xr:uid="{1AFF5B24-2867-44BA-8B4A-B044D6F5AF60}"/>
    <cellStyle name="Comma 2 6 2 8 3 2 3" xfId="36962" xr:uid="{CE282144-238C-479A-B016-0BC7622F80A0}"/>
    <cellStyle name="Comma 2 6 2 8 3 3" xfId="20740" xr:uid="{00000000-0005-0000-0000-0000CC0E0000}"/>
    <cellStyle name="Comma 2 6 2 8 3 3 2" xfId="42320" xr:uid="{E58771EB-C9B6-42E8-B26B-ADC8E5B10887}"/>
    <cellStyle name="Comma 2 6 2 8 3 4" xfId="31590" xr:uid="{44C7350B-0B00-4A27-957E-E5895C5D541B}"/>
    <cellStyle name="Comma 2 6 2 8 4" xfId="11673" xr:uid="{00000000-0005-0000-0000-0000CD0E0000}"/>
    <cellStyle name="Comma 2 6 2 8 4 2" xfId="22541" xr:uid="{00000000-0005-0000-0000-0000CE0E0000}"/>
    <cellStyle name="Comma 2 6 2 8 4 2 2" xfId="44121" xr:uid="{F6BCADE0-2BE3-4DB6-B68A-DC3C01F3D107}"/>
    <cellStyle name="Comma 2 6 2 8 4 3" xfId="33392" xr:uid="{13B648D8-2749-4288-9EE9-DF3C14F18F3E}"/>
    <cellStyle name="Comma 2 6 2 8 5" xfId="17172" xr:uid="{00000000-0005-0000-0000-0000CF0E0000}"/>
    <cellStyle name="Comma 2 6 2 8 5 2" xfId="38752" xr:uid="{C5CE7102-DBE8-40BA-BE14-41D574D9F665}"/>
    <cellStyle name="Comma 2 6 2 8 6" xfId="28022" xr:uid="{3FB4510F-24DB-4F6A-98F7-B9CC34E06E71}"/>
    <cellStyle name="Comma 2 6 2 9" xfId="3262" xr:uid="{00000000-0005-0000-0000-0000D00E0000}"/>
    <cellStyle name="Comma 2 6 2 9 2" xfId="6582" xr:uid="{00000000-0005-0000-0000-0000D10E0000}"/>
    <cellStyle name="Comma 2 6 2 9 2 2" xfId="13691" xr:uid="{00000000-0005-0000-0000-0000D20E0000}"/>
    <cellStyle name="Comma 2 6 2 9 2 2 2" xfId="24493" xr:uid="{00000000-0005-0000-0000-0000D30E0000}"/>
    <cellStyle name="Comma 2 6 2 9 2 2 2 2" xfId="46073" xr:uid="{914356A3-B485-4989-A070-BC4A0F87DD58}"/>
    <cellStyle name="Comma 2 6 2 9 2 2 3" xfId="35345" xr:uid="{9EA2008E-B3C6-49D3-ACCB-1AEDA86A3CE9}"/>
    <cellStyle name="Comma 2 6 2 9 2 3" xfId="19124" xr:uid="{00000000-0005-0000-0000-0000D40E0000}"/>
    <cellStyle name="Comma 2 6 2 9 2 3 2" xfId="40704" xr:uid="{D036F265-EC0A-4B4B-A45D-858BBD9E5E04}"/>
    <cellStyle name="Comma 2 6 2 9 2 4" xfId="29974" xr:uid="{01F03852-A7EE-4E21-9EF5-5A2E5EFF6058}"/>
    <cellStyle name="Comma 2 6 2 9 3" xfId="9836" xr:uid="{00000000-0005-0000-0000-0000D50E0000}"/>
    <cellStyle name="Comma 2 6 2 9 3 2" xfId="15535" xr:uid="{00000000-0005-0000-0000-0000D60E0000}"/>
    <cellStyle name="Comma 2 6 2 9 3 2 2" xfId="26273" xr:uid="{00000000-0005-0000-0000-0000D70E0000}"/>
    <cellStyle name="Comma 2 6 2 9 3 2 2 2" xfId="47853" xr:uid="{F5D0F9F8-AA75-4D16-BBD8-9D96EC9CFD80}"/>
    <cellStyle name="Comma 2 6 2 9 3 2 3" xfId="37126" xr:uid="{A3E141E0-1ABD-40AB-8B4F-E742886E70B3}"/>
    <cellStyle name="Comma 2 6 2 9 3 3" xfId="20904" xr:uid="{00000000-0005-0000-0000-0000D80E0000}"/>
    <cellStyle name="Comma 2 6 2 9 3 3 2" xfId="42484" xr:uid="{11775821-F5C7-4957-AF4B-458202C700B0}"/>
    <cellStyle name="Comma 2 6 2 9 3 4" xfId="31754" xr:uid="{5ADE2063-3294-4206-A4A3-95197ED37161}"/>
    <cellStyle name="Comma 2 6 2 9 4" xfId="11837" xr:uid="{00000000-0005-0000-0000-0000D90E0000}"/>
    <cellStyle name="Comma 2 6 2 9 4 2" xfId="22705" xr:uid="{00000000-0005-0000-0000-0000DA0E0000}"/>
    <cellStyle name="Comma 2 6 2 9 4 2 2" xfId="44285" xr:uid="{387B3DB9-1522-4688-B58B-A566E57102B4}"/>
    <cellStyle name="Comma 2 6 2 9 4 3" xfId="33556" xr:uid="{1404D4ED-A736-4252-AD17-D4E6B8738028}"/>
    <cellStyle name="Comma 2 6 2 9 5" xfId="17336" xr:uid="{00000000-0005-0000-0000-0000DB0E0000}"/>
    <cellStyle name="Comma 2 6 2 9 5 2" xfId="38916" xr:uid="{2E0BDE0E-1660-46DA-9808-181270902407}"/>
    <cellStyle name="Comma 2 6 2 9 6" xfId="28186" xr:uid="{8C2A2C0F-6716-4BD7-8891-5DDC8FCDD5F6}"/>
    <cellStyle name="Comma 2 6 3" xfId="804" xr:uid="{00000000-0005-0000-0000-0000DC0E0000}"/>
    <cellStyle name="Comma 2 6 3 2" xfId="4125" xr:uid="{00000000-0005-0000-0000-0000DD0E0000}"/>
    <cellStyle name="Comma 2 6 3 2 2" xfId="12166" xr:uid="{00000000-0005-0000-0000-0000DE0E0000}"/>
    <cellStyle name="Comma 2 6 3 2 2 2" xfId="23009" xr:uid="{00000000-0005-0000-0000-0000DF0E0000}"/>
    <cellStyle name="Comma 2 6 3 2 2 2 2" xfId="44589" xr:uid="{6B565A84-3636-4268-81BF-24E137E18A69}"/>
    <cellStyle name="Comma 2 6 3 2 2 3" xfId="33860" xr:uid="{805636E0-5D6B-4E3E-8AC4-0FEDFBD75975}"/>
    <cellStyle name="Comma 2 6 3 2 3" xfId="17640" xr:uid="{00000000-0005-0000-0000-0000E00E0000}"/>
    <cellStyle name="Comma 2 6 3 2 3 2" xfId="39220" xr:uid="{DD214041-1C13-415E-96ED-7B030D8AAAE2}"/>
    <cellStyle name="Comma 2 6 3 2 4" xfId="28490" xr:uid="{3E5DC326-5DB9-4509-865B-D80F50E059C4}"/>
    <cellStyle name="Comma 2 6 3 3" xfId="7380" xr:uid="{00000000-0005-0000-0000-0000E10E0000}"/>
    <cellStyle name="Comma 2 6 3 3 2" xfId="14010" xr:uid="{00000000-0005-0000-0000-0000E20E0000}"/>
    <cellStyle name="Comma 2 6 3 3 2 2" xfId="24789" xr:uid="{00000000-0005-0000-0000-0000E30E0000}"/>
    <cellStyle name="Comma 2 6 3 3 2 2 2" xfId="46369" xr:uid="{3E6A0458-D0EE-42B1-801E-1A897AEE6374}"/>
    <cellStyle name="Comma 2 6 3 3 2 3" xfId="35641" xr:uid="{3455344E-DD61-4ACD-8774-066BCD95CD7F}"/>
    <cellStyle name="Comma 2 6 3 3 3" xfId="19420" xr:uid="{00000000-0005-0000-0000-0000E40E0000}"/>
    <cellStyle name="Comma 2 6 3 3 3 2" xfId="41000" xr:uid="{2A0D18E7-68E2-45D6-B05E-F6704D3BBD83}"/>
    <cellStyle name="Comma 2 6 3 3 4" xfId="30270" xr:uid="{F2344625-2226-476E-AB78-AEBF21F4A759}"/>
    <cellStyle name="Comma 2 6 3 4" xfId="10312" xr:uid="{00000000-0005-0000-0000-0000E50E0000}"/>
    <cellStyle name="Comma 2 6 3 4 2" xfId="21221" xr:uid="{00000000-0005-0000-0000-0000E60E0000}"/>
    <cellStyle name="Comma 2 6 3 4 2 2" xfId="42801" xr:uid="{DABEFAF8-96E9-4EA3-9BAE-70AA5F9037AB}"/>
    <cellStyle name="Comma 2 6 3 4 3" xfId="32071" xr:uid="{C9294583-8164-482A-BCD1-D3F10F9BAEDF}"/>
    <cellStyle name="Comma 2 6 3 5" xfId="15852" xr:uid="{00000000-0005-0000-0000-0000E70E0000}"/>
    <cellStyle name="Comma 2 6 3 5 2" xfId="37432" xr:uid="{6D29B28F-BB81-4EC4-874F-D52C20C6C881}"/>
    <cellStyle name="Comma 2 6 3 6" xfId="26701" xr:uid="{16AE220D-68BA-415E-8040-3B6845C78291}"/>
    <cellStyle name="Comma 2 6 4" xfId="1292" xr:uid="{00000000-0005-0000-0000-0000E80E0000}"/>
    <cellStyle name="Comma 2 6 4 2" xfId="4613" xr:uid="{00000000-0005-0000-0000-0000E90E0000}"/>
    <cellStyle name="Comma 2 6 4 2 2" xfId="12383" xr:uid="{00000000-0005-0000-0000-0000EA0E0000}"/>
    <cellStyle name="Comma 2 6 4 2 2 2" xfId="23209" xr:uid="{00000000-0005-0000-0000-0000EB0E0000}"/>
    <cellStyle name="Comma 2 6 4 2 2 2 2" xfId="44789" xr:uid="{F520625A-002E-4E2D-8787-7988387D5B06}"/>
    <cellStyle name="Comma 2 6 4 2 2 3" xfId="34060" xr:uid="{9F11E608-C295-4E9D-AEA5-987EB4831612}"/>
    <cellStyle name="Comma 2 6 4 2 3" xfId="17840" xr:uid="{00000000-0005-0000-0000-0000EC0E0000}"/>
    <cellStyle name="Comma 2 6 4 2 3 2" xfId="39420" xr:uid="{A1D8B40D-ACAA-4274-B3D9-6F7742AC470B}"/>
    <cellStyle name="Comma 2 6 4 2 4" xfId="28690" xr:uid="{B19BAE02-6B81-4CC3-8DA7-3C575D6B9538}"/>
    <cellStyle name="Comma 2 6 4 3" xfId="7868" xr:uid="{00000000-0005-0000-0000-0000ED0E0000}"/>
    <cellStyle name="Comma 2 6 4 3 2" xfId="14227" xr:uid="{00000000-0005-0000-0000-0000EE0E0000}"/>
    <cellStyle name="Comma 2 6 4 3 2 2" xfId="24989" xr:uid="{00000000-0005-0000-0000-0000EF0E0000}"/>
    <cellStyle name="Comma 2 6 4 3 2 2 2" xfId="46569" xr:uid="{128C44CD-EB04-4D57-B1F2-07795FC84DF7}"/>
    <cellStyle name="Comma 2 6 4 3 2 3" xfId="35841" xr:uid="{536E279D-677A-428C-96EF-68686C6BC797}"/>
    <cellStyle name="Comma 2 6 4 3 3" xfId="19620" xr:uid="{00000000-0005-0000-0000-0000F00E0000}"/>
    <cellStyle name="Comma 2 6 4 3 3 2" xfId="41200" xr:uid="{11B2B11C-04F0-45BE-8119-1F2E27AC0828}"/>
    <cellStyle name="Comma 2 6 4 3 4" xfId="30470" xr:uid="{3B1E2FE0-B432-4131-AC38-462D0276ED25}"/>
    <cellStyle name="Comma 2 6 4 4" xfId="10529" xr:uid="{00000000-0005-0000-0000-0000F10E0000}"/>
    <cellStyle name="Comma 2 6 4 4 2" xfId="21421" xr:uid="{00000000-0005-0000-0000-0000F20E0000}"/>
    <cellStyle name="Comma 2 6 4 4 2 2" xfId="43001" xr:uid="{FB24AFDE-323B-452E-9AF5-EEB2AABBED5D}"/>
    <cellStyle name="Comma 2 6 4 4 3" xfId="32271" xr:uid="{6CD63A1E-89A2-4004-9B8F-12D2C46D49DD}"/>
    <cellStyle name="Comma 2 6 4 5" xfId="16052" xr:uid="{00000000-0005-0000-0000-0000F30E0000}"/>
    <cellStyle name="Comma 2 6 4 5 2" xfId="37632" xr:uid="{C74C9602-E689-40E1-A0A1-9D97FEF489A9}"/>
    <cellStyle name="Comma 2 6 4 6" xfId="26901" xr:uid="{76797831-60FC-4A72-9A96-72B4436DC20D}"/>
    <cellStyle name="Comma 2 6 5" xfId="1756" xr:uid="{00000000-0005-0000-0000-0000F40E0000}"/>
    <cellStyle name="Comma 2 6 5 2" xfId="5077" xr:uid="{00000000-0005-0000-0000-0000F50E0000}"/>
    <cellStyle name="Comma 2 6 5 2 2" xfId="12593" xr:uid="{00000000-0005-0000-0000-0000F60E0000}"/>
    <cellStyle name="Comma 2 6 5 2 2 2" xfId="23404" xr:uid="{00000000-0005-0000-0000-0000F70E0000}"/>
    <cellStyle name="Comma 2 6 5 2 2 2 2" xfId="44984" xr:uid="{F5C171EC-CDC8-4586-B108-0054293FA664}"/>
    <cellStyle name="Comma 2 6 5 2 2 3" xfId="34255" xr:uid="{C025A87C-D969-4F8C-86EF-D786F78C5B11}"/>
    <cellStyle name="Comma 2 6 5 2 3" xfId="18035" xr:uid="{00000000-0005-0000-0000-0000F80E0000}"/>
    <cellStyle name="Comma 2 6 5 2 3 2" xfId="39615" xr:uid="{1CC85BF1-7EFB-468D-BFA2-AE819EF7B698}"/>
    <cellStyle name="Comma 2 6 5 2 4" xfId="28885" xr:uid="{4D007B0F-A2BE-411A-BEF3-1B5505A4BB17}"/>
    <cellStyle name="Comma 2 6 5 3" xfId="8332" xr:uid="{00000000-0005-0000-0000-0000F90E0000}"/>
    <cellStyle name="Comma 2 6 5 3 2" xfId="14437" xr:uid="{00000000-0005-0000-0000-0000FA0E0000}"/>
    <cellStyle name="Comma 2 6 5 3 2 2" xfId="25184" xr:uid="{00000000-0005-0000-0000-0000FB0E0000}"/>
    <cellStyle name="Comma 2 6 5 3 2 2 2" xfId="46764" xr:uid="{0DA4D5C3-E716-4E86-8A3B-23D6E3518F36}"/>
    <cellStyle name="Comma 2 6 5 3 2 3" xfId="36036" xr:uid="{98FBC64C-6D28-4F35-8FA1-DDB35BD56332}"/>
    <cellStyle name="Comma 2 6 5 3 3" xfId="19815" xr:uid="{00000000-0005-0000-0000-0000FC0E0000}"/>
    <cellStyle name="Comma 2 6 5 3 3 2" xfId="41395" xr:uid="{DE3581EE-B299-484D-B55B-50D7B1FB1333}"/>
    <cellStyle name="Comma 2 6 5 3 4" xfId="30665" xr:uid="{9A0504A4-4F29-439D-9B31-E76F66061411}"/>
    <cellStyle name="Comma 2 6 5 4" xfId="10739" xr:uid="{00000000-0005-0000-0000-0000FD0E0000}"/>
    <cellStyle name="Comma 2 6 5 4 2" xfId="21616" xr:uid="{00000000-0005-0000-0000-0000FE0E0000}"/>
    <cellStyle name="Comma 2 6 5 4 2 2" xfId="43196" xr:uid="{356AF53A-8DBF-429E-B78F-E92DA325AC7C}"/>
    <cellStyle name="Comma 2 6 5 4 3" xfId="32466" xr:uid="{70E87799-DD59-419F-A802-8DF20FC234CC}"/>
    <cellStyle name="Comma 2 6 5 5" xfId="16247" xr:uid="{00000000-0005-0000-0000-0000FF0E0000}"/>
    <cellStyle name="Comma 2 6 5 5 2" xfId="37827" xr:uid="{678754DF-CC48-4CB5-B355-2F61691E35AC}"/>
    <cellStyle name="Comma 2 6 5 6" xfId="27096" xr:uid="{AA68AA8D-BF4A-4745-9251-8C32B6E04AA2}"/>
    <cellStyle name="Comma 2 6 6" xfId="2031" xr:uid="{00000000-0005-0000-0000-0000000F0000}"/>
    <cellStyle name="Comma 2 6 6 2" xfId="5352" xr:uid="{00000000-0005-0000-0000-0000010F0000}"/>
    <cellStyle name="Comma 2 6 6 2 2" xfId="12798" xr:uid="{00000000-0005-0000-0000-0000020F0000}"/>
    <cellStyle name="Comma 2 6 6 2 2 2" xfId="23601" xr:uid="{00000000-0005-0000-0000-0000030F0000}"/>
    <cellStyle name="Comma 2 6 6 2 2 2 2" xfId="45181" xr:uid="{F0D09DCC-BFF9-4C94-9DDA-6C603F80F168}"/>
    <cellStyle name="Comma 2 6 6 2 2 3" xfId="34452" xr:uid="{8C02289B-2121-4D26-B1DD-84C881AF2BEA}"/>
    <cellStyle name="Comma 2 6 6 2 3" xfId="18232" xr:uid="{00000000-0005-0000-0000-0000040F0000}"/>
    <cellStyle name="Comma 2 6 6 2 3 2" xfId="39812" xr:uid="{BCA31830-CFC6-41A0-8570-F06DC2DF2C4B}"/>
    <cellStyle name="Comma 2 6 6 2 4" xfId="29082" xr:uid="{8C4201C4-3AC4-434B-B2B4-FB07FB02F942}"/>
    <cellStyle name="Comma 2 6 6 3" xfId="8607" xr:uid="{00000000-0005-0000-0000-0000050F0000}"/>
    <cellStyle name="Comma 2 6 6 3 2" xfId="14642" xr:uid="{00000000-0005-0000-0000-0000060F0000}"/>
    <cellStyle name="Comma 2 6 6 3 2 2" xfId="25381" xr:uid="{00000000-0005-0000-0000-0000070F0000}"/>
    <cellStyle name="Comma 2 6 6 3 2 2 2" xfId="46961" xr:uid="{7F96A695-8907-47C3-BA23-468D9F715151}"/>
    <cellStyle name="Comma 2 6 6 3 2 3" xfId="36233" xr:uid="{72074962-616E-477E-96AB-A8D299884D78}"/>
    <cellStyle name="Comma 2 6 6 3 3" xfId="20012" xr:uid="{00000000-0005-0000-0000-0000080F0000}"/>
    <cellStyle name="Comma 2 6 6 3 3 2" xfId="41592" xr:uid="{B46E32FD-D461-4A3C-8BE2-03F99A0CE424}"/>
    <cellStyle name="Comma 2 6 6 3 4" xfId="30862" xr:uid="{BA3C36E9-34C1-410F-89C3-E36F039587BD}"/>
    <cellStyle name="Comma 2 6 6 4" xfId="10944" xr:uid="{00000000-0005-0000-0000-0000090F0000}"/>
    <cellStyle name="Comma 2 6 6 4 2" xfId="21813" xr:uid="{00000000-0005-0000-0000-00000A0F0000}"/>
    <cellStyle name="Comma 2 6 6 4 2 2" xfId="43393" xr:uid="{975F3E3D-B4BC-444A-8C73-346066114302}"/>
    <cellStyle name="Comma 2 6 6 4 3" xfId="32663" xr:uid="{03A279BD-26D5-4466-A2B0-FBD2E19E21C2}"/>
    <cellStyle name="Comma 2 6 6 5" xfId="16444" xr:uid="{00000000-0005-0000-0000-00000B0F0000}"/>
    <cellStyle name="Comma 2 6 6 5 2" xfId="38024" xr:uid="{87205CD6-4F31-4408-836D-19870508A8E1}"/>
    <cellStyle name="Comma 2 6 6 6" xfId="27293" xr:uid="{23CFB259-79FA-4A5A-93E8-0AEF8F47D9ED}"/>
    <cellStyle name="Comma 2 6 7" xfId="2237" xr:uid="{00000000-0005-0000-0000-00000C0F0000}"/>
    <cellStyle name="Comma 2 6 7 2" xfId="5558" xr:uid="{00000000-0005-0000-0000-00000D0F0000}"/>
    <cellStyle name="Comma 2 6 7 2 2" xfId="12996" xr:uid="{00000000-0005-0000-0000-00000E0F0000}"/>
    <cellStyle name="Comma 2 6 7 2 2 2" xfId="23798" xr:uid="{00000000-0005-0000-0000-00000F0F0000}"/>
    <cellStyle name="Comma 2 6 7 2 2 2 2" xfId="45378" xr:uid="{805116D2-EE9D-4C3D-94BF-F70F1CE0CD9C}"/>
    <cellStyle name="Comma 2 6 7 2 2 3" xfId="34650" xr:uid="{5CB0DDCC-2790-499B-8C5E-268B5A0DC065}"/>
    <cellStyle name="Comma 2 6 7 2 3" xfId="18429" xr:uid="{00000000-0005-0000-0000-0000100F0000}"/>
    <cellStyle name="Comma 2 6 7 2 3 2" xfId="40009" xr:uid="{C4146450-8362-4727-B01A-7ACD59F13724}"/>
    <cellStyle name="Comma 2 6 7 2 4" xfId="29279" xr:uid="{1B8D7B66-4223-4B9E-A663-50813824FB3B}"/>
    <cellStyle name="Comma 2 6 7 3" xfId="8813" xr:uid="{00000000-0005-0000-0000-0000110F0000}"/>
    <cellStyle name="Comma 2 6 7 3 2" xfId="14840" xr:uid="{00000000-0005-0000-0000-0000120F0000}"/>
    <cellStyle name="Comma 2 6 7 3 2 2" xfId="25578" xr:uid="{00000000-0005-0000-0000-0000130F0000}"/>
    <cellStyle name="Comma 2 6 7 3 2 2 2" xfId="47158" xr:uid="{B6FEA79D-8333-47B4-98B9-AB199C2E02E7}"/>
    <cellStyle name="Comma 2 6 7 3 2 3" xfId="36431" xr:uid="{4E44A1A3-7E3F-490B-8D5C-F76ACD753511}"/>
    <cellStyle name="Comma 2 6 7 3 3" xfId="20209" xr:uid="{00000000-0005-0000-0000-0000140F0000}"/>
    <cellStyle name="Comma 2 6 7 3 3 2" xfId="41789" xr:uid="{E7B88264-9477-4C40-AB60-F09EAEDA45AE}"/>
    <cellStyle name="Comma 2 6 7 3 4" xfId="31059" xr:uid="{4933DD0D-8BC6-43FB-9973-8153B76902AC}"/>
    <cellStyle name="Comma 2 6 7 4" xfId="11142" xr:uid="{00000000-0005-0000-0000-0000150F0000}"/>
    <cellStyle name="Comma 2 6 7 4 2" xfId="22010" xr:uid="{00000000-0005-0000-0000-0000160F0000}"/>
    <cellStyle name="Comma 2 6 7 4 2 2" xfId="43590" xr:uid="{26335A6F-0B6A-4D41-B06F-768BD3D18CF0}"/>
    <cellStyle name="Comma 2 6 7 4 3" xfId="32861" xr:uid="{0A65D09A-BED6-47C0-A3B1-AEAA7BDD2A66}"/>
    <cellStyle name="Comma 2 6 7 5" xfId="16641" xr:uid="{00000000-0005-0000-0000-0000170F0000}"/>
    <cellStyle name="Comma 2 6 7 5 2" xfId="38221" xr:uid="{12696B91-18A0-4A6E-901C-197BE8AD0981}"/>
    <cellStyle name="Comma 2 6 7 6" xfId="27490" xr:uid="{92F8E34A-0139-41F8-9574-B3B4ECF92EB7}"/>
    <cellStyle name="Comma 2 6 8" xfId="2786" xr:uid="{00000000-0005-0000-0000-0000180F0000}"/>
    <cellStyle name="Comma 2 6 8 2" xfId="6106" xr:uid="{00000000-0005-0000-0000-0000190F0000}"/>
    <cellStyle name="Comma 2 6 8 2 2" xfId="13241" xr:uid="{00000000-0005-0000-0000-00001A0F0000}"/>
    <cellStyle name="Comma 2 6 8 2 2 2" xfId="24043" xr:uid="{00000000-0005-0000-0000-00001B0F0000}"/>
    <cellStyle name="Comma 2 6 8 2 2 2 2" xfId="45623" xr:uid="{C5D58E6D-5C10-4830-A80C-A92597F9B219}"/>
    <cellStyle name="Comma 2 6 8 2 2 3" xfId="34895" xr:uid="{963A1923-9740-4A80-8C7C-B7B970D4307B}"/>
    <cellStyle name="Comma 2 6 8 2 3" xfId="18674" xr:uid="{00000000-0005-0000-0000-00001C0F0000}"/>
    <cellStyle name="Comma 2 6 8 2 3 2" xfId="40254" xr:uid="{FE21079D-CA5D-4A3A-A38D-2161B7895DA8}"/>
    <cellStyle name="Comma 2 6 8 2 4" xfId="29524" xr:uid="{23313FCC-4E75-4E00-8B15-C0822A48798E}"/>
    <cellStyle name="Comma 2 6 8 3" xfId="9360" xr:uid="{00000000-0005-0000-0000-00001D0F0000}"/>
    <cellStyle name="Comma 2 6 8 3 2" xfId="15085" xr:uid="{00000000-0005-0000-0000-00001E0F0000}"/>
    <cellStyle name="Comma 2 6 8 3 2 2" xfId="25823" xr:uid="{00000000-0005-0000-0000-00001F0F0000}"/>
    <cellStyle name="Comma 2 6 8 3 2 2 2" xfId="47403" xr:uid="{429EB13C-A304-45BB-8DD0-EBE547C89AFC}"/>
    <cellStyle name="Comma 2 6 8 3 2 3" xfId="36676" xr:uid="{F1DDFA7E-67B6-49AE-9641-74BFB176C96B}"/>
    <cellStyle name="Comma 2 6 8 3 3" xfId="20454" xr:uid="{00000000-0005-0000-0000-0000200F0000}"/>
    <cellStyle name="Comma 2 6 8 3 3 2" xfId="42034" xr:uid="{5A9B480A-269B-47F4-ABA3-B49B8E82F810}"/>
    <cellStyle name="Comma 2 6 8 3 4" xfId="31304" xr:uid="{0CDBFA4E-580E-4CEF-B751-6FB3A55F50B2}"/>
    <cellStyle name="Comma 2 6 8 4" xfId="11387" xr:uid="{00000000-0005-0000-0000-0000210F0000}"/>
    <cellStyle name="Comma 2 6 8 4 2" xfId="22255" xr:uid="{00000000-0005-0000-0000-0000220F0000}"/>
    <cellStyle name="Comma 2 6 8 4 2 2" xfId="43835" xr:uid="{48A82B67-0752-4B29-BA14-2DEF04D4DB9E}"/>
    <cellStyle name="Comma 2 6 8 4 3" xfId="33106" xr:uid="{1D41B127-C4C3-4FD5-81F7-AF0BEF064286}"/>
    <cellStyle name="Comma 2 6 8 5" xfId="16886" xr:uid="{00000000-0005-0000-0000-0000230F0000}"/>
    <cellStyle name="Comma 2 6 8 5 2" xfId="38466" xr:uid="{41137A63-4A16-4157-813B-342D1115ABC0}"/>
    <cellStyle name="Comma 2 6 8 6" xfId="27736" xr:uid="{3B772BEF-C0B2-480D-960E-2BEDA5B9C4C6}"/>
    <cellStyle name="Comma 2 6 9" xfId="2695" xr:uid="{00000000-0005-0000-0000-0000240F0000}"/>
    <cellStyle name="Comma 2 6 9 2" xfId="6015" xr:uid="{00000000-0005-0000-0000-0000250F0000}"/>
    <cellStyle name="Comma 2 6 9 2 2" xfId="13161" xr:uid="{00000000-0005-0000-0000-0000260F0000}"/>
    <cellStyle name="Comma 2 6 9 2 2 2" xfId="23963" xr:uid="{00000000-0005-0000-0000-0000270F0000}"/>
    <cellStyle name="Comma 2 6 9 2 2 2 2" xfId="45543" xr:uid="{6B9170FE-4B01-4B7F-A239-AB073AD2F76F}"/>
    <cellStyle name="Comma 2 6 9 2 2 3" xfId="34815" xr:uid="{3F0D598D-48C7-42EA-8601-B6C1AB10F5E8}"/>
    <cellStyle name="Comma 2 6 9 2 3" xfId="18594" xr:uid="{00000000-0005-0000-0000-0000280F0000}"/>
    <cellStyle name="Comma 2 6 9 2 3 2" xfId="40174" xr:uid="{2D8FBA3E-09E7-428A-8BF7-79F21E939CC9}"/>
    <cellStyle name="Comma 2 6 9 2 4" xfId="29444" xr:uid="{E48A7282-5D59-4C44-B401-6081EAAF9DE0}"/>
    <cellStyle name="Comma 2 6 9 3" xfId="9269" xr:uid="{00000000-0005-0000-0000-0000290F0000}"/>
    <cellStyle name="Comma 2 6 9 3 2" xfId="15005" xr:uid="{00000000-0005-0000-0000-00002A0F0000}"/>
    <cellStyle name="Comma 2 6 9 3 2 2" xfId="25743" xr:uid="{00000000-0005-0000-0000-00002B0F0000}"/>
    <cellStyle name="Comma 2 6 9 3 2 2 2" xfId="47323" xr:uid="{C4A5C610-D305-45FF-88F9-CD51C0FCE598}"/>
    <cellStyle name="Comma 2 6 9 3 2 3" xfId="36596" xr:uid="{77CFC7ED-BB3B-44CA-88E6-E528F44CC6A0}"/>
    <cellStyle name="Comma 2 6 9 3 3" xfId="20374" xr:uid="{00000000-0005-0000-0000-00002C0F0000}"/>
    <cellStyle name="Comma 2 6 9 3 3 2" xfId="41954" xr:uid="{DD9E2B77-B8BC-4535-82DB-528EA624809C}"/>
    <cellStyle name="Comma 2 6 9 3 4" xfId="31224" xr:uid="{59CD3B82-5E62-4E9E-A44A-EFABD25295A6}"/>
    <cellStyle name="Comma 2 6 9 4" xfId="11307" xr:uid="{00000000-0005-0000-0000-00002D0F0000}"/>
    <cellStyle name="Comma 2 6 9 4 2" xfId="22175" xr:uid="{00000000-0005-0000-0000-00002E0F0000}"/>
    <cellStyle name="Comma 2 6 9 4 2 2" xfId="43755" xr:uid="{29914E9C-67C2-43B6-8E1C-D7F9827D09E0}"/>
    <cellStyle name="Comma 2 6 9 4 3" xfId="33026" xr:uid="{313A8FA7-39EA-4902-89D7-809198E31BB2}"/>
    <cellStyle name="Comma 2 6 9 5" xfId="16806" xr:uid="{00000000-0005-0000-0000-00002F0F0000}"/>
    <cellStyle name="Comma 2 6 9 5 2" xfId="38386" xr:uid="{F02D3FA0-A3D5-4D83-B7C5-D1E8CA7CBE39}"/>
    <cellStyle name="Comma 2 6 9 6" xfId="27656" xr:uid="{B79E8AB0-2CBB-4229-ADEE-52630DD4E3AD}"/>
    <cellStyle name="Comma 2 7" xfId="303" xr:uid="{00000000-0005-0000-0000-0000300F0000}"/>
    <cellStyle name="Comma 2 7 10" xfId="3162" xr:uid="{00000000-0005-0000-0000-0000310F0000}"/>
    <cellStyle name="Comma 2 7 10 2" xfId="6482" xr:uid="{00000000-0005-0000-0000-0000320F0000}"/>
    <cellStyle name="Comma 2 7 10 2 2" xfId="13598" xr:uid="{00000000-0005-0000-0000-0000330F0000}"/>
    <cellStyle name="Comma 2 7 10 2 2 2" xfId="24400" xr:uid="{00000000-0005-0000-0000-0000340F0000}"/>
    <cellStyle name="Comma 2 7 10 2 2 2 2" xfId="45980" xr:uid="{541A4B77-1E15-461E-81D1-775F6C7ADEFE}"/>
    <cellStyle name="Comma 2 7 10 2 2 3" xfId="35252" xr:uid="{D5884B33-9FDB-43A1-8143-F31A7EFD8A2C}"/>
    <cellStyle name="Comma 2 7 10 2 3" xfId="19031" xr:uid="{00000000-0005-0000-0000-0000350F0000}"/>
    <cellStyle name="Comma 2 7 10 2 3 2" xfId="40611" xr:uid="{C2C2D87B-CC58-4103-80C3-0097DBCB0072}"/>
    <cellStyle name="Comma 2 7 10 2 4" xfId="29881" xr:uid="{822AD557-767E-4B36-9EAA-EF5B584737F1}"/>
    <cellStyle name="Comma 2 7 10 3" xfId="9736" xr:uid="{00000000-0005-0000-0000-0000360F0000}"/>
    <cellStyle name="Comma 2 7 10 3 2" xfId="15442" xr:uid="{00000000-0005-0000-0000-0000370F0000}"/>
    <cellStyle name="Comma 2 7 10 3 2 2" xfId="26180" xr:uid="{00000000-0005-0000-0000-0000380F0000}"/>
    <cellStyle name="Comma 2 7 10 3 2 2 2" xfId="47760" xr:uid="{73D0DB3D-1712-44FE-963B-2EF3CC673D0E}"/>
    <cellStyle name="Comma 2 7 10 3 2 3" xfId="37033" xr:uid="{6C963112-9FFA-4361-806F-49B0EAD4F9D8}"/>
    <cellStyle name="Comma 2 7 10 3 3" xfId="20811" xr:uid="{00000000-0005-0000-0000-0000390F0000}"/>
    <cellStyle name="Comma 2 7 10 3 3 2" xfId="42391" xr:uid="{485F35B9-3E9B-49FC-B44A-676F57A30E93}"/>
    <cellStyle name="Comma 2 7 10 3 4" xfId="31661" xr:uid="{F8E99982-2B71-44A4-96CF-FB6251A8E25B}"/>
    <cellStyle name="Comma 2 7 10 4" xfId="11744" xr:uid="{00000000-0005-0000-0000-00003A0F0000}"/>
    <cellStyle name="Comma 2 7 10 4 2" xfId="22612" xr:uid="{00000000-0005-0000-0000-00003B0F0000}"/>
    <cellStyle name="Comma 2 7 10 4 2 2" xfId="44192" xr:uid="{E50A78DA-D2BF-48B3-B22C-6B9B9FBC8BD1}"/>
    <cellStyle name="Comma 2 7 10 4 3" xfId="33463" xr:uid="{184DF681-C88A-4FFF-81DF-64762E4843E4}"/>
    <cellStyle name="Comma 2 7 10 5" xfId="17243" xr:uid="{00000000-0005-0000-0000-00003C0F0000}"/>
    <cellStyle name="Comma 2 7 10 5 2" xfId="38823" xr:uid="{E4129CF1-DF3C-45E3-ABD0-A472E38F483B}"/>
    <cellStyle name="Comma 2 7 10 6" xfId="28093" xr:uid="{7D2633EB-3F9A-41D4-B37B-F269ADE6F9FD}"/>
    <cellStyle name="Comma 2 7 11" xfId="3626" xr:uid="{00000000-0005-0000-0000-00003D0F0000}"/>
    <cellStyle name="Comma 2 7 11 2" xfId="11955" xr:uid="{00000000-0005-0000-0000-00003E0F0000}"/>
    <cellStyle name="Comma 2 7 11 2 2" xfId="22813" xr:uid="{00000000-0005-0000-0000-00003F0F0000}"/>
    <cellStyle name="Comma 2 7 11 2 2 2" xfId="44393" xr:uid="{046690EC-0ABF-4DC4-82A6-39A62FFCC667}"/>
    <cellStyle name="Comma 2 7 11 2 3" xfId="33664" xr:uid="{9E4BCBF0-89B6-40D7-BEA2-CB5F63CFC3A9}"/>
    <cellStyle name="Comma 2 7 11 3" xfId="17444" xr:uid="{00000000-0005-0000-0000-0000400F0000}"/>
    <cellStyle name="Comma 2 7 11 3 2" xfId="39024" xr:uid="{13A377AE-3C1C-404E-B5B6-D3534F833F5F}"/>
    <cellStyle name="Comma 2 7 11 4" xfId="28294" xr:uid="{4EFF66B7-CC08-4E86-8527-4EBF14045756}"/>
    <cellStyle name="Comma 2 7 12" xfId="6891" xr:uid="{00000000-0005-0000-0000-0000410F0000}"/>
    <cellStyle name="Comma 2 7 12 2" xfId="13801" xr:uid="{00000000-0005-0000-0000-0000420F0000}"/>
    <cellStyle name="Comma 2 7 12 2 2" xfId="24595" xr:uid="{00000000-0005-0000-0000-0000430F0000}"/>
    <cellStyle name="Comma 2 7 12 2 2 2" xfId="46175" xr:uid="{B90DBB0B-8B39-4A67-B7D9-A56962D2F1A9}"/>
    <cellStyle name="Comma 2 7 12 2 3" xfId="35447" xr:uid="{2F4EA88A-0C83-44DE-BD33-41951B43BE3C}"/>
    <cellStyle name="Comma 2 7 12 3" xfId="19226" xr:uid="{00000000-0005-0000-0000-0000440F0000}"/>
    <cellStyle name="Comma 2 7 12 3 2" xfId="40806" xr:uid="{AFFFD618-68F2-43D1-B63C-C64B168B84C6}"/>
    <cellStyle name="Comma 2 7 12 4" xfId="30076" xr:uid="{A6F5E2F9-642F-497E-8912-9EA60810C84A}"/>
    <cellStyle name="Comma 2 7 13" xfId="10103" xr:uid="{00000000-0005-0000-0000-0000450F0000}"/>
    <cellStyle name="Comma 2 7 13 2" xfId="21027" xr:uid="{00000000-0005-0000-0000-0000460F0000}"/>
    <cellStyle name="Comma 2 7 13 2 2" xfId="42607" xr:uid="{4110639F-4F52-47DA-82AF-C6A1F8E8461E}"/>
    <cellStyle name="Comma 2 7 13 3" xfId="31877" xr:uid="{76F00804-B7A2-4A9E-A8BA-C967F0B88B10}"/>
    <cellStyle name="Comma 2 7 14" xfId="15658" xr:uid="{00000000-0005-0000-0000-0000470F0000}"/>
    <cellStyle name="Comma 2 7 14 2" xfId="37238" xr:uid="{2BEAF151-BC03-441E-AD6C-7543238CC95C}"/>
    <cellStyle name="Comma 2 7 15" xfId="26507" xr:uid="{8851549E-D47B-43C3-9937-5C51F602855C}"/>
    <cellStyle name="Comma 2 7 2" xfId="467" xr:uid="{00000000-0005-0000-0000-0000480F0000}"/>
    <cellStyle name="Comma 2 7 2 10" xfId="3788" xr:uid="{00000000-0005-0000-0000-0000490F0000}"/>
    <cellStyle name="Comma 2 7 2 10 2" xfId="12063" xr:uid="{00000000-0005-0000-0000-00004A0F0000}"/>
    <cellStyle name="Comma 2 7 2 10 2 2" xfId="22914" xr:uid="{00000000-0005-0000-0000-00004B0F0000}"/>
    <cellStyle name="Comma 2 7 2 10 2 2 2" xfId="44494" xr:uid="{C9EACFBA-4413-4FF3-A503-3CB8135C288D}"/>
    <cellStyle name="Comma 2 7 2 10 2 3" xfId="33765" xr:uid="{14A4B215-1C39-4EAD-829B-C949D913ED2F}"/>
    <cellStyle name="Comma 2 7 2 10 3" xfId="17545" xr:uid="{00000000-0005-0000-0000-00004C0F0000}"/>
    <cellStyle name="Comma 2 7 2 10 3 2" xfId="39125" xr:uid="{0EE7AA4C-8C63-422C-9924-C5C49E3B9F3E}"/>
    <cellStyle name="Comma 2 7 2 10 4" xfId="28395" xr:uid="{40E19005-0AEE-42D5-8D7E-145B7CC09972}"/>
    <cellStyle name="Comma 2 7 2 11" xfId="7043" xr:uid="{00000000-0005-0000-0000-00004D0F0000}"/>
    <cellStyle name="Comma 2 7 2 11 2" xfId="13907" xr:uid="{00000000-0005-0000-0000-00004E0F0000}"/>
    <cellStyle name="Comma 2 7 2 11 2 2" xfId="24694" xr:uid="{00000000-0005-0000-0000-00004F0F0000}"/>
    <cellStyle name="Comma 2 7 2 11 2 2 2" xfId="46274" xr:uid="{D5A5215F-974E-41EA-9C9A-F5167977F725}"/>
    <cellStyle name="Comma 2 7 2 11 2 3" xfId="35546" xr:uid="{DDD9F4F4-26AB-48A9-AFF0-37CC6A1A1AAD}"/>
    <cellStyle name="Comma 2 7 2 11 3" xfId="19325" xr:uid="{00000000-0005-0000-0000-0000500F0000}"/>
    <cellStyle name="Comma 2 7 2 11 3 2" xfId="40905" xr:uid="{B24B559F-F56C-4833-B680-9D7FC179C713}"/>
    <cellStyle name="Comma 2 7 2 11 4" xfId="30175" xr:uid="{EDB638C1-35AF-4EBE-B846-14D8575E91E2}"/>
    <cellStyle name="Comma 2 7 2 12" xfId="10209" xr:uid="{00000000-0005-0000-0000-0000510F0000}"/>
    <cellStyle name="Comma 2 7 2 12 2" xfId="21126" xr:uid="{00000000-0005-0000-0000-0000520F0000}"/>
    <cellStyle name="Comma 2 7 2 12 2 2" xfId="42706" xr:uid="{07992A15-BB12-465A-A5FE-97CCA5910EAD}"/>
    <cellStyle name="Comma 2 7 2 12 3" xfId="31976" xr:uid="{400792A6-ABD9-40C3-A7F5-FE2F5B4CEED9}"/>
    <cellStyle name="Comma 2 7 2 13" xfId="15757" xr:uid="{00000000-0005-0000-0000-0000530F0000}"/>
    <cellStyle name="Comma 2 7 2 13 2" xfId="37337" xr:uid="{7894CA1A-1A2E-4A6D-9CF3-F1C268BDA24B}"/>
    <cellStyle name="Comma 2 7 2 14" xfId="26606" xr:uid="{7EB15CC9-4652-420A-A875-0D904E116A48}"/>
    <cellStyle name="Comma 2 7 2 2" xfId="987" xr:uid="{00000000-0005-0000-0000-0000540F0000}"/>
    <cellStyle name="Comma 2 7 2 2 2" xfId="4308" xr:uid="{00000000-0005-0000-0000-0000550F0000}"/>
    <cellStyle name="Comma 2 7 2 2 2 2" xfId="12282" xr:uid="{00000000-0005-0000-0000-0000560F0000}"/>
    <cellStyle name="Comma 2 7 2 2 2 2 2" xfId="23116" xr:uid="{00000000-0005-0000-0000-0000570F0000}"/>
    <cellStyle name="Comma 2 7 2 2 2 2 2 2" xfId="44696" xr:uid="{D9DBB0D4-AAD9-437F-BD5D-162D602CD30E}"/>
    <cellStyle name="Comma 2 7 2 2 2 2 3" xfId="33967" xr:uid="{66D97D82-223B-4974-8905-2F9EBC4D7132}"/>
    <cellStyle name="Comma 2 7 2 2 2 3" xfId="17747" xr:uid="{00000000-0005-0000-0000-0000580F0000}"/>
    <cellStyle name="Comma 2 7 2 2 2 3 2" xfId="39327" xr:uid="{0248E391-C221-48B0-B13F-35701AC61692}"/>
    <cellStyle name="Comma 2 7 2 2 2 4" xfId="28597" xr:uid="{4A1CB5EE-4E9F-43DA-A326-5FA8A990337F}"/>
    <cellStyle name="Comma 2 7 2 2 3" xfId="7563" xr:uid="{00000000-0005-0000-0000-0000590F0000}"/>
    <cellStyle name="Comma 2 7 2 2 3 2" xfId="14126" xr:uid="{00000000-0005-0000-0000-00005A0F0000}"/>
    <cellStyle name="Comma 2 7 2 2 3 2 2" xfId="24896" xr:uid="{00000000-0005-0000-0000-00005B0F0000}"/>
    <cellStyle name="Comma 2 7 2 2 3 2 2 2" xfId="46476" xr:uid="{B0E55603-D101-42DA-877B-AC0B8BA6ECE9}"/>
    <cellStyle name="Comma 2 7 2 2 3 2 3" xfId="35748" xr:uid="{E1FE303C-E4C5-4DD9-92BE-94F3B3DF3CF0}"/>
    <cellStyle name="Comma 2 7 2 2 3 3" xfId="19527" xr:uid="{00000000-0005-0000-0000-00005C0F0000}"/>
    <cellStyle name="Comma 2 7 2 2 3 3 2" xfId="41107" xr:uid="{88ED7D9B-3DC6-4376-AFDC-98F0079683DE}"/>
    <cellStyle name="Comma 2 7 2 2 3 4" xfId="30377" xr:uid="{87704982-AF63-4878-A251-AF074CC736E9}"/>
    <cellStyle name="Comma 2 7 2 2 4" xfId="10428" xr:uid="{00000000-0005-0000-0000-00005D0F0000}"/>
    <cellStyle name="Comma 2 7 2 2 4 2" xfId="21328" xr:uid="{00000000-0005-0000-0000-00005E0F0000}"/>
    <cellStyle name="Comma 2 7 2 2 4 2 2" xfId="42908" xr:uid="{6588F338-1041-4131-92FF-C9613D608896}"/>
    <cellStyle name="Comma 2 7 2 2 4 3" xfId="32178" xr:uid="{2C589FBF-BBEB-421E-AA5C-A3D7A8FDEE70}"/>
    <cellStyle name="Comma 2 7 2 2 5" xfId="15959" xr:uid="{00000000-0005-0000-0000-00005F0F0000}"/>
    <cellStyle name="Comma 2 7 2 2 5 2" xfId="37539" xr:uid="{1ECF16F8-66DD-4160-AA39-1237E81B646F}"/>
    <cellStyle name="Comma 2 7 2 2 6" xfId="26808" xr:uid="{64B8C8DB-39A3-429A-9424-93461D530545}"/>
    <cellStyle name="Comma 2 7 2 3" xfId="1477" xr:uid="{00000000-0005-0000-0000-0000600F0000}"/>
    <cellStyle name="Comma 2 7 2 3 2" xfId="4798" xr:uid="{00000000-0005-0000-0000-0000610F0000}"/>
    <cellStyle name="Comma 2 7 2 3 2 2" xfId="12497" xr:uid="{00000000-0005-0000-0000-0000620F0000}"/>
    <cellStyle name="Comma 2 7 2 3 2 2 2" xfId="23315" xr:uid="{00000000-0005-0000-0000-0000630F0000}"/>
    <cellStyle name="Comma 2 7 2 3 2 2 2 2" xfId="44895" xr:uid="{51F5BC99-FDB3-49B7-A040-05D8BCEE38AF}"/>
    <cellStyle name="Comma 2 7 2 3 2 2 3" xfId="34166" xr:uid="{7B6FD2D7-5E4C-4242-9A8E-17E025A515FE}"/>
    <cellStyle name="Comma 2 7 2 3 2 3" xfId="17946" xr:uid="{00000000-0005-0000-0000-0000640F0000}"/>
    <cellStyle name="Comma 2 7 2 3 2 3 2" xfId="39526" xr:uid="{9B548097-4D16-4F95-A601-78B8B950D588}"/>
    <cellStyle name="Comma 2 7 2 3 2 4" xfId="28796" xr:uid="{A7CEF0BE-FEDF-4576-8E34-E942CB3ED911}"/>
    <cellStyle name="Comma 2 7 2 3 3" xfId="8053" xr:uid="{00000000-0005-0000-0000-0000650F0000}"/>
    <cellStyle name="Comma 2 7 2 3 3 2" xfId="14341" xr:uid="{00000000-0005-0000-0000-0000660F0000}"/>
    <cellStyle name="Comma 2 7 2 3 3 2 2" xfId="25095" xr:uid="{00000000-0005-0000-0000-0000670F0000}"/>
    <cellStyle name="Comma 2 7 2 3 3 2 2 2" xfId="46675" xr:uid="{8391DC2B-2AE5-4FC9-B641-09C6201DCF59}"/>
    <cellStyle name="Comma 2 7 2 3 3 2 3" xfId="35947" xr:uid="{1887B901-2C69-41DA-AB9E-44BF40CEB015}"/>
    <cellStyle name="Comma 2 7 2 3 3 3" xfId="19726" xr:uid="{00000000-0005-0000-0000-0000680F0000}"/>
    <cellStyle name="Comma 2 7 2 3 3 3 2" xfId="41306" xr:uid="{70059D1B-D477-4EA5-8BE7-A9BF4306AD77}"/>
    <cellStyle name="Comma 2 7 2 3 3 4" xfId="30576" xr:uid="{B7F40E61-B5BD-42A6-99C7-53F0F8B8E639}"/>
    <cellStyle name="Comma 2 7 2 3 4" xfId="10643" xr:uid="{00000000-0005-0000-0000-0000690F0000}"/>
    <cellStyle name="Comma 2 7 2 3 4 2" xfId="21527" xr:uid="{00000000-0005-0000-0000-00006A0F0000}"/>
    <cellStyle name="Comma 2 7 2 3 4 2 2" xfId="43107" xr:uid="{0292B6B0-0095-4FB5-BAD3-54F9DD9E661C}"/>
    <cellStyle name="Comma 2 7 2 3 4 3" xfId="32377" xr:uid="{16123392-0A34-44B4-9A91-62820F8209A6}"/>
    <cellStyle name="Comma 2 7 2 3 5" xfId="16158" xr:uid="{00000000-0005-0000-0000-00006B0F0000}"/>
    <cellStyle name="Comma 2 7 2 3 5 2" xfId="37738" xr:uid="{993103AF-55D2-4AFB-8764-7030EFA42765}"/>
    <cellStyle name="Comma 2 7 2 3 6" xfId="27007" xr:uid="{435113A4-148D-471E-AB5B-96D00C46EA61}"/>
    <cellStyle name="Comma 2 7 2 4" xfId="1932" xr:uid="{00000000-0005-0000-0000-00006C0F0000}"/>
    <cellStyle name="Comma 2 7 2 4 2" xfId="5253" xr:uid="{00000000-0005-0000-0000-00006D0F0000}"/>
    <cellStyle name="Comma 2 7 2 4 2 2" xfId="12708" xr:uid="{00000000-0005-0000-0000-00006E0F0000}"/>
    <cellStyle name="Comma 2 7 2 4 2 2 2" xfId="23511" xr:uid="{00000000-0005-0000-0000-00006F0F0000}"/>
    <cellStyle name="Comma 2 7 2 4 2 2 2 2" xfId="45091" xr:uid="{E7BD5F85-918A-477E-8D61-A02276C6C996}"/>
    <cellStyle name="Comma 2 7 2 4 2 2 3" xfId="34362" xr:uid="{E7BA5BA8-B5CC-4C1E-B2B8-012A34F5822A}"/>
    <cellStyle name="Comma 2 7 2 4 2 3" xfId="18142" xr:uid="{00000000-0005-0000-0000-0000700F0000}"/>
    <cellStyle name="Comma 2 7 2 4 2 3 2" xfId="39722" xr:uid="{670919F8-C6ED-4C0D-BC0F-C689CE9EECDE}"/>
    <cellStyle name="Comma 2 7 2 4 2 4" xfId="28992" xr:uid="{57F2833D-6D51-43D3-BF99-B8F504B694EA}"/>
    <cellStyle name="Comma 2 7 2 4 3" xfId="8508" xr:uid="{00000000-0005-0000-0000-0000710F0000}"/>
    <cellStyle name="Comma 2 7 2 4 3 2" xfId="14552" xr:uid="{00000000-0005-0000-0000-0000720F0000}"/>
    <cellStyle name="Comma 2 7 2 4 3 2 2" xfId="25291" xr:uid="{00000000-0005-0000-0000-0000730F0000}"/>
    <cellStyle name="Comma 2 7 2 4 3 2 2 2" xfId="46871" xr:uid="{D6336E20-0074-4D19-961B-B77C0A9300ED}"/>
    <cellStyle name="Comma 2 7 2 4 3 2 3" xfId="36143" xr:uid="{AAA5D3AE-0B4B-44E3-BB9D-972A20CCBDE9}"/>
    <cellStyle name="Comma 2 7 2 4 3 3" xfId="19922" xr:uid="{00000000-0005-0000-0000-0000740F0000}"/>
    <cellStyle name="Comma 2 7 2 4 3 3 2" xfId="41502" xr:uid="{8F59F707-7638-4C14-A12D-5028E8785035}"/>
    <cellStyle name="Comma 2 7 2 4 3 4" xfId="30772" xr:uid="{485BE80A-9FE5-4B8E-B40D-19C7F4E4F7AB}"/>
    <cellStyle name="Comma 2 7 2 4 4" xfId="10854" xr:uid="{00000000-0005-0000-0000-0000750F0000}"/>
    <cellStyle name="Comma 2 7 2 4 4 2" xfId="21723" xr:uid="{00000000-0005-0000-0000-0000760F0000}"/>
    <cellStyle name="Comma 2 7 2 4 4 2 2" xfId="43303" xr:uid="{0336B135-72CA-4FA5-9A0C-3EE1F5CDA4E7}"/>
    <cellStyle name="Comma 2 7 2 4 4 3" xfId="32573" xr:uid="{9B3980C9-28C1-482C-8C15-809C83B50FC6}"/>
    <cellStyle name="Comma 2 7 2 4 5" xfId="16354" xr:uid="{00000000-0005-0000-0000-0000770F0000}"/>
    <cellStyle name="Comma 2 7 2 4 5 2" xfId="37934" xr:uid="{69094C3A-B026-44E2-9A09-477E04DD7166}"/>
    <cellStyle name="Comma 2 7 2 4 6" xfId="27203" xr:uid="{18EC48CF-E218-4077-80EA-70BDF9CB4A59}"/>
    <cellStyle name="Comma 2 7 2 5" xfId="2144" xr:uid="{00000000-0005-0000-0000-0000780F0000}"/>
    <cellStyle name="Comma 2 7 2 5 2" xfId="5465" xr:uid="{00000000-0005-0000-0000-0000790F0000}"/>
    <cellStyle name="Comma 2 7 2 5 2 2" xfId="12903" xr:uid="{00000000-0005-0000-0000-00007A0F0000}"/>
    <cellStyle name="Comma 2 7 2 5 2 2 2" xfId="23706" xr:uid="{00000000-0005-0000-0000-00007B0F0000}"/>
    <cellStyle name="Comma 2 7 2 5 2 2 2 2" xfId="45286" xr:uid="{8CEA0295-E9BA-4998-969E-EE54E6419D6A}"/>
    <cellStyle name="Comma 2 7 2 5 2 2 3" xfId="34557" xr:uid="{A7FD8FC8-2BCF-4BB3-A854-D9CDCCC2A35B}"/>
    <cellStyle name="Comma 2 7 2 5 2 3" xfId="18337" xr:uid="{00000000-0005-0000-0000-00007C0F0000}"/>
    <cellStyle name="Comma 2 7 2 5 2 3 2" xfId="39917" xr:uid="{1D77158C-27F0-4C8F-94CA-C36B26A69A2A}"/>
    <cellStyle name="Comma 2 7 2 5 2 4" xfId="29187" xr:uid="{AAF1B9F9-D2C9-4B0E-9CBE-C1A45976E055}"/>
    <cellStyle name="Comma 2 7 2 5 3" xfId="8720" xr:uid="{00000000-0005-0000-0000-00007D0F0000}"/>
    <cellStyle name="Comma 2 7 2 5 3 2" xfId="14747" xr:uid="{00000000-0005-0000-0000-00007E0F0000}"/>
    <cellStyle name="Comma 2 7 2 5 3 2 2" xfId="25486" xr:uid="{00000000-0005-0000-0000-00007F0F0000}"/>
    <cellStyle name="Comma 2 7 2 5 3 2 2 2" xfId="47066" xr:uid="{F5E43F1E-3D5B-4690-9173-082144093D97}"/>
    <cellStyle name="Comma 2 7 2 5 3 2 3" xfId="36338" xr:uid="{972DAC11-9C07-48D3-9639-2B71C2245B8F}"/>
    <cellStyle name="Comma 2 7 2 5 3 3" xfId="20117" xr:uid="{00000000-0005-0000-0000-0000800F0000}"/>
    <cellStyle name="Comma 2 7 2 5 3 3 2" xfId="41697" xr:uid="{F9673143-7DFF-4704-BDD0-7CA3C1F83AD1}"/>
    <cellStyle name="Comma 2 7 2 5 3 4" xfId="30967" xr:uid="{BC76B1EE-1AE4-4CFE-95A2-A56A9EE84063}"/>
    <cellStyle name="Comma 2 7 2 5 4" xfId="11049" xr:uid="{00000000-0005-0000-0000-0000810F0000}"/>
    <cellStyle name="Comma 2 7 2 5 4 2" xfId="21918" xr:uid="{00000000-0005-0000-0000-0000820F0000}"/>
    <cellStyle name="Comma 2 7 2 5 4 2 2" xfId="43498" xr:uid="{CF9A5510-6DBF-43DA-92F0-9496B9C6A861}"/>
    <cellStyle name="Comma 2 7 2 5 4 3" xfId="32768" xr:uid="{BD4A85D0-638F-4845-A7DB-C4860FE47EC8}"/>
    <cellStyle name="Comma 2 7 2 5 5" xfId="16549" xr:uid="{00000000-0005-0000-0000-0000830F0000}"/>
    <cellStyle name="Comma 2 7 2 5 5 2" xfId="38129" xr:uid="{CC12CE7C-CAB5-4A9F-9AFD-9FA882907F03}"/>
    <cellStyle name="Comma 2 7 2 5 6" xfId="27398" xr:uid="{8D19C12F-854A-433A-BF62-B7F48D5250A4}"/>
    <cellStyle name="Comma 2 7 2 6" xfId="2240" xr:uid="{00000000-0005-0000-0000-0000840F0000}"/>
    <cellStyle name="Comma 2 7 2 6 2" xfId="5561" xr:uid="{00000000-0005-0000-0000-0000850F0000}"/>
    <cellStyle name="Comma 2 7 2 6 2 2" xfId="12999" xr:uid="{00000000-0005-0000-0000-0000860F0000}"/>
    <cellStyle name="Comma 2 7 2 6 2 2 2" xfId="23801" xr:uid="{00000000-0005-0000-0000-0000870F0000}"/>
    <cellStyle name="Comma 2 7 2 6 2 2 2 2" xfId="45381" xr:uid="{12A17480-F356-4867-8A82-2FAF8939230C}"/>
    <cellStyle name="Comma 2 7 2 6 2 2 3" xfId="34653" xr:uid="{5234F0A7-09ED-498E-A1CC-01BC16D23473}"/>
    <cellStyle name="Comma 2 7 2 6 2 3" xfId="18432" xr:uid="{00000000-0005-0000-0000-0000880F0000}"/>
    <cellStyle name="Comma 2 7 2 6 2 3 2" xfId="40012" xr:uid="{C117AA37-5D05-4555-BF9B-D4385B5050A5}"/>
    <cellStyle name="Comma 2 7 2 6 2 4" xfId="29282" xr:uid="{68A2DB25-69AE-4419-BE37-60E39B73B956}"/>
    <cellStyle name="Comma 2 7 2 6 3" xfId="8816" xr:uid="{00000000-0005-0000-0000-0000890F0000}"/>
    <cellStyle name="Comma 2 7 2 6 3 2" xfId="14843" xr:uid="{00000000-0005-0000-0000-00008A0F0000}"/>
    <cellStyle name="Comma 2 7 2 6 3 2 2" xfId="25581" xr:uid="{00000000-0005-0000-0000-00008B0F0000}"/>
    <cellStyle name="Comma 2 7 2 6 3 2 2 2" xfId="47161" xr:uid="{D5837E70-0F9A-4516-BD7A-C4BFDF27EBD9}"/>
    <cellStyle name="Comma 2 7 2 6 3 2 3" xfId="36434" xr:uid="{9A6535E0-5DC1-4A5E-9901-869814987A90}"/>
    <cellStyle name="Comma 2 7 2 6 3 3" xfId="20212" xr:uid="{00000000-0005-0000-0000-00008C0F0000}"/>
    <cellStyle name="Comma 2 7 2 6 3 3 2" xfId="41792" xr:uid="{0E39DC3B-8AD8-42A2-83F8-649F52C1DD91}"/>
    <cellStyle name="Comma 2 7 2 6 3 4" xfId="31062" xr:uid="{A331ADE6-408C-4ADD-A67D-624FE2A6838D}"/>
    <cellStyle name="Comma 2 7 2 6 4" xfId="11145" xr:uid="{00000000-0005-0000-0000-00008D0F0000}"/>
    <cellStyle name="Comma 2 7 2 6 4 2" xfId="22013" xr:uid="{00000000-0005-0000-0000-00008E0F0000}"/>
    <cellStyle name="Comma 2 7 2 6 4 2 2" xfId="43593" xr:uid="{AD57263F-01E4-47FE-A88B-D31F688982F2}"/>
    <cellStyle name="Comma 2 7 2 6 4 3" xfId="32864" xr:uid="{F0CA9B78-1815-4997-96FB-F15A96D6BB96}"/>
    <cellStyle name="Comma 2 7 2 6 5" xfId="16644" xr:uid="{00000000-0005-0000-0000-00008F0F0000}"/>
    <cellStyle name="Comma 2 7 2 6 5 2" xfId="38224" xr:uid="{726D6FA3-CDFE-4C5D-B1C1-A4FE9C0FE278}"/>
    <cellStyle name="Comma 2 7 2 6 6" xfId="27493" xr:uid="{BF62213F-C634-4F6B-A925-BD4014339143}"/>
    <cellStyle name="Comma 2 7 2 7" xfId="2910" xr:uid="{00000000-0005-0000-0000-0000900F0000}"/>
    <cellStyle name="Comma 2 7 2 7 2" xfId="6230" xr:uid="{00000000-0005-0000-0000-0000910F0000}"/>
    <cellStyle name="Comma 2 7 2 7 2 2" xfId="13363" xr:uid="{00000000-0005-0000-0000-0000920F0000}"/>
    <cellStyle name="Comma 2 7 2 7 2 2 2" xfId="24165" xr:uid="{00000000-0005-0000-0000-0000930F0000}"/>
    <cellStyle name="Comma 2 7 2 7 2 2 2 2" xfId="45745" xr:uid="{0C07A617-6B39-46CA-979B-61B889EEDA03}"/>
    <cellStyle name="Comma 2 7 2 7 2 2 3" xfId="35017" xr:uid="{09AB2F9D-AFCC-4F4D-B260-9661EBB981C9}"/>
    <cellStyle name="Comma 2 7 2 7 2 3" xfId="18796" xr:uid="{00000000-0005-0000-0000-0000940F0000}"/>
    <cellStyle name="Comma 2 7 2 7 2 3 2" xfId="40376" xr:uid="{7C71B5A2-E1C7-4FB3-B978-5A70BF38C155}"/>
    <cellStyle name="Comma 2 7 2 7 2 4" xfId="29646" xr:uid="{E27C700E-BDF5-4529-B31F-9A86E96DB79E}"/>
    <cellStyle name="Comma 2 7 2 7 3" xfId="9484" xr:uid="{00000000-0005-0000-0000-0000950F0000}"/>
    <cellStyle name="Comma 2 7 2 7 3 2" xfId="15207" xr:uid="{00000000-0005-0000-0000-0000960F0000}"/>
    <cellStyle name="Comma 2 7 2 7 3 2 2" xfId="25945" xr:uid="{00000000-0005-0000-0000-0000970F0000}"/>
    <cellStyle name="Comma 2 7 2 7 3 2 2 2" xfId="47525" xr:uid="{E8B70C5D-FFED-4EA3-A14A-6BEB85921A1A}"/>
    <cellStyle name="Comma 2 7 2 7 3 2 3" xfId="36798" xr:uid="{09720BE4-757D-481E-B781-B1E1C012E95A}"/>
    <cellStyle name="Comma 2 7 2 7 3 3" xfId="20576" xr:uid="{00000000-0005-0000-0000-0000980F0000}"/>
    <cellStyle name="Comma 2 7 2 7 3 3 2" xfId="42156" xr:uid="{AB606B77-307C-4909-BC3F-AAA8FBBD9643}"/>
    <cellStyle name="Comma 2 7 2 7 3 4" xfId="31426" xr:uid="{827E4C69-B7AC-414E-BBB9-9CA4BC8ECCB8}"/>
    <cellStyle name="Comma 2 7 2 7 4" xfId="11509" xr:uid="{00000000-0005-0000-0000-0000990F0000}"/>
    <cellStyle name="Comma 2 7 2 7 4 2" xfId="22377" xr:uid="{00000000-0005-0000-0000-00009A0F0000}"/>
    <cellStyle name="Comma 2 7 2 7 4 2 2" xfId="43957" xr:uid="{ADE516CA-CD5F-4043-96D0-74DA1D3C62BD}"/>
    <cellStyle name="Comma 2 7 2 7 4 3" xfId="33228" xr:uid="{29E278BE-8C03-47F6-B7E9-BC1B62873B04}"/>
    <cellStyle name="Comma 2 7 2 7 5" xfId="17008" xr:uid="{00000000-0005-0000-0000-00009B0F0000}"/>
    <cellStyle name="Comma 2 7 2 7 5 2" xfId="38588" xr:uid="{2DD7BC66-3196-4ED5-9742-BF523CEE32F0}"/>
    <cellStyle name="Comma 2 7 2 7 6" xfId="27858" xr:uid="{547A3A47-554F-468B-B5F9-D22C7B614081}"/>
    <cellStyle name="Comma 2 7 2 8" xfId="3094" xr:uid="{00000000-0005-0000-0000-00009C0F0000}"/>
    <cellStyle name="Comma 2 7 2 8 2" xfId="6414" xr:uid="{00000000-0005-0000-0000-00009D0F0000}"/>
    <cellStyle name="Comma 2 7 2 8 2 2" xfId="13533" xr:uid="{00000000-0005-0000-0000-00009E0F0000}"/>
    <cellStyle name="Comma 2 7 2 8 2 2 2" xfId="24335" xr:uid="{00000000-0005-0000-0000-00009F0F0000}"/>
    <cellStyle name="Comma 2 7 2 8 2 2 2 2" xfId="45915" xr:uid="{2314631E-798F-4BC2-9CEA-D22506E81485}"/>
    <cellStyle name="Comma 2 7 2 8 2 2 3" xfId="35187" xr:uid="{6404FC52-93A9-4F83-A265-AE55DBC863B8}"/>
    <cellStyle name="Comma 2 7 2 8 2 3" xfId="18966" xr:uid="{00000000-0005-0000-0000-0000A00F0000}"/>
    <cellStyle name="Comma 2 7 2 8 2 3 2" xfId="40546" xr:uid="{99729F66-295C-45FB-AE79-5E8C2BD39F79}"/>
    <cellStyle name="Comma 2 7 2 8 2 4" xfId="29816" xr:uid="{9E639F63-DCD8-414F-8F8B-91E507E02EE6}"/>
    <cellStyle name="Comma 2 7 2 8 3" xfId="9668" xr:uid="{00000000-0005-0000-0000-0000A10F0000}"/>
    <cellStyle name="Comma 2 7 2 8 3 2" xfId="15377" xr:uid="{00000000-0005-0000-0000-0000A20F0000}"/>
    <cellStyle name="Comma 2 7 2 8 3 2 2" xfId="26115" xr:uid="{00000000-0005-0000-0000-0000A30F0000}"/>
    <cellStyle name="Comma 2 7 2 8 3 2 2 2" xfId="47695" xr:uid="{7B07358F-627E-40DB-B0FD-FDC49FC6F69F}"/>
    <cellStyle name="Comma 2 7 2 8 3 2 3" xfId="36968" xr:uid="{1488B3A3-2C2A-43C7-9187-F97F0ECE2022}"/>
    <cellStyle name="Comma 2 7 2 8 3 3" xfId="20746" xr:uid="{00000000-0005-0000-0000-0000A40F0000}"/>
    <cellStyle name="Comma 2 7 2 8 3 3 2" xfId="42326" xr:uid="{2DE04818-3BE4-4FB0-A650-43460A7DCD15}"/>
    <cellStyle name="Comma 2 7 2 8 3 4" xfId="31596" xr:uid="{ECC7FF87-974B-472D-8B3F-3299D4B58881}"/>
    <cellStyle name="Comma 2 7 2 8 4" xfId="11679" xr:uid="{00000000-0005-0000-0000-0000A50F0000}"/>
    <cellStyle name="Comma 2 7 2 8 4 2" xfId="22547" xr:uid="{00000000-0005-0000-0000-0000A60F0000}"/>
    <cellStyle name="Comma 2 7 2 8 4 2 2" xfId="44127" xr:uid="{FB2C9A7C-10D9-4A07-A649-DC3D937B6B1E}"/>
    <cellStyle name="Comma 2 7 2 8 4 3" xfId="33398" xr:uid="{4F50A082-EA7F-4ED3-8B5A-412ED461B22F}"/>
    <cellStyle name="Comma 2 7 2 8 5" xfId="17178" xr:uid="{00000000-0005-0000-0000-0000A70F0000}"/>
    <cellStyle name="Comma 2 7 2 8 5 2" xfId="38758" xr:uid="{683E921B-0B5B-4DD7-A6F2-042D4AC7924F}"/>
    <cellStyle name="Comma 2 7 2 8 6" xfId="28028" xr:uid="{AA0CA8A7-8E55-4B18-A10C-96883DA7D990}"/>
    <cellStyle name="Comma 2 7 2 9" xfId="3268" xr:uid="{00000000-0005-0000-0000-0000A80F0000}"/>
    <cellStyle name="Comma 2 7 2 9 2" xfId="6588" xr:uid="{00000000-0005-0000-0000-0000A90F0000}"/>
    <cellStyle name="Comma 2 7 2 9 2 2" xfId="13697" xr:uid="{00000000-0005-0000-0000-0000AA0F0000}"/>
    <cellStyle name="Comma 2 7 2 9 2 2 2" xfId="24499" xr:uid="{00000000-0005-0000-0000-0000AB0F0000}"/>
    <cellStyle name="Comma 2 7 2 9 2 2 2 2" xfId="46079" xr:uid="{87744052-97A2-45A1-B19A-D5EE0E4149C5}"/>
    <cellStyle name="Comma 2 7 2 9 2 2 3" xfId="35351" xr:uid="{46053A79-0F96-43A4-8C80-BC910D005C5A}"/>
    <cellStyle name="Comma 2 7 2 9 2 3" xfId="19130" xr:uid="{00000000-0005-0000-0000-0000AC0F0000}"/>
    <cellStyle name="Comma 2 7 2 9 2 3 2" xfId="40710" xr:uid="{A4E0A7DA-510F-4901-BB69-3D9BC94F2B29}"/>
    <cellStyle name="Comma 2 7 2 9 2 4" xfId="29980" xr:uid="{009CF449-1A64-4E4D-ABF1-ACFAFE28FEE4}"/>
    <cellStyle name="Comma 2 7 2 9 3" xfId="9842" xr:uid="{00000000-0005-0000-0000-0000AD0F0000}"/>
    <cellStyle name="Comma 2 7 2 9 3 2" xfId="15541" xr:uid="{00000000-0005-0000-0000-0000AE0F0000}"/>
    <cellStyle name="Comma 2 7 2 9 3 2 2" xfId="26279" xr:uid="{00000000-0005-0000-0000-0000AF0F0000}"/>
    <cellStyle name="Comma 2 7 2 9 3 2 2 2" xfId="47859" xr:uid="{49B1A7FE-307A-41A7-9C0B-F3DE376CDD36}"/>
    <cellStyle name="Comma 2 7 2 9 3 2 3" xfId="37132" xr:uid="{2697AC02-7BE6-4E50-AA6D-64A8EA4092B4}"/>
    <cellStyle name="Comma 2 7 2 9 3 3" xfId="20910" xr:uid="{00000000-0005-0000-0000-0000B00F0000}"/>
    <cellStyle name="Comma 2 7 2 9 3 3 2" xfId="42490" xr:uid="{421E1222-C0E8-40AF-B57A-B0235B48B923}"/>
    <cellStyle name="Comma 2 7 2 9 3 4" xfId="31760" xr:uid="{500555AB-C0A5-4292-9279-682148D50C18}"/>
    <cellStyle name="Comma 2 7 2 9 4" xfId="11843" xr:uid="{00000000-0005-0000-0000-0000B10F0000}"/>
    <cellStyle name="Comma 2 7 2 9 4 2" xfId="22711" xr:uid="{00000000-0005-0000-0000-0000B20F0000}"/>
    <cellStyle name="Comma 2 7 2 9 4 2 2" xfId="44291" xr:uid="{86BCC84C-B172-4A75-9DC0-E296A479B3E3}"/>
    <cellStyle name="Comma 2 7 2 9 4 3" xfId="33562" xr:uid="{36B2A504-4E39-42CD-BA45-A5D2FB027F5B}"/>
    <cellStyle name="Comma 2 7 2 9 5" xfId="17342" xr:uid="{00000000-0005-0000-0000-0000B30F0000}"/>
    <cellStyle name="Comma 2 7 2 9 5 2" xfId="38922" xr:uid="{E6B18FA9-F4F8-4F6C-8C2D-98D3D43D748F}"/>
    <cellStyle name="Comma 2 7 2 9 6" xfId="28192" xr:uid="{FEA315D1-B287-4B02-89BC-D44DA413FA20}"/>
    <cellStyle name="Comma 2 7 3" xfId="825" xr:uid="{00000000-0005-0000-0000-0000B40F0000}"/>
    <cellStyle name="Comma 2 7 3 2" xfId="4146" xr:uid="{00000000-0005-0000-0000-0000B50F0000}"/>
    <cellStyle name="Comma 2 7 3 2 2" xfId="12173" xr:uid="{00000000-0005-0000-0000-0000B60F0000}"/>
    <cellStyle name="Comma 2 7 3 2 2 2" xfId="23015" xr:uid="{00000000-0005-0000-0000-0000B70F0000}"/>
    <cellStyle name="Comma 2 7 3 2 2 2 2" xfId="44595" xr:uid="{D7645BB8-D0EE-41E5-90EE-640E52853DE6}"/>
    <cellStyle name="Comma 2 7 3 2 2 3" xfId="33866" xr:uid="{731D7AC8-6579-47D1-A327-CDAA71C09274}"/>
    <cellStyle name="Comma 2 7 3 2 3" xfId="17646" xr:uid="{00000000-0005-0000-0000-0000B80F0000}"/>
    <cellStyle name="Comma 2 7 3 2 3 2" xfId="39226" xr:uid="{D3C3C97F-0207-4D9B-A10F-580C1CCD1F88}"/>
    <cellStyle name="Comma 2 7 3 2 4" xfId="28496" xr:uid="{6F2AEA18-E664-47B9-9389-9597386F744C}"/>
    <cellStyle name="Comma 2 7 3 3" xfId="7401" xr:uid="{00000000-0005-0000-0000-0000B90F0000}"/>
    <cellStyle name="Comma 2 7 3 3 2" xfId="14017" xr:uid="{00000000-0005-0000-0000-0000BA0F0000}"/>
    <cellStyle name="Comma 2 7 3 3 2 2" xfId="24795" xr:uid="{00000000-0005-0000-0000-0000BB0F0000}"/>
    <cellStyle name="Comma 2 7 3 3 2 2 2" xfId="46375" xr:uid="{44FADEEE-0D82-41F1-8F87-C1DB901B1607}"/>
    <cellStyle name="Comma 2 7 3 3 2 3" xfId="35647" xr:uid="{97D083F2-026C-426C-BFD2-EA346421431C}"/>
    <cellStyle name="Comma 2 7 3 3 3" xfId="19426" xr:uid="{00000000-0005-0000-0000-0000BC0F0000}"/>
    <cellStyle name="Comma 2 7 3 3 3 2" xfId="41006" xr:uid="{BDEC1135-E81E-4561-B7F2-9411AE71045D}"/>
    <cellStyle name="Comma 2 7 3 3 4" xfId="30276" xr:uid="{6E9079F3-3E4A-4512-BC45-05AFD9C4917B}"/>
    <cellStyle name="Comma 2 7 3 4" xfId="10319" xr:uid="{00000000-0005-0000-0000-0000BD0F0000}"/>
    <cellStyle name="Comma 2 7 3 4 2" xfId="21227" xr:uid="{00000000-0005-0000-0000-0000BE0F0000}"/>
    <cellStyle name="Comma 2 7 3 4 2 2" xfId="42807" xr:uid="{2DBA375C-4F7F-48A1-939C-C0621C8EAD55}"/>
    <cellStyle name="Comma 2 7 3 4 3" xfId="32077" xr:uid="{A51C0BC4-39D6-4383-B0BF-FCBF66DA7F39}"/>
    <cellStyle name="Comma 2 7 3 5" xfId="15858" xr:uid="{00000000-0005-0000-0000-0000BF0F0000}"/>
    <cellStyle name="Comma 2 7 3 5 2" xfId="37438" xr:uid="{003A9E8C-7F32-47CF-B0AC-D16687FED728}"/>
    <cellStyle name="Comma 2 7 3 6" xfId="26707" xr:uid="{130AD480-EC34-4620-9114-DA8AE88DCA0B}"/>
    <cellStyle name="Comma 2 7 4" xfId="1314" xr:uid="{00000000-0005-0000-0000-0000C00F0000}"/>
    <cellStyle name="Comma 2 7 4 2" xfId="4635" xr:uid="{00000000-0005-0000-0000-0000C10F0000}"/>
    <cellStyle name="Comma 2 7 4 2 2" xfId="12390" xr:uid="{00000000-0005-0000-0000-0000C20F0000}"/>
    <cellStyle name="Comma 2 7 4 2 2 2" xfId="23215" xr:uid="{00000000-0005-0000-0000-0000C30F0000}"/>
    <cellStyle name="Comma 2 7 4 2 2 2 2" xfId="44795" xr:uid="{5F73E758-A80C-43D1-8D19-BE10E337B5D7}"/>
    <cellStyle name="Comma 2 7 4 2 2 3" xfId="34066" xr:uid="{407A2857-0F3D-4BC8-A3DD-AF16C025E1CF}"/>
    <cellStyle name="Comma 2 7 4 2 3" xfId="17846" xr:uid="{00000000-0005-0000-0000-0000C40F0000}"/>
    <cellStyle name="Comma 2 7 4 2 3 2" xfId="39426" xr:uid="{814F3E51-4699-49D9-A039-3263DCB77D47}"/>
    <cellStyle name="Comma 2 7 4 2 4" xfId="28696" xr:uid="{A2FB8222-CDD1-4079-931B-AE021AE8BEDF}"/>
    <cellStyle name="Comma 2 7 4 3" xfId="7890" xr:uid="{00000000-0005-0000-0000-0000C50F0000}"/>
    <cellStyle name="Comma 2 7 4 3 2" xfId="14234" xr:uid="{00000000-0005-0000-0000-0000C60F0000}"/>
    <cellStyle name="Comma 2 7 4 3 2 2" xfId="24995" xr:uid="{00000000-0005-0000-0000-0000C70F0000}"/>
    <cellStyle name="Comma 2 7 4 3 2 2 2" xfId="46575" xr:uid="{2FD0E270-ED0E-4CCE-8E75-C823A5DEB9DB}"/>
    <cellStyle name="Comma 2 7 4 3 2 3" xfId="35847" xr:uid="{E52FCD0B-6B84-4B76-BC93-1E2E5102B741}"/>
    <cellStyle name="Comma 2 7 4 3 3" xfId="19626" xr:uid="{00000000-0005-0000-0000-0000C80F0000}"/>
    <cellStyle name="Comma 2 7 4 3 3 2" xfId="41206" xr:uid="{A325FA39-FB88-4F19-BA59-79069AC0307B}"/>
    <cellStyle name="Comma 2 7 4 3 4" xfId="30476" xr:uid="{64D8063E-4D78-4EC5-9C3D-AF759F650A76}"/>
    <cellStyle name="Comma 2 7 4 4" xfId="10536" xr:uid="{00000000-0005-0000-0000-0000C90F0000}"/>
    <cellStyle name="Comma 2 7 4 4 2" xfId="21427" xr:uid="{00000000-0005-0000-0000-0000CA0F0000}"/>
    <cellStyle name="Comma 2 7 4 4 2 2" xfId="43007" xr:uid="{0CF2B95C-BC22-4880-8611-3FECF5D4D04B}"/>
    <cellStyle name="Comma 2 7 4 4 3" xfId="32277" xr:uid="{A9F117CB-9896-428B-8700-3889E637B20C}"/>
    <cellStyle name="Comma 2 7 4 5" xfId="16058" xr:uid="{00000000-0005-0000-0000-0000CB0F0000}"/>
    <cellStyle name="Comma 2 7 4 5 2" xfId="37638" xr:uid="{FD518FC6-ADA8-4184-A3B5-A449191F078A}"/>
    <cellStyle name="Comma 2 7 4 6" xfId="26907" xr:uid="{8F8D94D0-49DB-43E6-B54D-8222B9003D59}"/>
    <cellStyle name="Comma 2 7 5" xfId="1777" xr:uid="{00000000-0005-0000-0000-0000CC0F0000}"/>
    <cellStyle name="Comma 2 7 5 2" xfId="5098" xr:uid="{00000000-0005-0000-0000-0000CD0F0000}"/>
    <cellStyle name="Comma 2 7 5 2 2" xfId="12600" xr:uid="{00000000-0005-0000-0000-0000CE0F0000}"/>
    <cellStyle name="Comma 2 7 5 2 2 2" xfId="23410" xr:uid="{00000000-0005-0000-0000-0000CF0F0000}"/>
    <cellStyle name="Comma 2 7 5 2 2 2 2" xfId="44990" xr:uid="{7DB5F165-D124-4F98-9DDD-8DF4E10429D2}"/>
    <cellStyle name="Comma 2 7 5 2 2 3" xfId="34261" xr:uid="{61696B1B-DBD4-4466-8800-A9C7B7BFA2BA}"/>
    <cellStyle name="Comma 2 7 5 2 3" xfId="18041" xr:uid="{00000000-0005-0000-0000-0000D00F0000}"/>
    <cellStyle name="Comma 2 7 5 2 3 2" xfId="39621" xr:uid="{939BC4AD-65DC-4B44-A778-356C38297133}"/>
    <cellStyle name="Comma 2 7 5 2 4" xfId="28891" xr:uid="{076354FD-FBFA-4167-9B31-1DD99B84DF79}"/>
    <cellStyle name="Comma 2 7 5 3" xfId="8353" xr:uid="{00000000-0005-0000-0000-0000D10F0000}"/>
    <cellStyle name="Comma 2 7 5 3 2" xfId="14444" xr:uid="{00000000-0005-0000-0000-0000D20F0000}"/>
    <cellStyle name="Comma 2 7 5 3 2 2" xfId="25190" xr:uid="{00000000-0005-0000-0000-0000D30F0000}"/>
    <cellStyle name="Comma 2 7 5 3 2 2 2" xfId="46770" xr:uid="{516AAEDC-0A2C-4EAC-BB5C-D78037156870}"/>
    <cellStyle name="Comma 2 7 5 3 2 3" xfId="36042" xr:uid="{D6EB434C-0C03-44BD-A22D-BC306BF8E549}"/>
    <cellStyle name="Comma 2 7 5 3 3" xfId="19821" xr:uid="{00000000-0005-0000-0000-0000D40F0000}"/>
    <cellStyle name="Comma 2 7 5 3 3 2" xfId="41401" xr:uid="{C66B6113-BDB4-46CB-8DDA-3DD261ED62E4}"/>
    <cellStyle name="Comma 2 7 5 3 4" xfId="30671" xr:uid="{D5DE3242-72CA-423E-B9E6-B8925E3AC121}"/>
    <cellStyle name="Comma 2 7 5 4" xfId="10746" xr:uid="{00000000-0005-0000-0000-0000D50F0000}"/>
    <cellStyle name="Comma 2 7 5 4 2" xfId="21622" xr:uid="{00000000-0005-0000-0000-0000D60F0000}"/>
    <cellStyle name="Comma 2 7 5 4 2 2" xfId="43202" xr:uid="{BC9DAE66-FF29-4A7F-BE30-D4F693C04923}"/>
    <cellStyle name="Comma 2 7 5 4 3" xfId="32472" xr:uid="{29039601-9D93-4549-AD4A-B14A4858B48B}"/>
    <cellStyle name="Comma 2 7 5 5" xfId="16253" xr:uid="{00000000-0005-0000-0000-0000D70F0000}"/>
    <cellStyle name="Comma 2 7 5 5 2" xfId="37833" xr:uid="{8D3A02F0-D15B-43DE-8EF0-ECBBB70DC1DC}"/>
    <cellStyle name="Comma 2 7 5 6" xfId="27102" xr:uid="{E2B7C6D2-6408-49C3-8138-42D3A562A5D8}"/>
    <cellStyle name="Comma 2 7 6" xfId="2038" xr:uid="{00000000-0005-0000-0000-0000D80F0000}"/>
    <cellStyle name="Comma 2 7 6 2" xfId="5359" xr:uid="{00000000-0005-0000-0000-0000D90F0000}"/>
    <cellStyle name="Comma 2 7 6 2 2" xfId="12804" xr:uid="{00000000-0005-0000-0000-0000DA0F0000}"/>
    <cellStyle name="Comma 2 7 6 2 2 2" xfId="23607" xr:uid="{00000000-0005-0000-0000-0000DB0F0000}"/>
    <cellStyle name="Comma 2 7 6 2 2 2 2" xfId="45187" xr:uid="{2D832656-BA09-45D8-B0EC-52FEF6226E1A}"/>
    <cellStyle name="Comma 2 7 6 2 2 3" xfId="34458" xr:uid="{CA52CD80-7FE6-4F59-A97D-5B0A01A8C5BB}"/>
    <cellStyle name="Comma 2 7 6 2 3" xfId="18238" xr:uid="{00000000-0005-0000-0000-0000DC0F0000}"/>
    <cellStyle name="Comma 2 7 6 2 3 2" xfId="39818" xr:uid="{63CE6DF2-453F-425C-B8DD-14AA4A558DED}"/>
    <cellStyle name="Comma 2 7 6 2 4" xfId="29088" xr:uid="{73DE95E4-B37A-4F48-8798-160FDD1F3361}"/>
    <cellStyle name="Comma 2 7 6 3" xfId="8614" xr:uid="{00000000-0005-0000-0000-0000DD0F0000}"/>
    <cellStyle name="Comma 2 7 6 3 2" xfId="14648" xr:uid="{00000000-0005-0000-0000-0000DE0F0000}"/>
    <cellStyle name="Comma 2 7 6 3 2 2" xfId="25387" xr:uid="{00000000-0005-0000-0000-0000DF0F0000}"/>
    <cellStyle name="Comma 2 7 6 3 2 2 2" xfId="46967" xr:uid="{B6A4AC13-710F-43FC-AD80-94590EDB1288}"/>
    <cellStyle name="Comma 2 7 6 3 2 3" xfId="36239" xr:uid="{B96F0AD7-294F-496F-A81F-E0A419F66431}"/>
    <cellStyle name="Comma 2 7 6 3 3" xfId="20018" xr:uid="{00000000-0005-0000-0000-0000E00F0000}"/>
    <cellStyle name="Comma 2 7 6 3 3 2" xfId="41598" xr:uid="{DA77A98B-3D0E-4278-942C-136E5AA6B724}"/>
    <cellStyle name="Comma 2 7 6 3 4" xfId="30868" xr:uid="{458E459D-5163-4967-898C-F2100BDDDCB7}"/>
    <cellStyle name="Comma 2 7 6 4" xfId="10950" xr:uid="{00000000-0005-0000-0000-0000E10F0000}"/>
    <cellStyle name="Comma 2 7 6 4 2" xfId="21819" xr:uid="{00000000-0005-0000-0000-0000E20F0000}"/>
    <cellStyle name="Comma 2 7 6 4 2 2" xfId="43399" xr:uid="{36D62E41-B1EC-456A-9773-53B20C975600}"/>
    <cellStyle name="Comma 2 7 6 4 3" xfId="32669" xr:uid="{6E14BD4B-7B81-4CE6-9E64-E15F29CF8B1E}"/>
    <cellStyle name="Comma 2 7 6 5" xfId="16450" xr:uid="{00000000-0005-0000-0000-0000E30F0000}"/>
    <cellStyle name="Comma 2 7 6 5 2" xfId="38030" xr:uid="{9C78022F-950F-4288-AADB-9AC0CBA78479}"/>
    <cellStyle name="Comma 2 7 6 6" xfId="27299" xr:uid="{562DB1C2-AEC9-44BD-BE1C-A3043FA7920D}"/>
    <cellStyle name="Comma 2 7 7" xfId="2239" xr:uid="{00000000-0005-0000-0000-0000E40F0000}"/>
    <cellStyle name="Comma 2 7 7 2" xfId="5560" xr:uid="{00000000-0005-0000-0000-0000E50F0000}"/>
    <cellStyle name="Comma 2 7 7 2 2" xfId="12998" xr:uid="{00000000-0005-0000-0000-0000E60F0000}"/>
    <cellStyle name="Comma 2 7 7 2 2 2" xfId="23800" xr:uid="{00000000-0005-0000-0000-0000E70F0000}"/>
    <cellStyle name="Comma 2 7 7 2 2 2 2" xfId="45380" xr:uid="{D6BC329E-4B75-4629-ADB6-85728DD437AB}"/>
    <cellStyle name="Comma 2 7 7 2 2 3" xfId="34652" xr:uid="{25912F11-F52D-4B22-96F9-D6D775A12064}"/>
    <cellStyle name="Comma 2 7 7 2 3" xfId="18431" xr:uid="{00000000-0005-0000-0000-0000E80F0000}"/>
    <cellStyle name="Comma 2 7 7 2 3 2" xfId="40011" xr:uid="{01A2E42D-4384-4224-8D57-B49857456775}"/>
    <cellStyle name="Comma 2 7 7 2 4" xfId="29281" xr:uid="{4D78C785-E9AD-49E3-B576-2EB415EC245C}"/>
    <cellStyle name="Comma 2 7 7 3" xfId="8815" xr:uid="{00000000-0005-0000-0000-0000E90F0000}"/>
    <cellStyle name="Comma 2 7 7 3 2" xfId="14842" xr:uid="{00000000-0005-0000-0000-0000EA0F0000}"/>
    <cellStyle name="Comma 2 7 7 3 2 2" xfId="25580" xr:uid="{00000000-0005-0000-0000-0000EB0F0000}"/>
    <cellStyle name="Comma 2 7 7 3 2 2 2" xfId="47160" xr:uid="{FB1FED98-5001-4603-B3E7-5B63F43F1F8C}"/>
    <cellStyle name="Comma 2 7 7 3 2 3" xfId="36433" xr:uid="{9D7ADE1A-EF39-4A3F-AE02-8061A5188A5D}"/>
    <cellStyle name="Comma 2 7 7 3 3" xfId="20211" xr:uid="{00000000-0005-0000-0000-0000EC0F0000}"/>
    <cellStyle name="Comma 2 7 7 3 3 2" xfId="41791" xr:uid="{3541495F-00A1-4416-B1C9-F2E08B138B65}"/>
    <cellStyle name="Comma 2 7 7 3 4" xfId="31061" xr:uid="{1978ACED-0EBD-4B71-BFF9-B82B55182FFD}"/>
    <cellStyle name="Comma 2 7 7 4" xfId="11144" xr:uid="{00000000-0005-0000-0000-0000ED0F0000}"/>
    <cellStyle name="Comma 2 7 7 4 2" xfId="22012" xr:uid="{00000000-0005-0000-0000-0000EE0F0000}"/>
    <cellStyle name="Comma 2 7 7 4 2 2" xfId="43592" xr:uid="{B6D16389-4BE8-46AA-AC7F-8289FE2BCE15}"/>
    <cellStyle name="Comma 2 7 7 4 3" xfId="32863" xr:uid="{77F3915A-A3AE-427B-AEEE-41DE2B34500A}"/>
    <cellStyle name="Comma 2 7 7 5" xfId="16643" xr:uid="{00000000-0005-0000-0000-0000EF0F0000}"/>
    <cellStyle name="Comma 2 7 7 5 2" xfId="38223" xr:uid="{93EEFBAD-281D-44D2-BA94-BC6CE6764761}"/>
    <cellStyle name="Comma 2 7 7 6" xfId="27492" xr:uid="{1D33E56A-6B6E-4036-B44C-4E891D234743}"/>
    <cellStyle name="Comma 2 7 8" xfId="2796" xr:uid="{00000000-0005-0000-0000-0000F00F0000}"/>
    <cellStyle name="Comma 2 7 8 2" xfId="6116" xr:uid="{00000000-0005-0000-0000-0000F10F0000}"/>
    <cellStyle name="Comma 2 7 8 2 2" xfId="13250" xr:uid="{00000000-0005-0000-0000-0000F20F0000}"/>
    <cellStyle name="Comma 2 7 8 2 2 2" xfId="24052" xr:uid="{00000000-0005-0000-0000-0000F30F0000}"/>
    <cellStyle name="Comma 2 7 8 2 2 2 2" xfId="45632" xr:uid="{698D64F5-2780-44B9-9C2A-C447A8AB3074}"/>
    <cellStyle name="Comma 2 7 8 2 2 3" xfId="34904" xr:uid="{F8CE6045-B08D-4031-B9C5-145B91A2C4CC}"/>
    <cellStyle name="Comma 2 7 8 2 3" xfId="18683" xr:uid="{00000000-0005-0000-0000-0000F40F0000}"/>
    <cellStyle name="Comma 2 7 8 2 3 2" xfId="40263" xr:uid="{2A14FFE8-C6BE-48E6-B0E9-23034ACB86E0}"/>
    <cellStyle name="Comma 2 7 8 2 4" xfId="29533" xr:uid="{DBF54673-8D48-4AF9-AEDE-D3C3B0DC1203}"/>
    <cellStyle name="Comma 2 7 8 3" xfId="9370" xr:uid="{00000000-0005-0000-0000-0000F50F0000}"/>
    <cellStyle name="Comma 2 7 8 3 2" xfId="15094" xr:uid="{00000000-0005-0000-0000-0000F60F0000}"/>
    <cellStyle name="Comma 2 7 8 3 2 2" xfId="25832" xr:uid="{00000000-0005-0000-0000-0000F70F0000}"/>
    <cellStyle name="Comma 2 7 8 3 2 2 2" xfId="47412" xr:uid="{DA4A3DDE-0946-49A0-A46A-A5522BA5E4EC}"/>
    <cellStyle name="Comma 2 7 8 3 2 3" xfId="36685" xr:uid="{379C8029-A252-4702-8187-D76749E95C55}"/>
    <cellStyle name="Comma 2 7 8 3 3" xfId="20463" xr:uid="{00000000-0005-0000-0000-0000F80F0000}"/>
    <cellStyle name="Comma 2 7 8 3 3 2" xfId="42043" xr:uid="{70ADAEE5-50DE-48D8-B6E4-022172AD6092}"/>
    <cellStyle name="Comma 2 7 8 3 4" xfId="31313" xr:uid="{715883FD-F5C5-496D-85E2-E3406EC71DE6}"/>
    <cellStyle name="Comma 2 7 8 4" xfId="11396" xr:uid="{00000000-0005-0000-0000-0000F90F0000}"/>
    <cellStyle name="Comma 2 7 8 4 2" xfId="22264" xr:uid="{00000000-0005-0000-0000-0000FA0F0000}"/>
    <cellStyle name="Comma 2 7 8 4 2 2" xfId="43844" xr:uid="{9549D7A4-4F61-400C-8952-D942C774A9EF}"/>
    <cellStyle name="Comma 2 7 8 4 3" xfId="33115" xr:uid="{F8FEA996-4E34-4407-A391-7E3573A5CE7C}"/>
    <cellStyle name="Comma 2 7 8 5" xfId="16895" xr:uid="{00000000-0005-0000-0000-0000FB0F0000}"/>
    <cellStyle name="Comma 2 7 8 5 2" xfId="38475" xr:uid="{10486440-789B-48FA-A154-7925AD7AD92B}"/>
    <cellStyle name="Comma 2 7 8 6" xfId="27745" xr:uid="{B3EF0B9B-EA54-45E0-9011-9034C7AB2062}"/>
    <cellStyle name="Comma 2 7 9" xfId="2976" xr:uid="{00000000-0005-0000-0000-0000FC0F0000}"/>
    <cellStyle name="Comma 2 7 9 2" xfId="6296" xr:uid="{00000000-0005-0000-0000-0000FD0F0000}"/>
    <cellStyle name="Comma 2 7 9 2 2" xfId="13425" xr:uid="{00000000-0005-0000-0000-0000FE0F0000}"/>
    <cellStyle name="Comma 2 7 9 2 2 2" xfId="24227" xr:uid="{00000000-0005-0000-0000-0000FF0F0000}"/>
    <cellStyle name="Comma 2 7 9 2 2 2 2" xfId="45807" xr:uid="{8F3C907B-B29F-4313-B706-CBD20D842893}"/>
    <cellStyle name="Comma 2 7 9 2 2 3" xfId="35079" xr:uid="{A97BE526-CC3D-4B32-B709-10498FE913FC}"/>
    <cellStyle name="Comma 2 7 9 2 3" xfId="18858" xr:uid="{00000000-0005-0000-0000-000000100000}"/>
    <cellStyle name="Comma 2 7 9 2 3 2" xfId="40438" xr:uid="{BC2897DD-10F9-427A-B5D1-24CF938ADAC0}"/>
    <cellStyle name="Comma 2 7 9 2 4" xfId="29708" xr:uid="{20797136-2F4A-4409-AA71-E52CDDFBFDCF}"/>
    <cellStyle name="Comma 2 7 9 3" xfId="9550" xr:uid="{00000000-0005-0000-0000-000001100000}"/>
    <cellStyle name="Comma 2 7 9 3 2" xfId="15269" xr:uid="{00000000-0005-0000-0000-000002100000}"/>
    <cellStyle name="Comma 2 7 9 3 2 2" xfId="26007" xr:uid="{00000000-0005-0000-0000-000003100000}"/>
    <cellStyle name="Comma 2 7 9 3 2 2 2" xfId="47587" xr:uid="{582138BF-9AC8-4556-BD7E-C480191998E1}"/>
    <cellStyle name="Comma 2 7 9 3 2 3" xfId="36860" xr:uid="{0EC6EDDF-48D8-4993-8354-28C2585C94F3}"/>
    <cellStyle name="Comma 2 7 9 3 3" xfId="20638" xr:uid="{00000000-0005-0000-0000-000004100000}"/>
    <cellStyle name="Comma 2 7 9 3 3 2" xfId="42218" xr:uid="{4145EF3D-6924-4045-A0FA-DCFABEE249B5}"/>
    <cellStyle name="Comma 2 7 9 3 4" xfId="31488" xr:uid="{3ABBD28A-82FB-444F-8AFB-1A5DF3FBF728}"/>
    <cellStyle name="Comma 2 7 9 4" xfId="11571" xr:uid="{00000000-0005-0000-0000-000005100000}"/>
    <cellStyle name="Comma 2 7 9 4 2" xfId="22439" xr:uid="{00000000-0005-0000-0000-000006100000}"/>
    <cellStyle name="Comma 2 7 9 4 2 2" xfId="44019" xr:uid="{831E0BBE-C4D3-487F-B24F-54420F8F5AD1}"/>
    <cellStyle name="Comma 2 7 9 4 3" xfId="33290" xr:uid="{1F8D0D58-FB82-4B8C-9F69-4A8D8E52FA3C}"/>
    <cellStyle name="Comma 2 7 9 5" xfId="17070" xr:uid="{00000000-0005-0000-0000-000007100000}"/>
    <cellStyle name="Comma 2 7 9 5 2" xfId="38650" xr:uid="{BA9ED14D-266D-4EAD-9E3B-CC673FB08760}"/>
    <cellStyle name="Comma 2 7 9 6" xfId="27920" xr:uid="{8143BE73-A669-4579-8C4B-63074DC19883}"/>
    <cellStyle name="Comma 2 8" xfId="318" xr:uid="{00000000-0005-0000-0000-000008100000}"/>
    <cellStyle name="Comma 2 8 10" xfId="3165" xr:uid="{00000000-0005-0000-0000-000009100000}"/>
    <cellStyle name="Comma 2 8 10 2" xfId="6485" xr:uid="{00000000-0005-0000-0000-00000A100000}"/>
    <cellStyle name="Comma 2 8 10 2 2" xfId="13600" xr:uid="{00000000-0005-0000-0000-00000B100000}"/>
    <cellStyle name="Comma 2 8 10 2 2 2" xfId="24402" xr:uid="{00000000-0005-0000-0000-00000C100000}"/>
    <cellStyle name="Comma 2 8 10 2 2 2 2" xfId="45982" xr:uid="{A49C1641-4732-4A60-8267-CD19FAD2C5C8}"/>
    <cellStyle name="Comma 2 8 10 2 2 3" xfId="35254" xr:uid="{AE56E20C-F6F5-4703-9B0D-3589E86FADF3}"/>
    <cellStyle name="Comma 2 8 10 2 3" xfId="19033" xr:uid="{00000000-0005-0000-0000-00000D100000}"/>
    <cellStyle name="Comma 2 8 10 2 3 2" xfId="40613" xr:uid="{CD3A76B4-3F37-4165-AA66-00813CBC40C2}"/>
    <cellStyle name="Comma 2 8 10 2 4" xfId="29883" xr:uid="{AC5E0EE5-7C5F-49DC-83B9-A03BB26B8975}"/>
    <cellStyle name="Comma 2 8 10 3" xfId="9739" xr:uid="{00000000-0005-0000-0000-00000E100000}"/>
    <cellStyle name="Comma 2 8 10 3 2" xfId="15444" xr:uid="{00000000-0005-0000-0000-00000F100000}"/>
    <cellStyle name="Comma 2 8 10 3 2 2" xfId="26182" xr:uid="{00000000-0005-0000-0000-000010100000}"/>
    <cellStyle name="Comma 2 8 10 3 2 2 2" xfId="47762" xr:uid="{48A13843-ADED-4C27-9E93-4F216A4A8946}"/>
    <cellStyle name="Comma 2 8 10 3 2 3" xfId="37035" xr:uid="{A1119927-D887-447E-AD30-8FCD8AA47942}"/>
    <cellStyle name="Comma 2 8 10 3 3" xfId="20813" xr:uid="{00000000-0005-0000-0000-000011100000}"/>
    <cellStyle name="Comma 2 8 10 3 3 2" xfId="42393" xr:uid="{7A849ED1-F295-493A-B0AB-0A042E82C16E}"/>
    <cellStyle name="Comma 2 8 10 3 4" xfId="31663" xr:uid="{A7C694BD-2136-497E-8B12-4E121C657E36}"/>
    <cellStyle name="Comma 2 8 10 4" xfId="11746" xr:uid="{00000000-0005-0000-0000-000012100000}"/>
    <cellStyle name="Comma 2 8 10 4 2" xfId="22614" xr:uid="{00000000-0005-0000-0000-000013100000}"/>
    <cellStyle name="Comma 2 8 10 4 2 2" xfId="44194" xr:uid="{A4CE22A0-DFB7-47EF-B41E-5DF01FB3DFF9}"/>
    <cellStyle name="Comma 2 8 10 4 3" xfId="33465" xr:uid="{DA09A72B-2AA0-407F-B465-9B04424471FA}"/>
    <cellStyle name="Comma 2 8 10 5" xfId="17245" xr:uid="{00000000-0005-0000-0000-000014100000}"/>
    <cellStyle name="Comma 2 8 10 5 2" xfId="38825" xr:uid="{B9D44B70-8611-492D-B86B-BB25380328F9}"/>
    <cellStyle name="Comma 2 8 10 6" xfId="28095" xr:uid="{1CE83795-3D92-44AF-9202-E0D962B30092}"/>
    <cellStyle name="Comma 2 8 11" xfId="3641" xr:uid="{00000000-0005-0000-0000-000015100000}"/>
    <cellStyle name="Comma 2 8 11 2" xfId="11958" xr:uid="{00000000-0005-0000-0000-000016100000}"/>
    <cellStyle name="Comma 2 8 11 2 2" xfId="22815" xr:uid="{00000000-0005-0000-0000-000017100000}"/>
    <cellStyle name="Comma 2 8 11 2 2 2" xfId="44395" xr:uid="{2E450C32-6ED7-4A40-BC3A-BD2F2786A898}"/>
    <cellStyle name="Comma 2 8 11 2 3" xfId="33666" xr:uid="{B602B402-63DA-40F7-A725-14A9B395FDF9}"/>
    <cellStyle name="Comma 2 8 11 3" xfId="17446" xr:uid="{00000000-0005-0000-0000-000018100000}"/>
    <cellStyle name="Comma 2 8 11 3 2" xfId="39026" xr:uid="{851A04F6-943E-4108-B25E-B596F63E57DE}"/>
    <cellStyle name="Comma 2 8 11 4" xfId="28296" xr:uid="{AAE1751A-40C0-4577-AC6D-C0B9F4BAD4D3}"/>
    <cellStyle name="Comma 2 8 12" xfId="6906" xr:uid="{00000000-0005-0000-0000-000019100000}"/>
    <cellStyle name="Comma 2 8 12 2" xfId="13804" xr:uid="{00000000-0005-0000-0000-00001A100000}"/>
    <cellStyle name="Comma 2 8 12 2 2" xfId="24597" xr:uid="{00000000-0005-0000-0000-00001B100000}"/>
    <cellStyle name="Comma 2 8 12 2 2 2" xfId="46177" xr:uid="{AF3ECFE5-3AAA-4566-9A00-BC277FFDB0EA}"/>
    <cellStyle name="Comma 2 8 12 2 3" xfId="35449" xr:uid="{26586355-6300-4251-BEC4-F120CF5ABB25}"/>
    <cellStyle name="Comma 2 8 12 3" xfId="19228" xr:uid="{00000000-0005-0000-0000-00001C100000}"/>
    <cellStyle name="Comma 2 8 12 3 2" xfId="40808" xr:uid="{5C8839A9-5960-4DCA-AED4-9BFA7F78CD33}"/>
    <cellStyle name="Comma 2 8 12 4" xfId="30078" xr:uid="{BBF330CC-E759-480B-9B85-47CBA901348F}"/>
    <cellStyle name="Comma 2 8 13" xfId="10106" xr:uid="{00000000-0005-0000-0000-00001D100000}"/>
    <cellStyle name="Comma 2 8 13 2" xfId="21029" xr:uid="{00000000-0005-0000-0000-00001E100000}"/>
    <cellStyle name="Comma 2 8 13 2 2" xfId="42609" xr:uid="{1AE7076C-34F5-438B-A743-EFD0254D06F7}"/>
    <cellStyle name="Comma 2 8 13 3" xfId="31879" xr:uid="{9BA4D73E-7C93-4BBB-B172-0CF2DF52CF66}"/>
    <cellStyle name="Comma 2 8 14" xfId="15660" xr:uid="{00000000-0005-0000-0000-00001F100000}"/>
    <cellStyle name="Comma 2 8 14 2" xfId="37240" xr:uid="{428531D4-EA5B-444A-A0C9-E0077F3314CE}"/>
    <cellStyle name="Comma 2 8 15" xfId="26509" xr:uid="{8CF87F43-9F7C-4592-8A35-2E868E6AF184}"/>
    <cellStyle name="Comma 2 8 2" xfId="469" xr:uid="{00000000-0005-0000-0000-000020100000}"/>
    <cellStyle name="Comma 2 8 2 10" xfId="3790" xr:uid="{00000000-0005-0000-0000-000021100000}"/>
    <cellStyle name="Comma 2 8 2 10 2" xfId="12065" xr:uid="{00000000-0005-0000-0000-000022100000}"/>
    <cellStyle name="Comma 2 8 2 10 2 2" xfId="22916" xr:uid="{00000000-0005-0000-0000-000023100000}"/>
    <cellStyle name="Comma 2 8 2 10 2 2 2" xfId="44496" xr:uid="{85ADB804-961F-48AF-8A46-85732ADA32DC}"/>
    <cellStyle name="Comma 2 8 2 10 2 3" xfId="33767" xr:uid="{59FF9507-ACB3-469C-8446-3B3A9F5DC601}"/>
    <cellStyle name="Comma 2 8 2 10 3" xfId="17547" xr:uid="{00000000-0005-0000-0000-000024100000}"/>
    <cellStyle name="Comma 2 8 2 10 3 2" xfId="39127" xr:uid="{4B634003-D70F-45F7-9204-E439C18B48F6}"/>
    <cellStyle name="Comma 2 8 2 10 4" xfId="28397" xr:uid="{64312746-D0E7-4A9F-996C-9FC47C692080}"/>
    <cellStyle name="Comma 2 8 2 11" xfId="7045" xr:uid="{00000000-0005-0000-0000-000025100000}"/>
    <cellStyle name="Comma 2 8 2 11 2" xfId="13909" xr:uid="{00000000-0005-0000-0000-000026100000}"/>
    <cellStyle name="Comma 2 8 2 11 2 2" xfId="24696" xr:uid="{00000000-0005-0000-0000-000027100000}"/>
    <cellStyle name="Comma 2 8 2 11 2 2 2" xfId="46276" xr:uid="{717623C1-C76D-4BE8-A580-BD5842D8FD20}"/>
    <cellStyle name="Comma 2 8 2 11 2 3" xfId="35548" xr:uid="{55F7D1C9-62B6-4D8A-82C8-7C194AD4510B}"/>
    <cellStyle name="Comma 2 8 2 11 3" xfId="19327" xr:uid="{00000000-0005-0000-0000-000028100000}"/>
    <cellStyle name="Comma 2 8 2 11 3 2" xfId="40907" xr:uid="{F6D318A1-37A9-449B-A4A8-9B0857CF7F30}"/>
    <cellStyle name="Comma 2 8 2 11 4" xfId="30177" xr:uid="{F075A2E7-8AC5-458F-BA75-6641B5A52B39}"/>
    <cellStyle name="Comma 2 8 2 12" xfId="10211" xr:uid="{00000000-0005-0000-0000-000029100000}"/>
    <cellStyle name="Comma 2 8 2 12 2" xfId="21128" xr:uid="{00000000-0005-0000-0000-00002A100000}"/>
    <cellStyle name="Comma 2 8 2 12 2 2" xfId="42708" xr:uid="{BFD544C7-A41F-4388-83D3-21C5C27D1522}"/>
    <cellStyle name="Comma 2 8 2 12 3" xfId="31978" xr:uid="{A8A6444F-4C50-4048-A9F6-F7B36FAF9802}"/>
    <cellStyle name="Comma 2 8 2 13" xfId="15759" xr:uid="{00000000-0005-0000-0000-00002B100000}"/>
    <cellStyle name="Comma 2 8 2 13 2" xfId="37339" xr:uid="{9D36D787-624C-4D56-BA61-EE58BE884FE0}"/>
    <cellStyle name="Comma 2 8 2 14" xfId="26608" xr:uid="{98FE55E4-F115-4091-ABA0-AA9988A0C590}"/>
    <cellStyle name="Comma 2 8 2 2" xfId="989" xr:uid="{00000000-0005-0000-0000-00002C100000}"/>
    <cellStyle name="Comma 2 8 2 2 2" xfId="4310" xr:uid="{00000000-0005-0000-0000-00002D100000}"/>
    <cellStyle name="Comma 2 8 2 2 2 2" xfId="12284" xr:uid="{00000000-0005-0000-0000-00002E100000}"/>
    <cellStyle name="Comma 2 8 2 2 2 2 2" xfId="23118" xr:uid="{00000000-0005-0000-0000-00002F100000}"/>
    <cellStyle name="Comma 2 8 2 2 2 2 2 2" xfId="44698" xr:uid="{A17D6359-FD66-4F06-8023-920CB489AB4B}"/>
    <cellStyle name="Comma 2 8 2 2 2 2 3" xfId="33969" xr:uid="{CAF5E155-370E-47EC-B16C-917AE736157E}"/>
    <cellStyle name="Comma 2 8 2 2 2 3" xfId="17749" xr:uid="{00000000-0005-0000-0000-000030100000}"/>
    <cellStyle name="Comma 2 8 2 2 2 3 2" xfId="39329" xr:uid="{2D8A9745-A4CC-4087-AE87-A16C0FE38F74}"/>
    <cellStyle name="Comma 2 8 2 2 2 4" xfId="28599" xr:uid="{9C648681-485D-4865-B860-4FA4D1D48F65}"/>
    <cellStyle name="Comma 2 8 2 2 3" xfId="7565" xr:uid="{00000000-0005-0000-0000-000031100000}"/>
    <cellStyle name="Comma 2 8 2 2 3 2" xfId="14128" xr:uid="{00000000-0005-0000-0000-000032100000}"/>
    <cellStyle name="Comma 2 8 2 2 3 2 2" xfId="24898" xr:uid="{00000000-0005-0000-0000-000033100000}"/>
    <cellStyle name="Comma 2 8 2 2 3 2 2 2" xfId="46478" xr:uid="{9AE527BB-B887-47D8-8BA7-235DB5950CCF}"/>
    <cellStyle name="Comma 2 8 2 2 3 2 3" xfId="35750" xr:uid="{0958DCE9-FFE1-4872-BE7D-6D809F6B643A}"/>
    <cellStyle name="Comma 2 8 2 2 3 3" xfId="19529" xr:uid="{00000000-0005-0000-0000-000034100000}"/>
    <cellStyle name="Comma 2 8 2 2 3 3 2" xfId="41109" xr:uid="{7B12654E-FA88-4894-8676-08A30D6CE615}"/>
    <cellStyle name="Comma 2 8 2 2 3 4" xfId="30379" xr:uid="{422D204E-32C7-453E-9E8D-561123D85A3D}"/>
    <cellStyle name="Comma 2 8 2 2 4" xfId="10430" xr:uid="{00000000-0005-0000-0000-000035100000}"/>
    <cellStyle name="Comma 2 8 2 2 4 2" xfId="21330" xr:uid="{00000000-0005-0000-0000-000036100000}"/>
    <cellStyle name="Comma 2 8 2 2 4 2 2" xfId="42910" xr:uid="{787E3A75-4E33-4222-9A13-C21E135FEC44}"/>
    <cellStyle name="Comma 2 8 2 2 4 3" xfId="32180" xr:uid="{6F7146D2-A312-4EA2-B48F-EBBD83063C11}"/>
    <cellStyle name="Comma 2 8 2 2 5" xfId="15961" xr:uid="{00000000-0005-0000-0000-000037100000}"/>
    <cellStyle name="Comma 2 8 2 2 5 2" xfId="37541" xr:uid="{C6713671-A1AB-488C-A54B-1A212EC09616}"/>
    <cellStyle name="Comma 2 8 2 2 6" xfId="26810" xr:uid="{D40BD27B-5E5D-436E-A4D9-061B52C8AD77}"/>
    <cellStyle name="Comma 2 8 2 3" xfId="1479" xr:uid="{00000000-0005-0000-0000-000038100000}"/>
    <cellStyle name="Comma 2 8 2 3 2" xfId="4800" xr:uid="{00000000-0005-0000-0000-000039100000}"/>
    <cellStyle name="Comma 2 8 2 3 2 2" xfId="12499" xr:uid="{00000000-0005-0000-0000-00003A100000}"/>
    <cellStyle name="Comma 2 8 2 3 2 2 2" xfId="23317" xr:uid="{00000000-0005-0000-0000-00003B100000}"/>
    <cellStyle name="Comma 2 8 2 3 2 2 2 2" xfId="44897" xr:uid="{A189DF5E-C29A-4D4D-AEAD-E94801F9F698}"/>
    <cellStyle name="Comma 2 8 2 3 2 2 3" xfId="34168" xr:uid="{6B08F269-9A2A-496E-878D-201800E7A1C1}"/>
    <cellStyle name="Comma 2 8 2 3 2 3" xfId="17948" xr:uid="{00000000-0005-0000-0000-00003C100000}"/>
    <cellStyle name="Comma 2 8 2 3 2 3 2" xfId="39528" xr:uid="{B4184378-DCD1-4B97-8B9C-596EB7755DD6}"/>
    <cellStyle name="Comma 2 8 2 3 2 4" xfId="28798" xr:uid="{A72DFB0C-3A81-434A-A098-12586DDACCAD}"/>
    <cellStyle name="Comma 2 8 2 3 3" xfId="8055" xr:uid="{00000000-0005-0000-0000-00003D100000}"/>
    <cellStyle name="Comma 2 8 2 3 3 2" xfId="14343" xr:uid="{00000000-0005-0000-0000-00003E100000}"/>
    <cellStyle name="Comma 2 8 2 3 3 2 2" xfId="25097" xr:uid="{00000000-0005-0000-0000-00003F100000}"/>
    <cellStyle name="Comma 2 8 2 3 3 2 2 2" xfId="46677" xr:uid="{6BE6BC46-929D-4C62-81F4-6D3E3BAE4589}"/>
    <cellStyle name="Comma 2 8 2 3 3 2 3" xfId="35949" xr:uid="{DA1A025D-BC5A-4546-90E4-C2E80E500674}"/>
    <cellStyle name="Comma 2 8 2 3 3 3" xfId="19728" xr:uid="{00000000-0005-0000-0000-000040100000}"/>
    <cellStyle name="Comma 2 8 2 3 3 3 2" xfId="41308" xr:uid="{FD6382CA-984E-4103-92F0-767B873FA89F}"/>
    <cellStyle name="Comma 2 8 2 3 3 4" xfId="30578" xr:uid="{948929ED-4CB9-4464-9E02-46CE95E635BF}"/>
    <cellStyle name="Comma 2 8 2 3 4" xfId="10645" xr:uid="{00000000-0005-0000-0000-000041100000}"/>
    <cellStyle name="Comma 2 8 2 3 4 2" xfId="21529" xr:uid="{00000000-0005-0000-0000-000042100000}"/>
    <cellStyle name="Comma 2 8 2 3 4 2 2" xfId="43109" xr:uid="{5CF095D5-E393-46E0-ACF8-F111D5959244}"/>
    <cellStyle name="Comma 2 8 2 3 4 3" xfId="32379" xr:uid="{C1559591-DF9D-4E76-9872-628598B18FB6}"/>
    <cellStyle name="Comma 2 8 2 3 5" xfId="16160" xr:uid="{00000000-0005-0000-0000-000043100000}"/>
    <cellStyle name="Comma 2 8 2 3 5 2" xfId="37740" xr:uid="{39FAA6FB-7C2F-49C8-B6FA-5E9AAFB08BE7}"/>
    <cellStyle name="Comma 2 8 2 3 6" xfId="27009" xr:uid="{322CCD4A-3410-43AF-A03F-20C3586A82DE}"/>
    <cellStyle name="Comma 2 8 2 4" xfId="1934" xr:uid="{00000000-0005-0000-0000-000044100000}"/>
    <cellStyle name="Comma 2 8 2 4 2" xfId="5255" xr:uid="{00000000-0005-0000-0000-000045100000}"/>
    <cellStyle name="Comma 2 8 2 4 2 2" xfId="12710" xr:uid="{00000000-0005-0000-0000-000046100000}"/>
    <cellStyle name="Comma 2 8 2 4 2 2 2" xfId="23513" xr:uid="{00000000-0005-0000-0000-000047100000}"/>
    <cellStyle name="Comma 2 8 2 4 2 2 2 2" xfId="45093" xr:uid="{994B9E48-3EED-46AE-8956-99FC4ED4542F}"/>
    <cellStyle name="Comma 2 8 2 4 2 2 3" xfId="34364" xr:uid="{0831A922-CFB3-4146-B366-6DE7F79A94A0}"/>
    <cellStyle name="Comma 2 8 2 4 2 3" xfId="18144" xr:uid="{00000000-0005-0000-0000-000048100000}"/>
    <cellStyle name="Comma 2 8 2 4 2 3 2" xfId="39724" xr:uid="{C418E135-F8AB-4FEC-BA5A-6E597C63738F}"/>
    <cellStyle name="Comma 2 8 2 4 2 4" xfId="28994" xr:uid="{61D608F7-4A58-47D7-8977-B366931091EF}"/>
    <cellStyle name="Comma 2 8 2 4 3" xfId="8510" xr:uid="{00000000-0005-0000-0000-000049100000}"/>
    <cellStyle name="Comma 2 8 2 4 3 2" xfId="14554" xr:uid="{00000000-0005-0000-0000-00004A100000}"/>
    <cellStyle name="Comma 2 8 2 4 3 2 2" xfId="25293" xr:uid="{00000000-0005-0000-0000-00004B100000}"/>
    <cellStyle name="Comma 2 8 2 4 3 2 2 2" xfId="46873" xr:uid="{53F14889-B87E-44C5-A43A-6B903DB972BB}"/>
    <cellStyle name="Comma 2 8 2 4 3 2 3" xfId="36145" xr:uid="{97D36538-1E13-466F-B74D-AE476A4A019B}"/>
    <cellStyle name="Comma 2 8 2 4 3 3" xfId="19924" xr:uid="{00000000-0005-0000-0000-00004C100000}"/>
    <cellStyle name="Comma 2 8 2 4 3 3 2" xfId="41504" xr:uid="{B73ECC23-5010-4896-9E92-75C4FB9C36B8}"/>
    <cellStyle name="Comma 2 8 2 4 3 4" xfId="30774" xr:uid="{113CF2D3-7682-4EBD-88C4-8694199B96F4}"/>
    <cellStyle name="Comma 2 8 2 4 4" xfId="10856" xr:uid="{00000000-0005-0000-0000-00004D100000}"/>
    <cellStyle name="Comma 2 8 2 4 4 2" xfId="21725" xr:uid="{00000000-0005-0000-0000-00004E100000}"/>
    <cellStyle name="Comma 2 8 2 4 4 2 2" xfId="43305" xr:uid="{7EA8045D-45D4-4D27-9D0B-EED72CF37442}"/>
    <cellStyle name="Comma 2 8 2 4 4 3" xfId="32575" xr:uid="{A5EA0687-A555-446E-A5F5-2BDC46FBDD3A}"/>
    <cellStyle name="Comma 2 8 2 4 5" xfId="16356" xr:uid="{00000000-0005-0000-0000-00004F100000}"/>
    <cellStyle name="Comma 2 8 2 4 5 2" xfId="37936" xr:uid="{D94A34E5-79F6-4230-B16B-FF1AA1FDA614}"/>
    <cellStyle name="Comma 2 8 2 4 6" xfId="27205" xr:uid="{D391B43E-5EF9-49BA-9B1B-4E597B6F6E4C}"/>
    <cellStyle name="Comma 2 8 2 5" xfId="2146" xr:uid="{00000000-0005-0000-0000-000050100000}"/>
    <cellStyle name="Comma 2 8 2 5 2" xfId="5467" xr:uid="{00000000-0005-0000-0000-000051100000}"/>
    <cellStyle name="Comma 2 8 2 5 2 2" xfId="12905" xr:uid="{00000000-0005-0000-0000-000052100000}"/>
    <cellStyle name="Comma 2 8 2 5 2 2 2" xfId="23708" xr:uid="{00000000-0005-0000-0000-000053100000}"/>
    <cellStyle name="Comma 2 8 2 5 2 2 2 2" xfId="45288" xr:uid="{FF41BDA5-A1FB-446B-A8A9-CAA5DEA60B50}"/>
    <cellStyle name="Comma 2 8 2 5 2 2 3" xfId="34559" xr:uid="{C922DD7D-BE9F-49CA-8A0A-1D8CC6439AE9}"/>
    <cellStyle name="Comma 2 8 2 5 2 3" xfId="18339" xr:uid="{00000000-0005-0000-0000-000054100000}"/>
    <cellStyle name="Comma 2 8 2 5 2 3 2" xfId="39919" xr:uid="{D8B12BA9-D74E-4294-8D8D-C9B8AE2BBD2E}"/>
    <cellStyle name="Comma 2 8 2 5 2 4" xfId="29189" xr:uid="{BA5DA55F-88A5-4007-9331-C6DF5349D03B}"/>
    <cellStyle name="Comma 2 8 2 5 3" xfId="8722" xr:uid="{00000000-0005-0000-0000-000055100000}"/>
    <cellStyle name="Comma 2 8 2 5 3 2" xfId="14749" xr:uid="{00000000-0005-0000-0000-000056100000}"/>
    <cellStyle name="Comma 2 8 2 5 3 2 2" xfId="25488" xr:uid="{00000000-0005-0000-0000-000057100000}"/>
    <cellStyle name="Comma 2 8 2 5 3 2 2 2" xfId="47068" xr:uid="{072644A6-91BF-4684-8C77-7C6E94AC2803}"/>
    <cellStyle name="Comma 2 8 2 5 3 2 3" xfId="36340" xr:uid="{E7F3A990-1D76-42D6-A3D7-3EE5B96F127A}"/>
    <cellStyle name="Comma 2 8 2 5 3 3" xfId="20119" xr:uid="{00000000-0005-0000-0000-000058100000}"/>
    <cellStyle name="Comma 2 8 2 5 3 3 2" xfId="41699" xr:uid="{0ECC1E1B-3027-43DD-AEB6-A578E4E2714A}"/>
    <cellStyle name="Comma 2 8 2 5 3 4" xfId="30969" xr:uid="{2B2718DD-74D2-4B9E-9816-C330ABFB9E86}"/>
    <cellStyle name="Comma 2 8 2 5 4" xfId="11051" xr:uid="{00000000-0005-0000-0000-000059100000}"/>
    <cellStyle name="Comma 2 8 2 5 4 2" xfId="21920" xr:uid="{00000000-0005-0000-0000-00005A100000}"/>
    <cellStyle name="Comma 2 8 2 5 4 2 2" xfId="43500" xr:uid="{4AC1C81A-6994-402F-9DF9-F3395828FD19}"/>
    <cellStyle name="Comma 2 8 2 5 4 3" xfId="32770" xr:uid="{84DEEAE8-CF99-4FBB-A454-B51EE4509C1F}"/>
    <cellStyle name="Comma 2 8 2 5 5" xfId="16551" xr:uid="{00000000-0005-0000-0000-00005B100000}"/>
    <cellStyle name="Comma 2 8 2 5 5 2" xfId="38131" xr:uid="{BF1DC456-14E0-48D3-8E6D-AA4665F7B03B}"/>
    <cellStyle name="Comma 2 8 2 5 6" xfId="27400" xr:uid="{CE61A259-D99B-4C66-8C55-9E4E82EE2224}"/>
    <cellStyle name="Comma 2 8 2 6" xfId="2242" xr:uid="{00000000-0005-0000-0000-00005C100000}"/>
    <cellStyle name="Comma 2 8 2 6 2" xfId="5563" xr:uid="{00000000-0005-0000-0000-00005D100000}"/>
    <cellStyle name="Comma 2 8 2 6 2 2" xfId="13001" xr:uid="{00000000-0005-0000-0000-00005E100000}"/>
    <cellStyle name="Comma 2 8 2 6 2 2 2" xfId="23803" xr:uid="{00000000-0005-0000-0000-00005F100000}"/>
    <cellStyle name="Comma 2 8 2 6 2 2 2 2" xfId="45383" xr:uid="{379EC541-240C-4D9C-989F-5289E39B582D}"/>
    <cellStyle name="Comma 2 8 2 6 2 2 3" xfId="34655" xr:uid="{F9B6D72A-6CFA-4A19-907F-1DCB202A7F86}"/>
    <cellStyle name="Comma 2 8 2 6 2 3" xfId="18434" xr:uid="{00000000-0005-0000-0000-000060100000}"/>
    <cellStyle name="Comma 2 8 2 6 2 3 2" xfId="40014" xr:uid="{8A9C50A4-9EA0-4A6D-9395-BC99D3A2FE75}"/>
    <cellStyle name="Comma 2 8 2 6 2 4" xfId="29284" xr:uid="{29FB8622-BB92-41DB-8A68-D13C70EAB042}"/>
    <cellStyle name="Comma 2 8 2 6 3" xfId="8818" xr:uid="{00000000-0005-0000-0000-000061100000}"/>
    <cellStyle name="Comma 2 8 2 6 3 2" xfId="14845" xr:uid="{00000000-0005-0000-0000-000062100000}"/>
    <cellStyle name="Comma 2 8 2 6 3 2 2" xfId="25583" xr:uid="{00000000-0005-0000-0000-000063100000}"/>
    <cellStyle name="Comma 2 8 2 6 3 2 2 2" xfId="47163" xr:uid="{F39BC2BA-C492-4301-B6F6-6A5CA170AE10}"/>
    <cellStyle name="Comma 2 8 2 6 3 2 3" xfId="36436" xr:uid="{4702566F-E1ED-4E2E-A143-EA30F28B074B}"/>
    <cellStyle name="Comma 2 8 2 6 3 3" xfId="20214" xr:uid="{00000000-0005-0000-0000-000064100000}"/>
    <cellStyle name="Comma 2 8 2 6 3 3 2" xfId="41794" xr:uid="{1C1E5C27-FF15-4599-A606-497284AB7C75}"/>
    <cellStyle name="Comma 2 8 2 6 3 4" xfId="31064" xr:uid="{E98D6AE2-D79C-44EF-A17F-25F8E819222C}"/>
    <cellStyle name="Comma 2 8 2 6 4" xfId="11147" xr:uid="{00000000-0005-0000-0000-000065100000}"/>
    <cellStyle name="Comma 2 8 2 6 4 2" xfId="22015" xr:uid="{00000000-0005-0000-0000-000066100000}"/>
    <cellStyle name="Comma 2 8 2 6 4 2 2" xfId="43595" xr:uid="{74AB6E77-6DCA-4224-BEA0-50A4D9C690A8}"/>
    <cellStyle name="Comma 2 8 2 6 4 3" xfId="32866" xr:uid="{9B243822-FB32-4959-8811-CD16AA39F112}"/>
    <cellStyle name="Comma 2 8 2 6 5" xfId="16646" xr:uid="{00000000-0005-0000-0000-000067100000}"/>
    <cellStyle name="Comma 2 8 2 6 5 2" xfId="38226" xr:uid="{C9533E2D-B139-4335-820F-FF04939443CE}"/>
    <cellStyle name="Comma 2 8 2 6 6" xfId="27495" xr:uid="{1689FD85-0236-4980-9C6A-48F48E8C4418}"/>
    <cellStyle name="Comma 2 8 2 7" xfId="2912" xr:uid="{00000000-0005-0000-0000-000068100000}"/>
    <cellStyle name="Comma 2 8 2 7 2" xfId="6232" xr:uid="{00000000-0005-0000-0000-000069100000}"/>
    <cellStyle name="Comma 2 8 2 7 2 2" xfId="13365" xr:uid="{00000000-0005-0000-0000-00006A100000}"/>
    <cellStyle name="Comma 2 8 2 7 2 2 2" xfId="24167" xr:uid="{00000000-0005-0000-0000-00006B100000}"/>
    <cellStyle name="Comma 2 8 2 7 2 2 2 2" xfId="45747" xr:uid="{48A4DE73-22E8-4399-9DE8-93222AA25A3C}"/>
    <cellStyle name="Comma 2 8 2 7 2 2 3" xfId="35019" xr:uid="{04170E04-E4D2-497E-838D-2318FA0E95AF}"/>
    <cellStyle name="Comma 2 8 2 7 2 3" xfId="18798" xr:uid="{00000000-0005-0000-0000-00006C100000}"/>
    <cellStyle name="Comma 2 8 2 7 2 3 2" xfId="40378" xr:uid="{A5E339BE-BB01-4462-8381-3FCAAB673807}"/>
    <cellStyle name="Comma 2 8 2 7 2 4" xfId="29648" xr:uid="{ECF9EFA0-20A3-4604-98C2-1FFAE47060AF}"/>
    <cellStyle name="Comma 2 8 2 7 3" xfId="9486" xr:uid="{00000000-0005-0000-0000-00006D100000}"/>
    <cellStyle name="Comma 2 8 2 7 3 2" xfId="15209" xr:uid="{00000000-0005-0000-0000-00006E100000}"/>
    <cellStyle name="Comma 2 8 2 7 3 2 2" xfId="25947" xr:uid="{00000000-0005-0000-0000-00006F100000}"/>
    <cellStyle name="Comma 2 8 2 7 3 2 2 2" xfId="47527" xr:uid="{1ADF8802-BFFE-4E97-A4EF-43A79530BB62}"/>
    <cellStyle name="Comma 2 8 2 7 3 2 3" xfId="36800" xr:uid="{2B748EE7-5D0D-4F96-B85B-C0C12B856727}"/>
    <cellStyle name="Comma 2 8 2 7 3 3" xfId="20578" xr:uid="{00000000-0005-0000-0000-000070100000}"/>
    <cellStyle name="Comma 2 8 2 7 3 3 2" xfId="42158" xr:uid="{3A2DA7D6-E017-422F-9D48-28FAFADDA42C}"/>
    <cellStyle name="Comma 2 8 2 7 3 4" xfId="31428" xr:uid="{458D5381-750D-4B5D-8653-2224BD80048F}"/>
    <cellStyle name="Comma 2 8 2 7 4" xfId="11511" xr:uid="{00000000-0005-0000-0000-000071100000}"/>
    <cellStyle name="Comma 2 8 2 7 4 2" xfId="22379" xr:uid="{00000000-0005-0000-0000-000072100000}"/>
    <cellStyle name="Comma 2 8 2 7 4 2 2" xfId="43959" xr:uid="{9752A7C5-9810-48FC-83D5-BCC2CD50207D}"/>
    <cellStyle name="Comma 2 8 2 7 4 3" xfId="33230" xr:uid="{9BDAADA2-852C-4132-ABB5-82C01545F9B5}"/>
    <cellStyle name="Comma 2 8 2 7 5" xfId="17010" xr:uid="{00000000-0005-0000-0000-000073100000}"/>
    <cellStyle name="Comma 2 8 2 7 5 2" xfId="38590" xr:uid="{5F18AD12-99B0-4B9C-ABBA-894708DEC07E}"/>
    <cellStyle name="Comma 2 8 2 7 6" xfId="27860" xr:uid="{A5569ABB-1418-4FDC-9872-F36B72897B76}"/>
    <cellStyle name="Comma 2 8 2 8" xfId="3096" xr:uid="{00000000-0005-0000-0000-000074100000}"/>
    <cellStyle name="Comma 2 8 2 8 2" xfId="6416" xr:uid="{00000000-0005-0000-0000-000075100000}"/>
    <cellStyle name="Comma 2 8 2 8 2 2" xfId="13535" xr:uid="{00000000-0005-0000-0000-000076100000}"/>
    <cellStyle name="Comma 2 8 2 8 2 2 2" xfId="24337" xr:uid="{00000000-0005-0000-0000-000077100000}"/>
    <cellStyle name="Comma 2 8 2 8 2 2 2 2" xfId="45917" xr:uid="{680D451D-F862-4621-994D-3EDBE34CD73C}"/>
    <cellStyle name="Comma 2 8 2 8 2 2 3" xfId="35189" xr:uid="{C3CBBABD-9F09-447E-9877-73C7C358B270}"/>
    <cellStyle name="Comma 2 8 2 8 2 3" xfId="18968" xr:uid="{00000000-0005-0000-0000-000078100000}"/>
    <cellStyle name="Comma 2 8 2 8 2 3 2" xfId="40548" xr:uid="{5B3B7950-6939-4EDB-B7CB-23B3481B2CBD}"/>
    <cellStyle name="Comma 2 8 2 8 2 4" xfId="29818" xr:uid="{8BDFD53D-3D70-40D1-A924-D8940450D100}"/>
    <cellStyle name="Comma 2 8 2 8 3" xfId="9670" xr:uid="{00000000-0005-0000-0000-000079100000}"/>
    <cellStyle name="Comma 2 8 2 8 3 2" xfId="15379" xr:uid="{00000000-0005-0000-0000-00007A100000}"/>
    <cellStyle name="Comma 2 8 2 8 3 2 2" xfId="26117" xr:uid="{00000000-0005-0000-0000-00007B100000}"/>
    <cellStyle name="Comma 2 8 2 8 3 2 2 2" xfId="47697" xr:uid="{427845D6-BC46-442D-ACD6-42006A187A02}"/>
    <cellStyle name="Comma 2 8 2 8 3 2 3" xfId="36970" xr:uid="{E6ACF67A-288C-4E02-9C14-55F61BA244AF}"/>
    <cellStyle name="Comma 2 8 2 8 3 3" xfId="20748" xr:uid="{00000000-0005-0000-0000-00007C100000}"/>
    <cellStyle name="Comma 2 8 2 8 3 3 2" xfId="42328" xr:uid="{220E1D45-6AB6-4580-AFEC-386E6471C0BB}"/>
    <cellStyle name="Comma 2 8 2 8 3 4" xfId="31598" xr:uid="{B95B5201-3A3C-4F1A-A43C-F597A92DAD86}"/>
    <cellStyle name="Comma 2 8 2 8 4" xfId="11681" xr:uid="{00000000-0005-0000-0000-00007D100000}"/>
    <cellStyle name="Comma 2 8 2 8 4 2" xfId="22549" xr:uid="{00000000-0005-0000-0000-00007E100000}"/>
    <cellStyle name="Comma 2 8 2 8 4 2 2" xfId="44129" xr:uid="{A2295C0E-C93A-4DFB-A2F2-ABD1722D0B75}"/>
    <cellStyle name="Comma 2 8 2 8 4 3" xfId="33400" xr:uid="{66DAB4EB-2933-414E-8417-75683B52F704}"/>
    <cellStyle name="Comma 2 8 2 8 5" xfId="17180" xr:uid="{00000000-0005-0000-0000-00007F100000}"/>
    <cellStyle name="Comma 2 8 2 8 5 2" xfId="38760" xr:uid="{A0656E75-EFA2-46C8-9808-D647E9A469E2}"/>
    <cellStyle name="Comma 2 8 2 8 6" xfId="28030" xr:uid="{BDE6FD73-61C9-49BC-8DB4-70525AA9D0DD}"/>
    <cellStyle name="Comma 2 8 2 9" xfId="3270" xr:uid="{00000000-0005-0000-0000-000080100000}"/>
    <cellStyle name="Comma 2 8 2 9 2" xfId="6590" xr:uid="{00000000-0005-0000-0000-000081100000}"/>
    <cellStyle name="Comma 2 8 2 9 2 2" xfId="13699" xr:uid="{00000000-0005-0000-0000-000082100000}"/>
    <cellStyle name="Comma 2 8 2 9 2 2 2" xfId="24501" xr:uid="{00000000-0005-0000-0000-000083100000}"/>
    <cellStyle name="Comma 2 8 2 9 2 2 2 2" xfId="46081" xr:uid="{818DC67A-AC65-4663-8166-8A27939F1607}"/>
    <cellStyle name="Comma 2 8 2 9 2 2 3" xfId="35353" xr:uid="{79B6147B-F014-44B2-9A8D-4182F0B2258F}"/>
    <cellStyle name="Comma 2 8 2 9 2 3" xfId="19132" xr:uid="{00000000-0005-0000-0000-000084100000}"/>
    <cellStyle name="Comma 2 8 2 9 2 3 2" xfId="40712" xr:uid="{D2AAE42B-0A20-4385-BB9D-FAA7F5DC951B}"/>
    <cellStyle name="Comma 2 8 2 9 2 4" xfId="29982" xr:uid="{79F733E6-09EA-472A-97DE-3EC1682F2D49}"/>
    <cellStyle name="Comma 2 8 2 9 3" xfId="9844" xr:uid="{00000000-0005-0000-0000-000085100000}"/>
    <cellStyle name="Comma 2 8 2 9 3 2" xfId="15543" xr:uid="{00000000-0005-0000-0000-000086100000}"/>
    <cellStyle name="Comma 2 8 2 9 3 2 2" xfId="26281" xr:uid="{00000000-0005-0000-0000-000087100000}"/>
    <cellStyle name="Comma 2 8 2 9 3 2 2 2" xfId="47861" xr:uid="{6C8AA278-3962-44EC-93F5-84878AEB9FF0}"/>
    <cellStyle name="Comma 2 8 2 9 3 2 3" xfId="37134" xr:uid="{7E42FB34-DE62-42A1-8261-ACA1AB0B684F}"/>
    <cellStyle name="Comma 2 8 2 9 3 3" xfId="20912" xr:uid="{00000000-0005-0000-0000-000088100000}"/>
    <cellStyle name="Comma 2 8 2 9 3 3 2" xfId="42492" xr:uid="{3C3D5D54-AD20-4613-B086-C17F1FAB2AF8}"/>
    <cellStyle name="Comma 2 8 2 9 3 4" xfId="31762" xr:uid="{AFF01F3C-4679-49AE-985C-92C1B35573DA}"/>
    <cellStyle name="Comma 2 8 2 9 4" xfId="11845" xr:uid="{00000000-0005-0000-0000-000089100000}"/>
    <cellStyle name="Comma 2 8 2 9 4 2" xfId="22713" xr:uid="{00000000-0005-0000-0000-00008A100000}"/>
    <cellStyle name="Comma 2 8 2 9 4 2 2" xfId="44293" xr:uid="{F6689ED4-DDDA-43C2-81E9-43F5822B7FEB}"/>
    <cellStyle name="Comma 2 8 2 9 4 3" xfId="33564" xr:uid="{0FF92038-3B0A-4850-8DA3-142039CF8B89}"/>
    <cellStyle name="Comma 2 8 2 9 5" xfId="17344" xr:uid="{00000000-0005-0000-0000-00008B100000}"/>
    <cellStyle name="Comma 2 8 2 9 5 2" xfId="38924" xr:uid="{4661A543-7AD4-4A8C-8186-89B408C51ED4}"/>
    <cellStyle name="Comma 2 8 2 9 6" xfId="28194" xr:uid="{51EA31EC-D8F3-451A-8F1B-42A855D76623}"/>
    <cellStyle name="Comma 2 8 3" xfId="840" xr:uid="{00000000-0005-0000-0000-00008C100000}"/>
    <cellStyle name="Comma 2 8 3 2" xfId="4161" xr:uid="{00000000-0005-0000-0000-00008D100000}"/>
    <cellStyle name="Comma 2 8 3 2 2" xfId="12176" xr:uid="{00000000-0005-0000-0000-00008E100000}"/>
    <cellStyle name="Comma 2 8 3 2 2 2" xfId="23017" xr:uid="{00000000-0005-0000-0000-00008F100000}"/>
    <cellStyle name="Comma 2 8 3 2 2 2 2" xfId="44597" xr:uid="{AB99884D-E4F4-4E58-88AB-2253F277137A}"/>
    <cellStyle name="Comma 2 8 3 2 2 3" xfId="33868" xr:uid="{3FB28419-28BD-4B2F-859A-CF6A269F5470}"/>
    <cellStyle name="Comma 2 8 3 2 3" xfId="17648" xr:uid="{00000000-0005-0000-0000-000090100000}"/>
    <cellStyle name="Comma 2 8 3 2 3 2" xfId="39228" xr:uid="{D920EEFF-FD4E-4E49-AFF5-804670A806AA}"/>
    <cellStyle name="Comma 2 8 3 2 4" xfId="28498" xr:uid="{70975E0B-5ADA-49C8-8A1D-D36BDD547E04}"/>
    <cellStyle name="Comma 2 8 3 3" xfId="7416" xr:uid="{00000000-0005-0000-0000-000091100000}"/>
    <cellStyle name="Comma 2 8 3 3 2" xfId="14020" xr:uid="{00000000-0005-0000-0000-000092100000}"/>
    <cellStyle name="Comma 2 8 3 3 2 2" xfId="24797" xr:uid="{00000000-0005-0000-0000-000093100000}"/>
    <cellStyle name="Comma 2 8 3 3 2 2 2" xfId="46377" xr:uid="{01DD727A-AE75-48CB-AFB8-F651151CA421}"/>
    <cellStyle name="Comma 2 8 3 3 2 3" xfId="35649" xr:uid="{5B676163-72A5-42E4-A6D3-8264BFFA8F6D}"/>
    <cellStyle name="Comma 2 8 3 3 3" xfId="19428" xr:uid="{00000000-0005-0000-0000-000094100000}"/>
    <cellStyle name="Comma 2 8 3 3 3 2" xfId="41008" xr:uid="{09A64FB3-8904-4B07-8844-3B377AE8317C}"/>
    <cellStyle name="Comma 2 8 3 3 4" xfId="30278" xr:uid="{8276403E-4302-418B-BB59-0512258CD6F3}"/>
    <cellStyle name="Comma 2 8 3 4" xfId="10322" xr:uid="{00000000-0005-0000-0000-000095100000}"/>
    <cellStyle name="Comma 2 8 3 4 2" xfId="21229" xr:uid="{00000000-0005-0000-0000-000096100000}"/>
    <cellStyle name="Comma 2 8 3 4 2 2" xfId="42809" xr:uid="{CF9D9224-502D-4A54-8C49-FC814D143D26}"/>
    <cellStyle name="Comma 2 8 3 4 3" xfId="32079" xr:uid="{0AED852C-88A9-4BD5-88FA-3F4238EBB59B}"/>
    <cellStyle name="Comma 2 8 3 5" xfId="15860" xr:uid="{00000000-0005-0000-0000-000097100000}"/>
    <cellStyle name="Comma 2 8 3 5 2" xfId="37440" xr:uid="{6E0AAE81-3B63-4A1D-830A-AF0607B1E30B}"/>
    <cellStyle name="Comma 2 8 3 6" xfId="26709" xr:uid="{6D36D68A-9D3B-4D20-B657-A3E94DB2A3BE}"/>
    <cellStyle name="Comma 2 8 4" xfId="1329" xr:uid="{00000000-0005-0000-0000-000098100000}"/>
    <cellStyle name="Comma 2 8 4 2" xfId="4650" xr:uid="{00000000-0005-0000-0000-000099100000}"/>
    <cellStyle name="Comma 2 8 4 2 2" xfId="12393" xr:uid="{00000000-0005-0000-0000-00009A100000}"/>
    <cellStyle name="Comma 2 8 4 2 2 2" xfId="23217" xr:uid="{00000000-0005-0000-0000-00009B100000}"/>
    <cellStyle name="Comma 2 8 4 2 2 2 2" xfId="44797" xr:uid="{AA8DE22E-916F-4C52-90A1-40F06675EE14}"/>
    <cellStyle name="Comma 2 8 4 2 2 3" xfId="34068" xr:uid="{BB49FA2D-1DDA-49A9-B057-2F067D49BC56}"/>
    <cellStyle name="Comma 2 8 4 2 3" xfId="17848" xr:uid="{00000000-0005-0000-0000-00009C100000}"/>
    <cellStyle name="Comma 2 8 4 2 3 2" xfId="39428" xr:uid="{0373DC76-CC4F-4291-8CBC-37C1EC9ECDC5}"/>
    <cellStyle name="Comma 2 8 4 2 4" xfId="28698" xr:uid="{67690EB7-0653-49E2-BA75-79BAC01FB47E}"/>
    <cellStyle name="Comma 2 8 4 3" xfId="7905" xr:uid="{00000000-0005-0000-0000-00009D100000}"/>
    <cellStyle name="Comma 2 8 4 3 2" xfId="14237" xr:uid="{00000000-0005-0000-0000-00009E100000}"/>
    <cellStyle name="Comma 2 8 4 3 2 2" xfId="24997" xr:uid="{00000000-0005-0000-0000-00009F100000}"/>
    <cellStyle name="Comma 2 8 4 3 2 2 2" xfId="46577" xr:uid="{BD0CC8D8-B92C-4C21-A076-E51B1C7D955F}"/>
    <cellStyle name="Comma 2 8 4 3 2 3" xfId="35849" xr:uid="{BBA34C93-9131-44A2-8F48-FC705FA2DEFE}"/>
    <cellStyle name="Comma 2 8 4 3 3" xfId="19628" xr:uid="{00000000-0005-0000-0000-0000A0100000}"/>
    <cellStyle name="Comma 2 8 4 3 3 2" xfId="41208" xr:uid="{B89CC1B7-848C-42DC-AF38-8C1B437D7F1B}"/>
    <cellStyle name="Comma 2 8 4 3 4" xfId="30478" xr:uid="{A041240D-7661-46D9-BDEA-5DF34E87EA06}"/>
    <cellStyle name="Comma 2 8 4 4" xfId="10539" xr:uid="{00000000-0005-0000-0000-0000A1100000}"/>
    <cellStyle name="Comma 2 8 4 4 2" xfId="21429" xr:uid="{00000000-0005-0000-0000-0000A2100000}"/>
    <cellStyle name="Comma 2 8 4 4 2 2" xfId="43009" xr:uid="{80513F23-DCC9-4A67-9C61-38FB2BC0B50D}"/>
    <cellStyle name="Comma 2 8 4 4 3" xfId="32279" xr:uid="{82EEEE52-93F7-4E88-A2F2-DC284C0EC253}"/>
    <cellStyle name="Comma 2 8 4 5" xfId="16060" xr:uid="{00000000-0005-0000-0000-0000A3100000}"/>
    <cellStyle name="Comma 2 8 4 5 2" xfId="37640" xr:uid="{102101BF-9616-4A48-BF34-639DE5E9E12F}"/>
    <cellStyle name="Comma 2 8 4 6" xfId="26909" xr:uid="{ED0E313A-7782-45D3-8658-EE3FCA068DEF}"/>
    <cellStyle name="Comma 2 8 5" xfId="1792" xr:uid="{00000000-0005-0000-0000-0000A4100000}"/>
    <cellStyle name="Comma 2 8 5 2" xfId="5113" xr:uid="{00000000-0005-0000-0000-0000A5100000}"/>
    <cellStyle name="Comma 2 8 5 2 2" xfId="12603" xr:uid="{00000000-0005-0000-0000-0000A6100000}"/>
    <cellStyle name="Comma 2 8 5 2 2 2" xfId="23412" xr:uid="{00000000-0005-0000-0000-0000A7100000}"/>
    <cellStyle name="Comma 2 8 5 2 2 2 2" xfId="44992" xr:uid="{C3DC5A80-7258-499B-A5D5-901428BDD68C}"/>
    <cellStyle name="Comma 2 8 5 2 2 3" xfId="34263" xr:uid="{C1961C4B-ECF8-411F-8352-46CCD90A3AC0}"/>
    <cellStyle name="Comma 2 8 5 2 3" xfId="18043" xr:uid="{00000000-0005-0000-0000-0000A8100000}"/>
    <cellStyle name="Comma 2 8 5 2 3 2" xfId="39623" xr:uid="{3624C794-FC53-4CAC-9B69-CDA58DC8EF05}"/>
    <cellStyle name="Comma 2 8 5 2 4" xfId="28893" xr:uid="{437445A8-AEFB-49FE-91F9-580F7C9177BE}"/>
    <cellStyle name="Comma 2 8 5 3" xfId="8368" xr:uid="{00000000-0005-0000-0000-0000A9100000}"/>
    <cellStyle name="Comma 2 8 5 3 2" xfId="14447" xr:uid="{00000000-0005-0000-0000-0000AA100000}"/>
    <cellStyle name="Comma 2 8 5 3 2 2" xfId="25192" xr:uid="{00000000-0005-0000-0000-0000AB100000}"/>
    <cellStyle name="Comma 2 8 5 3 2 2 2" xfId="46772" xr:uid="{B5E951A3-97DE-4096-BAE1-43B9A6F8BEC4}"/>
    <cellStyle name="Comma 2 8 5 3 2 3" xfId="36044" xr:uid="{CB87842D-B3BC-4A08-B452-FE0DED59ADF2}"/>
    <cellStyle name="Comma 2 8 5 3 3" xfId="19823" xr:uid="{00000000-0005-0000-0000-0000AC100000}"/>
    <cellStyle name="Comma 2 8 5 3 3 2" xfId="41403" xr:uid="{9A0B9CE1-7309-4F1D-AB2F-C9F5BDA1BD32}"/>
    <cellStyle name="Comma 2 8 5 3 4" xfId="30673" xr:uid="{D4F3BCA5-A490-44E0-8AE4-7C8B5DFBD0DE}"/>
    <cellStyle name="Comma 2 8 5 4" xfId="10749" xr:uid="{00000000-0005-0000-0000-0000AD100000}"/>
    <cellStyle name="Comma 2 8 5 4 2" xfId="21624" xr:uid="{00000000-0005-0000-0000-0000AE100000}"/>
    <cellStyle name="Comma 2 8 5 4 2 2" xfId="43204" xr:uid="{EA0D1857-4A01-47E3-A0C0-EDFEEB1C3011}"/>
    <cellStyle name="Comma 2 8 5 4 3" xfId="32474" xr:uid="{5E59FDA0-E404-4309-ADD7-89847049CFCE}"/>
    <cellStyle name="Comma 2 8 5 5" xfId="16255" xr:uid="{00000000-0005-0000-0000-0000AF100000}"/>
    <cellStyle name="Comma 2 8 5 5 2" xfId="37835" xr:uid="{D3783505-13AB-42C7-AC27-8D5605A34D9D}"/>
    <cellStyle name="Comma 2 8 5 6" xfId="27104" xr:uid="{C572EB3D-98FC-45AA-9F27-E3FF11A6C024}"/>
    <cellStyle name="Comma 2 8 6" xfId="2041" xr:uid="{00000000-0005-0000-0000-0000B0100000}"/>
    <cellStyle name="Comma 2 8 6 2" xfId="5362" xr:uid="{00000000-0005-0000-0000-0000B1100000}"/>
    <cellStyle name="Comma 2 8 6 2 2" xfId="12806" xr:uid="{00000000-0005-0000-0000-0000B2100000}"/>
    <cellStyle name="Comma 2 8 6 2 2 2" xfId="23609" xr:uid="{00000000-0005-0000-0000-0000B3100000}"/>
    <cellStyle name="Comma 2 8 6 2 2 2 2" xfId="45189" xr:uid="{65B18DE2-34AC-4182-90BB-1F3B5FB1EC1F}"/>
    <cellStyle name="Comma 2 8 6 2 2 3" xfId="34460" xr:uid="{FD78AF72-A7FA-4BCF-90B9-8C8EB3EE0D3D}"/>
    <cellStyle name="Comma 2 8 6 2 3" xfId="18240" xr:uid="{00000000-0005-0000-0000-0000B4100000}"/>
    <cellStyle name="Comma 2 8 6 2 3 2" xfId="39820" xr:uid="{4C2149C7-0A65-4A9A-84D6-977FD54E7F4A}"/>
    <cellStyle name="Comma 2 8 6 2 4" xfId="29090" xr:uid="{B9F0525D-9612-4227-8A3A-0930772B3481}"/>
    <cellStyle name="Comma 2 8 6 3" xfId="8617" xr:uid="{00000000-0005-0000-0000-0000B5100000}"/>
    <cellStyle name="Comma 2 8 6 3 2" xfId="14650" xr:uid="{00000000-0005-0000-0000-0000B6100000}"/>
    <cellStyle name="Comma 2 8 6 3 2 2" xfId="25389" xr:uid="{00000000-0005-0000-0000-0000B7100000}"/>
    <cellStyle name="Comma 2 8 6 3 2 2 2" xfId="46969" xr:uid="{9B655DCE-CC6B-490E-B28A-7AB4AA608252}"/>
    <cellStyle name="Comma 2 8 6 3 2 3" xfId="36241" xr:uid="{E803A49C-49D9-448D-BD35-D31FC5340FAC}"/>
    <cellStyle name="Comma 2 8 6 3 3" xfId="20020" xr:uid="{00000000-0005-0000-0000-0000B8100000}"/>
    <cellStyle name="Comma 2 8 6 3 3 2" xfId="41600" xr:uid="{132040C7-BF4F-46F4-862F-57E549AA51DE}"/>
    <cellStyle name="Comma 2 8 6 3 4" xfId="30870" xr:uid="{B5F72265-C92E-4213-83AC-EA60AE89DADC}"/>
    <cellStyle name="Comma 2 8 6 4" xfId="10952" xr:uid="{00000000-0005-0000-0000-0000B9100000}"/>
    <cellStyle name="Comma 2 8 6 4 2" xfId="21821" xr:uid="{00000000-0005-0000-0000-0000BA100000}"/>
    <cellStyle name="Comma 2 8 6 4 2 2" xfId="43401" xr:uid="{E686585E-A05F-41CF-8148-AB0329789437}"/>
    <cellStyle name="Comma 2 8 6 4 3" xfId="32671" xr:uid="{DE8D118D-B217-4CFA-A00B-72FF57B375F5}"/>
    <cellStyle name="Comma 2 8 6 5" xfId="16452" xr:uid="{00000000-0005-0000-0000-0000BB100000}"/>
    <cellStyle name="Comma 2 8 6 5 2" xfId="38032" xr:uid="{9A28BC88-BD67-437D-929C-9C28F2328101}"/>
    <cellStyle name="Comma 2 8 6 6" xfId="27301" xr:uid="{1D74A3E1-53DB-4DB7-A530-9F0C419601A2}"/>
    <cellStyle name="Comma 2 8 7" xfId="2241" xr:uid="{00000000-0005-0000-0000-0000BC100000}"/>
    <cellStyle name="Comma 2 8 7 2" xfId="5562" xr:uid="{00000000-0005-0000-0000-0000BD100000}"/>
    <cellStyle name="Comma 2 8 7 2 2" xfId="13000" xr:uid="{00000000-0005-0000-0000-0000BE100000}"/>
    <cellStyle name="Comma 2 8 7 2 2 2" xfId="23802" xr:uid="{00000000-0005-0000-0000-0000BF100000}"/>
    <cellStyle name="Comma 2 8 7 2 2 2 2" xfId="45382" xr:uid="{23B41168-C19C-4CE5-8569-E653A09032BC}"/>
    <cellStyle name="Comma 2 8 7 2 2 3" xfId="34654" xr:uid="{37CCB458-7D32-4F84-9990-F22CE44D7BC4}"/>
    <cellStyle name="Comma 2 8 7 2 3" xfId="18433" xr:uid="{00000000-0005-0000-0000-0000C0100000}"/>
    <cellStyle name="Comma 2 8 7 2 3 2" xfId="40013" xr:uid="{0F09CDBF-D408-4D60-A38F-1A0AF646BE66}"/>
    <cellStyle name="Comma 2 8 7 2 4" xfId="29283" xr:uid="{1F97F277-D1B2-4904-BA25-F9E4BE0AC38A}"/>
    <cellStyle name="Comma 2 8 7 3" xfId="8817" xr:uid="{00000000-0005-0000-0000-0000C1100000}"/>
    <cellStyle name="Comma 2 8 7 3 2" xfId="14844" xr:uid="{00000000-0005-0000-0000-0000C2100000}"/>
    <cellStyle name="Comma 2 8 7 3 2 2" xfId="25582" xr:uid="{00000000-0005-0000-0000-0000C3100000}"/>
    <cellStyle name="Comma 2 8 7 3 2 2 2" xfId="47162" xr:uid="{74967316-89A4-4050-A49C-606BC4810F24}"/>
    <cellStyle name="Comma 2 8 7 3 2 3" xfId="36435" xr:uid="{9CF0BD3C-AF78-4A8A-981F-BEB677DCF207}"/>
    <cellStyle name="Comma 2 8 7 3 3" xfId="20213" xr:uid="{00000000-0005-0000-0000-0000C4100000}"/>
    <cellStyle name="Comma 2 8 7 3 3 2" xfId="41793" xr:uid="{CC9A3ACE-86D3-4915-A0BE-74E826088037}"/>
    <cellStyle name="Comma 2 8 7 3 4" xfId="31063" xr:uid="{C6EDD1C8-F64B-4E29-A224-2DC90B49F7E6}"/>
    <cellStyle name="Comma 2 8 7 4" xfId="11146" xr:uid="{00000000-0005-0000-0000-0000C5100000}"/>
    <cellStyle name="Comma 2 8 7 4 2" xfId="22014" xr:uid="{00000000-0005-0000-0000-0000C6100000}"/>
    <cellStyle name="Comma 2 8 7 4 2 2" xfId="43594" xr:uid="{F0DD742F-7BCD-4E4C-903F-3FD3D1A3C857}"/>
    <cellStyle name="Comma 2 8 7 4 3" xfId="32865" xr:uid="{80566A36-E9EE-4C41-A965-5C2A38BC85C1}"/>
    <cellStyle name="Comma 2 8 7 5" xfId="16645" xr:uid="{00000000-0005-0000-0000-0000C7100000}"/>
    <cellStyle name="Comma 2 8 7 5 2" xfId="38225" xr:uid="{EFD35445-BA7C-42C7-9E7E-4F91167C2E7E}"/>
    <cellStyle name="Comma 2 8 7 6" xfId="27494" xr:uid="{B89243F5-5CE9-457D-9D3E-90B7DC0A3968}"/>
    <cellStyle name="Comma 2 8 8" xfId="2800" xr:uid="{00000000-0005-0000-0000-0000C8100000}"/>
    <cellStyle name="Comma 2 8 8 2" xfId="6120" xr:uid="{00000000-0005-0000-0000-0000C9100000}"/>
    <cellStyle name="Comma 2 8 8 2 2" xfId="13254" xr:uid="{00000000-0005-0000-0000-0000CA100000}"/>
    <cellStyle name="Comma 2 8 8 2 2 2" xfId="24056" xr:uid="{00000000-0005-0000-0000-0000CB100000}"/>
    <cellStyle name="Comma 2 8 8 2 2 2 2" xfId="45636" xr:uid="{67276BCE-F936-4041-923F-AAE86280727C}"/>
    <cellStyle name="Comma 2 8 8 2 2 3" xfId="34908" xr:uid="{22AE259C-B917-4699-AD16-C4474D981FF7}"/>
    <cellStyle name="Comma 2 8 8 2 3" xfId="18687" xr:uid="{00000000-0005-0000-0000-0000CC100000}"/>
    <cellStyle name="Comma 2 8 8 2 3 2" xfId="40267" xr:uid="{B2A5F97B-AFFA-4688-90A0-7EA781BBA185}"/>
    <cellStyle name="Comma 2 8 8 2 4" xfId="29537" xr:uid="{A4E6D162-C0FD-4D93-AE07-484DA351D6D8}"/>
    <cellStyle name="Comma 2 8 8 3" xfId="9374" xr:uid="{00000000-0005-0000-0000-0000CD100000}"/>
    <cellStyle name="Comma 2 8 8 3 2" xfId="15098" xr:uid="{00000000-0005-0000-0000-0000CE100000}"/>
    <cellStyle name="Comma 2 8 8 3 2 2" xfId="25836" xr:uid="{00000000-0005-0000-0000-0000CF100000}"/>
    <cellStyle name="Comma 2 8 8 3 2 2 2" xfId="47416" xr:uid="{96055306-EFE6-446D-B237-2699C78BC1DD}"/>
    <cellStyle name="Comma 2 8 8 3 2 3" xfId="36689" xr:uid="{DA2EEF5B-02B1-4AC8-9AB6-25861DEB1A42}"/>
    <cellStyle name="Comma 2 8 8 3 3" xfId="20467" xr:uid="{00000000-0005-0000-0000-0000D0100000}"/>
    <cellStyle name="Comma 2 8 8 3 3 2" xfId="42047" xr:uid="{FF115195-E866-420A-AC8D-5A09F882BBD5}"/>
    <cellStyle name="Comma 2 8 8 3 4" xfId="31317" xr:uid="{EA692A9B-61B7-4684-83E7-DE1FFF143A91}"/>
    <cellStyle name="Comma 2 8 8 4" xfId="11400" xr:uid="{00000000-0005-0000-0000-0000D1100000}"/>
    <cellStyle name="Comma 2 8 8 4 2" xfId="22268" xr:uid="{00000000-0005-0000-0000-0000D2100000}"/>
    <cellStyle name="Comma 2 8 8 4 2 2" xfId="43848" xr:uid="{4F82F3AA-7B12-423C-A80E-FA9EAEA4F437}"/>
    <cellStyle name="Comma 2 8 8 4 3" xfId="33119" xr:uid="{634AFB47-EB18-47A3-A91D-D1961668BB09}"/>
    <cellStyle name="Comma 2 8 8 5" xfId="16899" xr:uid="{00000000-0005-0000-0000-0000D3100000}"/>
    <cellStyle name="Comma 2 8 8 5 2" xfId="38479" xr:uid="{9F5E0DFC-A1E8-4089-B626-9F9A8CAA3593}"/>
    <cellStyle name="Comma 2 8 8 6" xfId="27749" xr:uid="{2D589ECD-396A-4452-852C-BF631E9EF246}"/>
    <cellStyle name="Comma 2 8 9" xfId="2983" xr:uid="{00000000-0005-0000-0000-0000D4100000}"/>
    <cellStyle name="Comma 2 8 9 2" xfId="6303" xr:uid="{00000000-0005-0000-0000-0000D5100000}"/>
    <cellStyle name="Comma 2 8 9 2 2" xfId="13429" xr:uid="{00000000-0005-0000-0000-0000D6100000}"/>
    <cellStyle name="Comma 2 8 9 2 2 2" xfId="24231" xr:uid="{00000000-0005-0000-0000-0000D7100000}"/>
    <cellStyle name="Comma 2 8 9 2 2 2 2" xfId="45811" xr:uid="{6A91F3A1-B0FB-455B-9A92-82CCBAAD4E04}"/>
    <cellStyle name="Comma 2 8 9 2 2 3" xfId="35083" xr:uid="{434B4B66-D101-4C64-B361-611DDC478658}"/>
    <cellStyle name="Comma 2 8 9 2 3" xfId="18862" xr:uid="{00000000-0005-0000-0000-0000D8100000}"/>
    <cellStyle name="Comma 2 8 9 2 3 2" xfId="40442" xr:uid="{1FF98351-FEB1-4562-BA0A-F844BE4F5E7D}"/>
    <cellStyle name="Comma 2 8 9 2 4" xfId="29712" xr:uid="{63EBD818-A223-4F98-A02D-4E7C53AB0C7D}"/>
    <cellStyle name="Comma 2 8 9 3" xfId="9557" xr:uid="{00000000-0005-0000-0000-0000D9100000}"/>
    <cellStyle name="Comma 2 8 9 3 2" xfId="15273" xr:uid="{00000000-0005-0000-0000-0000DA100000}"/>
    <cellStyle name="Comma 2 8 9 3 2 2" xfId="26011" xr:uid="{00000000-0005-0000-0000-0000DB100000}"/>
    <cellStyle name="Comma 2 8 9 3 2 2 2" xfId="47591" xr:uid="{4133A498-B15A-4582-AA9C-9EA77C1E3B33}"/>
    <cellStyle name="Comma 2 8 9 3 2 3" xfId="36864" xr:uid="{2993A8D1-14E7-4DE1-9051-28CA0D0EFBEB}"/>
    <cellStyle name="Comma 2 8 9 3 3" xfId="20642" xr:uid="{00000000-0005-0000-0000-0000DC100000}"/>
    <cellStyle name="Comma 2 8 9 3 3 2" xfId="42222" xr:uid="{0A421B80-BF62-4B4D-A6C9-22EC1188DE60}"/>
    <cellStyle name="Comma 2 8 9 3 4" xfId="31492" xr:uid="{7111BAEE-448C-48D4-8B3C-3824C3349552}"/>
    <cellStyle name="Comma 2 8 9 4" xfId="11575" xr:uid="{00000000-0005-0000-0000-0000DD100000}"/>
    <cellStyle name="Comma 2 8 9 4 2" xfId="22443" xr:uid="{00000000-0005-0000-0000-0000DE100000}"/>
    <cellStyle name="Comma 2 8 9 4 2 2" xfId="44023" xr:uid="{B5A17852-E6C7-469F-B0FD-55EC4AD4C02D}"/>
    <cellStyle name="Comma 2 8 9 4 3" xfId="33294" xr:uid="{4F5D705D-5911-4A43-97BC-333A99EFA132}"/>
    <cellStyle name="Comma 2 8 9 5" xfId="17074" xr:uid="{00000000-0005-0000-0000-0000DF100000}"/>
    <cellStyle name="Comma 2 8 9 5 2" xfId="38654" xr:uid="{6F3CF5DD-6E04-4960-85C2-15277061B813}"/>
    <cellStyle name="Comma 2 8 9 6" xfId="27924" xr:uid="{92900149-AB31-4639-AE3F-C3F39BA002F1}"/>
    <cellStyle name="Comma 2 9" xfId="355" xr:uid="{00000000-0005-0000-0000-0000E0100000}"/>
    <cellStyle name="Comma 2 9 10" xfId="3186" xr:uid="{00000000-0005-0000-0000-0000E1100000}"/>
    <cellStyle name="Comma 2 9 10 2" xfId="6506" xr:uid="{00000000-0005-0000-0000-0000E2100000}"/>
    <cellStyle name="Comma 2 9 10 2 2" xfId="13620" xr:uid="{00000000-0005-0000-0000-0000E3100000}"/>
    <cellStyle name="Comma 2 9 10 2 2 2" xfId="24422" xr:uid="{00000000-0005-0000-0000-0000E4100000}"/>
    <cellStyle name="Comma 2 9 10 2 2 2 2" xfId="46002" xr:uid="{58F23496-BD2C-46C1-8EBD-C7D354EDE593}"/>
    <cellStyle name="Comma 2 9 10 2 2 3" xfId="35274" xr:uid="{92D24EF5-70F3-40F6-B714-4CAF94B21CED}"/>
    <cellStyle name="Comma 2 9 10 2 3" xfId="19053" xr:uid="{00000000-0005-0000-0000-0000E5100000}"/>
    <cellStyle name="Comma 2 9 10 2 3 2" xfId="40633" xr:uid="{874847EB-9599-4007-A121-F2E55076205C}"/>
    <cellStyle name="Comma 2 9 10 2 4" xfId="29903" xr:uid="{31B1D49E-7FB8-4EB8-A9F0-6237636051F8}"/>
    <cellStyle name="Comma 2 9 10 3" xfId="9760" xr:uid="{00000000-0005-0000-0000-0000E6100000}"/>
    <cellStyle name="Comma 2 9 10 3 2" xfId="15464" xr:uid="{00000000-0005-0000-0000-0000E7100000}"/>
    <cellStyle name="Comma 2 9 10 3 2 2" xfId="26202" xr:uid="{00000000-0005-0000-0000-0000E8100000}"/>
    <cellStyle name="Comma 2 9 10 3 2 2 2" xfId="47782" xr:uid="{87FCE0A1-4DFA-4A45-839B-C7292753072E}"/>
    <cellStyle name="Comma 2 9 10 3 2 3" xfId="37055" xr:uid="{B520213D-F437-4D96-BDEE-779AF8A005E4}"/>
    <cellStyle name="Comma 2 9 10 3 3" xfId="20833" xr:uid="{00000000-0005-0000-0000-0000E9100000}"/>
    <cellStyle name="Comma 2 9 10 3 3 2" xfId="42413" xr:uid="{06BAE0B0-FCA6-477B-BAF8-11DDD6C341C5}"/>
    <cellStyle name="Comma 2 9 10 3 4" xfId="31683" xr:uid="{042815F1-9262-4FF6-9AF8-7D0304BF1FF7}"/>
    <cellStyle name="Comma 2 9 10 4" xfId="11766" xr:uid="{00000000-0005-0000-0000-0000EA100000}"/>
    <cellStyle name="Comma 2 9 10 4 2" xfId="22634" xr:uid="{00000000-0005-0000-0000-0000EB100000}"/>
    <cellStyle name="Comma 2 9 10 4 2 2" xfId="44214" xr:uid="{C053739B-A92F-4F2B-9671-BD13064A6E61}"/>
    <cellStyle name="Comma 2 9 10 4 3" xfId="33485" xr:uid="{836453F4-8E60-4587-9950-EA3B3E7BED7F}"/>
    <cellStyle name="Comma 2 9 10 5" xfId="17265" xr:uid="{00000000-0005-0000-0000-0000EC100000}"/>
    <cellStyle name="Comma 2 9 10 5 2" xfId="38845" xr:uid="{B94D0B40-AD27-48BE-8ADF-637B4BCC20B7}"/>
    <cellStyle name="Comma 2 9 10 6" xfId="28115" xr:uid="{427DCE79-5B8C-472F-B4EB-D75885F3E024}"/>
    <cellStyle name="Comma 2 9 11" xfId="3678" xr:uid="{00000000-0005-0000-0000-0000ED100000}"/>
    <cellStyle name="Comma 2 9 11 2" xfId="11979" xr:uid="{00000000-0005-0000-0000-0000EE100000}"/>
    <cellStyle name="Comma 2 9 11 2 2" xfId="22835" xr:uid="{00000000-0005-0000-0000-0000EF100000}"/>
    <cellStyle name="Comma 2 9 11 2 2 2" xfId="44415" xr:uid="{67A38C0A-CBB5-4B38-B3CE-BCC7F5071026}"/>
    <cellStyle name="Comma 2 9 11 2 3" xfId="33686" xr:uid="{70D48DC0-6AC4-464F-805A-2AE8C4F98818}"/>
    <cellStyle name="Comma 2 9 11 3" xfId="17466" xr:uid="{00000000-0005-0000-0000-0000F0100000}"/>
    <cellStyle name="Comma 2 9 11 3 2" xfId="39046" xr:uid="{47C799AB-1374-49B2-BC04-222DB03032D8}"/>
    <cellStyle name="Comma 2 9 11 4" xfId="28316" xr:uid="{DE060806-C074-4128-8368-B45F687D5020}"/>
    <cellStyle name="Comma 2 9 12" xfId="6942" xr:uid="{00000000-0005-0000-0000-0000F1100000}"/>
    <cellStyle name="Comma 2 9 12 2" xfId="13825" xr:uid="{00000000-0005-0000-0000-0000F2100000}"/>
    <cellStyle name="Comma 2 9 12 2 2" xfId="24617" xr:uid="{00000000-0005-0000-0000-0000F3100000}"/>
    <cellStyle name="Comma 2 9 12 2 2 2" xfId="46197" xr:uid="{8A8C621B-5908-4528-90B5-38D71127C135}"/>
    <cellStyle name="Comma 2 9 12 2 3" xfId="35469" xr:uid="{856D5806-41D5-47F3-910C-9A913A9C72B9}"/>
    <cellStyle name="Comma 2 9 12 3" xfId="19248" xr:uid="{00000000-0005-0000-0000-0000F4100000}"/>
    <cellStyle name="Comma 2 9 12 3 2" xfId="40828" xr:uid="{2A598DE0-A278-409E-898A-7FC8348BCE45}"/>
    <cellStyle name="Comma 2 9 12 4" xfId="30098" xr:uid="{F8612F0E-85F4-48B1-94AC-94DD16F91683}"/>
    <cellStyle name="Comma 2 9 13" xfId="10127" xr:uid="{00000000-0005-0000-0000-0000F5100000}"/>
    <cellStyle name="Comma 2 9 13 2" xfId="21049" xr:uid="{00000000-0005-0000-0000-0000F6100000}"/>
    <cellStyle name="Comma 2 9 13 2 2" xfId="42629" xr:uid="{C07734CD-CF3A-4988-9E14-96909EAA601F}"/>
    <cellStyle name="Comma 2 9 13 3" xfId="31899" xr:uid="{D00E79DB-EDD4-4E48-A1D8-81CDAE751875}"/>
    <cellStyle name="Comma 2 9 14" xfId="15680" xr:uid="{00000000-0005-0000-0000-0000F7100000}"/>
    <cellStyle name="Comma 2 9 14 2" xfId="37260" xr:uid="{3273B6B1-DD7F-4C21-B483-95094EFEE27C}"/>
    <cellStyle name="Comma 2 9 15" xfId="26529" xr:uid="{D5857C80-866F-4127-AD0C-17D571198DF1}"/>
    <cellStyle name="Comma 2 9 2" xfId="489" xr:uid="{00000000-0005-0000-0000-0000F8100000}"/>
    <cellStyle name="Comma 2 9 2 10" xfId="3810" xr:uid="{00000000-0005-0000-0000-0000F9100000}"/>
    <cellStyle name="Comma 2 9 2 10 2" xfId="12085" xr:uid="{00000000-0005-0000-0000-0000FA100000}"/>
    <cellStyle name="Comma 2 9 2 10 2 2" xfId="22936" xr:uid="{00000000-0005-0000-0000-0000FB100000}"/>
    <cellStyle name="Comma 2 9 2 10 2 2 2" xfId="44516" xr:uid="{15A49BA2-B908-49CD-9EE8-A81DBB91FFFF}"/>
    <cellStyle name="Comma 2 9 2 10 2 3" xfId="33787" xr:uid="{7E170BA2-9BFD-404F-98E9-E703EB59326A}"/>
    <cellStyle name="Comma 2 9 2 10 3" xfId="17567" xr:uid="{00000000-0005-0000-0000-0000FC100000}"/>
    <cellStyle name="Comma 2 9 2 10 3 2" xfId="39147" xr:uid="{709FB62A-C11C-431B-8100-43C5B365A955}"/>
    <cellStyle name="Comma 2 9 2 10 4" xfId="28417" xr:uid="{5EBC21C0-1B58-4070-99D7-39657BDC7DBB}"/>
    <cellStyle name="Comma 2 9 2 11" xfId="7065" xr:uid="{00000000-0005-0000-0000-0000FD100000}"/>
    <cellStyle name="Comma 2 9 2 11 2" xfId="13929" xr:uid="{00000000-0005-0000-0000-0000FE100000}"/>
    <cellStyle name="Comma 2 9 2 11 2 2" xfId="24716" xr:uid="{00000000-0005-0000-0000-0000FF100000}"/>
    <cellStyle name="Comma 2 9 2 11 2 2 2" xfId="46296" xr:uid="{E5831037-24BC-432D-AB6E-E0AEC094106F}"/>
    <cellStyle name="Comma 2 9 2 11 2 3" xfId="35568" xr:uid="{A189C14E-C0C8-4F24-B211-1CB69D241293}"/>
    <cellStyle name="Comma 2 9 2 11 3" xfId="19347" xr:uid="{00000000-0005-0000-0000-000000110000}"/>
    <cellStyle name="Comma 2 9 2 11 3 2" xfId="40927" xr:uid="{8E0839A5-50D1-482C-8D65-06605A7DE25D}"/>
    <cellStyle name="Comma 2 9 2 11 4" xfId="30197" xr:uid="{F605CB78-EA5F-4445-90B3-B08B49D12577}"/>
    <cellStyle name="Comma 2 9 2 12" xfId="10231" xr:uid="{00000000-0005-0000-0000-000001110000}"/>
    <cellStyle name="Comma 2 9 2 12 2" xfId="21148" xr:uid="{00000000-0005-0000-0000-000002110000}"/>
    <cellStyle name="Comma 2 9 2 12 2 2" xfId="42728" xr:uid="{555DCEB3-8C04-4ECA-9C45-ADE8EDD4AB20}"/>
    <cellStyle name="Comma 2 9 2 12 3" xfId="31998" xr:uid="{130D7486-FD51-4AC5-BE00-6C99EA152F2F}"/>
    <cellStyle name="Comma 2 9 2 13" xfId="15779" xr:uid="{00000000-0005-0000-0000-000003110000}"/>
    <cellStyle name="Comma 2 9 2 13 2" xfId="37359" xr:uid="{E80EE0F6-A0D6-48E1-9D9F-5066A1D5CAA8}"/>
    <cellStyle name="Comma 2 9 2 14" xfId="26628" xr:uid="{C3E6E6C0-C5FC-4A3A-9454-D687BD747F21}"/>
    <cellStyle name="Comma 2 9 2 2" xfId="1009" xr:uid="{00000000-0005-0000-0000-000004110000}"/>
    <cellStyle name="Comma 2 9 2 2 2" xfId="4330" xr:uid="{00000000-0005-0000-0000-000005110000}"/>
    <cellStyle name="Comma 2 9 2 2 2 2" xfId="12304" xr:uid="{00000000-0005-0000-0000-000006110000}"/>
    <cellStyle name="Comma 2 9 2 2 2 2 2" xfId="23138" xr:uid="{00000000-0005-0000-0000-000007110000}"/>
    <cellStyle name="Comma 2 9 2 2 2 2 2 2" xfId="44718" xr:uid="{2EA722F6-A530-4DC0-8D4E-E281F17004BE}"/>
    <cellStyle name="Comma 2 9 2 2 2 2 3" xfId="33989" xr:uid="{5B1B3D03-13B7-4491-842C-861BDED4A00F}"/>
    <cellStyle name="Comma 2 9 2 2 2 3" xfId="17769" xr:uid="{00000000-0005-0000-0000-000008110000}"/>
    <cellStyle name="Comma 2 9 2 2 2 3 2" xfId="39349" xr:uid="{C1F3A5BE-1F7F-40BE-9543-0D1E7E52A6F1}"/>
    <cellStyle name="Comma 2 9 2 2 2 4" xfId="28619" xr:uid="{FCBF24C7-9346-4436-B577-56098FE66965}"/>
    <cellStyle name="Comma 2 9 2 2 3" xfId="7585" xr:uid="{00000000-0005-0000-0000-000009110000}"/>
    <cellStyle name="Comma 2 9 2 2 3 2" xfId="14148" xr:uid="{00000000-0005-0000-0000-00000A110000}"/>
    <cellStyle name="Comma 2 9 2 2 3 2 2" xfId="24918" xr:uid="{00000000-0005-0000-0000-00000B110000}"/>
    <cellStyle name="Comma 2 9 2 2 3 2 2 2" xfId="46498" xr:uid="{4ECC3B3F-9F88-4F39-809E-3D9E30242FE3}"/>
    <cellStyle name="Comma 2 9 2 2 3 2 3" xfId="35770" xr:uid="{2D9B0083-9E82-4935-A9BA-C97E1A3B8D1A}"/>
    <cellStyle name="Comma 2 9 2 2 3 3" xfId="19549" xr:uid="{00000000-0005-0000-0000-00000C110000}"/>
    <cellStyle name="Comma 2 9 2 2 3 3 2" xfId="41129" xr:uid="{C5475A41-35CD-413B-BC4F-CE84EF8932B1}"/>
    <cellStyle name="Comma 2 9 2 2 3 4" xfId="30399" xr:uid="{122D1A34-B178-4761-909C-384DD6D3112B}"/>
    <cellStyle name="Comma 2 9 2 2 4" xfId="10450" xr:uid="{00000000-0005-0000-0000-00000D110000}"/>
    <cellStyle name="Comma 2 9 2 2 4 2" xfId="21350" xr:uid="{00000000-0005-0000-0000-00000E110000}"/>
    <cellStyle name="Comma 2 9 2 2 4 2 2" xfId="42930" xr:uid="{FE6732B6-DBE9-4225-AAFA-95BBB0470BB3}"/>
    <cellStyle name="Comma 2 9 2 2 4 3" xfId="32200" xr:uid="{37C27342-CEC2-48F6-8AFD-D117B16BB719}"/>
    <cellStyle name="Comma 2 9 2 2 5" xfId="15981" xr:uid="{00000000-0005-0000-0000-00000F110000}"/>
    <cellStyle name="Comma 2 9 2 2 5 2" xfId="37561" xr:uid="{7D18A449-B0F7-43C5-B8A2-2E0C3130C337}"/>
    <cellStyle name="Comma 2 9 2 2 6" xfId="26830" xr:uid="{B9C00EED-C3F9-40F2-9E06-1D4283447E56}"/>
    <cellStyle name="Comma 2 9 2 3" xfId="1499" xr:uid="{00000000-0005-0000-0000-000010110000}"/>
    <cellStyle name="Comma 2 9 2 3 2" xfId="4820" xr:uid="{00000000-0005-0000-0000-000011110000}"/>
    <cellStyle name="Comma 2 9 2 3 2 2" xfId="12519" xr:uid="{00000000-0005-0000-0000-000012110000}"/>
    <cellStyle name="Comma 2 9 2 3 2 2 2" xfId="23337" xr:uid="{00000000-0005-0000-0000-000013110000}"/>
    <cellStyle name="Comma 2 9 2 3 2 2 2 2" xfId="44917" xr:uid="{B572DC5B-5BC4-4022-A71D-9D90CDB80086}"/>
    <cellStyle name="Comma 2 9 2 3 2 2 3" xfId="34188" xr:uid="{76A83A6E-1925-4BB9-932C-19B39021E190}"/>
    <cellStyle name="Comma 2 9 2 3 2 3" xfId="17968" xr:uid="{00000000-0005-0000-0000-000014110000}"/>
    <cellStyle name="Comma 2 9 2 3 2 3 2" xfId="39548" xr:uid="{E14BBCDB-E5F0-4727-A409-EBEBBCDFE4AF}"/>
    <cellStyle name="Comma 2 9 2 3 2 4" xfId="28818" xr:uid="{F536B3FA-0F8F-40E5-9B12-9BD80DA730C7}"/>
    <cellStyle name="Comma 2 9 2 3 3" xfId="8075" xr:uid="{00000000-0005-0000-0000-000015110000}"/>
    <cellStyle name="Comma 2 9 2 3 3 2" xfId="14363" xr:uid="{00000000-0005-0000-0000-000016110000}"/>
    <cellStyle name="Comma 2 9 2 3 3 2 2" xfId="25117" xr:uid="{00000000-0005-0000-0000-000017110000}"/>
    <cellStyle name="Comma 2 9 2 3 3 2 2 2" xfId="46697" xr:uid="{2FEEE375-64F4-405E-9C40-0A89BF85A302}"/>
    <cellStyle name="Comma 2 9 2 3 3 2 3" xfId="35969" xr:uid="{6802BC49-A56E-4FB8-94CE-32599F5EB4FC}"/>
    <cellStyle name="Comma 2 9 2 3 3 3" xfId="19748" xr:uid="{00000000-0005-0000-0000-000018110000}"/>
    <cellStyle name="Comma 2 9 2 3 3 3 2" xfId="41328" xr:uid="{C2F43C0D-0016-477E-AD38-E2E6929735CE}"/>
    <cellStyle name="Comma 2 9 2 3 3 4" xfId="30598" xr:uid="{59E77CC1-7BC7-4FA2-BBD5-548914902680}"/>
    <cellStyle name="Comma 2 9 2 3 4" xfId="10665" xr:uid="{00000000-0005-0000-0000-000019110000}"/>
    <cellStyle name="Comma 2 9 2 3 4 2" xfId="21549" xr:uid="{00000000-0005-0000-0000-00001A110000}"/>
    <cellStyle name="Comma 2 9 2 3 4 2 2" xfId="43129" xr:uid="{8BFA975A-9E56-496D-BD5B-4981AF5E3B2B}"/>
    <cellStyle name="Comma 2 9 2 3 4 3" xfId="32399" xr:uid="{792CB52A-D8B6-4CF6-9C6C-25A84E420A3C}"/>
    <cellStyle name="Comma 2 9 2 3 5" xfId="16180" xr:uid="{00000000-0005-0000-0000-00001B110000}"/>
    <cellStyle name="Comma 2 9 2 3 5 2" xfId="37760" xr:uid="{E833D148-2B71-4378-91E9-D2A92049D1CC}"/>
    <cellStyle name="Comma 2 9 2 3 6" xfId="27029" xr:uid="{3FEC11A2-4ED0-4532-9B46-4A4089295B8D}"/>
    <cellStyle name="Comma 2 9 2 4" xfId="1954" xr:uid="{00000000-0005-0000-0000-00001C110000}"/>
    <cellStyle name="Comma 2 9 2 4 2" xfId="5275" xr:uid="{00000000-0005-0000-0000-00001D110000}"/>
    <cellStyle name="Comma 2 9 2 4 2 2" xfId="12730" xr:uid="{00000000-0005-0000-0000-00001E110000}"/>
    <cellStyle name="Comma 2 9 2 4 2 2 2" xfId="23533" xr:uid="{00000000-0005-0000-0000-00001F110000}"/>
    <cellStyle name="Comma 2 9 2 4 2 2 2 2" xfId="45113" xr:uid="{A038FBA9-3D01-49AF-A940-B8E8C60DD3EB}"/>
    <cellStyle name="Comma 2 9 2 4 2 2 3" xfId="34384" xr:uid="{2754D044-869C-450B-BDB2-8E9AD3667009}"/>
    <cellStyle name="Comma 2 9 2 4 2 3" xfId="18164" xr:uid="{00000000-0005-0000-0000-000020110000}"/>
    <cellStyle name="Comma 2 9 2 4 2 3 2" xfId="39744" xr:uid="{9B80C3A9-7310-4B14-B045-4357293EB9DE}"/>
    <cellStyle name="Comma 2 9 2 4 2 4" xfId="29014" xr:uid="{D8F20DCB-5308-4689-B0DF-BDBFA3928AA7}"/>
    <cellStyle name="Comma 2 9 2 4 3" xfId="8530" xr:uid="{00000000-0005-0000-0000-000021110000}"/>
    <cellStyle name="Comma 2 9 2 4 3 2" xfId="14574" xr:uid="{00000000-0005-0000-0000-000022110000}"/>
    <cellStyle name="Comma 2 9 2 4 3 2 2" xfId="25313" xr:uid="{00000000-0005-0000-0000-000023110000}"/>
    <cellStyle name="Comma 2 9 2 4 3 2 2 2" xfId="46893" xr:uid="{8A68467D-96D4-4C6A-873F-C80D66EC1EDD}"/>
    <cellStyle name="Comma 2 9 2 4 3 2 3" xfId="36165" xr:uid="{CFCBAA55-0098-4F6F-96BB-C898D0C89C7D}"/>
    <cellStyle name="Comma 2 9 2 4 3 3" xfId="19944" xr:uid="{00000000-0005-0000-0000-000024110000}"/>
    <cellStyle name="Comma 2 9 2 4 3 3 2" xfId="41524" xr:uid="{4AD71A0A-54A4-4399-8E96-E26521A8EE52}"/>
    <cellStyle name="Comma 2 9 2 4 3 4" xfId="30794" xr:uid="{EB702C02-99B7-4D7B-884C-3491D8808B15}"/>
    <cellStyle name="Comma 2 9 2 4 4" xfId="10876" xr:uid="{00000000-0005-0000-0000-000025110000}"/>
    <cellStyle name="Comma 2 9 2 4 4 2" xfId="21745" xr:uid="{00000000-0005-0000-0000-000026110000}"/>
    <cellStyle name="Comma 2 9 2 4 4 2 2" xfId="43325" xr:uid="{EA60508A-8318-42CE-8CDB-94045CE21D35}"/>
    <cellStyle name="Comma 2 9 2 4 4 3" xfId="32595" xr:uid="{41227751-58CF-4E43-B6CD-13F65F273AFD}"/>
    <cellStyle name="Comma 2 9 2 4 5" xfId="16376" xr:uid="{00000000-0005-0000-0000-000027110000}"/>
    <cellStyle name="Comma 2 9 2 4 5 2" xfId="37956" xr:uid="{8E5BFC61-21D5-4E35-B57F-2D6851C6F2A2}"/>
    <cellStyle name="Comma 2 9 2 4 6" xfId="27225" xr:uid="{3A4BBB68-7B89-40C7-A0CD-07F466220F16}"/>
    <cellStyle name="Comma 2 9 2 5" xfId="2166" xr:uid="{00000000-0005-0000-0000-000028110000}"/>
    <cellStyle name="Comma 2 9 2 5 2" xfId="5487" xr:uid="{00000000-0005-0000-0000-000029110000}"/>
    <cellStyle name="Comma 2 9 2 5 2 2" xfId="12925" xr:uid="{00000000-0005-0000-0000-00002A110000}"/>
    <cellStyle name="Comma 2 9 2 5 2 2 2" xfId="23728" xr:uid="{00000000-0005-0000-0000-00002B110000}"/>
    <cellStyle name="Comma 2 9 2 5 2 2 2 2" xfId="45308" xr:uid="{FD5801D5-C8A0-49C6-AEE5-ADE0FD49C466}"/>
    <cellStyle name="Comma 2 9 2 5 2 2 3" xfId="34579" xr:uid="{A60D2E54-5629-44AD-93CB-F110153A3AF8}"/>
    <cellStyle name="Comma 2 9 2 5 2 3" xfId="18359" xr:uid="{00000000-0005-0000-0000-00002C110000}"/>
    <cellStyle name="Comma 2 9 2 5 2 3 2" xfId="39939" xr:uid="{75563176-FAEA-4B1A-BE15-403572165795}"/>
    <cellStyle name="Comma 2 9 2 5 2 4" xfId="29209" xr:uid="{AC0ED33B-C4E4-475F-8F02-AD75196E7C0D}"/>
    <cellStyle name="Comma 2 9 2 5 3" xfId="8742" xr:uid="{00000000-0005-0000-0000-00002D110000}"/>
    <cellStyle name="Comma 2 9 2 5 3 2" xfId="14769" xr:uid="{00000000-0005-0000-0000-00002E110000}"/>
    <cellStyle name="Comma 2 9 2 5 3 2 2" xfId="25508" xr:uid="{00000000-0005-0000-0000-00002F110000}"/>
    <cellStyle name="Comma 2 9 2 5 3 2 2 2" xfId="47088" xr:uid="{32201673-506E-4164-B7B6-C68EB4C84F05}"/>
    <cellStyle name="Comma 2 9 2 5 3 2 3" xfId="36360" xr:uid="{1FB66702-D830-4554-B8AC-6F2ACC4176E5}"/>
    <cellStyle name="Comma 2 9 2 5 3 3" xfId="20139" xr:uid="{00000000-0005-0000-0000-000030110000}"/>
    <cellStyle name="Comma 2 9 2 5 3 3 2" xfId="41719" xr:uid="{DB9428AA-BCBE-46EF-A000-51F6ACFB5C52}"/>
    <cellStyle name="Comma 2 9 2 5 3 4" xfId="30989" xr:uid="{EB28EB98-48A3-4BD7-8F01-D75E3E138C81}"/>
    <cellStyle name="Comma 2 9 2 5 4" xfId="11071" xr:uid="{00000000-0005-0000-0000-000031110000}"/>
    <cellStyle name="Comma 2 9 2 5 4 2" xfId="21940" xr:uid="{00000000-0005-0000-0000-000032110000}"/>
    <cellStyle name="Comma 2 9 2 5 4 2 2" xfId="43520" xr:uid="{B603A33D-D3A4-4C9F-9116-8B720CA0C219}"/>
    <cellStyle name="Comma 2 9 2 5 4 3" xfId="32790" xr:uid="{1ADEB278-1A41-4153-A6BC-DDF2F117C05F}"/>
    <cellStyle name="Comma 2 9 2 5 5" xfId="16571" xr:uid="{00000000-0005-0000-0000-000033110000}"/>
    <cellStyle name="Comma 2 9 2 5 5 2" xfId="38151" xr:uid="{B76DAE2F-B50F-4BE7-BA03-D10F24461E0B}"/>
    <cellStyle name="Comma 2 9 2 5 6" xfId="27420" xr:uid="{BC0F60B8-0B34-4340-A808-890EBD3A75C8}"/>
    <cellStyle name="Comma 2 9 2 6" xfId="2244" xr:uid="{00000000-0005-0000-0000-000034110000}"/>
    <cellStyle name="Comma 2 9 2 6 2" xfId="5565" xr:uid="{00000000-0005-0000-0000-000035110000}"/>
    <cellStyle name="Comma 2 9 2 6 2 2" xfId="13003" xr:uid="{00000000-0005-0000-0000-000036110000}"/>
    <cellStyle name="Comma 2 9 2 6 2 2 2" xfId="23805" xr:uid="{00000000-0005-0000-0000-000037110000}"/>
    <cellStyle name="Comma 2 9 2 6 2 2 2 2" xfId="45385" xr:uid="{A435C39D-BD26-4C9A-9318-BBD339D247D6}"/>
    <cellStyle name="Comma 2 9 2 6 2 2 3" xfId="34657" xr:uid="{8E43B5B7-734F-41DC-A596-B02CC15020B6}"/>
    <cellStyle name="Comma 2 9 2 6 2 3" xfId="18436" xr:uid="{00000000-0005-0000-0000-000038110000}"/>
    <cellStyle name="Comma 2 9 2 6 2 3 2" xfId="40016" xr:uid="{127368AA-C7E3-42C5-8C49-DB4795428C7A}"/>
    <cellStyle name="Comma 2 9 2 6 2 4" xfId="29286" xr:uid="{58917E8A-454F-4A11-8962-7525CADA16B1}"/>
    <cellStyle name="Comma 2 9 2 6 3" xfId="8820" xr:uid="{00000000-0005-0000-0000-000039110000}"/>
    <cellStyle name="Comma 2 9 2 6 3 2" xfId="14847" xr:uid="{00000000-0005-0000-0000-00003A110000}"/>
    <cellStyle name="Comma 2 9 2 6 3 2 2" xfId="25585" xr:uid="{00000000-0005-0000-0000-00003B110000}"/>
    <cellStyle name="Comma 2 9 2 6 3 2 2 2" xfId="47165" xr:uid="{31E94F43-CC2C-4E1F-8419-F52460224277}"/>
    <cellStyle name="Comma 2 9 2 6 3 2 3" xfId="36438" xr:uid="{C3F101DA-E4D7-48DE-8065-11FAD6147573}"/>
    <cellStyle name="Comma 2 9 2 6 3 3" xfId="20216" xr:uid="{00000000-0005-0000-0000-00003C110000}"/>
    <cellStyle name="Comma 2 9 2 6 3 3 2" xfId="41796" xr:uid="{67EC680F-FC18-4585-AC21-891599F19F05}"/>
    <cellStyle name="Comma 2 9 2 6 3 4" xfId="31066" xr:uid="{6E9FA334-6098-4DEA-B02F-E667FAD685FE}"/>
    <cellStyle name="Comma 2 9 2 6 4" xfId="11149" xr:uid="{00000000-0005-0000-0000-00003D110000}"/>
    <cellStyle name="Comma 2 9 2 6 4 2" xfId="22017" xr:uid="{00000000-0005-0000-0000-00003E110000}"/>
    <cellStyle name="Comma 2 9 2 6 4 2 2" xfId="43597" xr:uid="{87A763A0-8B4F-41A4-BE96-FE4F71F37A20}"/>
    <cellStyle name="Comma 2 9 2 6 4 3" xfId="32868" xr:uid="{456B6091-3A2D-4E74-9EB2-2AC7FF079563}"/>
    <cellStyle name="Comma 2 9 2 6 5" xfId="16648" xr:uid="{00000000-0005-0000-0000-00003F110000}"/>
    <cellStyle name="Comma 2 9 2 6 5 2" xfId="38228" xr:uid="{C9021F3A-92F8-49FE-B743-5D56C44930DD}"/>
    <cellStyle name="Comma 2 9 2 6 6" xfId="27497" xr:uid="{6A3BFFC1-62C7-42C1-9198-E377C964A83C}"/>
    <cellStyle name="Comma 2 9 2 7" xfId="2932" xr:uid="{00000000-0005-0000-0000-000040110000}"/>
    <cellStyle name="Comma 2 9 2 7 2" xfId="6252" xr:uid="{00000000-0005-0000-0000-000041110000}"/>
    <cellStyle name="Comma 2 9 2 7 2 2" xfId="13385" xr:uid="{00000000-0005-0000-0000-000042110000}"/>
    <cellStyle name="Comma 2 9 2 7 2 2 2" xfId="24187" xr:uid="{00000000-0005-0000-0000-000043110000}"/>
    <cellStyle name="Comma 2 9 2 7 2 2 2 2" xfId="45767" xr:uid="{EB365383-8FDC-4B69-93FB-F3D7B77BFB1D}"/>
    <cellStyle name="Comma 2 9 2 7 2 2 3" xfId="35039" xr:uid="{3F30BFB5-7543-484D-A58D-99A6C5690D6D}"/>
    <cellStyle name="Comma 2 9 2 7 2 3" xfId="18818" xr:uid="{00000000-0005-0000-0000-000044110000}"/>
    <cellStyle name="Comma 2 9 2 7 2 3 2" xfId="40398" xr:uid="{4235DA9E-DD05-4232-B28B-4E0AF3E77FA0}"/>
    <cellStyle name="Comma 2 9 2 7 2 4" xfId="29668" xr:uid="{C89F6DCA-34F1-49DD-A55B-7A1B42486B7A}"/>
    <cellStyle name="Comma 2 9 2 7 3" xfId="9506" xr:uid="{00000000-0005-0000-0000-000045110000}"/>
    <cellStyle name="Comma 2 9 2 7 3 2" xfId="15229" xr:uid="{00000000-0005-0000-0000-000046110000}"/>
    <cellStyle name="Comma 2 9 2 7 3 2 2" xfId="25967" xr:uid="{00000000-0005-0000-0000-000047110000}"/>
    <cellStyle name="Comma 2 9 2 7 3 2 2 2" xfId="47547" xr:uid="{C4180B89-1CDA-4C64-8528-C0DBB4FF0F3E}"/>
    <cellStyle name="Comma 2 9 2 7 3 2 3" xfId="36820" xr:uid="{FEC74BCB-C75C-463B-8D04-EC1E5581BC64}"/>
    <cellStyle name="Comma 2 9 2 7 3 3" xfId="20598" xr:uid="{00000000-0005-0000-0000-000048110000}"/>
    <cellStyle name="Comma 2 9 2 7 3 3 2" xfId="42178" xr:uid="{371B3EF3-E60A-4F45-9651-C4F86B952FDD}"/>
    <cellStyle name="Comma 2 9 2 7 3 4" xfId="31448" xr:uid="{0813CCAC-8333-4115-80AC-14A6F301AB37}"/>
    <cellStyle name="Comma 2 9 2 7 4" xfId="11531" xr:uid="{00000000-0005-0000-0000-000049110000}"/>
    <cellStyle name="Comma 2 9 2 7 4 2" xfId="22399" xr:uid="{00000000-0005-0000-0000-00004A110000}"/>
    <cellStyle name="Comma 2 9 2 7 4 2 2" xfId="43979" xr:uid="{F4BA7BEC-A344-4311-85BC-D0CFE2613180}"/>
    <cellStyle name="Comma 2 9 2 7 4 3" xfId="33250" xr:uid="{063F837A-46D8-4A90-B200-4321961D59BC}"/>
    <cellStyle name="Comma 2 9 2 7 5" xfId="17030" xr:uid="{00000000-0005-0000-0000-00004B110000}"/>
    <cellStyle name="Comma 2 9 2 7 5 2" xfId="38610" xr:uid="{BD9E71D0-F740-46A5-B72C-3E618BEBF6B0}"/>
    <cellStyle name="Comma 2 9 2 7 6" xfId="27880" xr:uid="{1ED589A7-8B83-420A-86F3-BF8E9F530C75}"/>
    <cellStyle name="Comma 2 9 2 8" xfId="3116" xr:uid="{00000000-0005-0000-0000-00004C110000}"/>
    <cellStyle name="Comma 2 9 2 8 2" xfId="6436" xr:uid="{00000000-0005-0000-0000-00004D110000}"/>
    <cellStyle name="Comma 2 9 2 8 2 2" xfId="13555" xr:uid="{00000000-0005-0000-0000-00004E110000}"/>
    <cellStyle name="Comma 2 9 2 8 2 2 2" xfId="24357" xr:uid="{00000000-0005-0000-0000-00004F110000}"/>
    <cellStyle name="Comma 2 9 2 8 2 2 2 2" xfId="45937" xr:uid="{CAAA0F1E-C44E-44E6-A58A-1430F12B1D30}"/>
    <cellStyle name="Comma 2 9 2 8 2 2 3" xfId="35209" xr:uid="{EDA290EF-CA19-43E9-81C0-C8880C3BD6B0}"/>
    <cellStyle name="Comma 2 9 2 8 2 3" xfId="18988" xr:uid="{00000000-0005-0000-0000-000050110000}"/>
    <cellStyle name="Comma 2 9 2 8 2 3 2" xfId="40568" xr:uid="{979159A0-9905-49D7-B5A5-DF27EDB0C22A}"/>
    <cellStyle name="Comma 2 9 2 8 2 4" xfId="29838" xr:uid="{EADC55DB-E16C-4A95-B307-58AF3B7F5A33}"/>
    <cellStyle name="Comma 2 9 2 8 3" xfId="9690" xr:uid="{00000000-0005-0000-0000-000051110000}"/>
    <cellStyle name="Comma 2 9 2 8 3 2" xfId="15399" xr:uid="{00000000-0005-0000-0000-000052110000}"/>
    <cellStyle name="Comma 2 9 2 8 3 2 2" xfId="26137" xr:uid="{00000000-0005-0000-0000-000053110000}"/>
    <cellStyle name="Comma 2 9 2 8 3 2 2 2" xfId="47717" xr:uid="{FA624344-671C-4DE6-BC56-396D4560881B}"/>
    <cellStyle name="Comma 2 9 2 8 3 2 3" xfId="36990" xr:uid="{2E9F53E8-FD45-4E0F-B6AC-5DD8F661FC15}"/>
    <cellStyle name="Comma 2 9 2 8 3 3" xfId="20768" xr:uid="{00000000-0005-0000-0000-000054110000}"/>
    <cellStyle name="Comma 2 9 2 8 3 3 2" xfId="42348" xr:uid="{29AA2FE6-58C7-4A03-8C7F-2AE034070868}"/>
    <cellStyle name="Comma 2 9 2 8 3 4" xfId="31618" xr:uid="{BB59ECA3-6420-4588-A3C4-622BBC7FC637}"/>
    <cellStyle name="Comma 2 9 2 8 4" xfId="11701" xr:uid="{00000000-0005-0000-0000-000055110000}"/>
    <cellStyle name="Comma 2 9 2 8 4 2" xfId="22569" xr:uid="{00000000-0005-0000-0000-000056110000}"/>
    <cellStyle name="Comma 2 9 2 8 4 2 2" xfId="44149" xr:uid="{8E8F9FDC-8353-42ED-A06A-4FE4D6F8DC98}"/>
    <cellStyle name="Comma 2 9 2 8 4 3" xfId="33420" xr:uid="{C393C9F8-5783-4584-AC9E-DF7A13FEA694}"/>
    <cellStyle name="Comma 2 9 2 8 5" xfId="17200" xr:uid="{00000000-0005-0000-0000-000057110000}"/>
    <cellStyle name="Comma 2 9 2 8 5 2" xfId="38780" xr:uid="{DB81DE31-77A8-4603-85D1-8DB8406845DD}"/>
    <cellStyle name="Comma 2 9 2 8 6" xfId="28050" xr:uid="{44DC17AD-511E-42B5-AC76-BDDC7C7CB074}"/>
    <cellStyle name="Comma 2 9 2 9" xfId="3290" xr:uid="{00000000-0005-0000-0000-000058110000}"/>
    <cellStyle name="Comma 2 9 2 9 2" xfId="6610" xr:uid="{00000000-0005-0000-0000-000059110000}"/>
    <cellStyle name="Comma 2 9 2 9 2 2" xfId="13719" xr:uid="{00000000-0005-0000-0000-00005A110000}"/>
    <cellStyle name="Comma 2 9 2 9 2 2 2" xfId="24521" xr:uid="{00000000-0005-0000-0000-00005B110000}"/>
    <cellStyle name="Comma 2 9 2 9 2 2 2 2" xfId="46101" xr:uid="{AB538B19-AB5E-4747-B509-28B240EFA60A}"/>
    <cellStyle name="Comma 2 9 2 9 2 2 3" xfId="35373" xr:uid="{88DE0AC0-2D26-464C-BA08-02EC5E2AAC7E}"/>
    <cellStyle name="Comma 2 9 2 9 2 3" xfId="19152" xr:uid="{00000000-0005-0000-0000-00005C110000}"/>
    <cellStyle name="Comma 2 9 2 9 2 3 2" xfId="40732" xr:uid="{E48A0BA2-CD08-4B4A-842B-C2E48AD81DCD}"/>
    <cellStyle name="Comma 2 9 2 9 2 4" xfId="30002" xr:uid="{9BD07360-AF02-4C10-B831-22A74EA3E338}"/>
    <cellStyle name="Comma 2 9 2 9 3" xfId="9864" xr:uid="{00000000-0005-0000-0000-00005D110000}"/>
    <cellStyle name="Comma 2 9 2 9 3 2" xfId="15563" xr:uid="{00000000-0005-0000-0000-00005E110000}"/>
    <cellStyle name="Comma 2 9 2 9 3 2 2" xfId="26301" xr:uid="{00000000-0005-0000-0000-00005F110000}"/>
    <cellStyle name="Comma 2 9 2 9 3 2 2 2" xfId="47881" xr:uid="{403044A0-1A6B-4A86-9A8E-9300DE72ABD2}"/>
    <cellStyle name="Comma 2 9 2 9 3 2 3" xfId="37154" xr:uid="{8A1BA166-6B8F-4836-A5E4-50F50A6D305C}"/>
    <cellStyle name="Comma 2 9 2 9 3 3" xfId="20932" xr:uid="{00000000-0005-0000-0000-000060110000}"/>
    <cellStyle name="Comma 2 9 2 9 3 3 2" xfId="42512" xr:uid="{960529B0-A66C-4BC5-A024-C93E0CA0451F}"/>
    <cellStyle name="Comma 2 9 2 9 3 4" xfId="31782" xr:uid="{6635B1BF-3073-4C36-B8E9-228BEE72E6DE}"/>
    <cellStyle name="Comma 2 9 2 9 4" xfId="11865" xr:uid="{00000000-0005-0000-0000-000061110000}"/>
    <cellStyle name="Comma 2 9 2 9 4 2" xfId="22733" xr:uid="{00000000-0005-0000-0000-000062110000}"/>
    <cellStyle name="Comma 2 9 2 9 4 2 2" xfId="44313" xr:uid="{6BA6D7F4-9F61-4CE9-8EE9-D72B781FBCA5}"/>
    <cellStyle name="Comma 2 9 2 9 4 3" xfId="33584" xr:uid="{1E886243-07E8-4120-8F01-2CCF4169E779}"/>
    <cellStyle name="Comma 2 9 2 9 5" xfId="17364" xr:uid="{00000000-0005-0000-0000-000063110000}"/>
    <cellStyle name="Comma 2 9 2 9 5 2" xfId="38944" xr:uid="{9357FB96-166B-424C-B087-DDB884B06226}"/>
    <cellStyle name="Comma 2 9 2 9 6" xfId="28214" xr:uid="{C7140CB3-9CA0-4DB9-A2EE-05A9D5999F3F}"/>
    <cellStyle name="Comma 2 9 3" xfId="877" xr:uid="{00000000-0005-0000-0000-000064110000}"/>
    <cellStyle name="Comma 2 9 3 2" xfId="4198" xr:uid="{00000000-0005-0000-0000-000065110000}"/>
    <cellStyle name="Comma 2 9 3 2 2" xfId="12197" xr:uid="{00000000-0005-0000-0000-000066110000}"/>
    <cellStyle name="Comma 2 9 3 2 2 2" xfId="23037" xr:uid="{00000000-0005-0000-0000-000067110000}"/>
    <cellStyle name="Comma 2 9 3 2 2 2 2" xfId="44617" xr:uid="{E48997A6-7A91-4E81-80F1-E60A27E7D9FE}"/>
    <cellStyle name="Comma 2 9 3 2 2 3" xfId="33888" xr:uid="{F9158BB3-124D-4946-BFF3-1C950E828D3D}"/>
    <cellStyle name="Comma 2 9 3 2 3" xfId="17668" xr:uid="{00000000-0005-0000-0000-000068110000}"/>
    <cellStyle name="Comma 2 9 3 2 3 2" xfId="39248" xr:uid="{65CE7928-E2F3-413C-8DC7-26B5CCF5DDB0}"/>
    <cellStyle name="Comma 2 9 3 2 4" xfId="28518" xr:uid="{DB97CE97-851C-49B1-B856-E57C3EBA569F}"/>
    <cellStyle name="Comma 2 9 3 3" xfId="7453" xr:uid="{00000000-0005-0000-0000-000069110000}"/>
    <cellStyle name="Comma 2 9 3 3 2" xfId="14041" xr:uid="{00000000-0005-0000-0000-00006A110000}"/>
    <cellStyle name="Comma 2 9 3 3 2 2" xfId="24817" xr:uid="{00000000-0005-0000-0000-00006B110000}"/>
    <cellStyle name="Comma 2 9 3 3 2 2 2" xfId="46397" xr:uid="{019472E5-4EC5-4675-A380-83EBD271EBE3}"/>
    <cellStyle name="Comma 2 9 3 3 2 3" xfId="35669" xr:uid="{A5DB460A-F5B9-44A6-B65C-765700C1448E}"/>
    <cellStyle name="Comma 2 9 3 3 3" xfId="19448" xr:uid="{00000000-0005-0000-0000-00006C110000}"/>
    <cellStyle name="Comma 2 9 3 3 3 2" xfId="41028" xr:uid="{3FF57E27-C5C3-4B3A-90F3-999426064C98}"/>
    <cellStyle name="Comma 2 9 3 3 4" xfId="30298" xr:uid="{EEFA3C2D-6648-48D9-A3E1-13EC6706EF06}"/>
    <cellStyle name="Comma 2 9 3 4" xfId="10343" xr:uid="{00000000-0005-0000-0000-00006D110000}"/>
    <cellStyle name="Comma 2 9 3 4 2" xfId="21249" xr:uid="{00000000-0005-0000-0000-00006E110000}"/>
    <cellStyle name="Comma 2 9 3 4 2 2" xfId="42829" xr:uid="{824E0C61-A263-45CA-AB4B-32F4CBEA6A66}"/>
    <cellStyle name="Comma 2 9 3 4 3" xfId="32099" xr:uid="{E574EEFB-E316-4929-AF60-1BB217EEED1F}"/>
    <cellStyle name="Comma 2 9 3 5" xfId="15880" xr:uid="{00000000-0005-0000-0000-00006F110000}"/>
    <cellStyle name="Comma 2 9 3 5 2" xfId="37460" xr:uid="{3B6DA2D2-80E6-4F7E-96F8-7D183CC955F5}"/>
    <cellStyle name="Comma 2 9 3 6" xfId="26729" xr:uid="{ACA3CDCA-7555-4574-9CAF-7AF0266DCD77}"/>
    <cellStyle name="Comma 2 9 4" xfId="1366" xr:uid="{00000000-0005-0000-0000-000070110000}"/>
    <cellStyle name="Comma 2 9 4 2" xfId="4687" xr:uid="{00000000-0005-0000-0000-000071110000}"/>
    <cellStyle name="Comma 2 9 4 2 2" xfId="12414" xr:uid="{00000000-0005-0000-0000-000072110000}"/>
    <cellStyle name="Comma 2 9 4 2 2 2" xfId="23237" xr:uid="{00000000-0005-0000-0000-000073110000}"/>
    <cellStyle name="Comma 2 9 4 2 2 2 2" xfId="44817" xr:uid="{E86F0A2D-3981-4F03-89AD-B317718CA69F}"/>
    <cellStyle name="Comma 2 9 4 2 2 3" xfId="34088" xr:uid="{6602B1B1-5231-4C80-8E6F-5A3790154203}"/>
    <cellStyle name="Comma 2 9 4 2 3" xfId="17868" xr:uid="{00000000-0005-0000-0000-000074110000}"/>
    <cellStyle name="Comma 2 9 4 2 3 2" xfId="39448" xr:uid="{7B9F0A73-CBF9-4661-83AF-8B8A90558138}"/>
    <cellStyle name="Comma 2 9 4 2 4" xfId="28718" xr:uid="{522617C8-A145-4E5B-A21F-97E7C1000230}"/>
    <cellStyle name="Comma 2 9 4 3" xfId="7942" xr:uid="{00000000-0005-0000-0000-000075110000}"/>
    <cellStyle name="Comma 2 9 4 3 2" xfId="14258" xr:uid="{00000000-0005-0000-0000-000076110000}"/>
    <cellStyle name="Comma 2 9 4 3 2 2" xfId="25017" xr:uid="{00000000-0005-0000-0000-000077110000}"/>
    <cellStyle name="Comma 2 9 4 3 2 2 2" xfId="46597" xr:uid="{87730B18-3F8B-4616-8023-792D5B39541C}"/>
    <cellStyle name="Comma 2 9 4 3 2 3" xfId="35869" xr:uid="{977C3333-EF84-479A-B102-9F686BA60C27}"/>
    <cellStyle name="Comma 2 9 4 3 3" xfId="19648" xr:uid="{00000000-0005-0000-0000-000078110000}"/>
    <cellStyle name="Comma 2 9 4 3 3 2" xfId="41228" xr:uid="{78D41534-81B1-42AE-9505-0B81C1AC92F4}"/>
    <cellStyle name="Comma 2 9 4 3 4" xfId="30498" xr:uid="{A25FD4DA-0669-4DE7-8EB2-AE80B87355DF}"/>
    <cellStyle name="Comma 2 9 4 4" xfId="10560" xr:uid="{00000000-0005-0000-0000-000079110000}"/>
    <cellStyle name="Comma 2 9 4 4 2" xfId="21449" xr:uid="{00000000-0005-0000-0000-00007A110000}"/>
    <cellStyle name="Comma 2 9 4 4 2 2" xfId="43029" xr:uid="{A2C6740C-EBCC-479D-90E3-2C3671BE7C87}"/>
    <cellStyle name="Comma 2 9 4 4 3" xfId="32299" xr:uid="{201EEDFA-CB0E-494E-89A9-509C7754069C}"/>
    <cellStyle name="Comma 2 9 4 5" xfId="16080" xr:uid="{00000000-0005-0000-0000-00007B110000}"/>
    <cellStyle name="Comma 2 9 4 5 2" xfId="37660" xr:uid="{C24B41BF-B312-4193-8BC0-76F0B359FD23}"/>
    <cellStyle name="Comma 2 9 4 6" xfId="26929" xr:uid="{D19BD83F-FD7D-4895-97ED-867E15111967}"/>
    <cellStyle name="Comma 2 9 5" xfId="1828" xr:uid="{00000000-0005-0000-0000-00007C110000}"/>
    <cellStyle name="Comma 2 9 5 2" xfId="5149" xr:uid="{00000000-0005-0000-0000-00007D110000}"/>
    <cellStyle name="Comma 2 9 5 2 2" xfId="12624" xr:uid="{00000000-0005-0000-0000-00007E110000}"/>
    <cellStyle name="Comma 2 9 5 2 2 2" xfId="23432" xr:uid="{00000000-0005-0000-0000-00007F110000}"/>
    <cellStyle name="Comma 2 9 5 2 2 2 2" xfId="45012" xr:uid="{82B5AE9F-87D7-42CE-B77F-E3D0E5D3F509}"/>
    <cellStyle name="Comma 2 9 5 2 2 3" xfId="34283" xr:uid="{DC5C7C36-2A7D-4DDB-8D02-AE87A54A4566}"/>
    <cellStyle name="Comma 2 9 5 2 3" xfId="18063" xr:uid="{00000000-0005-0000-0000-000080110000}"/>
    <cellStyle name="Comma 2 9 5 2 3 2" xfId="39643" xr:uid="{8094579E-0CCE-4236-B0E2-CC14E6B60859}"/>
    <cellStyle name="Comma 2 9 5 2 4" xfId="28913" xr:uid="{03E8FBA3-D656-4AA0-A33E-B631883817E9}"/>
    <cellStyle name="Comma 2 9 5 3" xfId="8404" xr:uid="{00000000-0005-0000-0000-000081110000}"/>
    <cellStyle name="Comma 2 9 5 3 2" xfId="14468" xr:uid="{00000000-0005-0000-0000-000082110000}"/>
    <cellStyle name="Comma 2 9 5 3 2 2" xfId="25212" xr:uid="{00000000-0005-0000-0000-000083110000}"/>
    <cellStyle name="Comma 2 9 5 3 2 2 2" xfId="46792" xr:uid="{BBC63863-C5A6-4B4B-B5E5-92BDD9EDD043}"/>
    <cellStyle name="Comma 2 9 5 3 2 3" xfId="36064" xr:uid="{8A4FCC6A-1B28-49D4-BA13-16D5B9995308}"/>
    <cellStyle name="Comma 2 9 5 3 3" xfId="19843" xr:uid="{00000000-0005-0000-0000-000084110000}"/>
    <cellStyle name="Comma 2 9 5 3 3 2" xfId="41423" xr:uid="{87EAAF48-51F6-4DAF-881C-7A92B7593FDF}"/>
    <cellStyle name="Comma 2 9 5 3 4" xfId="30693" xr:uid="{E78A05E1-3B34-4864-A090-16CF335366F1}"/>
    <cellStyle name="Comma 2 9 5 4" xfId="10770" xr:uid="{00000000-0005-0000-0000-000085110000}"/>
    <cellStyle name="Comma 2 9 5 4 2" xfId="21644" xr:uid="{00000000-0005-0000-0000-000086110000}"/>
    <cellStyle name="Comma 2 9 5 4 2 2" xfId="43224" xr:uid="{D10686E3-3FAE-4A77-977C-7FE059032453}"/>
    <cellStyle name="Comma 2 9 5 4 3" xfId="32494" xr:uid="{DDF2AADA-B6C9-4530-8A79-61250D8D870C}"/>
    <cellStyle name="Comma 2 9 5 5" xfId="16275" xr:uid="{00000000-0005-0000-0000-000087110000}"/>
    <cellStyle name="Comma 2 9 5 5 2" xfId="37855" xr:uid="{2D54C816-35DC-49A3-9F24-D830E5D70203}"/>
    <cellStyle name="Comma 2 9 5 6" xfId="27124" xr:uid="{3AC442BD-95EE-4D91-B08F-9274CAD49B52}"/>
    <cellStyle name="Comma 2 9 6" xfId="2062" xr:uid="{00000000-0005-0000-0000-000088110000}"/>
    <cellStyle name="Comma 2 9 6 2" xfId="5383" xr:uid="{00000000-0005-0000-0000-000089110000}"/>
    <cellStyle name="Comma 2 9 6 2 2" xfId="12826" xr:uid="{00000000-0005-0000-0000-00008A110000}"/>
    <cellStyle name="Comma 2 9 6 2 2 2" xfId="23629" xr:uid="{00000000-0005-0000-0000-00008B110000}"/>
    <cellStyle name="Comma 2 9 6 2 2 2 2" xfId="45209" xr:uid="{E6C66623-B6F7-4F06-8A55-B9D50B2A93F0}"/>
    <cellStyle name="Comma 2 9 6 2 2 3" xfId="34480" xr:uid="{57D7D972-19B2-4349-9E91-CA531327281B}"/>
    <cellStyle name="Comma 2 9 6 2 3" xfId="18260" xr:uid="{00000000-0005-0000-0000-00008C110000}"/>
    <cellStyle name="Comma 2 9 6 2 3 2" xfId="39840" xr:uid="{8B6C0EBF-BD29-4D7B-BEA3-EE34ABC22933}"/>
    <cellStyle name="Comma 2 9 6 2 4" xfId="29110" xr:uid="{1BC68FE0-5520-4F71-817B-DB59867BB486}"/>
    <cellStyle name="Comma 2 9 6 3" xfId="8638" xr:uid="{00000000-0005-0000-0000-00008D110000}"/>
    <cellStyle name="Comma 2 9 6 3 2" xfId="14670" xr:uid="{00000000-0005-0000-0000-00008E110000}"/>
    <cellStyle name="Comma 2 9 6 3 2 2" xfId="25409" xr:uid="{00000000-0005-0000-0000-00008F110000}"/>
    <cellStyle name="Comma 2 9 6 3 2 2 2" xfId="46989" xr:uid="{423783FA-224B-4755-809C-62A3FA0638EB}"/>
    <cellStyle name="Comma 2 9 6 3 2 3" xfId="36261" xr:uid="{C08BB88E-78F7-4EC6-B34B-E88A0225B2DA}"/>
    <cellStyle name="Comma 2 9 6 3 3" xfId="20040" xr:uid="{00000000-0005-0000-0000-000090110000}"/>
    <cellStyle name="Comma 2 9 6 3 3 2" xfId="41620" xr:uid="{6E561B71-1634-45BF-9C61-79006F8293BD}"/>
    <cellStyle name="Comma 2 9 6 3 4" xfId="30890" xr:uid="{6D425021-A294-4E6A-A48D-C6B1275A7B44}"/>
    <cellStyle name="Comma 2 9 6 4" xfId="10972" xr:uid="{00000000-0005-0000-0000-000091110000}"/>
    <cellStyle name="Comma 2 9 6 4 2" xfId="21841" xr:uid="{00000000-0005-0000-0000-000092110000}"/>
    <cellStyle name="Comma 2 9 6 4 2 2" xfId="43421" xr:uid="{50DBBA06-2F35-4B0A-9006-532BC938B6E1}"/>
    <cellStyle name="Comma 2 9 6 4 3" xfId="32691" xr:uid="{D46448A3-4A8F-4C85-835C-FE84EFA6AC9F}"/>
    <cellStyle name="Comma 2 9 6 5" xfId="16472" xr:uid="{00000000-0005-0000-0000-000093110000}"/>
    <cellStyle name="Comma 2 9 6 5 2" xfId="38052" xr:uid="{F1B2689E-F32D-44A5-B3CC-E4DF965E3CC4}"/>
    <cellStyle name="Comma 2 9 6 6" xfId="27321" xr:uid="{1C4C86CB-1E6F-4C6C-B505-4E01F5940766}"/>
    <cellStyle name="Comma 2 9 7" xfId="2243" xr:uid="{00000000-0005-0000-0000-000094110000}"/>
    <cellStyle name="Comma 2 9 7 2" xfId="5564" xr:uid="{00000000-0005-0000-0000-000095110000}"/>
    <cellStyle name="Comma 2 9 7 2 2" xfId="13002" xr:uid="{00000000-0005-0000-0000-000096110000}"/>
    <cellStyle name="Comma 2 9 7 2 2 2" xfId="23804" xr:uid="{00000000-0005-0000-0000-000097110000}"/>
    <cellStyle name="Comma 2 9 7 2 2 2 2" xfId="45384" xr:uid="{48438574-423D-44B5-BFD1-77D06745862F}"/>
    <cellStyle name="Comma 2 9 7 2 2 3" xfId="34656" xr:uid="{199BBA28-9A2A-4816-941E-3C52BB621451}"/>
    <cellStyle name="Comma 2 9 7 2 3" xfId="18435" xr:uid="{00000000-0005-0000-0000-000098110000}"/>
    <cellStyle name="Comma 2 9 7 2 3 2" xfId="40015" xr:uid="{FEC7524A-2B42-4933-A2EC-D18AC9F71EBD}"/>
    <cellStyle name="Comma 2 9 7 2 4" xfId="29285" xr:uid="{5F9A7E99-77E3-45EE-9156-10F7519AC287}"/>
    <cellStyle name="Comma 2 9 7 3" xfId="8819" xr:uid="{00000000-0005-0000-0000-000099110000}"/>
    <cellStyle name="Comma 2 9 7 3 2" xfId="14846" xr:uid="{00000000-0005-0000-0000-00009A110000}"/>
    <cellStyle name="Comma 2 9 7 3 2 2" xfId="25584" xr:uid="{00000000-0005-0000-0000-00009B110000}"/>
    <cellStyle name="Comma 2 9 7 3 2 2 2" xfId="47164" xr:uid="{54203681-C419-4C9B-BD65-8F244E4D1C50}"/>
    <cellStyle name="Comma 2 9 7 3 2 3" xfId="36437" xr:uid="{E790FFC9-7D32-4CF0-AF84-9CCB6DDE1253}"/>
    <cellStyle name="Comma 2 9 7 3 3" xfId="20215" xr:uid="{00000000-0005-0000-0000-00009C110000}"/>
    <cellStyle name="Comma 2 9 7 3 3 2" xfId="41795" xr:uid="{49FF3130-0330-4163-872F-C81B7B9A973E}"/>
    <cellStyle name="Comma 2 9 7 3 4" xfId="31065" xr:uid="{E4A0A7ED-DD69-4D85-9734-53EF0A57B4F2}"/>
    <cellStyle name="Comma 2 9 7 4" xfId="11148" xr:uid="{00000000-0005-0000-0000-00009D110000}"/>
    <cellStyle name="Comma 2 9 7 4 2" xfId="22016" xr:uid="{00000000-0005-0000-0000-00009E110000}"/>
    <cellStyle name="Comma 2 9 7 4 2 2" xfId="43596" xr:uid="{634768B9-623F-4116-BAEF-0D22A4ED8169}"/>
    <cellStyle name="Comma 2 9 7 4 3" xfId="32867" xr:uid="{275A9DB8-A5C5-42B2-89F2-E19A0E49C1F1}"/>
    <cellStyle name="Comma 2 9 7 5" xfId="16647" xr:uid="{00000000-0005-0000-0000-00009F110000}"/>
    <cellStyle name="Comma 2 9 7 5 2" xfId="38227" xr:uid="{4402B2E4-F228-47E0-910C-6DB5EE1F7C37}"/>
    <cellStyle name="Comma 2 9 7 6" xfId="27496" xr:uid="{95A58680-2C93-49A8-A463-43D6C4436019}"/>
    <cellStyle name="Comma 2 9 8" xfId="2824" xr:uid="{00000000-0005-0000-0000-0000A0110000}"/>
    <cellStyle name="Comma 2 9 8 2" xfId="6144" xr:uid="{00000000-0005-0000-0000-0000A1110000}"/>
    <cellStyle name="Comma 2 9 8 2 2" xfId="13277" xr:uid="{00000000-0005-0000-0000-0000A2110000}"/>
    <cellStyle name="Comma 2 9 8 2 2 2" xfId="24079" xr:uid="{00000000-0005-0000-0000-0000A3110000}"/>
    <cellStyle name="Comma 2 9 8 2 2 2 2" xfId="45659" xr:uid="{0A2AEF7B-8A86-4A49-B0E9-99B03A95CF79}"/>
    <cellStyle name="Comma 2 9 8 2 2 3" xfId="34931" xr:uid="{9CD2D699-26F3-4F07-B354-BE958DE30801}"/>
    <cellStyle name="Comma 2 9 8 2 3" xfId="18710" xr:uid="{00000000-0005-0000-0000-0000A4110000}"/>
    <cellStyle name="Comma 2 9 8 2 3 2" xfId="40290" xr:uid="{2CB3902C-8C1E-4927-9766-8512371F5F9E}"/>
    <cellStyle name="Comma 2 9 8 2 4" xfId="29560" xr:uid="{DDF497A0-4CB6-4998-98F1-CDED0E3E344C}"/>
    <cellStyle name="Comma 2 9 8 3" xfId="9398" xr:uid="{00000000-0005-0000-0000-0000A5110000}"/>
    <cellStyle name="Comma 2 9 8 3 2" xfId="15121" xr:uid="{00000000-0005-0000-0000-0000A6110000}"/>
    <cellStyle name="Comma 2 9 8 3 2 2" xfId="25859" xr:uid="{00000000-0005-0000-0000-0000A7110000}"/>
    <cellStyle name="Comma 2 9 8 3 2 2 2" xfId="47439" xr:uid="{D6848A78-BD95-4FD4-8F0F-9A348B6E6D83}"/>
    <cellStyle name="Comma 2 9 8 3 2 3" xfId="36712" xr:uid="{43663C07-A9BC-420E-8095-1801FCA5D610}"/>
    <cellStyle name="Comma 2 9 8 3 3" xfId="20490" xr:uid="{00000000-0005-0000-0000-0000A8110000}"/>
    <cellStyle name="Comma 2 9 8 3 3 2" xfId="42070" xr:uid="{6EDDBEBA-92B4-4BB3-9160-0B618A3CD7EF}"/>
    <cellStyle name="Comma 2 9 8 3 4" xfId="31340" xr:uid="{EE2670B7-A5F3-4729-8179-763B5099C120}"/>
    <cellStyle name="Comma 2 9 8 4" xfId="11423" xr:uid="{00000000-0005-0000-0000-0000A9110000}"/>
    <cellStyle name="Comma 2 9 8 4 2" xfId="22291" xr:uid="{00000000-0005-0000-0000-0000AA110000}"/>
    <cellStyle name="Comma 2 9 8 4 2 2" xfId="43871" xr:uid="{6D2897B8-CE2A-4CCE-B7A6-89162F0988DF}"/>
    <cellStyle name="Comma 2 9 8 4 3" xfId="33142" xr:uid="{C083C28E-B377-4374-B5DD-2825963BE4C1}"/>
    <cellStyle name="Comma 2 9 8 5" xfId="16922" xr:uid="{00000000-0005-0000-0000-0000AB110000}"/>
    <cellStyle name="Comma 2 9 8 5 2" xfId="38502" xr:uid="{959E446B-15F0-4ED1-8DB8-F8DE5BE0E58E}"/>
    <cellStyle name="Comma 2 9 8 6" xfId="27772" xr:uid="{52848404-BE73-49AC-A512-E40102A66F28}"/>
    <cellStyle name="Comma 2 9 9" xfId="3005" xr:uid="{00000000-0005-0000-0000-0000AC110000}"/>
    <cellStyle name="Comma 2 9 9 2" xfId="6325" xr:uid="{00000000-0005-0000-0000-0000AD110000}"/>
    <cellStyle name="Comma 2 9 9 2 2" xfId="13450" xr:uid="{00000000-0005-0000-0000-0000AE110000}"/>
    <cellStyle name="Comma 2 9 9 2 2 2" xfId="24252" xr:uid="{00000000-0005-0000-0000-0000AF110000}"/>
    <cellStyle name="Comma 2 9 9 2 2 2 2" xfId="45832" xr:uid="{182B74C6-46F2-40AC-B0C7-BE717E06CCFA}"/>
    <cellStyle name="Comma 2 9 9 2 2 3" xfId="35104" xr:uid="{B701A16E-BD9E-4971-BB90-EDC16561B15A}"/>
    <cellStyle name="Comma 2 9 9 2 3" xfId="18883" xr:uid="{00000000-0005-0000-0000-0000B0110000}"/>
    <cellStyle name="Comma 2 9 9 2 3 2" xfId="40463" xr:uid="{D9456327-29B4-4B64-9951-8AA5285D8F2B}"/>
    <cellStyle name="Comma 2 9 9 2 4" xfId="29733" xr:uid="{1B7593F9-817F-4CB8-8DAA-5E3ECF7AFF84}"/>
    <cellStyle name="Comma 2 9 9 3" xfId="9579" xr:uid="{00000000-0005-0000-0000-0000B1110000}"/>
    <cellStyle name="Comma 2 9 9 3 2" xfId="15294" xr:uid="{00000000-0005-0000-0000-0000B2110000}"/>
    <cellStyle name="Comma 2 9 9 3 2 2" xfId="26032" xr:uid="{00000000-0005-0000-0000-0000B3110000}"/>
    <cellStyle name="Comma 2 9 9 3 2 2 2" xfId="47612" xr:uid="{376AA51F-9CBC-4588-B8CE-C977A601E73D}"/>
    <cellStyle name="Comma 2 9 9 3 2 3" xfId="36885" xr:uid="{A64FF196-7338-452C-8FF3-AC61D9A93045}"/>
    <cellStyle name="Comma 2 9 9 3 3" xfId="20663" xr:uid="{00000000-0005-0000-0000-0000B4110000}"/>
    <cellStyle name="Comma 2 9 9 3 3 2" xfId="42243" xr:uid="{3C7DA3D0-1DA3-4A48-8D5D-B2FBFCE8B4BD}"/>
    <cellStyle name="Comma 2 9 9 3 4" xfId="31513" xr:uid="{B8037362-0AC8-45C9-AFAF-6571AAD2302D}"/>
    <cellStyle name="Comma 2 9 9 4" xfId="11596" xr:uid="{00000000-0005-0000-0000-0000B5110000}"/>
    <cellStyle name="Comma 2 9 9 4 2" xfId="22464" xr:uid="{00000000-0005-0000-0000-0000B6110000}"/>
    <cellStyle name="Comma 2 9 9 4 2 2" xfId="44044" xr:uid="{52EC5161-25DC-4943-B096-ADB273177D70}"/>
    <cellStyle name="Comma 2 9 9 4 3" xfId="33315" xr:uid="{E4F31642-A4CB-4FAF-963B-14629091063F}"/>
    <cellStyle name="Comma 2 9 9 5" xfId="17095" xr:uid="{00000000-0005-0000-0000-0000B7110000}"/>
    <cellStyle name="Comma 2 9 9 5 2" xfId="38675" xr:uid="{11E50141-054B-45B7-9C77-5A8A137119C3}"/>
    <cellStyle name="Comma 2 9 9 6" xfId="27945" xr:uid="{62F8D0A8-A898-4407-BF5B-3192F9AC48F6}"/>
    <cellStyle name="Comma 3" xfId="21" xr:uid="{00000000-0005-0000-0000-0000B8110000}"/>
    <cellStyle name="Comma 3 2" xfId="406" xr:uid="{00000000-0005-0000-0000-0000B9110000}"/>
    <cellStyle name="Comma 4" xfId="2245" xr:uid="{00000000-0005-0000-0000-0000BA110000}"/>
    <cellStyle name="Comma 4 2" xfId="27498" xr:uid="{6A8B05FA-E0E8-4A44-96F3-A872661E4117}"/>
    <cellStyle name="Currency" xfId="1" builtinId="4" customBuiltin="1"/>
    <cellStyle name="Currency 10" xfId="383" xr:uid="{00000000-0005-0000-0000-0000BC110000}"/>
    <cellStyle name="Currency 11" xfId="412" xr:uid="{00000000-0005-0000-0000-0000BD110000}"/>
    <cellStyle name="Currency 12" xfId="528" xr:uid="{00000000-0005-0000-0000-0000BE110000}"/>
    <cellStyle name="Currency 12 2" xfId="3849" xr:uid="{00000000-0005-0000-0000-0000BF110000}"/>
    <cellStyle name="Currency 12 3" xfId="7104" xr:uid="{00000000-0005-0000-0000-0000C0110000}"/>
    <cellStyle name="Currency 13" xfId="900" xr:uid="{00000000-0005-0000-0000-0000C1110000}"/>
    <cellStyle name="Currency 13 2" xfId="4221" xr:uid="{00000000-0005-0000-0000-0000C2110000}"/>
    <cellStyle name="Currency 13 3" xfId="7476" xr:uid="{00000000-0005-0000-0000-0000C3110000}"/>
    <cellStyle name="Currency 14" xfId="1415" xr:uid="{00000000-0005-0000-0000-0000C4110000}"/>
    <cellStyle name="Currency 14 2" xfId="4736" xr:uid="{00000000-0005-0000-0000-0000C5110000}"/>
    <cellStyle name="Currency 14 3" xfId="7991" xr:uid="{00000000-0005-0000-0000-0000C6110000}"/>
    <cellStyle name="Currency 15" xfId="2246" xr:uid="{00000000-0005-0000-0000-0000C7110000}"/>
    <cellStyle name="Currency 15 2" xfId="5567" xr:uid="{00000000-0005-0000-0000-0000C8110000}"/>
    <cellStyle name="Currency 15 3" xfId="8821" xr:uid="{00000000-0005-0000-0000-0000C9110000}"/>
    <cellStyle name="Currency 16" xfId="3330" xr:uid="{00000000-0005-0000-0000-0000CA110000}"/>
    <cellStyle name="Currency 17" xfId="3433" xr:uid="{00000000-0005-0000-0000-0000CB110000}"/>
    <cellStyle name="Currency 2" xfId="16" xr:uid="{00000000-0005-0000-0000-0000CC110000}"/>
    <cellStyle name="Currency 2 10" xfId="246" xr:uid="{00000000-0005-0000-0000-0000CD110000}"/>
    <cellStyle name="Currency 2 10 2" xfId="769" xr:uid="{00000000-0005-0000-0000-0000CE110000}"/>
    <cellStyle name="Currency 2 10 2 2" xfId="4090" xr:uid="{00000000-0005-0000-0000-0000CF110000}"/>
    <cellStyle name="Currency 2 10 2 3" xfId="7345" xr:uid="{00000000-0005-0000-0000-0000D0110000}"/>
    <cellStyle name="Currency 2 10 3" xfId="1258" xr:uid="{00000000-0005-0000-0000-0000D1110000}"/>
    <cellStyle name="Currency 2 10 3 2" xfId="4579" xr:uid="{00000000-0005-0000-0000-0000D2110000}"/>
    <cellStyle name="Currency 2 10 3 3" xfId="7834" xr:uid="{00000000-0005-0000-0000-0000D3110000}"/>
    <cellStyle name="Currency 2 10 4" xfId="1727" xr:uid="{00000000-0005-0000-0000-0000D4110000}"/>
    <cellStyle name="Currency 2 10 4 2" xfId="5048" xr:uid="{00000000-0005-0000-0000-0000D5110000}"/>
    <cellStyle name="Currency 2 10 4 3" xfId="8303" xr:uid="{00000000-0005-0000-0000-0000D6110000}"/>
    <cellStyle name="Currency 2 10 5" xfId="2247" xr:uid="{00000000-0005-0000-0000-0000D7110000}"/>
    <cellStyle name="Currency 2 10 5 2" xfId="5568" xr:uid="{00000000-0005-0000-0000-0000D8110000}"/>
    <cellStyle name="Currency 2 10 5 3" xfId="8822" xr:uid="{00000000-0005-0000-0000-0000D9110000}"/>
    <cellStyle name="Currency 2 10 6" xfId="3570" xr:uid="{00000000-0005-0000-0000-0000DA110000}"/>
    <cellStyle name="Currency 2 10 7" xfId="6841" xr:uid="{00000000-0005-0000-0000-0000DB110000}"/>
    <cellStyle name="Currency 2 11" xfId="273" xr:uid="{00000000-0005-0000-0000-0000DC110000}"/>
    <cellStyle name="Currency 2 12" xfId="389" xr:uid="{00000000-0005-0000-0000-0000DD110000}"/>
    <cellStyle name="Currency 2 13" xfId="419" xr:uid="{00000000-0005-0000-0000-0000DE110000}"/>
    <cellStyle name="Currency 2 2" xfId="24" xr:uid="{00000000-0005-0000-0000-0000DF110000}"/>
    <cellStyle name="Currency 2 2 10" xfId="260" xr:uid="{00000000-0005-0000-0000-0000E0110000}"/>
    <cellStyle name="Currency 2 2 11" xfId="397" xr:uid="{00000000-0005-0000-0000-0000E1110000}"/>
    <cellStyle name="Currency 2 2 2" xfId="46" xr:uid="{00000000-0005-0000-0000-0000E2110000}"/>
    <cellStyle name="Currency 2 2 2 2" xfId="52" xr:uid="{00000000-0005-0000-0000-0000E3110000}"/>
    <cellStyle name="Currency 2 2 2 3" xfId="162" xr:uid="{00000000-0005-0000-0000-0000E4110000}"/>
    <cellStyle name="Currency 2 2 2 4" xfId="217" xr:uid="{00000000-0005-0000-0000-0000E5110000}"/>
    <cellStyle name="Currency 2 2 2 5" xfId="253" xr:uid="{00000000-0005-0000-0000-0000E6110000}"/>
    <cellStyle name="Currency 2 2 2 6" xfId="254" xr:uid="{00000000-0005-0000-0000-0000E7110000}"/>
    <cellStyle name="Currency 2 2 2 7" xfId="400" xr:uid="{00000000-0005-0000-0000-0000E8110000}"/>
    <cellStyle name="Currency 2 2 3" xfId="65" xr:uid="{00000000-0005-0000-0000-0000E9110000}"/>
    <cellStyle name="Currency 2 2 4" xfId="87" xr:uid="{00000000-0005-0000-0000-0000EA110000}"/>
    <cellStyle name="Currency 2 2 5" xfId="115" xr:uid="{00000000-0005-0000-0000-0000EB110000}"/>
    <cellStyle name="Currency 2 2 6" xfId="139" xr:uid="{00000000-0005-0000-0000-0000EC110000}"/>
    <cellStyle name="Currency 2 2 7" xfId="155" xr:uid="{00000000-0005-0000-0000-0000ED110000}"/>
    <cellStyle name="Currency 2 2 8" xfId="219" xr:uid="{00000000-0005-0000-0000-0000EE110000}"/>
    <cellStyle name="Currency 2 2 9" xfId="256" xr:uid="{00000000-0005-0000-0000-0000EF110000}"/>
    <cellStyle name="Currency 2 3" xfId="33" xr:uid="{00000000-0005-0000-0000-0000F0110000}"/>
    <cellStyle name="Currency 2 3 10" xfId="559" xr:uid="{00000000-0005-0000-0000-0000F1110000}"/>
    <cellStyle name="Currency 2 3 10 2" xfId="3880" xr:uid="{00000000-0005-0000-0000-0000F2110000}"/>
    <cellStyle name="Currency 2 3 10 3" xfId="7135" xr:uid="{00000000-0005-0000-0000-0000F3110000}"/>
    <cellStyle name="Currency 2 3 11" xfId="1047" xr:uid="{00000000-0005-0000-0000-0000F4110000}"/>
    <cellStyle name="Currency 2 3 11 2" xfId="4368" xr:uid="{00000000-0005-0000-0000-0000F5110000}"/>
    <cellStyle name="Currency 2 3 11 3" xfId="7623" xr:uid="{00000000-0005-0000-0000-0000F6110000}"/>
    <cellStyle name="Currency 2 3 12" xfId="1284" xr:uid="{00000000-0005-0000-0000-0000F7110000}"/>
    <cellStyle name="Currency 2 3 12 2" xfId="4605" xr:uid="{00000000-0005-0000-0000-0000F8110000}"/>
    <cellStyle name="Currency 2 3 12 3" xfId="7860" xr:uid="{00000000-0005-0000-0000-0000F9110000}"/>
    <cellStyle name="Currency 2 3 13" xfId="2248" xr:uid="{00000000-0005-0000-0000-0000FA110000}"/>
    <cellStyle name="Currency 2 3 13 2" xfId="5569" xr:uid="{00000000-0005-0000-0000-0000FB110000}"/>
    <cellStyle name="Currency 2 3 13 3" xfId="8823" xr:uid="{00000000-0005-0000-0000-0000FC110000}"/>
    <cellStyle name="Currency 2 3 14" xfId="3361" xr:uid="{00000000-0005-0000-0000-0000FD110000}"/>
    <cellStyle name="Currency 2 3 15" xfId="3706" xr:uid="{00000000-0005-0000-0000-0000FE110000}"/>
    <cellStyle name="Currency 2 3 2" xfId="63" xr:uid="{00000000-0005-0000-0000-0000FF110000}"/>
    <cellStyle name="Currency 2 3 3" xfId="170" xr:uid="{00000000-0005-0000-0000-000000120000}"/>
    <cellStyle name="Currency 2 3 4" xfId="200" xr:uid="{00000000-0005-0000-0000-000001120000}"/>
    <cellStyle name="Currency 2 3 5" xfId="235" xr:uid="{00000000-0005-0000-0000-000002120000}"/>
    <cellStyle name="Currency 2 3 6" xfId="279" xr:uid="{00000000-0005-0000-0000-000003120000}"/>
    <cellStyle name="Currency 2 3 7" xfId="341" xr:uid="{00000000-0005-0000-0000-000004120000}"/>
    <cellStyle name="Currency 2 3 8" xfId="378" xr:uid="{00000000-0005-0000-0000-000005120000}"/>
    <cellStyle name="Currency 2 3 9" xfId="408" xr:uid="{00000000-0005-0000-0000-000006120000}"/>
    <cellStyle name="Currency 2 4" xfId="82" xr:uid="{00000000-0005-0000-0000-000007120000}"/>
    <cellStyle name="Currency 2 5" xfId="108" xr:uid="{00000000-0005-0000-0000-000008120000}"/>
    <cellStyle name="Currency 2 6" xfId="134" xr:uid="{00000000-0005-0000-0000-000009120000}"/>
    <cellStyle name="Currency 2 7" xfId="147" xr:uid="{00000000-0005-0000-0000-00000A120000}"/>
    <cellStyle name="Currency 2 7 2" xfId="670" xr:uid="{00000000-0005-0000-0000-00000B120000}"/>
    <cellStyle name="Currency 2 7 2 2" xfId="3991" xr:uid="{00000000-0005-0000-0000-00000C120000}"/>
    <cellStyle name="Currency 2 7 2 3" xfId="7246" xr:uid="{00000000-0005-0000-0000-00000D120000}"/>
    <cellStyle name="Currency 2 7 3" xfId="1161" xr:uid="{00000000-0005-0000-0000-00000E120000}"/>
    <cellStyle name="Currency 2 7 3 2" xfId="4482" xr:uid="{00000000-0005-0000-0000-00000F120000}"/>
    <cellStyle name="Currency 2 7 3 3" xfId="7737" xr:uid="{00000000-0005-0000-0000-000010120000}"/>
    <cellStyle name="Currency 2 7 4" xfId="1635" xr:uid="{00000000-0005-0000-0000-000011120000}"/>
    <cellStyle name="Currency 2 7 4 2" xfId="4956" xr:uid="{00000000-0005-0000-0000-000012120000}"/>
    <cellStyle name="Currency 2 7 4 3" xfId="8211" xr:uid="{00000000-0005-0000-0000-000013120000}"/>
    <cellStyle name="Currency 2 7 5" xfId="2249" xr:uid="{00000000-0005-0000-0000-000014120000}"/>
    <cellStyle name="Currency 2 7 5 2" xfId="5570" xr:uid="{00000000-0005-0000-0000-000015120000}"/>
    <cellStyle name="Currency 2 7 5 3" xfId="8824" xr:uid="{00000000-0005-0000-0000-000016120000}"/>
    <cellStyle name="Currency 2 7 6" xfId="3472" xr:uid="{00000000-0005-0000-0000-000017120000}"/>
    <cellStyle name="Currency 2 7 7" xfId="6749" xr:uid="{00000000-0005-0000-0000-000018120000}"/>
    <cellStyle name="Currency 2 8" xfId="222" xr:uid="{00000000-0005-0000-0000-000019120000}"/>
    <cellStyle name="Currency 2 8 2" xfId="745" xr:uid="{00000000-0005-0000-0000-00001A120000}"/>
    <cellStyle name="Currency 2 8 2 2" xfId="4066" xr:uid="{00000000-0005-0000-0000-00001B120000}"/>
    <cellStyle name="Currency 2 8 2 3" xfId="7321" xr:uid="{00000000-0005-0000-0000-00001C120000}"/>
    <cellStyle name="Currency 2 8 3" xfId="1234" xr:uid="{00000000-0005-0000-0000-00001D120000}"/>
    <cellStyle name="Currency 2 8 3 2" xfId="4555" xr:uid="{00000000-0005-0000-0000-00001E120000}"/>
    <cellStyle name="Currency 2 8 3 3" xfId="7810" xr:uid="{00000000-0005-0000-0000-00001F120000}"/>
    <cellStyle name="Currency 2 8 4" xfId="1704" xr:uid="{00000000-0005-0000-0000-000020120000}"/>
    <cellStyle name="Currency 2 8 4 2" xfId="5025" xr:uid="{00000000-0005-0000-0000-000021120000}"/>
    <cellStyle name="Currency 2 8 4 3" xfId="8280" xr:uid="{00000000-0005-0000-0000-000022120000}"/>
    <cellStyle name="Currency 2 8 5" xfId="2250" xr:uid="{00000000-0005-0000-0000-000023120000}"/>
    <cellStyle name="Currency 2 8 5 2" xfId="5571" xr:uid="{00000000-0005-0000-0000-000024120000}"/>
    <cellStyle name="Currency 2 8 5 3" xfId="8825" xr:uid="{00000000-0005-0000-0000-000025120000}"/>
    <cellStyle name="Currency 2 8 6" xfId="3546" xr:uid="{00000000-0005-0000-0000-000026120000}"/>
    <cellStyle name="Currency 2 8 7" xfId="6818" xr:uid="{00000000-0005-0000-0000-000027120000}"/>
    <cellStyle name="Currency 2 9" xfId="258" xr:uid="{00000000-0005-0000-0000-000028120000}"/>
    <cellStyle name="Currency 2 9 2" xfId="781" xr:uid="{00000000-0005-0000-0000-000029120000}"/>
    <cellStyle name="Currency 2 9 2 2" xfId="4102" xr:uid="{00000000-0005-0000-0000-00002A120000}"/>
    <cellStyle name="Currency 2 9 2 3" xfId="7357" xr:uid="{00000000-0005-0000-0000-00002B120000}"/>
    <cellStyle name="Currency 2 9 3" xfId="1269" xr:uid="{00000000-0005-0000-0000-00002C120000}"/>
    <cellStyle name="Currency 2 9 3 2" xfId="4590" xr:uid="{00000000-0005-0000-0000-00002D120000}"/>
    <cellStyle name="Currency 2 9 3 3" xfId="7845" xr:uid="{00000000-0005-0000-0000-00002E120000}"/>
    <cellStyle name="Currency 2 9 4" xfId="1736" xr:uid="{00000000-0005-0000-0000-00002F120000}"/>
    <cellStyle name="Currency 2 9 4 2" xfId="5057" xr:uid="{00000000-0005-0000-0000-000030120000}"/>
    <cellStyle name="Currency 2 9 4 3" xfId="8312" xr:uid="{00000000-0005-0000-0000-000031120000}"/>
    <cellStyle name="Currency 2 9 5" xfId="2251" xr:uid="{00000000-0005-0000-0000-000032120000}"/>
    <cellStyle name="Currency 2 9 5 2" xfId="5572" xr:uid="{00000000-0005-0000-0000-000033120000}"/>
    <cellStyle name="Currency 2 9 5 3" xfId="8826" xr:uid="{00000000-0005-0000-0000-000034120000}"/>
    <cellStyle name="Currency 2 9 6" xfId="3582" xr:uid="{00000000-0005-0000-0000-000035120000}"/>
    <cellStyle name="Currency 2 9 7" xfId="6850" xr:uid="{00000000-0005-0000-0000-000036120000}"/>
    <cellStyle name="Currency 3" xfId="25" xr:uid="{00000000-0005-0000-0000-000037120000}"/>
    <cellStyle name="Currency 3 10" xfId="390" xr:uid="{00000000-0005-0000-0000-000038120000}"/>
    <cellStyle name="Currency 3 10 10" xfId="3209" xr:uid="{00000000-0005-0000-0000-000039120000}"/>
    <cellStyle name="Currency 3 10 10 2" xfId="6529" xr:uid="{00000000-0005-0000-0000-00003A120000}"/>
    <cellStyle name="Currency 3 10 10 2 2" xfId="13641" xr:uid="{00000000-0005-0000-0000-00003B120000}"/>
    <cellStyle name="Currency 3 10 10 2 2 2" xfId="24443" xr:uid="{00000000-0005-0000-0000-00003C120000}"/>
    <cellStyle name="Currency 3 10 10 2 2 2 2" xfId="46023" xr:uid="{F6CCD3F9-A588-4B34-9FD0-64672495A4A1}"/>
    <cellStyle name="Currency 3 10 10 2 2 3" xfId="35295" xr:uid="{BF155A4C-C178-49BD-B5CD-1B8931295D9A}"/>
    <cellStyle name="Currency 3 10 10 2 3" xfId="19074" xr:uid="{00000000-0005-0000-0000-00003D120000}"/>
    <cellStyle name="Currency 3 10 10 2 3 2" xfId="40654" xr:uid="{568B9575-F91A-4FBF-BCE6-A409B41E25CD}"/>
    <cellStyle name="Currency 3 10 10 2 4" xfId="29924" xr:uid="{DC9F72CE-97BA-46D2-A576-704177B35485}"/>
    <cellStyle name="Currency 3 10 10 3" xfId="9783" xr:uid="{00000000-0005-0000-0000-00003E120000}"/>
    <cellStyle name="Currency 3 10 10 3 2" xfId="15485" xr:uid="{00000000-0005-0000-0000-00003F120000}"/>
    <cellStyle name="Currency 3 10 10 3 2 2" xfId="26223" xr:uid="{00000000-0005-0000-0000-000040120000}"/>
    <cellStyle name="Currency 3 10 10 3 2 2 2" xfId="47803" xr:uid="{D7222221-6B38-4242-8152-A14BA72DE34A}"/>
    <cellStyle name="Currency 3 10 10 3 2 3" xfId="37076" xr:uid="{09059565-695E-4A41-B998-477EDF4D94F8}"/>
    <cellStyle name="Currency 3 10 10 3 3" xfId="20854" xr:uid="{00000000-0005-0000-0000-000041120000}"/>
    <cellStyle name="Currency 3 10 10 3 3 2" xfId="42434" xr:uid="{CA644BA0-085E-4B16-8063-F1D66C0B5734}"/>
    <cellStyle name="Currency 3 10 10 3 4" xfId="31704" xr:uid="{5A398C1D-B605-466B-A187-019B52A1C256}"/>
    <cellStyle name="Currency 3 10 10 4" xfId="11787" xr:uid="{00000000-0005-0000-0000-000042120000}"/>
    <cellStyle name="Currency 3 10 10 4 2" xfId="22655" xr:uid="{00000000-0005-0000-0000-000043120000}"/>
    <cellStyle name="Currency 3 10 10 4 2 2" xfId="44235" xr:uid="{771A5548-8B53-4C0F-9B06-DE61BC7650C9}"/>
    <cellStyle name="Currency 3 10 10 4 3" xfId="33506" xr:uid="{107E407B-FCF1-4ED6-847E-AE40321079B1}"/>
    <cellStyle name="Currency 3 10 10 5" xfId="17286" xr:uid="{00000000-0005-0000-0000-000044120000}"/>
    <cellStyle name="Currency 3 10 10 5 2" xfId="38866" xr:uid="{8320F6DE-981D-4E7C-A6F1-2A69B6FE3C82}"/>
    <cellStyle name="Currency 3 10 10 6" xfId="28136" xr:uid="{79DD5A11-9FB7-418A-A7D4-607BCBE85B2B}"/>
    <cellStyle name="Currency 3 10 11" xfId="3713" xr:uid="{00000000-0005-0000-0000-000045120000}"/>
    <cellStyle name="Currency 3 10 11 2" xfId="12002" xr:uid="{00000000-0005-0000-0000-000046120000}"/>
    <cellStyle name="Currency 3 10 11 2 2" xfId="22856" xr:uid="{00000000-0005-0000-0000-000047120000}"/>
    <cellStyle name="Currency 3 10 11 2 2 2" xfId="44436" xr:uid="{82CAE6E1-FA01-42AB-A7C4-C85F18227306}"/>
    <cellStyle name="Currency 3 10 11 2 3" xfId="33707" xr:uid="{6FD3A087-4FAE-49AF-AC81-4E0C64F5DCE4}"/>
    <cellStyle name="Currency 3 10 11 3" xfId="17487" xr:uid="{00000000-0005-0000-0000-000048120000}"/>
    <cellStyle name="Currency 3 10 11 3 2" xfId="39067" xr:uid="{4503EF45-6936-4A2D-953C-BB3CC97DEC07}"/>
    <cellStyle name="Currency 3 10 11 4" xfId="28337" xr:uid="{96C7C52E-CC51-44D5-841E-C164A89ECA48}"/>
    <cellStyle name="Currency 3 10 12" xfId="6974" xr:uid="{00000000-0005-0000-0000-000049120000}"/>
    <cellStyle name="Currency 3 10 12 2" xfId="13848" xr:uid="{00000000-0005-0000-0000-00004A120000}"/>
    <cellStyle name="Currency 3 10 12 2 2" xfId="24638" xr:uid="{00000000-0005-0000-0000-00004B120000}"/>
    <cellStyle name="Currency 3 10 12 2 2 2" xfId="46218" xr:uid="{34DE16D6-2A8D-4492-9BCF-617F373C644C}"/>
    <cellStyle name="Currency 3 10 12 2 3" xfId="35490" xr:uid="{D56CAB33-600F-4BD6-8DE1-D04366B1ACE7}"/>
    <cellStyle name="Currency 3 10 12 3" xfId="19269" xr:uid="{00000000-0005-0000-0000-00004C120000}"/>
    <cellStyle name="Currency 3 10 12 3 2" xfId="40849" xr:uid="{238D319B-C978-4EB4-81D4-F1980E0B3710}"/>
    <cellStyle name="Currency 3 10 12 4" xfId="30119" xr:uid="{F63E1749-9EE6-4FDD-B819-459EAB5B7A69}"/>
    <cellStyle name="Currency 3 10 13" xfId="10150" xr:uid="{00000000-0005-0000-0000-00004D120000}"/>
    <cellStyle name="Currency 3 10 13 2" xfId="21070" xr:uid="{00000000-0005-0000-0000-00004E120000}"/>
    <cellStyle name="Currency 3 10 13 2 2" xfId="42650" xr:uid="{AC88E508-CC65-4008-886E-E1EB66BEBDFF}"/>
    <cellStyle name="Currency 3 10 13 3" xfId="31920" xr:uid="{CD256681-2F41-4C96-A502-AAA4586F841A}"/>
    <cellStyle name="Currency 3 10 14" xfId="15701" xr:uid="{00000000-0005-0000-0000-00004F120000}"/>
    <cellStyle name="Currency 3 10 14 2" xfId="37281" xr:uid="{3E92FD44-4785-4B5A-AE1B-56DF06367A85}"/>
    <cellStyle name="Currency 3 10 15" xfId="26550" xr:uid="{AA326B04-5E0E-4BA2-96C0-BBB1B4C5AB98}"/>
    <cellStyle name="Currency 3 10 2" xfId="510" xr:uid="{00000000-0005-0000-0000-000050120000}"/>
    <cellStyle name="Currency 3 10 2 10" xfId="3831" xr:uid="{00000000-0005-0000-0000-000051120000}"/>
    <cellStyle name="Currency 3 10 2 10 2" xfId="12106" xr:uid="{00000000-0005-0000-0000-000052120000}"/>
    <cellStyle name="Currency 3 10 2 10 2 2" xfId="22957" xr:uid="{00000000-0005-0000-0000-000053120000}"/>
    <cellStyle name="Currency 3 10 2 10 2 2 2" xfId="44537" xr:uid="{172FEC68-F1D4-4744-A59B-51185AA106B9}"/>
    <cellStyle name="Currency 3 10 2 10 2 3" xfId="33808" xr:uid="{C15B7B7D-B6F4-4029-9909-ACA3555C733A}"/>
    <cellStyle name="Currency 3 10 2 10 3" xfId="17588" xr:uid="{00000000-0005-0000-0000-000054120000}"/>
    <cellStyle name="Currency 3 10 2 10 3 2" xfId="39168" xr:uid="{DAB82B9B-B810-43B6-B2B2-AEF1CC93CCFF}"/>
    <cellStyle name="Currency 3 10 2 10 4" xfId="28438" xr:uid="{63068B9D-5580-4312-97F1-E3A94AD52F40}"/>
    <cellStyle name="Currency 3 10 2 11" xfId="7086" xr:uid="{00000000-0005-0000-0000-000055120000}"/>
    <cellStyle name="Currency 3 10 2 11 2" xfId="13950" xr:uid="{00000000-0005-0000-0000-000056120000}"/>
    <cellStyle name="Currency 3 10 2 11 2 2" xfId="24737" xr:uid="{00000000-0005-0000-0000-000057120000}"/>
    <cellStyle name="Currency 3 10 2 11 2 2 2" xfId="46317" xr:uid="{22C335E8-9DF9-4A08-BCD8-E2FC75C1D788}"/>
    <cellStyle name="Currency 3 10 2 11 2 3" xfId="35589" xr:uid="{AED7B55C-5C6C-4AD1-8DAE-6F66C8D08E57}"/>
    <cellStyle name="Currency 3 10 2 11 3" xfId="19368" xr:uid="{00000000-0005-0000-0000-000058120000}"/>
    <cellStyle name="Currency 3 10 2 11 3 2" xfId="40948" xr:uid="{3D2506CD-0744-4FC8-9A2D-9A3D10A2BC2A}"/>
    <cellStyle name="Currency 3 10 2 11 4" xfId="30218" xr:uid="{97576A7A-455F-4414-B3E6-5B63CA4EF22F}"/>
    <cellStyle name="Currency 3 10 2 12" xfId="10252" xr:uid="{00000000-0005-0000-0000-000059120000}"/>
    <cellStyle name="Currency 3 10 2 12 2" xfId="21169" xr:uid="{00000000-0005-0000-0000-00005A120000}"/>
    <cellStyle name="Currency 3 10 2 12 2 2" xfId="42749" xr:uid="{CA54529C-DD9C-4399-BA33-5F94A46DA4BC}"/>
    <cellStyle name="Currency 3 10 2 12 3" xfId="32019" xr:uid="{48A07A54-7DE1-402A-B69F-33C86CE0E69E}"/>
    <cellStyle name="Currency 3 10 2 13" xfId="15800" xr:uid="{00000000-0005-0000-0000-00005B120000}"/>
    <cellStyle name="Currency 3 10 2 13 2" xfId="37380" xr:uid="{96AEAB85-2D6E-4B79-BEE2-0617DCB9B620}"/>
    <cellStyle name="Currency 3 10 2 14" xfId="26649" xr:uid="{D874A304-8EFA-4BC0-A036-0E744F748011}"/>
    <cellStyle name="Currency 3 10 2 2" xfId="1030" xr:uid="{00000000-0005-0000-0000-00005C120000}"/>
    <cellStyle name="Currency 3 10 2 2 2" xfId="4351" xr:uid="{00000000-0005-0000-0000-00005D120000}"/>
    <cellStyle name="Currency 3 10 2 2 2 2" xfId="12325" xr:uid="{00000000-0005-0000-0000-00005E120000}"/>
    <cellStyle name="Currency 3 10 2 2 2 2 2" xfId="23159" xr:uid="{00000000-0005-0000-0000-00005F120000}"/>
    <cellStyle name="Currency 3 10 2 2 2 2 2 2" xfId="44739" xr:uid="{A41E4F24-4122-44C0-8129-8BFF4EE8C3EF}"/>
    <cellStyle name="Currency 3 10 2 2 2 2 3" xfId="34010" xr:uid="{08EEA327-0741-481B-8D4B-6C30C7C07879}"/>
    <cellStyle name="Currency 3 10 2 2 2 3" xfId="17790" xr:uid="{00000000-0005-0000-0000-000060120000}"/>
    <cellStyle name="Currency 3 10 2 2 2 3 2" xfId="39370" xr:uid="{15757770-26DF-4615-9BFF-4E621427F13C}"/>
    <cellStyle name="Currency 3 10 2 2 2 4" xfId="28640" xr:uid="{DDD2E7F2-8D07-4867-B373-94E26A68FCB7}"/>
    <cellStyle name="Currency 3 10 2 2 3" xfId="7606" xr:uid="{00000000-0005-0000-0000-000061120000}"/>
    <cellStyle name="Currency 3 10 2 2 3 2" xfId="14169" xr:uid="{00000000-0005-0000-0000-000062120000}"/>
    <cellStyle name="Currency 3 10 2 2 3 2 2" xfId="24939" xr:uid="{00000000-0005-0000-0000-000063120000}"/>
    <cellStyle name="Currency 3 10 2 2 3 2 2 2" xfId="46519" xr:uid="{23089F5A-08D6-4371-81F4-E1653D3B3D01}"/>
    <cellStyle name="Currency 3 10 2 2 3 2 3" xfId="35791" xr:uid="{F29C35A5-D7FA-45CA-81F5-DF6DED7F1516}"/>
    <cellStyle name="Currency 3 10 2 2 3 3" xfId="19570" xr:uid="{00000000-0005-0000-0000-000064120000}"/>
    <cellStyle name="Currency 3 10 2 2 3 3 2" xfId="41150" xr:uid="{D4CACCCE-4017-4C15-86B6-1405B8AC822A}"/>
    <cellStyle name="Currency 3 10 2 2 3 4" xfId="30420" xr:uid="{26810233-601F-4F39-90E0-ABE97B25CE21}"/>
    <cellStyle name="Currency 3 10 2 2 4" xfId="10471" xr:uid="{00000000-0005-0000-0000-000065120000}"/>
    <cellStyle name="Currency 3 10 2 2 4 2" xfId="21371" xr:uid="{00000000-0005-0000-0000-000066120000}"/>
    <cellStyle name="Currency 3 10 2 2 4 2 2" xfId="42951" xr:uid="{0CF41DFF-A1B8-4CB2-8A1E-1AE8FE342940}"/>
    <cellStyle name="Currency 3 10 2 2 4 3" xfId="32221" xr:uid="{8A8A4199-9689-43DA-A18A-13CC6FF9F754}"/>
    <cellStyle name="Currency 3 10 2 2 5" xfId="16002" xr:uid="{00000000-0005-0000-0000-000067120000}"/>
    <cellStyle name="Currency 3 10 2 2 5 2" xfId="37582" xr:uid="{F64F1BF9-69A9-436B-85EE-6AE94DA2F34D}"/>
    <cellStyle name="Currency 3 10 2 2 6" xfId="26851" xr:uid="{EBFEC120-CDAD-4039-A286-96E65D08B165}"/>
    <cellStyle name="Currency 3 10 2 3" xfId="1520" xr:uid="{00000000-0005-0000-0000-000068120000}"/>
    <cellStyle name="Currency 3 10 2 3 2" xfId="4841" xr:uid="{00000000-0005-0000-0000-000069120000}"/>
    <cellStyle name="Currency 3 10 2 3 2 2" xfId="12540" xr:uid="{00000000-0005-0000-0000-00006A120000}"/>
    <cellStyle name="Currency 3 10 2 3 2 2 2" xfId="23358" xr:uid="{00000000-0005-0000-0000-00006B120000}"/>
    <cellStyle name="Currency 3 10 2 3 2 2 2 2" xfId="44938" xr:uid="{F454F580-2A74-4E2E-81F0-38EBC1CF1408}"/>
    <cellStyle name="Currency 3 10 2 3 2 2 3" xfId="34209" xr:uid="{DDFBD956-7D73-4E29-A0B6-7FB6D38614B5}"/>
    <cellStyle name="Currency 3 10 2 3 2 3" xfId="17989" xr:uid="{00000000-0005-0000-0000-00006C120000}"/>
    <cellStyle name="Currency 3 10 2 3 2 3 2" xfId="39569" xr:uid="{CAFDEC0D-98F4-4595-B5EF-6600FD729334}"/>
    <cellStyle name="Currency 3 10 2 3 2 4" xfId="28839" xr:uid="{92961D22-0C63-40ED-B541-9A88AE21E59D}"/>
    <cellStyle name="Currency 3 10 2 3 3" xfId="8096" xr:uid="{00000000-0005-0000-0000-00006D120000}"/>
    <cellStyle name="Currency 3 10 2 3 3 2" xfId="14384" xr:uid="{00000000-0005-0000-0000-00006E120000}"/>
    <cellStyle name="Currency 3 10 2 3 3 2 2" xfId="25138" xr:uid="{00000000-0005-0000-0000-00006F120000}"/>
    <cellStyle name="Currency 3 10 2 3 3 2 2 2" xfId="46718" xr:uid="{BBFE4EC1-CF57-4C14-AEB6-B2F3B3BCC523}"/>
    <cellStyle name="Currency 3 10 2 3 3 2 3" xfId="35990" xr:uid="{E40E8BA4-C893-4B34-BE8E-98AE219ADEEF}"/>
    <cellStyle name="Currency 3 10 2 3 3 3" xfId="19769" xr:uid="{00000000-0005-0000-0000-000070120000}"/>
    <cellStyle name="Currency 3 10 2 3 3 3 2" xfId="41349" xr:uid="{1C5E7438-D3CF-4761-AAEA-43645867289C}"/>
    <cellStyle name="Currency 3 10 2 3 3 4" xfId="30619" xr:uid="{A04361E1-C376-48FD-8523-BBCFDA8FF00B}"/>
    <cellStyle name="Currency 3 10 2 3 4" xfId="10686" xr:uid="{00000000-0005-0000-0000-000071120000}"/>
    <cellStyle name="Currency 3 10 2 3 4 2" xfId="21570" xr:uid="{00000000-0005-0000-0000-000072120000}"/>
    <cellStyle name="Currency 3 10 2 3 4 2 2" xfId="43150" xr:uid="{0D13C20A-2F4E-4AD8-9EDD-AAE6311AB92C}"/>
    <cellStyle name="Currency 3 10 2 3 4 3" xfId="32420" xr:uid="{44E21307-4707-4830-915B-3AE68C816D07}"/>
    <cellStyle name="Currency 3 10 2 3 5" xfId="16201" xr:uid="{00000000-0005-0000-0000-000073120000}"/>
    <cellStyle name="Currency 3 10 2 3 5 2" xfId="37781" xr:uid="{6108FAEF-DA9D-4E1D-BFB6-79009AF302EF}"/>
    <cellStyle name="Currency 3 10 2 3 6" xfId="27050" xr:uid="{9B51A932-61ED-4128-88ED-964C1FCB19E3}"/>
    <cellStyle name="Currency 3 10 2 4" xfId="1975" xr:uid="{00000000-0005-0000-0000-000074120000}"/>
    <cellStyle name="Currency 3 10 2 4 2" xfId="5296" xr:uid="{00000000-0005-0000-0000-000075120000}"/>
    <cellStyle name="Currency 3 10 2 4 2 2" xfId="12751" xr:uid="{00000000-0005-0000-0000-000076120000}"/>
    <cellStyle name="Currency 3 10 2 4 2 2 2" xfId="23554" xr:uid="{00000000-0005-0000-0000-000077120000}"/>
    <cellStyle name="Currency 3 10 2 4 2 2 2 2" xfId="45134" xr:uid="{1382677B-7D78-44EB-A201-D277C45DCF47}"/>
    <cellStyle name="Currency 3 10 2 4 2 2 3" xfId="34405" xr:uid="{1683AB5B-6131-48C5-A941-8EAD065AC8D5}"/>
    <cellStyle name="Currency 3 10 2 4 2 3" xfId="18185" xr:uid="{00000000-0005-0000-0000-000078120000}"/>
    <cellStyle name="Currency 3 10 2 4 2 3 2" xfId="39765" xr:uid="{CA0096CD-A32C-41A2-835E-DFBC50FF28EA}"/>
    <cellStyle name="Currency 3 10 2 4 2 4" xfId="29035" xr:uid="{D73BB361-1FC9-41C9-ABA9-D46442EE001A}"/>
    <cellStyle name="Currency 3 10 2 4 3" xfId="8551" xr:uid="{00000000-0005-0000-0000-000079120000}"/>
    <cellStyle name="Currency 3 10 2 4 3 2" xfId="14595" xr:uid="{00000000-0005-0000-0000-00007A120000}"/>
    <cellStyle name="Currency 3 10 2 4 3 2 2" xfId="25334" xr:uid="{00000000-0005-0000-0000-00007B120000}"/>
    <cellStyle name="Currency 3 10 2 4 3 2 2 2" xfId="46914" xr:uid="{35E66757-78BA-43E5-ADE0-B492248C7ADC}"/>
    <cellStyle name="Currency 3 10 2 4 3 2 3" xfId="36186" xr:uid="{76141672-DB42-4F3D-863B-BCE6AD1CABEA}"/>
    <cellStyle name="Currency 3 10 2 4 3 3" xfId="19965" xr:uid="{00000000-0005-0000-0000-00007C120000}"/>
    <cellStyle name="Currency 3 10 2 4 3 3 2" xfId="41545" xr:uid="{7ED4893F-D235-404F-A6AB-FF964FEC8B6F}"/>
    <cellStyle name="Currency 3 10 2 4 3 4" xfId="30815" xr:uid="{6A0A09D4-E2B3-421C-9D97-6C6FDB1DF432}"/>
    <cellStyle name="Currency 3 10 2 4 4" xfId="10897" xr:uid="{00000000-0005-0000-0000-00007D120000}"/>
    <cellStyle name="Currency 3 10 2 4 4 2" xfId="21766" xr:uid="{00000000-0005-0000-0000-00007E120000}"/>
    <cellStyle name="Currency 3 10 2 4 4 2 2" xfId="43346" xr:uid="{BEF41E35-7CEB-4C27-A9BC-AFCCDD5D477E}"/>
    <cellStyle name="Currency 3 10 2 4 4 3" xfId="32616" xr:uid="{50EFAAE8-5F49-492E-B987-65CE94C7F656}"/>
    <cellStyle name="Currency 3 10 2 4 5" xfId="16397" xr:uid="{00000000-0005-0000-0000-00007F120000}"/>
    <cellStyle name="Currency 3 10 2 4 5 2" xfId="37977" xr:uid="{3E4EDB5A-6EA4-4213-9039-2813E3858657}"/>
    <cellStyle name="Currency 3 10 2 4 6" xfId="27246" xr:uid="{DE335774-FFEB-4B0C-AC70-7B3B7234BEE5}"/>
    <cellStyle name="Currency 3 10 2 5" xfId="2187" xr:uid="{00000000-0005-0000-0000-000080120000}"/>
    <cellStyle name="Currency 3 10 2 5 2" xfId="5508" xr:uid="{00000000-0005-0000-0000-000081120000}"/>
    <cellStyle name="Currency 3 10 2 5 2 2" xfId="12946" xr:uid="{00000000-0005-0000-0000-000082120000}"/>
    <cellStyle name="Currency 3 10 2 5 2 2 2" xfId="23749" xr:uid="{00000000-0005-0000-0000-000083120000}"/>
    <cellStyle name="Currency 3 10 2 5 2 2 2 2" xfId="45329" xr:uid="{86C211F6-09F8-46A7-901E-6BCD4D5CF83D}"/>
    <cellStyle name="Currency 3 10 2 5 2 2 3" xfId="34600" xr:uid="{C9C0F889-DA0E-4F47-8E64-3A66210DD09D}"/>
    <cellStyle name="Currency 3 10 2 5 2 3" xfId="18380" xr:uid="{00000000-0005-0000-0000-000084120000}"/>
    <cellStyle name="Currency 3 10 2 5 2 3 2" xfId="39960" xr:uid="{46C25F2C-A427-48E9-847A-8564A53F2532}"/>
    <cellStyle name="Currency 3 10 2 5 2 4" xfId="29230" xr:uid="{5B3848D0-1885-4143-A7DF-37AABA00E091}"/>
    <cellStyle name="Currency 3 10 2 5 3" xfId="8763" xr:uid="{00000000-0005-0000-0000-000085120000}"/>
    <cellStyle name="Currency 3 10 2 5 3 2" xfId="14790" xr:uid="{00000000-0005-0000-0000-000086120000}"/>
    <cellStyle name="Currency 3 10 2 5 3 2 2" xfId="25529" xr:uid="{00000000-0005-0000-0000-000087120000}"/>
    <cellStyle name="Currency 3 10 2 5 3 2 2 2" xfId="47109" xr:uid="{82299AF1-D21E-4766-ADB1-FF68F6681DCE}"/>
    <cellStyle name="Currency 3 10 2 5 3 2 3" xfId="36381" xr:uid="{B8B109CF-A7D8-4B34-840C-9444871E3D4F}"/>
    <cellStyle name="Currency 3 10 2 5 3 3" xfId="20160" xr:uid="{00000000-0005-0000-0000-000088120000}"/>
    <cellStyle name="Currency 3 10 2 5 3 3 2" xfId="41740" xr:uid="{56E4A812-D664-45DC-9B8D-B273AC644896}"/>
    <cellStyle name="Currency 3 10 2 5 3 4" xfId="31010" xr:uid="{D7F5D4E4-2EA3-42AB-9B03-0F2C3BED61B3}"/>
    <cellStyle name="Currency 3 10 2 5 4" xfId="11092" xr:uid="{00000000-0005-0000-0000-000089120000}"/>
    <cellStyle name="Currency 3 10 2 5 4 2" xfId="21961" xr:uid="{00000000-0005-0000-0000-00008A120000}"/>
    <cellStyle name="Currency 3 10 2 5 4 2 2" xfId="43541" xr:uid="{0F916F56-016B-4E8F-9F1D-7D318DA0768F}"/>
    <cellStyle name="Currency 3 10 2 5 4 3" xfId="32811" xr:uid="{683B98B4-1BD9-4881-8FF2-81AD9DFCE43E}"/>
    <cellStyle name="Currency 3 10 2 5 5" xfId="16592" xr:uid="{00000000-0005-0000-0000-00008B120000}"/>
    <cellStyle name="Currency 3 10 2 5 5 2" xfId="38172" xr:uid="{B1317A1D-C527-4924-949B-952881C33231}"/>
    <cellStyle name="Currency 3 10 2 5 6" xfId="27441" xr:uid="{75EA7EA1-35ED-4BFE-A636-3735D64BF588}"/>
    <cellStyle name="Currency 3 10 2 6" xfId="2254" xr:uid="{00000000-0005-0000-0000-00008C120000}"/>
    <cellStyle name="Currency 3 10 2 6 2" xfId="5575" xr:uid="{00000000-0005-0000-0000-00008D120000}"/>
    <cellStyle name="Currency 3 10 2 6 2 2" xfId="13006" xr:uid="{00000000-0005-0000-0000-00008E120000}"/>
    <cellStyle name="Currency 3 10 2 6 2 2 2" xfId="23808" xr:uid="{00000000-0005-0000-0000-00008F120000}"/>
    <cellStyle name="Currency 3 10 2 6 2 2 2 2" xfId="45388" xr:uid="{B1929C87-EAFC-4DF2-9A0C-253F0A184C5A}"/>
    <cellStyle name="Currency 3 10 2 6 2 2 3" xfId="34660" xr:uid="{5AAFF9A4-7269-4A38-B36E-58BA7F7A4FA8}"/>
    <cellStyle name="Currency 3 10 2 6 2 3" xfId="18439" xr:uid="{00000000-0005-0000-0000-000090120000}"/>
    <cellStyle name="Currency 3 10 2 6 2 3 2" xfId="40019" xr:uid="{46A09166-FD83-4888-ABDC-5DB758AECE5B}"/>
    <cellStyle name="Currency 3 10 2 6 2 4" xfId="29289" xr:uid="{37D2904C-2D09-4720-8615-403B302AC547}"/>
    <cellStyle name="Currency 3 10 2 6 3" xfId="8829" xr:uid="{00000000-0005-0000-0000-000091120000}"/>
    <cellStyle name="Currency 3 10 2 6 3 2" xfId="14850" xr:uid="{00000000-0005-0000-0000-000092120000}"/>
    <cellStyle name="Currency 3 10 2 6 3 2 2" xfId="25588" xr:uid="{00000000-0005-0000-0000-000093120000}"/>
    <cellStyle name="Currency 3 10 2 6 3 2 2 2" xfId="47168" xr:uid="{049D8515-720A-4DE6-9890-C812742FCC19}"/>
    <cellStyle name="Currency 3 10 2 6 3 2 3" xfId="36441" xr:uid="{F1C82274-3291-4CEF-B5AF-29A9F587D679}"/>
    <cellStyle name="Currency 3 10 2 6 3 3" xfId="20219" xr:uid="{00000000-0005-0000-0000-000094120000}"/>
    <cellStyle name="Currency 3 10 2 6 3 3 2" xfId="41799" xr:uid="{9838F871-EC83-454F-A35D-DD412071F1D9}"/>
    <cellStyle name="Currency 3 10 2 6 3 4" xfId="31069" xr:uid="{2FA76C8D-529E-4894-907E-8EFF1E7FB9BF}"/>
    <cellStyle name="Currency 3 10 2 6 4" xfId="11152" xr:uid="{00000000-0005-0000-0000-000095120000}"/>
    <cellStyle name="Currency 3 10 2 6 4 2" xfId="22020" xr:uid="{00000000-0005-0000-0000-000096120000}"/>
    <cellStyle name="Currency 3 10 2 6 4 2 2" xfId="43600" xr:uid="{B2663A79-7678-4DC3-8C02-BFA54E01BEC0}"/>
    <cellStyle name="Currency 3 10 2 6 4 3" xfId="32871" xr:uid="{1B004940-EFE5-42A5-A22D-50AF85C953B0}"/>
    <cellStyle name="Currency 3 10 2 6 5" xfId="16651" xr:uid="{00000000-0005-0000-0000-000097120000}"/>
    <cellStyle name="Currency 3 10 2 6 5 2" xfId="38231" xr:uid="{98A8AAD8-68FE-4504-BFE2-8F2660F60399}"/>
    <cellStyle name="Currency 3 10 2 6 6" xfId="27501" xr:uid="{CCB80429-0EDD-4B1D-8C2E-D3361AB77CCA}"/>
    <cellStyle name="Currency 3 10 2 7" xfId="2953" xr:uid="{00000000-0005-0000-0000-000098120000}"/>
    <cellStyle name="Currency 3 10 2 7 2" xfId="6273" xr:uid="{00000000-0005-0000-0000-000099120000}"/>
    <cellStyle name="Currency 3 10 2 7 2 2" xfId="13406" xr:uid="{00000000-0005-0000-0000-00009A120000}"/>
    <cellStyle name="Currency 3 10 2 7 2 2 2" xfId="24208" xr:uid="{00000000-0005-0000-0000-00009B120000}"/>
    <cellStyle name="Currency 3 10 2 7 2 2 2 2" xfId="45788" xr:uid="{4B7B55B9-C6F7-4666-BEF5-2F7572AA6644}"/>
    <cellStyle name="Currency 3 10 2 7 2 2 3" xfId="35060" xr:uid="{0B2D5285-48D5-4EB3-AD2E-0AC0EAFF440E}"/>
    <cellStyle name="Currency 3 10 2 7 2 3" xfId="18839" xr:uid="{00000000-0005-0000-0000-00009C120000}"/>
    <cellStyle name="Currency 3 10 2 7 2 3 2" xfId="40419" xr:uid="{8F08EE31-264D-4129-B14A-C8F2BDEB03BB}"/>
    <cellStyle name="Currency 3 10 2 7 2 4" xfId="29689" xr:uid="{AFA1637C-904A-4C6C-8B12-36B882D225DC}"/>
    <cellStyle name="Currency 3 10 2 7 3" xfId="9527" xr:uid="{00000000-0005-0000-0000-00009D120000}"/>
    <cellStyle name="Currency 3 10 2 7 3 2" xfId="15250" xr:uid="{00000000-0005-0000-0000-00009E120000}"/>
    <cellStyle name="Currency 3 10 2 7 3 2 2" xfId="25988" xr:uid="{00000000-0005-0000-0000-00009F120000}"/>
    <cellStyle name="Currency 3 10 2 7 3 2 2 2" xfId="47568" xr:uid="{C0759F00-95D5-4362-989B-5D244D90C6F2}"/>
    <cellStyle name="Currency 3 10 2 7 3 2 3" xfId="36841" xr:uid="{B8BF7BE1-243A-4BE6-A8F0-902E9FD99AD4}"/>
    <cellStyle name="Currency 3 10 2 7 3 3" xfId="20619" xr:uid="{00000000-0005-0000-0000-0000A0120000}"/>
    <cellStyle name="Currency 3 10 2 7 3 3 2" xfId="42199" xr:uid="{D897025F-C053-422F-8DAB-F92EA914DDF5}"/>
    <cellStyle name="Currency 3 10 2 7 3 4" xfId="31469" xr:uid="{DE080126-12E4-4B52-9792-E6C8567629C9}"/>
    <cellStyle name="Currency 3 10 2 7 4" xfId="11552" xr:uid="{00000000-0005-0000-0000-0000A1120000}"/>
    <cellStyle name="Currency 3 10 2 7 4 2" xfId="22420" xr:uid="{00000000-0005-0000-0000-0000A2120000}"/>
    <cellStyle name="Currency 3 10 2 7 4 2 2" xfId="44000" xr:uid="{35ADDF9D-4780-4554-8373-02D7C889EAFF}"/>
    <cellStyle name="Currency 3 10 2 7 4 3" xfId="33271" xr:uid="{7D5A3D09-5D2E-4A3A-8C69-D1542B682042}"/>
    <cellStyle name="Currency 3 10 2 7 5" xfId="17051" xr:uid="{00000000-0005-0000-0000-0000A3120000}"/>
    <cellStyle name="Currency 3 10 2 7 5 2" xfId="38631" xr:uid="{AC696568-AC22-4A2C-BF26-59455B8416A3}"/>
    <cellStyle name="Currency 3 10 2 7 6" xfId="27901" xr:uid="{E5107DD3-97FE-4320-A663-C88B5BC8AA6F}"/>
    <cellStyle name="Currency 3 10 2 8" xfId="3137" xr:uid="{00000000-0005-0000-0000-0000A4120000}"/>
    <cellStyle name="Currency 3 10 2 8 2" xfId="6457" xr:uid="{00000000-0005-0000-0000-0000A5120000}"/>
    <cellStyle name="Currency 3 10 2 8 2 2" xfId="13576" xr:uid="{00000000-0005-0000-0000-0000A6120000}"/>
    <cellStyle name="Currency 3 10 2 8 2 2 2" xfId="24378" xr:uid="{00000000-0005-0000-0000-0000A7120000}"/>
    <cellStyle name="Currency 3 10 2 8 2 2 2 2" xfId="45958" xr:uid="{02559C03-0369-4E37-B1D5-509682CBD552}"/>
    <cellStyle name="Currency 3 10 2 8 2 2 3" xfId="35230" xr:uid="{F19D67B2-9BB8-400E-B8CC-CB65EC5210FB}"/>
    <cellStyle name="Currency 3 10 2 8 2 3" xfId="19009" xr:uid="{00000000-0005-0000-0000-0000A8120000}"/>
    <cellStyle name="Currency 3 10 2 8 2 3 2" xfId="40589" xr:uid="{575F8EC3-16F1-406B-B5A4-414D173983CC}"/>
    <cellStyle name="Currency 3 10 2 8 2 4" xfId="29859" xr:uid="{176F17BC-DF9C-4A47-8C29-CE5492602802}"/>
    <cellStyle name="Currency 3 10 2 8 3" xfId="9711" xr:uid="{00000000-0005-0000-0000-0000A9120000}"/>
    <cellStyle name="Currency 3 10 2 8 3 2" xfId="15420" xr:uid="{00000000-0005-0000-0000-0000AA120000}"/>
    <cellStyle name="Currency 3 10 2 8 3 2 2" xfId="26158" xr:uid="{00000000-0005-0000-0000-0000AB120000}"/>
    <cellStyle name="Currency 3 10 2 8 3 2 2 2" xfId="47738" xr:uid="{018B8926-E578-4612-B465-8A5517C269B8}"/>
    <cellStyle name="Currency 3 10 2 8 3 2 3" xfId="37011" xr:uid="{5530A457-42D5-4A92-99CE-68137BEA6FA7}"/>
    <cellStyle name="Currency 3 10 2 8 3 3" xfId="20789" xr:uid="{00000000-0005-0000-0000-0000AC120000}"/>
    <cellStyle name="Currency 3 10 2 8 3 3 2" xfId="42369" xr:uid="{0F4D3D6F-2327-4AEE-86D0-ABF53A12685A}"/>
    <cellStyle name="Currency 3 10 2 8 3 4" xfId="31639" xr:uid="{58599BD1-E200-4019-92D6-04B1DC92C48D}"/>
    <cellStyle name="Currency 3 10 2 8 4" xfId="11722" xr:uid="{00000000-0005-0000-0000-0000AD120000}"/>
    <cellStyle name="Currency 3 10 2 8 4 2" xfId="22590" xr:uid="{00000000-0005-0000-0000-0000AE120000}"/>
    <cellStyle name="Currency 3 10 2 8 4 2 2" xfId="44170" xr:uid="{BBEC6CEE-8C35-4EB8-9D6A-79262AFD69C7}"/>
    <cellStyle name="Currency 3 10 2 8 4 3" xfId="33441" xr:uid="{70211E6D-F1C0-4144-A1AA-3006EB12A590}"/>
    <cellStyle name="Currency 3 10 2 8 5" xfId="17221" xr:uid="{00000000-0005-0000-0000-0000AF120000}"/>
    <cellStyle name="Currency 3 10 2 8 5 2" xfId="38801" xr:uid="{9F2E9378-E156-4BDB-9FE2-0DD323BD7457}"/>
    <cellStyle name="Currency 3 10 2 8 6" xfId="28071" xr:uid="{218A1F03-97AE-4418-AA89-6DE346BA56AC}"/>
    <cellStyle name="Currency 3 10 2 9" xfId="3311" xr:uid="{00000000-0005-0000-0000-0000B0120000}"/>
    <cellStyle name="Currency 3 10 2 9 2" xfId="6631" xr:uid="{00000000-0005-0000-0000-0000B1120000}"/>
    <cellStyle name="Currency 3 10 2 9 2 2" xfId="13740" xr:uid="{00000000-0005-0000-0000-0000B2120000}"/>
    <cellStyle name="Currency 3 10 2 9 2 2 2" xfId="24542" xr:uid="{00000000-0005-0000-0000-0000B3120000}"/>
    <cellStyle name="Currency 3 10 2 9 2 2 2 2" xfId="46122" xr:uid="{0F5AC429-E2D7-4D33-BD0D-0D712B568C1A}"/>
    <cellStyle name="Currency 3 10 2 9 2 2 3" xfId="35394" xr:uid="{DDA9753F-459F-4E15-95F1-4DCC8CF53AB6}"/>
    <cellStyle name="Currency 3 10 2 9 2 3" xfId="19173" xr:uid="{00000000-0005-0000-0000-0000B4120000}"/>
    <cellStyle name="Currency 3 10 2 9 2 3 2" xfId="40753" xr:uid="{4F263E76-1124-4E43-8200-08CDFEF5BBA7}"/>
    <cellStyle name="Currency 3 10 2 9 2 4" xfId="30023" xr:uid="{EC92C8F0-7E45-4CB7-A273-7B04BC1C5E64}"/>
    <cellStyle name="Currency 3 10 2 9 3" xfId="9885" xr:uid="{00000000-0005-0000-0000-0000B5120000}"/>
    <cellStyle name="Currency 3 10 2 9 3 2" xfId="15584" xr:uid="{00000000-0005-0000-0000-0000B6120000}"/>
    <cellStyle name="Currency 3 10 2 9 3 2 2" xfId="26322" xr:uid="{00000000-0005-0000-0000-0000B7120000}"/>
    <cellStyle name="Currency 3 10 2 9 3 2 2 2" xfId="47902" xr:uid="{1EB64663-EC27-4381-90AF-833006B83EF8}"/>
    <cellStyle name="Currency 3 10 2 9 3 2 3" xfId="37175" xr:uid="{9B604E05-4970-4C73-941C-CBF62A05B71C}"/>
    <cellStyle name="Currency 3 10 2 9 3 3" xfId="20953" xr:uid="{00000000-0005-0000-0000-0000B8120000}"/>
    <cellStyle name="Currency 3 10 2 9 3 3 2" xfId="42533" xr:uid="{63360BC5-80D2-40BB-BB66-BCCB7FA605E8}"/>
    <cellStyle name="Currency 3 10 2 9 3 4" xfId="31803" xr:uid="{21A93ECF-33FE-45F2-A8E3-73F2E0F9BCC7}"/>
    <cellStyle name="Currency 3 10 2 9 4" xfId="11886" xr:uid="{00000000-0005-0000-0000-0000B9120000}"/>
    <cellStyle name="Currency 3 10 2 9 4 2" xfId="22754" xr:uid="{00000000-0005-0000-0000-0000BA120000}"/>
    <cellStyle name="Currency 3 10 2 9 4 2 2" xfId="44334" xr:uid="{8773E616-8FA9-4D31-89A6-DFD75F9BBEC4}"/>
    <cellStyle name="Currency 3 10 2 9 4 3" xfId="33605" xr:uid="{D751C13B-D9E7-4583-A7D8-437BE8A0B51C}"/>
    <cellStyle name="Currency 3 10 2 9 5" xfId="17385" xr:uid="{00000000-0005-0000-0000-0000BB120000}"/>
    <cellStyle name="Currency 3 10 2 9 5 2" xfId="38965" xr:uid="{B2D98B48-6607-4CC6-9642-94B19518E42C}"/>
    <cellStyle name="Currency 3 10 2 9 6" xfId="28235" xr:uid="{9BFD99A0-3B49-4DF1-8E58-A5D67827294E}"/>
    <cellStyle name="Currency 3 10 3" xfId="912" xr:uid="{00000000-0005-0000-0000-0000BC120000}"/>
    <cellStyle name="Currency 3 10 3 2" xfId="4233" xr:uid="{00000000-0005-0000-0000-0000BD120000}"/>
    <cellStyle name="Currency 3 10 3 2 2" xfId="12220" xr:uid="{00000000-0005-0000-0000-0000BE120000}"/>
    <cellStyle name="Currency 3 10 3 2 2 2" xfId="23058" xr:uid="{00000000-0005-0000-0000-0000BF120000}"/>
    <cellStyle name="Currency 3 10 3 2 2 2 2" xfId="44638" xr:uid="{4977CD77-BE98-47F0-92EE-893B7DBA3543}"/>
    <cellStyle name="Currency 3 10 3 2 2 3" xfId="33909" xr:uid="{6BB2F95E-772B-4665-A7C7-D0B9E8BB14F8}"/>
    <cellStyle name="Currency 3 10 3 2 3" xfId="17689" xr:uid="{00000000-0005-0000-0000-0000C0120000}"/>
    <cellStyle name="Currency 3 10 3 2 3 2" xfId="39269" xr:uid="{ABB00C64-455E-4AB1-8C5D-2BBA377E5D24}"/>
    <cellStyle name="Currency 3 10 3 2 4" xfId="28539" xr:uid="{E104DB6F-3530-46E9-8C0B-AEE64C779638}"/>
    <cellStyle name="Currency 3 10 3 3" xfId="7488" xr:uid="{00000000-0005-0000-0000-0000C1120000}"/>
    <cellStyle name="Currency 3 10 3 3 2" xfId="14064" xr:uid="{00000000-0005-0000-0000-0000C2120000}"/>
    <cellStyle name="Currency 3 10 3 3 2 2" xfId="24838" xr:uid="{00000000-0005-0000-0000-0000C3120000}"/>
    <cellStyle name="Currency 3 10 3 3 2 2 2" xfId="46418" xr:uid="{B80D81CF-D471-432E-952C-6306A7D1E133}"/>
    <cellStyle name="Currency 3 10 3 3 2 3" xfId="35690" xr:uid="{1D5BC5CB-E7B0-4CEA-A1BE-B9E7B07C208B}"/>
    <cellStyle name="Currency 3 10 3 3 3" xfId="19469" xr:uid="{00000000-0005-0000-0000-0000C4120000}"/>
    <cellStyle name="Currency 3 10 3 3 3 2" xfId="41049" xr:uid="{DD2EC861-20F0-4652-BB8A-FD3B4E9F06C5}"/>
    <cellStyle name="Currency 3 10 3 3 4" xfId="30319" xr:uid="{28761C14-BD8B-42B2-8199-515EDB2ABB43}"/>
    <cellStyle name="Currency 3 10 3 4" xfId="10366" xr:uid="{00000000-0005-0000-0000-0000C5120000}"/>
    <cellStyle name="Currency 3 10 3 4 2" xfId="21270" xr:uid="{00000000-0005-0000-0000-0000C6120000}"/>
    <cellStyle name="Currency 3 10 3 4 2 2" xfId="42850" xr:uid="{264434C0-B8FB-4A1C-850E-D6BAC280AC9C}"/>
    <cellStyle name="Currency 3 10 3 4 3" xfId="32120" xr:uid="{5FD1BF1F-B4A0-4E4B-91E1-6B15B9BAC541}"/>
    <cellStyle name="Currency 3 10 3 5" xfId="15901" xr:uid="{00000000-0005-0000-0000-0000C7120000}"/>
    <cellStyle name="Currency 3 10 3 5 2" xfId="37481" xr:uid="{5A366241-25C6-4394-9D8E-CDFA7D7D917E}"/>
    <cellStyle name="Currency 3 10 3 6" xfId="26750" xr:uid="{416B5C05-5AB6-474B-9925-F1863A785870}"/>
    <cellStyle name="Currency 3 10 4" xfId="1401" xr:uid="{00000000-0005-0000-0000-0000C8120000}"/>
    <cellStyle name="Currency 3 10 4 2" xfId="4722" xr:uid="{00000000-0005-0000-0000-0000C9120000}"/>
    <cellStyle name="Currency 3 10 4 2 2" xfId="12437" xr:uid="{00000000-0005-0000-0000-0000CA120000}"/>
    <cellStyle name="Currency 3 10 4 2 2 2" xfId="23258" xr:uid="{00000000-0005-0000-0000-0000CB120000}"/>
    <cellStyle name="Currency 3 10 4 2 2 2 2" xfId="44838" xr:uid="{1B99E057-0F44-4AC8-9B1B-DB58367B0DAC}"/>
    <cellStyle name="Currency 3 10 4 2 2 3" xfId="34109" xr:uid="{18A499F8-19A3-460C-B09A-76D2B60DB2D0}"/>
    <cellStyle name="Currency 3 10 4 2 3" xfId="17889" xr:uid="{00000000-0005-0000-0000-0000CC120000}"/>
    <cellStyle name="Currency 3 10 4 2 3 2" xfId="39469" xr:uid="{A696CFB0-85C8-4A9D-A9F9-95EFA0C1318A}"/>
    <cellStyle name="Currency 3 10 4 2 4" xfId="28739" xr:uid="{F00344BB-60C9-4456-9B56-7F7A16446C8F}"/>
    <cellStyle name="Currency 3 10 4 3" xfId="7977" xr:uid="{00000000-0005-0000-0000-0000CD120000}"/>
    <cellStyle name="Currency 3 10 4 3 2" xfId="14281" xr:uid="{00000000-0005-0000-0000-0000CE120000}"/>
    <cellStyle name="Currency 3 10 4 3 2 2" xfId="25038" xr:uid="{00000000-0005-0000-0000-0000CF120000}"/>
    <cellStyle name="Currency 3 10 4 3 2 2 2" xfId="46618" xr:uid="{BB0357EC-593D-4AF9-919D-2D08F8A3C065}"/>
    <cellStyle name="Currency 3 10 4 3 2 3" xfId="35890" xr:uid="{2A358B49-BBCC-46F9-BD8A-50B9E126088B}"/>
    <cellStyle name="Currency 3 10 4 3 3" xfId="19669" xr:uid="{00000000-0005-0000-0000-0000D0120000}"/>
    <cellStyle name="Currency 3 10 4 3 3 2" xfId="41249" xr:uid="{9FD8B34D-4C17-41C4-88A3-A3C6E2D6739E}"/>
    <cellStyle name="Currency 3 10 4 3 4" xfId="30519" xr:uid="{24712851-C59C-47A3-A03C-E255B0C2CE9F}"/>
    <cellStyle name="Currency 3 10 4 4" xfId="10583" xr:uid="{00000000-0005-0000-0000-0000D1120000}"/>
    <cellStyle name="Currency 3 10 4 4 2" xfId="21470" xr:uid="{00000000-0005-0000-0000-0000D2120000}"/>
    <cellStyle name="Currency 3 10 4 4 2 2" xfId="43050" xr:uid="{4A91AFD3-694C-48C1-B852-CDADBE06DB46}"/>
    <cellStyle name="Currency 3 10 4 4 3" xfId="32320" xr:uid="{B5030206-D7EA-422E-BD2B-7FBA028426B8}"/>
    <cellStyle name="Currency 3 10 4 5" xfId="16101" xr:uid="{00000000-0005-0000-0000-0000D3120000}"/>
    <cellStyle name="Currency 3 10 4 5 2" xfId="37681" xr:uid="{D4C099F0-EB86-4F5F-B7FB-6F45EF02D747}"/>
    <cellStyle name="Currency 3 10 4 6" xfId="26950" xr:uid="{A5FB7637-6A23-4476-8A72-829E1B62CBB2}"/>
    <cellStyle name="Currency 3 10 5" xfId="1860" xr:uid="{00000000-0005-0000-0000-0000D4120000}"/>
    <cellStyle name="Currency 3 10 5 2" xfId="5181" xr:uid="{00000000-0005-0000-0000-0000D5120000}"/>
    <cellStyle name="Currency 3 10 5 2 2" xfId="12647" xr:uid="{00000000-0005-0000-0000-0000D6120000}"/>
    <cellStyle name="Currency 3 10 5 2 2 2" xfId="23453" xr:uid="{00000000-0005-0000-0000-0000D7120000}"/>
    <cellStyle name="Currency 3 10 5 2 2 2 2" xfId="45033" xr:uid="{32A81698-31F7-4B66-AB17-ECA39191B774}"/>
    <cellStyle name="Currency 3 10 5 2 2 3" xfId="34304" xr:uid="{8027166D-0787-4787-BBBE-99E2F9F3B9C9}"/>
    <cellStyle name="Currency 3 10 5 2 3" xfId="18084" xr:uid="{00000000-0005-0000-0000-0000D8120000}"/>
    <cellStyle name="Currency 3 10 5 2 3 2" xfId="39664" xr:uid="{C8B4BA71-B211-4332-A896-64C00D35BED3}"/>
    <cellStyle name="Currency 3 10 5 2 4" xfId="28934" xr:uid="{6E942077-0C51-43D3-9D44-BFC6C01846F0}"/>
    <cellStyle name="Currency 3 10 5 3" xfId="8436" xr:uid="{00000000-0005-0000-0000-0000D9120000}"/>
    <cellStyle name="Currency 3 10 5 3 2" xfId="14491" xr:uid="{00000000-0005-0000-0000-0000DA120000}"/>
    <cellStyle name="Currency 3 10 5 3 2 2" xfId="25233" xr:uid="{00000000-0005-0000-0000-0000DB120000}"/>
    <cellStyle name="Currency 3 10 5 3 2 2 2" xfId="46813" xr:uid="{A4D64E14-CB8C-450A-9698-5C074EDF714D}"/>
    <cellStyle name="Currency 3 10 5 3 2 3" xfId="36085" xr:uid="{4C5DCF4C-343F-450B-9A11-8F069C98E8D5}"/>
    <cellStyle name="Currency 3 10 5 3 3" xfId="19864" xr:uid="{00000000-0005-0000-0000-0000DC120000}"/>
    <cellStyle name="Currency 3 10 5 3 3 2" xfId="41444" xr:uid="{59B76D2E-1F51-4D08-925E-A3FBF1547AAC}"/>
    <cellStyle name="Currency 3 10 5 3 4" xfId="30714" xr:uid="{53A9BE80-A0BD-4945-A583-02C2D3C90736}"/>
    <cellStyle name="Currency 3 10 5 4" xfId="10793" xr:uid="{00000000-0005-0000-0000-0000DD120000}"/>
    <cellStyle name="Currency 3 10 5 4 2" xfId="21665" xr:uid="{00000000-0005-0000-0000-0000DE120000}"/>
    <cellStyle name="Currency 3 10 5 4 2 2" xfId="43245" xr:uid="{5420EEE8-9C5A-4A6A-80BE-9570D3B052DD}"/>
    <cellStyle name="Currency 3 10 5 4 3" xfId="32515" xr:uid="{41C6108B-76F2-46FC-876B-F96787E95472}"/>
    <cellStyle name="Currency 3 10 5 5" xfId="16296" xr:uid="{00000000-0005-0000-0000-0000DF120000}"/>
    <cellStyle name="Currency 3 10 5 5 2" xfId="37876" xr:uid="{CF911857-B0ED-4D0B-9C1E-9B9E8F43AB47}"/>
    <cellStyle name="Currency 3 10 5 6" xfId="27145" xr:uid="{6F8F512D-DE80-4566-B4AC-CAC94F1C88EB}"/>
    <cellStyle name="Currency 3 10 6" xfId="2085" xr:uid="{00000000-0005-0000-0000-0000E0120000}"/>
    <cellStyle name="Currency 3 10 6 2" xfId="5406" xr:uid="{00000000-0005-0000-0000-0000E1120000}"/>
    <cellStyle name="Currency 3 10 6 2 2" xfId="12847" xr:uid="{00000000-0005-0000-0000-0000E2120000}"/>
    <cellStyle name="Currency 3 10 6 2 2 2" xfId="23650" xr:uid="{00000000-0005-0000-0000-0000E3120000}"/>
    <cellStyle name="Currency 3 10 6 2 2 2 2" xfId="45230" xr:uid="{655AE5CA-B861-451A-9ED4-59C00DC2B774}"/>
    <cellStyle name="Currency 3 10 6 2 2 3" xfId="34501" xr:uid="{73424B2C-5175-4361-A533-96611DB02BB3}"/>
    <cellStyle name="Currency 3 10 6 2 3" xfId="18281" xr:uid="{00000000-0005-0000-0000-0000E4120000}"/>
    <cellStyle name="Currency 3 10 6 2 3 2" xfId="39861" xr:uid="{EE336166-E571-48D3-B10F-92DBB893CE0B}"/>
    <cellStyle name="Currency 3 10 6 2 4" xfId="29131" xr:uid="{28835ACF-CB95-4AD5-AAC9-0DC6957CD00B}"/>
    <cellStyle name="Currency 3 10 6 3" xfId="8661" xr:uid="{00000000-0005-0000-0000-0000E5120000}"/>
    <cellStyle name="Currency 3 10 6 3 2" xfId="14691" xr:uid="{00000000-0005-0000-0000-0000E6120000}"/>
    <cellStyle name="Currency 3 10 6 3 2 2" xfId="25430" xr:uid="{00000000-0005-0000-0000-0000E7120000}"/>
    <cellStyle name="Currency 3 10 6 3 2 2 2" xfId="47010" xr:uid="{2F63C600-FB74-4C9B-BF0E-24627B76B836}"/>
    <cellStyle name="Currency 3 10 6 3 2 3" xfId="36282" xr:uid="{BEF119A5-DCA6-4FA2-94C8-6AC10A844A38}"/>
    <cellStyle name="Currency 3 10 6 3 3" xfId="20061" xr:uid="{00000000-0005-0000-0000-0000E8120000}"/>
    <cellStyle name="Currency 3 10 6 3 3 2" xfId="41641" xr:uid="{8085621E-3904-4113-969C-8411B5DC308E}"/>
    <cellStyle name="Currency 3 10 6 3 4" xfId="30911" xr:uid="{54A8EC3A-1F59-4AFC-9122-CA664C8292B3}"/>
    <cellStyle name="Currency 3 10 6 4" xfId="10993" xr:uid="{00000000-0005-0000-0000-0000E9120000}"/>
    <cellStyle name="Currency 3 10 6 4 2" xfId="21862" xr:uid="{00000000-0005-0000-0000-0000EA120000}"/>
    <cellStyle name="Currency 3 10 6 4 2 2" xfId="43442" xr:uid="{4240B493-2DCB-4928-AF05-3E98968CABF3}"/>
    <cellStyle name="Currency 3 10 6 4 3" xfId="32712" xr:uid="{A5B6B5F5-89DA-4E86-A7D8-5E0E9A3D9066}"/>
    <cellStyle name="Currency 3 10 6 5" xfId="16493" xr:uid="{00000000-0005-0000-0000-0000EB120000}"/>
    <cellStyle name="Currency 3 10 6 5 2" xfId="38073" xr:uid="{9F8C8829-462D-4C84-9413-72B8EC5E575B}"/>
    <cellStyle name="Currency 3 10 6 6" xfId="27342" xr:uid="{B5578E5C-E048-4981-8EEF-D9CBC26050D1}"/>
    <cellStyle name="Currency 3 10 7" xfId="2253" xr:uid="{00000000-0005-0000-0000-0000EC120000}"/>
    <cellStyle name="Currency 3 10 7 2" xfId="5574" xr:uid="{00000000-0005-0000-0000-0000ED120000}"/>
    <cellStyle name="Currency 3 10 7 2 2" xfId="13005" xr:uid="{00000000-0005-0000-0000-0000EE120000}"/>
    <cellStyle name="Currency 3 10 7 2 2 2" xfId="23807" xr:uid="{00000000-0005-0000-0000-0000EF120000}"/>
    <cellStyle name="Currency 3 10 7 2 2 2 2" xfId="45387" xr:uid="{C16EAF05-2086-41AD-B35B-08DE2445241D}"/>
    <cellStyle name="Currency 3 10 7 2 2 3" xfId="34659" xr:uid="{07127F45-0901-469B-9ED1-E6772367ED73}"/>
    <cellStyle name="Currency 3 10 7 2 3" xfId="18438" xr:uid="{00000000-0005-0000-0000-0000F0120000}"/>
    <cellStyle name="Currency 3 10 7 2 3 2" xfId="40018" xr:uid="{B9F8C111-5FD7-4ED5-8BF1-37169ACBCC65}"/>
    <cellStyle name="Currency 3 10 7 2 4" xfId="29288" xr:uid="{10A839C2-8E9D-40D4-9ACE-55AC00B02D51}"/>
    <cellStyle name="Currency 3 10 7 3" xfId="8828" xr:uid="{00000000-0005-0000-0000-0000F1120000}"/>
    <cellStyle name="Currency 3 10 7 3 2" xfId="14849" xr:uid="{00000000-0005-0000-0000-0000F2120000}"/>
    <cellStyle name="Currency 3 10 7 3 2 2" xfId="25587" xr:uid="{00000000-0005-0000-0000-0000F3120000}"/>
    <cellStyle name="Currency 3 10 7 3 2 2 2" xfId="47167" xr:uid="{F2862FD5-49CD-4844-96C5-607FDE5A3ADA}"/>
    <cellStyle name="Currency 3 10 7 3 2 3" xfId="36440" xr:uid="{B6B0A265-0DD1-4EB1-BD36-C99822B6B043}"/>
    <cellStyle name="Currency 3 10 7 3 3" xfId="20218" xr:uid="{00000000-0005-0000-0000-0000F4120000}"/>
    <cellStyle name="Currency 3 10 7 3 3 2" xfId="41798" xr:uid="{9AC102AA-9EB3-4554-8E6C-3CABB005DAC3}"/>
    <cellStyle name="Currency 3 10 7 3 4" xfId="31068" xr:uid="{361161C3-920A-4EA4-9B93-1904C3199F52}"/>
    <cellStyle name="Currency 3 10 7 4" xfId="11151" xr:uid="{00000000-0005-0000-0000-0000F5120000}"/>
    <cellStyle name="Currency 3 10 7 4 2" xfId="22019" xr:uid="{00000000-0005-0000-0000-0000F6120000}"/>
    <cellStyle name="Currency 3 10 7 4 2 2" xfId="43599" xr:uid="{F3A334C9-5DDD-447C-8811-72DA71F1EC60}"/>
    <cellStyle name="Currency 3 10 7 4 3" xfId="32870" xr:uid="{450CD7DF-859A-476D-9751-707707622105}"/>
    <cellStyle name="Currency 3 10 7 5" xfId="16650" xr:uid="{00000000-0005-0000-0000-0000F7120000}"/>
    <cellStyle name="Currency 3 10 7 5 2" xfId="38230" xr:uid="{FC81EA1A-DD5F-408D-A43B-4570D4693B52}"/>
    <cellStyle name="Currency 3 10 7 6" xfId="27500" xr:uid="{CD65141F-9DA8-4202-BFCA-F0ECBB71CD25}"/>
    <cellStyle name="Currency 3 10 8" xfId="2848" xr:uid="{00000000-0005-0000-0000-0000F8120000}"/>
    <cellStyle name="Currency 3 10 8 2" xfId="6168" xr:uid="{00000000-0005-0000-0000-0000F9120000}"/>
    <cellStyle name="Currency 3 10 8 2 2" xfId="13301" xr:uid="{00000000-0005-0000-0000-0000FA120000}"/>
    <cellStyle name="Currency 3 10 8 2 2 2" xfId="24103" xr:uid="{00000000-0005-0000-0000-0000FB120000}"/>
    <cellStyle name="Currency 3 10 8 2 2 2 2" xfId="45683" xr:uid="{51045E58-A667-46E3-87FF-8FB62A2BD33D}"/>
    <cellStyle name="Currency 3 10 8 2 2 3" xfId="34955" xr:uid="{3FC1AAC3-811C-4059-8BC5-F7CF952DBEB7}"/>
    <cellStyle name="Currency 3 10 8 2 3" xfId="18734" xr:uid="{00000000-0005-0000-0000-0000FC120000}"/>
    <cellStyle name="Currency 3 10 8 2 3 2" xfId="40314" xr:uid="{9F37EBBF-4EA8-4AFC-9862-9206C23A2619}"/>
    <cellStyle name="Currency 3 10 8 2 4" xfId="29584" xr:uid="{75AC42B5-D4F3-4A9E-85E5-C6867127FAA6}"/>
    <cellStyle name="Currency 3 10 8 3" xfId="9422" xr:uid="{00000000-0005-0000-0000-0000FD120000}"/>
    <cellStyle name="Currency 3 10 8 3 2" xfId="15145" xr:uid="{00000000-0005-0000-0000-0000FE120000}"/>
    <cellStyle name="Currency 3 10 8 3 2 2" xfId="25883" xr:uid="{00000000-0005-0000-0000-0000FF120000}"/>
    <cellStyle name="Currency 3 10 8 3 2 2 2" xfId="47463" xr:uid="{8B5A074F-25B5-4C6F-9B4C-A1B4336C6923}"/>
    <cellStyle name="Currency 3 10 8 3 2 3" xfId="36736" xr:uid="{93272D23-23B9-4027-BEDD-206BA580CCBB}"/>
    <cellStyle name="Currency 3 10 8 3 3" xfId="20514" xr:uid="{00000000-0005-0000-0000-000000130000}"/>
    <cellStyle name="Currency 3 10 8 3 3 2" xfId="42094" xr:uid="{A7B9CF77-D373-47B8-912D-7447BA279AAA}"/>
    <cellStyle name="Currency 3 10 8 3 4" xfId="31364" xr:uid="{4865AC5F-B4FC-43DC-BF12-F20EF7C49E2E}"/>
    <cellStyle name="Currency 3 10 8 4" xfId="11447" xr:uid="{00000000-0005-0000-0000-000001130000}"/>
    <cellStyle name="Currency 3 10 8 4 2" xfId="22315" xr:uid="{00000000-0005-0000-0000-000002130000}"/>
    <cellStyle name="Currency 3 10 8 4 2 2" xfId="43895" xr:uid="{0576066A-DD5C-434A-8BB5-259F364DA08C}"/>
    <cellStyle name="Currency 3 10 8 4 3" xfId="33166" xr:uid="{481D049D-4431-432D-AFDF-74516D020FFB}"/>
    <cellStyle name="Currency 3 10 8 5" xfId="16946" xr:uid="{00000000-0005-0000-0000-000003130000}"/>
    <cellStyle name="Currency 3 10 8 5 2" xfId="38526" xr:uid="{772F8B45-E973-47A5-816D-7717C79BB54D}"/>
    <cellStyle name="Currency 3 10 8 6" xfId="27796" xr:uid="{40F2C5E6-A65B-421D-BD08-4F4A69C9190C}"/>
    <cellStyle name="Currency 3 10 9" xfId="3030" xr:uid="{00000000-0005-0000-0000-000004130000}"/>
    <cellStyle name="Currency 3 10 9 2" xfId="6350" xr:uid="{00000000-0005-0000-0000-000005130000}"/>
    <cellStyle name="Currency 3 10 9 2 2" xfId="13472" xr:uid="{00000000-0005-0000-0000-000006130000}"/>
    <cellStyle name="Currency 3 10 9 2 2 2" xfId="24274" xr:uid="{00000000-0005-0000-0000-000007130000}"/>
    <cellStyle name="Currency 3 10 9 2 2 2 2" xfId="45854" xr:uid="{A7168396-25BD-41CB-AEA5-EDB464157EEE}"/>
    <cellStyle name="Currency 3 10 9 2 2 3" xfId="35126" xr:uid="{BB34836C-976A-41A9-B0D6-E28A2AC1F0BE}"/>
    <cellStyle name="Currency 3 10 9 2 3" xfId="18905" xr:uid="{00000000-0005-0000-0000-000008130000}"/>
    <cellStyle name="Currency 3 10 9 2 3 2" xfId="40485" xr:uid="{A78A1989-6E6E-40F5-933E-724D3844DBEA}"/>
    <cellStyle name="Currency 3 10 9 2 4" xfId="29755" xr:uid="{410C7A28-B713-4126-BEE2-88C810C11B97}"/>
    <cellStyle name="Currency 3 10 9 3" xfId="9604" xr:uid="{00000000-0005-0000-0000-000009130000}"/>
    <cellStyle name="Currency 3 10 9 3 2" xfId="15316" xr:uid="{00000000-0005-0000-0000-00000A130000}"/>
    <cellStyle name="Currency 3 10 9 3 2 2" xfId="26054" xr:uid="{00000000-0005-0000-0000-00000B130000}"/>
    <cellStyle name="Currency 3 10 9 3 2 2 2" xfId="47634" xr:uid="{1417BF86-0AE0-4ED6-B05F-AB1DFB746EDA}"/>
    <cellStyle name="Currency 3 10 9 3 2 3" xfId="36907" xr:uid="{70A1A1D1-94BE-4B04-A37E-B164B0F7A1FD}"/>
    <cellStyle name="Currency 3 10 9 3 3" xfId="20685" xr:uid="{00000000-0005-0000-0000-00000C130000}"/>
    <cellStyle name="Currency 3 10 9 3 3 2" xfId="42265" xr:uid="{BA82C442-955B-4950-A833-D73932A1965E}"/>
    <cellStyle name="Currency 3 10 9 3 4" xfId="31535" xr:uid="{AC50A2D2-5EC9-4BDA-AE02-27BD8CF23FA3}"/>
    <cellStyle name="Currency 3 10 9 4" xfId="11618" xr:uid="{00000000-0005-0000-0000-00000D130000}"/>
    <cellStyle name="Currency 3 10 9 4 2" xfId="22486" xr:uid="{00000000-0005-0000-0000-00000E130000}"/>
    <cellStyle name="Currency 3 10 9 4 2 2" xfId="44066" xr:uid="{026327AE-A269-42F1-BAC3-F5A34C3B9BFB}"/>
    <cellStyle name="Currency 3 10 9 4 3" xfId="33337" xr:uid="{ED5D63C0-959E-4F2A-A295-57C615BFF3F9}"/>
    <cellStyle name="Currency 3 10 9 5" xfId="17117" xr:uid="{00000000-0005-0000-0000-00000F130000}"/>
    <cellStyle name="Currency 3 10 9 5 2" xfId="38697" xr:uid="{219ADA79-7B1C-4E64-9B02-42A5A2F48A79}"/>
    <cellStyle name="Currency 3 10 9 6" xfId="27967" xr:uid="{A83FE30B-9129-4C3C-B9D5-73FE5E7CB1AC}"/>
    <cellStyle name="Currency 3 11" xfId="420" xr:uid="{00000000-0005-0000-0000-000010130000}"/>
    <cellStyle name="Currency 3 11 10" xfId="3225" xr:uid="{00000000-0005-0000-0000-000011130000}"/>
    <cellStyle name="Currency 3 11 10 2" xfId="6545" xr:uid="{00000000-0005-0000-0000-000012130000}"/>
    <cellStyle name="Currency 3 11 10 2 2" xfId="13654" xr:uid="{00000000-0005-0000-0000-000013130000}"/>
    <cellStyle name="Currency 3 11 10 2 2 2" xfId="24456" xr:uid="{00000000-0005-0000-0000-000014130000}"/>
    <cellStyle name="Currency 3 11 10 2 2 2 2" xfId="46036" xr:uid="{37DC7C22-E4B3-4590-80A3-E9AAEE6BA745}"/>
    <cellStyle name="Currency 3 11 10 2 2 3" xfId="35308" xr:uid="{0BCE8FE9-2623-4420-A1BD-4DA1D7FAFF46}"/>
    <cellStyle name="Currency 3 11 10 2 3" xfId="19087" xr:uid="{00000000-0005-0000-0000-000015130000}"/>
    <cellStyle name="Currency 3 11 10 2 3 2" xfId="40667" xr:uid="{8EE278D7-3680-4DF1-98F3-314DC31A4ED9}"/>
    <cellStyle name="Currency 3 11 10 2 4" xfId="29937" xr:uid="{0D34DDDB-3024-4821-8DC5-FE80F8A17B85}"/>
    <cellStyle name="Currency 3 11 10 3" xfId="9799" xr:uid="{00000000-0005-0000-0000-000016130000}"/>
    <cellStyle name="Currency 3 11 10 3 2" xfId="15498" xr:uid="{00000000-0005-0000-0000-000017130000}"/>
    <cellStyle name="Currency 3 11 10 3 2 2" xfId="26236" xr:uid="{00000000-0005-0000-0000-000018130000}"/>
    <cellStyle name="Currency 3 11 10 3 2 2 2" xfId="47816" xr:uid="{16F391F9-4B03-4EB4-BFA1-0CC06080AD5F}"/>
    <cellStyle name="Currency 3 11 10 3 2 3" xfId="37089" xr:uid="{AEBD972F-1406-4D11-855D-C3F36541540D}"/>
    <cellStyle name="Currency 3 11 10 3 3" xfId="20867" xr:uid="{00000000-0005-0000-0000-000019130000}"/>
    <cellStyle name="Currency 3 11 10 3 3 2" xfId="42447" xr:uid="{C2959606-9D4C-45D9-93CA-9B46D604D7EC}"/>
    <cellStyle name="Currency 3 11 10 3 4" xfId="31717" xr:uid="{A56B026B-F4FF-4C73-91BA-FAA3048827D0}"/>
    <cellStyle name="Currency 3 11 10 4" xfId="11800" xr:uid="{00000000-0005-0000-0000-00001A130000}"/>
    <cellStyle name="Currency 3 11 10 4 2" xfId="22668" xr:uid="{00000000-0005-0000-0000-00001B130000}"/>
    <cellStyle name="Currency 3 11 10 4 2 2" xfId="44248" xr:uid="{CAC830DC-EB96-4741-BAF5-BD025E1E967A}"/>
    <cellStyle name="Currency 3 11 10 4 3" xfId="33519" xr:uid="{7FE9FC0B-9858-4526-ABB8-4C84C6AC3FB6}"/>
    <cellStyle name="Currency 3 11 10 5" xfId="17299" xr:uid="{00000000-0005-0000-0000-00001C130000}"/>
    <cellStyle name="Currency 3 11 10 5 2" xfId="38879" xr:uid="{BA1380A7-1E64-4FEB-AFCB-23A770219FD4}"/>
    <cellStyle name="Currency 3 11 10 6" xfId="28149" xr:uid="{F6EDCF98-488D-44DD-AD55-6BDFDE3E04C6}"/>
    <cellStyle name="Currency 3 11 11" xfId="3742" xr:uid="{00000000-0005-0000-0000-00001D130000}"/>
    <cellStyle name="Currency 3 11 11 2" xfId="12020" xr:uid="{00000000-0005-0000-0000-00001E130000}"/>
    <cellStyle name="Currency 3 11 11 2 2" xfId="22871" xr:uid="{00000000-0005-0000-0000-00001F130000}"/>
    <cellStyle name="Currency 3 11 11 2 2 2" xfId="44451" xr:uid="{8D6D4CD6-D7E8-454A-ACB1-15382211E114}"/>
    <cellStyle name="Currency 3 11 11 2 3" xfId="33722" xr:uid="{55826884-1592-4B78-8FD2-5954FE1AF9B8}"/>
    <cellStyle name="Currency 3 11 11 3" xfId="17502" xr:uid="{00000000-0005-0000-0000-000020130000}"/>
    <cellStyle name="Currency 3 11 11 3 2" xfId="39082" xr:uid="{B8528391-FFD9-4B3B-87EF-76F2C8E7CB39}"/>
    <cellStyle name="Currency 3 11 11 4" xfId="28352" xr:uid="{57ED6794-798F-458F-BC0F-BE6AF6D620B9}"/>
    <cellStyle name="Currency 3 11 12" xfId="6997" xr:uid="{00000000-0005-0000-0000-000021130000}"/>
    <cellStyle name="Currency 3 11 12 2" xfId="13864" xr:uid="{00000000-0005-0000-0000-000022130000}"/>
    <cellStyle name="Currency 3 11 12 2 2" xfId="24651" xr:uid="{00000000-0005-0000-0000-000023130000}"/>
    <cellStyle name="Currency 3 11 12 2 2 2" xfId="46231" xr:uid="{170E5395-A3DF-4DD9-9768-5144A75EFDC7}"/>
    <cellStyle name="Currency 3 11 12 2 3" xfId="35503" xr:uid="{F4A494E4-151E-4B58-98A6-95F8561A852A}"/>
    <cellStyle name="Currency 3 11 12 3" xfId="19282" xr:uid="{00000000-0005-0000-0000-000024130000}"/>
    <cellStyle name="Currency 3 11 12 3 2" xfId="40862" xr:uid="{EA36220C-FD76-437A-A023-65E13AF4C8B5}"/>
    <cellStyle name="Currency 3 11 12 4" xfId="30132" xr:uid="{821ADB02-B1AF-48FA-B1BC-32B8762846CE}"/>
    <cellStyle name="Currency 3 11 13" xfId="10166" xr:uid="{00000000-0005-0000-0000-000025130000}"/>
    <cellStyle name="Currency 3 11 13 2" xfId="21083" xr:uid="{00000000-0005-0000-0000-000026130000}"/>
    <cellStyle name="Currency 3 11 13 2 2" xfId="42663" xr:uid="{524E5598-82E5-43EE-A5B7-9F134B8EA853}"/>
    <cellStyle name="Currency 3 11 13 3" xfId="31933" xr:uid="{D753E43C-5E4B-4B02-A780-1CC7D4CD11D0}"/>
    <cellStyle name="Currency 3 11 14" xfId="15714" xr:uid="{00000000-0005-0000-0000-000027130000}"/>
    <cellStyle name="Currency 3 11 14 2" xfId="37294" xr:uid="{3992DC93-B82D-4EC0-AC68-CEFA39DBD2F3}"/>
    <cellStyle name="Currency 3 11 15" xfId="26563" xr:uid="{7FC0CB11-F25A-4E7D-A4B9-FD1E8931EAB7}"/>
    <cellStyle name="Currency 3 11 2" xfId="523" xr:uid="{00000000-0005-0000-0000-000028130000}"/>
    <cellStyle name="Currency 3 11 2 10" xfId="3844" xr:uid="{00000000-0005-0000-0000-000029130000}"/>
    <cellStyle name="Currency 3 11 2 10 2" xfId="12119" xr:uid="{00000000-0005-0000-0000-00002A130000}"/>
    <cellStyle name="Currency 3 11 2 10 2 2" xfId="22970" xr:uid="{00000000-0005-0000-0000-00002B130000}"/>
    <cellStyle name="Currency 3 11 2 10 2 2 2" xfId="44550" xr:uid="{7E0C85B1-0A2B-4DAE-BEC9-4B2D7CAF4795}"/>
    <cellStyle name="Currency 3 11 2 10 2 3" xfId="33821" xr:uid="{A245EAAE-A625-4CD5-8227-DE3536C2271B}"/>
    <cellStyle name="Currency 3 11 2 10 3" xfId="17601" xr:uid="{00000000-0005-0000-0000-00002C130000}"/>
    <cellStyle name="Currency 3 11 2 10 3 2" xfId="39181" xr:uid="{F2BC05BD-B1C3-41CB-877A-750694869C08}"/>
    <cellStyle name="Currency 3 11 2 10 4" xfId="28451" xr:uid="{8306EACF-0DA3-40BF-A6F8-062793B81BD4}"/>
    <cellStyle name="Currency 3 11 2 11" xfId="7099" xr:uid="{00000000-0005-0000-0000-00002D130000}"/>
    <cellStyle name="Currency 3 11 2 11 2" xfId="13963" xr:uid="{00000000-0005-0000-0000-00002E130000}"/>
    <cellStyle name="Currency 3 11 2 11 2 2" xfId="24750" xr:uid="{00000000-0005-0000-0000-00002F130000}"/>
    <cellStyle name="Currency 3 11 2 11 2 2 2" xfId="46330" xr:uid="{324BB0AF-B077-4175-9306-F70A5CDC17E8}"/>
    <cellStyle name="Currency 3 11 2 11 2 3" xfId="35602" xr:uid="{2D37FE65-C48B-40EC-877A-A5E0F71AA3A1}"/>
    <cellStyle name="Currency 3 11 2 11 3" xfId="19381" xr:uid="{00000000-0005-0000-0000-000030130000}"/>
    <cellStyle name="Currency 3 11 2 11 3 2" xfId="40961" xr:uid="{9F38AB46-BF8C-409E-9BE0-39907EB2DF15}"/>
    <cellStyle name="Currency 3 11 2 11 4" xfId="30231" xr:uid="{835B552F-5A41-47CB-B40A-3CED03F0A76B}"/>
    <cellStyle name="Currency 3 11 2 12" xfId="10265" xr:uid="{00000000-0005-0000-0000-000031130000}"/>
    <cellStyle name="Currency 3 11 2 12 2" xfId="21182" xr:uid="{00000000-0005-0000-0000-000032130000}"/>
    <cellStyle name="Currency 3 11 2 12 2 2" xfId="42762" xr:uid="{75B94B71-B44D-485E-A191-1CBC4C039167}"/>
    <cellStyle name="Currency 3 11 2 12 3" xfId="32032" xr:uid="{1A1380AD-A72C-4FDD-B284-D71CB07EE76F}"/>
    <cellStyle name="Currency 3 11 2 13" xfId="15813" xr:uid="{00000000-0005-0000-0000-000033130000}"/>
    <cellStyle name="Currency 3 11 2 13 2" xfId="37393" xr:uid="{0827675E-81FD-45E2-8101-0B444068DF09}"/>
    <cellStyle name="Currency 3 11 2 14" xfId="26662" xr:uid="{924889BA-AE2E-4F04-B27B-26CD0A1AA2F6}"/>
    <cellStyle name="Currency 3 11 2 2" xfId="1043" xr:uid="{00000000-0005-0000-0000-000034130000}"/>
    <cellStyle name="Currency 3 11 2 2 2" xfId="4364" xr:uid="{00000000-0005-0000-0000-000035130000}"/>
    <cellStyle name="Currency 3 11 2 2 2 2" xfId="12338" xr:uid="{00000000-0005-0000-0000-000036130000}"/>
    <cellStyle name="Currency 3 11 2 2 2 2 2" xfId="23172" xr:uid="{00000000-0005-0000-0000-000037130000}"/>
    <cellStyle name="Currency 3 11 2 2 2 2 2 2" xfId="44752" xr:uid="{B7A81ABC-C707-4475-B560-C476E6980E84}"/>
    <cellStyle name="Currency 3 11 2 2 2 2 3" xfId="34023" xr:uid="{280F5852-C2A3-4D7B-9A7F-B202FEB11275}"/>
    <cellStyle name="Currency 3 11 2 2 2 3" xfId="17803" xr:uid="{00000000-0005-0000-0000-000038130000}"/>
    <cellStyle name="Currency 3 11 2 2 2 3 2" xfId="39383" xr:uid="{667BD247-2BF5-4418-A850-F26F18F7A6F6}"/>
    <cellStyle name="Currency 3 11 2 2 2 4" xfId="28653" xr:uid="{BAF71105-FD2E-48F8-A672-F7C109CEACBC}"/>
    <cellStyle name="Currency 3 11 2 2 3" xfId="7619" xr:uid="{00000000-0005-0000-0000-000039130000}"/>
    <cellStyle name="Currency 3 11 2 2 3 2" xfId="14182" xr:uid="{00000000-0005-0000-0000-00003A130000}"/>
    <cellStyle name="Currency 3 11 2 2 3 2 2" xfId="24952" xr:uid="{00000000-0005-0000-0000-00003B130000}"/>
    <cellStyle name="Currency 3 11 2 2 3 2 2 2" xfId="46532" xr:uid="{3BF2A230-1E0E-4720-9011-98FEEEDB9A58}"/>
    <cellStyle name="Currency 3 11 2 2 3 2 3" xfId="35804" xr:uid="{36FD3277-2376-4B5E-8C33-08830213C137}"/>
    <cellStyle name="Currency 3 11 2 2 3 3" xfId="19583" xr:uid="{00000000-0005-0000-0000-00003C130000}"/>
    <cellStyle name="Currency 3 11 2 2 3 3 2" xfId="41163" xr:uid="{D9D6E0E0-E254-4A41-A5E1-182E9A629AF2}"/>
    <cellStyle name="Currency 3 11 2 2 3 4" xfId="30433" xr:uid="{981F32BA-AD48-40C3-9109-FF3D4ED667CC}"/>
    <cellStyle name="Currency 3 11 2 2 4" xfId="10484" xr:uid="{00000000-0005-0000-0000-00003D130000}"/>
    <cellStyle name="Currency 3 11 2 2 4 2" xfId="21384" xr:uid="{00000000-0005-0000-0000-00003E130000}"/>
    <cellStyle name="Currency 3 11 2 2 4 2 2" xfId="42964" xr:uid="{177779E0-5565-490A-9808-9CA75219C688}"/>
    <cellStyle name="Currency 3 11 2 2 4 3" xfId="32234" xr:uid="{5E39AB9D-A7CC-45A1-AF81-F4BCDF828D08}"/>
    <cellStyle name="Currency 3 11 2 2 5" xfId="16015" xr:uid="{00000000-0005-0000-0000-00003F130000}"/>
    <cellStyle name="Currency 3 11 2 2 5 2" xfId="37595" xr:uid="{6C2962E1-2DE7-4CCD-A5BA-C72AC7A45AF8}"/>
    <cellStyle name="Currency 3 11 2 2 6" xfId="26864" xr:uid="{31C20C16-0631-4D24-8DD2-932DA88EA30A}"/>
    <cellStyle name="Currency 3 11 2 3" xfId="1533" xr:uid="{00000000-0005-0000-0000-000040130000}"/>
    <cellStyle name="Currency 3 11 2 3 2" xfId="4854" xr:uid="{00000000-0005-0000-0000-000041130000}"/>
    <cellStyle name="Currency 3 11 2 3 2 2" xfId="12553" xr:uid="{00000000-0005-0000-0000-000042130000}"/>
    <cellStyle name="Currency 3 11 2 3 2 2 2" xfId="23371" xr:uid="{00000000-0005-0000-0000-000043130000}"/>
    <cellStyle name="Currency 3 11 2 3 2 2 2 2" xfId="44951" xr:uid="{F441495F-EEB2-4E32-BBAD-55E45659EB3F}"/>
    <cellStyle name="Currency 3 11 2 3 2 2 3" xfId="34222" xr:uid="{F7C1977C-86FD-419F-9EC6-2734D85118E3}"/>
    <cellStyle name="Currency 3 11 2 3 2 3" xfId="18002" xr:uid="{00000000-0005-0000-0000-000044130000}"/>
    <cellStyle name="Currency 3 11 2 3 2 3 2" xfId="39582" xr:uid="{36894857-F3FF-4C0F-8CA1-66022B578A9A}"/>
    <cellStyle name="Currency 3 11 2 3 2 4" xfId="28852" xr:uid="{15A7F0C4-DD47-498A-AAAA-B3C0519EAA16}"/>
    <cellStyle name="Currency 3 11 2 3 3" xfId="8109" xr:uid="{00000000-0005-0000-0000-000045130000}"/>
    <cellStyle name="Currency 3 11 2 3 3 2" xfId="14397" xr:uid="{00000000-0005-0000-0000-000046130000}"/>
    <cellStyle name="Currency 3 11 2 3 3 2 2" xfId="25151" xr:uid="{00000000-0005-0000-0000-000047130000}"/>
    <cellStyle name="Currency 3 11 2 3 3 2 2 2" xfId="46731" xr:uid="{4BD48A24-8406-4228-90F1-E4FEDE276F9A}"/>
    <cellStyle name="Currency 3 11 2 3 3 2 3" xfId="36003" xr:uid="{3C8481C4-B08E-4B22-B4D6-F6039F1DE856}"/>
    <cellStyle name="Currency 3 11 2 3 3 3" xfId="19782" xr:uid="{00000000-0005-0000-0000-000048130000}"/>
    <cellStyle name="Currency 3 11 2 3 3 3 2" xfId="41362" xr:uid="{68FDD312-8A35-424A-A3CC-D0B9186F0DDB}"/>
    <cellStyle name="Currency 3 11 2 3 3 4" xfId="30632" xr:uid="{7EECCE30-6BCE-45A8-85E4-76DD361D2D5B}"/>
    <cellStyle name="Currency 3 11 2 3 4" xfId="10699" xr:uid="{00000000-0005-0000-0000-000049130000}"/>
    <cellStyle name="Currency 3 11 2 3 4 2" xfId="21583" xr:uid="{00000000-0005-0000-0000-00004A130000}"/>
    <cellStyle name="Currency 3 11 2 3 4 2 2" xfId="43163" xr:uid="{20EC907A-525F-443C-8EBB-3C714EF4BFA2}"/>
    <cellStyle name="Currency 3 11 2 3 4 3" xfId="32433" xr:uid="{D435AF79-FB94-4CAA-A83F-14F9E6C50F2A}"/>
    <cellStyle name="Currency 3 11 2 3 5" xfId="16214" xr:uid="{00000000-0005-0000-0000-00004B130000}"/>
    <cellStyle name="Currency 3 11 2 3 5 2" xfId="37794" xr:uid="{F289A50C-FEFA-4EAF-A959-BB7E74932F5E}"/>
    <cellStyle name="Currency 3 11 2 3 6" xfId="27063" xr:uid="{387674BE-0CA4-40F2-B260-7C2C1E339ECF}"/>
    <cellStyle name="Currency 3 11 2 4" xfId="1988" xr:uid="{00000000-0005-0000-0000-00004C130000}"/>
    <cellStyle name="Currency 3 11 2 4 2" xfId="5309" xr:uid="{00000000-0005-0000-0000-00004D130000}"/>
    <cellStyle name="Currency 3 11 2 4 2 2" xfId="12764" xr:uid="{00000000-0005-0000-0000-00004E130000}"/>
    <cellStyle name="Currency 3 11 2 4 2 2 2" xfId="23567" xr:uid="{00000000-0005-0000-0000-00004F130000}"/>
    <cellStyle name="Currency 3 11 2 4 2 2 2 2" xfId="45147" xr:uid="{E51C6707-2FD5-44B9-A111-80034951933E}"/>
    <cellStyle name="Currency 3 11 2 4 2 2 3" xfId="34418" xr:uid="{1FAB2948-CD3E-4554-B0BA-FF3DCA86E25B}"/>
    <cellStyle name="Currency 3 11 2 4 2 3" xfId="18198" xr:uid="{00000000-0005-0000-0000-000050130000}"/>
    <cellStyle name="Currency 3 11 2 4 2 3 2" xfId="39778" xr:uid="{608B550C-326F-4389-B92B-D1FB9FDE8940}"/>
    <cellStyle name="Currency 3 11 2 4 2 4" xfId="29048" xr:uid="{0AF247C2-164A-4327-89FE-2B64A4116E05}"/>
    <cellStyle name="Currency 3 11 2 4 3" xfId="8564" xr:uid="{00000000-0005-0000-0000-000051130000}"/>
    <cellStyle name="Currency 3 11 2 4 3 2" xfId="14608" xr:uid="{00000000-0005-0000-0000-000052130000}"/>
    <cellStyle name="Currency 3 11 2 4 3 2 2" xfId="25347" xr:uid="{00000000-0005-0000-0000-000053130000}"/>
    <cellStyle name="Currency 3 11 2 4 3 2 2 2" xfId="46927" xr:uid="{7C85EE01-DC63-4081-8394-7B29F85B170A}"/>
    <cellStyle name="Currency 3 11 2 4 3 2 3" xfId="36199" xr:uid="{5703D27B-F298-44EC-9DD4-6B03527C8CBA}"/>
    <cellStyle name="Currency 3 11 2 4 3 3" xfId="19978" xr:uid="{00000000-0005-0000-0000-000054130000}"/>
    <cellStyle name="Currency 3 11 2 4 3 3 2" xfId="41558" xr:uid="{003B4F82-483D-4668-BFD0-8E58843279CB}"/>
    <cellStyle name="Currency 3 11 2 4 3 4" xfId="30828" xr:uid="{204A1743-2355-46D1-B98E-7BF1F89CBBF9}"/>
    <cellStyle name="Currency 3 11 2 4 4" xfId="10910" xr:uid="{00000000-0005-0000-0000-000055130000}"/>
    <cellStyle name="Currency 3 11 2 4 4 2" xfId="21779" xr:uid="{00000000-0005-0000-0000-000056130000}"/>
    <cellStyle name="Currency 3 11 2 4 4 2 2" xfId="43359" xr:uid="{59921A14-932F-47B3-A6BD-30C855A59A01}"/>
    <cellStyle name="Currency 3 11 2 4 4 3" xfId="32629" xr:uid="{FA3994C7-2808-4B91-B2DE-9A40221E1A45}"/>
    <cellStyle name="Currency 3 11 2 4 5" xfId="16410" xr:uid="{00000000-0005-0000-0000-000057130000}"/>
    <cellStyle name="Currency 3 11 2 4 5 2" xfId="37990" xr:uid="{3591E4E2-A90F-4110-B0ED-2383E657123C}"/>
    <cellStyle name="Currency 3 11 2 4 6" xfId="27259" xr:uid="{3D41800C-65D0-40AA-939F-624ED62D25F6}"/>
    <cellStyle name="Currency 3 11 2 5" xfId="2200" xr:uid="{00000000-0005-0000-0000-000058130000}"/>
    <cellStyle name="Currency 3 11 2 5 2" xfId="5521" xr:uid="{00000000-0005-0000-0000-000059130000}"/>
    <cellStyle name="Currency 3 11 2 5 2 2" xfId="12959" xr:uid="{00000000-0005-0000-0000-00005A130000}"/>
    <cellStyle name="Currency 3 11 2 5 2 2 2" xfId="23762" xr:uid="{00000000-0005-0000-0000-00005B130000}"/>
    <cellStyle name="Currency 3 11 2 5 2 2 2 2" xfId="45342" xr:uid="{54C37C28-08C9-48D6-B1C0-BCD20B394367}"/>
    <cellStyle name="Currency 3 11 2 5 2 2 3" xfId="34613" xr:uid="{5DBF98A2-6C0B-4D68-B72A-D92CF206624D}"/>
    <cellStyle name="Currency 3 11 2 5 2 3" xfId="18393" xr:uid="{00000000-0005-0000-0000-00005C130000}"/>
    <cellStyle name="Currency 3 11 2 5 2 3 2" xfId="39973" xr:uid="{27B05685-CB74-4A80-9C23-8F003DDCFB52}"/>
    <cellStyle name="Currency 3 11 2 5 2 4" xfId="29243" xr:uid="{F62C6725-C1B5-42F4-8D81-105A8D81B940}"/>
    <cellStyle name="Currency 3 11 2 5 3" xfId="8776" xr:uid="{00000000-0005-0000-0000-00005D130000}"/>
    <cellStyle name="Currency 3 11 2 5 3 2" xfId="14803" xr:uid="{00000000-0005-0000-0000-00005E130000}"/>
    <cellStyle name="Currency 3 11 2 5 3 2 2" xfId="25542" xr:uid="{00000000-0005-0000-0000-00005F130000}"/>
    <cellStyle name="Currency 3 11 2 5 3 2 2 2" xfId="47122" xr:uid="{43C0A3A3-2A89-4342-9916-5C2F3404C96B}"/>
    <cellStyle name="Currency 3 11 2 5 3 2 3" xfId="36394" xr:uid="{D78E6B27-DB90-446D-959C-21DF3CB0C69D}"/>
    <cellStyle name="Currency 3 11 2 5 3 3" xfId="20173" xr:uid="{00000000-0005-0000-0000-000060130000}"/>
    <cellStyle name="Currency 3 11 2 5 3 3 2" xfId="41753" xr:uid="{EB786FBC-5328-4A65-842B-2565191414C3}"/>
    <cellStyle name="Currency 3 11 2 5 3 4" xfId="31023" xr:uid="{5FE101F8-B4B9-4CE4-991D-D652B58983FA}"/>
    <cellStyle name="Currency 3 11 2 5 4" xfId="11105" xr:uid="{00000000-0005-0000-0000-000061130000}"/>
    <cellStyle name="Currency 3 11 2 5 4 2" xfId="21974" xr:uid="{00000000-0005-0000-0000-000062130000}"/>
    <cellStyle name="Currency 3 11 2 5 4 2 2" xfId="43554" xr:uid="{42F01C49-7511-4812-8325-3AAA6477E887}"/>
    <cellStyle name="Currency 3 11 2 5 4 3" xfId="32824" xr:uid="{4CC896A5-3B65-4E6E-B6A6-E92D267CBA2A}"/>
    <cellStyle name="Currency 3 11 2 5 5" xfId="16605" xr:uid="{00000000-0005-0000-0000-000063130000}"/>
    <cellStyle name="Currency 3 11 2 5 5 2" xfId="38185" xr:uid="{5E4010F7-FC46-4698-9AAE-40F21E1BC6EC}"/>
    <cellStyle name="Currency 3 11 2 5 6" xfId="27454" xr:uid="{5615BE6B-2F51-4EE0-AB7F-1112393D1BB7}"/>
    <cellStyle name="Currency 3 11 2 6" xfId="2256" xr:uid="{00000000-0005-0000-0000-000064130000}"/>
    <cellStyle name="Currency 3 11 2 6 2" xfId="5577" xr:uid="{00000000-0005-0000-0000-000065130000}"/>
    <cellStyle name="Currency 3 11 2 6 2 2" xfId="13008" xr:uid="{00000000-0005-0000-0000-000066130000}"/>
    <cellStyle name="Currency 3 11 2 6 2 2 2" xfId="23810" xr:uid="{00000000-0005-0000-0000-000067130000}"/>
    <cellStyle name="Currency 3 11 2 6 2 2 2 2" xfId="45390" xr:uid="{3FD08C96-DBDC-4968-A3AC-8735969D88B9}"/>
    <cellStyle name="Currency 3 11 2 6 2 2 3" xfId="34662" xr:uid="{4EBF1658-8A1E-4991-A96A-731759487F29}"/>
    <cellStyle name="Currency 3 11 2 6 2 3" xfId="18441" xr:uid="{00000000-0005-0000-0000-000068130000}"/>
    <cellStyle name="Currency 3 11 2 6 2 3 2" xfId="40021" xr:uid="{61581B3E-AC32-4822-ADE6-9659C77DAA76}"/>
    <cellStyle name="Currency 3 11 2 6 2 4" xfId="29291" xr:uid="{AF4D6045-D2A7-4445-A190-BD25E0BCEC40}"/>
    <cellStyle name="Currency 3 11 2 6 3" xfId="8831" xr:uid="{00000000-0005-0000-0000-000069130000}"/>
    <cellStyle name="Currency 3 11 2 6 3 2" xfId="14852" xr:uid="{00000000-0005-0000-0000-00006A130000}"/>
    <cellStyle name="Currency 3 11 2 6 3 2 2" xfId="25590" xr:uid="{00000000-0005-0000-0000-00006B130000}"/>
    <cellStyle name="Currency 3 11 2 6 3 2 2 2" xfId="47170" xr:uid="{A1FDA1D4-CA3F-4320-84BC-41F936033F17}"/>
    <cellStyle name="Currency 3 11 2 6 3 2 3" xfId="36443" xr:uid="{D3B0998E-3CD1-4E6C-8872-1A0DCA5AB43B}"/>
    <cellStyle name="Currency 3 11 2 6 3 3" xfId="20221" xr:uid="{00000000-0005-0000-0000-00006C130000}"/>
    <cellStyle name="Currency 3 11 2 6 3 3 2" xfId="41801" xr:uid="{DB372716-D7E4-4859-A53C-675AEFDAB5DD}"/>
    <cellStyle name="Currency 3 11 2 6 3 4" xfId="31071" xr:uid="{C26DE454-48CE-4149-8DE5-0DD93FCA6458}"/>
    <cellStyle name="Currency 3 11 2 6 4" xfId="11154" xr:uid="{00000000-0005-0000-0000-00006D130000}"/>
    <cellStyle name="Currency 3 11 2 6 4 2" xfId="22022" xr:uid="{00000000-0005-0000-0000-00006E130000}"/>
    <cellStyle name="Currency 3 11 2 6 4 2 2" xfId="43602" xr:uid="{B52188BC-637B-468B-829C-3AE8C37570AC}"/>
    <cellStyle name="Currency 3 11 2 6 4 3" xfId="32873" xr:uid="{0A932C4A-C7AC-45C9-9996-654D54CC8B1C}"/>
    <cellStyle name="Currency 3 11 2 6 5" xfId="16653" xr:uid="{00000000-0005-0000-0000-00006F130000}"/>
    <cellStyle name="Currency 3 11 2 6 5 2" xfId="38233" xr:uid="{CF1BF67E-C719-4FDB-961B-B8A4E14A974B}"/>
    <cellStyle name="Currency 3 11 2 6 6" xfId="27503" xr:uid="{46E848A6-505D-4796-8459-38C62713AB4A}"/>
    <cellStyle name="Currency 3 11 2 7" xfId="2966" xr:uid="{00000000-0005-0000-0000-000070130000}"/>
    <cellStyle name="Currency 3 11 2 7 2" xfId="6286" xr:uid="{00000000-0005-0000-0000-000071130000}"/>
    <cellStyle name="Currency 3 11 2 7 2 2" xfId="13419" xr:uid="{00000000-0005-0000-0000-000072130000}"/>
    <cellStyle name="Currency 3 11 2 7 2 2 2" xfId="24221" xr:uid="{00000000-0005-0000-0000-000073130000}"/>
    <cellStyle name="Currency 3 11 2 7 2 2 2 2" xfId="45801" xr:uid="{BBEB533E-1171-418C-8083-4DBFB3CDC034}"/>
    <cellStyle name="Currency 3 11 2 7 2 2 3" xfId="35073" xr:uid="{505DA3C2-9328-4BE3-908B-078F36E92292}"/>
    <cellStyle name="Currency 3 11 2 7 2 3" xfId="18852" xr:uid="{00000000-0005-0000-0000-000074130000}"/>
    <cellStyle name="Currency 3 11 2 7 2 3 2" xfId="40432" xr:uid="{4F41A478-37C1-4A45-80E5-13658A709A10}"/>
    <cellStyle name="Currency 3 11 2 7 2 4" xfId="29702" xr:uid="{73ABBA02-0CB3-48FF-B046-62012BB4321F}"/>
    <cellStyle name="Currency 3 11 2 7 3" xfId="9540" xr:uid="{00000000-0005-0000-0000-000075130000}"/>
    <cellStyle name="Currency 3 11 2 7 3 2" xfId="15263" xr:uid="{00000000-0005-0000-0000-000076130000}"/>
    <cellStyle name="Currency 3 11 2 7 3 2 2" xfId="26001" xr:uid="{00000000-0005-0000-0000-000077130000}"/>
    <cellStyle name="Currency 3 11 2 7 3 2 2 2" xfId="47581" xr:uid="{F5489423-6526-48B5-843A-C1A5E3844AF6}"/>
    <cellStyle name="Currency 3 11 2 7 3 2 3" xfId="36854" xr:uid="{97DFF214-5C2A-4198-A025-C8A56F158C66}"/>
    <cellStyle name="Currency 3 11 2 7 3 3" xfId="20632" xr:uid="{00000000-0005-0000-0000-000078130000}"/>
    <cellStyle name="Currency 3 11 2 7 3 3 2" xfId="42212" xr:uid="{91CCD406-AEF2-4681-A01B-BF1DF13D83C4}"/>
    <cellStyle name="Currency 3 11 2 7 3 4" xfId="31482" xr:uid="{4ABFE0A5-3EC5-41BC-BA66-D61D7E563308}"/>
    <cellStyle name="Currency 3 11 2 7 4" xfId="11565" xr:uid="{00000000-0005-0000-0000-000079130000}"/>
    <cellStyle name="Currency 3 11 2 7 4 2" xfId="22433" xr:uid="{00000000-0005-0000-0000-00007A130000}"/>
    <cellStyle name="Currency 3 11 2 7 4 2 2" xfId="44013" xr:uid="{2378A348-2004-43E5-80FC-9A5C6AC924D3}"/>
    <cellStyle name="Currency 3 11 2 7 4 3" xfId="33284" xr:uid="{03CD1A3A-8C8C-4564-89A9-5A1AB4F48240}"/>
    <cellStyle name="Currency 3 11 2 7 5" xfId="17064" xr:uid="{00000000-0005-0000-0000-00007B130000}"/>
    <cellStyle name="Currency 3 11 2 7 5 2" xfId="38644" xr:uid="{16995204-2DA1-4FB9-93E3-2034C196985E}"/>
    <cellStyle name="Currency 3 11 2 7 6" xfId="27914" xr:uid="{97E03B6A-D437-4E6C-B6F8-22830FF51EA1}"/>
    <cellStyle name="Currency 3 11 2 8" xfId="3150" xr:uid="{00000000-0005-0000-0000-00007C130000}"/>
    <cellStyle name="Currency 3 11 2 8 2" xfId="6470" xr:uid="{00000000-0005-0000-0000-00007D130000}"/>
    <cellStyle name="Currency 3 11 2 8 2 2" xfId="13589" xr:uid="{00000000-0005-0000-0000-00007E130000}"/>
    <cellStyle name="Currency 3 11 2 8 2 2 2" xfId="24391" xr:uid="{00000000-0005-0000-0000-00007F130000}"/>
    <cellStyle name="Currency 3 11 2 8 2 2 2 2" xfId="45971" xr:uid="{8330B3A0-BAC8-40E3-8C21-593944910818}"/>
    <cellStyle name="Currency 3 11 2 8 2 2 3" xfId="35243" xr:uid="{436A850B-A412-4D3E-AAAB-6665D142D692}"/>
    <cellStyle name="Currency 3 11 2 8 2 3" xfId="19022" xr:uid="{00000000-0005-0000-0000-000080130000}"/>
    <cellStyle name="Currency 3 11 2 8 2 3 2" xfId="40602" xr:uid="{270AC34B-FB4C-4023-ADF5-40498DB3D0F2}"/>
    <cellStyle name="Currency 3 11 2 8 2 4" xfId="29872" xr:uid="{DEDD41CD-9330-4AD1-A4EE-8E6D81C55A71}"/>
    <cellStyle name="Currency 3 11 2 8 3" xfId="9724" xr:uid="{00000000-0005-0000-0000-000081130000}"/>
    <cellStyle name="Currency 3 11 2 8 3 2" xfId="15433" xr:uid="{00000000-0005-0000-0000-000082130000}"/>
    <cellStyle name="Currency 3 11 2 8 3 2 2" xfId="26171" xr:uid="{00000000-0005-0000-0000-000083130000}"/>
    <cellStyle name="Currency 3 11 2 8 3 2 2 2" xfId="47751" xr:uid="{DC652A17-6244-4911-AFB6-900CCCAD3873}"/>
    <cellStyle name="Currency 3 11 2 8 3 2 3" xfId="37024" xr:uid="{DA99AA77-D04D-40F4-BFD4-CD4E0F82B6A0}"/>
    <cellStyle name="Currency 3 11 2 8 3 3" xfId="20802" xr:uid="{00000000-0005-0000-0000-000084130000}"/>
    <cellStyle name="Currency 3 11 2 8 3 3 2" xfId="42382" xr:uid="{F474CF7D-3CF8-440F-97B3-7F72EC33C574}"/>
    <cellStyle name="Currency 3 11 2 8 3 4" xfId="31652" xr:uid="{78E31047-15FF-46B8-A5F7-FE99C78CEB39}"/>
    <cellStyle name="Currency 3 11 2 8 4" xfId="11735" xr:uid="{00000000-0005-0000-0000-000085130000}"/>
    <cellStyle name="Currency 3 11 2 8 4 2" xfId="22603" xr:uid="{00000000-0005-0000-0000-000086130000}"/>
    <cellStyle name="Currency 3 11 2 8 4 2 2" xfId="44183" xr:uid="{68013AEF-B8E9-4CA8-B731-42744D8D446A}"/>
    <cellStyle name="Currency 3 11 2 8 4 3" xfId="33454" xr:uid="{B1708B03-2321-4E01-A894-12510C73B225}"/>
    <cellStyle name="Currency 3 11 2 8 5" xfId="17234" xr:uid="{00000000-0005-0000-0000-000087130000}"/>
    <cellStyle name="Currency 3 11 2 8 5 2" xfId="38814" xr:uid="{275BBA1D-B418-455D-843D-E94F58819583}"/>
    <cellStyle name="Currency 3 11 2 8 6" xfId="28084" xr:uid="{BDEB9187-9091-4FC9-BC8E-10A0A1C02450}"/>
    <cellStyle name="Currency 3 11 2 9" xfId="3324" xr:uid="{00000000-0005-0000-0000-000088130000}"/>
    <cellStyle name="Currency 3 11 2 9 2" xfId="6644" xr:uid="{00000000-0005-0000-0000-000089130000}"/>
    <cellStyle name="Currency 3 11 2 9 2 2" xfId="13753" xr:uid="{00000000-0005-0000-0000-00008A130000}"/>
    <cellStyle name="Currency 3 11 2 9 2 2 2" xfId="24555" xr:uid="{00000000-0005-0000-0000-00008B130000}"/>
    <cellStyle name="Currency 3 11 2 9 2 2 2 2" xfId="46135" xr:uid="{179796CD-8D69-4BC7-8FEC-330A69857466}"/>
    <cellStyle name="Currency 3 11 2 9 2 2 3" xfId="35407" xr:uid="{807176E5-EC81-468D-A3AA-C9F44A2DA603}"/>
    <cellStyle name="Currency 3 11 2 9 2 3" xfId="19186" xr:uid="{00000000-0005-0000-0000-00008C130000}"/>
    <cellStyle name="Currency 3 11 2 9 2 3 2" xfId="40766" xr:uid="{E050B95C-E4E9-4D57-B28C-4BE9B9824063}"/>
    <cellStyle name="Currency 3 11 2 9 2 4" xfId="30036" xr:uid="{0A91B582-2AC3-4EC3-A0A1-E5E1EE4B2855}"/>
    <cellStyle name="Currency 3 11 2 9 3" xfId="9898" xr:uid="{00000000-0005-0000-0000-00008D130000}"/>
    <cellStyle name="Currency 3 11 2 9 3 2" xfId="15597" xr:uid="{00000000-0005-0000-0000-00008E130000}"/>
    <cellStyle name="Currency 3 11 2 9 3 2 2" xfId="26335" xr:uid="{00000000-0005-0000-0000-00008F130000}"/>
    <cellStyle name="Currency 3 11 2 9 3 2 2 2" xfId="47915" xr:uid="{7090DDEA-00CE-4737-A9ED-23166F27FB87}"/>
    <cellStyle name="Currency 3 11 2 9 3 2 3" xfId="37188" xr:uid="{6D92A3F4-1B08-4D35-BE6B-C61336664CB8}"/>
    <cellStyle name="Currency 3 11 2 9 3 3" xfId="20966" xr:uid="{00000000-0005-0000-0000-000090130000}"/>
    <cellStyle name="Currency 3 11 2 9 3 3 2" xfId="42546" xr:uid="{0DC5C988-8FA5-4A1A-ADA3-3366EADE2D9D}"/>
    <cellStyle name="Currency 3 11 2 9 3 4" xfId="31816" xr:uid="{E62ED234-08E4-43D2-BD56-BFD95677D544}"/>
    <cellStyle name="Currency 3 11 2 9 4" xfId="11899" xr:uid="{00000000-0005-0000-0000-000091130000}"/>
    <cellStyle name="Currency 3 11 2 9 4 2" xfId="22767" xr:uid="{00000000-0005-0000-0000-000092130000}"/>
    <cellStyle name="Currency 3 11 2 9 4 2 2" xfId="44347" xr:uid="{68F2838F-C8EE-48D2-88B3-8D163B620C72}"/>
    <cellStyle name="Currency 3 11 2 9 4 3" xfId="33618" xr:uid="{C2E666B4-FCE2-4464-BD68-228F32F1E1E9}"/>
    <cellStyle name="Currency 3 11 2 9 5" xfId="17398" xr:uid="{00000000-0005-0000-0000-000093130000}"/>
    <cellStyle name="Currency 3 11 2 9 5 2" xfId="38978" xr:uid="{391B847F-FB4D-47A3-88C4-2C3207514CFC}"/>
    <cellStyle name="Currency 3 11 2 9 6" xfId="28248" xr:uid="{B601BADA-3489-4227-82C3-4F151EC474FC}"/>
    <cellStyle name="Currency 3 11 3" xfId="941" xr:uid="{00000000-0005-0000-0000-000094130000}"/>
    <cellStyle name="Currency 3 11 3 2" xfId="4262" xr:uid="{00000000-0005-0000-0000-000095130000}"/>
    <cellStyle name="Currency 3 11 3 2 2" xfId="12239" xr:uid="{00000000-0005-0000-0000-000096130000}"/>
    <cellStyle name="Currency 3 11 3 2 2 2" xfId="23073" xr:uid="{00000000-0005-0000-0000-000097130000}"/>
    <cellStyle name="Currency 3 11 3 2 2 2 2" xfId="44653" xr:uid="{E6010F20-4BD4-4130-B492-1E37244C84A4}"/>
    <cellStyle name="Currency 3 11 3 2 2 3" xfId="33924" xr:uid="{9FA86BF2-4E22-4CB9-AE3E-17B1BDF5AA46}"/>
    <cellStyle name="Currency 3 11 3 2 3" xfId="17704" xr:uid="{00000000-0005-0000-0000-000098130000}"/>
    <cellStyle name="Currency 3 11 3 2 3 2" xfId="39284" xr:uid="{B20F6FE0-F350-4394-9E69-C86A3899A9F8}"/>
    <cellStyle name="Currency 3 11 3 2 4" xfId="28554" xr:uid="{6F191D1A-DF59-47B8-A457-47C42410FA15}"/>
    <cellStyle name="Currency 3 11 3 3" xfId="7517" xr:uid="{00000000-0005-0000-0000-000099130000}"/>
    <cellStyle name="Currency 3 11 3 3 2" xfId="14083" xr:uid="{00000000-0005-0000-0000-00009A130000}"/>
    <cellStyle name="Currency 3 11 3 3 2 2" xfId="24853" xr:uid="{00000000-0005-0000-0000-00009B130000}"/>
    <cellStyle name="Currency 3 11 3 3 2 2 2" xfId="46433" xr:uid="{6D9CDFE1-555F-42D7-A125-533DECFC707B}"/>
    <cellStyle name="Currency 3 11 3 3 2 3" xfId="35705" xr:uid="{6D6FCADB-F002-4EEE-BDD2-06CFFBEC2880}"/>
    <cellStyle name="Currency 3 11 3 3 3" xfId="19484" xr:uid="{00000000-0005-0000-0000-00009C130000}"/>
    <cellStyle name="Currency 3 11 3 3 3 2" xfId="41064" xr:uid="{774FD5F3-C5D1-4D03-82FF-11BC1AC0EC40}"/>
    <cellStyle name="Currency 3 11 3 3 4" xfId="30334" xr:uid="{1B1EE3DA-1351-4025-B59C-C3963F8BFA7A}"/>
    <cellStyle name="Currency 3 11 3 4" xfId="10385" xr:uid="{00000000-0005-0000-0000-00009D130000}"/>
    <cellStyle name="Currency 3 11 3 4 2" xfId="21285" xr:uid="{00000000-0005-0000-0000-00009E130000}"/>
    <cellStyle name="Currency 3 11 3 4 2 2" xfId="42865" xr:uid="{F06A0086-E3BC-4076-8A3D-EC5A0CA9483E}"/>
    <cellStyle name="Currency 3 11 3 4 3" xfId="32135" xr:uid="{F6F7CA1E-0EC4-41D9-8F88-3315FCFA8D70}"/>
    <cellStyle name="Currency 3 11 3 5" xfId="15916" xr:uid="{00000000-0005-0000-0000-00009F130000}"/>
    <cellStyle name="Currency 3 11 3 5 2" xfId="37496" xr:uid="{44FBD4CA-90B9-4BC4-89B3-E7B5E1AD4F29}"/>
    <cellStyle name="Currency 3 11 3 6" xfId="26765" xr:uid="{C114A7E4-C9EE-4F4D-ACB4-8A0A7A39E29D}"/>
    <cellStyle name="Currency 3 11 4" xfId="1431" xr:uid="{00000000-0005-0000-0000-0000A0130000}"/>
    <cellStyle name="Currency 3 11 4 2" xfId="4752" xr:uid="{00000000-0005-0000-0000-0000A1130000}"/>
    <cellStyle name="Currency 3 11 4 2 2" xfId="12454" xr:uid="{00000000-0005-0000-0000-0000A2130000}"/>
    <cellStyle name="Currency 3 11 4 2 2 2" xfId="23272" xr:uid="{00000000-0005-0000-0000-0000A3130000}"/>
    <cellStyle name="Currency 3 11 4 2 2 2 2" xfId="44852" xr:uid="{2B5B691A-750A-4195-A761-A8430A9151EB}"/>
    <cellStyle name="Currency 3 11 4 2 2 3" xfId="34123" xr:uid="{49678688-5AF4-4D47-BCBB-873FC0F1E6E1}"/>
    <cellStyle name="Currency 3 11 4 2 3" xfId="17903" xr:uid="{00000000-0005-0000-0000-0000A4130000}"/>
    <cellStyle name="Currency 3 11 4 2 3 2" xfId="39483" xr:uid="{48E89210-5939-4CDA-A5D0-FEF4F497A583}"/>
    <cellStyle name="Currency 3 11 4 2 4" xfId="28753" xr:uid="{B24F2097-D688-4A26-A7B9-D3D2E9B886EE}"/>
    <cellStyle name="Currency 3 11 4 3" xfId="8007" xr:uid="{00000000-0005-0000-0000-0000A5130000}"/>
    <cellStyle name="Currency 3 11 4 3 2" xfId="14298" xr:uid="{00000000-0005-0000-0000-0000A6130000}"/>
    <cellStyle name="Currency 3 11 4 3 2 2" xfId="25052" xr:uid="{00000000-0005-0000-0000-0000A7130000}"/>
    <cellStyle name="Currency 3 11 4 3 2 2 2" xfId="46632" xr:uid="{6B288F3F-1AA8-43AE-A173-210FC841EB24}"/>
    <cellStyle name="Currency 3 11 4 3 2 3" xfId="35904" xr:uid="{6F2D49B9-9B67-41D6-BBEB-285084DB5C28}"/>
    <cellStyle name="Currency 3 11 4 3 3" xfId="19683" xr:uid="{00000000-0005-0000-0000-0000A8130000}"/>
    <cellStyle name="Currency 3 11 4 3 3 2" xfId="41263" xr:uid="{A51076BD-FC52-4C19-8169-61B047DF00F2}"/>
    <cellStyle name="Currency 3 11 4 3 4" xfId="30533" xr:uid="{ECC08B51-00B1-477C-A855-7D776656504B}"/>
    <cellStyle name="Currency 3 11 4 4" xfId="10600" xr:uid="{00000000-0005-0000-0000-0000A9130000}"/>
    <cellStyle name="Currency 3 11 4 4 2" xfId="21484" xr:uid="{00000000-0005-0000-0000-0000AA130000}"/>
    <cellStyle name="Currency 3 11 4 4 2 2" xfId="43064" xr:uid="{EE85C0E3-B99A-4A34-B375-F270A190213F}"/>
    <cellStyle name="Currency 3 11 4 4 3" xfId="32334" xr:uid="{7D00AEB0-6AD2-408B-ABCA-291B8D581D7C}"/>
    <cellStyle name="Currency 3 11 4 5" xfId="16115" xr:uid="{00000000-0005-0000-0000-0000AB130000}"/>
    <cellStyle name="Currency 3 11 4 5 2" xfId="37695" xr:uid="{3B87345B-3C0D-43E4-B6B9-EAA57E782A88}"/>
    <cellStyle name="Currency 3 11 4 6" xfId="26964" xr:uid="{B8A1F173-993C-403F-865B-15A266E45797}"/>
    <cellStyle name="Currency 3 11 5" xfId="1886" xr:uid="{00000000-0005-0000-0000-0000AC130000}"/>
    <cellStyle name="Currency 3 11 5 2" xfId="5207" xr:uid="{00000000-0005-0000-0000-0000AD130000}"/>
    <cellStyle name="Currency 3 11 5 2 2" xfId="12665" xr:uid="{00000000-0005-0000-0000-0000AE130000}"/>
    <cellStyle name="Currency 3 11 5 2 2 2" xfId="23468" xr:uid="{00000000-0005-0000-0000-0000AF130000}"/>
    <cellStyle name="Currency 3 11 5 2 2 2 2" xfId="45048" xr:uid="{5A67A637-A60A-4D21-958C-DBCF04473682}"/>
    <cellStyle name="Currency 3 11 5 2 2 3" xfId="34319" xr:uid="{DCFB9118-E2AF-4716-9000-EE6DBB6BE055}"/>
    <cellStyle name="Currency 3 11 5 2 3" xfId="18099" xr:uid="{00000000-0005-0000-0000-0000B0130000}"/>
    <cellStyle name="Currency 3 11 5 2 3 2" xfId="39679" xr:uid="{32C086BD-BB4A-4AA8-8028-792D053EC067}"/>
    <cellStyle name="Currency 3 11 5 2 4" xfId="28949" xr:uid="{3C99E44D-A23E-4AA4-8774-FA7DD6E2A168}"/>
    <cellStyle name="Currency 3 11 5 3" xfId="8462" xr:uid="{00000000-0005-0000-0000-0000B1130000}"/>
    <cellStyle name="Currency 3 11 5 3 2" xfId="14509" xr:uid="{00000000-0005-0000-0000-0000B2130000}"/>
    <cellStyle name="Currency 3 11 5 3 2 2" xfId="25248" xr:uid="{00000000-0005-0000-0000-0000B3130000}"/>
    <cellStyle name="Currency 3 11 5 3 2 2 2" xfId="46828" xr:uid="{F6594AB2-840B-4992-8F04-2EF97049CE43}"/>
    <cellStyle name="Currency 3 11 5 3 2 3" xfId="36100" xr:uid="{F461F278-5115-40DF-9400-E4A178FCE9AF}"/>
    <cellStyle name="Currency 3 11 5 3 3" xfId="19879" xr:uid="{00000000-0005-0000-0000-0000B4130000}"/>
    <cellStyle name="Currency 3 11 5 3 3 2" xfId="41459" xr:uid="{0DC930E1-6A9A-4E14-879C-C4F6A93DAD97}"/>
    <cellStyle name="Currency 3 11 5 3 4" xfId="30729" xr:uid="{C895F5AE-A3B2-4B7A-A8F8-9C2608E75763}"/>
    <cellStyle name="Currency 3 11 5 4" xfId="10811" xr:uid="{00000000-0005-0000-0000-0000B5130000}"/>
    <cellStyle name="Currency 3 11 5 4 2" xfId="21680" xr:uid="{00000000-0005-0000-0000-0000B6130000}"/>
    <cellStyle name="Currency 3 11 5 4 2 2" xfId="43260" xr:uid="{06F2DF03-9535-43A4-8395-062BA6A03A0F}"/>
    <cellStyle name="Currency 3 11 5 4 3" xfId="32530" xr:uid="{FA78356D-570C-487F-91E3-6140205A77D5}"/>
    <cellStyle name="Currency 3 11 5 5" xfId="16311" xr:uid="{00000000-0005-0000-0000-0000B7130000}"/>
    <cellStyle name="Currency 3 11 5 5 2" xfId="37891" xr:uid="{6F001D97-F42D-409B-88F3-CD93EB4CCB61}"/>
    <cellStyle name="Currency 3 11 5 6" xfId="27160" xr:uid="{28F9D7F5-7291-4621-9A43-41C2A5C17DAD}"/>
    <cellStyle name="Currency 3 11 6" xfId="2101" xr:uid="{00000000-0005-0000-0000-0000B8130000}"/>
    <cellStyle name="Currency 3 11 6 2" xfId="5422" xr:uid="{00000000-0005-0000-0000-0000B9130000}"/>
    <cellStyle name="Currency 3 11 6 2 2" xfId="12860" xr:uid="{00000000-0005-0000-0000-0000BA130000}"/>
    <cellStyle name="Currency 3 11 6 2 2 2" xfId="23663" xr:uid="{00000000-0005-0000-0000-0000BB130000}"/>
    <cellStyle name="Currency 3 11 6 2 2 2 2" xfId="45243" xr:uid="{8F4F8CF8-9129-4857-B334-5503BF6BE479}"/>
    <cellStyle name="Currency 3 11 6 2 2 3" xfId="34514" xr:uid="{5ECBFD58-3D03-4AD5-8663-C478F6A13536}"/>
    <cellStyle name="Currency 3 11 6 2 3" xfId="18294" xr:uid="{00000000-0005-0000-0000-0000BC130000}"/>
    <cellStyle name="Currency 3 11 6 2 3 2" xfId="39874" xr:uid="{E54D12B1-1980-42A7-91E3-16AF36BBB453}"/>
    <cellStyle name="Currency 3 11 6 2 4" xfId="29144" xr:uid="{738607AF-2152-46CD-92D8-D080D9FF60D3}"/>
    <cellStyle name="Currency 3 11 6 3" xfId="8677" xr:uid="{00000000-0005-0000-0000-0000BD130000}"/>
    <cellStyle name="Currency 3 11 6 3 2" xfId="14704" xr:uid="{00000000-0005-0000-0000-0000BE130000}"/>
    <cellStyle name="Currency 3 11 6 3 2 2" xfId="25443" xr:uid="{00000000-0005-0000-0000-0000BF130000}"/>
    <cellStyle name="Currency 3 11 6 3 2 2 2" xfId="47023" xr:uid="{992C1087-E451-43E6-898F-8961C97F3AF4}"/>
    <cellStyle name="Currency 3 11 6 3 2 3" xfId="36295" xr:uid="{A1B4E433-434B-4C20-A1B2-96A6FE1764F9}"/>
    <cellStyle name="Currency 3 11 6 3 3" xfId="20074" xr:uid="{00000000-0005-0000-0000-0000C0130000}"/>
    <cellStyle name="Currency 3 11 6 3 3 2" xfId="41654" xr:uid="{E6542086-EC4C-4390-A5CA-1FFE9D6FAE88}"/>
    <cellStyle name="Currency 3 11 6 3 4" xfId="30924" xr:uid="{69F36567-956A-4FB3-AB73-2B2E90A2B513}"/>
    <cellStyle name="Currency 3 11 6 4" xfId="11006" xr:uid="{00000000-0005-0000-0000-0000C1130000}"/>
    <cellStyle name="Currency 3 11 6 4 2" xfId="21875" xr:uid="{00000000-0005-0000-0000-0000C2130000}"/>
    <cellStyle name="Currency 3 11 6 4 2 2" xfId="43455" xr:uid="{93C8490B-6A02-44D1-89A9-C175AAD2142C}"/>
    <cellStyle name="Currency 3 11 6 4 3" xfId="32725" xr:uid="{510292B0-B7A0-4182-AD81-407EDAA99E8C}"/>
    <cellStyle name="Currency 3 11 6 5" xfId="16506" xr:uid="{00000000-0005-0000-0000-0000C3130000}"/>
    <cellStyle name="Currency 3 11 6 5 2" xfId="38086" xr:uid="{04E83A82-A6E9-4F2A-B2DF-C1EA645C7616}"/>
    <cellStyle name="Currency 3 11 6 6" xfId="27355" xr:uid="{A09D943A-B34B-4D59-964D-E3F136686CF0}"/>
    <cellStyle name="Currency 3 11 7" xfId="2255" xr:uid="{00000000-0005-0000-0000-0000C4130000}"/>
    <cellStyle name="Currency 3 11 7 2" xfId="5576" xr:uid="{00000000-0005-0000-0000-0000C5130000}"/>
    <cellStyle name="Currency 3 11 7 2 2" xfId="13007" xr:uid="{00000000-0005-0000-0000-0000C6130000}"/>
    <cellStyle name="Currency 3 11 7 2 2 2" xfId="23809" xr:uid="{00000000-0005-0000-0000-0000C7130000}"/>
    <cellStyle name="Currency 3 11 7 2 2 2 2" xfId="45389" xr:uid="{FF92737C-2109-484B-89BA-281068DBB38F}"/>
    <cellStyle name="Currency 3 11 7 2 2 3" xfId="34661" xr:uid="{76C18D79-ECA8-412B-912D-A27C1DAF11FC}"/>
    <cellStyle name="Currency 3 11 7 2 3" xfId="18440" xr:uid="{00000000-0005-0000-0000-0000C8130000}"/>
    <cellStyle name="Currency 3 11 7 2 3 2" xfId="40020" xr:uid="{D33FA35C-1A60-4837-87FD-EF1FC1F84070}"/>
    <cellStyle name="Currency 3 11 7 2 4" xfId="29290" xr:uid="{A429A6B1-7CC5-474D-A40E-B187B356ED42}"/>
    <cellStyle name="Currency 3 11 7 3" xfId="8830" xr:uid="{00000000-0005-0000-0000-0000C9130000}"/>
    <cellStyle name="Currency 3 11 7 3 2" xfId="14851" xr:uid="{00000000-0005-0000-0000-0000CA130000}"/>
    <cellStyle name="Currency 3 11 7 3 2 2" xfId="25589" xr:uid="{00000000-0005-0000-0000-0000CB130000}"/>
    <cellStyle name="Currency 3 11 7 3 2 2 2" xfId="47169" xr:uid="{B99C7A95-DD8C-401C-9A4D-2451EDEA47CE}"/>
    <cellStyle name="Currency 3 11 7 3 2 3" xfId="36442" xr:uid="{3747F3E5-4E7E-40B0-B553-456CEFAFA4AE}"/>
    <cellStyle name="Currency 3 11 7 3 3" xfId="20220" xr:uid="{00000000-0005-0000-0000-0000CC130000}"/>
    <cellStyle name="Currency 3 11 7 3 3 2" xfId="41800" xr:uid="{EA1F7F8D-8F0B-4026-968C-FD882CF3A3D6}"/>
    <cellStyle name="Currency 3 11 7 3 4" xfId="31070" xr:uid="{4DCA7F4A-975A-4697-AB34-9F50612BA004}"/>
    <cellStyle name="Currency 3 11 7 4" xfId="11153" xr:uid="{00000000-0005-0000-0000-0000CD130000}"/>
    <cellStyle name="Currency 3 11 7 4 2" xfId="22021" xr:uid="{00000000-0005-0000-0000-0000CE130000}"/>
    <cellStyle name="Currency 3 11 7 4 2 2" xfId="43601" xr:uid="{73FC0D4E-F865-49E4-A0D1-8C6553C87089}"/>
    <cellStyle name="Currency 3 11 7 4 3" xfId="32872" xr:uid="{788411A5-45FA-4CAF-B610-70721166F761}"/>
    <cellStyle name="Currency 3 11 7 5" xfId="16652" xr:uid="{00000000-0005-0000-0000-0000CF130000}"/>
    <cellStyle name="Currency 3 11 7 5 2" xfId="38232" xr:uid="{7E0C5A99-0BAC-4262-9BE1-AFCCF8723E98}"/>
    <cellStyle name="Currency 3 11 7 6" xfId="27502" xr:uid="{4FDAE45F-2970-4B83-BDC2-A74FE02908FC}"/>
    <cellStyle name="Currency 3 11 8" xfId="2865" xr:uid="{00000000-0005-0000-0000-0000D0130000}"/>
    <cellStyle name="Currency 3 11 8 2" xfId="6185" xr:uid="{00000000-0005-0000-0000-0000D1130000}"/>
    <cellStyle name="Currency 3 11 8 2 2" xfId="13318" xr:uid="{00000000-0005-0000-0000-0000D2130000}"/>
    <cellStyle name="Currency 3 11 8 2 2 2" xfId="24120" xr:uid="{00000000-0005-0000-0000-0000D3130000}"/>
    <cellStyle name="Currency 3 11 8 2 2 2 2" xfId="45700" xr:uid="{881C172B-5872-4946-B09A-4BCE96309260}"/>
    <cellStyle name="Currency 3 11 8 2 2 3" xfId="34972" xr:uid="{8C5F451A-C407-42F3-A28A-8A4190F84E4F}"/>
    <cellStyle name="Currency 3 11 8 2 3" xfId="18751" xr:uid="{00000000-0005-0000-0000-0000D4130000}"/>
    <cellStyle name="Currency 3 11 8 2 3 2" xfId="40331" xr:uid="{39A99861-6D8B-43C8-AEAC-39B54032AF9D}"/>
    <cellStyle name="Currency 3 11 8 2 4" xfId="29601" xr:uid="{537C0936-CBCC-491A-A3C9-94B54982EA4F}"/>
    <cellStyle name="Currency 3 11 8 3" xfId="9439" xr:uid="{00000000-0005-0000-0000-0000D5130000}"/>
    <cellStyle name="Currency 3 11 8 3 2" xfId="15162" xr:uid="{00000000-0005-0000-0000-0000D6130000}"/>
    <cellStyle name="Currency 3 11 8 3 2 2" xfId="25900" xr:uid="{00000000-0005-0000-0000-0000D7130000}"/>
    <cellStyle name="Currency 3 11 8 3 2 2 2" xfId="47480" xr:uid="{C488589C-B8F8-4940-AA19-89F1CB462A9D}"/>
    <cellStyle name="Currency 3 11 8 3 2 3" xfId="36753" xr:uid="{92249BE6-7E97-4522-A6CE-DC67EC890C7B}"/>
    <cellStyle name="Currency 3 11 8 3 3" xfId="20531" xr:uid="{00000000-0005-0000-0000-0000D8130000}"/>
    <cellStyle name="Currency 3 11 8 3 3 2" xfId="42111" xr:uid="{32D6FFCC-8C7D-461A-A514-9B584342E239}"/>
    <cellStyle name="Currency 3 11 8 3 4" xfId="31381" xr:uid="{60CF06A6-774D-453E-99B4-8973C0AB3F6D}"/>
    <cellStyle name="Currency 3 11 8 4" xfId="11464" xr:uid="{00000000-0005-0000-0000-0000D9130000}"/>
    <cellStyle name="Currency 3 11 8 4 2" xfId="22332" xr:uid="{00000000-0005-0000-0000-0000DA130000}"/>
    <cellStyle name="Currency 3 11 8 4 2 2" xfId="43912" xr:uid="{42E42CC7-5F8D-4367-AA21-1E0D0656B28C}"/>
    <cellStyle name="Currency 3 11 8 4 3" xfId="33183" xr:uid="{F3A61759-6284-4230-BC94-04DC51ACFA32}"/>
    <cellStyle name="Currency 3 11 8 5" xfId="16963" xr:uid="{00000000-0005-0000-0000-0000DB130000}"/>
    <cellStyle name="Currency 3 11 8 5 2" xfId="38543" xr:uid="{778071E7-72FC-418C-8421-D30BA4032254}"/>
    <cellStyle name="Currency 3 11 8 6" xfId="27813" xr:uid="{15A1EF62-DF6B-4FFD-8694-888C8560977E}"/>
    <cellStyle name="Currency 3 11 9" xfId="3051" xr:uid="{00000000-0005-0000-0000-0000DC130000}"/>
    <cellStyle name="Currency 3 11 9 2" xfId="6371" xr:uid="{00000000-0005-0000-0000-0000DD130000}"/>
    <cellStyle name="Currency 3 11 9 2 2" xfId="13490" xr:uid="{00000000-0005-0000-0000-0000DE130000}"/>
    <cellStyle name="Currency 3 11 9 2 2 2" xfId="24292" xr:uid="{00000000-0005-0000-0000-0000DF130000}"/>
    <cellStyle name="Currency 3 11 9 2 2 2 2" xfId="45872" xr:uid="{C007C238-D137-47C9-AC3F-2C9B3D55EE70}"/>
    <cellStyle name="Currency 3 11 9 2 2 3" xfId="35144" xr:uid="{6ACCCADE-5DB2-44AC-A17F-B61D484E8275}"/>
    <cellStyle name="Currency 3 11 9 2 3" xfId="18923" xr:uid="{00000000-0005-0000-0000-0000E0130000}"/>
    <cellStyle name="Currency 3 11 9 2 3 2" xfId="40503" xr:uid="{227CD67D-7F4E-49F8-92E5-27A18ACEC62A}"/>
    <cellStyle name="Currency 3 11 9 2 4" xfId="29773" xr:uid="{36E746D7-0C3B-453D-BE78-7DE5CB1FC6F2}"/>
    <cellStyle name="Currency 3 11 9 3" xfId="9625" xr:uid="{00000000-0005-0000-0000-0000E1130000}"/>
    <cellStyle name="Currency 3 11 9 3 2" xfId="15334" xr:uid="{00000000-0005-0000-0000-0000E2130000}"/>
    <cellStyle name="Currency 3 11 9 3 2 2" xfId="26072" xr:uid="{00000000-0005-0000-0000-0000E3130000}"/>
    <cellStyle name="Currency 3 11 9 3 2 2 2" xfId="47652" xr:uid="{2F0E6AA8-C5A7-428A-A308-0FDBCC6DF40C}"/>
    <cellStyle name="Currency 3 11 9 3 2 3" xfId="36925" xr:uid="{7982BF14-837A-41B5-8EE5-6505F66B6C9D}"/>
    <cellStyle name="Currency 3 11 9 3 3" xfId="20703" xr:uid="{00000000-0005-0000-0000-0000E4130000}"/>
    <cellStyle name="Currency 3 11 9 3 3 2" xfId="42283" xr:uid="{F1D0CEFA-90F3-46A8-AC1C-199BE53B8766}"/>
    <cellStyle name="Currency 3 11 9 3 4" xfId="31553" xr:uid="{97B864FB-DDA0-401F-93B4-862232AB88C9}"/>
    <cellStyle name="Currency 3 11 9 4" xfId="11636" xr:uid="{00000000-0005-0000-0000-0000E5130000}"/>
    <cellStyle name="Currency 3 11 9 4 2" xfId="22504" xr:uid="{00000000-0005-0000-0000-0000E6130000}"/>
    <cellStyle name="Currency 3 11 9 4 2 2" xfId="44084" xr:uid="{EE188989-C4E1-4F44-8D1A-068F2BF4E628}"/>
    <cellStyle name="Currency 3 11 9 4 3" xfId="33355" xr:uid="{D7FD6C5D-95F7-4901-B820-B327C7F79FA4}"/>
    <cellStyle name="Currency 3 11 9 5" xfId="17135" xr:uid="{00000000-0005-0000-0000-0000E7130000}"/>
    <cellStyle name="Currency 3 11 9 5 2" xfId="38715" xr:uid="{614297AE-2B3B-4A8D-82D1-E98EF7E1A4E4}"/>
    <cellStyle name="Currency 3 11 9 6" xfId="27985" xr:uid="{B34D1DDB-F33A-45FB-98B4-F97ECFA19D02}"/>
    <cellStyle name="Currency 3 12" xfId="428" xr:uid="{00000000-0005-0000-0000-0000E8130000}"/>
    <cellStyle name="Currency 3 12 10" xfId="3749" xr:uid="{00000000-0005-0000-0000-0000E9130000}"/>
    <cellStyle name="Currency 3 12 10 2" xfId="12024" xr:uid="{00000000-0005-0000-0000-0000EA130000}"/>
    <cellStyle name="Currency 3 12 10 2 2" xfId="22875" xr:uid="{00000000-0005-0000-0000-0000EB130000}"/>
    <cellStyle name="Currency 3 12 10 2 2 2" xfId="44455" xr:uid="{B8F799E5-3965-4174-BB91-2F8461FD7218}"/>
    <cellStyle name="Currency 3 12 10 2 3" xfId="33726" xr:uid="{D0CD8134-83A2-464F-81C0-9FF05D3B28EC}"/>
    <cellStyle name="Currency 3 12 10 3" xfId="17506" xr:uid="{00000000-0005-0000-0000-0000EC130000}"/>
    <cellStyle name="Currency 3 12 10 3 2" xfId="39086" xr:uid="{AAA9E829-70C7-400A-89FA-DC0BF467676D}"/>
    <cellStyle name="Currency 3 12 10 4" xfId="28356" xr:uid="{789CF340-2A9B-46C2-8F6B-E4A7758E0359}"/>
    <cellStyle name="Currency 3 12 11" xfId="7004" xr:uid="{00000000-0005-0000-0000-0000ED130000}"/>
    <cellStyle name="Currency 3 12 11 2" xfId="13868" xr:uid="{00000000-0005-0000-0000-0000EE130000}"/>
    <cellStyle name="Currency 3 12 11 2 2" xfId="24655" xr:uid="{00000000-0005-0000-0000-0000EF130000}"/>
    <cellStyle name="Currency 3 12 11 2 2 2" xfId="46235" xr:uid="{758282CD-13B3-4BF8-8FA5-E129FC1CFACE}"/>
    <cellStyle name="Currency 3 12 11 2 3" xfId="35507" xr:uid="{04EF602C-EC3D-404A-B961-CF7DAD946D65}"/>
    <cellStyle name="Currency 3 12 11 3" xfId="19286" xr:uid="{00000000-0005-0000-0000-0000F0130000}"/>
    <cellStyle name="Currency 3 12 11 3 2" xfId="40866" xr:uid="{97F1488A-A9B1-42A6-8196-16FCA6A6580D}"/>
    <cellStyle name="Currency 3 12 11 4" xfId="30136" xr:uid="{AD085F17-8342-4791-8E7F-A812A47BE68D}"/>
    <cellStyle name="Currency 3 12 12" xfId="10170" xr:uid="{00000000-0005-0000-0000-0000F1130000}"/>
    <cellStyle name="Currency 3 12 12 2" xfId="21087" xr:uid="{00000000-0005-0000-0000-0000F2130000}"/>
    <cellStyle name="Currency 3 12 12 2 2" xfId="42667" xr:uid="{EAD169C3-C444-4079-AA70-306449211C5E}"/>
    <cellStyle name="Currency 3 12 12 3" xfId="31937" xr:uid="{68F5B644-7058-48AA-8A28-45207AD08BE3}"/>
    <cellStyle name="Currency 3 12 13" xfId="15718" xr:uid="{00000000-0005-0000-0000-0000F3130000}"/>
    <cellStyle name="Currency 3 12 13 2" xfId="37298" xr:uid="{E58438BC-27B8-4227-88D8-6B048ACDF66D}"/>
    <cellStyle name="Currency 3 12 14" xfId="26567" xr:uid="{85B6D58C-D239-497D-875D-57F7826DD3F8}"/>
    <cellStyle name="Currency 3 12 2" xfId="948" xr:uid="{00000000-0005-0000-0000-0000F4130000}"/>
    <cellStyle name="Currency 3 12 2 2" xfId="4269" xr:uid="{00000000-0005-0000-0000-0000F5130000}"/>
    <cellStyle name="Currency 3 12 2 2 2" xfId="12243" xr:uid="{00000000-0005-0000-0000-0000F6130000}"/>
    <cellStyle name="Currency 3 12 2 2 2 2" xfId="23077" xr:uid="{00000000-0005-0000-0000-0000F7130000}"/>
    <cellStyle name="Currency 3 12 2 2 2 2 2" xfId="44657" xr:uid="{E177E135-FDED-4AEB-A050-AC17147C4BE2}"/>
    <cellStyle name="Currency 3 12 2 2 2 3" xfId="33928" xr:uid="{2056E44A-A8E9-419E-8802-9E4735F34902}"/>
    <cellStyle name="Currency 3 12 2 2 3" xfId="17708" xr:uid="{00000000-0005-0000-0000-0000F8130000}"/>
    <cellStyle name="Currency 3 12 2 2 3 2" xfId="39288" xr:uid="{869E4048-079D-4E80-8C18-E614D8067DB7}"/>
    <cellStyle name="Currency 3 12 2 2 4" xfId="28558" xr:uid="{C04B0F73-9687-4960-B35F-E50B241B9D59}"/>
    <cellStyle name="Currency 3 12 2 3" xfId="7524" xr:uid="{00000000-0005-0000-0000-0000F9130000}"/>
    <cellStyle name="Currency 3 12 2 3 2" xfId="14087" xr:uid="{00000000-0005-0000-0000-0000FA130000}"/>
    <cellStyle name="Currency 3 12 2 3 2 2" xfId="24857" xr:uid="{00000000-0005-0000-0000-0000FB130000}"/>
    <cellStyle name="Currency 3 12 2 3 2 2 2" xfId="46437" xr:uid="{7CD1D08E-E7C5-476A-94F5-DEDDDA4C637A}"/>
    <cellStyle name="Currency 3 12 2 3 2 3" xfId="35709" xr:uid="{FC9690ED-46F9-4797-8718-374B2C32B1C8}"/>
    <cellStyle name="Currency 3 12 2 3 3" xfId="19488" xr:uid="{00000000-0005-0000-0000-0000FC130000}"/>
    <cellStyle name="Currency 3 12 2 3 3 2" xfId="41068" xr:uid="{3EDB4643-61B3-43B7-9360-ACD76C57695E}"/>
    <cellStyle name="Currency 3 12 2 3 4" xfId="30338" xr:uid="{31EC2075-4A34-4809-9081-6740633A0FA2}"/>
    <cellStyle name="Currency 3 12 2 4" xfId="10389" xr:uid="{00000000-0005-0000-0000-0000FD130000}"/>
    <cellStyle name="Currency 3 12 2 4 2" xfId="21289" xr:uid="{00000000-0005-0000-0000-0000FE130000}"/>
    <cellStyle name="Currency 3 12 2 4 2 2" xfId="42869" xr:uid="{91674F72-739A-4D5E-B7C3-0794DF6CD556}"/>
    <cellStyle name="Currency 3 12 2 4 3" xfId="32139" xr:uid="{66035170-D8E7-48DA-858F-4556ED8C0D44}"/>
    <cellStyle name="Currency 3 12 2 5" xfId="15920" xr:uid="{00000000-0005-0000-0000-0000FF130000}"/>
    <cellStyle name="Currency 3 12 2 5 2" xfId="37500" xr:uid="{713D96F2-63B0-4151-819C-AB68C1EB730A}"/>
    <cellStyle name="Currency 3 12 2 6" xfId="26769" xr:uid="{D11B7D6C-45E0-4C2C-A3CA-3A788FDA8089}"/>
    <cellStyle name="Currency 3 12 3" xfId="1438" xr:uid="{00000000-0005-0000-0000-000000140000}"/>
    <cellStyle name="Currency 3 12 3 2" xfId="4759" xr:uid="{00000000-0005-0000-0000-000001140000}"/>
    <cellStyle name="Currency 3 12 3 2 2" xfId="12458" xr:uid="{00000000-0005-0000-0000-000002140000}"/>
    <cellStyle name="Currency 3 12 3 2 2 2" xfId="23276" xr:uid="{00000000-0005-0000-0000-000003140000}"/>
    <cellStyle name="Currency 3 12 3 2 2 2 2" xfId="44856" xr:uid="{A902688D-9A1F-4864-959C-873618795E58}"/>
    <cellStyle name="Currency 3 12 3 2 2 3" xfId="34127" xr:uid="{EEEA6545-5B0B-497C-8EE3-2BF253567185}"/>
    <cellStyle name="Currency 3 12 3 2 3" xfId="17907" xr:uid="{00000000-0005-0000-0000-000004140000}"/>
    <cellStyle name="Currency 3 12 3 2 3 2" xfId="39487" xr:uid="{CB9D69E0-6022-4A5C-8475-DEAF54FDC2B6}"/>
    <cellStyle name="Currency 3 12 3 2 4" xfId="28757" xr:uid="{C5EA6ECF-EE07-4DAD-B33D-CF4EBBC22491}"/>
    <cellStyle name="Currency 3 12 3 3" xfId="8014" xr:uid="{00000000-0005-0000-0000-000005140000}"/>
    <cellStyle name="Currency 3 12 3 3 2" xfId="14302" xr:uid="{00000000-0005-0000-0000-000006140000}"/>
    <cellStyle name="Currency 3 12 3 3 2 2" xfId="25056" xr:uid="{00000000-0005-0000-0000-000007140000}"/>
    <cellStyle name="Currency 3 12 3 3 2 2 2" xfId="46636" xr:uid="{36347A1E-A551-4F44-AF16-09DFE449D57F}"/>
    <cellStyle name="Currency 3 12 3 3 2 3" xfId="35908" xr:uid="{147D28B5-4269-463F-B5F2-448F398A23FA}"/>
    <cellStyle name="Currency 3 12 3 3 3" xfId="19687" xr:uid="{00000000-0005-0000-0000-000008140000}"/>
    <cellStyle name="Currency 3 12 3 3 3 2" xfId="41267" xr:uid="{7A567AEA-9FA3-458D-8947-3661092B71D8}"/>
    <cellStyle name="Currency 3 12 3 3 4" xfId="30537" xr:uid="{36B429CE-E7D5-44B6-BD6F-F444456D9802}"/>
    <cellStyle name="Currency 3 12 3 4" xfId="10604" xr:uid="{00000000-0005-0000-0000-000009140000}"/>
    <cellStyle name="Currency 3 12 3 4 2" xfId="21488" xr:uid="{00000000-0005-0000-0000-00000A140000}"/>
    <cellStyle name="Currency 3 12 3 4 2 2" xfId="43068" xr:uid="{F1920F46-4F2F-4051-9E93-ADA1CDB83F54}"/>
    <cellStyle name="Currency 3 12 3 4 3" xfId="32338" xr:uid="{27761FF1-FC3C-491F-A57C-00308A788704}"/>
    <cellStyle name="Currency 3 12 3 5" xfId="16119" xr:uid="{00000000-0005-0000-0000-00000B140000}"/>
    <cellStyle name="Currency 3 12 3 5 2" xfId="37699" xr:uid="{EABFB3C5-524F-41B2-AA58-727D99FF57B7}"/>
    <cellStyle name="Currency 3 12 3 6" xfId="26968" xr:uid="{B4B0F637-166F-41EF-A55E-B4CDD7E0A359}"/>
    <cellStyle name="Currency 3 12 4" xfId="1893" xr:uid="{00000000-0005-0000-0000-00000C140000}"/>
    <cellStyle name="Currency 3 12 4 2" xfId="5214" xr:uid="{00000000-0005-0000-0000-00000D140000}"/>
    <cellStyle name="Currency 3 12 4 2 2" xfId="12669" xr:uid="{00000000-0005-0000-0000-00000E140000}"/>
    <cellStyle name="Currency 3 12 4 2 2 2" xfId="23472" xr:uid="{00000000-0005-0000-0000-00000F140000}"/>
    <cellStyle name="Currency 3 12 4 2 2 2 2" xfId="45052" xr:uid="{53230849-C834-45E9-958B-386462180DCB}"/>
    <cellStyle name="Currency 3 12 4 2 2 3" xfId="34323" xr:uid="{04D9B0AA-8AA7-4266-AA2E-9F978B110086}"/>
    <cellStyle name="Currency 3 12 4 2 3" xfId="18103" xr:uid="{00000000-0005-0000-0000-000010140000}"/>
    <cellStyle name="Currency 3 12 4 2 3 2" xfId="39683" xr:uid="{D59C62DC-AD8A-4069-92FD-41B376133D38}"/>
    <cellStyle name="Currency 3 12 4 2 4" xfId="28953" xr:uid="{F12AEF39-6AB9-4DF6-8FD6-55AAF080ECAD}"/>
    <cellStyle name="Currency 3 12 4 3" xfId="8469" xr:uid="{00000000-0005-0000-0000-000011140000}"/>
    <cellStyle name="Currency 3 12 4 3 2" xfId="14513" xr:uid="{00000000-0005-0000-0000-000012140000}"/>
    <cellStyle name="Currency 3 12 4 3 2 2" xfId="25252" xr:uid="{00000000-0005-0000-0000-000013140000}"/>
    <cellStyle name="Currency 3 12 4 3 2 2 2" xfId="46832" xr:uid="{8EFAE0E8-A435-4443-909E-46883156C49B}"/>
    <cellStyle name="Currency 3 12 4 3 2 3" xfId="36104" xr:uid="{951B33BB-EDA9-466C-9746-5A56266E4EE4}"/>
    <cellStyle name="Currency 3 12 4 3 3" xfId="19883" xr:uid="{00000000-0005-0000-0000-000014140000}"/>
    <cellStyle name="Currency 3 12 4 3 3 2" xfId="41463" xr:uid="{2BF513E7-E62E-4DC3-BB70-451B781EDDDD}"/>
    <cellStyle name="Currency 3 12 4 3 4" xfId="30733" xr:uid="{B9845CEC-E325-43F3-8277-6CA2CC373226}"/>
    <cellStyle name="Currency 3 12 4 4" xfId="10815" xr:uid="{00000000-0005-0000-0000-000015140000}"/>
    <cellStyle name="Currency 3 12 4 4 2" xfId="21684" xr:uid="{00000000-0005-0000-0000-000016140000}"/>
    <cellStyle name="Currency 3 12 4 4 2 2" xfId="43264" xr:uid="{6C88576D-B21B-4943-8B0E-ED7C726937F9}"/>
    <cellStyle name="Currency 3 12 4 4 3" xfId="32534" xr:uid="{2EFB210C-A6C1-4C62-86CF-B0318036BA9E}"/>
    <cellStyle name="Currency 3 12 4 5" xfId="16315" xr:uid="{00000000-0005-0000-0000-000017140000}"/>
    <cellStyle name="Currency 3 12 4 5 2" xfId="37895" xr:uid="{7952DE5D-53E1-4ADC-8C1D-596D28C2C31B}"/>
    <cellStyle name="Currency 3 12 4 6" xfId="27164" xr:uid="{295BCF11-169F-4FF2-B44E-FE4E00156BC4}"/>
    <cellStyle name="Currency 3 12 5" xfId="2105" xr:uid="{00000000-0005-0000-0000-000018140000}"/>
    <cellStyle name="Currency 3 12 5 2" xfId="5426" xr:uid="{00000000-0005-0000-0000-000019140000}"/>
    <cellStyle name="Currency 3 12 5 2 2" xfId="12864" xr:uid="{00000000-0005-0000-0000-00001A140000}"/>
    <cellStyle name="Currency 3 12 5 2 2 2" xfId="23667" xr:uid="{00000000-0005-0000-0000-00001B140000}"/>
    <cellStyle name="Currency 3 12 5 2 2 2 2" xfId="45247" xr:uid="{C2DD22D8-E595-4BCF-A383-A206A4F155E3}"/>
    <cellStyle name="Currency 3 12 5 2 2 3" xfId="34518" xr:uid="{FB167CE2-94F8-4714-8293-C8240CCEA344}"/>
    <cellStyle name="Currency 3 12 5 2 3" xfId="18298" xr:uid="{00000000-0005-0000-0000-00001C140000}"/>
    <cellStyle name="Currency 3 12 5 2 3 2" xfId="39878" xr:uid="{D34E9D76-22CD-4253-AE7A-2EE4F7CEFD19}"/>
    <cellStyle name="Currency 3 12 5 2 4" xfId="29148" xr:uid="{2D37C90C-A379-40F3-ADCD-73C22407D704}"/>
    <cellStyle name="Currency 3 12 5 3" xfId="8681" xr:uid="{00000000-0005-0000-0000-00001D140000}"/>
    <cellStyle name="Currency 3 12 5 3 2" xfId="14708" xr:uid="{00000000-0005-0000-0000-00001E140000}"/>
    <cellStyle name="Currency 3 12 5 3 2 2" xfId="25447" xr:uid="{00000000-0005-0000-0000-00001F140000}"/>
    <cellStyle name="Currency 3 12 5 3 2 2 2" xfId="47027" xr:uid="{20ED02E2-D178-4BCB-B263-D0260FA04D87}"/>
    <cellStyle name="Currency 3 12 5 3 2 3" xfId="36299" xr:uid="{7DE58E14-FC3C-4587-9077-279406EDCB4C}"/>
    <cellStyle name="Currency 3 12 5 3 3" xfId="20078" xr:uid="{00000000-0005-0000-0000-000020140000}"/>
    <cellStyle name="Currency 3 12 5 3 3 2" xfId="41658" xr:uid="{100EECF9-1BCC-41DD-9154-1199DF83E157}"/>
    <cellStyle name="Currency 3 12 5 3 4" xfId="30928" xr:uid="{53DAFC92-4AB8-4B70-9C35-71CFB5498B47}"/>
    <cellStyle name="Currency 3 12 5 4" xfId="11010" xr:uid="{00000000-0005-0000-0000-000021140000}"/>
    <cellStyle name="Currency 3 12 5 4 2" xfId="21879" xr:uid="{00000000-0005-0000-0000-000022140000}"/>
    <cellStyle name="Currency 3 12 5 4 2 2" xfId="43459" xr:uid="{4606E263-A889-4D6C-A5BD-2AB567F091E3}"/>
    <cellStyle name="Currency 3 12 5 4 3" xfId="32729" xr:uid="{E15148E5-AF09-400B-A406-91243963C914}"/>
    <cellStyle name="Currency 3 12 5 5" xfId="16510" xr:uid="{00000000-0005-0000-0000-000023140000}"/>
    <cellStyle name="Currency 3 12 5 5 2" xfId="38090" xr:uid="{74AD00D9-4B05-47BD-A960-84A51F6327D3}"/>
    <cellStyle name="Currency 3 12 5 6" xfId="27359" xr:uid="{433590D7-72EE-472B-AB9E-406BF74B30C9}"/>
    <cellStyle name="Currency 3 12 6" xfId="2257" xr:uid="{00000000-0005-0000-0000-000024140000}"/>
    <cellStyle name="Currency 3 12 6 2" xfId="5578" xr:uid="{00000000-0005-0000-0000-000025140000}"/>
    <cellStyle name="Currency 3 12 6 2 2" xfId="13009" xr:uid="{00000000-0005-0000-0000-000026140000}"/>
    <cellStyle name="Currency 3 12 6 2 2 2" xfId="23811" xr:uid="{00000000-0005-0000-0000-000027140000}"/>
    <cellStyle name="Currency 3 12 6 2 2 2 2" xfId="45391" xr:uid="{BF41F6C4-6F14-4C7F-B79F-58A0D67E5B7E}"/>
    <cellStyle name="Currency 3 12 6 2 2 3" xfId="34663" xr:uid="{2E8C53EB-C53E-47C0-9A00-5E59B045FD70}"/>
    <cellStyle name="Currency 3 12 6 2 3" xfId="18442" xr:uid="{00000000-0005-0000-0000-000028140000}"/>
    <cellStyle name="Currency 3 12 6 2 3 2" xfId="40022" xr:uid="{1445BBFE-CC8B-4730-824B-0A49A931A58C}"/>
    <cellStyle name="Currency 3 12 6 2 4" xfId="29292" xr:uid="{5149AE60-C657-45CE-8EDA-81A127610768}"/>
    <cellStyle name="Currency 3 12 6 3" xfId="8832" xr:uid="{00000000-0005-0000-0000-000029140000}"/>
    <cellStyle name="Currency 3 12 6 3 2" xfId="14853" xr:uid="{00000000-0005-0000-0000-00002A140000}"/>
    <cellStyle name="Currency 3 12 6 3 2 2" xfId="25591" xr:uid="{00000000-0005-0000-0000-00002B140000}"/>
    <cellStyle name="Currency 3 12 6 3 2 2 2" xfId="47171" xr:uid="{9988A93B-3B46-4861-99E7-BBB5D97BA78B}"/>
    <cellStyle name="Currency 3 12 6 3 2 3" xfId="36444" xr:uid="{F627A23E-1B78-427D-ACD0-ABF16A72D73D}"/>
    <cellStyle name="Currency 3 12 6 3 3" xfId="20222" xr:uid="{00000000-0005-0000-0000-00002C140000}"/>
    <cellStyle name="Currency 3 12 6 3 3 2" xfId="41802" xr:uid="{05FDC87E-AB0F-4562-B0D7-6CBDB8234CC5}"/>
    <cellStyle name="Currency 3 12 6 3 4" xfId="31072" xr:uid="{38723A7B-7AC5-44E1-8A8E-DD48175AE9C2}"/>
    <cellStyle name="Currency 3 12 6 4" xfId="11155" xr:uid="{00000000-0005-0000-0000-00002D140000}"/>
    <cellStyle name="Currency 3 12 6 4 2" xfId="22023" xr:uid="{00000000-0005-0000-0000-00002E140000}"/>
    <cellStyle name="Currency 3 12 6 4 2 2" xfId="43603" xr:uid="{3EF67B2D-C925-427C-B26E-C038D4266B26}"/>
    <cellStyle name="Currency 3 12 6 4 3" xfId="32874" xr:uid="{4575900D-DCD0-4AC7-BBDF-3B9F79616F0F}"/>
    <cellStyle name="Currency 3 12 6 5" xfId="16654" xr:uid="{00000000-0005-0000-0000-00002F140000}"/>
    <cellStyle name="Currency 3 12 6 5 2" xfId="38234" xr:uid="{242A2A01-802B-44BF-A724-1C4D70A25CFD}"/>
    <cellStyle name="Currency 3 12 6 6" xfId="27504" xr:uid="{7839762E-3AA1-456D-B986-BF16850FE454}"/>
    <cellStyle name="Currency 3 12 7" xfId="2871" xr:uid="{00000000-0005-0000-0000-000030140000}"/>
    <cellStyle name="Currency 3 12 7 2" xfId="6191" xr:uid="{00000000-0005-0000-0000-000031140000}"/>
    <cellStyle name="Currency 3 12 7 2 2" xfId="13324" xr:uid="{00000000-0005-0000-0000-000032140000}"/>
    <cellStyle name="Currency 3 12 7 2 2 2" xfId="24126" xr:uid="{00000000-0005-0000-0000-000033140000}"/>
    <cellStyle name="Currency 3 12 7 2 2 2 2" xfId="45706" xr:uid="{E1476CA5-675B-48C7-8F54-66AB9C70900F}"/>
    <cellStyle name="Currency 3 12 7 2 2 3" xfId="34978" xr:uid="{D2C0E394-8089-436C-8F06-71BE5EE63317}"/>
    <cellStyle name="Currency 3 12 7 2 3" xfId="18757" xr:uid="{00000000-0005-0000-0000-000034140000}"/>
    <cellStyle name="Currency 3 12 7 2 3 2" xfId="40337" xr:uid="{7299EB3C-6D0C-49D9-8A92-B578F0C9FDE7}"/>
    <cellStyle name="Currency 3 12 7 2 4" xfId="29607" xr:uid="{3EAE0BEC-BB5F-49D9-9F5A-A8C8C5FF94E3}"/>
    <cellStyle name="Currency 3 12 7 3" xfId="9445" xr:uid="{00000000-0005-0000-0000-000035140000}"/>
    <cellStyle name="Currency 3 12 7 3 2" xfId="15168" xr:uid="{00000000-0005-0000-0000-000036140000}"/>
    <cellStyle name="Currency 3 12 7 3 2 2" xfId="25906" xr:uid="{00000000-0005-0000-0000-000037140000}"/>
    <cellStyle name="Currency 3 12 7 3 2 2 2" xfId="47486" xr:uid="{BDA3E749-6541-4CCB-BFD2-125109240454}"/>
    <cellStyle name="Currency 3 12 7 3 2 3" xfId="36759" xr:uid="{F9C70FC3-7AFB-4F00-9442-BFB3A3C13CE4}"/>
    <cellStyle name="Currency 3 12 7 3 3" xfId="20537" xr:uid="{00000000-0005-0000-0000-000038140000}"/>
    <cellStyle name="Currency 3 12 7 3 3 2" xfId="42117" xr:uid="{CAF03507-2417-46A6-8CB3-BB8C62B91B88}"/>
    <cellStyle name="Currency 3 12 7 3 4" xfId="31387" xr:uid="{1680DE8B-3BD7-4B71-9CB6-62DCC67EA26A}"/>
    <cellStyle name="Currency 3 12 7 4" xfId="11470" xr:uid="{00000000-0005-0000-0000-000039140000}"/>
    <cellStyle name="Currency 3 12 7 4 2" xfId="22338" xr:uid="{00000000-0005-0000-0000-00003A140000}"/>
    <cellStyle name="Currency 3 12 7 4 2 2" xfId="43918" xr:uid="{3707597B-0098-4DF2-B73B-6FB8A0E990D3}"/>
    <cellStyle name="Currency 3 12 7 4 3" xfId="33189" xr:uid="{327942FD-E731-4ABD-BBC7-D9CD2A9AEF93}"/>
    <cellStyle name="Currency 3 12 7 5" xfId="16969" xr:uid="{00000000-0005-0000-0000-00003B140000}"/>
    <cellStyle name="Currency 3 12 7 5 2" xfId="38549" xr:uid="{5438D2A4-FAAF-476B-9E69-E2ADC09E2382}"/>
    <cellStyle name="Currency 3 12 7 6" xfId="27819" xr:uid="{22022BA5-F425-4B68-B9F9-25107BF40D45}"/>
    <cellStyle name="Currency 3 12 8" xfId="3055" xr:uid="{00000000-0005-0000-0000-00003C140000}"/>
    <cellStyle name="Currency 3 12 8 2" xfId="6375" xr:uid="{00000000-0005-0000-0000-00003D140000}"/>
    <cellStyle name="Currency 3 12 8 2 2" xfId="13494" xr:uid="{00000000-0005-0000-0000-00003E140000}"/>
    <cellStyle name="Currency 3 12 8 2 2 2" xfId="24296" xr:uid="{00000000-0005-0000-0000-00003F140000}"/>
    <cellStyle name="Currency 3 12 8 2 2 2 2" xfId="45876" xr:uid="{B063575B-157A-447F-858F-B2792EAACAE0}"/>
    <cellStyle name="Currency 3 12 8 2 2 3" xfId="35148" xr:uid="{C7E6066D-E1C3-474E-9363-C39F59E278FB}"/>
    <cellStyle name="Currency 3 12 8 2 3" xfId="18927" xr:uid="{00000000-0005-0000-0000-000040140000}"/>
    <cellStyle name="Currency 3 12 8 2 3 2" xfId="40507" xr:uid="{9294D351-7F97-4C5B-8498-75C0916B0598}"/>
    <cellStyle name="Currency 3 12 8 2 4" xfId="29777" xr:uid="{96685859-1E45-4833-8B97-5C538F46FE21}"/>
    <cellStyle name="Currency 3 12 8 3" xfId="9629" xr:uid="{00000000-0005-0000-0000-000041140000}"/>
    <cellStyle name="Currency 3 12 8 3 2" xfId="15338" xr:uid="{00000000-0005-0000-0000-000042140000}"/>
    <cellStyle name="Currency 3 12 8 3 2 2" xfId="26076" xr:uid="{00000000-0005-0000-0000-000043140000}"/>
    <cellStyle name="Currency 3 12 8 3 2 2 2" xfId="47656" xr:uid="{33543DDE-6231-4080-BC4E-521E56F2326E}"/>
    <cellStyle name="Currency 3 12 8 3 2 3" xfId="36929" xr:uid="{1EF0CAB3-1220-4C08-B706-51F8CFC056BD}"/>
    <cellStyle name="Currency 3 12 8 3 3" xfId="20707" xr:uid="{00000000-0005-0000-0000-000044140000}"/>
    <cellStyle name="Currency 3 12 8 3 3 2" xfId="42287" xr:uid="{A1C68327-DFE4-4ACD-A791-4B924670374B}"/>
    <cellStyle name="Currency 3 12 8 3 4" xfId="31557" xr:uid="{1108D07B-7878-4453-B916-0109E3310EC0}"/>
    <cellStyle name="Currency 3 12 8 4" xfId="11640" xr:uid="{00000000-0005-0000-0000-000045140000}"/>
    <cellStyle name="Currency 3 12 8 4 2" xfId="22508" xr:uid="{00000000-0005-0000-0000-000046140000}"/>
    <cellStyle name="Currency 3 12 8 4 2 2" xfId="44088" xr:uid="{1DC34FF0-23D2-4E71-B06B-8CF0C324FCAB}"/>
    <cellStyle name="Currency 3 12 8 4 3" xfId="33359" xr:uid="{F4127AAE-BC36-4E23-BA84-7C607BFC16F4}"/>
    <cellStyle name="Currency 3 12 8 5" xfId="17139" xr:uid="{00000000-0005-0000-0000-000047140000}"/>
    <cellStyle name="Currency 3 12 8 5 2" xfId="38719" xr:uid="{2096BFF2-A208-420F-87E3-4C1C5F8F255C}"/>
    <cellStyle name="Currency 3 12 8 6" xfId="27989" xr:uid="{4F8C3645-C61F-408D-B7A5-E696D1D1517B}"/>
    <cellStyle name="Currency 3 12 9" xfId="3229" xr:uid="{00000000-0005-0000-0000-000048140000}"/>
    <cellStyle name="Currency 3 12 9 2" xfId="6549" xr:uid="{00000000-0005-0000-0000-000049140000}"/>
    <cellStyle name="Currency 3 12 9 2 2" xfId="13658" xr:uid="{00000000-0005-0000-0000-00004A140000}"/>
    <cellStyle name="Currency 3 12 9 2 2 2" xfId="24460" xr:uid="{00000000-0005-0000-0000-00004B140000}"/>
    <cellStyle name="Currency 3 12 9 2 2 2 2" xfId="46040" xr:uid="{D503A145-225B-4B9C-BFD8-C7DC79D67A87}"/>
    <cellStyle name="Currency 3 12 9 2 2 3" xfId="35312" xr:uid="{BA9E61B6-2BAE-4B65-90D6-C38128E51985}"/>
    <cellStyle name="Currency 3 12 9 2 3" xfId="19091" xr:uid="{00000000-0005-0000-0000-00004C140000}"/>
    <cellStyle name="Currency 3 12 9 2 3 2" xfId="40671" xr:uid="{51B54699-7649-4CA8-93BF-FCD0D7970410}"/>
    <cellStyle name="Currency 3 12 9 2 4" xfId="29941" xr:uid="{69556EBA-C623-4FE8-90F7-6F0D821C58EF}"/>
    <cellStyle name="Currency 3 12 9 3" xfId="9803" xr:uid="{00000000-0005-0000-0000-00004D140000}"/>
    <cellStyle name="Currency 3 12 9 3 2" xfId="15502" xr:uid="{00000000-0005-0000-0000-00004E140000}"/>
    <cellStyle name="Currency 3 12 9 3 2 2" xfId="26240" xr:uid="{00000000-0005-0000-0000-00004F140000}"/>
    <cellStyle name="Currency 3 12 9 3 2 2 2" xfId="47820" xr:uid="{ADF826B8-0D65-46EA-AAD5-DE793BFA84FA}"/>
    <cellStyle name="Currency 3 12 9 3 2 3" xfId="37093" xr:uid="{C5B07B65-23A2-4D0B-B0AA-8C89DAF5F316}"/>
    <cellStyle name="Currency 3 12 9 3 3" xfId="20871" xr:uid="{00000000-0005-0000-0000-000050140000}"/>
    <cellStyle name="Currency 3 12 9 3 3 2" xfId="42451" xr:uid="{60B7A6CC-D9D1-46CF-A193-EA955E712D56}"/>
    <cellStyle name="Currency 3 12 9 3 4" xfId="31721" xr:uid="{E3F4788F-27AD-43A5-BE9C-19B83AB4A48B}"/>
    <cellStyle name="Currency 3 12 9 4" xfId="11804" xr:uid="{00000000-0005-0000-0000-000051140000}"/>
    <cellStyle name="Currency 3 12 9 4 2" xfId="22672" xr:uid="{00000000-0005-0000-0000-000052140000}"/>
    <cellStyle name="Currency 3 12 9 4 2 2" xfId="44252" xr:uid="{D3C5D25A-B9C3-4340-9D3C-38C8FDA0FAEF}"/>
    <cellStyle name="Currency 3 12 9 4 3" xfId="33523" xr:uid="{7D2CC4B0-570D-4E2B-A1C8-DAB4D982616E}"/>
    <cellStyle name="Currency 3 12 9 5" xfId="17303" xr:uid="{00000000-0005-0000-0000-000053140000}"/>
    <cellStyle name="Currency 3 12 9 5 2" xfId="38883" xr:uid="{4A0DD79E-3296-4CCC-9964-32CCB663D46F}"/>
    <cellStyle name="Currency 3 12 9 6" xfId="28153" xr:uid="{A7C9B330-8401-477A-A30E-7D921F024F5F}"/>
    <cellStyle name="Currency 3 13" xfId="551" xr:uid="{00000000-0005-0000-0000-000054140000}"/>
    <cellStyle name="Currency 3 13 2" xfId="3872" xr:uid="{00000000-0005-0000-0000-000055140000}"/>
    <cellStyle name="Currency 3 13 2 2" xfId="12124" xr:uid="{00000000-0005-0000-0000-000056140000}"/>
    <cellStyle name="Currency 3 13 2 2 2" xfId="22974" xr:uid="{00000000-0005-0000-0000-000057140000}"/>
    <cellStyle name="Currency 3 13 2 2 2 2" xfId="44554" xr:uid="{B839A4D8-61F7-4320-BF9D-ED6E062F8BDD}"/>
    <cellStyle name="Currency 3 13 2 2 3" xfId="33825" xr:uid="{EF84A69A-BC10-47BE-A7B4-9A8C08FD6D21}"/>
    <cellStyle name="Currency 3 13 2 3" xfId="17605" xr:uid="{00000000-0005-0000-0000-000058140000}"/>
    <cellStyle name="Currency 3 13 2 3 2" xfId="39185" xr:uid="{49EBFF29-1BBE-4FD6-AF8D-8C12E748F12B}"/>
    <cellStyle name="Currency 3 13 2 4" xfId="28455" xr:uid="{E698C880-1BE0-4737-A6BA-7B31E372298C}"/>
    <cellStyle name="Currency 3 13 3" xfId="7127" xr:uid="{00000000-0005-0000-0000-000059140000}"/>
    <cellStyle name="Currency 3 13 3 2" xfId="13968" xr:uid="{00000000-0005-0000-0000-00005A140000}"/>
    <cellStyle name="Currency 3 13 3 2 2" xfId="24754" xr:uid="{00000000-0005-0000-0000-00005B140000}"/>
    <cellStyle name="Currency 3 13 3 2 2 2" xfId="46334" xr:uid="{33A97C1C-D8B8-4E54-BFA5-133B74190A2E}"/>
    <cellStyle name="Currency 3 13 3 2 3" xfId="35606" xr:uid="{AB940C0A-AD79-4D6F-94F6-FE6290C993CF}"/>
    <cellStyle name="Currency 3 13 3 3" xfId="19385" xr:uid="{00000000-0005-0000-0000-00005C140000}"/>
    <cellStyle name="Currency 3 13 3 3 2" xfId="40965" xr:uid="{28E9393E-D014-42D7-A8EC-0CE5E757A9F8}"/>
    <cellStyle name="Currency 3 13 3 4" xfId="30235" xr:uid="{4050D08A-5D75-4CCA-908D-D611E14A2573}"/>
    <cellStyle name="Currency 3 13 4" xfId="10270" xr:uid="{00000000-0005-0000-0000-00005D140000}"/>
    <cellStyle name="Currency 3 13 4 2" xfId="21186" xr:uid="{00000000-0005-0000-0000-00005E140000}"/>
    <cellStyle name="Currency 3 13 4 2 2" xfId="42766" xr:uid="{16D7BAEF-9563-4C62-8A66-C2DF419ADD59}"/>
    <cellStyle name="Currency 3 13 4 3" xfId="32036" xr:uid="{4E68C17D-0F74-4B79-985D-42D58C53CEAA}"/>
    <cellStyle name="Currency 3 13 5" xfId="15817" xr:uid="{00000000-0005-0000-0000-00005F140000}"/>
    <cellStyle name="Currency 3 13 5 2" xfId="37397" xr:uid="{B0F545B5-24F9-453F-BAF8-206E486E76DC}"/>
    <cellStyle name="Currency 3 13 6" xfId="26666" xr:uid="{2663F242-1396-4762-B536-317106564CC2}"/>
    <cellStyle name="Currency 3 14" xfId="940" xr:uid="{00000000-0005-0000-0000-000060140000}"/>
    <cellStyle name="Currency 3 14 2" xfId="4261" xr:uid="{00000000-0005-0000-0000-000061140000}"/>
    <cellStyle name="Currency 3 14 2 2" xfId="12238" xr:uid="{00000000-0005-0000-0000-000062140000}"/>
    <cellStyle name="Currency 3 14 2 2 2" xfId="23072" xr:uid="{00000000-0005-0000-0000-000063140000}"/>
    <cellStyle name="Currency 3 14 2 2 2 2" xfId="44652" xr:uid="{C8A6DF77-EEB3-4BCF-B463-E047F3756DD8}"/>
    <cellStyle name="Currency 3 14 2 2 3" xfId="33923" xr:uid="{A59CC268-1DE8-41E4-BC5C-E150C0CE72BE}"/>
    <cellStyle name="Currency 3 14 2 3" xfId="17703" xr:uid="{00000000-0005-0000-0000-000064140000}"/>
    <cellStyle name="Currency 3 14 2 3 2" xfId="39283" xr:uid="{AE00DB74-06EB-4AB0-9C9D-C808026CE04E}"/>
    <cellStyle name="Currency 3 14 2 4" xfId="28553" xr:uid="{3600FF91-939A-4488-B790-96B3F4D2B6B3}"/>
    <cellStyle name="Currency 3 14 3" xfId="7516" xr:uid="{00000000-0005-0000-0000-000065140000}"/>
    <cellStyle name="Currency 3 14 3 2" xfId="14082" xr:uid="{00000000-0005-0000-0000-000066140000}"/>
    <cellStyle name="Currency 3 14 3 2 2" xfId="24852" xr:uid="{00000000-0005-0000-0000-000067140000}"/>
    <cellStyle name="Currency 3 14 3 2 2 2" xfId="46432" xr:uid="{BD4CF768-6D6A-47C4-A523-4F0E58114E41}"/>
    <cellStyle name="Currency 3 14 3 2 3" xfId="35704" xr:uid="{1A6DB31D-0039-4346-86DD-89706EB5F12A}"/>
    <cellStyle name="Currency 3 14 3 3" xfId="19483" xr:uid="{00000000-0005-0000-0000-000068140000}"/>
    <cellStyle name="Currency 3 14 3 3 2" xfId="41063" xr:uid="{86519903-C0E9-4AE8-9AB4-58DDCF77FA26}"/>
    <cellStyle name="Currency 3 14 3 4" xfId="30333" xr:uid="{9E6FFF59-AA8A-4B18-83F2-8D431B87E4B2}"/>
    <cellStyle name="Currency 3 14 4" xfId="10384" xr:uid="{00000000-0005-0000-0000-000069140000}"/>
    <cellStyle name="Currency 3 14 4 2" xfId="21284" xr:uid="{00000000-0005-0000-0000-00006A140000}"/>
    <cellStyle name="Currency 3 14 4 2 2" xfId="42864" xr:uid="{7709A46E-4BB3-4A7A-8413-9768F38D5537}"/>
    <cellStyle name="Currency 3 14 4 3" xfId="32134" xr:uid="{0B24570B-0F4B-4436-B85B-BD8D593EFDBA}"/>
    <cellStyle name="Currency 3 14 5" xfId="15915" xr:uid="{00000000-0005-0000-0000-00006B140000}"/>
    <cellStyle name="Currency 3 14 5 2" xfId="37495" xr:uid="{F30691CD-ED55-4838-BA6D-0C8DF16283DA}"/>
    <cellStyle name="Currency 3 14 6" xfId="26764" xr:uid="{BBA82A28-ED65-43A8-9034-B45C43CB89A2}"/>
    <cellStyle name="Currency 3 15" xfId="1175" xr:uid="{00000000-0005-0000-0000-00006C140000}"/>
    <cellStyle name="Currency 3 15 2" xfId="4496" xr:uid="{00000000-0005-0000-0000-00006D140000}"/>
    <cellStyle name="Currency 3 15 2 2" xfId="12360" xr:uid="{00000000-0005-0000-0000-00006E140000}"/>
    <cellStyle name="Currency 3 15 2 2 2" xfId="23190" xr:uid="{00000000-0005-0000-0000-00006F140000}"/>
    <cellStyle name="Currency 3 15 2 2 2 2" xfId="44770" xr:uid="{039EFA40-AD51-4917-9DFB-B786F3760E53}"/>
    <cellStyle name="Currency 3 15 2 2 3" xfId="34041" xr:uid="{323973C1-F124-495F-A464-B4D7D0A67AD2}"/>
    <cellStyle name="Currency 3 15 2 3" xfId="17821" xr:uid="{00000000-0005-0000-0000-000070140000}"/>
    <cellStyle name="Currency 3 15 2 3 2" xfId="39401" xr:uid="{AEEF2490-898A-4FEF-A88B-97F18621F1AF}"/>
    <cellStyle name="Currency 3 15 2 4" xfId="28671" xr:uid="{1516A54D-9CF9-436C-A1FC-71DF0ADCF5CD}"/>
    <cellStyle name="Currency 3 15 3" xfId="7751" xr:uid="{00000000-0005-0000-0000-000071140000}"/>
    <cellStyle name="Currency 3 15 3 2" xfId="14204" xr:uid="{00000000-0005-0000-0000-000072140000}"/>
    <cellStyle name="Currency 3 15 3 2 2" xfId="24970" xr:uid="{00000000-0005-0000-0000-000073140000}"/>
    <cellStyle name="Currency 3 15 3 2 2 2" xfId="46550" xr:uid="{197E9C7F-C1F3-4134-9523-5C2BBEFABB91}"/>
    <cellStyle name="Currency 3 15 3 2 3" xfId="35822" xr:uid="{4EDC450E-AC00-4F0A-9CA1-61C76C4A2B6E}"/>
    <cellStyle name="Currency 3 15 3 3" xfId="19601" xr:uid="{00000000-0005-0000-0000-000074140000}"/>
    <cellStyle name="Currency 3 15 3 3 2" xfId="41181" xr:uid="{72E94F34-813A-43B6-A3E2-5E14B5E24AA7}"/>
    <cellStyle name="Currency 3 15 3 4" xfId="30451" xr:uid="{EF747927-2F08-45AB-B135-B1FAF3FE531C}"/>
    <cellStyle name="Currency 3 15 4" xfId="10506" xr:uid="{00000000-0005-0000-0000-000075140000}"/>
    <cellStyle name="Currency 3 15 4 2" xfId="21402" xr:uid="{00000000-0005-0000-0000-000076140000}"/>
    <cellStyle name="Currency 3 15 4 2 2" xfId="42982" xr:uid="{204DAD9F-F91F-4CE3-AA3C-4FC33F18F3DC}"/>
    <cellStyle name="Currency 3 15 4 3" xfId="32252" xr:uid="{4D2E2338-8605-4946-9C9B-ED4A93E3C906}"/>
    <cellStyle name="Currency 3 15 5" xfId="16033" xr:uid="{00000000-0005-0000-0000-000077140000}"/>
    <cellStyle name="Currency 3 15 5 2" xfId="37613" xr:uid="{3FE9AFA6-3671-415F-896A-819449B267D8}"/>
    <cellStyle name="Currency 3 15 6" xfId="26882" xr:uid="{590BFB2C-BFFC-448F-B7A8-EBBD1D69624F}"/>
    <cellStyle name="Currency 3 16" xfId="1411" xr:uid="{00000000-0005-0000-0000-000078140000}"/>
    <cellStyle name="Currency 3 16 2" xfId="4732" xr:uid="{00000000-0005-0000-0000-000079140000}"/>
    <cellStyle name="Currency 3 16 2 2" xfId="12443" xr:uid="{00000000-0005-0000-0000-00007A140000}"/>
    <cellStyle name="Currency 3 16 2 2 2" xfId="23263" xr:uid="{00000000-0005-0000-0000-00007B140000}"/>
    <cellStyle name="Currency 3 16 2 2 2 2" xfId="44843" xr:uid="{84F16985-87B9-4F95-984E-77492F2F50AB}"/>
    <cellStyle name="Currency 3 16 2 2 3" xfId="34114" xr:uid="{C28E5E83-5321-403E-8E09-5E389345A62B}"/>
    <cellStyle name="Currency 3 16 2 3" xfId="17894" xr:uid="{00000000-0005-0000-0000-00007C140000}"/>
    <cellStyle name="Currency 3 16 2 3 2" xfId="39474" xr:uid="{8E51AF05-8E5F-4218-A101-754ED9376500}"/>
    <cellStyle name="Currency 3 16 2 4" xfId="28744" xr:uid="{C84F44B7-CFD6-4817-8EAB-5912C95E1F98}"/>
    <cellStyle name="Currency 3 16 3" xfId="7987" xr:uid="{00000000-0005-0000-0000-00007D140000}"/>
    <cellStyle name="Currency 3 16 3 2" xfId="14287" xr:uid="{00000000-0005-0000-0000-00007E140000}"/>
    <cellStyle name="Currency 3 16 3 2 2" xfId="25043" xr:uid="{00000000-0005-0000-0000-00007F140000}"/>
    <cellStyle name="Currency 3 16 3 2 2 2" xfId="46623" xr:uid="{CF18602B-78A8-4573-9A49-FB3CCF82D419}"/>
    <cellStyle name="Currency 3 16 3 2 3" xfId="35895" xr:uid="{1646B52E-F950-44A6-B74F-4354CFF1075B}"/>
    <cellStyle name="Currency 3 16 3 3" xfId="19674" xr:uid="{00000000-0005-0000-0000-000080140000}"/>
    <cellStyle name="Currency 3 16 3 3 2" xfId="41254" xr:uid="{DF9AB91F-10EF-48C9-A862-5A18FDF1E341}"/>
    <cellStyle name="Currency 3 16 3 4" xfId="30524" xr:uid="{066B5B46-896C-43D2-A689-339A0CE9FA2B}"/>
    <cellStyle name="Currency 3 16 4" xfId="10589" xr:uid="{00000000-0005-0000-0000-000081140000}"/>
    <cellStyle name="Currency 3 16 4 2" xfId="21475" xr:uid="{00000000-0005-0000-0000-000082140000}"/>
    <cellStyle name="Currency 3 16 4 2 2" xfId="43055" xr:uid="{A4F1439B-6260-4224-94D8-63E31358B8F4}"/>
    <cellStyle name="Currency 3 16 4 3" xfId="32325" xr:uid="{963135F7-681E-4701-9617-99E559E78DCB}"/>
    <cellStyle name="Currency 3 16 5" xfId="16106" xr:uid="{00000000-0005-0000-0000-000083140000}"/>
    <cellStyle name="Currency 3 16 5 2" xfId="37686" xr:uid="{7E9ED03B-4E60-4D3F-B3DC-005554E007B3}"/>
    <cellStyle name="Currency 3 16 6" xfId="26955" xr:uid="{225CB962-4CD6-4A41-A703-D48241C75E25}"/>
    <cellStyle name="Currency 3 17" xfId="2252" xr:uid="{00000000-0005-0000-0000-000084140000}"/>
    <cellStyle name="Currency 3 17 2" xfId="5573" xr:uid="{00000000-0005-0000-0000-000085140000}"/>
    <cellStyle name="Currency 3 17 2 2" xfId="13004" xr:uid="{00000000-0005-0000-0000-000086140000}"/>
    <cellStyle name="Currency 3 17 2 2 2" xfId="23806" xr:uid="{00000000-0005-0000-0000-000087140000}"/>
    <cellStyle name="Currency 3 17 2 2 2 2" xfId="45386" xr:uid="{A17A8FE8-03AB-47E0-A29E-FEC79B5BE43F}"/>
    <cellStyle name="Currency 3 17 2 2 3" xfId="34658" xr:uid="{B21E1060-721D-4DB1-8ADD-BCC249B323E5}"/>
    <cellStyle name="Currency 3 17 2 3" xfId="18437" xr:uid="{00000000-0005-0000-0000-000088140000}"/>
    <cellStyle name="Currency 3 17 2 3 2" xfId="40017" xr:uid="{1C7945C4-B1AF-457D-90AF-5C85135DB131}"/>
    <cellStyle name="Currency 3 17 2 4" xfId="29287" xr:uid="{58562083-8A90-42C8-9D7C-DC4290230BC0}"/>
    <cellStyle name="Currency 3 17 3" xfId="8827" xr:uid="{00000000-0005-0000-0000-000089140000}"/>
    <cellStyle name="Currency 3 17 3 2" xfId="14848" xr:uid="{00000000-0005-0000-0000-00008A140000}"/>
    <cellStyle name="Currency 3 17 3 2 2" xfId="25586" xr:uid="{00000000-0005-0000-0000-00008B140000}"/>
    <cellStyle name="Currency 3 17 3 2 2 2" xfId="47166" xr:uid="{4AF918AC-2A86-4F86-935F-1D6775C7A86F}"/>
    <cellStyle name="Currency 3 17 3 2 3" xfId="36439" xr:uid="{6A6F47C1-8775-4ADD-8AA3-372CEF120D2D}"/>
    <cellStyle name="Currency 3 17 3 3" xfId="20217" xr:uid="{00000000-0005-0000-0000-00008C140000}"/>
    <cellStyle name="Currency 3 17 3 3 2" xfId="41797" xr:uid="{7DE7F8F7-E403-4F2A-802D-C1C40D0FD4DD}"/>
    <cellStyle name="Currency 3 17 3 4" xfId="31067" xr:uid="{03BB8F23-2988-4C62-B8C9-A212E5524D66}"/>
    <cellStyle name="Currency 3 17 4" xfId="11150" xr:uid="{00000000-0005-0000-0000-00008D140000}"/>
    <cellStyle name="Currency 3 17 4 2" xfId="22018" xr:uid="{00000000-0005-0000-0000-00008E140000}"/>
    <cellStyle name="Currency 3 17 4 2 2" xfId="43598" xr:uid="{CA1BFFF1-275A-4D70-9573-7B7926A92324}"/>
    <cellStyle name="Currency 3 17 4 3" xfId="32869" xr:uid="{D5F1CCE5-C2AB-4AA3-9BE3-F2276FC9789D}"/>
    <cellStyle name="Currency 3 17 5" xfId="16649" xr:uid="{00000000-0005-0000-0000-00008F140000}"/>
    <cellStyle name="Currency 3 17 5 2" xfId="38229" xr:uid="{D260EC7A-1CBF-4E67-99CF-5BFAFFCF7CA6}"/>
    <cellStyle name="Currency 3 17 6" xfId="27499" xr:uid="{C41B7F91-019F-4E85-9BD2-43B23C636F2C}"/>
    <cellStyle name="Currency 3 18" xfId="2703" xr:uid="{00000000-0005-0000-0000-000090140000}"/>
    <cellStyle name="Currency 3 18 2" xfId="6023" xr:uid="{00000000-0005-0000-0000-000091140000}"/>
    <cellStyle name="Currency 3 18 2 2" xfId="13168" xr:uid="{00000000-0005-0000-0000-000092140000}"/>
    <cellStyle name="Currency 3 18 2 2 2" xfId="23970" xr:uid="{00000000-0005-0000-0000-000093140000}"/>
    <cellStyle name="Currency 3 18 2 2 2 2" xfId="45550" xr:uid="{490C89D0-1E1F-4594-BBB4-20D6C172E553}"/>
    <cellStyle name="Currency 3 18 2 2 3" xfId="34822" xr:uid="{4662E5C0-092E-47D0-816E-45AE1CC021A4}"/>
    <cellStyle name="Currency 3 18 2 3" xfId="18601" xr:uid="{00000000-0005-0000-0000-000094140000}"/>
    <cellStyle name="Currency 3 18 2 3 2" xfId="40181" xr:uid="{C3F3D433-CF0D-407E-8008-8FAADE20F39E}"/>
    <cellStyle name="Currency 3 18 2 4" xfId="29451" xr:uid="{AAED81BD-BFFE-4F5E-B225-9A2A7E27FBBF}"/>
    <cellStyle name="Currency 3 18 3" xfId="9277" xr:uid="{00000000-0005-0000-0000-000095140000}"/>
    <cellStyle name="Currency 3 18 3 2" xfId="15012" xr:uid="{00000000-0005-0000-0000-000096140000}"/>
    <cellStyle name="Currency 3 18 3 2 2" xfId="25750" xr:uid="{00000000-0005-0000-0000-000097140000}"/>
    <cellStyle name="Currency 3 18 3 2 2 2" xfId="47330" xr:uid="{46DFF573-9D64-40EB-8C4A-89FC52232128}"/>
    <cellStyle name="Currency 3 18 3 2 3" xfId="36603" xr:uid="{4FBBD1E5-FA1E-49FD-A825-3EF9447EC230}"/>
    <cellStyle name="Currency 3 18 3 3" xfId="20381" xr:uid="{00000000-0005-0000-0000-000098140000}"/>
    <cellStyle name="Currency 3 18 3 3 2" xfId="41961" xr:uid="{4177995A-92BE-4F9F-8571-63181F4D0300}"/>
    <cellStyle name="Currency 3 18 3 4" xfId="31231" xr:uid="{3000595A-B98F-4F5D-9D73-8B0D21B01AF2}"/>
    <cellStyle name="Currency 3 18 4" xfId="11314" xr:uid="{00000000-0005-0000-0000-000099140000}"/>
    <cellStyle name="Currency 3 18 4 2" xfId="22182" xr:uid="{00000000-0005-0000-0000-00009A140000}"/>
    <cellStyle name="Currency 3 18 4 2 2" xfId="43762" xr:uid="{B0C15B40-5128-4B50-BD0E-A3D455B5FB9E}"/>
    <cellStyle name="Currency 3 18 4 3" xfId="33033" xr:uid="{9E6F547D-3A72-4DC8-80F9-8D51272E27E6}"/>
    <cellStyle name="Currency 3 18 5" xfId="16813" xr:uid="{00000000-0005-0000-0000-00009B140000}"/>
    <cellStyle name="Currency 3 18 5 2" xfId="38393" xr:uid="{C5DF90C9-B3C9-4B95-82D1-68C9FE4F9DDB}"/>
    <cellStyle name="Currency 3 18 6" xfId="27663" xr:uid="{9FB857EB-6049-4523-AE55-04C53DB739BD}"/>
    <cellStyle name="Currency 3 19" xfId="2794" xr:uid="{00000000-0005-0000-0000-00009C140000}"/>
    <cellStyle name="Currency 3 19 2" xfId="6114" xr:uid="{00000000-0005-0000-0000-00009D140000}"/>
    <cellStyle name="Currency 3 19 2 2" xfId="13248" xr:uid="{00000000-0005-0000-0000-00009E140000}"/>
    <cellStyle name="Currency 3 19 2 2 2" xfId="24050" xr:uid="{00000000-0005-0000-0000-00009F140000}"/>
    <cellStyle name="Currency 3 19 2 2 2 2" xfId="45630" xr:uid="{490A7022-D29D-4ED0-9B4F-1C03C3270DB8}"/>
    <cellStyle name="Currency 3 19 2 2 3" xfId="34902" xr:uid="{2EE70C04-5A41-427A-BA08-6A90EA818BCF}"/>
    <cellStyle name="Currency 3 19 2 3" xfId="18681" xr:uid="{00000000-0005-0000-0000-0000A0140000}"/>
    <cellStyle name="Currency 3 19 2 3 2" xfId="40261" xr:uid="{D1FD541C-34EC-47A9-8C20-60C1F296B6EB}"/>
    <cellStyle name="Currency 3 19 2 4" xfId="29531" xr:uid="{FD840327-D441-4D43-809D-50D635120212}"/>
    <cellStyle name="Currency 3 19 3" xfId="9368" xr:uid="{00000000-0005-0000-0000-0000A1140000}"/>
    <cellStyle name="Currency 3 19 3 2" xfId="15092" xr:uid="{00000000-0005-0000-0000-0000A2140000}"/>
    <cellStyle name="Currency 3 19 3 2 2" xfId="25830" xr:uid="{00000000-0005-0000-0000-0000A3140000}"/>
    <cellStyle name="Currency 3 19 3 2 2 2" xfId="47410" xr:uid="{39E31087-7004-4693-8FA4-50523D42C64D}"/>
    <cellStyle name="Currency 3 19 3 2 3" xfId="36683" xr:uid="{B0576E93-9C18-4094-A309-DDD267E20EFA}"/>
    <cellStyle name="Currency 3 19 3 3" xfId="20461" xr:uid="{00000000-0005-0000-0000-0000A4140000}"/>
    <cellStyle name="Currency 3 19 3 3 2" xfId="42041" xr:uid="{6E4BDAB5-C713-4B7C-B854-465D09B9E75E}"/>
    <cellStyle name="Currency 3 19 3 4" xfId="31311" xr:uid="{F5CAE137-2E08-4CB7-8039-706DC3D6EE00}"/>
    <cellStyle name="Currency 3 19 4" xfId="11394" xr:uid="{00000000-0005-0000-0000-0000A5140000}"/>
    <cellStyle name="Currency 3 19 4 2" xfId="22262" xr:uid="{00000000-0005-0000-0000-0000A6140000}"/>
    <cellStyle name="Currency 3 19 4 2 2" xfId="43842" xr:uid="{01EE3ECB-8262-4A1C-BCE5-5C68B3AAC2EB}"/>
    <cellStyle name="Currency 3 19 4 3" xfId="33113" xr:uid="{3F126813-25E2-4FA3-B6E9-9ED10FC9ACB1}"/>
    <cellStyle name="Currency 3 19 5" xfId="16893" xr:uid="{00000000-0005-0000-0000-0000A7140000}"/>
    <cellStyle name="Currency 3 19 5 2" xfId="38473" xr:uid="{A7CAE40A-966A-45BA-9515-37F08D306A10}"/>
    <cellStyle name="Currency 3 19 6" xfId="27743" xr:uid="{C7041C04-4200-4DA9-9000-25DE7F576E8B}"/>
    <cellStyle name="Currency 3 2" xfId="53" xr:uid="{00000000-0005-0000-0000-0000A8140000}"/>
    <cellStyle name="Currency 3 2 10" xfId="2258" xr:uid="{00000000-0005-0000-0000-0000A9140000}"/>
    <cellStyle name="Currency 3 2 10 2" xfId="5579" xr:uid="{00000000-0005-0000-0000-0000AA140000}"/>
    <cellStyle name="Currency 3 2 10 2 2" xfId="13010" xr:uid="{00000000-0005-0000-0000-0000AB140000}"/>
    <cellStyle name="Currency 3 2 10 2 2 2" xfId="23812" xr:uid="{00000000-0005-0000-0000-0000AC140000}"/>
    <cellStyle name="Currency 3 2 10 2 2 2 2" xfId="45392" xr:uid="{7C194241-ACCF-4388-9E77-8A51F2FFF903}"/>
    <cellStyle name="Currency 3 2 10 2 2 3" xfId="34664" xr:uid="{4C980AFC-573B-4309-ADB3-FFE25F4EC517}"/>
    <cellStyle name="Currency 3 2 10 2 3" xfId="18443" xr:uid="{00000000-0005-0000-0000-0000AD140000}"/>
    <cellStyle name="Currency 3 2 10 2 3 2" xfId="40023" xr:uid="{F446C88D-1435-4C8F-AA9D-5490F583B0CF}"/>
    <cellStyle name="Currency 3 2 10 2 4" xfId="29293" xr:uid="{C1206566-74B4-4F39-8783-1FC5DCD7DAF4}"/>
    <cellStyle name="Currency 3 2 10 3" xfId="8833" xr:uid="{00000000-0005-0000-0000-0000AE140000}"/>
    <cellStyle name="Currency 3 2 10 3 2" xfId="14854" xr:uid="{00000000-0005-0000-0000-0000AF140000}"/>
    <cellStyle name="Currency 3 2 10 3 2 2" xfId="25592" xr:uid="{00000000-0005-0000-0000-0000B0140000}"/>
    <cellStyle name="Currency 3 2 10 3 2 2 2" xfId="47172" xr:uid="{13B6686B-6E7C-489D-A07F-621BF9C62E86}"/>
    <cellStyle name="Currency 3 2 10 3 2 3" xfId="36445" xr:uid="{942D8AFA-161C-4092-A718-1641A6EE351E}"/>
    <cellStyle name="Currency 3 2 10 3 3" xfId="20223" xr:uid="{00000000-0005-0000-0000-0000B1140000}"/>
    <cellStyle name="Currency 3 2 10 3 3 2" xfId="41803" xr:uid="{B9572F22-804D-43E9-BA4C-D708E1850B59}"/>
    <cellStyle name="Currency 3 2 10 3 4" xfId="31073" xr:uid="{416EEC06-328B-49FE-8321-42AD5F4F09FC}"/>
    <cellStyle name="Currency 3 2 10 4" xfId="11156" xr:uid="{00000000-0005-0000-0000-0000B2140000}"/>
    <cellStyle name="Currency 3 2 10 4 2" xfId="22024" xr:uid="{00000000-0005-0000-0000-0000B3140000}"/>
    <cellStyle name="Currency 3 2 10 4 2 2" xfId="43604" xr:uid="{946E1AB1-0A79-460F-938C-CD72619D8954}"/>
    <cellStyle name="Currency 3 2 10 4 3" xfId="32875" xr:uid="{385DE131-77D2-41B1-BD05-BCDF5B0A13C4}"/>
    <cellStyle name="Currency 3 2 10 5" xfId="16655" xr:uid="{00000000-0005-0000-0000-0000B4140000}"/>
    <cellStyle name="Currency 3 2 10 5 2" xfId="38235" xr:uid="{8E6528CF-1A22-4D8F-B289-7B8F60AFCB80}"/>
    <cellStyle name="Currency 3 2 10 6" xfId="27505" xr:uid="{82A7E51D-D7C2-4D4F-BB27-EC4D122FAC02}"/>
    <cellStyle name="Currency 3 2 11" xfId="2710" xr:uid="{00000000-0005-0000-0000-0000B5140000}"/>
    <cellStyle name="Currency 3 2 11 2" xfId="6030" xr:uid="{00000000-0005-0000-0000-0000B6140000}"/>
    <cellStyle name="Currency 3 2 11 2 2" xfId="13174" xr:uid="{00000000-0005-0000-0000-0000B7140000}"/>
    <cellStyle name="Currency 3 2 11 2 2 2" xfId="23976" xr:uid="{00000000-0005-0000-0000-0000B8140000}"/>
    <cellStyle name="Currency 3 2 11 2 2 2 2" xfId="45556" xr:uid="{B8A7417C-0596-4B3C-B711-46B3BC39C235}"/>
    <cellStyle name="Currency 3 2 11 2 2 3" xfId="34828" xr:uid="{C2B70573-AD8E-4960-AD85-4713880E7AB7}"/>
    <cellStyle name="Currency 3 2 11 2 3" xfId="18607" xr:uid="{00000000-0005-0000-0000-0000B9140000}"/>
    <cellStyle name="Currency 3 2 11 2 3 2" xfId="40187" xr:uid="{AF967280-A29B-41D4-85FD-92F958F97DB9}"/>
    <cellStyle name="Currency 3 2 11 2 4" xfId="29457" xr:uid="{A2869095-5367-43A0-A9C6-A9C26C5744DD}"/>
    <cellStyle name="Currency 3 2 11 3" xfId="9284" xr:uid="{00000000-0005-0000-0000-0000BA140000}"/>
    <cellStyle name="Currency 3 2 11 3 2" xfId="15018" xr:uid="{00000000-0005-0000-0000-0000BB140000}"/>
    <cellStyle name="Currency 3 2 11 3 2 2" xfId="25756" xr:uid="{00000000-0005-0000-0000-0000BC140000}"/>
    <cellStyle name="Currency 3 2 11 3 2 2 2" xfId="47336" xr:uid="{FF652B70-BA26-4172-915D-3BD528836BA9}"/>
    <cellStyle name="Currency 3 2 11 3 2 3" xfId="36609" xr:uid="{9F403DC2-1FAD-4DC4-9909-640C21D05905}"/>
    <cellStyle name="Currency 3 2 11 3 3" xfId="20387" xr:uid="{00000000-0005-0000-0000-0000BD140000}"/>
    <cellStyle name="Currency 3 2 11 3 3 2" xfId="41967" xr:uid="{76ABF102-48B6-4017-8D53-20A68E36F155}"/>
    <cellStyle name="Currency 3 2 11 3 4" xfId="31237" xr:uid="{B51FB8DB-7163-4B6D-948C-011DD92FB75B}"/>
    <cellStyle name="Currency 3 2 11 4" xfId="11320" xr:uid="{00000000-0005-0000-0000-0000BE140000}"/>
    <cellStyle name="Currency 3 2 11 4 2" xfId="22188" xr:uid="{00000000-0005-0000-0000-0000BF140000}"/>
    <cellStyle name="Currency 3 2 11 4 2 2" xfId="43768" xr:uid="{0A735DD7-D83E-45B6-B7C5-30F80756AA3D}"/>
    <cellStyle name="Currency 3 2 11 4 3" xfId="33039" xr:uid="{34FCA235-E024-4C3D-8E57-EF40229F70BA}"/>
    <cellStyle name="Currency 3 2 11 5" xfId="16819" xr:uid="{00000000-0005-0000-0000-0000C0140000}"/>
    <cellStyle name="Currency 3 2 11 5 2" xfId="38399" xr:uid="{C8AF628D-62AD-430E-ACD8-05ED032C1DD3}"/>
    <cellStyle name="Currency 3 2 11 6" xfId="27669" xr:uid="{0AE0C1A6-2305-47A7-BD41-C1A5339B39C4}"/>
    <cellStyle name="Currency 3 2 12" xfId="2863" xr:uid="{00000000-0005-0000-0000-0000C1140000}"/>
    <cellStyle name="Currency 3 2 12 2" xfId="6183" xr:uid="{00000000-0005-0000-0000-0000C2140000}"/>
    <cellStyle name="Currency 3 2 12 2 2" xfId="13316" xr:uid="{00000000-0005-0000-0000-0000C3140000}"/>
    <cellStyle name="Currency 3 2 12 2 2 2" xfId="24118" xr:uid="{00000000-0005-0000-0000-0000C4140000}"/>
    <cellStyle name="Currency 3 2 12 2 2 2 2" xfId="45698" xr:uid="{057854E7-9588-4B69-8F99-9CF845645E6C}"/>
    <cellStyle name="Currency 3 2 12 2 2 3" xfId="34970" xr:uid="{61AD5742-22EC-4AD0-9723-483D4A1BC382}"/>
    <cellStyle name="Currency 3 2 12 2 3" xfId="18749" xr:uid="{00000000-0005-0000-0000-0000C5140000}"/>
    <cellStyle name="Currency 3 2 12 2 3 2" xfId="40329" xr:uid="{D4A66964-5DB5-4719-9CAC-10165585EB07}"/>
    <cellStyle name="Currency 3 2 12 2 4" xfId="29599" xr:uid="{CC23116B-2191-4550-ADCD-9AF114B7554E}"/>
    <cellStyle name="Currency 3 2 12 3" xfId="9437" xr:uid="{00000000-0005-0000-0000-0000C6140000}"/>
    <cellStyle name="Currency 3 2 12 3 2" xfId="15160" xr:uid="{00000000-0005-0000-0000-0000C7140000}"/>
    <cellStyle name="Currency 3 2 12 3 2 2" xfId="25898" xr:uid="{00000000-0005-0000-0000-0000C8140000}"/>
    <cellStyle name="Currency 3 2 12 3 2 2 2" xfId="47478" xr:uid="{0F59428D-136F-4B0E-BF69-4F01ABE078D6}"/>
    <cellStyle name="Currency 3 2 12 3 2 3" xfId="36751" xr:uid="{964AD298-5018-4CC0-BA27-8474EB5569D2}"/>
    <cellStyle name="Currency 3 2 12 3 3" xfId="20529" xr:uid="{00000000-0005-0000-0000-0000C9140000}"/>
    <cellStyle name="Currency 3 2 12 3 3 2" xfId="42109" xr:uid="{6D9121D0-6E64-42A1-B954-57BF2B5D8C41}"/>
    <cellStyle name="Currency 3 2 12 3 4" xfId="31379" xr:uid="{88D66E2E-D0AA-43F5-A185-8F72966A59C1}"/>
    <cellStyle name="Currency 3 2 12 4" xfId="11462" xr:uid="{00000000-0005-0000-0000-0000CA140000}"/>
    <cellStyle name="Currency 3 2 12 4 2" xfId="22330" xr:uid="{00000000-0005-0000-0000-0000CB140000}"/>
    <cellStyle name="Currency 3 2 12 4 2 2" xfId="43910" xr:uid="{3B227A8E-26F6-4912-92CA-EF8E9EC85D93}"/>
    <cellStyle name="Currency 3 2 12 4 3" xfId="33181" xr:uid="{B9824CF6-B645-42DC-BE98-0C533F68A124}"/>
    <cellStyle name="Currency 3 2 12 5" xfId="16961" xr:uid="{00000000-0005-0000-0000-0000CC140000}"/>
    <cellStyle name="Currency 3 2 12 5 2" xfId="38541" xr:uid="{EDCCB92E-C24E-4567-B56A-7D71F49C64AB}"/>
    <cellStyle name="Currency 3 2 12 6" xfId="27811" xr:uid="{3AE8192E-5961-4931-94F8-93FD3535F994}"/>
    <cellStyle name="Currency 3 2 13" xfId="2751" xr:uid="{00000000-0005-0000-0000-0000CD140000}"/>
    <cellStyle name="Currency 3 2 13 2" xfId="6071" xr:uid="{00000000-0005-0000-0000-0000CE140000}"/>
    <cellStyle name="Currency 3 2 13 2 2" xfId="13208" xr:uid="{00000000-0005-0000-0000-0000CF140000}"/>
    <cellStyle name="Currency 3 2 13 2 2 2" xfId="24010" xr:uid="{00000000-0005-0000-0000-0000D0140000}"/>
    <cellStyle name="Currency 3 2 13 2 2 2 2" xfId="45590" xr:uid="{ED310F3D-CD66-4887-800F-351B5C6E569B}"/>
    <cellStyle name="Currency 3 2 13 2 2 3" xfId="34862" xr:uid="{E4FC2B31-09B1-45D1-BD3B-562481DF1391}"/>
    <cellStyle name="Currency 3 2 13 2 3" xfId="18641" xr:uid="{00000000-0005-0000-0000-0000D1140000}"/>
    <cellStyle name="Currency 3 2 13 2 3 2" xfId="40221" xr:uid="{51541A67-8D64-439B-A031-857F8ED71A88}"/>
    <cellStyle name="Currency 3 2 13 2 4" xfId="29491" xr:uid="{EB0690CB-0823-4B36-8831-F63E6377D3C1}"/>
    <cellStyle name="Currency 3 2 13 3" xfId="9325" xr:uid="{00000000-0005-0000-0000-0000D2140000}"/>
    <cellStyle name="Currency 3 2 13 3 2" xfId="15052" xr:uid="{00000000-0005-0000-0000-0000D3140000}"/>
    <cellStyle name="Currency 3 2 13 3 2 2" xfId="25790" xr:uid="{00000000-0005-0000-0000-0000D4140000}"/>
    <cellStyle name="Currency 3 2 13 3 2 2 2" xfId="47370" xr:uid="{9FA40FB1-DEF8-4D62-BB35-07522BD49C25}"/>
    <cellStyle name="Currency 3 2 13 3 2 3" xfId="36643" xr:uid="{2ED67E05-AEF6-4D7A-9FAB-A6A16614328D}"/>
    <cellStyle name="Currency 3 2 13 3 3" xfId="20421" xr:uid="{00000000-0005-0000-0000-0000D5140000}"/>
    <cellStyle name="Currency 3 2 13 3 3 2" xfId="42001" xr:uid="{5D22DE80-EEE7-4930-8456-B043E1DC9D63}"/>
    <cellStyle name="Currency 3 2 13 3 4" xfId="31271" xr:uid="{3AAEFDBD-12B4-4FFC-B62B-C59D9E49CA5E}"/>
    <cellStyle name="Currency 3 2 13 4" xfId="11354" xr:uid="{00000000-0005-0000-0000-0000D6140000}"/>
    <cellStyle name="Currency 3 2 13 4 2" xfId="22222" xr:uid="{00000000-0005-0000-0000-0000D7140000}"/>
    <cellStyle name="Currency 3 2 13 4 2 2" xfId="43802" xr:uid="{E52ABEDF-422C-4230-B1E3-D38885749C52}"/>
    <cellStyle name="Currency 3 2 13 4 3" xfId="33073" xr:uid="{FFAFF652-05D2-445F-9516-BE2C5592E190}"/>
    <cellStyle name="Currency 3 2 13 5" xfId="16853" xr:uid="{00000000-0005-0000-0000-0000D8140000}"/>
    <cellStyle name="Currency 3 2 13 5 2" xfId="38433" xr:uid="{34C54590-5E04-44EB-84C5-EFE606D64706}"/>
    <cellStyle name="Currency 3 2 13 6" xfId="27703" xr:uid="{D400393F-8B26-46AC-8F4B-EF24D0725B07}"/>
    <cellStyle name="Currency 3 2 14" xfId="3379" xr:uid="{00000000-0005-0000-0000-0000D9140000}"/>
    <cellStyle name="Currency 3 2 14 2" xfId="11911" xr:uid="{00000000-0005-0000-0000-0000DA140000}"/>
    <cellStyle name="Currency 3 2 14 2 2" xfId="22777" xr:uid="{00000000-0005-0000-0000-0000DB140000}"/>
    <cellStyle name="Currency 3 2 14 2 2 2" xfId="44357" xr:uid="{3B87D947-2983-4BB1-BB50-7E4326F7FC89}"/>
    <cellStyle name="Currency 3 2 14 2 3" xfId="33628" xr:uid="{0A3007D1-AAC7-4409-B942-C781D8D79E35}"/>
    <cellStyle name="Currency 3 2 14 3" xfId="17408" xr:uid="{00000000-0005-0000-0000-0000DC140000}"/>
    <cellStyle name="Currency 3 2 14 3 2" xfId="38988" xr:uid="{E16AFA10-E87C-4F97-86E0-3DB861141D90}"/>
    <cellStyle name="Currency 3 2 14 4" xfId="28258" xr:uid="{826D9D6E-F8AE-47D3-AF67-C2EEC3F45315}"/>
    <cellStyle name="Currency 3 2 15" xfId="6663" xr:uid="{00000000-0005-0000-0000-0000DD140000}"/>
    <cellStyle name="Currency 3 2 15 2" xfId="13759" xr:uid="{00000000-0005-0000-0000-0000DE140000}"/>
    <cellStyle name="Currency 3 2 15 2 2" xfId="24560" xr:uid="{00000000-0005-0000-0000-0000DF140000}"/>
    <cellStyle name="Currency 3 2 15 2 2 2" xfId="46140" xr:uid="{EC743C6F-0757-4C1D-8864-8C99AEEB0785}"/>
    <cellStyle name="Currency 3 2 15 2 3" xfId="35412" xr:uid="{7C4DB04C-CBFB-4E66-81D7-1031049CE964}"/>
    <cellStyle name="Currency 3 2 15 3" xfId="19191" xr:uid="{00000000-0005-0000-0000-0000E0140000}"/>
    <cellStyle name="Currency 3 2 15 3 2" xfId="40771" xr:uid="{D6F4A9F8-94BC-4142-A0A0-D7BF30479E45}"/>
    <cellStyle name="Currency 3 2 15 4" xfId="30041" xr:uid="{80D32A1C-F68B-4081-80E1-07BD06DC1760}"/>
    <cellStyle name="Currency 3 2 16" xfId="10061" xr:uid="{00000000-0005-0000-0000-0000E1140000}"/>
    <cellStyle name="Currency 3 2 16 2" xfId="20992" xr:uid="{00000000-0005-0000-0000-0000E2140000}"/>
    <cellStyle name="Currency 3 2 16 2 2" xfId="42572" xr:uid="{B5FE638F-676C-4303-8228-7D0A092BC656}"/>
    <cellStyle name="Currency 3 2 16 3" xfId="31842" xr:uid="{69B7B5B8-221F-4BBC-8C36-C715681204ED}"/>
    <cellStyle name="Currency 3 2 17" xfId="15623" xr:uid="{00000000-0005-0000-0000-0000E3140000}"/>
    <cellStyle name="Currency 3 2 17 2" xfId="37203" xr:uid="{15EFE50C-A44F-4B60-B8D2-B5FFC14DBA45}"/>
    <cellStyle name="Currency 3 2 18" xfId="26472" xr:uid="{2F0E8A9B-97E0-45E2-B078-7A2B7756DDB5}"/>
    <cellStyle name="Currency 3 2 2" xfId="332" xr:uid="{00000000-0005-0000-0000-0000E4140000}"/>
    <cellStyle name="Currency 3 2 2 10" xfId="3176" xr:uid="{00000000-0005-0000-0000-0000E5140000}"/>
    <cellStyle name="Currency 3 2 2 10 2" xfId="6496" xr:uid="{00000000-0005-0000-0000-0000E6140000}"/>
    <cellStyle name="Currency 3 2 2 10 2 2" xfId="13611" xr:uid="{00000000-0005-0000-0000-0000E7140000}"/>
    <cellStyle name="Currency 3 2 2 10 2 2 2" xfId="24413" xr:uid="{00000000-0005-0000-0000-0000E8140000}"/>
    <cellStyle name="Currency 3 2 2 10 2 2 2 2" xfId="45993" xr:uid="{333E45C9-8FD6-4047-8138-44644CF2E833}"/>
    <cellStyle name="Currency 3 2 2 10 2 2 3" xfId="35265" xr:uid="{22B607D8-4B48-4299-9C83-F1FEB8878D7D}"/>
    <cellStyle name="Currency 3 2 2 10 2 3" xfId="19044" xr:uid="{00000000-0005-0000-0000-0000E9140000}"/>
    <cellStyle name="Currency 3 2 2 10 2 3 2" xfId="40624" xr:uid="{D1D27773-1E70-4885-ADEE-B72FEE9EB428}"/>
    <cellStyle name="Currency 3 2 2 10 2 4" xfId="29894" xr:uid="{9E305A9B-8642-4C21-87A5-F8FBBF816F9D}"/>
    <cellStyle name="Currency 3 2 2 10 3" xfId="9750" xr:uid="{00000000-0005-0000-0000-0000EA140000}"/>
    <cellStyle name="Currency 3 2 2 10 3 2" xfId="15455" xr:uid="{00000000-0005-0000-0000-0000EB140000}"/>
    <cellStyle name="Currency 3 2 2 10 3 2 2" xfId="26193" xr:uid="{00000000-0005-0000-0000-0000EC140000}"/>
    <cellStyle name="Currency 3 2 2 10 3 2 2 2" xfId="47773" xr:uid="{F968202B-C93A-4EA5-AD7C-BC8C4BA1A442}"/>
    <cellStyle name="Currency 3 2 2 10 3 2 3" xfId="37046" xr:uid="{D4D0B355-1EE0-4808-9133-6AFCAE81A345}"/>
    <cellStyle name="Currency 3 2 2 10 3 3" xfId="20824" xr:uid="{00000000-0005-0000-0000-0000ED140000}"/>
    <cellStyle name="Currency 3 2 2 10 3 3 2" xfId="42404" xr:uid="{E4681E17-457C-4209-B6E0-D952AAEA29B8}"/>
    <cellStyle name="Currency 3 2 2 10 3 4" xfId="31674" xr:uid="{FE97054A-28B7-4260-9F9D-DDA613663FCC}"/>
    <cellStyle name="Currency 3 2 2 10 4" xfId="11757" xr:uid="{00000000-0005-0000-0000-0000EE140000}"/>
    <cellStyle name="Currency 3 2 2 10 4 2" xfId="22625" xr:uid="{00000000-0005-0000-0000-0000EF140000}"/>
    <cellStyle name="Currency 3 2 2 10 4 2 2" xfId="44205" xr:uid="{3D75D111-D600-46BB-A351-45EAB210D480}"/>
    <cellStyle name="Currency 3 2 2 10 4 3" xfId="33476" xr:uid="{003C90C2-57A2-458D-840E-1B94A941F84F}"/>
    <cellStyle name="Currency 3 2 2 10 5" xfId="17256" xr:uid="{00000000-0005-0000-0000-0000F0140000}"/>
    <cellStyle name="Currency 3 2 2 10 5 2" xfId="38836" xr:uid="{B5360735-B844-4FF3-95CC-E0239CDB6E1B}"/>
    <cellStyle name="Currency 3 2 2 10 6" xfId="28106" xr:uid="{436AB646-CBBB-4BC9-98C2-FD0B99B94159}"/>
    <cellStyle name="Currency 3 2 2 11" xfId="3655" xr:uid="{00000000-0005-0000-0000-0000F1140000}"/>
    <cellStyle name="Currency 3 2 2 11 2" xfId="11969" xr:uid="{00000000-0005-0000-0000-0000F2140000}"/>
    <cellStyle name="Currency 3 2 2 11 2 2" xfId="22826" xr:uid="{00000000-0005-0000-0000-0000F3140000}"/>
    <cellStyle name="Currency 3 2 2 11 2 2 2" xfId="44406" xr:uid="{7E4E6D5C-B142-4DAE-B5D5-4E4FDD59C282}"/>
    <cellStyle name="Currency 3 2 2 11 2 3" xfId="33677" xr:uid="{0835789A-2957-4072-9453-DA65EF89089C}"/>
    <cellStyle name="Currency 3 2 2 11 3" xfId="17457" xr:uid="{00000000-0005-0000-0000-0000F4140000}"/>
    <cellStyle name="Currency 3 2 2 11 3 2" xfId="39037" xr:uid="{7D781939-9715-4E61-9B85-A0690083DA01}"/>
    <cellStyle name="Currency 3 2 2 11 4" xfId="28307" xr:uid="{35DB99F7-3088-4E28-BAD0-0F3313D71AE2}"/>
    <cellStyle name="Currency 3 2 2 12" xfId="6920" xr:uid="{00000000-0005-0000-0000-0000F5140000}"/>
    <cellStyle name="Currency 3 2 2 12 2" xfId="13815" xr:uid="{00000000-0005-0000-0000-0000F6140000}"/>
    <cellStyle name="Currency 3 2 2 12 2 2" xfId="24608" xr:uid="{00000000-0005-0000-0000-0000F7140000}"/>
    <cellStyle name="Currency 3 2 2 12 2 2 2" xfId="46188" xr:uid="{C0790DB9-63ED-40B2-A80D-C03679C21515}"/>
    <cellStyle name="Currency 3 2 2 12 2 3" xfId="35460" xr:uid="{D022E486-E3B3-4A46-B166-5FA51E19C97F}"/>
    <cellStyle name="Currency 3 2 2 12 3" xfId="19239" xr:uid="{00000000-0005-0000-0000-0000F8140000}"/>
    <cellStyle name="Currency 3 2 2 12 3 2" xfId="40819" xr:uid="{4328BFF8-422A-42FA-920E-5E4B22158AC2}"/>
    <cellStyle name="Currency 3 2 2 12 4" xfId="30089" xr:uid="{152DA531-FAA5-494A-8C88-2E3A6A7C0151}"/>
    <cellStyle name="Currency 3 2 2 13" xfId="10117" xr:uid="{00000000-0005-0000-0000-0000F9140000}"/>
    <cellStyle name="Currency 3 2 2 13 2" xfId="21040" xr:uid="{00000000-0005-0000-0000-0000FA140000}"/>
    <cellStyle name="Currency 3 2 2 13 2 2" xfId="42620" xr:uid="{7329A43C-86C2-4B35-A94F-DE2283E47D49}"/>
    <cellStyle name="Currency 3 2 2 13 3" xfId="31890" xr:uid="{557FDF30-2BF0-421E-B629-18606211EC0A}"/>
    <cellStyle name="Currency 3 2 2 14" xfId="15671" xr:uid="{00000000-0005-0000-0000-0000FB140000}"/>
    <cellStyle name="Currency 3 2 2 14 2" xfId="37251" xr:uid="{C0C681FC-1804-451F-B5EA-F536400EDF62}"/>
    <cellStyle name="Currency 3 2 2 15" xfId="26520" xr:uid="{53412CD7-D6FD-4D1C-AE1D-B6F73289B11F}"/>
    <cellStyle name="Currency 3 2 2 2" xfId="480" xr:uid="{00000000-0005-0000-0000-0000FC140000}"/>
    <cellStyle name="Currency 3 2 2 2 10" xfId="3801" xr:uid="{00000000-0005-0000-0000-0000FD140000}"/>
    <cellStyle name="Currency 3 2 2 2 10 2" xfId="12076" xr:uid="{00000000-0005-0000-0000-0000FE140000}"/>
    <cellStyle name="Currency 3 2 2 2 10 2 2" xfId="22927" xr:uid="{00000000-0005-0000-0000-0000FF140000}"/>
    <cellStyle name="Currency 3 2 2 2 10 2 2 2" xfId="44507" xr:uid="{A70BEFEF-D288-4154-B5F0-001FDE4E5FDC}"/>
    <cellStyle name="Currency 3 2 2 2 10 2 3" xfId="33778" xr:uid="{568DD3BE-ED7A-4E40-9122-4ABFFCA1301A}"/>
    <cellStyle name="Currency 3 2 2 2 10 3" xfId="17558" xr:uid="{00000000-0005-0000-0000-000000150000}"/>
    <cellStyle name="Currency 3 2 2 2 10 3 2" xfId="39138" xr:uid="{D108E5EB-986F-4685-A20F-817AC3358DDA}"/>
    <cellStyle name="Currency 3 2 2 2 10 4" xfId="28408" xr:uid="{CE0C0838-391B-44F8-ABC5-52B185C732D2}"/>
    <cellStyle name="Currency 3 2 2 2 11" xfId="7056" xr:uid="{00000000-0005-0000-0000-000001150000}"/>
    <cellStyle name="Currency 3 2 2 2 11 2" xfId="13920" xr:uid="{00000000-0005-0000-0000-000002150000}"/>
    <cellStyle name="Currency 3 2 2 2 11 2 2" xfId="24707" xr:uid="{00000000-0005-0000-0000-000003150000}"/>
    <cellStyle name="Currency 3 2 2 2 11 2 2 2" xfId="46287" xr:uid="{08F83A77-CA47-4FBE-A333-9DB165A8BFC2}"/>
    <cellStyle name="Currency 3 2 2 2 11 2 3" xfId="35559" xr:uid="{862D0901-03DC-4646-B64D-C9EA3448BC87}"/>
    <cellStyle name="Currency 3 2 2 2 11 3" xfId="19338" xr:uid="{00000000-0005-0000-0000-000004150000}"/>
    <cellStyle name="Currency 3 2 2 2 11 3 2" xfId="40918" xr:uid="{138086B1-D6F4-4C34-81C9-1193A3731E45}"/>
    <cellStyle name="Currency 3 2 2 2 11 4" xfId="30188" xr:uid="{3C2C67DD-6334-4D62-89E1-6722F5326169}"/>
    <cellStyle name="Currency 3 2 2 2 12" xfId="10222" xr:uid="{00000000-0005-0000-0000-000005150000}"/>
    <cellStyle name="Currency 3 2 2 2 12 2" xfId="21139" xr:uid="{00000000-0005-0000-0000-000006150000}"/>
    <cellStyle name="Currency 3 2 2 2 12 2 2" xfId="42719" xr:uid="{0ED70319-BEB2-4DAE-925B-E3EE75358833}"/>
    <cellStyle name="Currency 3 2 2 2 12 3" xfId="31989" xr:uid="{96B91131-85AB-41DD-9CC8-5FCB25B414C3}"/>
    <cellStyle name="Currency 3 2 2 2 13" xfId="15770" xr:uid="{00000000-0005-0000-0000-000007150000}"/>
    <cellStyle name="Currency 3 2 2 2 13 2" xfId="37350" xr:uid="{E6A446BA-8DB0-4B13-93ED-C0577C969DD2}"/>
    <cellStyle name="Currency 3 2 2 2 14" xfId="26619" xr:uid="{125E2F9A-3DFC-48EA-98DA-812895F8D862}"/>
    <cellStyle name="Currency 3 2 2 2 2" xfId="1000" xr:uid="{00000000-0005-0000-0000-000008150000}"/>
    <cellStyle name="Currency 3 2 2 2 2 2" xfId="4321" xr:uid="{00000000-0005-0000-0000-000009150000}"/>
    <cellStyle name="Currency 3 2 2 2 2 2 2" xfId="12295" xr:uid="{00000000-0005-0000-0000-00000A150000}"/>
    <cellStyle name="Currency 3 2 2 2 2 2 2 2" xfId="23129" xr:uid="{00000000-0005-0000-0000-00000B150000}"/>
    <cellStyle name="Currency 3 2 2 2 2 2 2 2 2" xfId="44709" xr:uid="{B0676429-C520-47DA-9C17-5EB7600D5341}"/>
    <cellStyle name="Currency 3 2 2 2 2 2 2 3" xfId="33980" xr:uid="{13A3FCAB-AB51-43B8-966C-C891C343C5DA}"/>
    <cellStyle name="Currency 3 2 2 2 2 2 3" xfId="17760" xr:uid="{00000000-0005-0000-0000-00000C150000}"/>
    <cellStyle name="Currency 3 2 2 2 2 2 3 2" xfId="39340" xr:uid="{04F28462-56B1-4771-90FD-06CDC5695964}"/>
    <cellStyle name="Currency 3 2 2 2 2 2 4" xfId="28610" xr:uid="{A9240D78-C4EA-4DD5-A550-6C75BC612439}"/>
    <cellStyle name="Currency 3 2 2 2 2 3" xfId="7576" xr:uid="{00000000-0005-0000-0000-00000D150000}"/>
    <cellStyle name="Currency 3 2 2 2 2 3 2" xfId="14139" xr:uid="{00000000-0005-0000-0000-00000E150000}"/>
    <cellStyle name="Currency 3 2 2 2 2 3 2 2" xfId="24909" xr:uid="{00000000-0005-0000-0000-00000F150000}"/>
    <cellStyle name="Currency 3 2 2 2 2 3 2 2 2" xfId="46489" xr:uid="{441961CB-3375-459A-9EAC-3FA696FCFACB}"/>
    <cellStyle name="Currency 3 2 2 2 2 3 2 3" xfId="35761" xr:uid="{566F4348-305B-4F21-9613-8F2DEB7323DD}"/>
    <cellStyle name="Currency 3 2 2 2 2 3 3" xfId="19540" xr:uid="{00000000-0005-0000-0000-000010150000}"/>
    <cellStyle name="Currency 3 2 2 2 2 3 3 2" xfId="41120" xr:uid="{DB0D9D4B-D843-4D3B-9470-0521EFCA8B7C}"/>
    <cellStyle name="Currency 3 2 2 2 2 3 4" xfId="30390" xr:uid="{F37E3512-B5CA-4CC0-8D63-0BACC2A53FF2}"/>
    <cellStyle name="Currency 3 2 2 2 2 4" xfId="10441" xr:uid="{00000000-0005-0000-0000-000011150000}"/>
    <cellStyle name="Currency 3 2 2 2 2 4 2" xfId="21341" xr:uid="{00000000-0005-0000-0000-000012150000}"/>
    <cellStyle name="Currency 3 2 2 2 2 4 2 2" xfId="42921" xr:uid="{F967DCAC-65FC-4CB6-B27B-4A9E339E2AB7}"/>
    <cellStyle name="Currency 3 2 2 2 2 4 3" xfId="32191" xr:uid="{F3B9ABE1-89DE-4984-A0E8-DED3E6B88088}"/>
    <cellStyle name="Currency 3 2 2 2 2 5" xfId="15972" xr:uid="{00000000-0005-0000-0000-000013150000}"/>
    <cellStyle name="Currency 3 2 2 2 2 5 2" xfId="37552" xr:uid="{29D69563-2E0F-4C86-87EC-4176181B803E}"/>
    <cellStyle name="Currency 3 2 2 2 2 6" xfId="26821" xr:uid="{DB29CDD5-DE7D-4355-830D-178759D8E510}"/>
    <cellStyle name="Currency 3 2 2 2 3" xfId="1490" xr:uid="{00000000-0005-0000-0000-000014150000}"/>
    <cellStyle name="Currency 3 2 2 2 3 2" xfId="4811" xr:uid="{00000000-0005-0000-0000-000015150000}"/>
    <cellStyle name="Currency 3 2 2 2 3 2 2" xfId="12510" xr:uid="{00000000-0005-0000-0000-000016150000}"/>
    <cellStyle name="Currency 3 2 2 2 3 2 2 2" xfId="23328" xr:uid="{00000000-0005-0000-0000-000017150000}"/>
    <cellStyle name="Currency 3 2 2 2 3 2 2 2 2" xfId="44908" xr:uid="{7A0CC50F-D991-4FD2-84F2-91172992C89E}"/>
    <cellStyle name="Currency 3 2 2 2 3 2 2 3" xfId="34179" xr:uid="{1A524272-EBF3-4DA9-B6C7-DD847FE69502}"/>
    <cellStyle name="Currency 3 2 2 2 3 2 3" xfId="17959" xr:uid="{00000000-0005-0000-0000-000018150000}"/>
    <cellStyle name="Currency 3 2 2 2 3 2 3 2" xfId="39539" xr:uid="{727E7670-EF7F-4EDC-B5B5-F1C857500368}"/>
    <cellStyle name="Currency 3 2 2 2 3 2 4" xfId="28809" xr:uid="{873BA84E-E25C-4E0F-9221-79FEA4A4B63C}"/>
    <cellStyle name="Currency 3 2 2 2 3 3" xfId="8066" xr:uid="{00000000-0005-0000-0000-000019150000}"/>
    <cellStyle name="Currency 3 2 2 2 3 3 2" xfId="14354" xr:uid="{00000000-0005-0000-0000-00001A150000}"/>
    <cellStyle name="Currency 3 2 2 2 3 3 2 2" xfId="25108" xr:uid="{00000000-0005-0000-0000-00001B150000}"/>
    <cellStyle name="Currency 3 2 2 2 3 3 2 2 2" xfId="46688" xr:uid="{2C526D53-C1B6-40AE-ACD1-A7CD81939F5D}"/>
    <cellStyle name="Currency 3 2 2 2 3 3 2 3" xfId="35960" xr:uid="{EDB1C6AD-4ECB-440A-804C-98F0AA162E81}"/>
    <cellStyle name="Currency 3 2 2 2 3 3 3" xfId="19739" xr:uid="{00000000-0005-0000-0000-00001C150000}"/>
    <cellStyle name="Currency 3 2 2 2 3 3 3 2" xfId="41319" xr:uid="{BCC40EEF-C202-43D8-8A1D-C477465FAAA0}"/>
    <cellStyle name="Currency 3 2 2 2 3 3 4" xfId="30589" xr:uid="{7062732A-EBCE-4F1D-9DCF-5F29B01C79EC}"/>
    <cellStyle name="Currency 3 2 2 2 3 4" xfId="10656" xr:uid="{00000000-0005-0000-0000-00001D150000}"/>
    <cellStyle name="Currency 3 2 2 2 3 4 2" xfId="21540" xr:uid="{00000000-0005-0000-0000-00001E150000}"/>
    <cellStyle name="Currency 3 2 2 2 3 4 2 2" xfId="43120" xr:uid="{B3298B55-59B0-475C-B084-64D9C1A4F0D8}"/>
    <cellStyle name="Currency 3 2 2 2 3 4 3" xfId="32390" xr:uid="{BEFA9E14-F3A0-4BC2-B7DA-1CE3E7F59220}"/>
    <cellStyle name="Currency 3 2 2 2 3 5" xfId="16171" xr:uid="{00000000-0005-0000-0000-00001F150000}"/>
    <cellStyle name="Currency 3 2 2 2 3 5 2" xfId="37751" xr:uid="{2E3803B6-4675-4C13-904D-A541F470EE57}"/>
    <cellStyle name="Currency 3 2 2 2 3 6" xfId="27020" xr:uid="{357A52A5-3582-4CB8-866D-2CE9BAFC9ED0}"/>
    <cellStyle name="Currency 3 2 2 2 4" xfId="1945" xr:uid="{00000000-0005-0000-0000-000020150000}"/>
    <cellStyle name="Currency 3 2 2 2 4 2" xfId="5266" xr:uid="{00000000-0005-0000-0000-000021150000}"/>
    <cellStyle name="Currency 3 2 2 2 4 2 2" xfId="12721" xr:uid="{00000000-0005-0000-0000-000022150000}"/>
    <cellStyle name="Currency 3 2 2 2 4 2 2 2" xfId="23524" xr:uid="{00000000-0005-0000-0000-000023150000}"/>
    <cellStyle name="Currency 3 2 2 2 4 2 2 2 2" xfId="45104" xr:uid="{591EFFC8-6AE8-48C1-B35D-00DD7B1FA031}"/>
    <cellStyle name="Currency 3 2 2 2 4 2 2 3" xfId="34375" xr:uid="{8FD5608C-5D44-45D1-9D56-B9D598A7F25D}"/>
    <cellStyle name="Currency 3 2 2 2 4 2 3" xfId="18155" xr:uid="{00000000-0005-0000-0000-000024150000}"/>
    <cellStyle name="Currency 3 2 2 2 4 2 3 2" xfId="39735" xr:uid="{AAC04884-9CBA-42DF-A37D-0A97DB0EF5E0}"/>
    <cellStyle name="Currency 3 2 2 2 4 2 4" xfId="29005" xr:uid="{E3E59CE5-BFF7-4279-B09F-085AB67BC7D4}"/>
    <cellStyle name="Currency 3 2 2 2 4 3" xfId="8521" xr:uid="{00000000-0005-0000-0000-000025150000}"/>
    <cellStyle name="Currency 3 2 2 2 4 3 2" xfId="14565" xr:uid="{00000000-0005-0000-0000-000026150000}"/>
    <cellStyle name="Currency 3 2 2 2 4 3 2 2" xfId="25304" xr:uid="{00000000-0005-0000-0000-000027150000}"/>
    <cellStyle name="Currency 3 2 2 2 4 3 2 2 2" xfId="46884" xr:uid="{8085D682-FD67-4E83-A99B-2CBF56D90621}"/>
    <cellStyle name="Currency 3 2 2 2 4 3 2 3" xfId="36156" xr:uid="{CC2CB0F9-43B7-47C8-B754-2B20CD43D2D1}"/>
    <cellStyle name="Currency 3 2 2 2 4 3 3" xfId="19935" xr:uid="{00000000-0005-0000-0000-000028150000}"/>
    <cellStyle name="Currency 3 2 2 2 4 3 3 2" xfId="41515" xr:uid="{427C1220-D5C1-412C-85FA-D01A29AB667D}"/>
    <cellStyle name="Currency 3 2 2 2 4 3 4" xfId="30785" xr:uid="{2C3C2AC8-12D6-4108-A2FA-2C0C1960CFAC}"/>
    <cellStyle name="Currency 3 2 2 2 4 4" xfId="10867" xr:uid="{00000000-0005-0000-0000-000029150000}"/>
    <cellStyle name="Currency 3 2 2 2 4 4 2" xfId="21736" xr:uid="{00000000-0005-0000-0000-00002A150000}"/>
    <cellStyle name="Currency 3 2 2 2 4 4 2 2" xfId="43316" xr:uid="{408ABF2C-2FA3-4500-A9C0-2D21A1D80AE2}"/>
    <cellStyle name="Currency 3 2 2 2 4 4 3" xfId="32586" xr:uid="{E2765AA5-F4CA-4ECF-9F6C-7F55A86CB511}"/>
    <cellStyle name="Currency 3 2 2 2 4 5" xfId="16367" xr:uid="{00000000-0005-0000-0000-00002B150000}"/>
    <cellStyle name="Currency 3 2 2 2 4 5 2" xfId="37947" xr:uid="{0E227874-2AA4-4062-8277-7F93F200BD8D}"/>
    <cellStyle name="Currency 3 2 2 2 4 6" xfId="27216" xr:uid="{B02E7DB5-9A9D-415B-8B1B-DEA7A5C7FFB3}"/>
    <cellStyle name="Currency 3 2 2 2 5" xfId="2157" xr:uid="{00000000-0005-0000-0000-00002C150000}"/>
    <cellStyle name="Currency 3 2 2 2 5 2" xfId="5478" xr:uid="{00000000-0005-0000-0000-00002D150000}"/>
    <cellStyle name="Currency 3 2 2 2 5 2 2" xfId="12916" xr:uid="{00000000-0005-0000-0000-00002E150000}"/>
    <cellStyle name="Currency 3 2 2 2 5 2 2 2" xfId="23719" xr:uid="{00000000-0005-0000-0000-00002F150000}"/>
    <cellStyle name="Currency 3 2 2 2 5 2 2 2 2" xfId="45299" xr:uid="{9E7CF6A1-C1BB-48FC-B19C-5998D830F9C6}"/>
    <cellStyle name="Currency 3 2 2 2 5 2 2 3" xfId="34570" xr:uid="{5A591D2C-36A3-4144-9AB9-AA651B32D425}"/>
    <cellStyle name="Currency 3 2 2 2 5 2 3" xfId="18350" xr:uid="{00000000-0005-0000-0000-000030150000}"/>
    <cellStyle name="Currency 3 2 2 2 5 2 3 2" xfId="39930" xr:uid="{CC62E4F8-FE8D-46C5-B7FA-E23BA7C01E4B}"/>
    <cellStyle name="Currency 3 2 2 2 5 2 4" xfId="29200" xr:uid="{04B35BA2-09C1-4233-8AC8-FD9845CE0209}"/>
    <cellStyle name="Currency 3 2 2 2 5 3" xfId="8733" xr:uid="{00000000-0005-0000-0000-000031150000}"/>
    <cellStyle name="Currency 3 2 2 2 5 3 2" xfId="14760" xr:uid="{00000000-0005-0000-0000-000032150000}"/>
    <cellStyle name="Currency 3 2 2 2 5 3 2 2" xfId="25499" xr:uid="{00000000-0005-0000-0000-000033150000}"/>
    <cellStyle name="Currency 3 2 2 2 5 3 2 2 2" xfId="47079" xr:uid="{95DB3EE2-912C-411A-881A-3804C3207AC1}"/>
    <cellStyle name="Currency 3 2 2 2 5 3 2 3" xfId="36351" xr:uid="{7F4E34EA-EAF7-490A-A31B-83C77EE8D080}"/>
    <cellStyle name="Currency 3 2 2 2 5 3 3" xfId="20130" xr:uid="{00000000-0005-0000-0000-000034150000}"/>
    <cellStyle name="Currency 3 2 2 2 5 3 3 2" xfId="41710" xr:uid="{0FAAE3CA-0B6B-43E9-8522-5A46418BE598}"/>
    <cellStyle name="Currency 3 2 2 2 5 3 4" xfId="30980" xr:uid="{505D628C-45C8-4961-ABFC-C6A2BCD2DDC1}"/>
    <cellStyle name="Currency 3 2 2 2 5 4" xfId="11062" xr:uid="{00000000-0005-0000-0000-000035150000}"/>
    <cellStyle name="Currency 3 2 2 2 5 4 2" xfId="21931" xr:uid="{00000000-0005-0000-0000-000036150000}"/>
    <cellStyle name="Currency 3 2 2 2 5 4 2 2" xfId="43511" xr:uid="{E703223A-F2D3-45D3-AF74-0C4125E14E5A}"/>
    <cellStyle name="Currency 3 2 2 2 5 4 3" xfId="32781" xr:uid="{F42C4503-E22D-463C-9AD5-1B4C48EE3C5F}"/>
    <cellStyle name="Currency 3 2 2 2 5 5" xfId="16562" xr:uid="{00000000-0005-0000-0000-000037150000}"/>
    <cellStyle name="Currency 3 2 2 2 5 5 2" xfId="38142" xr:uid="{F1F8EE0F-05C7-475B-AB24-D815CA17DEEE}"/>
    <cellStyle name="Currency 3 2 2 2 5 6" xfId="27411" xr:uid="{101ED58B-995A-418C-869E-CC93ECC075FF}"/>
    <cellStyle name="Currency 3 2 2 2 6" xfId="2260" xr:uid="{00000000-0005-0000-0000-000038150000}"/>
    <cellStyle name="Currency 3 2 2 2 6 2" xfId="5581" xr:uid="{00000000-0005-0000-0000-000039150000}"/>
    <cellStyle name="Currency 3 2 2 2 6 2 2" xfId="13012" xr:uid="{00000000-0005-0000-0000-00003A150000}"/>
    <cellStyle name="Currency 3 2 2 2 6 2 2 2" xfId="23814" xr:uid="{00000000-0005-0000-0000-00003B150000}"/>
    <cellStyle name="Currency 3 2 2 2 6 2 2 2 2" xfId="45394" xr:uid="{137CACE1-1106-481B-8C6A-3DF3C65E7E4D}"/>
    <cellStyle name="Currency 3 2 2 2 6 2 2 3" xfId="34666" xr:uid="{D0B0A633-D2B8-4A42-A291-9A96C2D2579A}"/>
    <cellStyle name="Currency 3 2 2 2 6 2 3" xfId="18445" xr:uid="{00000000-0005-0000-0000-00003C150000}"/>
    <cellStyle name="Currency 3 2 2 2 6 2 3 2" xfId="40025" xr:uid="{5FF1606A-7EF4-40BA-BD07-3234C1139F4B}"/>
    <cellStyle name="Currency 3 2 2 2 6 2 4" xfId="29295" xr:uid="{9FA00E79-395B-4B58-B88D-6E644720172A}"/>
    <cellStyle name="Currency 3 2 2 2 6 3" xfId="8835" xr:uid="{00000000-0005-0000-0000-00003D150000}"/>
    <cellStyle name="Currency 3 2 2 2 6 3 2" xfId="14856" xr:uid="{00000000-0005-0000-0000-00003E150000}"/>
    <cellStyle name="Currency 3 2 2 2 6 3 2 2" xfId="25594" xr:uid="{00000000-0005-0000-0000-00003F150000}"/>
    <cellStyle name="Currency 3 2 2 2 6 3 2 2 2" xfId="47174" xr:uid="{6B4F59E5-F815-4174-B6A9-C40BB677A3EB}"/>
    <cellStyle name="Currency 3 2 2 2 6 3 2 3" xfId="36447" xr:uid="{BB4C4C5D-20B0-4B51-93F7-163819E30517}"/>
    <cellStyle name="Currency 3 2 2 2 6 3 3" xfId="20225" xr:uid="{00000000-0005-0000-0000-000040150000}"/>
    <cellStyle name="Currency 3 2 2 2 6 3 3 2" xfId="41805" xr:uid="{FEA759C9-7D1E-4783-8551-4F87DBC7C644}"/>
    <cellStyle name="Currency 3 2 2 2 6 3 4" xfId="31075" xr:uid="{C5EFC106-C687-4C2C-9654-1DE8BD7ACFEF}"/>
    <cellStyle name="Currency 3 2 2 2 6 4" xfId="11158" xr:uid="{00000000-0005-0000-0000-000041150000}"/>
    <cellStyle name="Currency 3 2 2 2 6 4 2" xfId="22026" xr:uid="{00000000-0005-0000-0000-000042150000}"/>
    <cellStyle name="Currency 3 2 2 2 6 4 2 2" xfId="43606" xr:uid="{59871DF5-71E9-4785-A8F9-4A1FCBC757F7}"/>
    <cellStyle name="Currency 3 2 2 2 6 4 3" xfId="32877" xr:uid="{04C5EB0E-1F3F-4A34-89C3-DDE56B190B5B}"/>
    <cellStyle name="Currency 3 2 2 2 6 5" xfId="16657" xr:uid="{00000000-0005-0000-0000-000043150000}"/>
    <cellStyle name="Currency 3 2 2 2 6 5 2" xfId="38237" xr:uid="{75C37452-2658-4BF2-A3D4-505485ABD121}"/>
    <cellStyle name="Currency 3 2 2 2 6 6" xfId="27507" xr:uid="{92866F05-D53D-42A3-BE13-3BC35C9395DA}"/>
    <cellStyle name="Currency 3 2 2 2 7" xfId="2923" xr:uid="{00000000-0005-0000-0000-000044150000}"/>
    <cellStyle name="Currency 3 2 2 2 7 2" xfId="6243" xr:uid="{00000000-0005-0000-0000-000045150000}"/>
    <cellStyle name="Currency 3 2 2 2 7 2 2" xfId="13376" xr:uid="{00000000-0005-0000-0000-000046150000}"/>
    <cellStyle name="Currency 3 2 2 2 7 2 2 2" xfId="24178" xr:uid="{00000000-0005-0000-0000-000047150000}"/>
    <cellStyle name="Currency 3 2 2 2 7 2 2 2 2" xfId="45758" xr:uid="{5DA3EBE8-133F-44AC-87C8-39155F436A13}"/>
    <cellStyle name="Currency 3 2 2 2 7 2 2 3" xfId="35030" xr:uid="{40158F88-CB27-44BE-9EB0-C1406C0FAA26}"/>
    <cellStyle name="Currency 3 2 2 2 7 2 3" xfId="18809" xr:uid="{00000000-0005-0000-0000-000048150000}"/>
    <cellStyle name="Currency 3 2 2 2 7 2 3 2" xfId="40389" xr:uid="{01F559CE-99AC-4102-B33E-C886397D815E}"/>
    <cellStyle name="Currency 3 2 2 2 7 2 4" xfId="29659" xr:uid="{6C48D153-DE9F-434F-9187-D84A20163A97}"/>
    <cellStyle name="Currency 3 2 2 2 7 3" xfId="9497" xr:uid="{00000000-0005-0000-0000-000049150000}"/>
    <cellStyle name="Currency 3 2 2 2 7 3 2" xfId="15220" xr:uid="{00000000-0005-0000-0000-00004A150000}"/>
    <cellStyle name="Currency 3 2 2 2 7 3 2 2" xfId="25958" xr:uid="{00000000-0005-0000-0000-00004B150000}"/>
    <cellStyle name="Currency 3 2 2 2 7 3 2 2 2" xfId="47538" xr:uid="{DC48FF39-68EC-41A6-9353-2156F0CADCA9}"/>
    <cellStyle name="Currency 3 2 2 2 7 3 2 3" xfId="36811" xr:uid="{4C3D3E7A-CA53-4125-85B9-7F569FBBE999}"/>
    <cellStyle name="Currency 3 2 2 2 7 3 3" xfId="20589" xr:uid="{00000000-0005-0000-0000-00004C150000}"/>
    <cellStyle name="Currency 3 2 2 2 7 3 3 2" xfId="42169" xr:uid="{78D0C81A-8167-408D-AE54-E4F246B65AF2}"/>
    <cellStyle name="Currency 3 2 2 2 7 3 4" xfId="31439" xr:uid="{7F431F75-9876-4A2D-A24E-1BBEC2FECE26}"/>
    <cellStyle name="Currency 3 2 2 2 7 4" xfId="11522" xr:uid="{00000000-0005-0000-0000-00004D150000}"/>
    <cellStyle name="Currency 3 2 2 2 7 4 2" xfId="22390" xr:uid="{00000000-0005-0000-0000-00004E150000}"/>
    <cellStyle name="Currency 3 2 2 2 7 4 2 2" xfId="43970" xr:uid="{4666746D-D35B-4C33-8778-0D8BAB7C387A}"/>
    <cellStyle name="Currency 3 2 2 2 7 4 3" xfId="33241" xr:uid="{69F160B9-3C02-498A-88BF-65E6109FA921}"/>
    <cellStyle name="Currency 3 2 2 2 7 5" xfId="17021" xr:uid="{00000000-0005-0000-0000-00004F150000}"/>
    <cellStyle name="Currency 3 2 2 2 7 5 2" xfId="38601" xr:uid="{6DE72F7A-728D-4E5F-8FFE-79DE6C02F903}"/>
    <cellStyle name="Currency 3 2 2 2 7 6" xfId="27871" xr:uid="{156699AB-9935-4653-95B8-DC3357A4D9A3}"/>
    <cellStyle name="Currency 3 2 2 2 8" xfId="3107" xr:uid="{00000000-0005-0000-0000-000050150000}"/>
    <cellStyle name="Currency 3 2 2 2 8 2" xfId="6427" xr:uid="{00000000-0005-0000-0000-000051150000}"/>
    <cellStyle name="Currency 3 2 2 2 8 2 2" xfId="13546" xr:uid="{00000000-0005-0000-0000-000052150000}"/>
    <cellStyle name="Currency 3 2 2 2 8 2 2 2" xfId="24348" xr:uid="{00000000-0005-0000-0000-000053150000}"/>
    <cellStyle name="Currency 3 2 2 2 8 2 2 2 2" xfId="45928" xr:uid="{1C11FCC7-7AF5-4B2B-990B-5FCCE9F07EE9}"/>
    <cellStyle name="Currency 3 2 2 2 8 2 2 3" xfId="35200" xr:uid="{4577087F-59AF-4399-A566-414D87993BBE}"/>
    <cellStyle name="Currency 3 2 2 2 8 2 3" xfId="18979" xr:uid="{00000000-0005-0000-0000-000054150000}"/>
    <cellStyle name="Currency 3 2 2 2 8 2 3 2" xfId="40559" xr:uid="{AC2F90FB-6FC3-46A9-AA63-150929662E28}"/>
    <cellStyle name="Currency 3 2 2 2 8 2 4" xfId="29829" xr:uid="{C08B4A98-727A-4622-A873-0872908A6A29}"/>
    <cellStyle name="Currency 3 2 2 2 8 3" xfId="9681" xr:uid="{00000000-0005-0000-0000-000055150000}"/>
    <cellStyle name="Currency 3 2 2 2 8 3 2" xfId="15390" xr:uid="{00000000-0005-0000-0000-000056150000}"/>
    <cellStyle name="Currency 3 2 2 2 8 3 2 2" xfId="26128" xr:uid="{00000000-0005-0000-0000-000057150000}"/>
    <cellStyle name="Currency 3 2 2 2 8 3 2 2 2" xfId="47708" xr:uid="{9BBF1DB4-F2E7-4498-B69E-3F422A564FEF}"/>
    <cellStyle name="Currency 3 2 2 2 8 3 2 3" xfId="36981" xr:uid="{5A481493-FD07-4A37-A2B8-E66C25A49BF6}"/>
    <cellStyle name="Currency 3 2 2 2 8 3 3" xfId="20759" xr:uid="{00000000-0005-0000-0000-000058150000}"/>
    <cellStyle name="Currency 3 2 2 2 8 3 3 2" xfId="42339" xr:uid="{97062180-B8DD-4231-82BB-361E2F535585}"/>
    <cellStyle name="Currency 3 2 2 2 8 3 4" xfId="31609" xr:uid="{9A19D776-FF65-4690-9258-4FFEA9672071}"/>
    <cellStyle name="Currency 3 2 2 2 8 4" xfId="11692" xr:uid="{00000000-0005-0000-0000-000059150000}"/>
    <cellStyle name="Currency 3 2 2 2 8 4 2" xfId="22560" xr:uid="{00000000-0005-0000-0000-00005A150000}"/>
    <cellStyle name="Currency 3 2 2 2 8 4 2 2" xfId="44140" xr:uid="{B6528DE5-FC00-4136-A0B4-20000A34F214}"/>
    <cellStyle name="Currency 3 2 2 2 8 4 3" xfId="33411" xr:uid="{8A1D4B8E-77F1-4538-B707-CF2D688BC44B}"/>
    <cellStyle name="Currency 3 2 2 2 8 5" xfId="17191" xr:uid="{00000000-0005-0000-0000-00005B150000}"/>
    <cellStyle name="Currency 3 2 2 2 8 5 2" xfId="38771" xr:uid="{F2EC7EC3-ABEE-4F5D-9E19-9BB4611590D2}"/>
    <cellStyle name="Currency 3 2 2 2 8 6" xfId="28041" xr:uid="{BB9CF036-95BE-4498-B7F9-6D1B7A9D1FC8}"/>
    <cellStyle name="Currency 3 2 2 2 9" xfId="3281" xr:uid="{00000000-0005-0000-0000-00005C150000}"/>
    <cellStyle name="Currency 3 2 2 2 9 2" xfId="6601" xr:uid="{00000000-0005-0000-0000-00005D150000}"/>
    <cellStyle name="Currency 3 2 2 2 9 2 2" xfId="13710" xr:uid="{00000000-0005-0000-0000-00005E150000}"/>
    <cellStyle name="Currency 3 2 2 2 9 2 2 2" xfId="24512" xr:uid="{00000000-0005-0000-0000-00005F150000}"/>
    <cellStyle name="Currency 3 2 2 2 9 2 2 2 2" xfId="46092" xr:uid="{826D3159-6C72-4B13-9F00-1373E904D71E}"/>
    <cellStyle name="Currency 3 2 2 2 9 2 2 3" xfId="35364" xr:uid="{93D84C4E-8305-4136-9EE2-2427C8DD297C}"/>
    <cellStyle name="Currency 3 2 2 2 9 2 3" xfId="19143" xr:uid="{00000000-0005-0000-0000-000060150000}"/>
    <cellStyle name="Currency 3 2 2 2 9 2 3 2" xfId="40723" xr:uid="{D8259296-9E40-4D7F-8DA3-5F520AEC6C42}"/>
    <cellStyle name="Currency 3 2 2 2 9 2 4" xfId="29993" xr:uid="{F4E18AD6-8BBF-4118-8EFB-1CAD12C98112}"/>
    <cellStyle name="Currency 3 2 2 2 9 3" xfId="9855" xr:uid="{00000000-0005-0000-0000-000061150000}"/>
    <cellStyle name="Currency 3 2 2 2 9 3 2" xfId="15554" xr:uid="{00000000-0005-0000-0000-000062150000}"/>
    <cellStyle name="Currency 3 2 2 2 9 3 2 2" xfId="26292" xr:uid="{00000000-0005-0000-0000-000063150000}"/>
    <cellStyle name="Currency 3 2 2 2 9 3 2 2 2" xfId="47872" xr:uid="{30CFB857-2108-4E26-96CD-7633F11958CD}"/>
    <cellStyle name="Currency 3 2 2 2 9 3 2 3" xfId="37145" xr:uid="{9EFBDBB7-0043-44D9-A714-1CFE06CBFB71}"/>
    <cellStyle name="Currency 3 2 2 2 9 3 3" xfId="20923" xr:uid="{00000000-0005-0000-0000-000064150000}"/>
    <cellStyle name="Currency 3 2 2 2 9 3 3 2" xfId="42503" xr:uid="{BFA48ECB-52A1-4A68-94DB-29C9706A6BFA}"/>
    <cellStyle name="Currency 3 2 2 2 9 3 4" xfId="31773" xr:uid="{05443592-DF4B-49ED-81EA-547C1BE07DB1}"/>
    <cellStyle name="Currency 3 2 2 2 9 4" xfId="11856" xr:uid="{00000000-0005-0000-0000-000065150000}"/>
    <cellStyle name="Currency 3 2 2 2 9 4 2" xfId="22724" xr:uid="{00000000-0005-0000-0000-000066150000}"/>
    <cellStyle name="Currency 3 2 2 2 9 4 2 2" xfId="44304" xr:uid="{0DEE3837-A720-496C-8F99-BE47C14577CD}"/>
    <cellStyle name="Currency 3 2 2 2 9 4 3" xfId="33575" xr:uid="{220BADBB-B231-481F-A7AF-49BB2AF12279}"/>
    <cellStyle name="Currency 3 2 2 2 9 5" xfId="17355" xr:uid="{00000000-0005-0000-0000-000067150000}"/>
    <cellStyle name="Currency 3 2 2 2 9 5 2" xfId="38935" xr:uid="{DBAD3555-B740-4128-B15A-F3D36F9D96AD}"/>
    <cellStyle name="Currency 3 2 2 2 9 6" xfId="28205" xr:uid="{C43E0194-E54F-4B4A-AE2C-D5EEF541C1A3}"/>
    <cellStyle name="Currency 3 2 2 3" xfId="854" xr:uid="{00000000-0005-0000-0000-000068150000}"/>
    <cellStyle name="Currency 3 2 2 3 2" xfId="4175" xr:uid="{00000000-0005-0000-0000-000069150000}"/>
    <cellStyle name="Currency 3 2 2 3 2 2" xfId="12187" xr:uid="{00000000-0005-0000-0000-00006A150000}"/>
    <cellStyle name="Currency 3 2 2 3 2 2 2" xfId="23028" xr:uid="{00000000-0005-0000-0000-00006B150000}"/>
    <cellStyle name="Currency 3 2 2 3 2 2 2 2" xfId="44608" xr:uid="{FF51C175-C2A1-4226-A2C0-6A829604D23E}"/>
    <cellStyle name="Currency 3 2 2 3 2 2 3" xfId="33879" xr:uid="{D4DAC2C3-F995-43A3-B1F0-99B718C4C8F0}"/>
    <cellStyle name="Currency 3 2 2 3 2 3" xfId="17659" xr:uid="{00000000-0005-0000-0000-00006C150000}"/>
    <cellStyle name="Currency 3 2 2 3 2 3 2" xfId="39239" xr:uid="{B4E65E0F-1C9E-4A59-A71C-58DC6DFAB7A1}"/>
    <cellStyle name="Currency 3 2 2 3 2 4" xfId="28509" xr:uid="{83873C40-437E-41EF-922B-7E1E814829EC}"/>
    <cellStyle name="Currency 3 2 2 3 3" xfId="7430" xr:uid="{00000000-0005-0000-0000-00006D150000}"/>
    <cellStyle name="Currency 3 2 2 3 3 2" xfId="14031" xr:uid="{00000000-0005-0000-0000-00006E150000}"/>
    <cellStyle name="Currency 3 2 2 3 3 2 2" xfId="24808" xr:uid="{00000000-0005-0000-0000-00006F150000}"/>
    <cellStyle name="Currency 3 2 2 3 3 2 2 2" xfId="46388" xr:uid="{75B32AD4-0222-41A4-8AB4-CD1A1123FCE4}"/>
    <cellStyle name="Currency 3 2 2 3 3 2 3" xfId="35660" xr:uid="{7924CF74-9931-4512-A92B-A0C41CC06CEA}"/>
    <cellStyle name="Currency 3 2 2 3 3 3" xfId="19439" xr:uid="{00000000-0005-0000-0000-000070150000}"/>
    <cellStyle name="Currency 3 2 2 3 3 3 2" xfId="41019" xr:uid="{702823C9-FB6A-4D9D-8406-54BE4947A974}"/>
    <cellStyle name="Currency 3 2 2 3 3 4" xfId="30289" xr:uid="{52784D5F-FFAD-43D6-98D1-C75DBE6E3505}"/>
    <cellStyle name="Currency 3 2 2 3 4" xfId="10333" xr:uid="{00000000-0005-0000-0000-000071150000}"/>
    <cellStyle name="Currency 3 2 2 3 4 2" xfId="21240" xr:uid="{00000000-0005-0000-0000-000072150000}"/>
    <cellStyle name="Currency 3 2 2 3 4 2 2" xfId="42820" xr:uid="{6ADFD086-C626-4533-A77C-315AF01170F3}"/>
    <cellStyle name="Currency 3 2 2 3 4 3" xfId="32090" xr:uid="{4E6D2009-65E9-46BF-8604-747E35F57B3E}"/>
    <cellStyle name="Currency 3 2 2 3 5" xfId="15871" xr:uid="{00000000-0005-0000-0000-000073150000}"/>
    <cellStyle name="Currency 3 2 2 3 5 2" xfId="37451" xr:uid="{2ECFAA2A-7991-4DDD-BB92-E8CDC93F81D7}"/>
    <cellStyle name="Currency 3 2 2 3 6" xfId="26720" xr:uid="{8D9F1F9E-F554-4150-BDBE-F5F475DA3AC8}"/>
    <cellStyle name="Currency 3 2 2 4" xfId="1343" xr:uid="{00000000-0005-0000-0000-000074150000}"/>
    <cellStyle name="Currency 3 2 2 4 2" xfId="4664" xr:uid="{00000000-0005-0000-0000-000075150000}"/>
    <cellStyle name="Currency 3 2 2 4 2 2" xfId="12404" xr:uid="{00000000-0005-0000-0000-000076150000}"/>
    <cellStyle name="Currency 3 2 2 4 2 2 2" xfId="23228" xr:uid="{00000000-0005-0000-0000-000077150000}"/>
    <cellStyle name="Currency 3 2 2 4 2 2 2 2" xfId="44808" xr:uid="{70594C6D-CE03-4EC9-9E18-286BC0C1F08D}"/>
    <cellStyle name="Currency 3 2 2 4 2 2 3" xfId="34079" xr:uid="{20D54954-876B-4BDA-A84D-B6CB67CB695E}"/>
    <cellStyle name="Currency 3 2 2 4 2 3" xfId="17859" xr:uid="{00000000-0005-0000-0000-000078150000}"/>
    <cellStyle name="Currency 3 2 2 4 2 3 2" xfId="39439" xr:uid="{0E25FE27-EDAC-4976-857A-C9B7A25648B1}"/>
    <cellStyle name="Currency 3 2 2 4 2 4" xfId="28709" xr:uid="{42EBFCEE-EABF-4592-A74A-DE9037EAAF07}"/>
    <cellStyle name="Currency 3 2 2 4 3" xfId="7919" xr:uid="{00000000-0005-0000-0000-000079150000}"/>
    <cellStyle name="Currency 3 2 2 4 3 2" xfId="14248" xr:uid="{00000000-0005-0000-0000-00007A150000}"/>
    <cellStyle name="Currency 3 2 2 4 3 2 2" xfId="25008" xr:uid="{00000000-0005-0000-0000-00007B150000}"/>
    <cellStyle name="Currency 3 2 2 4 3 2 2 2" xfId="46588" xr:uid="{370BE1CC-D0C3-4085-B630-07CD2B7761D1}"/>
    <cellStyle name="Currency 3 2 2 4 3 2 3" xfId="35860" xr:uid="{3A58CAD7-5F08-4B5E-9EC4-C244D9359C8E}"/>
    <cellStyle name="Currency 3 2 2 4 3 3" xfId="19639" xr:uid="{00000000-0005-0000-0000-00007C150000}"/>
    <cellStyle name="Currency 3 2 2 4 3 3 2" xfId="41219" xr:uid="{522C6549-B525-4BF7-8EE8-05D8217E00DA}"/>
    <cellStyle name="Currency 3 2 2 4 3 4" xfId="30489" xr:uid="{44A66874-AF85-4370-B662-CD5E3AE35A61}"/>
    <cellStyle name="Currency 3 2 2 4 4" xfId="10550" xr:uid="{00000000-0005-0000-0000-00007D150000}"/>
    <cellStyle name="Currency 3 2 2 4 4 2" xfId="21440" xr:uid="{00000000-0005-0000-0000-00007E150000}"/>
    <cellStyle name="Currency 3 2 2 4 4 2 2" xfId="43020" xr:uid="{28579583-F6AD-4684-A990-3E2C3D9DE939}"/>
    <cellStyle name="Currency 3 2 2 4 4 3" xfId="32290" xr:uid="{000F8D34-14FB-41E3-B137-B865D39005B9}"/>
    <cellStyle name="Currency 3 2 2 4 5" xfId="16071" xr:uid="{00000000-0005-0000-0000-00007F150000}"/>
    <cellStyle name="Currency 3 2 2 4 5 2" xfId="37651" xr:uid="{1DE0BA53-8265-496E-8BBF-8BDB47A9B1AD}"/>
    <cellStyle name="Currency 3 2 2 4 6" xfId="26920" xr:uid="{9CDCCCC5-3C97-4E81-851F-7464017D969E}"/>
    <cellStyle name="Currency 3 2 2 5" xfId="1806" xr:uid="{00000000-0005-0000-0000-000080150000}"/>
    <cellStyle name="Currency 3 2 2 5 2" xfId="5127" xr:uid="{00000000-0005-0000-0000-000081150000}"/>
    <cellStyle name="Currency 3 2 2 5 2 2" xfId="12614" xr:uid="{00000000-0005-0000-0000-000082150000}"/>
    <cellStyle name="Currency 3 2 2 5 2 2 2" xfId="23423" xr:uid="{00000000-0005-0000-0000-000083150000}"/>
    <cellStyle name="Currency 3 2 2 5 2 2 2 2" xfId="45003" xr:uid="{4271E8B0-076B-486B-BDD7-15FF1E73F7F6}"/>
    <cellStyle name="Currency 3 2 2 5 2 2 3" xfId="34274" xr:uid="{8DA59399-B0F9-4636-AAB3-29AF4A664A3A}"/>
    <cellStyle name="Currency 3 2 2 5 2 3" xfId="18054" xr:uid="{00000000-0005-0000-0000-000084150000}"/>
    <cellStyle name="Currency 3 2 2 5 2 3 2" xfId="39634" xr:uid="{9AD51D6F-36E1-46FC-A69E-6997AAFC943D}"/>
    <cellStyle name="Currency 3 2 2 5 2 4" xfId="28904" xr:uid="{38788B05-7383-414B-AA53-D242867E25E2}"/>
    <cellStyle name="Currency 3 2 2 5 3" xfId="8382" xr:uid="{00000000-0005-0000-0000-000085150000}"/>
    <cellStyle name="Currency 3 2 2 5 3 2" xfId="14458" xr:uid="{00000000-0005-0000-0000-000086150000}"/>
    <cellStyle name="Currency 3 2 2 5 3 2 2" xfId="25203" xr:uid="{00000000-0005-0000-0000-000087150000}"/>
    <cellStyle name="Currency 3 2 2 5 3 2 2 2" xfId="46783" xr:uid="{91BD5B69-2A78-4125-86E2-28553E36570D}"/>
    <cellStyle name="Currency 3 2 2 5 3 2 3" xfId="36055" xr:uid="{B6EB27F5-8EA5-48E0-84A5-04D56644A4D7}"/>
    <cellStyle name="Currency 3 2 2 5 3 3" xfId="19834" xr:uid="{00000000-0005-0000-0000-000088150000}"/>
    <cellStyle name="Currency 3 2 2 5 3 3 2" xfId="41414" xr:uid="{9F5003F0-65E3-44DF-A7C7-045C2D34CE8E}"/>
    <cellStyle name="Currency 3 2 2 5 3 4" xfId="30684" xr:uid="{DAE7BC00-18DF-4015-8BE5-C8C5201A4171}"/>
    <cellStyle name="Currency 3 2 2 5 4" xfId="10760" xr:uid="{00000000-0005-0000-0000-000089150000}"/>
    <cellStyle name="Currency 3 2 2 5 4 2" xfId="21635" xr:uid="{00000000-0005-0000-0000-00008A150000}"/>
    <cellStyle name="Currency 3 2 2 5 4 2 2" xfId="43215" xr:uid="{DD6D57CF-A953-4049-80A4-9D07600C98D2}"/>
    <cellStyle name="Currency 3 2 2 5 4 3" xfId="32485" xr:uid="{AE7C8D59-3439-4130-94C2-89730696AFAC}"/>
    <cellStyle name="Currency 3 2 2 5 5" xfId="16266" xr:uid="{00000000-0005-0000-0000-00008B150000}"/>
    <cellStyle name="Currency 3 2 2 5 5 2" xfId="37846" xr:uid="{3AC23B2C-1448-4E8E-B13E-6DFF92FB4236}"/>
    <cellStyle name="Currency 3 2 2 5 6" xfId="27115" xr:uid="{7B36CEB3-7BD8-4A21-934F-10A7410E5F2D}"/>
    <cellStyle name="Currency 3 2 2 6" xfId="2052" xr:uid="{00000000-0005-0000-0000-00008C150000}"/>
    <cellStyle name="Currency 3 2 2 6 2" xfId="5373" xr:uid="{00000000-0005-0000-0000-00008D150000}"/>
    <cellStyle name="Currency 3 2 2 6 2 2" xfId="12817" xr:uid="{00000000-0005-0000-0000-00008E150000}"/>
    <cellStyle name="Currency 3 2 2 6 2 2 2" xfId="23620" xr:uid="{00000000-0005-0000-0000-00008F150000}"/>
    <cellStyle name="Currency 3 2 2 6 2 2 2 2" xfId="45200" xr:uid="{39226367-7031-44ED-A8A0-AFB40A71FE85}"/>
    <cellStyle name="Currency 3 2 2 6 2 2 3" xfId="34471" xr:uid="{528A1814-D049-40F1-A058-4BCA01B09078}"/>
    <cellStyle name="Currency 3 2 2 6 2 3" xfId="18251" xr:uid="{00000000-0005-0000-0000-000090150000}"/>
    <cellStyle name="Currency 3 2 2 6 2 3 2" xfId="39831" xr:uid="{90516110-1B97-49B7-B873-2F0E6D24C7BE}"/>
    <cellStyle name="Currency 3 2 2 6 2 4" xfId="29101" xr:uid="{F00F4E6E-9DE7-4CD7-B45E-36C16C95A50C}"/>
    <cellStyle name="Currency 3 2 2 6 3" xfId="8628" xr:uid="{00000000-0005-0000-0000-000091150000}"/>
    <cellStyle name="Currency 3 2 2 6 3 2" xfId="14661" xr:uid="{00000000-0005-0000-0000-000092150000}"/>
    <cellStyle name="Currency 3 2 2 6 3 2 2" xfId="25400" xr:uid="{00000000-0005-0000-0000-000093150000}"/>
    <cellStyle name="Currency 3 2 2 6 3 2 2 2" xfId="46980" xr:uid="{B7DC028A-8165-4423-8C03-8EA37BC168E9}"/>
    <cellStyle name="Currency 3 2 2 6 3 2 3" xfId="36252" xr:uid="{0F0917B5-655C-462B-86E0-35905673CE64}"/>
    <cellStyle name="Currency 3 2 2 6 3 3" xfId="20031" xr:uid="{00000000-0005-0000-0000-000094150000}"/>
    <cellStyle name="Currency 3 2 2 6 3 3 2" xfId="41611" xr:uid="{305B3AB3-6563-4A7D-BA3D-A2AE914C330C}"/>
    <cellStyle name="Currency 3 2 2 6 3 4" xfId="30881" xr:uid="{092E32C8-5138-43A3-805E-C9E861E963AD}"/>
    <cellStyle name="Currency 3 2 2 6 4" xfId="10963" xr:uid="{00000000-0005-0000-0000-000095150000}"/>
    <cellStyle name="Currency 3 2 2 6 4 2" xfId="21832" xr:uid="{00000000-0005-0000-0000-000096150000}"/>
    <cellStyle name="Currency 3 2 2 6 4 2 2" xfId="43412" xr:uid="{C3CA95FE-F1F3-450E-9D5A-BCC48E2CCF25}"/>
    <cellStyle name="Currency 3 2 2 6 4 3" xfId="32682" xr:uid="{0A52EC82-4E23-41BC-A9F0-CEA214140EEF}"/>
    <cellStyle name="Currency 3 2 2 6 5" xfId="16463" xr:uid="{00000000-0005-0000-0000-000097150000}"/>
    <cellStyle name="Currency 3 2 2 6 5 2" xfId="38043" xr:uid="{EFA0886A-5760-4352-A7C5-A408CA611C7D}"/>
    <cellStyle name="Currency 3 2 2 6 6" xfId="27312" xr:uid="{93958574-5F2D-4CE1-935B-D777594BE7BB}"/>
    <cellStyle name="Currency 3 2 2 7" xfId="2259" xr:uid="{00000000-0005-0000-0000-000098150000}"/>
    <cellStyle name="Currency 3 2 2 7 2" xfId="5580" xr:uid="{00000000-0005-0000-0000-000099150000}"/>
    <cellStyle name="Currency 3 2 2 7 2 2" xfId="13011" xr:uid="{00000000-0005-0000-0000-00009A150000}"/>
    <cellStyle name="Currency 3 2 2 7 2 2 2" xfId="23813" xr:uid="{00000000-0005-0000-0000-00009B150000}"/>
    <cellStyle name="Currency 3 2 2 7 2 2 2 2" xfId="45393" xr:uid="{B4000786-CD97-473E-973E-40865FE010F0}"/>
    <cellStyle name="Currency 3 2 2 7 2 2 3" xfId="34665" xr:uid="{AD31A98E-95B5-4678-8175-68F9B890FF90}"/>
    <cellStyle name="Currency 3 2 2 7 2 3" xfId="18444" xr:uid="{00000000-0005-0000-0000-00009C150000}"/>
    <cellStyle name="Currency 3 2 2 7 2 3 2" xfId="40024" xr:uid="{63B67F6A-CCA8-4D30-B84F-B6148E9A5047}"/>
    <cellStyle name="Currency 3 2 2 7 2 4" xfId="29294" xr:uid="{2A48D783-C388-4FC1-865F-B6BD81727048}"/>
    <cellStyle name="Currency 3 2 2 7 3" xfId="8834" xr:uid="{00000000-0005-0000-0000-00009D150000}"/>
    <cellStyle name="Currency 3 2 2 7 3 2" xfId="14855" xr:uid="{00000000-0005-0000-0000-00009E150000}"/>
    <cellStyle name="Currency 3 2 2 7 3 2 2" xfId="25593" xr:uid="{00000000-0005-0000-0000-00009F150000}"/>
    <cellStyle name="Currency 3 2 2 7 3 2 2 2" xfId="47173" xr:uid="{CCC1FC66-1DE3-4062-B447-BAADA66A198C}"/>
    <cellStyle name="Currency 3 2 2 7 3 2 3" xfId="36446" xr:uid="{070DC899-D637-46DD-889F-49CD37C63034}"/>
    <cellStyle name="Currency 3 2 2 7 3 3" xfId="20224" xr:uid="{00000000-0005-0000-0000-0000A0150000}"/>
    <cellStyle name="Currency 3 2 2 7 3 3 2" xfId="41804" xr:uid="{37E97347-23B4-4453-8986-6125BCD735B8}"/>
    <cellStyle name="Currency 3 2 2 7 3 4" xfId="31074" xr:uid="{986567EB-8AB8-4F5D-8FC5-313B66DA7B82}"/>
    <cellStyle name="Currency 3 2 2 7 4" xfId="11157" xr:uid="{00000000-0005-0000-0000-0000A1150000}"/>
    <cellStyle name="Currency 3 2 2 7 4 2" xfId="22025" xr:uid="{00000000-0005-0000-0000-0000A2150000}"/>
    <cellStyle name="Currency 3 2 2 7 4 2 2" xfId="43605" xr:uid="{A068647D-D732-4A98-ADA8-2CB6E17D0A89}"/>
    <cellStyle name="Currency 3 2 2 7 4 3" xfId="32876" xr:uid="{6FB18E3F-A2AD-4C3D-87DC-3C70F370B913}"/>
    <cellStyle name="Currency 3 2 2 7 5" xfId="16656" xr:uid="{00000000-0005-0000-0000-0000A3150000}"/>
    <cellStyle name="Currency 3 2 2 7 5 2" xfId="38236" xr:uid="{7A9ED656-9DB9-4014-8ACF-2DEB0C6A2BF2}"/>
    <cellStyle name="Currency 3 2 2 7 6" xfId="27506" xr:uid="{5BF7529F-5412-4367-A353-79F127C35437}"/>
    <cellStyle name="Currency 3 2 2 8" xfId="2811" xr:uid="{00000000-0005-0000-0000-0000A4150000}"/>
    <cellStyle name="Currency 3 2 2 8 2" xfId="6131" xr:uid="{00000000-0005-0000-0000-0000A5150000}"/>
    <cellStyle name="Currency 3 2 2 8 2 2" xfId="13265" xr:uid="{00000000-0005-0000-0000-0000A6150000}"/>
    <cellStyle name="Currency 3 2 2 8 2 2 2" xfId="24067" xr:uid="{00000000-0005-0000-0000-0000A7150000}"/>
    <cellStyle name="Currency 3 2 2 8 2 2 2 2" xfId="45647" xr:uid="{09BD9871-7A24-4CB1-A3AC-56B184B4C554}"/>
    <cellStyle name="Currency 3 2 2 8 2 2 3" xfId="34919" xr:uid="{BDD324D0-3129-447F-9BC9-77C47B363C8E}"/>
    <cellStyle name="Currency 3 2 2 8 2 3" xfId="18698" xr:uid="{00000000-0005-0000-0000-0000A8150000}"/>
    <cellStyle name="Currency 3 2 2 8 2 3 2" xfId="40278" xr:uid="{A13515B9-712C-405D-8CF0-505BB2E2C7E9}"/>
    <cellStyle name="Currency 3 2 2 8 2 4" xfId="29548" xr:uid="{9AF439E8-8483-44E0-84C1-D46492B0D58C}"/>
    <cellStyle name="Currency 3 2 2 8 3" xfId="9385" xr:uid="{00000000-0005-0000-0000-0000A9150000}"/>
    <cellStyle name="Currency 3 2 2 8 3 2" xfId="15109" xr:uid="{00000000-0005-0000-0000-0000AA150000}"/>
    <cellStyle name="Currency 3 2 2 8 3 2 2" xfId="25847" xr:uid="{00000000-0005-0000-0000-0000AB150000}"/>
    <cellStyle name="Currency 3 2 2 8 3 2 2 2" xfId="47427" xr:uid="{FF857354-0557-4EE6-BAA4-F4A904402510}"/>
    <cellStyle name="Currency 3 2 2 8 3 2 3" xfId="36700" xr:uid="{684BD3A7-E8D6-4599-B4C2-BA0F8621D37C}"/>
    <cellStyle name="Currency 3 2 2 8 3 3" xfId="20478" xr:uid="{00000000-0005-0000-0000-0000AC150000}"/>
    <cellStyle name="Currency 3 2 2 8 3 3 2" xfId="42058" xr:uid="{92AE4B08-4511-4BC8-ABB8-93010F580D02}"/>
    <cellStyle name="Currency 3 2 2 8 3 4" xfId="31328" xr:uid="{6CB10FC6-D522-47CA-AD75-CC26498DF6A2}"/>
    <cellStyle name="Currency 3 2 2 8 4" xfId="11411" xr:uid="{00000000-0005-0000-0000-0000AD150000}"/>
    <cellStyle name="Currency 3 2 2 8 4 2" xfId="22279" xr:uid="{00000000-0005-0000-0000-0000AE150000}"/>
    <cellStyle name="Currency 3 2 2 8 4 2 2" xfId="43859" xr:uid="{A1614128-3993-4182-9160-5345D2C787FA}"/>
    <cellStyle name="Currency 3 2 2 8 4 3" xfId="33130" xr:uid="{D92D4A50-B4DA-4A44-8354-18C9AB9EA34A}"/>
    <cellStyle name="Currency 3 2 2 8 5" xfId="16910" xr:uid="{00000000-0005-0000-0000-0000AF150000}"/>
    <cellStyle name="Currency 3 2 2 8 5 2" xfId="38490" xr:uid="{0472E0DC-E956-46AA-8FE7-5FFD86643250}"/>
    <cellStyle name="Currency 3 2 2 8 6" xfId="27760" xr:uid="{E7F17B1C-72AB-4E24-B1E7-96BB97239558}"/>
    <cellStyle name="Currency 3 2 2 9" xfId="2994" xr:uid="{00000000-0005-0000-0000-0000B0150000}"/>
    <cellStyle name="Currency 3 2 2 9 2" xfId="6314" xr:uid="{00000000-0005-0000-0000-0000B1150000}"/>
    <cellStyle name="Currency 3 2 2 9 2 2" xfId="13440" xr:uid="{00000000-0005-0000-0000-0000B2150000}"/>
    <cellStyle name="Currency 3 2 2 9 2 2 2" xfId="24242" xr:uid="{00000000-0005-0000-0000-0000B3150000}"/>
    <cellStyle name="Currency 3 2 2 9 2 2 2 2" xfId="45822" xr:uid="{210EE674-B695-467A-993C-35B04F5279D6}"/>
    <cellStyle name="Currency 3 2 2 9 2 2 3" xfId="35094" xr:uid="{7D94B3F5-3F31-47D1-87F4-751B9BEF735F}"/>
    <cellStyle name="Currency 3 2 2 9 2 3" xfId="18873" xr:uid="{00000000-0005-0000-0000-0000B4150000}"/>
    <cellStyle name="Currency 3 2 2 9 2 3 2" xfId="40453" xr:uid="{162E530A-F404-4039-8A4E-8192B97E5172}"/>
    <cellStyle name="Currency 3 2 2 9 2 4" xfId="29723" xr:uid="{DE90E648-8C62-4CAE-8FBF-87D17407625F}"/>
    <cellStyle name="Currency 3 2 2 9 3" xfId="9568" xr:uid="{00000000-0005-0000-0000-0000B5150000}"/>
    <cellStyle name="Currency 3 2 2 9 3 2" xfId="15284" xr:uid="{00000000-0005-0000-0000-0000B6150000}"/>
    <cellStyle name="Currency 3 2 2 9 3 2 2" xfId="26022" xr:uid="{00000000-0005-0000-0000-0000B7150000}"/>
    <cellStyle name="Currency 3 2 2 9 3 2 2 2" xfId="47602" xr:uid="{1C54FE69-3E96-4A89-B7E1-09D951115CFB}"/>
    <cellStyle name="Currency 3 2 2 9 3 2 3" xfId="36875" xr:uid="{075DD1A6-8A0F-42E7-8397-896EC53ED6D5}"/>
    <cellStyle name="Currency 3 2 2 9 3 3" xfId="20653" xr:uid="{00000000-0005-0000-0000-0000B8150000}"/>
    <cellStyle name="Currency 3 2 2 9 3 3 2" xfId="42233" xr:uid="{2413FA35-14A6-4F71-8C8B-35C2D425F44A}"/>
    <cellStyle name="Currency 3 2 2 9 3 4" xfId="31503" xr:uid="{D448F2EB-2166-48F9-AA6F-596F15063C31}"/>
    <cellStyle name="Currency 3 2 2 9 4" xfId="11586" xr:uid="{00000000-0005-0000-0000-0000B9150000}"/>
    <cellStyle name="Currency 3 2 2 9 4 2" xfId="22454" xr:uid="{00000000-0005-0000-0000-0000BA150000}"/>
    <cellStyle name="Currency 3 2 2 9 4 2 2" xfId="44034" xr:uid="{E34EE301-4B21-460E-AB0B-EC7A7BCD96C6}"/>
    <cellStyle name="Currency 3 2 2 9 4 3" xfId="33305" xr:uid="{4A4A1C9B-DDCA-4147-BD4D-464CA966E81E}"/>
    <cellStyle name="Currency 3 2 2 9 5" xfId="17085" xr:uid="{00000000-0005-0000-0000-0000BB150000}"/>
    <cellStyle name="Currency 3 2 2 9 5 2" xfId="38665" xr:uid="{50450A4D-4885-48B8-9981-CDE107E50D39}"/>
    <cellStyle name="Currency 3 2 2 9 6" xfId="27935" xr:uid="{91743934-5DAB-4F5C-AA54-4A053C9AD4E8}"/>
    <cellStyle name="Currency 3 2 3" xfId="369" xr:uid="{00000000-0005-0000-0000-0000BC150000}"/>
    <cellStyle name="Currency 3 2 3 10" xfId="3197" xr:uid="{00000000-0005-0000-0000-0000BD150000}"/>
    <cellStyle name="Currency 3 2 3 10 2" xfId="6517" xr:uid="{00000000-0005-0000-0000-0000BE150000}"/>
    <cellStyle name="Currency 3 2 3 10 2 2" xfId="13631" xr:uid="{00000000-0005-0000-0000-0000BF150000}"/>
    <cellStyle name="Currency 3 2 3 10 2 2 2" xfId="24433" xr:uid="{00000000-0005-0000-0000-0000C0150000}"/>
    <cellStyle name="Currency 3 2 3 10 2 2 2 2" xfId="46013" xr:uid="{F6B21FBB-ED3A-4FDE-97EE-B525B8D3E2F6}"/>
    <cellStyle name="Currency 3 2 3 10 2 2 3" xfId="35285" xr:uid="{531C8567-0498-406C-824F-5E9F3BFEED22}"/>
    <cellStyle name="Currency 3 2 3 10 2 3" xfId="19064" xr:uid="{00000000-0005-0000-0000-0000C1150000}"/>
    <cellStyle name="Currency 3 2 3 10 2 3 2" xfId="40644" xr:uid="{2948781A-6BC3-4065-8598-5FFDACEBB75D}"/>
    <cellStyle name="Currency 3 2 3 10 2 4" xfId="29914" xr:uid="{CB7F9987-6016-457E-A715-E0DA16DBC6E8}"/>
    <cellStyle name="Currency 3 2 3 10 3" xfId="9771" xr:uid="{00000000-0005-0000-0000-0000C2150000}"/>
    <cellStyle name="Currency 3 2 3 10 3 2" xfId="15475" xr:uid="{00000000-0005-0000-0000-0000C3150000}"/>
    <cellStyle name="Currency 3 2 3 10 3 2 2" xfId="26213" xr:uid="{00000000-0005-0000-0000-0000C4150000}"/>
    <cellStyle name="Currency 3 2 3 10 3 2 2 2" xfId="47793" xr:uid="{4DC187A8-2B18-498C-9240-8982E6DA90A9}"/>
    <cellStyle name="Currency 3 2 3 10 3 2 3" xfId="37066" xr:uid="{1ED866C9-3BD8-431F-BF97-9F599CEF5662}"/>
    <cellStyle name="Currency 3 2 3 10 3 3" xfId="20844" xr:uid="{00000000-0005-0000-0000-0000C5150000}"/>
    <cellStyle name="Currency 3 2 3 10 3 3 2" xfId="42424" xr:uid="{6F45B318-BA1D-41AE-9CA6-B47F4139601F}"/>
    <cellStyle name="Currency 3 2 3 10 3 4" xfId="31694" xr:uid="{90F4BDEF-90FD-491C-A7B4-0BC8A3C7DA9C}"/>
    <cellStyle name="Currency 3 2 3 10 4" xfId="11777" xr:uid="{00000000-0005-0000-0000-0000C6150000}"/>
    <cellStyle name="Currency 3 2 3 10 4 2" xfId="22645" xr:uid="{00000000-0005-0000-0000-0000C7150000}"/>
    <cellStyle name="Currency 3 2 3 10 4 2 2" xfId="44225" xr:uid="{7ADD943C-1565-4028-8573-BF4A72580B13}"/>
    <cellStyle name="Currency 3 2 3 10 4 3" xfId="33496" xr:uid="{CA781C72-81F6-42F5-850D-BBE8DEBCD3EB}"/>
    <cellStyle name="Currency 3 2 3 10 5" xfId="17276" xr:uid="{00000000-0005-0000-0000-0000C8150000}"/>
    <cellStyle name="Currency 3 2 3 10 5 2" xfId="38856" xr:uid="{EE776385-6EA3-41AB-B7EB-13703F093B52}"/>
    <cellStyle name="Currency 3 2 3 10 6" xfId="28126" xr:uid="{4EFC9908-3FFE-4973-B996-7B903AEC3EEE}"/>
    <cellStyle name="Currency 3 2 3 11" xfId="3692" xr:uid="{00000000-0005-0000-0000-0000C9150000}"/>
    <cellStyle name="Currency 3 2 3 11 2" xfId="11990" xr:uid="{00000000-0005-0000-0000-0000CA150000}"/>
    <cellStyle name="Currency 3 2 3 11 2 2" xfId="22846" xr:uid="{00000000-0005-0000-0000-0000CB150000}"/>
    <cellStyle name="Currency 3 2 3 11 2 2 2" xfId="44426" xr:uid="{7EB3AB5B-97A2-41A7-9CC2-EF912CF098BB}"/>
    <cellStyle name="Currency 3 2 3 11 2 3" xfId="33697" xr:uid="{6978D7D4-C952-4F99-8A0B-944E90A50994}"/>
    <cellStyle name="Currency 3 2 3 11 3" xfId="17477" xr:uid="{00000000-0005-0000-0000-0000CC150000}"/>
    <cellStyle name="Currency 3 2 3 11 3 2" xfId="39057" xr:uid="{0F6132CD-2CF0-4CB2-8295-BA24BB226996}"/>
    <cellStyle name="Currency 3 2 3 11 4" xfId="28327" xr:uid="{46505735-F76A-491F-A46D-DAA32327CDD4}"/>
    <cellStyle name="Currency 3 2 3 12" xfId="6956" xr:uid="{00000000-0005-0000-0000-0000CD150000}"/>
    <cellStyle name="Currency 3 2 3 12 2" xfId="13836" xr:uid="{00000000-0005-0000-0000-0000CE150000}"/>
    <cellStyle name="Currency 3 2 3 12 2 2" xfId="24628" xr:uid="{00000000-0005-0000-0000-0000CF150000}"/>
    <cellStyle name="Currency 3 2 3 12 2 2 2" xfId="46208" xr:uid="{C43D3505-9934-48D0-9FDB-51C48BE44FF7}"/>
    <cellStyle name="Currency 3 2 3 12 2 3" xfId="35480" xr:uid="{B4F4C9D1-FB61-4FB1-9605-B16B43D14D9A}"/>
    <cellStyle name="Currency 3 2 3 12 3" xfId="19259" xr:uid="{00000000-0005-0000-0000-0000D0150000}"/>
    <cellStyle name="Currency 3 2 3 12 3 2" xfId="40839" xr:uid="{A9E1EA14-2692-4A40-B222-3CE7A27179C3}"/>
    <cellStyle name="Currency 3 2 3 12 4" xfId="30109" xr:uid="{A85E5A2E-8216-4F1B-AFCD-A66C229EDF88}"/>
    <cellStyle name="Currency 3 2 3 13" xfId="10138" xr:uid="{00000000-0005-0000-0000-0000D1150000}"/>
    <cellStyle name="Currency 3 2 3 13 2" xfId="21060" xr:uid="{00000000-0005-0000-0000-0000D2150000}"/>
    <cellStyle name="Currency 3 2 3 13 2 2" xfId="42640" xr:uid="{8C6AC78E-0592-4077-B0F3-7AF4A403CFCA}"/>
    <cellStyle name="Currency 3 2 3 13 3" xfId="31910" xr:uid="{EC867ADE-6DE0-4CAB-9BDE-54FDBE108734}"/>
    <cellStyle name="Currency 3 2 3 14" xfId="15691" xr:uid="{00000000-0005-0000-0000-0000D3150000}"/>
    <cellStyle name="Currency 3 2 3 14 2" xfId="37271" xr:uid="{1EDA4A67-8843-445F-B27E-EAC87D0EDC74}"/>
    <cellStyle name="Currency 3 2 3 15" xfId="26540" xr:uid="{7C164ECB-EB84-47A7-B19F-7837C4107CA8}"/>
    <cellStyle name="Currency 3 2 3 2" xfId="500" xr:uid="{00000000-0005-0000-0000-0000D4150000}"/>
    <cellStyle name="Currency 3 2 3 2 10" xfId="3821" xr:uid="{00000000-0005-0000-0000-0000D5150000}"/>
    <cellStyle name="Currency 3 2 3 2 10 2" xfId="12096" xr:uid="{00000000-0005-0000-0000-0000D6150000}"/>
    <cellStyle name="Currency 3 2 3 2 10 2 2" xfId="22947" xr:uid="{00000000-0005-0000-0000-0000D7150000}"/>
    <cellStyle name="Currency 3 2 3 2 10 2 2 2" xfId="44527" xr:uid="{E274CFD2-8F29-4AF4-A39D-C4204798B235}"/>
    <cellStyle name="Currency 3 2 3 2 10 2 3" xfId="33798" xr:uid="{4F46BB83-39EE-4023-83DA-2F20C32ABC05}"/>
    <cellStyle name="Currency 3 2 3 2 10 3" xfId="17578" xr:uid="{00000000-0005-0000-0000-0000D8150000}"/>
    <cellStyle name="Currency 3 2 3 2 10 3 2" xfId="39158" xr:uid="{166FD94A-7619-453B-A198-D050EC096F40}"/>
    <cellStyle name="Currency 3 2 3 2 10 4" xfId="28428" xr:uid="{70F852AD-1DBA-445B-8E6E-0C87144DE7F8}"/>
    <cellStyle name="Currency 3 2 3 2 11" xfId="7076" xr:uid="{00000000-0005-0000-0000-0000D9150000}"/>
    <cellStyle name="Currency 3 2 3 2 11 2" xfId="13940" xr:uid="{00000000-0005-0000-0000-0000DA150000}"/>
    <cellStyle name="Currency 3 2 3 2 11 2 2" xfId="24727" xr:uid="{00000000-0005-0000-0000-0000DB150000}"/>
    <cellStyle name="Currency 3 2 3 2 11 2 2 2" xfId="46307" xr:uid="{1CE641C2-192F-4F8B-91E2-19BB261C3B90}"/>
    <cellStyle name="Currency 3 2 3 2 11 2 3" xfId="35579" xr:uid="{9691A53B-4EB5-401C-9AD8-5BE6F7527DFF}"/>
    <cellStyle name="Currency 3 2 3 2 11 3" xfId="19358" xr:uid="{00000000-0005-0000-0000-0000DC150000}"/>
    <cellStyle name="Currency 3 2 3 2 11 3 2" xfId="40938" xr:uid="{5823B771-04FD-43F9-8937-28CE9CDB6D99}"/>
    <cellStyle name="Currency 3 2 3 2 11 4" xfId="30208" xr:uid="{46BCE007-F6DE-47B3-8B74-B8EAF4B87523}"/>
    <cellStyle name="Currency 3 2 3 2 12" xfId="10242" xr:uid="{00000000-0005-0000-0000-0000DD150000}"/>
    <cellStyle name="Currency 3 2 3 2 12 2" xfId="21159" xr:uid="{00000000-0005-0000-0000-0000DE150000}"/>
    <cellStyle name="Currency 3 2 3 2 12 2 2" xfId="42739" xr:uid="{6CD2D4E4-D2A1-455B-A7D0-C52268BC05E9}"/>
    <cellStyle name="Currency 3 2 3 2 12 3" xfId="32009" xr:uid="{E9A1DA78-4971-44A4-A389-32D6489BE5E4}"/>
    <cellStyle name="Currency 3 2 3 2 13" xfId="15790" xr:uid="{00000000-0005-0000-0000-0000DF150000}"/>
    <cellStyle name="Currency 3 2 3 2 13 2" xfId="37370" xr:uid="{0925378F-1A96-4974-88A7-4E86E762EE60}"/>
    <cellStyle name="Currency 3 2 3 2 14" xfId="26639" xr:uid="{0EA01AC8-B15E-48C8-87EA-43395B675E26}"/>
    <cellStyle name="Currency 3 2 3 2 2" xfId="1020" xr:uid="{00000000-0005-0000-0000-0000E0150000}"/>
    <cellStyle name="Currency 3 2 3 2 2 2" xfId="4341" xr:uid="{00000000-0005-0000-0000-0000E1150000}"/>
    <cellStyle name="Currency 3 2 3 2 2 2 2" xfId="12315" xr:uid="{00000000-0005-0000-0000-0000E2150000}"/>
    <cellStyle name="Currency 3 2 3 2 2 2 2 2" xfId="23149" xr:uid="{00000000-0005-0000-0000-0000E3150000}"/>
    <cellStyle name="Currency 3 2 3 2 2 2 2 2 2" xfId="44729" xr:uid="{C38E9C9E-0ED6-4619-A96C-7AA3850EBF1D}"/>
    <cellStyle name="Currency 3 2 3 2 2 2 2 3" xfId="34000" xr:uid="{7A4C943C-EC39-4804-A369-CA72114906A4}"/>
    <cellStyle name="Currency 3 2 3 2 2 2 3" xfId="17780" xr:uid="{00000000-0005-0000-0000-0000E4150000}"/>
    <cellStyle name="Currency 3 2 3 2 2 2 3 2" xfId="39360" xr:uid="{F29A4DB3-C79C-4DC7-AFA2-1DB101FF9CC1}"/>
    <cellStyle name="Currency 3 2 3 2 2 2 4" xfId="28630" xr:uid="{A7614592-A4D5-4C79-8445-3B598A934EC8}"/>
    <cellStyle name="Currency 3 2 3 2 2 3" xfId="7596" xr:uid="{00000000-0005-0000-0000-0000E5150000}"/>
    <cellStyle name="Currency 3 2 3 2 2 3 2" xfId="14159" xr:uid="{00000000-0005-0000-0000-0000E6150000}"/>
    <cellStyle name="Currency 3 2 3 2 2 3 2 2" xfId="24929" xr:uid="{00000000-0005-0000-0000-0000E7150000}"/>
    <cellStyle name="Currency 3 2 3 2 2 3 2 2 2" xfId="46509" xr:uid="{D15873F3-83D5-4E57-8B33-8F9C5338D355}"/>
    <cellStyle name="Currency 3 2 3 2 2 3 2 3" xfId="35781" xr:uid="{526C3866-AE82-483F-A471-7C50EF4C3AE2}"/>
    <cellStyle name="Currency 3 2 3 2 2 3 3" xfId="19560" xr:uid="{00000000-0005-0000-0000-0000E8150000}"/>
    <cellStyle name="Currency 3 2 3 2 2 3 3 2" xfId="41140" xr:uid="{16AA12C2-2374-4907-9923-E2192DD2880E}"/>
    <cellStyle name="Currency 3 2 3 2 2 3 4" xfId="30410" xr:uid="{F20E0228-43BC-4F1F-A875-AEEF11DDFBEF}"/>
    <cellStyle name="Currency 3 2 3 2 2 4" xfId="10461" xr:uid="{00000000-0005-0000-0000-0000E9150000}"/>
    <cellStyle name="Currency 3 2 3 2 2 4 2" xfId="21361" xr:uid="{00000000-0005-0000-0000-0000EA150000}"/>
    <cellStyle name="Currency 3 2 3 2 2 4 2 2" xfId="42941" xr:uid="{CD561FF9-F61A-4B2B-877B-5950215CCFCB}"/>
    <cellStyle name="Currency 3 2 3 2 2 4 3" xfId="32211" xr:uid="{BF01E00F-F87D-44C9-BB9B-4E440E88ECEB}"/>
    <cellStyle name="Currency 3 2 3 2 2 5" xfId="15992" xr:uid="{00000000-0005-0000-0000-0000EB150000}"/>
    <cellStyle name="Currency 3 2 3 2 2 5 2" xfId="37572" xr:uid="{E31C06B3-5468-484E-94DD-AD420E8A1351}"/>
    <cellStyle name="Currency 3 2 3 2 2 6" xfId="26841" xr:uid="{4429675C-2A50-4FCC-A414-A29782AF68B3}"/>
    <cellStyle name="Currency 3 2 3 2 3" xfId="1510" xr:uid="{00000000-0005-0000-0000-0000EC150000}"/>
    <cellStyle name="Currency 3 2 3 2 3 2" xfId="4831" xr:uid="{00000000-0005-0000-0000-0000ED150000}"/>
    <cellStyle name="Currency 3 2 3 2 3 2 2" xfId="12530" xr:uid="{00000000-0005-0000-0000-0000EE150000}"/>
    <cellStyle name="Currency 3 2 3 2 3 2 2 2" xfId="23348" xr:uid="{00000000-0005-0000-0000-0000EF150000}"/>
    <cellStyle name="Currency 3 2 3 2 3 2 2 2 2" xfId="44928" xr:uid="{CCD8630D-1D5D-4293-8475-08E8F00260DB}"/>
    <cellStyle name="Currency 3 2 3 2 3 2 2 3" xfId="34199" xr:uid="{B06707D8-00A1-4130-9903-05E24B19F1CD}"/>
    <cellStyle name="Currency 3 2 3 2 3 2 3" xfId="17979" xr:uid="{00000000-0005-0000-0000-0000F0150000}"/>
    <cellStyle name="Currency 3 2 3 2 3 2 3 2" xfId="39559" xr:uid="{205A6C83-5637-49BF-BB45-61C01944C360}"/>
    <cellStyle name="Currency 3 2 3 2 3 2 4" xfId="28829" xr:uid="{412C9DA6-3E2F-4D94-80EA-731218AFC2B5}"/>
    <cellStyle name="Currency 3 2 3 2 3 3" xfId="8086" xr:uid="{00000000-0005-0000-0000-0000F1150000}"/>
    <cellStyle name="Currency 3 2 3 2 3 3 2" xfId="14374" xr:uid="{00000000-0005-0000-0000-0000F2150000}"/>
    <cellStyle name="Currency 3 2 3 2 3 3 2 2" xfId="25128" xr:uid="{00000000-0005-0000-0000-0000F3150000}"/>
    <cellStyle name="Currency 3 2 3 2 3 3 2 2 2" xfId="46708" xr:uid="{E0BA4203-E6F9-4E21-8C62-9A66FAFBF087}"/>
    <cellStyle name="Currency 3 2 3 2 3 3 2 3" xfId="35980" xr:uid="{AEA39687-1E18-4AF7-B523-68E148500FF6}"/>
    <cellStyle name="Currency 3 2 3 2 3 3 3" xfId="19759" xr:uid="{00000000-0005-0000-0000-0000F4150000}"/>
    <cellStyle name="Currency 3 2 3 2 3 3 3 2" xfId="41339" xr:uid="{79994D03-D582-4064-B340-C255277CE55F}"/>
    <cellStyle name="Currency 3 2 3 2 3 3 4" xfId="30609" xr:uid="{9724AAB1-D8CC-4771-B572-9439C08BBD37}"/>
    <cellStyle name="Currency 3 2 3 2 3 4" xfId="10676" xr:uid="{00000000-0005-0000-0000-0000F5150000}"/>
    <cellStyle name="Currency 3 2 3 2 3 4 2" xfId="21560" xr:uid="{00000000-0005-0000-0000-0000F6150000}"/>
    <cellStyle name="Currency 3 2 3 2 3 4 2 2" xfId="43140" xr:uid="{DFF8C2D1-D503-4A2C-8DF2-6B8CA795DFD9}"/>
    <cellStyle name="Currency 3 2 3 2 3 4 3" xfId="32410" xr:uid="{00F584EE-941D-4ABD-B14E-75A556EBD1C1}"/>
    <cellStyle name="Currency 3 2 3 2 3 5" xfId="16191" xr:uid="{00000000-0005-0000-0000-0000F7150000}"/>
    <cellStyle name="Currency 3 2 3 2 3 5 2" xfId="37771" xr:uid="{1C25EA92-03CC-463D-9FB8-A8F0DF54E18C}"/>
    <cellStyle name="Currency 3 2 3 2 3 6" xfId="27040" xr:uid="{075839A0-EC60-4BC3-9578-4524797155A5}"/>
    <cellStyle name="Currency 3 2 3 2 4" xfId="1965" xr:uid="{00000000-0005-0000-0000-0000F8150000}"/>
    <cellStyle name="Currency 3 2 3 2 4 2" xfId="5286" xr:uid="{00000000-0005-0000-0000-0000F9150000}"/>
    <cellStyle name="Currency 3 2 3 2 4 2 2" xfId="12741" xr:uid="{00000000-0005-0000-0000-0000FA150000}"/>
    <cellStyle name="Currency 3 2 3 2 4 2 2 2" xfId="23544" xr:uid="{00000000-0005-0000-0000-0000FB150000}"/>
    <cellStyle name="Currency 3 2 3 2 4 2 2 2 2" xfId="45124" xr:uid="{0053AA78-59A6-4577-8EE8-E84E3B717D7F}"/>
    <cellStyle name="Currency 3 2 3 2 4 2 2 3" xfId="34395" xr:uid="{97D4D442-E3EB-4511-BF83-8FE5BFD0721B}"/>
    <cellStyle name="Currency 3 2 3 2 4 2 3" xfId="18175" xr:uid="{00000000-0005-0000-0000-0000FC150000}"/>
    <cellStyle name="Currency 3 2 3 2 4 2 3 2" xfId="39755" xr:uid="{904D1CB3-48C5-4F7A-8CA3-45E624B7C972}"/>
    <cellStyle name="Currency 3 2 3 2 4 2 4" xfId="29025" xr:uid="{C5DD45A0-E398-4B61-B991-707238DFD667}"/>
    <cellStyle name="Currency 3 2 3 2 4 3" xfId="8541" xr:uid="{00000000-0005-0000-0000-0000FD150000}"/>
    <cellStyle name="Currency 3 2 3 2 4 3 2" xfId="14585" xr:uid="{00000000-0005-0000-0000-0000FE150000}"/>
    <cellStyle name="Currency 3 2 3 2 4 3 2 2" xfId="25324" xr:uid="{00000000-0005-0000-0000-0000FF150000}"/>
    <cellStyle name="Currency 3 2 3 2 4 3 2 2 2" xfId="46904" xr:uid="{C4618CDE-6173-457E-AF3C-15E60443D4A5}"/>
    <cellStyle name="Currency 3 2 3 2 4 3 2 3" xfId="36176" xr:uid="{0D8B9848-A3E9-4104-8447-2A09D49E0808}"/>
    <cellStyle name="Currency 3 2 3 2 4 3 3" xfId="19955" xr:uid="{00000000-0005-0000-0000-000000160000}"/>
    <cellStyle name="Currency 3 2 3 2 4 3 3 2" xfId="41535" xr:uid="{1AC3B808-38B0-436C-A707-3BC96F82AC0B}"/>
    <cellStyle name="Currency 3 2 3 2 4 3 4" xfId="30805" xr:uid="{AF686E82-A49E-4E93-876F-D81FD0F4394E}"/>
    <cellStyle name="Currency 3 2 3 2 4 4" xfId="10887" xr:uid="{00000000-0005-0000-0000-000001160000}"/>
    <cellStyle name="Currency 3 2 3 2 4 4 2" xfId="21756" xr:uid="{00000000-0005-0000-0000-000002160000}"/>
    <cellStyle name="Currency 3 2 3 2 4 4 2 2" xfId="43336" xr:uid="{2ED2D024-52E3-4A14-8C77-402BADCF6CCD}"/>
    <cellStyle name="Currency 3 2 3 2 4 4 3" xfId="32606" xr:uid="{34D4A58D-612E-4A5E-8A2B-2350613AD13D}"/>
    <cellStyle name="Currency 3 2 3 2 4 5" xfId="16387" xr:uid="{00000000-0005-0000-0000-000003160000}"/>
    <cellStyle name="Currency 3 2 3 2 4 5 2" xfId="37967" xr:uid="{CE416DB9-4CDE-4CA7-B64E-A784B205E76D}"/>
    <cellStyle name="Currency 3 2 3 2 4 6" xfId="27236" xr:uid="{9098B76E-478A-4E68-B7A9-9B7DD712F1B6}"/>
    <cellStyle name="Currency 3 2 3 2 5" xfId="2177" xr:uid="{00000000-0005-0000-0000-000004160000}"/>
    <cellStyle name="Currency 3 2 3 2 5 2" xfId="5498" xr:uid="{00000000-0005-0000-0000-000005160000}"/>
    <cellStyle name="Currency 3 2 3 2 5 2 2" xfId="12936" xr:uid="{00000000-0005-0000-0000-000006160000}"/>
    <cellStyle name="Currency 3 2 3 2 5 2 2 2" xfId="23739" xr:uid="{00000000-0005-0000-0000-000007160000}"/>
    <cellStyle name="Currency 3 2 3 2 5 2 2 2 2" xfId="45319" xr:uid="{A5D9FACE-FBD5-4AA0-A8A0-D9D7A18FF0F1}"/>
    <cellStyle name="Currency 3 2 3 2 5 2 2 3" xfId="34590" xr:uid="{ECC2F54E-5450-47F6-9E73-2A2E2F772DC0}"/>
    <cellStyle name="Currency 3 2 3 2 5 2 3" xfId="18370" xr:uid="{00000000-0005-0000-0000-000008160000}"/>
    <cellStyle name="Currency 3 2 3 2 5 2 3 2" xfId="39950" xr:uid="{F10B3806-76C1-4319-B749-C4EAE982193E}"/>
    <cellStyle name="Currency 3 2 3 2 5 2 4" xfId="29220" xr:uid="{D746129B-11EF-4FBB-BE8E-7841DEE8F205}"/>
    <cellStyle name="Currency 3 2 3 2 5 3" xfId="8753" xr:uid="{00000000-0005-0000-0000-000009160000}"/>
    <cellStyle name="Currency 3 2 3 2 5 3 2" xfId="14780" xr:uid="{00000000-0005-0000-0000-00000A160000}"/>
    <cellStyle name="Currency 3 2 3 2 5 3 2 2" xfId="25519" xr:uid="{00000000-0005-0000-0000-00000B160000}"/>
    <cellStyle name="Currency 3 2 3 2 5 3 2 2 2" xfId="47099" xr:uid="{4428D47F-F4C9-40C2-9493-7DA0F830368C}"/>
    <cellStyle name="Currency 3 2 3 2 5 3 2 3" xfId="36371" xr:uid="{A89EA33D-1456-4C98-9F0C-1BE1D82C797F}"/>
    <cellStyle name="Currency 3 2 3 2 5 3 3" xfId="20150" xr:uid="{00000000-0005-0000-0000-00000C160000}"/>
    <cellStyle name="Currency 3 2 3 2 5 3 3 2" xfId="41730" xr:uid="{B3982925-1A47-4733-BFC5-B49CF124226D}"/>
    <cellStyle name="Currency 3 2 3 2 5 3 4" xfId="31000" xr:uid="{FB73CECE-5CF1-445B-8AF5-545C266BD823}"/>
    <cellStyle name="Currency 3 2 3 2 5 4" xfId="11082" xr:uid="{00000000-0005-0000-0000-00000D160000}"/>
    <cellStyle name="Currency 3 2 3 2 5 4 2" xfId="21951" xr:uid="{00000000-0005-0000-0000-00000E160000}"/>
    <cellStyle name="Currency 3 2 3 2 5 4 2 2" xfId="43531" xr:uid="{D233DA37-1FE1-4D2E-B57E-F05423D40AFA}"/>
    <cellStyle name="Currency 3 2 3 2 5 4 3" xfId="32801" xr:uid="{F5E5A3CA-4911-4207-B4FA-67D0AB4B32DD}"/>
    <cellStyle name="Currency 3 2 3 2 5 5" xfId="16582" xr:uid="{00000000-0005-0000-0000-00000F160000}"/>
    <cellStyle name="Currency 3 2 3 2 5 5 2" xfId="38162" xr:uid="{D41BBC35-1BD0-4AC7-AE76-F010E90679EC}"/>
    <cellStyle name="Currency 3 2 3 2 5 6" xfId="27431" xr:uid="{78E96C86-7C35-4BC1-A917-35D629F99DEA}"/>
    <cellStyle name="Currency 3 2 3 2 6" xfId="2262" xr:uid="{00000000-0005-0000-0000-000010160000}"/>
    <cellStyle name="Currency 3 2 3 2 6 2" xfId="5583" xr:uid="{00000000-0005-0000-0000-000011160000}"/>
    <cellStyle name="Currency 3 2 3 2 6 2 2" xfId="13014" xr:uid="{00000000-0005-0000-0000-000012160000}"/>
    <cellStyle name="Currency 3 2 3 2 6 2 2 2" xfId="23816" xr:uid="{00000000-0005-0000-0000-000013160000}"/>
    <cellStyle name="Currency 3 2 3 2 6 2 2 2 2" xfId="45396" xr:uid="{F3E7C251-E024-4A4E-BEEF-EB9466758A0C}"/>
    <cellStyle name="Currency 3 2 3 2 6 2 2 3" xfId="34668" xr:uid="{0FAFF909-7D29-47F9-A614-4FD84BF5FB9A}"/>
    <cellStyle name="Currency 3 2 3 2 6 2 3" xfId="18447" xr:uid="{00000000-0005-0000-0000-000014160000}"/>
    <cellStyle name="Currency 3 2 3 2 6 2 3 2" xfId="40027" xr:uid="{3F5F5AB0-E85F-4F82-9526-F3F8C4EBF925}"/>
    <cellStyle name="Currency 3 2 3 2 6 2 4" xfId="29297" xr:uid="{79464772-F2BB-4BB1-A152-C0159AA3C290}"/>
    <cellStyle name="Currency 3 2 3 2 6 3" xfId="8837" xr:uid="{00000000-0005-0000-0000-000015160000}"/>
    <cellStyle name="Currency 3 2 3 2 6 3 2" xfId="14858" xr:uid="{00000000-0005-0000-0000-000016160000}"/>
    <cellStyle name="Currency 3 2 3 2 6 3 2 2" xfId="25596" xr:uid="{00000000-0005-0000-0000-000017160000}"/>
    <cellStyle name="Currency 3 2 3 2 6 3 2 2 2" xfId="47176" xr:uid="{16D2D7E9-EF8E-429B-9B9F-AC3BCF4D3940}"/>
    <cellStyle name="Currency 3 2 3 2 6 3 2 3" xfId="36449" xr:uid="{DD262DA2-68A3-453C-A514-C8B78DD1DE61}"/>
    <cellStyle name="Currency 3 2 3 2 6 3 3" xfId="20227" xr:uid="{00000000-0005-0000-0000-000018160000}"/>
    <cellStyle name="Currency 3 2 3 2 6 3 3 2" xfId="41807" xr:uid="{B64AD742-D6D6-4782-8697-435675EF7789}"/>
    <cellStyle name="Currency 3 2 3 2 6 3 4" xfId="31077" xr:uid="{59B16841-B949-447A-A2AD-6BED1B47B2AF}"/>
    <cellStyle name="Currency 3 2 3 2 6 4" xfId="11160" xr:uid="{00000000-0005-0000-0000-000019160000}"/>
    <cellStyle name="Currency 3 2 3 2 6 4 2" xfId="22028" xr:uid="{00000000-0005-0000-0000-00001A160000}"/>
    <cellStyle name="Currency 3 2 3 2 6 4 2 2" xfId="43608" xr:uid="{3826CF3C-CC3F-42BF-A63C-341AC700F721}"/>
    <cellStyle name="Currency 3 2 3 2 6 4 3" xfId="32879" xr:uid="{59BD37DF-ABC6-4C4E-87DA-F1EA82D936D1}"/>
    <cellStyle name="Currency 3 2 3 2 6 5" xfId="16659" xr:uid="{00000000-0005-0000-0000-00001B160000}"/>
    <cellStyle name="Currency 3 2 3 2 6 5 2" xfId="38239" xr:uid="{D2D1E8A6-B864-48FB-9CC7-CF099FDCC95C}"/>
    <cellStyle name="Currency 3 2 3 2 6 6" xfId="27509" xr:uid="{90E7239D-FB55-4CEC-B9D4-7349BED97C6C}"/>
    <cellStyle name="Currency 3 2 3 2 7" xfId="2943" xr:uid="{00000000-0005-0000-0000-00001C160000}"/>
    <cellStyle name="Currency 3 2 3 2 7 2" xfId="6263" xr:uid="{00000000-0005-0000-0000-00001D160000}"/>
    <cellStyle name="Currency 3 2 3 2 7 2 2" xfId="13396" xr:uid="{00000000-0005-0000-0000-00001E160000}"/>
    <cellStyle name="Currency 3 2 3 2 7 2 2 2" xfId="24198" xr:uid="{00000000-0005-0000-0000-00001F160000}"/>
    <cellStyle name="Currency 3 2 3 2 7 2 2 2 2" xfId="45778" xr:uid="{21550DB0-5291-4200-A1E4-2887027340D8}"/>
    <cellStyle name="Currency 3 2 3 2 7 2 2 3" xfId="35050" xr:uid="{3472B085-52D0-4C02-8CFE-C59EE6B23862}"/>
    <cellStyle name="Currency 3 2 3 2 7 2 3" xfId="18829" xr:uid="{00000000-0005-0000-0000-000020160000}"/>
    <cellStyle name="Currency 3 2 3 2 7 2 3 2" xfId="40409" xr:uid="{9C7C88B9-C3CC-431F-A761-13F63BE7B792}"/>
    <cellStyle name="Currency 3 2 3 2 7 2 4" xfId="29679" xr:uid="{89F48A70-F125-4245-8E3D-4B6CE183B6D7}"/>
    <cellStyle name="Currency 3 2 3 2 7 3" xfId="9517" xr:uid="{00000000-0005-0000-0000-000021160000}"/>
    <cellStyle name="Currency 3 2 3 2 7 3 2" xfId="15240" xr:uid="{00000000-0005-0000-0000-000022160000}"/>
    <cellStyle name="Currency 3 2 3 2 7 3 2 2" xfId="25978" xr:uid="{00000000-0005-0000-0000-000023160000}"/>
    <cellStyle name="Currency 3 2 3 2 7 3 2 2 2" xfId="47558" xr:uid="{52A99A5F-9184-4257-9988-62EEC68F4531}"/>
    <cellStyle name="Currency 3 2 3 2 7 3 2 3" xfId="36831" xr:uid="{DDAA5B9F-1CA9-4B42-8BDC-16DD52696FC2}"/>
    <cellStyle name="Currency 3 2 3 2 7 3 3" xfId="20609" xr:uid="{00000000-0005-0000-0000-000024160000}"/>
    <cellStyle name="Currency 3 2 3 2 7 3 3 2" xfId="42189" xr:uid="{6280A82C-3DD0-4CD0-B08D-3305D63FC8C8}"/>
    <cellStyle name="Currency 3 2 3 2 7 3 4" xfId="31459" xr:uid="{4786ACD9-7143-45B9-95E2-1FE03F598260}"/>
    <cellStyle name="Currency 3 2 3 2 7 4" xfId="11542" xr:uid="{00000000-0005-0000-0000-000025160000}"/>
    <cellStyle name="Currency 3 2 3 2 7 4 2" xfId="22410" xr:uid="{00000000-0005-0000-0000-000026160000}"/>
    <cellStyle name="Currency 3 2 3 2 7 4 2 2" xfId="43990" xr:uid="{E427FFCD-4EA3-4F26-A80C-E94DD86BD05D}"/>
    <cellStyle name="Currency 3 2 3 2 7 4 3" xfId="33261" xr:uid="{C9AB8528-9CD6-4B7C-9381-47C25DF8EDD7}"/>
    <cellStyle name="Currency 3 2 3 2 7 5" xfId="17041" xr:uid="{00000000-0005-0000-0000-000027160000}"/>
    <cellStyle name="Currency 3 2 3 2 7 5 2" xfId="38621" xr:uid="{782B250A-8D81-4967-9173-97E308B6157C}"/>
    <cellStyle name="Currency 3 2 3 2 7 6" xfId="27891" xr:uid="{A4FBCAE8-41CF-4CC6-87FD-C9FEDE12A947}"/>
    <cellStyle name="Currency 3 2 3 2 8" xfId="3127" xr:uid="{00000000-0005-0000-0000-000028160000}"/>
    <cellStyle name="Currency 3 2 3 2 8 2" xfId="6447" xr:uid="{00000000-0005-0000-0000-000029160000}"/>
    <cellStyle name="Currency 3 2 3 2 8 2 2" xfId="13566" xr:uid="{00000000-0005-0000-0000-00002A160000}"/>
    <cellStyle name="Currency 3 2 3 2 8 2 2 2" xfId="24368" xr:uid="{00000000-0005-0000-0000-00002B160000}"/>
    <cellStyle name="Currency 3 2 3 2 8 2 2 2 2" xfId="45948" xr:uid="{82895C0C-1B4D-4B7A-9DA7-22E258988A67}"/>
    <cellStyle name="Currency 3 2 3 2 8 2 2 3" xfId="35220" xr:uid="{E5B5400E-EBE9-4B2D-AB4E-97682F92868A}"/>
    <cellStyle name="Currency 3 2 3 2 8 2 3" xfId="18999" xr:uid="{00000000-0005-0000-0000-00002C160000}"/>
    <cellStyle name="Currency 3 2 3 2 8 2 3 2" xfId="40579" xr:uid="{3D357409-A45A-4D27-9963-B5E3B46CC0FB}"/>
    <cellStyle name="Currency 3 2 3 2 8 2 4" xfId="29849" xr:uid="{5599BA3A-589E-4FF0-9AAC-5A09F787C6F4}"/>
    <cellStyle name="Currency 3 2 3 2 8 3" xfId="9701" xr:uid="{00000000-0005-0000-0000-00002D160000}"/>
    <cellStyle name="Currency 3 2 3 2 8 3 2" xfId="15410" xr:uid="{00000000-0005-0000-0000-00002E160000}"/>
    <cellStyle name="Currency 3 2 3 2 8 3 2 2" xfId="26148" xr:uid="{00000000-0005-0000-0000-00002F160000}"/>
    <cellStyle name="Currency 3 2 3 2 8 3 2 2 2" xfId="47728" xr:uid="{38C165A5-1D93-41D1-82E9-A6FB6F74B960}"/>
    <cellStyle name="Currency 3 2 3 2 8 3 2 3" xfId="37001" xr:uid="{6ABA8289-31DE-4266-A705-ED2C2CD4C8AA}"/>
    <cellStyle name="Currency 3 2 3 2 8 3 3" xfId="20779" xr:uid="{00000000-0005-0000-0000-000030160000}"/>
    <cellStyle name="Currency 3 2 3 2 8 3 3 2" xfId="42359" xr:uid="{2867B170-6F49-4D55-B6E1-974886FAE692}"/>
    <cellStyle name="Currency 3 2 3 2 8 3 4" xfId="31629" xr:uid="{C5C7DEFD-979D-4EC2-822F-E65582E3807D}"/>
    <cellStyle name="Currency 3 2 3 2 8 4" xfId="11712" xr:uid="{00000000-0005-0000-0000-000031160000}"/>
    <cellStyle name="Currency 3 2 3 2 8 4 2" xfId="22580" xr:uid="{00000000-0005-0000-0000-000032160000}"/>
    <cellStyle name="Currency 3 2 3 2 8 4 2 2" xfId="44160" xr:uid="{9BB1618A-80E2-4BED-9E5B-5B2FBD9113A5}"/>
    <cellStyle name="Currency 3 2 3 2 8 4 3" xfId="33431" xr:uid="{6A898140-EE24-4CD5-8076-9B3BB219CDF5}"/>
    <cellStyle name="Currency 3 2 3 2 8 5" xfId="17211" xr:uid="{00000000-0005-0000-0000-000033160000}"/>
    <cellStyle name="Currency 3 2 3 2 8 5 2" xfId="38791" xr:uid="{86ED0B4B-B865-4235-9118-7BB6947E60DC}"/>
    <cellStyle name="Currency 3 2 3 2 8 6" xfId="28061" xr:uid="{C9C09C4E-F452-44BA-8AA4-BFE4A2A15F20}"/>
    <cellStyle name="Currency 3 2 3 2 9" xfId="3301" xr:uid="{00000000-0005-0000-0000-000034160000}"/>
    <cellStyle name="Currency 3 2 3 2 9 2" xfId="6621" xr:uid="{00000000-0005-0000-0000-000035160000}"/>
    <cellStyle name="Currency 3 2 3 2 9 2 2" xfId="13730" xr:uid="{00000000-0005-0000-0000-000036160000}"/>
    <cellStyle name="Currency 3 2 3 2 9 2 2 2" xfId="24532" xr:uid="{00000000-0005-0000-0000-000037160000}"/>
    <cellStyle name="Currency 3 2 3 2 9 2 2 2 2" xfId="46112" xr:uid="{C83E0964-D672-4AEC-B432-8E40C94B90D7}"/>
    <cellStyle name="Currency 3 2 3 2 9 2 2 3" xfId="35384" xr:uid="{889EE341-169D-4E28-A5F9-27D3D344AB07}"/>
    <cellStyle name="Currency 3 2 3 2 9 2 3" xfId="19163" xr:uid="{00000000-0005-0000-0000-000038160000}"/>
    <cellStyle name="Currency 3 2 3 2 9 2 3 2" xfId="40743" xr:uid="{19FB820F-4072-4BA7-8024-5743929C0CEE}"/>
    <cellStyle name="Currency 3 2 3 2 9 2 4" xfId="30013" xr:uid="{751A4A61-5294-4D1A-9C10-A33B1412B90F}"/>
    <cellStyle name="Currency 3 2 3 2 9 3" xfId="9875" xr:uid="{00000000-0005-0000-0000-000039160000}"/>
    <cellStyle name="Currency 3 2 3 2 9 3 2" xfId="15574" xr:uid="{00000000-0005-0000-0000-00003A160000}"/>
    <cellStyle name="Currency 3 2 3 2 9 3 2 2" xfId="26312" xr:uid="{00000000-0005-0000-0000-00003B160000}"/>
    <cellStyle name="Currency 3 2 3 2 9 3 2 2 2" xfId="47892" xr:uid="{7507D0B2-475D-4018-BD27-A9EB543E04F6}"/>
    <cellStyle name="Currency 3 2 3 2 9 3 2 3" xfId="37165" xr:uid="{B7403291-9879-4E94-8035-E834FED83E5B}"/>
    <cellStyle name="Currency 3 2 3 2 9 3 3" xfId="20943" xr:uid="{00000000-0005-0000-0000-00003C160000}"/>
    <cellStyle name="Currency 3 2 3 2 9 3 3 2" xfId="42523" xr:uid="{C950C8BC-A3AF-49AD-A89E-B05DE46DEBD8}"/>
    <cellStyle name="Currency 3 2 3 2 9 3 4" xfId="31793" xr:uid="{4DAACFDB-8D63-438D-8F8E-EB18F1907298}"/>
    <cellStyle name="Currency 3 2 3 2 9 4" xfId="11876" xr:uid="{00000000-0005-0000-0000-00003D160000}"/>
    <cellStyle name="Currency 3 2 3 2 9 4 2" xfId="22744" xr:uid="{00000000-0005-0000-0000-00003E160000}"/>
    <cellStyle name="Currency 3 2 3 2 9 4 2 2" xfId="44324" xr:uid="{09FB7AD1-6409-4C51-961D-8A2270882D46}"/>
    <cellStyle name="Currency 3 2 3 2 9 4 3" xfId="33595" xr:uid="{AE03205A-DD02-493D-A3AF-A75CCE90AB0C}"/>
    <cellStyle name="Currency 3 2 3 2 9 5" xfId="17375" xr:uid="{00000000-0005-0000-0000-00003F160000}"/>
    <cellStyle name="Currency 3 2 3 2 9 5 2" xfId="38955" xr:uid="{0C266C8A-82AD-4D85-B4F3-2C75F5049596}"/>
    <cellStyle name="Currency 3 2 3 2 9 6" xfId="28225" xr:uid="{ABAF4D3C-9D3C-477C-88CA-0E88BA5399A9}"/>
    <cellStyle name="Currency 3 2 3 3" xfId="891" xr:uid="{00000000-0005-0000-0000-000040160000}"/>
    <cellStyle name="Currency 3 2 3 3 2" xfId="4212" xr:uid="{00000000-0005-0000-0000-000041160000}"/>
    <cellStyle name="Currency 3 2 3 3 2 2" xfId="12208" xr:uid="{00000000-0005-0000-0000-000042160000}"/>
    <cellStyle name="Currency 3 2 3 3 2 2 2" xfId="23048" xr:uid="{00000000-0005-0000-0000-000043160000}"/>
    <cellStyle name="Currency 3 2 3 3 2 2 2 2" xfId="44628" xr:uid="{535CFCB4-41C0-449F-A78D-9B35E2675589}"/>
    <cellStyle name="Currency 3 2 3 3 2 2 3" xfId="33899" xr:uid="{CBDB2C60-D51B-491D-BCA3-279C9530B7F8}"/>
    <cellStyle name="Currency 3 2 3 3 2 3" xfId="17679" xr:uid="{00000000-0005-0000-0000-000044160000}"/>
    <cellStyle name="Currency 3 2 3 3 2 3 2" xfId="39259" xr:uid="{6022794B-C315-4811-B77E-E50160367122}"/>
    <cellStyle name="Currency 3 2 3 3 2 4" xfId="28529" xr:uid="{8C74DBC5-38C1-4A56-B263-ECC1A2601CA9}"/>
    <cellStyle name="Currency 3 2 3 3 3" xfId="7467" xr:uid="{00000000-0005-0000-0000-000045160000}"/>
    <cellStyle name="Currency 3 2 3 3 3 2" xfId="14052" xr:uid="{00000000-0005-0000-0000-000046160000}"/>
    <cellStyle name="Currency 3 2 3 3 3 2 2" xfId="24828" xr:uid="{00000000-0005-0000-0000-000047160000}"/>
    <cellStyle name="Currency 3 2 3 3 3 2 2 2" xfId="46408" xr:uid="{87362FE8-ACE3-43D8-9E62-ECB55C87CB36}"/>
    <cellStyle name="Currency 3 2 3 3 3 2 3" xfId="35680" xr:uid="{E0FE9C46-9711-4422-936A-BC7169753A06}"/>
    <cellStyle name="Currency 3 2 3 3 3 3" xfId="19459" xr:uid="{00000000-0005-0000-0000-000048160000}"/>
    <cellStyle name="Currency 3 2 3 3 3 3 2" xfId="41039" xr:uid="{0DEF9527-31FC-4841-ACBE-42EF6B68B6FC}"/>
    <cellStyle name="Currency 3 2 3 3 3 4" xfId="30309" xr:uid="{E1FBDC85-0D6C-429A-BE49-51858B2FA23E}"/>
    <cellStyle name="Currency 3 2 3 3 4" xfId="10354" xr:uid="{00000000-0005-0000-0000-000049160000}"/>
    <cellStyle name="Currency 3 2 3 3 4 2" xfId="21260" xr:uid="{00000000-0005-0000-0000-00004A160000}"/>
    <cellStyle name="Currency 3 2 3 3 4 2 2" xfId="42840" xr:uid="{886055C7-BA1F-41E6-95FB-51340BFD1C32}"/>
    <cellStyle name="Currency 3 2 3 3 4 3" xfId="32110" xr:uid="{2695FD76-132A-4A22-B54F-542477248B82}"/>
    <cellStyle name="Currency 3 2 3 3 5" xfId="15891" xr:uid="{00000000-0005-0000-0000-00004B160000}"/>
    <cellStyle name="Currency 3 2 3 3 5 2" xfId="37471" xr:uid="{8172A454-3738-48DC-ADDE-7BB649BF3609}"/>
    <cellStyle name="Currency 3 2 3 3 6" xfId="26740" xr:uid="{A35AE2C5-5208-4AD5-8509-3AFEB1C8ABD9}"/>
    <cellStyle name="Currency 3 2 3 4" xfId="1380" xr:uid="{00000000-0005-0000-0000-00004C160000}"/>
    <cellStyle name="Currency 3 2 3 4 2" xfId="4701" xr:uid="{00000000-0005-0000-0000-00004D160000}"/>
    <cellStyle name="Currency 3 2 3 4 2 2" xfId="12425" xr:uid="{00000000-0005-0000-0000-00004E160000}"/>
    <cellStyle name="Currency 3 2 3 4 2 2 2" xfId="23248" xr:uid="{00000000-0005-0000-0000-00004F160000}"/>
    <cellStyle name="Currency 3 2 3 4 2 2 2 2" xfId="44828" xr:uid="{76E17D4D-D3C4-473D-B7BA-0DDED6F90980}"/>
    <cellStyle name="Currency 3 2 3 4 2 2 3" xfId="34099" xr:uid="{B0525264-5A5B-4F7B-8803-D1136C53F5C0}"/>
    <cellStyle name="Currency 3 2 3 4 2 3" xfId="17879" xr:uid="{00000000-0005-0000-0000-000050160000}"/>
    <cellStyle name="Currency 3 2 3 4 2 3 2" xfId="39459" xr:uid="{FCA40709-D5BE-4343-BBDC-C47342D20F4E}"/>
    <cellStyle name="Currency 3 2 3 4 2 4" xfId="28729" xr:uid="{25E5E4FB-D87E-48E7-82DB-CA64651B55A3}"/>
    <cellStyle name="Currency 3 2 3 4 3" xfId="7956" xr:uid="{00000000-0005-0000-0000-000051160000}"/>
    <cellStyle name="Currency 3 2 3 4 3 2" xfId="14269" xr:uid="{00000000-0005-0000-0000-000052160000}"/>
    <cellStyle name="Currency 3 2 3 4 3 2 2" xfId="25028" xr:uid="{00000000-0005-0000-0000-000053160000}"/>
    <cellStyle name="Currency 3 2 3 4 3 2 2 2" xfId="46608" xr:uid="{C55548EB-2B64-4554-A7B8-B93B32201FB5}"/>
    <cellStyle name="Currency 3 2 3 4 3 2 3" xfId="35880" xr:uid="{1D81F770-7016-4CD6-A38D-673128D573FC}"/>
    <cellStyle name="Currency 3 2 3 4 3 3" xfId="19659" xr:uid="{00000000-0005-0000-0000-000054160000}"/>
    <cellStyle name="Currency 3 2 3 4 3 3 2" xfId="41239" xr:uid="{3715F0F2-6A47-4334-93C4-D8D593F8A570}"/>
    <cellStyle name="Currency 3 2 3 4 3 4" xfId="30509" xr:uid="{2791FE28-7DBB-4A7E-A836-3DEBC56C28DA}"/>
    <cellStyle name="Currency 3 2 3 4 4" xfId="10571" xr:uid="{00000000-0005-0000-0000-000055160000}"/>
    <cellStyle name="Currency 3 2 3 4 4 2" xfId="21460" xr:uid="{00000000-0005-0000-0000-000056160000}"/>
    <cellStyle name="Currency 3 2 3 4 4 2 2" xfId="43040" xr:uid="{87F68BDF-9BB1-449E-99B0-CEF1CB3BFF5D}"/>
    <cellStyle name="Currency 3 2 3 4 4 3" xfId="32310" xr:uid="{F1F8FE6C-781D-4EFB-9788-7D0026582400}"/>
    <cellStyle name="Currency 3 2 3 4 5" xfId="16091" xr:uid="{00000000-0005-0000-0000-000057160000}"/>
    <cellStyle name="Currency 3 2 3 4 5 2" xfId="37671" xr:uid="{96219FD9-68E5-4E4B-B761-59331A80D438}"/>
    <cellStyle name="Currency 3 2 3 4 6" xfId="26940" xr:uid="{F9F55E39-70C2-498F-91F1-ADF344D430F3}"/>
    <cellStyle name="Currency 3 2 3 5" xfId="1842" xr:uid="{00000000-0005-0000-0000-000058160000}"/>
    <cellStyle name="Currency 3 2 3 5 2" xfId="5163" xr:uid="{00000000-0005-0000-0000-000059160000}"/>
    <cellStyle name="Currency 3 2 3 5 2 2" xfId="12635" xr:uid="{00000000-0005-0000-0000-00005A160000}"/>
    <cellStyle name="Currency 3 2 3 5 2 2 2" xfId="23443" xr:uid="{00000000-0005-0000-0000-00005B160000}"/>
    <cellStyle name="Currency 3 2 3 5 2 2 2 2" xfId="45023" xr:uid="{94CD5616-E6D1-4FEF-9B93-E1958FD577DA}"/>
    <cellStyle name="Currency 3 2 3 5 2 2 3" xfId="34294" xr:uid="{492531D8-664E-4C65-82B1-A3C1F668D24C}"/>
    <cellStyle name="Currency 3 2 3 5 2 3" xfId="18074" xr:uid="{00000000-0005-0000-0000-00005C160000}"/>
    <cellStyle name="Currency 3 2 3 5 2 3 2" xfId="39654" xr:uid="{5718E5FF-5EEE-458B-8607-0565948410F6}"/>
    <cellStyle name="Currency 3 2 3 5 2 4" xfId="28924" xr:uid="{AA3A14D7-0ACF-4BF2-BAA8-76F0B57B3AA3}"/>
    <cellStyle name="Currency 3 2 3 5 3" xfId="8418" xr:uid="{00000000-0005-0000-0000-00005D160000}"/>
    <cellStyle name="Currency 3 2 3 5 3 2" xfId="14479" xr:uid="{00000000-0005-0000-0000-00005E160000}"/>
    <cellStyle name="Currency 3 2 3 5 3 2 2" xfId="25223" xr:uid="{00000000-0005-0000-0000-00005F160000}"/>
    <cellStyle name="Currency 3 2 3 5 3 2 2 2" xfId="46803" xr:uid="{15125239-BB86-4E28-9350-93AEA9DA077E}"/>
    <cellStyle name="Currency 3 2 3 5 3 2 3" xfId="36075" xr:uid="{A54A1F88-6B69-494F-8950-7A5D1717F3F5}"/>
    <cellStyle name="Currency 3 2 3 5 3 3" xfId="19854" xr:uid="{00000000-0005-0000-0000-000060160000}"/>
    <cellStyle name="Currency 3 2 3 5 3 3 2" xfId="41434" xr:uid="{986E7C9C-5D5A-419B-BF32-57564E7FB2B0}"/>
    <cellStyle name="Currency 3 2 3 5 3 4" xfId="30704" xr:uid="{F5852360-A847-41C0-B028-A0B1D4B6CD6E}"/>
    <cellStyle name="Currency 3 2 3 5 4" xfId="10781" xr:uid="{00000000-0005-0000-0000-000061160000}"/>
    <cellStyle name="Currency 3 2 3 5 4 2" xfId="21655" xr:uid="{00000000-0005-0000-0000-000062160000}"/>
    <cellStyle name="Currency 3 2 3 5 4 2 2" xfId="43235" xr:uid="{250ADC45-50D7-44CB-834C-11DADE9310EB}"/>
    <cellStyle name="Currency 3 2 3 5 4 3" xfId="32505" xr:uid="{70B87B22-5EEF-4B2E-A94C-82E002228F5E}"/>
    <cellStyle name="Currency 3 2 3 5 5" xfId="16286" xr:uid="{00000000-0005-0000-0000-000063160000}"/>
    <cellStyle name="Currency 3 2 3 5 5 2" xfId="37866" xr:uid="{2DB1563D-DD83-415F-8ECF-562DB4BD4FE6}"/>
    <cellStyle name="Currency 3 2 3 5 6" xfId="27135" xr:uid="{E4768747-4420-4B09-A679-78208381666B}"/>
    <cellStyle name="Currency 3 2 3 6" xfId="2073" xr:uid="{00000000-0005-0000-0000-000064160000}"/>
    <cellStyle name="Currency 3 2 3 6 2" xfId="5394" xr:uid="{00000000-0005-0000-0000-000065160000}"/>
    <cellStyle name="Currency 3 2 3 6 2 2" xfId="12837" xr:uid="{00000000-0005-0000-0000-000066160000}"/>
    <cellStyle name="Currency 3 2 3 6 2 2 2" xfId="23640" xr:uid="{00000000-0005-0000-0000-000067160000}"/>
    <cellStyle name="Currency 3 2 3 6 2 2 2 2" xfId="45220" xr:uid="{A89B7652-3B2D-46DF-954E-2E48C6A27F2C}"/>
    <cellStyle name="Currency 3 2 3 6 2 2 3" xfId="34491" xr:uid="{D3F639AD-B12C-4374-9C5D-061116970C1D}"/>
    <cellStyle name="Currency 3 2 3 6 2 3" xfId="18271" xr:uid="{00000000-0005-0000-0000-000068160000}"/>
    <cellStyle name="Currency 3 2 3 6 2 3 2" xfId="39851" xr:uid="{B8D4B0CF-4945-4F2D-A1B3-CAA1AFFC73ED}"/>
    <cellStyle name="Currency 3 2 3 6 2 4" xfId="29121" xr:uid="{64C5D1B2-C945-43E5-B9F2-33FF68417C5D}"/>
    <cellStyle name="Currency 3 2 3 6 3" xfId="8649" xr:uid="{00000000-0005-0000-0000-000069160000}"/>
    <cellStyle name="Currency 3 2 3 6 3 2" xfId="14681" xr:uid="{00000000-0005-0000-0000-00006A160000}"/>
    <cellStyle name="Currency 3 2 3 6 3 2 2" xfId="25420" xr:uid="{00000000-0005-0000-0000-00006B160000}"/>
    <cellStyle name="Currency 3 2 3 6 3 2 2 2" xfId="47000" xr:uid="{9D3B5528-7D48-4463-BE30-30511A598376}"/>
    <cellStyle name="Currency 3 2 3 6 3 2 3" xfId="36272" xr:uid="{849EEC8C-36DB-4379-8D57-1985FF894A8A}"/>
    <cellStyle name="Currency 3 2 3 6 3 3" xfId="20051" xr:uid="{00000000-0005-0000-0000-00006C160000}"/>
    <cellStyle name="Currency 3 2 3 6 3 3 2" xfId="41631" xr:uid="{29280804-B07B-4B9F-97BD-44D67939F867}"/>
    <cellStyle name="Currency 3 2 3 6 3 4" xfId="30901" xr:uid="{7534E4D8-EF1C-4457-9C04-0AA63D622D8A}"/>
    <cellStyle name="Currency 3 2 3 6 4" xfId="10983" xr:uid="{00000000-0005-0000-0000-00006D160000}"/>
    <cellStyle name="Currency 3 2 3 6 4 2" xfId="21852" xr:uid="{00000000-0005-0000-0000-00006E160000}"/>
    <cellStyle name="Currency 3 2 3 6 4 2 2" xfId="43432" xr:uid="{FCCD49FD-2EC9-44C8-9F32-6B1058074F10}"/>
    <cellStyle name="Currency 3 2 3 6 4 3" xfId="32702" xr:uid="{B2483018-59A3-4A06-9B7B-1AE65B77135C}"/>
    <cellStyle name="Currency 3 2 3 6 5" xfId="16483" xr:uid="{00000000-0005-0000-0000-00006F160000}"/>
    <cellStyle name="Currency 3 2 3 6 5 2" xfId="38063" xr:uid="{4E7A5D52-3B95-44AB-ACA7-AEE5A6AC6813}"/>
    <cellStyle name="Currency 3 2 3 6 6" xfId="27332" xr:uid="{B49266AD-A46A-489F-BD4E-AB7B4C11972C}"/>
    <cellStyle name="Currency 3 2 3 7" xfId="2261" xr:uid="{00000000-0005-0000-0000-000070160000}"/>
    <cellStyle name="Currency 3 2 3 7 2" xfId="5582" xr:uid="{00000000-0005-0000-0000-000071160000}"/>
    <cellStyle name="Currency 3 2 3 7 2 2" xfId="13013" xr:uid="{00000000-0005-0000-0000-000072160000}"/>
    <cellStyle name="Currency 3 2 3 7 2 2 2" xfId="23815" xr:uid="{00000000-0005-0000-0000-000073160000}"/>
    <cellStyle name="Currency 3 2 3 7 2 2 2 2" xfId="45395" xr:uid="{D30EE553-0F6C-4911-9D29-73C9AEA57F3B}"/>
    <cellStyle name="Currency 3 2 3 7 2 2 3" xfId="34667" xr:uid="{F5253F0F-3079-463E-A42E-0C4366F2351C}"/>
    <cellStyle name="Currency 3 2 3 7 2 3" xfId="18446" xr:uid="{00000000-0005-0000-0000-000074160000}"/>
    <cellStyle name="Currency 3 2 3 7 2 3 2" xfId="40026" xr:uid="{D874FC5C-3DA7-4857-9BEB-9FC5E3A72DA4}"/>
    <cellStyle name="Currency 3 2 3 7 2 4" xfId="29296" xr:uid="{87C3B1F2-B2EC-474F-97F9-A0B384E2E03B}"/>
    <cellStyle name="Currency 3 2 3 7 3" xfId="8836" xr:uid="{00000000-0005-0000-0000-000075160000}"/>
    <cellStyle name="Currency 3 2 3 7 3 2" xfId="14857" xr:uid="{00000000-0005-0000-0000-000076160000}"/>
    <cellStyle name="Currency 3 2 3 7 3 2 2" xfId="25595" xr:uid="{00000000-0005-0000-0000-000077160000}"/>
    <cellStyle name="Currency 3 2 3 7 3 2 2 2" xfId="47175" xr:uid="{966A5DB0-B544-439F-B05C-6F61B88557AA}"/>
    <cellStyle name="Currency 3 2 3 7 3 2 3" xfId="36448" xr:uid="{7DFD4125-D396-4C05-B9E3-F0B19E22A7C0}"/>
    <cellStyle name="Currency 3 2 3 7 3 3" xfId="20226" xr:uid="{00000000-0005-0000-0000-000078160000}"/>
    <cellStyle name="Currency 3 2 3 7 3 3 2" xfId="41806" xr:uid="{E8DA2DD7-1F37-4674-99DD-CE7A857681F9}"/>
    <cellStyle name="Currency 3 2 3 7 3 4" xfId="31076" xr:uid="{EB85B50C-76DE-4074-974D-4865D96E640C}"/>
    <cellStyle name="Currency 3 2 3 7 4" xfId="11159" xr:uid="{00000000-0005-0000-0000-000079160000}"/>
    <cellStyle name="Currency 3 2 3 7 4 2" xfId="22027" xr:uid="{00000000-0005-0000-0000-00007A160000}"/>
    <cellStyle name="Currency 3 2 3 7 4 2 2" xfId="43607" xr:uid="{646B3EFD-4B39-4F6D-B630-5FBFE55832C1}"/>
    <cellStyle name="Currency 3 2 3 7 4 3" xfId="32878" xr:uid="{C23B2D2D-3FCD-409A-9DA9-BE332A592083}"/>
    <cellStyle name="Currency 3 2 3 7 5" xfId="16658" xr:uid="{00000000-0005-0000-0000-00007B160000}"/>
    <cellStyle name="Currency 3 2 3 7 5 2" xfId="38238" xr:uid="{FE2542E5-A223-4A6D-81C3-0DE9C98FB549}"/>
    <cellStyle name="Currency 3 2 3 7 6" xfId="27508" xr:uid="{3351F003-DFEA-4C31-B988-EDCACE683929}"/>
    <cellStyle name="Currency 3 2 3 8" xfId="2835" xr:uid="{00000000-0005-0000-0000-00007C160000}"/>
    <cellStyle name="Currency 3 2 3 8 2" xfId="6155" xr:uid="{00000000-0005-0000-0000-00007D160000}"/>
    <cellStyle name="Currency 3 2 3 8 2 2" xfId="13288" xr:uid="{00000000-0005-0000-0000-00007E160000}"/>
    <cellStyle name="Currency 3 2 3 8 2 2 2" xfId="24090" xr:uid="{00000000-0005-0000-0000-00007F160000}"/>
    <cellStyle name="Currency 3 2 3 8 2 2 2 2" xfId="45670" xr:uid="{2A56F8A6-0D92-40E4-956B-6E097145E219}"/>
    <cellStyle name="Currency 3 2 3 8 2 2 3" xfId="34942" xr:uid="{36D90144-D672-4FB9-9042-59C1D36EF234}"/>
    <cellStyle name="Currency 3 2 3 8 2 3" xfId="18721" xr:uid="{00000000-0005-0000-0000-000080160000}"/>
    <cellStyle name="Currency 3 2 3 8 2 3 2" xfId="40301" xr:uid="{AB3157EA-5C9A-4D37-AA40-FFF20540DD92}"/>
    <cellStyle name="Currency 3 2 3 8 2 4" xfId="29571" xr:uid="{5CFEC4CF-A2B7-40A0-828D-D55E5956D226}"/>
    <cellStyle name="Currency 3 2 3 8 3" xfId="9409" xr:uid="{00000000-0005-0000-0000-000081160000}"/>
    <cellStyle name="Currency 3 2 3 8 3 2" xfId="15132" xr:uid="{00000000-0005-0000-0000-000082160000}"/>
    <cellStyle name="Currency 3 2 3 8 3 2 2" xfId="25870" xr:uid="{00000000-0005-0000-0000-000083160000}"/>
    <cellStyle name="Currency 3 2 3 8 3 2 2 2" xfId="47450" xr:uid="{61A2AE85-CA94-43A3-9E89-BEAC2F0AE3F1}"/>
    <cellStyle name="Currency 3 2 3 8 3 2 3" xfId="36723" xr:uid="{D7B1260C-747A-4259-A70E-D84F11CC6D98}"/>
    <cellStyle name="Currency 3 2 3 8 3 3" xfId="20501" xr:uid="{00000000-0005-0000-0000-000084160000}"/>
    <cellStyle name="Currency 3 2 3 8 3 3 2" xfId="42081" xr:uid="{B86FD744-29E6-4324-8F20-3DB9A0443926}"/>
    <cellStyle name="Currency 3 2 3 8 3 4" xfId="31351" xr:uid="{EBFAB8BA-A939-4A80-AFE0-BCB581BFC8D7}"/>
    <cellStyle name="Currency 3 2 3 8 4" xfId="11434" xr:uid="{00000000-0005-0000-0000-000085160000}"/>
    <cellStyle name="Currency 3 2 3 8 4 2" xfId="22302" xr:uid="{00000000-0005-0000-0000-000086160000}"/>
    <cellStyle name="Currency 3 2 3 8 4 2 2" xfId="43882" xr:uid="{2B5647A4-B98B-4F79-A758-31ED40301754}"/>
    <cellStyle name="Currency 3 2 3 8 4 3" xfId="33153" xr:uid="{AA3BE630-7552-4C2C-A4C6-A007DF217C1D}"/>
    <cellStyle name="Currency 3 2 3 8 5" xfId="16933" xr:uid="{00000000-0005-0000-0000-000087160000}"/>
    <cellStyle name="Currency 3 2 3 8 5 2" xfId="38513" xr:uid="{CCA7DCD0-5882-4592-B953-A526CE05B16E}"/>
    <cellStyle name="Currency 3 2 3 8 6" xfId="27783" xr:uid="{1A4D2242-072D-4D26-9C44-6F238B98B2EF}"/>
    <cellStyle name="Currency 3 2 3 9" xfId="3016" xr:uid="{00000000-0005-0000-0000-000088160000}"/>
    <cellStyle name="Currency 3 2 3 9 2" xfId="6336" xr:uid="{00000000-0005-0000-0000-000089160000}"/>
    <cellStyle name="Currency 3 2 3 9 2 2" xfId="13461" xr:uid="{00000000-0005-0000-0000-00008A160000}"/>
    <cellStyle name="Currency 3 2 3 9 2 2 2" xfId="24263" xr:uid="{00000000-0005-0000-0000-00008B160000}"/>
    <cellStyle name="Currency 3 2 3 9 2 2 2 2" xfId="45843" xr:uid="{6451D2D9-4C64-48CD-A83A-61EBD2E1FE76}"/>
    <cellStyle name="Currency 3 2 3 9 2 2 3" xfId="35115" xr:uid="{82738A21-0DC1-4EF7-A39F-815558F60559}"/>
    <cellStyle name="Currency 3 2 3 9 2 3" xfId="18894" xr:uid="{00000000-0005-0000-0000-00008C160000}"/>
    <cellStyle name="Currency 3 2 3 9 2 3 2" xfId="40474" xr:uid="{77191463-3B6F-46F7-8F08-1FEBC028D54C}"/>
    <cellStyle name="Currency 3 2 3 9 2 4" xfId="29744" xr:uid="{3C19DF3A-BEF0-4329-A3E3-8AE4E69CBFDB}"/>
    <cellStyle name="Currency 3 2 3 9 3" xfId="9590" xr:uid="{00000000-0005-0000-0000-00008D160000}"/>
    <cellStyle name="Currency 3 2 3 9 3 2" xfId="15305" xr:uid="{00000000-0005-0000-0000-00008E160000}"/>
    <cellStyle name="Currency 3 2 3 9 3 2 2" xfId="26043" xr:uid="{00000000-0005-0000-0000-00008F160000}"/>
    <cellStyle name="Currency 3 2 3 9 3 2 2 2" xfId="47623" xr:uid="{5348B8ED-5255-4EF8-9AAC-16E6FDE4E8C7}"/>
    <cellStyle name="Currency 3 2 3 9 3 2 3" xfId="36896" xr:uid="{1A34C2BC-D0AB-46DD-BD76-B876038B7520}"/>
    <cellStyle name="Currency 3 2 3 9 3 3" xfId="20674" xr:uid="{00000000-0005-0000-0000-000090160000}"/>
    <cellStyle name="Currency 3 2 3 9 3 3 2" xfId="42254" xr:uid="{957A38EE-ABE5-46A0-9485-630062E7339D}"/>
    <cellStyle name="Currency 3 2 3 9 3 4" xfId="31524" xr:uid="{560FB804-579C-42FF-BBBE-1709EEB9C2C1}"/>
    <cellStyle name="Currency 3 2 3 9 4" xfId="11607" xr:uid="{00000000-0005-0000-0000-000091160000}"/>
    <cellStyle name="Currency 3 2 3 9 4 2" xfId="22475" xr:uid="{00000000-0005-0000-0000-000092160000}"/>
    <cellStyle name="Currency 3 2 3 9 4 2 2" xfId="44055" xr:uid="{69FB8304-12F1-454C-A88F-B6D777375AB4}"/>
    <cellStyle name="Currency 3 2 3 9 4 3" xfId="33326" xr:uid="{BBAF35F3-BC25-4391-AA81-42DB4C368160}"/>
    <cellStyle name="Currency 3 2 3 9 5" xfId="17106" xr:uid="{00000000-0005-0000-0000-000093160000}"/>
    <cellStyle name="Currency 3 2 3 9 5 2" xfId="38686" xr:uid="{FA584C2B-350E-45C3-92AC-ACCE6A2FAD9D}"/>
    <cellStyle name="Currency 3 2 3 9 6" xfId="27956" xr:uid="{3DE325F3-A7BB-4E2B-8A16-F9B86C41CD6F}"/>
    <cellStyle name="Currency 3 2 4" xfId="401" xr:uid="{00000000-0005-0000-0000-000094160000}"/>
    <cellStyle name="Currency 3 2 4 10" xfId="3215" xr:uid="{00000000-0005-0000-0000-000095160000}"/>
    <cellStyle name="Currency 3 2 4 10 2" xfId="6535" xr:uid="{00000000-0005-0000-0000-000096160000}"/>
    <cellStyle name="Currency 3 2 4 10 2 2" xfId="13646" xr:uid="{00000000-0005-0000-0000-000097160000}"/>
    <cellStyle name="Currency 3 2 4 10 2 2 2" xfId="24448" xr:uid="{00000000-0005-0000-0000-000098160000}"/>
    <cellStyle name="Currency 3 2 4 10 2 2 2 2" xfId="46028" xr:uid="{D9501466-B2F8-4D00-9841-2F7C5A57DE0A}"/>
    <cellStyle name="Currency 3 2 4 10 2 2 3" xfId="35300" xr:uid="{958940F5-8BB9-4F47-9A78-24FF00876BE2}"/>
    <cellStyle name="Currency 3 2 4 10 2 3" xfId="19079" xr:uid="{00000000-0005-0000-0000-000099160000}"/>
    <cellStyle name="Currency 3 2 4 10 2 3 2" xfId="40659" xr:uid="{0424D047-A1C2-491B-877A-F09FBFE8A7ED}"/>
    <cellStyle name="Currency 3 2 4 10 2 4" xfId="29929" xr:uid="{37FE0035-E929-439C-A96E-57F8E403A992}"/>
    <cellStyle name="Currency 3 2 4 10 3" xfId="9789" xr:uid="{00000000-0005-0000-0000-00009A160000}"/>
    <cellStyle name="Currency 3 2 4 10 3 2" xfId="15490" xr:uid="{00000000-0005-0000-0000-00009B160000}"/>
    <cellStyle name="Currency 3 2 4 10 3 2 2" xfId="26228" xr:uid="{00000000-0005-0000-0000-00009C160000}"/>
    <cellStyle name="Currency 3 2 4 10 3 2 2 2" xfId="47808" xr:uid="{D81C183A-218A-4A29-945C-0EC14F0BC556}"/>
    <cellStyle name="Currency 3 2 4 10 3 2 3" xfId="37081" xr:uid="{68F2D4E5-E82D-4363-9205-90E02CE1DC1F}"/>
    <cellStyle name="Currency 3 2 4 10 3 3" xfId="20859" xr:uid="{00000000-0005-0000-0000-00009D160000}"/>
    <cellStyle name="Currency 3 2 4 10 3 3 2" xfId="42439" xr:uid="{1955E05A-4FCB-4B21-B67D-2F2C4D292C5C}"/>
    <cellStyle name="Currency 3 2 4 10 3 4" xfId="31709" xr:uid="{1CD654F6-3DE9-4410-A4BB-527A83D77349}"/>
    <cellStyle name="Currency 3 2 4 10 4" xfId="11792" xr:uid="{00000000-0005-0000-0000-00009E160000}"/>
    <cellStyle name="Currency 3 2 4 10 4 2" xfId="22660" xr:uid="{00000000-0005-0000-0000-00009F160000}"/>
    <cellStyle name="Currency 3 2 4 10 4 2 2" xfId="44240" xr:uid="{5B1906AC-6714-46DA-9716-8F1301442C0F}"/>
    <cellStyle name="Currency 3 2 4 10 4 3" xfId="33511" xr:uid="{C1301FF9-0EB1-49C2-A68F-07AB776910A2}"/>
    <cellStyle name="Currency 3 2 4 10 5" xfId="17291" xr:uid="{00000000-0005-0000-0000-0000A0160000}"/>
    <cellStyle name="Currency 3 2 4 10 5 2" xfId="38871" xr:uid="{6B1D5E79-464D-4933-93F4-8EC9BEF82E2B}"/>
    <cellStyle name="Currency 3 2 4 10 6" xfId="28141" xr:uid="{BAF2CB36-8A99-4708-8421-B2E2747FC278}"/>
    <cellStyle name="Currency 3 2 4 11" xfId="3724" xr:uid="{00000000-0005-0000-0000-0000A1160000}"/>
    <cellStyle name="Currency 3 2 4 11 2" xfId="12010" xr:uid="{00000000-0005-0000-0000-0000A2160000}"/>
    <cellStyle name="Currency 3 2 4 11 2 2" xfId="22863" xr:uid="{00000000-0005-0000-0000-0000A3160000}"/>
    <cellStyle name="Currency 3 2 4 11 2 2 2" xfId="44443" xr:uid="{F8AAF649-EA88-4110-BBFB-F738591D8E3C}"/>
    <cellStyle name="Currency 3 2 4 11 2 3" xfId="33714" xr:uid="{77450578-E168-4F4F-A4D8-3854674C7143}"/>
    <cellStyle name="Currency 3 2 4 11 3" xfId="17494" xr:uid="{00000000-0005-0000-0000-0000A4160000}"/>
    <cellStyle name="Currency 3 2 4 11 3 2" xfId="39074" xr:uid="{BE791EA5-07C4-4F51-8A3F-387610F29D11}"/>
    <cellStyle name="Currency 3 2 4 11 4" xfId="28344" xr:uid="{A78AEE33-2654-4913-82BA-124B914B489F}"/>
    <cellStyle name="Currency 3 2 4 12" xfId="6983" xr:uid="{00000000-0005-0000-0000-0000A5160000}"/>
    <cellStyle name="Currency 3 2 4 12 2" xfId="13854" xr:uid="{00000000-0005-0000-0000-0000A6160000}"/>
    <cellStyle name="Currency 3 2 4 12 2 2" xfId="24643" xr:uid="{00000000-0005-0000-0000-0000A7160000}"/>
    <cellStyle name="Currency 3 2 4 12 2 2 2" xfId="46223" xr:uid="{8C43701F-226F-4ED4-B19B-31346E7B0AAE}"/>
    <cellStyle name="Currency 3 2 4 12 2 3" xfId="35495" xr:uid="{5AA1D760-2590-472E-9954-BDA258F18598}"/>
    <cellStyle name="Currency 3 2 4 12 3" xfId="19274" xr:uid="{00000000-0005-0000-0000-0000A8160000}"/>
    <cellStyle name="Currency 3 2 4 12 3 2" xfId="40854" xr:uid="{2A2CB468-00CC-4542-AFE3-8A8710AE8D09}"/>
    <cellStyle name="Currency 3 2 4 12 4" xfId="30124" xr:uid="{0B2587F5-6FB4-47C5-97B6-41FF92A27905}"/>
    <cellStyle name="Currency 3 2 4 13" xfId="10156" xr:uid="{00000000-0005-0000-0000-0000A9160000}"/>
    <cellStyle name="Currency 3 2 4 13 2" xfId="21075" xr:uid="{00000000-0005-0000-0000-0000AA160000}"/>
    <cellStyle name="Currency 3 2 4 13 2 2" xfId="42655" xr:uid="{313C4369-BA51-41EC-A02B-CDF7B5738378}"/>
    <cellStyle name="Currency 3 2 4 13 3" xfId="31925" xr:uid="{0438CF2A-03B4-4B65-9E35-CCDEC87EE216}"/>
    <cellStyle name="Currency 3 2 4 14" xfId="15706" xr:uid="{00000000-0005-0000-0000-0000AB160000}"/>
    <cellStyle name="Currency 3 2 4 14 2" xfId="37286" xr:uid="{5F5CFF86-3DB3-489D-B3A2-82FFBC34FA58}"/>
    <cellStyle name="Currency 3 2 4 15" xfId="26555" xr:uid="{8EA17EE8-5BF3-4C15-9B8C-BF09410CF5A8}"/>
    <cellStyle name="Currency 3 2 4 2" xfId="515" xr:uid="{00000000-0005-0000-0000-0000AC160000}"/>
    <cellStyle name="Currency 3 2 4 2 10" xfId="3836" xr:uid="{00000000-0005-0000-0000-0000AD160000}"/>
    <cellStyle name="Currency 3 2 4 2 10 2" xfId="12111" xr:uid="{00000000-0005-0000-0000-0000AE160000}"/>
    <cellStyle name="Currency 3 2 4 2 10 2 2" xfId="22962" xr:uid="{00000000-0005-0000-0000-0000AF160000}"/>
    <cellStyle name="Currency 3 2 4 2 10 2 2 2" xfId="44542" xr:uid="{DD99D474-06E2-4B16-944A-6F653F89FE28}"/>
    <cellStyle name="Currency 3 2 4 2 10 2 3" xfId="33813" xr:uid="{2E9B1106-8262-4FF6-BAD7-FB4EF26BBE5C}"/>
    <cellStyle name="Currency 3 2 4 2 10 3" xfId="17593" xr:uid="{00000000-0005-0000-0000-0000B0160000}"/>
    <cellStyle name="Currency 3 2 4 2 10 3 2" xfId="39173" xr:uid="{A4FED03D-E345-406C-A0C2-B7DAB5775925}"/>
    <cellStyle name="Currency 3 2 4 2 10 4" xfId="28443" xr:uid="{F9319653-8ED0-45DC-A9DA-B4DB04DE3B5B}"/>
    <cellStyle name="Currency 3 2 4 2 11" xfId="7091" xr:uid="{00000000-0005-0000-0000-0000B1160000}"/>
    <cellStyle name="Currency 3 2 4 2 11 2" xfId="13955" xr:uid="{00000000-0005-0000-0000-0000B2160000}"/>
    <cellStyle name="Currency 3 2 4 2 11 2 2" xfId="24742" xr:uid="{00000000-0005-0000-0000-0000B3160000}"/>
    <cellStyle name="Currency 3 2 4 2 11 2 2 2" xfId="46322" xr:uid="{8DE45340-5525-4071-816E-969902115655}"/>
    <cellStyle name="Currency 3 2 4 2 11 2 3" xfId="35594" xr:uid="{49831040-0BB7-4DD2-91DE-4B566997B0DE}"/>
    <cellStyle name="Currency 3 2 4 2 11 3" xfId="19373" xr:uid="{00000000-0005-0000-0000-0000B4160000}"/>
    <cellStyle name="Currency 3 2 4 2 11 3 2" xfId="40953" xr:uid="{11CB0E73-9181-4E1F-A219-9D19F5DE2E4D}"/>
    <cellStyle name="Currency 3 2 4 2 11 4" xfId="30223" xr:uid="{6DF7706C-729E-41F3-B559-B139A88EEB3B}"/>
    <cellStyle name="Currency 3 2 4 2 12" xfId="10257" xr:uid="{00000000-0005-0000-0000-0000B5160000}"/>
    <cellStyle name="Currency 3 2 4 2 12 2" xfId="21174" xr:uid="{00000000-0005-0000-0000-0000B6160000}"/>
    <cellStyle name="Currency 3 2 4 2 12 2 2" xfId="42754" xr:uid="{73E51522-F22F-4ABC-90ED-49093FBD1F37}"/>
    <cellStyle name="Currency 3 2 4 2 12 3" xfId="32024" xr:uid="{7241ACB9-DF04-4F4B-ACD8-DD517C7C81BF}"/>
    <cellStyle name="Currency 3 2 4 2 13" xfId="15805" xr:uid="{00000000-0005-0000-0000-0000B7160000}"/>
    <cellStyle name="Currency 3 2 4 2 13 2" xfId="37385" xr:uid="{6B79177B-AF39-486D-85B5-76E43005D33A}"/>
    <cellStyle name="Currency 3 2 4 2 14" xfId="26654" xr:uid="{B74A4D48-2D1A-450E-8E83-6E9FB46ED0E0}"/>
    <cellStyle name="Currency 3 2 4 2 2" xfId="1035" xr:uid="{00000000-0005-0000-0000-0000B8160000}"/>
    <cellStyle name="Currency 3 2 4 2 2 2" xfId="4356" xr:uid="{00000000-0005-0000-0000-0000B9160000}"/>
    <cellStyle name="Currency 3 2 4 2 2 2 2" xfId="12330" xr:uid="{00000000-0005-0000-0000-0000BA160000}"/>
    <cellStyle name="Currency 3 2 4 2 2 2 2 2" xfId="23164" xr:uid="{00000000-0005-0000-0000-0000BB160000}"/>
    <cellStyle name="Currency 3 2 4 2 2 2 2 2 2" xfId="44744" xr:uid="{634BAF81-E720-473D-BFB4-80A4C3339C0F}"/>
    <cellStyle name="Currency 3 2 4 2 2 2 2 3" xfId="34015" xr:uid="{F21D6E89-07A5-4B04-93F0-831CB11B31A2}"/>
    <cellStyle name="Currency 3 2 4 2 2 2 3" xfId="17795" xr:uid="{00000000-0005-0000-0000-0000BC160000}"/>
    <cellStyle name="Currency 3 2 4 2 2 2 3 2" xfId="39375" xr:uid="{624EEC1A-DABA-4A73-8F7C-764BB4C721AC}"/>
    <cellStyle name="Currency 3 2 4 2 2 2 4" xfId="28645" xr:uid="{CE1310C4-FCF6-4397-987E-4BE477D6971B}"/>
    <cellStyle name="Currency 3 2 4 2 2 3" xfId="7611" xr:uid="{00000000-0005-0000-0000-0000BD160000}"/>
    <cellStyle name="Currency 3 2 4 2 2 3 2" xfId="14174" xr:uid="{00000000-0005-0000-0000-0000BE160000}"/>
    <cellStyle name="Currency 3 2 4 2 2 3 2 2" xfId="24944" xr:uid="{00000000-0005-0000-0000-0000BF160000}"/>
    <cellStyle name="Currency 3 2 4 2 2 3 2 2 2" xfId="46524" xr:uid="{A94FA45C-AAF8-4260-8105-C3A18E2A6824}"/>
    <cellStyle name="Currency 3 2 4 2 2 3 2 3" xfId="35796" xr:uid="{2734DF54-598E-4737-AB61-D58FB4A58628}"/>
    <cellStyle name="Currency 3 2 4 2 2 3 3" xfId="19575" xr:uid="{00000000-0005-0000-0000-0000C0160000}"/>
    <cellStyle name="Currency 3 2 4 2 2 3 3 2" xfId="41155" xr:uid="{D4B6EC43-F702-4B5F-8CDD-5FC0856C727A}"/>
    <cellStyle name="Currency 3 2 4 2 2 3 4" xfId="30425" xr:uid="{D8245D75-D49A-4904-B990-66A6EA6611E7}"/>
    <cellStyle name="Currency 3 2 4 2 2 4" xfId="10476" xr:uid="{00000000-0005-0000-0000-0000C1160000}"/>
    <cellStyle name="Currency 3 2 4 2 2 4 2" xfId="21376" xr:uid="{00000000-0005-0000-0000-0000C2160000}"/>
    <cellStyle name="Currency 3 2 4 2 2 4 2 2" xfId="42956" xr:uid="{223BACC0-B590-4899-9695-693F69D1F065}"/>
    <cellStyle name="Currency 3 2 4 2 2 4 3" xfId="32226" xr:uid="{1DAA8C29-94B0-4794-9AF7-CD16E6E79C65}"/>
    <cellStyle name="Currency 3 2 4 2 2 5" xfId="16007" xr:uid="{00000000-0005-0000-0000-0000C3160000}"/>
    <cellStyle name="Currency 3 2 4 2 2 5 2" xfId="37587" xr:uid="{8F4CB48F-09B3-448B-88FD-5794D1BAE351}"/>
    <cellStyle name="Currency 3 2 4 2 2 6" xfId="26856" xr:uid="{B215FC1A-DE73-4EE5-9DB4-8416FE16E8C0}"/>
    <cellStyle name="Currency 3 2 4 2 3" xfId="1525" xr:uid="{00000000-0005-0000-0000-0000C4160000}"/>
    <cellStyle name="Currency 3 2 4 2 3 2" xfId="4846" xr:uid="{00000000-0005-0000-0000-0000C5160000}"/>
    <cellStyle name="Currency 3 2 4 2 3 2 2" xfId="12545" xr:uid="{00000000-0005-0000-0000-0000C6160000}"/>
    <cellStyle name="Currency 3 2 4 2 3 2 2 2" xfId="23363" xr:uid="{00000000-0005-0000-0000-0000C7160000}"/>
    <cellStyle name="Currency 3 2 4 2 3 2 2 2 2" xfId="44943" xr:uid="{25607DC3-C2E4-4E6F-94F0-E0FF896D4EE0}"/>
    <cellStyle name="Currency 3 2 4 2 3 2 2 3" xfId="34214" xr:uid="{C9AE13FC-3CBF-4148-987C-41390821208D}"/>
    <cellStyle name="Currency 3 2 4 2 3 2 3" xfId="17994" xr:uid="{00000000-0005-0000-0000-0000C8160000}"/>
    <cellStyle name="Currency 3 2 4 2 3 2 3 2" xfId="39574" xr:uid="{36D28328-B480-4717-BF5E-61F27A69C22E}"/>
    <cellStyle name="Currency 3 2 4 2 3 2 4" xfId="28844" xr:uid="{E8B4E913-ED76-4D55-9B65-73D24A7528FA}"/>
    <cellStyle name="Currency 3 2 4 2 3 3" xfId="8101" xr:uid="{00000000-0005-0000-0000-0000C9160000}"/>
    <cellStyle name="Currency 3 2 4 2 3 3 2" xfId="14389" xr:uid="{00000000-0005-0000-0000-0000CA160000}"/>
    <cellStyle name="Currency 3 2 4 2 3 3 2 2" xfId="25143" xr:uid="{00000000-0005-0000-0000-0000CB160000}"/>
    <cellStyle name="Currency 3 2 4 2 3 3 2 2 2" xfId="46723" xr:uid="{4715BD79-E836-495E-B656-BF8114C0D653}"/>
    <cellStyle name="Currency 3 2 4 2 3 3 2 3" xfId="35995" xr:uid="{4CAA1A40-EC03-4AE9-8DD8-075C42392CD5}"/>
    <cellStyle name="Currency 3 2 4 2 3 3 3" xfId="19774" xr:uid="{00000000-0005-0000-0000-0000CC160000}"/>
    <cellStyle name="Currency 3 2 4 2 3 3 3 2" xfId="41354" xr:uid="{C9E2DA1D-10AB-415C-8035-AD4DC02BE6A8}"/>
    <cellStyle name="Currency 3 2 4 2 3 3 4" xfId="30624" xr:uid="{052AFD62-00F9-4C9F-83B8-9DD78C65712E}"/>
    <cellStyle name="Currency 3 2 4 2 3 4" xfId="10691" xr:uid="{00000000-0005-0000-0000-0000CD160000}"/>
    <cellStyle name="Currency 3 2 4 2 3 4 2" xfId="21575" xr:uid="{00000000-0005-0000-0000-0000CE160000}"/>
    <cellStyle name="Currency 3 2 4 2 3 4 2 2" xfId="43155" xr:uid="{94A7D213-B05C-47C8-A053-F26475AF1DC4}"/>
    <cellStyle name="Currency 3 2 4 2 3 4 3" xfId="32425" xr:uid="{5EC53815-E369-4061-9913-6652691F9942}"/>
    <cellStyle name="Currency 3 2 4 2 3 5" xfId="16206" xr:uid="{00000000-0005-0000-0000-0000CF160000}"/>
    <cellStyle name="Currency 3 2 4 2 3 5 2" xfId="37786" xr:uid="{E0E403DD-223B-4B29-A8A0-E8E293F30896}"/>
    <cellStyle name="Currency 3 2 4 2 3 6" xfId="27055" xr:uid="{A7B24BA5-94A9-4C05-A8F7-72C327D43498}"/>
    <cellStyle name="Currency 3 2 4 2 4" xfId="1980" xr:uid="{00000000-0005-0000-0000-0000D0160000}"/>
    <cellStyle name="Currency 3 2 4 2 4 2" xfId="5301" xr:uid="{00000000-0005-0000-0000-0000D1160000}"/>
    <cellStyle name="Currency 3 2 4 2 4 2 2" xfId="12756" xr:uid="{00000000-0005-0000-0000-0000D2160000}"/>
    <cellStyle name="Currency 3 2 4 2 4 2 2 2" xfId="23559" xr:uid="{00000000-0005-0000-0000-0000D3160000}"/>
    <cellStyle name="Currency 3 2 4 2 4 2 2 2 2" xfId="45139" xr:uid="{78D039E4-63AC-4656-82C9-3D6E99BE5FAB}"/>
    <cellStyle name="Currency 3 2 4 2 4 2 2 3" xfId="34410" xr:uid="{FBB6BA63-C401-4733-88A3-F64A03AF29EB}"/>
    <cellStyle name="Currency 3 2 4 2 4 2 3" xfId="18190" xr:uid="{00000000-0005-0000-0000-0000D4160000}"/>
    <cellStyle name="Currency 3 2 4 2 4 2 3 2" xfId="39770" xr:uid="{0E31D726-4761-41D6-B8E0-FDE3F11ED1E3}"/>
    <cellStyle name="Currency 3 2 4 2 4 2 4" xfId="29040" xr:uid="{259FD6D1-F4CF-4764-A505-1C9344EA70D9}"/>
    <cellStyle name="Currency 3 2 4 2 4 3" xfId="8556" xr:uid="{00000000-0005-0000-0000-0000D5160000}"/>
    <cellStyle name="Currency 3 2 4 2 4 3 2" xfId="14600" xr:uid="{00000000-0005-0000-0000-0000D6160000}"/>
    <cellStyle name="Currency 3 2 4 2 4 3 2 2" xfId="25339" xr:uid="{00000000-0005-0000-0000-0000D7160000}"/>
    <cellStyle name="Currency 3 2 4 2 4 3 2 2 2" xfId="46919" xr:uid="{FEAE1CB4-4E34-4CC3-BAFA-2788756E434C}"/>
    <cellStyle name="Currency 3 2 4 2 4 3 2 3" xfId="36191" xr:uid="{C3317ABA-759A-4D8D-95B3-0CAA195340AF}"/>
    <cellStyle name="Currency 3 2 4 2 4 3 3" xfId="19970" xr:uid="{00000000-0005-0000-0000-0000D8160000}"/>
    <cellStyle name="Currency 3 2 4 2 4 3 3 2" xfId="41550" xr:uid="{A4F525BD-6E58-4CCB-A405-B5B58C612CC7}"/>
    <cellStyle name="Currency 3 2 4 2 4 3 4" xfId="30820" xr:uid="{D28DAC4F-5B2A-4AFC-9D3F-AFD8D3D9A2E0}"/>
    <cellStyle name="Currency 3 2 4 2 4 4" xfId="10902" xr:uid="{00000000-0005-0000-0000-0000D9160000}"/>
    <cellStyle name="Currency 3 2 4 2 4 4 2" xfId="21771" xr:uid="{00000000-0005-0000-0000-0000DA160000}"/>
    <cellStyle name="Currency 3 2 4 2 4 4 2 2" xfId="43351" xr:uid="{8472405E-C10C-4DDF-8127-9A4D15C52146}"/>
    <cellStyle name="Currency 3 2 4 2 4 4 3" xfId="32621" xr:uid="{A9BBD39E-507B-44D8-9E88-EE7BB7E30C3C}"/>
    <cellStyle name="Currency 3 2 4 2 4 5" xfId="16402" xr:uid="{00000000-0005-0000-0000-0000DB160000}"/>
    <cellStyle name="Currency 3 2 4 2 4 5 2" xfId="37982" xr:uid="{7CBB8DAC-BDEC-49EF-943E-C9598A14969A}"/>
    <cellStyle name="Currency 3 2 4 2 4 6" xfId="27251" xr:uid="{62AEF482-00BB-4FA1-BB09-E3B84B41BB7E}"/>
    <cellStyle name="Currency 3 2 4 2 5" xfId="2192" xr:uid="{00000000-0005-0000-0000-0000DC160000}"/>
    <cellStyle name="Currency 3 2 4 2 5 2" xfId="5513" xr:uid="{00000000-0005-0000-0000-0000DD160000}"/>
    <cellStyle name="Currency 3 2 4 2 5 2 2" xfId="12951" xr:uid="{00000000-0005-0000-0000-0000DE160000}"/>
    <cellStyle name="Currency 3 2 4 2 5 2 2 2" xfId="23754" xr:uid="{00000000-0005-0000-0000-0000DF160000}"/>
    <cellStyle name="Currency 3 2 4 2 5 2 2 2 2" xfId="45334" xr:uid="{57C4E47F-03AE-4826-993D-F183AD329718}"/>
    <cellStyle name="Currency 3 2 4 2 5 2 2 3" xfId="34605" xr:uid="{FF9388FE-1A75-4F37-B6E3-315AB9CD80F3}"/>
    <cellStyle name="Currency 3 2 4 2 5 2 3" xfId="18385" xr:uid="{00000000-0005-0000-0000-0000E0160000}"/>
    <cellStyle name="Currency 3 2 4 2 5 2 3 2" xfId="39965" xr:uid="{BE2EA9B3-8254-4BB4-A274-BCEA36BFB5D7}"/>
    <cellStyle name="Currency 3 2 4 2 5 2 4" xfId="29235" xr:uid="{298D6269-DF0F-4A7B-BE92-6A2B317434B5}"/>
    <cellStyle name="Currency 3 2 4 2 5 3" xfId="8768" xr:uid="{00000000-0005-0000-0000-0000E1160000}"/>
    <cellStyle name="Currency 3 2 4 2 5 3 2" xfId="14795" xr:uid="{00000000-0005-0000-0000-0000E2160000}"/>
    <cellStyle name="Currency 3 2 4 2 5 3 2 2" xfId="25534" xr:uid="{00000000-0005-0000-0000-0000E3160000}"/>
    <cellStyle name="Currency 3 2 4 2 5 3 2 2 2" xfId="47114" xr:uid="{03B699B8-A6E0-42A4-ACAF-EE15E642A13C}"/>
    <cellStyle name="Currency 3 2 4 2 5 3 2 3" xfId="36386" xr:uid="{926AFDB5-BA36-41A0-A0DF-C16BC638EFA2}"/>
    <cellStyle name="Currency 3 2 4 2 5 3 3" xfId="20165" xr:uid="{00000000-0005-0000-0000-0000E4160000}"/>
    <cellStyle name="Currency 3 2 4 2 5 3 3 2" xfId="41745" xr:uid="{ACCCCBDC-7191-44A9-A88C-79AD0A85FE70}"/>
    <cellStyle name="Currency 3 2 4 2 5 3 4" xfId="31015" xr:uid="{89DB937A-35B2-44B1-92C8-B50F7ADF21EE}"/>
    <cellStyle name="Currency 3 2 4 2 5 4" xfId="11097" xr:uid="{00000000-0005-0000-0000-0000E5160000}"/>
    <cellStyle name="Currency 3 2 4 2 5 4 2" xfId="21966" xr:uid="{00000000-0005-0000-0000-0000E6160000}"/>
    <cellStyle name="Currency 3 2 4 2 5 4 2 2" xfId="43546" xr:uid="{39494D5A-3493-4C56-A9ED-B92777F3DBAE}"/>
    <cellStyle name="Currency 3 2 4 2 5 4 3" xfId="32816" xr:uid="{96FF6616-563C-4392-885B-3B4233C6520B}"/>
    <cellStyle name="Currency 3 2 4 2 5 5" xfId="16597" xr:uid="{00000000-0005-0000-0000-0000E7160000}"/>
    <cellStyle name="Currency 3 2 4 2 5 5 2" xfId="38177" xr:uid="{FD7C3584-149F-491D-8307-BED929FF4D59}"/>
    <cellStyle name="Currency 3 2 4 2 5 6" xfId="27446" xr:uid="{79607457-B6EC-4897-9B33-7BECBF94304A}"/>
    <cellStyle name="Currency 3 2 4 2 6" xfId="2264" xr:uid="{00000000-0005-0000-0000-0000E8160000}"/>
    <cellStyle name="Currency 3 2 4 2 6 2" xfId="5585" xr:uid="{00000000-0005-0000-0000-0000E9160000}"/>
    <cellStyle name="Currency 3 2 4 2 6 2 2" xfId="13016" xr:uid="{00000000-0005-0000-0000-0000EA160000}"/>
    <cellStyle name="Currency 3 2 4 2 6 2 2 2" xfId="23818" xr:uid="{00000000-0005-0000-0000-0000EB160000}"/>
    <cellStyle name="Currency 3 2 4 2 6 2 2 2 2" xfId="45398" xr:uid="{4EBF8E81-90A7-454E-91FB-5D7A3D2C8DC6}"/>
    <cellStyle name="Currency 3 2 4 2 6 2 2 3" xfId="34670" xr:uid="{8FB28A70-856C-4337-9F90-0D53065FDDC8}"/>
    <cellStyle name="Currency 3 2 4 2 6 2 3" xfId="18449" xr:uid="{00000000-0005-0000-0000-0000EC160000}"/>
    <cellStyle name="Currency 3 2 4 2 6 2 3 2" xfId="40029" xr:uid="{44C2653D-2DCE-47C4-962B-7B0D572AC08E}"/>
    <cellStyle name="Currency 3 2 4 2 6 2 4" xfId="29299" xr:uid="{5992D647-EBA2-4535-A26E-694252434813}"/>
    <cellStyle name="Currency 3 2 4 2 6 3" xfId="8839" xr:uid="{00000000-0005-0000-0000-0000ED160000}"/>
    <cellStyle name="Currency 3 2 4 2 6 3 2" xfId="14860" xr:uid="{00000000-0005-0000-0000-0000EE160000}"/>
    <cellStyle name="Currency 3 2 4 2 6 3 2 2" xfId="25598" xr:uid="{00000000-0005-0000-0000-0000EF160000}"/>
    <cellStyle name="Currency 3 2 4 2 6 3 2 2 2" xfId="47178" xr:uid="{389D7F54-EDFD-4209-9D53-2DA63D5B6F16}"/>
    <cellStyle name="Currency 3 2 4 2 6 3 2 3" xfId="36451" xr:uid="{C705B544-5302-49C5-9A6F-9D1BA26ACDD1}"/>
    <cellStyle name="Currency 3 2 4 2 6 3 3" xfId="20229" xr:uid="{00000000-0005-0000-0000-0000F0160000}"/>
    <cellStyle name="Currency 3 2 4 2 6 3 3 2" xfId="41809" xr:uid="{2439F774-A7AB-46D8-AFD6-621227BB8317}"/>
    <cellStyle name="Currency 3 2 4 2 6 3 4" xfId="31079" xr:uid="{CBCCC6BA-CBCF-46FA-AEE3-12C1AF93A329}"/>
    <cellStyle name="Currency 3 2 4 2 6 4" xfId="11162" xr:uid="{00000000-0005-0000-0000-0000F1160000}"/>
    <cellStyle name="Currency 3 2 4 2 6 4 2" xfId="22030" xr:uid="{00000000-0005-0000-0000-0000F2160000}"/>
    <cellStyle name="Currency 3 2 4 2 6 4 2 2" xfId="43610" xr:uid="{BE74E12C-CEC6-41ED-A380-31DD3DB2ABB7}"/>
    <cellStyle name="Currency 3 2 4 2 6 4 3" xfId="32881" xr:uid="{6A06EC13-3932-48B2-8312-96A32DC87A59}"/>
    <cellStyle name="Currency 3 2 4 2 6 5" xfId="16661" xr:uid="{00000000-0005-0000-0000-0000F3160000}"/>
    <cellStyle name="Currency 3 2 4 2 6 5 2" xfId="38241" xr:uid="{46F6690B-F667-4D9B-9A36-3DDB1C119289}"/>
    <cellStyle name="Currency 3 2 4 2 6 6" xfId="27511" xr:uid="{87A9A97C-8841-4F4E-AC86-939553C52587}"/>
    <cellStyle name="Currency 3 2 4 2 7" xfId="2958" xr:uid="{00000000-0005-0000-0000-0000F4160000}"/>
    <cellStyle name="Currency 3 2 4 2 7 2" xfId="6278" xr:uid="{00000000-0005-0000-0000-0000F5160000}"/>
    <cellStyle name="Currency 3 2 4 2 7 2 2" xfId="13411" xr:uid="{00000000-0005-0000-0000-0000F6160000}"/>
    <cellStyle name="Currency 3 2 4 2 7 2 2 2" xfId="24213" xr:uid="{00000000-0005-0000-0000-0000F7160000}"/>
    <cellStyle name="Currency 3 2 4 2 7 2 2 2 2" xfId="45793" xr:uid="{45212821-79EB-43C5-90B3-96C2B2AA1018}"/>
    <cellStyle name="Currency 3 2 4 2 7 2 2 3" xfId="35065" xr:uid="{CC2E8227-D273-4DA1-A84C-93808C238FC4}"/>
    <cellStyle name="Currency 3 2 4 2 7 2 3" xfId="18844" xr:uid="{00000000-0005-0000-0000-0000F8160000}"/>
    <cellStyle name="Currency 3 2 4 2 7 2 3 2" xfId="40424" xr:uid="{E242B238-DA85-4042-8592-D71A1B9A9CCD}"/>
    <cellStyle name="Currency 3 2 4 2 7 2 4" xfId="29694" xr:uid="{07133CEE-091B-44B5-814B-FBF1DB38EF31}"/>
    <cellStyle name="Currency 3 2 4 2 7 3" xfId="9532" xr:uid="{00000000-0005-0000-0000-0000F9160000}"/>
    <cellStyle name="Currency 3 2 4 2 7 3 2" xfId="15255" xr:uid="{00000000-0005-0000-0000-0000FA160000}"/>
    <cellStyle name="Currency 3 2 4 2 7 3 2 2" xfId="25993" xr:uid="{00000000-0005-0000-0000-0000FB160000}"/>
    <cellStyle name="Currency 3 2 4 2 7 3 2 2 2" xfId="47573" xr:uid="{1F77A3FC-3B95-4050-AB47-137DAB9D7EF3}"/>
    <cellStyle name="Currency 3 2 4 2 7 3 2 3" xfId="36846" xr:uid="{7488248E-4B2D-4EF3-93CA-BEE9742A94F2}"/>
    <cellStyle name="Currency 3 2 4 2 7 3 3" xfId="20624" xr:uid="{00000000-0005-0000-0000-0000FC160000}"/>
    <cellStyle name="Currency 3 2 4 2 7 3 3 2" xfId="42204" xr:uid="{620E7642-DD1D-4452-892D-00349AE666CA}"/>
    <cellStyle name="Currency 3 2 4 2 7 3 4" xfId="31474" xr:uid="{2A0626E9-0E40-4F77-9F7F-1A8ACD579ADA}"/>
    <cellStyle name="Currency 3 2 4 2 7 4" xfId="11557" xr:uid="{00000000-0005-0000-0000-0000FD160000}"/>
    <cellStyle name="Currency 3 2 4 2 7 4 2" xfId="22425" xr:uid="{00000000-0005-0000-0000-0000FE160000}"/>
    <cellStyle name="Currency 3 2 4 2 7 4 2 2" xfId="44005" xr:uid="{0878EDFA-22C5-4B6F-BA89-55D288960E6C}"/>
    <cellStyle name="Currency 3 2 4 2 7 4 3" xfId="33276" xr:uid="{B4A6D19E-195C-4F5C-BCC9-BFA1DCB78A6C}"/>
    <cellStyle name="Currency 3 2 4 2 7 5" xfId="17056" xr:uid="{00000000-0005-0000-0000-0000FF160000}"/>
    <cellStyle name="Currency 3 2 4 2 7 5 2" xfId="38636" xr:uid="{F9EC149F-00AE-4DFF-8FFE-8C60781B1C47}"/>
    <cellStyle name="Currency 3 2 4 2 7 6" xfId="27906" xr:uid="{6855FCA0-3146-49C8-9986-8475F0AFAA31}"/>
    <cellStyle name="Currency 3 2 4 2 8" xfId="3142" xr:uid="{00000000-0005-0000-0000-000000170000}"/>
    <cellStyle name="Currency 3 2 4 2 8 2" xfId="6462" xr:uid="{00000000-0005-0000-0000-000001170000}"/>
    <cellStyle name="Currency 3 2 4 2 8 2 2" xfId="13581" xr:uid="{00000000-0005-0000-0000-000002170000}"/>
    <cellStyle name="Currency 3 2 4 2 8 2 2 2" xfId="24383" xr:uid="{00000000-0005-0000-0000-000003170000}"/>
    <cellStyle name="Currency 3 2 4 2 8 2 2 2 2" xfId="45963" xr:uid="{FF2F380C-1B88-43EA-9D1A-2BE05E533F7D}"/>
    <cellStyle name="Currency 3 2 4 2 8 2 2 3" xfId="35235" xr:uid="{BD1F03FB-2730-4873-8996-EB6502D78938}"/>
    <cellStyle name="Currency 3 2 4 2 8 2 3" xfId="19014" xr:uid="{00000000-0005-0000-0000-000004170000}"/>
    <cellStyle name="Currency 3 2 4 2 8 2 3 2" xfId="40594" xr:uid="{A7592A3A-6133-488E-9FAD-A17B761B0BDB}"/>
    <cellStyle name="Currency 3 2 4 2 8 2 4" xfId="29864" xr:uid="{DD5DB61F-DFDB-404A-AB76-1BF37CD6B5FA}"/>
    <cellStyle name="Currency 3 2 4 2 8 3" xfId="9716" xr:uid="{00000000-0005-0000-0000-000005170000}"/>
    <cellStyle name="Currency 3 2 4 2 8 3 2" xfId="15425" xr:uid="{00000000-0005-0000-0000-000006170000}"/>
    <cellStyle name="Currency 3 2 4 2 8 3 2 2" xfId="26163" xr:uid="{00000000-0005-0000-0000-000007170000}"/>
    <cellStyle name="Currency 3 2 4 2 8 3 2 2 2" xfId="47743" xr:uid="{09A4C6AB-50B8-4D62-8DA4-34E5AD0931FA}"/>
    <cellStyle name="Currency 3 2 4 2 8 3 2 3" xfId="37016" xr:uid="{61C617E3-6406-4C1D-9821-1C63820E39FA}"/>
    <cellStyle name="Currency 3 2 4 2 8 3 3" xfId="20794" xr:uid="{00000000-0005-0000-0000-000008170000}"/>
    <cellStyle name="Currency 3 2 4 2 8 3 3 2" xfId="42374" xr:uid="{D049F6DB-2D91-47FF-BA2C-8278D8113C48}"/>
    <cellStyle name="Currency 3 2 4 2 8 3 4" xfId="31644" xr:uid="{6F165F07-0563-42CF-B3A4-C7F87A9FC234}"/>
    <cellStyle name="Currency 3 2 4 2 8 4" xfId="11727" xr:uid="{00000000-0005-0000-0000-000009170000}"/>
    <cellStyle name="Currency 3 2 4 2 8 4 2" xfId="22595" xr:uid="{00000000-0005-0000-0000-00000A170000}"/>
    <cellStyle name="Currency 3 2 4 2 8 4 2 2" xfId="44175" xr:uid="{1EC5149B-530F-4388-97C9-E38E748537EB}"/>
    <cellStyle name="Currency 3 2 4 2 8 4 3" xfId="33446" xr:uid="{1F935543-FF73-45A0-9BCB-6A57923EDA00}"/>
    <cellStyle name="Currency 3 2 4 2 8 5" xfId="17226" xr:uid="{00000000-0005-0000-0000-00000B170000}"/>
    <cellStyle name="Currency 3 2 4 2 8 5 2" xfId="38806" xr:uid="{577CE826-56A6-4A31-B065-C2A9107133F6}"/>
    <cellStyle name="Currency 3 2 4 2 8 6" xfId="28076" xr:uid="{E9B661BF-8918-4F0F-AAFF-4E025D32D254}"/>
    <cellStyle name="Currency 3 2 4 2 9" xfId="3316" xr:uid="{00000000-0005-0000-0000-00000C170000}"/>
    <cellStyle name="Currency 3 2 4 2 9 2" xfId="6636" xr:uid="{00000000-0005-0000-0000-00000D170000}"/>
    <cellStyle name="Currency 3 2 4 2 9 2 2" xfId="13745" xr:uid="{00000000-0005-0000-0000-00000E170000}"/>
    <cellStyle name="Currency 3 2 4 2 9 2 2 2" xfId="24547" xr:uid="{00000000-0005-0000-0000-00000F170000}"/>
    <cellStyle name="Currency 3 2 4 2 9 2 2 2 2" xfId="46127" xr:uid="{EB3A7230-6343-4445-A990-91AF35D13550}"/>
    <cellStyle name="Currency 3 2 4 2 9 2 2 3" xfId="35399" xr:uid="{03E1FDA4-A021-4593-8FBA-95B309F02871}"/>
    <cellStyle name="Currency 3 2 4 2 9 2 3" xfId="19178" xr:uid="{00000000-0005-0000-0000-000010170000}"/>
    <cellStyle name="Currency 3 2 4 2 9 2 3 2" xfId="40758" xr:uid="{59AAF370-949A-43CC-AB2A-CA22F6DD6071}"/>
    <cellStyle name="Currency 3 2 4 2 9 2 4" xfId="30028" xr:uid="{F5E5701E-AC89-4F27-BC1F-3A011B87D67A}"/>
    <cellStyle name="Currency 3 2 4 2 9 3" xfId="9890" xr:uid="{00000000-0005-0000-0000-000011170000}"/>
    <cellStyle name="Currency 3 2 4 2 9 3 2" xfId="15589" xr:uid="{00000000-0005-0000-0000-000012170000}"/>
    <cellStyle name="Currency 3 2 4 2 9 3 2 2" xfId="26327" xr:uid="{00000000-0005-0000-0000-000013170000}"/>
    <cellStyle name="Currency 3 2 4 2 9 3 2 2 2" xfId="47907" xr:uid="{F79C39D5-8900-4B04-A0C7-D9E15120B780}"/>
    <cellStyle name="Currency 3 2 4 2 9 3 2 3" xfId="37180" xr:uid="{6FBB83B5-B0A7-4E55-BD74-DD0A99283050}"/>
    <cellStyle name="Currency 3 2 4 2 9 3 3" xfId="20958" xr:uid="{00000000-0005-0000-0000-000014170000}"/>
    <cellStyle name="Currency 3 2 4 2 9 3 3 2" xfId="42538" xr:uid="{C5DC79A6-3C2A-47F8-BA9D-581D4DDE1F53}"/>
    <cellStyle name="Currency 3 2 4 2 9 3 4" xfId="31808" xr:uid="{7B14FB10-D16F-40FA-9F80-0BC39F7FA236}"/>
    <cellStyle name="Currency 3 2 4 2 9 4" xfId="11891" xr:uid="{00000000-0005-0000-0000-000015170000}"/>
    <cellStyle name="Currency 3 2 4 2 9 4 2" xfId="22759" xr:uid="{00000000-0005-0000-0000-000016170000}"/>
    <cellStyle name="Currency 3 2 4 2 9 4 2 2" xfId="44339" xr:uid="{CE2672FF-A0FA-4701-8BBD-CB9320674505}"/>
    <cellStyle name="Currency 3 2 4 2 9 4 3" xfId="33610" xr:uid="{D9BA3634-D66F-4FB8-915E-05CD713EEA0E}"/>
    <cellStyle name="Currency 3 2 4 2 9 5" xfId="17390" xr:uid="{00000000-0005-0000-0000-000017170000}"/>
    <cellStyle name="Currency 3 2 4 2 9 5 2" xfId="38970" xr:uid="{7C0C6139-D559-4DC7-AAF7-09ACE684BF30}"/>
    <cellStyle name="Currency 3 2 4 2 9 6" xfId="28240" xr:uid="{FF846758-0EDB-48EE-9048-EBD1BB9F5853}"/>
    <cellStyle name="Currency 3 2 4 3" xfId="923" xr:uid="{00000000-0005-0000-0000-000018170000}"/>
    <cellStyle name="Currency 3 2 4 3 2" xfId="4244" xr:uid="{00000000-0005-0000-0000-000019170000}"/>
    <cellStyle name="Currency 3 2 4 3 2 2" xfId="12228" xr:uid="{00000000-0005-0000-0000-00001A170000}"/>
    <cellStyle name="Currency 3 2 4 3 2 2 2" xfId="23064" xr:uid="{00000000-0005-0000-0000-00001B170000}"/>
    <cellStyle name="Currency 3 2 4 3 2 2 2 2" xfId="44644" xr:uid="{C1604BDC-829B-4747-93F3-FBFFA4F7B561}"/>
    <cellStyle name="Currency 3 2 4 3 2 2 3" xfId="33915" xr:uid="{19463C1B-8EFB-412D-B5A1-25A45AD6218D}"/>
    <cellStyle name="Currency 3 2 4 3 2 3" xfId="17695" xr:uid="{00000000-0005-0000-0000-00001C170000}"/>
    <cellStyle name="Currency 3 2 4 3 2 3 2" xfId="39275" xr:uid="{67CBEF67-2536-441B-86D4-B58E8DBDD937}"/>
    <cellStyle name="Currency 3 2 4 3 2 4" xfId="28545" xr:uid="{6664EF60-11A5-4023-8B96-9A245C6B5507}"/>
    <cellStyle name="Currency 3 2 4 3 3" xfId="7499" xr:uid="{00000000-0005-0000-0000-00001D170000}"/>
    <cellStyle name="Currency 3 2 4 3 3 2" xfId="14072" xr:uid="{00000000-0005-0000-0000-00001E170000}"/>
    <cellStyle name="Currency 3 2 4 3 3 2 2" xfId="24844" xr:uid="{00000000-0005-0000-0000-00001F170000}"/>
    <cellStyle name="Currency 3 2 4 3 3 2 2 2" xfId="46424" xr:uid="{AA4447B1-B5F3-4BD1-8E42-A088F3A08839}"/>
    <cellStyle name="Currency 3 2 4 3 3 2 3" xfId="35696" xr:uid="{BB57322E-654E-46EB-88F1-0884C8560B6E}"/>
    <cellStyle name="Currency 3 2 4 3 3 3" xfId="19475" xr:uid="{00000000-0005-0000-0000-000020170000}"/>
    <cellStyle name="Currency 3 2 4 3 3 3 2" xfId="41055" xr:uid="{3307BBCA-19CC-472F-B175-5A7C0AA79DF2}"/>
    <cellStyle name="Currency 3 2 4 3 3 4" xfId="30325" xr:uid="{4BD9F344-D53F-4A41-8583-970405B38F47}"/>
    <cellStyle name="Currency 3 2 4 3 4" xfId="10374" xr:uid="{00000000-0005-0000-0000-000021170000}"/>
    <cellStyle name="Currency 3 2 4 3 4 2" xfId="21276" xr:uid="{00000000-0005-0000-0000-000022170000}"/>
    <cellStyle name="Currency 3 2 4 3 4 2 2" xfId="42856" xr:uid="{530BCF97-28AC-4A79-AA7D-DF3E13EB2711}"/>
    <cellStyle name="Currency 3 2 4 3 4 3" xfId="32126" xr:uid="{190E18D4-97A8-4FDF-B652-A3AD7D3009C7}"/>
    <cellStyle name="Currency 3 2 4 3 5" xfId="15907" xr:uid="{00000000-0005-0000-0000-000023170000}"/>
    <cellStyle name="Currency 3 2 4 3 5 2" xfId="37487" xr:uid="{530B2113-5F3D-4A9C-8A68-6DC9D384FCAB}"/>
    <cellStyle name="Currency 3 2 4 3 6" xfId="26756" xr:uid="{D8CD8257-7A10-4E55-96CE-E425C92D150D}"/>
    <cellStyle name="Currency 3 2 4 4" xfId="1412" xr:uid="{00000000-0005-0000-0000-000024170000}"/>
    <cellStyle name="Currency 3 2 4 4 2" xfId="4733" xr:uid="{00000000-0005-0000-0000-000025170000}"/>
    <cellStyle name="Currency 3 2 4 4 2 2" xfId="12444" xr:uid="{00000000-0005-0000-0000-000026170000}"/>
    <cellStyle name="Currency 3 2 4 4 2 2 2" xfId="23264" xr:uid="{00000000-0005-0000-0000-000027170000}"/>
    <cellStyle name="Currency 3 2 4 4 2 2 2 2" xfId="44844" xr:uid="{2F434DEA-867E-4E02-B72F-9B822CE47216}"/>
    <cellStyle name="Currency 3 2 4 4 2 2 3" xfId="34115" xr:uid="{9CE85011-FD33-41B0-8E27-4A5D903F43F5}"/>
    <cellStyle name="Currency 3 2 4 4 2 3" xfId="17895" xr:uid="{00000000-0005-0000-0000-000028170000}"/>
    <cellStyle name="Currency 3 2 4 4 2 3 2" xfId="39475" xr:uid="{A5C4D9F3-34AC-46BB-974A-99D79A62735C}"/>
    <cellStyle name="Currency 3 2 4 4 2 4" xfId="28745" xr:uid="{3B72CB3B-0C1A-4B8B-B766-15AB2A223A7A}"/>
    <cellStyle name="Currency 3 2 4 4 3" xfId="7988" xr:uid="{00000000-0005-0000-0000-000029170000}"/>
    <cellStyle name="Currency 3 2 4 4 3 2" xfId="14288" xr:uid="{00000000-0005-0000-0000-00002A170000}"/>
    <cellStyle name="Currency 3 2 4 4 3 2 2" xfId="25044" xr:uid="{00000000-0005-0000-0000-00002B170000}"/>
    <cellStyle name="Currency 3 2 4 4 3 2 2 2" xfId="46624" xr:uid="{784EE6DF-AF35-40FE-903B-63629EA00D45}"/>
    <cellStyle name="Currency 3 2 4 4 3 2 3" xfId="35896" xr:uid="{EDD97B35-A607-4B23-990E-AF4E74D8A4BF}"/>
    <cellStyle name="Currency 3 2 4 4 3 3" xfId="19675" xr:uid="{00000000-0005-0000-0000-00002C170000}"/>
    <cellStyle name="Currency 3 2 4 4 3 3 2" xfId="41255" xr:uid="{8E607A04-A2D6-48B6-87B3-DEDB0B7311F4}"/>
    <cellStyle name="Currency 3 2 4 4 3 4" xfId="30525" xr:uid="{5FB6B9F6-B645-4933-9573-DBB64DABA81D}"/>
    <cellStyle name="Currency 3 2 4 4 4" xfId="10590" xr:uid="{00000000-0005-0000-0000-00002D170000}"/>
    <cellStyle name="Currency 3 2 4 4 4 2" xfId="21476" xr:uid="{00000000-0005-0000-0000-00002E170000}"/>
    <cellStyle name="Currency 3 2 4 4 4 2 2" xfId="43056" xr:uid="{AE03D103-22A8-45A0-868A-DAEBC7F5CBF1}"/>
    <cellStyle name="Currency 3 2 4 4 4 3" xfId="32326" xr:uid="{FACCCDDB-92E6-4D4A-96A6-493F58DD9703}"/>
    <cellStyle name="Currency 3 2 4 4 5" xfId="16107" xr:uid="{00000000-0005-0000-0000-00002F170000}"/>
    <cellStyle name="Currency 3 2 4 4 5 2" xfId="37687" xr:uid="{979080E5-B8A9-4B21-A0F8-6BB8D401577E}"/>
    <cellStyle name="Currency 3 2 4 4 6" xfId="26956" xr:uid="{257FEF59-B275-4CF6-BBCD-2F01AECD0452}"/>
    <cellStyle name="Currency 3 2 4 5" xfId="1870" xr:uid="{00000000-0005-0000-0000-000030170000}"/>
    <cellStyle name="Currency 3 2 4 5 2" xfId="5191" xr:uid="{00000000-0005-0000-0000-000031170000}"/>
    <cellStyle name="Currency 3 2 4 5 2 2" xfId="12653" xr:uid="{00000000-0005-0000-0000-000032170000}"/>
    <cellStyle name="Currency 3 2 4 5 2 2 2" xfId="23458" xr:uid="{00000000-0005-0000-0000-000033170000}"/>
    <cellStyle name="Currency 3 2 4 5 2 2 2 2" xfId="45038" xr:uid="{B0DDCD80-912D-4BAD-88BD-4F5A2DFAA3B1}"/>
    <cellStyle name="Currency 3 2 4 5 2 2 3" xfId="34309" xr:uid="{CDA5BADF-E00C-41C5-B88F-A83A50049574}"/>
    <cellStyle name="Currency 3 2 4 5 2 3" xfId="18089" xr:uid="{00000000-0005-0000-0000-000034170000}"/>
    <cellStyle name="Currency 3 2 4 5 2 3 2" xfId="39669" xr:uid="{6B9B87B4-FA3E-48B0-B2B8-ADC69674A200}"/>
    <cellStyle name="Currency 3 2 4 5 2 4" xfId="28939" xr:uid="{BC4C6377-B381-4CEA-8841-2F8BF4BF40F5}"/>
    <cellStyle name="Currency 3 2 4 5 3" xfId="8446" xr:uid="{00000000-0005-0000-0000-000035170000}"/>
    <cellStyle name="Currency 3 2 4 5 3 2" xfId="14497" xr:uid="{00000000-0005-0000-0000-000036170000}"/>
    <cellStyle name="Currency 3 2 4 5 3 2 2" xfId="25238" xr:uid="{00000000-0005-0000-0000-000037170000}"/>
    <cellStyle name="Currency 3 2 4 5 3 2 2 2" xfId="46818" xr:uid="{6903FBAE-D330-4E12-A9B5-16F3CAEE315F}"/>
    <cellStyle name="Currency 3 2 4 5 3 2 3" xfId="36090" xr:uid="{720BB9A6-FB57-4C8B-82B5-9AF3B32CD402}"/>
    <cellStyle name="Currency 3 2 4 5 3 3" xfId="19869" xr:uid="{00000000-0005-0000-0000-000038170000}"/>
    <cellStyle name="Currency 3 2 4 5 3 3 2" xfId="41449" xr:uid="{EB05BF87-7244-46BD-B723-EBBB4F0E778D}"/>
    <cellStyle name="Currency 3 2 4 5 3 4" xfId="30719" xr:uid="{B8A0161B-5343-4188-BD5C-16D0FB5FF1B7}"/>
    <cellStyle name="Currency 3 2 4 5 4" xfId="10799" xr:uid="{00000000-0005-0000-0000-000039170000}"/>
    <cellStyle name="Currency 3 2 4 5 4 2" xfId="21670" xr:uid="{00000000-0005-0000-0000-00003A170000}"/>
    <cellStyle name="Currency 3 2 4 5 4 2 2" xfId="43250" xr:uid="{74CEBED0-A263-4F5B-97D6-435F22659052}"/>
    <cellStyle name="Currency 3 2 4 5 4 3" xfId="32520" xr:uid="{657717B9-754B-466E-81A9-B01599C9A3BB}"/>
    <cellStyle name="Currency 3 2 4 5 5" xfId="16301" xr:uid="{00000000-0005-0000-0000-00003B170000}"/>
    <cellStyle name="Currency 3 2 4 5 5 2" xfId="37881" xr:uid="{BD2A3E05-F16F-431C-BCED-FCEA81657967}"/>
    <cellStyle name="Currency 3 2 4 5 6" xfId="27150" xr:uid="{D48833CA-1ED7-448B-BEA4-07B96EB750A4}"/>
    <cellStyle name="Currency 3 2 4 6" xfId="2091" xr:uid="{00000000-0005-0000-0000-00003C170000}"/>
    <cellStyle name="Currency 3 2 4 6 2" xfId="5412" xr:uid="{00000000-0005-0000-0000-00003D170000}"/>
    <cellStyle name="Currency 3 2 4 6 2 2" xfId="12852" xr:uid="{00000000-0005-0000-0000-00003E170000}"/>
    <cellStyle name="Currency 3 2 4 6 2 2 2" xfId="23655" xr:uid="{00000000-0005-0000-0000-00003F170000}"/>
    <cellStyle name="Currency 3 2 4 6 2 2 2 2" xfId="45235" xr:uid="{EA7F27E6-0025-42D7-8C3F-5EEC1BDD9B3D}"/>
    <cellStyle name="Currency 3 2 4 6 2 2 3" xfId="34506" xr:uid="{B6D6A817-BC4C-40A5-9787-AF24C8AA3740}"/>
    <cellStyle name="Currency 3 2 4 6 2 3" xfId="18286" xr:uid="{00000000-0005-0000-0000-000040170000}"/>
    <cellStyle name="Currency 3 2 4 6 2 3 2" xfId="39866" xr:uid="{4AD107B5-A467-4685-A3F5-1F81E2683BEC}"/>
    <cellStyle name="Currency 3 2 4 6 2 4" xfId="29136" xr:uid="{0798D8D6-A5A4-49F3-B23D-53A176AD11B9}"/>
    <cellStyle name="Currency 3 2 4 6 3" xfId="8667" xr:uid="{00000000-0005-0000-0000-000041170000}"/>
    <cellStyle name="Currency 3 2 4 6 3 2" xfId="14696" xr:uid="{00000000-0005-0000-0000-000042170000}"/>
    <cellStyle name="Currency 3 2 4 6 3 2 2" xfId="25435" xr:uid="{00000000-0005-0000-0000-000043170000}"/>
    <cellStyle name="Currency 3 2 4 6 3 2 2 2" xfId="47015" xr:uid="{E59D82FB-4AC2-4F6F-8F29-7273DA4140A0}"/>
    <cellStyle name="Currency 3 2 4 6 3 2 3" xfId="36287" xr:uid="{1F3BC9FA-6378-4509-82DB-94310F01CD9A}"/>
    <cellStyle name="Currency 3 2 4 6 3 3" xfId="20066" xr:uid="{00000000-0005-0000-0000-000044170000}"/>
    <cellStyle name="Currency 3 2 4 6 3 3 2" xfId="41646" xr:uid="{8CC6E401-3815-4F97-9FB7-84FCB6B6B7F3}"/>
    <cellStyle name="Currency 3 2 4 6 3 4" xfId="30916" xr:uid="{26BDA6FB-7EC6-4B5E-A996-A5989BBC1631}"/>
    <cellStyle name="Currency 3 2 4 6 4" xfId="10998" xr:uid="{00000000-0005-0000-0000-000045170000}"/>
    <cellStyle name="Currency 3 2 4 6 4 2" xfId="21867" xr:uid="{00000000-0005-0000-0000-000046170000}"/>
    <cellStyle name="Currency 3 2 4 6 4 2 2" xfId="43447" xr:uid="{170C4B32-BCFC-4BDA-8703-C44CEBB232A1}"/>
    <cellStyle name="Currency 3 2 4 6 4 3" xfId="32717" xr:uid="{4D558E34-D6D2-45FC-B3A6-9145F6EC3875}"/>
    <cellStyle name="Currency 3 2 4 6 5" xfId="16498" xr:uid="{00000000-0005-0000-0000-000047170000}"/>
    <cellStyle name="Currency 3 2 4 6 5 2" xfId="38078" xr:uid="{39058A9C-FF35-49D2-88B4-DF45A73962C6}"/>
    <cellStyle name="Currency 3 2 4 6 6" xfId="27347" xr:uid="{39830AF2-560E-4E67-B586-A372F1D122C5}"/>
    <cellStyle name="Currency 3 2 4 7" xfId="2263" xr:uid="{00000000-0005-0000-0000-000048170000}"/>
    <cellStyle name="Currency 3 2 4 7 2" xfId="5584" xr:uid="{00000000-0005-0000-0000-000049170000}"/>
    <cellStyle name="Currency 3 2 4 7 2 2" xfId="13015" xr:uid="{00000000-0005-0000-0000-00004A170000}"/>
    <cellStyle name="Currency 3 2 4 7 2 2 2" xfId="23817" xr:uid="{00000000-0005-0000-0000-00004B170000}"/>
    <cellStyle name="Currency 3 2 4 7 2 2 2 2" xfId="45397" xr:uid="{3DAB88AA-BD79-47A0-A1BD-9BCAB99AC58F}"/>
    <cellStyle name="Currency 3 2 4 7 2 2 3" xfId="34669" xr:uid="{AB580F06-6FFB-45FB-973F-74FB452048A2}"/>
    <cellStyle name="Currency 3 2 4 7 2 3" xfId="18448" xr:uid="{00000000-0005-0000-0000-00004C170000}"/>
    <cellStyle name="Currency 3 2 4 7 2 3 2" xfId="40028" xr:uid="{7A8CAF1B-6667-4939-9FE5-01423099C530}"/>
    <cellStyle name="Currency 3 2 4 7 2 4" xfId="29298" xr:uid="{25C9AD1B-C69B-4F3F-9216-B248394F611D}"/>
    <cellStyle name="Currency 3 2 4 7 3" xfId="8838" xr:uid="{00000000-0005-0000-0000-00004D170000}"/>
    <cellStyle name="Currency 3 2 4 7 3 2" xfId="14859" xr:uid="{00000000-0005-0000-0000-00004E170000}"/>
    <cellStyle name="Currency 3 2 4 7 3 2 2" xfId="25597" xr:uid="{00000000-0005-0000-0000-00004F170000}"/>
    <cellStyle name="Currency 3 2 4 7 3 2 2 2" xfId="47177" xr:uid="{53387A36-F36B-4AF1-9A58-D1E4A8AA711D}"/>
    <cellStyle name="Currency 3 2 4 7 3 2 3" xfId="36450" xr:uid="{2707F61C-47B8-4477-84BF-E94B00B58C6A}"/>
    <cellStyle name="Currency 3 2 4 7 3 3" xfId="20228" xr:uid="{00000000-0005-0000-0000-000050170000}"/>
    <cellStyle name="Currency 3 2 4 7 3 3 2" xfId="41808" xr:uid="{8F15DBD4-ACCA-49CA-864B-DF34C6B81D4E}"/>
    <cellStyle name="Currency 3 2 4 7 3 4" xfId="31078" xr:uid="{C2DBAA0E-90D9-4BE0-91BF-A7A0CD49241F}"/>
    <cellStyle name="Currency 3 2 4 7 4" xfId="11161" xr:uid="{00000000-0005-0000-0000-000051170000}"/>
    <cellStyle name="Currency 3 2 4 7 4 2" xfId="22029" xr:uid="{00000000-0005-0000-0000-000052170000}"/>
    <cellStyle name="Currency 3 2 4 7 4 2 2" xfId="43609" xr:uid="{77D79E01-BDD0-4B6A-8981-07EFE5462484}"/>
    <cellStyle name="Currency 3 2 4 7 4 3" xfId="32880" xr:uid="{85895DC0-57B0-4FA2-A545-839DADEC2E6E}"/>
    <cellStyle name="Currency 3 2 4 7 5" xfId="16660" xr:uid="{00000000-0005-0000-0000-000053170000}"/>
    <cellStyle name="Currency 3 2 4 7 5 2" xfId="38240" xr:uid="{007E2A46-FDA9-43EF-9DE8-89CBDCA0D642}"/>
    <cellStyle name="Currency 3 2 4 7 6" xfId="27510" xr:uid="{07FCD054-9BA3-4033-97EF-5FA2CB5E8E3F}"/>
    <cellStyle name="Currency 3 2 4 8" xfId="2855" xr:uid="{00000000-0005-0000-0000-000054170000}"/>
    <cellStyle name="Currency 3 2 4 8 2" xfId="6175" xr:uid="{00000000-0005-0000-0000-000055170000}"/>
    <cellStyle name="Currency 3 2 4 8 2 2" xfId="13308" xr:uid="{00000000-0005-0000-0000-000056170000}"/>
    <cellStyle name="Currency 3 2 4 8 2 2 2" xfId="24110" xr:uid="{00000000-0005-0000-0000-000057170000}"/>
    <cellStyle name="Currency 3 2 4 8 2 2 2 2" xfId="45690" xr:uid="{A7B4742F-746C-490E-B18E-2CB0D47EC452}"/>
    <cellStyle name="Currency 3 2 4 8 2 2 3" xfId="34962" xr:uid="{778F5CFA-1CC1-4BB9-89A8-8F952D7429D7}"/>
    <cellStyle name="Currency 3 2 4 8 2 3" xfId="18741" xr:uid="{00000000-0005-0000-0000-000058170000}"/>
    <cellStyle name="Currency 3 2 4 8 2 3 2" xfId="40321" xr:uid="{CB9C9447-B338-4B86-8D4D-6BFE521425AA}"/>
    <cellStyle name="Currency 3 2 4 8 2 4" xfId="29591" xr:uid="{9E359CEB-0C02-4D46-AFFE-D18E17B7994E}"/>
    <cellStyle name="Currency 3 2 4 8 3" xfId="9429" xr:uid="{00000000-0005-0000-0000-000059170000}"/>
    <cellStyle name="Currency 3 2 4 8 3 2" xfId="15152" xr:uid="{00000000-0005-0000-0000-00005A170000}"/>
    <cellStyle name="Currency 3 2 4 8 3 2 2" xfId="25890" xr:uid="{00000000-0005-0000-0000-00005B170000}"/>
    <cellStyle name="Currency 3 2 4 8 3 2 2 2" xfId="47470" xr:uid="{860E2FB9-ED60-4C5A-9893-FA97B37CBF7E}"/>
    <cellStyle name="Currency 3 2 4 8 3 2 3" xfId="36743" xr:uid="{C0F99CE4-D0B4-4F46-A872-033C5F0D0ADB}"/>
    <cellStyle name="Currency 3 2 4 8 3 3" xfId="20521" xr:uid="{00000000-0005-0000-0000-00005C170000}"/>
    <cellStyle name="Currency 3 2 4 8 3 3 2" xfId="42101" xr:uid="{CADB22B2-E26D-4950-A02B-C4506386C3E7}"/>
    <cellStyle name="Currency 3 2 4 8 3 4" xfId="31371" xr:uid="{E31E19CC-82AF-4439-9ACF-745D4380C320}"/>
    <cellStyle name="Currency 3 2 4 8 4" xfId="11454" xr:uid="{00000000-0005-0000-0000-00005D170000}"/>
    <cellStyle name="Currency 3 2 4 8 4 2" xfId="22322" xr:uid="{00000000-0005-0000-0000-00005E170000}"/>
    <cellStyle name="Currency 3 2 4 8 4 2 2" xfId="43902" xr:uid="{2A338B61-C0C0-48EA-AA6F-758E9BD998E9}"/>
    <cellStyle name="Currency 3 2 4 8 4 3" xfId="33173" xr:uid="{B4D8CE39-436D-4CFF-AC1E-FA2C37F377CE}"/>
    <cellStyle name="Currency 3 2 4 8 5" xfId="16953" xr:uid="{00000000-0005-0000-0000-00005F170000}"/>
    <cellStyle name="Currency 3 2 4 8 5 2" xfId="38533" xr:uid="{4E5A691B-5810-441E-9ED9-88FD2EED1527}"/>
    <cellStyle name="Currency 3 2 4 8 6" xfId="27803" xr:uid="{F34D82E8-0A0E-437A-B160-ECBDEA44CF56}"/>
    <cellStyle name="Currency 3 2 4 9" xfId="3038" xr:uid="{00000000-0005-0000-0000-000060170000}"/>
    <cellStyle name="Currency 3 2 4 9 2" xfId="6358" xr:uid="{00000000-0005-0000-0000-000061170000}"/>
    <cellStyle name="Currency 3 2 4 9 2 2" xfId="13479" xr:uid="{00000000-0005-0000-0000-000062170000}"/>
    <cellStyle name="Currency 3 2 4 9 2 2 2" xfId="24281" xr:uid="{00000000-0005-0000-0000-000063170000}"/>
    <cellStyle name="Currency 3 2 4 9 2 2 2 2" xfId="45861" xr:uid="{CE54317B-C361-4F7F-91E7-47137158CA71}"/>
    <cellStyle name="Currency 3 2 4 9 2 2 3" xfId="35133" xr:uid="{C6756C48-EEA7-472B-AC8C-4726AE5A9C3F}"/>
    <cellStyle name="Currency 3 2 4 9 2 3" xfId="18912" xr:uid="{00000000-0005-0000-0000-000064170000}"/>
    <cellStyle name="Currency 3 2 4 9 2 3 2" xfId="40492" xr:uid="{3A399432-3730-4AEB-A691-07324DC18C1A}"/>
    <cellStyle name="Currency 3 2 4 9 2 4" xfId="29762" xr:uid="{35789C37-A05B-46CC-98AF-766AAA90A5F2}"/>
    <cellStyle name="Currency 3 2 4 9 3" xfId="9612" xr:uid="{00000000-0005-0000-0000-000065170000}"/>
    <cellStyle name="Currency 3 2 4 9 3 2" xfId="15323" xr:uid="{00000000-0005-0000-0000-000066170000}"/>
    <cellStyle name="Currency 3 2 4 9 3 2 2" xfId="26061" xr:uid="{00000000-0005-0000-0000-000067170000}"/>
    <cellStyle name="Currency 3 2 4 9 3 2 2 2" xfId="47641" xr:uid="{097A7A23-A66F-443B-AB48-130BF3B0811E}"/>
    <cellStyle name="Currency 3 2 4 9 3 2 3" xfId="36914" xr:uid="{9946B3C8-D640-4358-A28B-0BC7C781C76E}"/>
    <cellStyle name="Currency 3 2 4 9 3 3" xfId="20692" xr:uid="{00000000-0005-0000-0000-000068170000}"/>
    <cellStyle name="Currency 3 2 4 9 3 3 2" xfId="42272" xr:uid="{C0721C15-6061-410F-AA52-32B03738CE8B}"/>
    <cellStyle name="Currency 3 2 4 9 3 4" xfId="31542" xr:uid="{B2F2E340-7ED0-44A5-8507-2E6CEE22FF26}"/>
    <cellStyle name="Currency 3 2 4 9 4" xfId="11625" xr:uid="{00000000-0005-0000-0000-000069170000}"/>
    <cellStyle name="Currency 3 2 4 9 4 2" xfId="22493" xr:uid="{00000000-0005-0000-0000-00006A170000}"/>
    <cellStyle name="Currency 3 2 4 9 4 2 2" xfId="44073" xr:uid="{3AA1D0B2-CAF8-4E7C-9CA2-A7701375CC80}"/>
    <cellStyle name="Currency 3 2 4 9 4 3" xfId="33344" xr:uid="{C86095B3-5C9B-4B05-8FA7-6B65686145F6}"/>
    <cellStyle name="Currency 3 2 4 9 5" xfId="17124" xr:uid="{00000000-0005-0000-0000-00006B170000}"/>
    <cellStyle name="Currency 3 2 4 9 5 2" xfId="38704" xr:uid="{2A12489C-0302-4584-95D8-C56ECCAF1536}"/>
    <cellStyle name="Currency 3 2 4 9 6" xfId="27974" xr:uid="{0B4AA9E4-CD80-4209-B1F9-AAE68EFF7899}"/>
    <cellStyle name="Currency 3 2 5" xfId="432" xr:uid="{00000000-0005-0000-0000-00006C170000}"/>
    <cellStyle name="Currency 3 2 5 10" xfId="3753" xr:uid="{00000000-0005-0000-0000-00006D170000}"/>
    <cellStyle name="Currency 3 2 5 10 2" xfId="12028" xr:uid="{00000000-0005-0000-0000-00006E170000}"/>
    <cellStyle name="Currency 3 2 5 10 2 2" xfId="22879" xr:uid="{00000000-0005-0000-0000-00006F170000}"/>
    <cellStyle name="Currency 3 2 5 10 2 2 2" xfId="44459" xr:uid="{5B7233A5-680D-49AA-9D82-8BD6FA2D42F7}"/>
    <cellStyle name="Currency 3 2 5 10 2 3" xfId="33730" xr:uid="{C9190229-2533-40B2-874A-6D8AD25E423D}"/>
    <cellStyle name="Currency 3 2 5 10 3" xfId="17510" xr:uid="{00000000-0005-0000-0000-000070170000}"/>
    <cellStyle name="Currency 3 2 5 10 3 2" xfId="39090" xr:uid="{0DC9D182-8045-4863-B8D8-860C1BEB1D21}"/>
    <cellStyle name="Currency 3 2 5 10 4" xfId="28360" xr:uid="{9A820C3F-31C1-4BA7-BBF7-7F1241E0E421}"/>
    <cellStyle name="Currency 3 2 5 11" xfId="7008" xr:uid="{00000000-0005-0000-0000-000071170000}"/>
    <cellStyle name="Currency 3 2 5 11 2" xfId="13872" xr:uid="{00000000-0005-0000-0000-000072170000}"/>
    <cellStyle name="Currency 3 2 5 11 2 2" xfId="24659" xr:uid="{00000000-0005-0000-0000-000073170000}"/>
    <cellStyle name="Currency 3 2 5 11 2 2 2" xfId="46239" xr:uid="{04A81842-A996-4F08-8BAB-63024A2F39CB}"/>
    <cellStyle name="Currency 3 2 5 11 2 3" xfId="35511" xr:uid="{5C3120D4-CEFC-4674-AC00-7FB0BD2A627B}"/>
    <cellStyle name="Currency 3 2 5 11 3" xfId="19290" xr:uid="{00000000-0005-0000-0000-000074170000}"/>
    <cellStyle name="Currency 3 2 5 11 3 2" xfId="40870" xr:uid="{BCAD92CD-D15C-4871-A2CA-6D4048E3F6E7}"/>
    <cellStyle name="Currency 3 2 5 11 4" xfId="30140" xr:uid="{CB52B95D-ABC4-4440-A257-3CBAC4FDA2A4}"/>
    <cellStyle name="Currency 3 2 5 12" xfId="10174" xr:uid="{00000000-0005-0000-0000-000075170000}"/>
    <cellStyle name="Currency 3 2 5 12 2" xfId="21091" xr:uid="{00000000-0005-0000-0000-000076170000}"/>
    <cellStyle name="Currency 3 2 5 12 2 2" xfId="42671" xr:uid="{7F3C7033-1217-4F41-B205-767AD73CAFAC}"/>
    <cellStyle name="Currency 3 2 5 12 3" xfId="31941" xr:uid="{8995709D-7296-4B4B-8CE3-FDDC8A18B180}"/>
    <cellStyle name="Currency 3 2 5 13" xfId="15722" xr:uid="{00000000-0005-0000-0000-000077170000}"/>
    <cellStyle name="Currency 3 2 5 13 2" xfId="37302" xr:uid="{1A1C3F3F-ED90-4122-AB00-8EB75BD4C22A}"/>
    <cellStyle name="Currency 3 2 5 14" xfId="26571" xr:uid="{166B06E6-698D-4754-A79A-D01D1C29015C}"/>
    <cellStyle name="Currency 3 2 5 2" xfId="952" xr:uid="{00000000-0005-0000-0000-000078170000}"/>
    <cellStyle name="Currency 3 2 5 2 2" xfId="4273" xr:uid="{00000000-0005-0000-0000-000079170000}"/>
    <cellStyle name="Currency 3 2 5 2 2 2" xfId="12247" xr:uid="{00000000-0005-0000-0000-00007A170000}"/>
    <cellStyle name="Currency 3 2 5 2 2 2 2" xfId="23081" xr:uid="{00000000-0005-0000-0000-00007B170000}"/>
    <cellStyle name="Currency 3 2 5 2 2 2 2 2" xfId="44661" xr:uid="{2010E618-C0E1-4290-B747-642FC2F4F2BA}"/>
    <cellStyle name="Currency 3 2 5 2 2 2 3" xfId="33932" xr:uid="{97EE5B35-E453-472B-BCEC-6C73FF8D9F82}"/>
    <cellStyle name="Currency 3 2 5 2 2 3" xfId="17712" xr:uid="{00000000-0005-0000-0000-00007C170000}"/>
    <cellStyle name="Currency 3 2 5 2 2 3 2" xfId="39292" xr:uid="{9CE94F15-D2E0-43D9-BFC5-2CCC442D8C03}"/>
    <cellStyle name="Currency 3 2 5 2 2 4" xfId="28562" xr:uid="{3D0F41C2-6E33-4CC5-ADE2-FAC697DEE736}"/>
    <cellStyle name="Currency 3 2 5 2 3" xfId="7528" xr:uid="{00000000-0005-0000-0000-00007D170000}"/>
    <cellStyle name="Currency 3 2 5 2 3 2" xfId="14091" xr:uid="{00000000-0005-0000-0000-00007E170000}"/>
    <cellStyle name="Currency 3 2 5 2 3 2 2" xfId="24861" xr:uid="{00000000-0005-0000-0000-00007F170000}"/>
    <cellStyle name="Currency 3 2 5 2 3 2 2 2" xfId="46441" xr:uid="{22E2356D-E37A-4618-9A1D-07C0A1078730}"/>
    <cellStyle name="Currency 3 2 5 2 3 2 3" xfId="35713" xr:uid="{6898B66B-DD0A-4BA4-A512-33AD0306D576}"/>
    <cellStyle name="Currency 3 2 5 2 3 3" xfId="19492" xr:uid="{00000000-0005-0000-0000-000080170000}"/>
    <cellStyle name="Currency 3 2 5 2 3 3 2" xfId="41072" xr:uid="{EFBA452C-237F-46E8-A1E6-87063F146F59}"/>
    <cellStyle name="Currency 3 2 5 2 3 4" xfId="30342" xr:uid="{42F6C5C1-4B02-436D-8FD2-85962D881B9D}"/>
    <cellStyle name="Currency 3 2 5 2 4" xfId="10393" xr:uid="{00000000-0005-0000-0000-000081170000}"/>
    <cellStyle name="Currency 3 2 5 2 4 2" xfId="21293" xr:uid="{00000000-0005-0000-0000-000082170000}"/>
    <cellStyle name="Currency 3 2 5 2 4 2 2" xfId="42873" xr:uid="{7E13CD68-44B8-466E-96E5-0C248E37981A}"/>
    <cellStyle name="Currency 3 2 5 2 4 3" xfId="32143" xr:uid="{B78E0906-2B65-4B2A-9F0C-069959200012}"/>
    <cellStyle name="Currency 3 2 5 2 5" xfId="15924" xr:uid="{00000000-0005-0000-0000-000083170000}"/>
    <cellStyle name="Currency 3 2 5 2 5 2" xfId="37504" xr:uid="{9252FB1D-78DD-4D34-83C4-5AF4294BE0B0}"/>
    <cellStyle name="Currency 3 2 5 2 6" xfId="26773" xr:uid="{A9C4A75C-CD2B-4964-901D-30E7A19DEB4E}"/>
    <cellStyle name="Currency 3 2 5 3" xfId="1442" xr:uid="{00000000-0005-0000-0000-000084170000}"/>
    <cellStyle name="Currency 3 2 5 3 2" xfId="4763" xr:uid="{00000000-0005-0000-0000-000085170000}"/>
    <cellStyle name="Currency 3 2 5 3 2 2" xfId="12462" xr:uid="{00000000-0005-0000-0000-000086170000}"/>
    <cellStyle name="Currency 3 2 5 3 2 2 2" xfId="23280" xr:uid="{00000000-0005-0000-0000-000087170000}"/>
    <cellStyle name="Currency 3 2 5 3 2 2 2 2" xfId="44860" xr:uid="{7C9DA619-364C-4A14-BE56-9FEE5412A314}"/>
    <cellStyle name="Currency 3 2 5 3 2 2 3" xfId="34131" xr:uid="{CBF6B91E-EECA-4CE1-9D83-1C1A37ADAFBC}"/>
    <cellStyle name="Currency 3 2 5 3 2 3" xfId="17911" xr:uid="{00000000-0005-0000-0000-000088170000}"/>
    <cellStyle name="Currency 3 2 5 3 2 3 2" xfId="39491" xr:uid="{F8304A45-80A4-4A5C-AAE6-388B79F01F87}"/>
    <cellStyle name="Currency 3 2 5 3 2 4" xfId="28761" xr:uid="{8E862944-39BE-4B46-91A6-1553E36800F3}"/>
    <cellStyle name="Currency 3 2 5 3 3" xfId="8018" xr:uid="{00000000-0005-0000-0000-000089170000}"/>
    <cellStyle name="Currency 3 2 5 3 3 2" xfId="14306" xr:uid="{00000000-0005-0000-0000-00008A170000}"/>
    <cellStyle name="Currency 3 2 5 3 3 2 2" xfId="25060" xr:uid="{00000000-0005-0000-0000-00008B170000}"/>
    <cellStyle name="Currency 3 2 5 3 3 2 2 2" xfId="46640" xr:uid="{3E79190F-BC45-4280-8E9D-E2E1A7C13670}"/>
    <cellStyle name="Currency 3 2 5 3 3 2 3" xfId="35912" xr:uid="{A11D336A-0DAE-46E0-AA99-58F153D79AAF}"/>
    <cellStyle name="Currency 3 2 5 3 3 3" xfId="19691" xr:uid="{00000000-0005-0000-0000-00008C170000}"/>
    <cellStyle name="Currency 3 2 5 3 3 3 2" xfId="41271" xr:uid="{F3FCAFFF-9C8C-4AB0-9C26-9A87EC052E01}"/>
    <cellStyle name="Currency 3 2 5 3 3 4" xfId="30541" xr:uid="{B479E907-6EAF-45B7-908F-C899EB152FEC}"/>
    <cellStyle name="Currency 3 2 5 3 4" xfId="10608" xr:uid="{00000000-0005-0000-0000-00008D170000}"/>
    <cellStyle name="Currency 3 2 5 3 4 2" xfId="21492" xr:uid="{00000000-0005-0000-0000-00008E170000}"/>
    <cellStyle name="Currency 3 2 5 3 4 2 2" xfId="43072" xr:uid="{474EA8C5-3BFF-41C1-83BC-FEE2FCFA444D}"/>
    <cellStyle name="Currency 3 2 5 3 4 3" xfId="32342" xr:uid="{F31BEDC6-A010-4836-9A05-C851022BECEE}"/>
    <cellStyle name="Currency 3 2 5 3 5" xfId="16123" xr:uid="{00000000-0005-0000-0000-00008F170000}"/>
    <cellStyle name="Currency 3 2 5 3 5 2" xfId="37703" xr:uid="{B0BA722C-DD69-4E37-AE3D-6B4F23D00C27}"/>
    <cellStyle name="Currency 3 2 5 3 6" xfId="26972" xr:uid="{714B96BA-2819-4CE1-92E3-A16D2F1CE4F4}"/>
    <cellStyle name="Currency 3 2 5 4" xfId="1897" xr:uid="{00000000-0005-0000-0000-000090170000}"/>
    <cellStyle name="Currency 3 2 5 4 2" xfId="5218" xr:uid="{00000000-0005-0000-0000-000091170000}"/>
    <cellStyle name="Currency 3 2 5 4 2 2" xfId="12673" xr:uid="{00000000-0005-0000-0000-000092170000}"/>
    <cellStyle name="Currency 3 2 5 4 2 2 2" xfId="23476" xr:uid="{00000000-0005-0000-0000-000093170000}"/>
    <cellStyle name="Currency 3 2 5 4 2 2 2 2" xfId="45056" xr:uid="{CE102055-2688-40C6-A0C0-68BD9E235411}"/>
    <cellStyle name="Currency 3 2 5 4 2 2 3" xfId="34327" xr:uid="{5334DA12-F22A-42FD-939E-5348DDF7519A}"/>
    <cellStyle name="Currency 3 2 5 4 2 3" xfId="18107" xr:uid="{00000000-0005-0000-0000-000094170000}"/>
    <cellStyle name="Currency 3 2 5 4 2 3 2" xfId="39687" xr:uid="{05DB2BE0-0D89-476D-9F92-BF2E1676C0C1}"/>
    <cellStyle name="Currency 3 2 5 4 2 4" xfId="28957" xr:uid="{ED565945-5055-44A1-91A0-E1519EED2F52}"/>
    <cellStyle name="Currency 3 2 5 4 3" xfId="8473" xr:uid="{00000000-0005-0000-0000-000095170000}"/>
    <cellStyle name="Currency 3 2 5 4 3 2" xfId="14517" xr:uid="{00000000-0005-0000-0000-000096170000}"/>
    <cellStyle name="Currency 3 2 5 4 3 2 2" xfId="25256" xr:uid="{00000000-0005-0000-0000-000097170000}"/>
    <cellStyle name="Currency 3 2 5 4 3 2 2 2" xfId="46836" xr:uid="{C0730AB2-895F-4F34-AC54-248FA3A7510A}"/>
    <cellStyle name="Currency 3 2 5 4 3 2 3" xfId="36108" xr:uid="{AEF0A9BA-CEF6-44DE-AF6C-C62095C9FA49}"/>
    <cellStyle name="Currency 3 2 5 4 3 3" xfId="19887" xr:uid="{00000000-0005-0000-0000-000098170000}"/>
    <cellStyle name="Currency 3 2 5 4 3 3 2" xfId="41467" xr:uid="{73FC6057-BD6E-4A4F-BC19-C8B5395F7F71}"/>
    <cellStyle name="Currency 3 2 5 4 3 4" xfId="30737" xr:uid="{5A3AB4AA-0A56-4008-BCF5-9635CE22E348}"/>
    <cellStyle name="Currency 3 2 5 4 4" xfId="10819" xr:uid="{00000000-0005-0000-0000-000099170000}"/>
    <cellStyle name="Currency 3 2 5 4 4 2" xfId="21688" xr:uid="{00000000-0005-0000-0000-00009A170000}"/>
    <cellStyle name="Currency 3 2 5 4 4 2 2" xfId="43268" xr:uid="{E5F348F7-96BC-411B-9ECF-44D2CDCE9E1B}"/>
    <cellStyle name="Currency 3 2 5 4 4 3" xfId="32538" xr:uid="{C61E65AC-5865-4D32-AD1F-76DA4852145B}"/>
    <cellStyle name="Currency 3 2 5 4 5" xfId="16319" xr:uid="{00000000-0005-0000-0000-00009B170000}"/>
    <cellStyle name="Currency 3 2 5 4 5 2" xfId="37899" xr:uid="{0C2ADA51-B0E8-4EFC-AE51-3B709F7BF846}"/>
    <cellStyle name="Currency 3 2 5 4 6" xfId="27168" xr:uid="{AB55C035-7855-42E3-A4F6-8DA11F5B84EA}"/>
    <cellStyle name="Currency 3 2 5 5" xfId="2109" xr:uid="{00000000-0005-0000-0000-00009C170000}"/>
    <cellStyle name="Currency 3 2 5 5 2" xfId="5430" xr:uid="{00000000-0005-0000-0000-00009D170000}"/>
    <cellStyle name="Currency 3 2 5 5 2 2" xfId="12868" xr:uid="{00000000-0005-0000-0000-00009E170000}"/>
    <cellStyle name="Currency 3 2 5 5 2 2 2" xfId="23671" xr:uid="{00000000-0005-0000-0000-00009F170000}"/>
    <cellStyle name="Currency 3 2 5 5 2 2 2 2" xfId="45251" xr:uid="{48181E0C-6D9A-48A6-8276-9A6367421A00}"/>
    <cellStyle name="Currency 3 2 5 5 2 2 3" xfId="34522" xr:uid="{20447F17-8E37-411D-8A56-F0B9EAAECD0A}"/>
    <cellStyle name="Currency 3 2 5 5 2 3" xfId="18302" xr:uid="{00000000-0005-0000-0000-0000A0170000}"/>
    <cellStyle name="Currency 3 2 5 5 2 3 2" xfId="39882" xr:uid="{FAC9A90C-B7B7-4B55-A6BE-51B1C184CC6C}"/>
    <cellStyle name="Currency 3 2 5 5 2 4" xfId="29152" xr:uid="{4C4F08B8-CF14-486B-8987-C886AF886557}"/>
    <cellStyle name="Currency 3 2 5 5 3" xfId="8685" xr:uid="{00000000-0005-0000-0000-0000A1170000}"/>
    <cellStyle name="Currency 3 2 5 5 3 2" xfId="14712" xr:uid="{00000000-0005-0000-0000-0000A2170000}"/>
    <cellStyle name="Currency 3 2 5 5 3 2 2" xfId="25451" xr:uid="{00000000-0005-0000-0000-0000A3170000}"/>
    <cellStyle name="Currency 3 2 5 5 3 2 2 2" xfId="47031" xr:uid="{DA402C5F-94BD-447A-8B1D-E8C030475089}"/>
    <cellStyle name="Currency 3 2 5 5 3 2 3" xfId="36303" xr:uid="{D74FED33-C3A2-4ED9-A2EE-F6FA05977DE4}"/>
    <cellStyle name="Currency 3 2 5 5 3 3" xfId="20082" xr:uid="{00000000-0005-0000-0000-0000A4170000}"/>
    <cellStyle name="Currency 3 2 5 5 3 3 2" xfId="41662" xr:uid="{01A44648-DF04-47FC-A666-3C51F3934C99}"/>
    <cellStyle name="Currency 3 2 5 5 3 4" xfId="30932" xr:uid="{5585FE43-0B3B-4614-878E-498A27EFC4CB}"/>
    <cellStyle name="Currency 3 2 5 5 4" xfId="11014" xr:uid="{00000000-0005-0000-0000-0000A5170000}"/>
    <cellStyle name="Currency 3 2 5 5 4 2" xfId="21883" xr:uid="{00000000-0005-0000-0000-0000A6170000}"/>
    <cellStyle name="Currency 3 2 5 5 4 2 2" xfId="43463" xr:uid="{D9959280-300C-4ECF-AAB5-97C2268C0B7D}"/>
    <cellStyle name="Currency 3 2 5 5 4 3" xfId="32733" xr:uid="{136A49EA-2E8B-4DBB-9B8D-07C1F001D339}"/>
    <cellStyle name="Currency 3 2 5 5 5" xfId="16514" xr:uid="{00000000-0005-0000-0000-0000A7170000}"/>
    <cellStyle name="Currency 3 2 5 5 5 2" xfId="38094" xr:uid="{1DF70114-0F58-4CCF-B1CE-75EAFE2326FB}"/>
    <cellStyle name="Currency 3 2 5 5 6" xfId="27363" xr:uid="{6CEE00D8-EE1C-48A4-95D9-81B61F42DCF6}"/>
    <cellStyle name="Currency 3 2 5 6" xfId="2265" xr:uid="{00000000-0005-0000-0000-0000A8170000}"/>
    <cellStyle name="Currency 3 2 5 6 2" xfId="5586" xr:uid="{00000000-0005-0000-0000-0000A9170000}"/>
    <cellStyle name="Currency 3 2 5 6 2 2" xfId="13017" xr:uid="{00000000-0005-0000-0000-0000AA170000}"/>
    <cellStyle name="Currency 3 2 5 6 2 2 2" xfId="23819" xr:uid="{00000000-0005-0000-0000-0000AB170000}"/>
    <cellStyle name="Currency 3 2 5 6 2 2 2 2" xfId="45399" xr:uid="{1828C8A2-26E7-42C0-A6B3-D04ED1C00ACD}"/>
    <cellStyle name="Currency 3 2 5 6 2 2 3" xfId="34671" xr:uid="{88447C70-A30A-48DD-BC85-182D145C5466}"/>
    <cellStyle name="Currency 3 2 5 6 2 3" xfId="18450" xr:uid="{00000000-0005-0000-0000-0000AC170000}"/>
    <cellStyle name="Currency 3 2 5 6 2 3 2" xfId="40030" xr:uid="{14FB9149-1A91-4236-BFF6-6AD3D32C8901}"/>
    <cellStyle name="Currency 3 2 5 6 2 4" xfId="29300" xr:uid="{CCA76BA5-FB51-445F-86A1-1A149AE7D111}"/>
    <cellStyle name="Currency 3 2 5 6 3" xfId="8840" xr:uid="{00000000-0005-0000-0000-0000AD170000}"/>
    <cellStyle name="Currency 3 2 5 6 3 2" xfId="14861" xr:uid="{00000000-0005-0000-0000-0000AE170000}"/>
    <cellStyle name="Currency 3 2 5 6 3 2 2" xfId="25599" xr:uid="{00000000-0005-0000-0000-0000AF170000}"/>
    <cellStyle name="Currency 3 2 5 6 3 2 2 2" xfId="47179" xr:uid="{F8C82466-2D02-4CC9-850B-C9A3FA512A1D}"/>
    <cellStyle name="Currency 3 2 5 6 3 2 3" xfId="36452" xr:uid="{B49DBB92-22AD-478C-89CD-2AC2B125261E}"/>
    <cellStyle name="Currency 3 2 5 6 3 3" xfId="20230" xr:uid="{00000000-0005-0000-0000-0000B0170000}"/>
    <cellStyle name="Currency 3 2 5 6 3 3 2" xfId="41810" xr:uid="{9F4506D7-E78F-48A5-86FB-D0AA6B6A0207}"/>
    <cellStyle name="Currency 3 2 5 6 3 4" xfId="31080" xr:uid="{D9EBFEE8-E532-44BB-8B42-7BAD1AD887FA}"/>
    <cellStyle name="Currency 3 2 5 6 4" xfId="11163" xr:uid="{00000000-0005-0000-0000-0000B1170000}"/>
    <cellStyle name="Currency 3 2 5 6 4 2" xfId="22031" xr:uid="{00000000-0005-0000-0000-0000B2170000}"/>
    <cellStyle name="Currency 3 2 5 6 4 2 2" xfId="43611" xr:uid="{BE157322-3616-489D-A50E-4FA8DBDBF023}"/>
    <cellStyle name="Currency 3 2 5 6 4 3" xfId="32882" xr:uid="{81D260CC-9BA3-451D-9C86-033FDB466C4A}"/>
    <cellStyle name="Currency 3 2 5 6 5" xfId="16662" xr:uid="{00000000-0005-0000-0000-0000B3170000}"/>
    <cellStyle name="Currency 3 2 5 6 5 2" xfId="38242" xr:uid="{9149F833-D5DC-442E-BC5E-2C72801B5CAA}"/>
    <cellStyle name="Currency 3 2 5 6 6" xfId="27512" xr:uid="{F9A84F2E-19D5-4156-A06B-2851A89F0B42}"/>
    <cellStyle name="Currency 3 2 5 7" xfId="2875" xr:uid="{00000000-0005-0000-0000-0000B4170000}"/>
    <cellStyle name="Currency 3 2 5 7 2" xfId="6195" xr:uid="{00000000-0005-0000-0000-0000B5170000}"/>
    <cellStyle name="Currency 3 2 5 7 2 2" xfId="13328" xr:uid="{00000000-0005-0000-0000-0000B6170000}"/>
    <cellStyle name="Currency 3 2 5 7 2 2 2" xfId="24130" xr:uid="{00000000-0005-0000-0000-0000B7170000}"/>
    <cellStyle name="Currency 3 2 5 7 2 2 2 2" xfId="45710" xr:uid="{65FAE224-4867-458A-AA60-12C63C1B3413}"/>
    <cellStyle name="Currency 3 2 5 7 2 2 3" xfId="34982" xr:uid="{D2B9F518-ACF1-4539-8FF6-194A4B20443C}"/>
    <cellStyle name="Currency 3 2 5 7 2 3" xfId="18761" xr:uid="{00000000-0005-0000-0000-0000B8170000}"/>
    <cellStyle name="Currency 3 2 5 7 2 3 2" xfId="40341" xr:uid="{06579BD9-A72D-4699-8180-CD66B6D53052}"/>
    <cellStyle name="Currency 3 2 5 7 2 4" xfId="29611" xr:uid="{59C3F51D-EC5F-46EC-9AD6-DA3F207D086C}"/>
    <cellStyle name="Currency 3 2 5 7 3" xfId="9449" xr:uid="{00000000-0005-0000-0000-0000B9170000}"/>
    <cellStyle name="Currency 3 2 5 7 3 2" xfId="15172" xr:uid="{00000000-0005-0000-0000-0000BA170000}"/>
    <cellStyle name="Currency 3 2 5 7 3 2 2" xfId="25910" xr:uid="{00000000-0005-0000-0000-0000BB170000}"/>
    <cellStyle name="Currency 3 2 5 7 3 2 2 2" xfId="47490" xr:uid="{A710C2F6-E0FB-48BD-A0F3-76FFCFEA3373}"/>
    <cellStyle name="Currency 3 2 5 7 3 2 3" xfId="36763" xr:uid="{DF156649-C1FE-4528-A130-4DB635F7B2B9}"/>
    <cellStyle name="Currency 3 2 5 7 3 3" xfId="20541" xr:uid="{00000000-0005-0000-0000-0000BC170000}"/>
    <cellStyle name="Currency 3 2 5 7 3 3 2" xfId="42121" xr:uid="{E0711D8B-5DA2-4AE4-AC49-03619C04E8C8}"/>
    <cellStyle name="Currency 3 2 5 7 3 4" xfId="31391" xr:uid="{C99EEA9E-1D80-4F7E-8C64-C45B9092B86B}"/>
    <cellStyle name="Currency 3 2 5 7 4" xfId="11474" xr:uid="{00000000-0005-0000-0000-0000BD170000}"/>
    <cellStyle name="Currency 3 2 5 7 4 2" xfId="22342" xr:uid="{00000000-0005-0000-0000-0000BE170000}"/>
    <cellStyle name="Currency 3 2 5 7 4 2 2" xfId="43922" xr:uid="{256D723F-1BD3-4245-BF70-50DFFF83BB95}"/>
    <cellStyle name="Currency 3 2 5 7 4 3" xfId="33193" xr:uid="{471DDC29-C6DE-4CF1-B1FA-50A21D0A7C0E}"/>
    <cellStyle name="Currency 3 2 5 7 5" xfId="16973" xr:uid="{00000000-0005-0000-0000-0000BF170000}"/>
    <cellStyle name="Currency 3 2 5 7 5 2" xfId="38553" xr:uid="{C0C05892-F924-4C98-AD19-7C1513CBFFCA}"/>
    <cellStyle name="Currency 3 2 5 7 6" xfId="27823" xr:uid="{3B2958EE-6AAC-4C4A-B4CA-6849BEFE7040}"/>
    <cellStyle name="Currency 3 2 5 8" xfId="3059" xr:uid="{00000000-0005-0000-0000-0000C0170000}"/>
    <cellStyle name="Currency 3 2 5 8 2" xfId="6379" xr:uid="{00000000-0005-0000-0000-0000C1170000}"/>
    <cellStyle name="Currency 3 2 5 8 2 2" xfId="13498" xr:uid="{00000000-0005-0000-0000-0000C2170000}"/>
    <cellStyle name="Currency 3 2 5 8 2 2 2" xfId="24300" xr:uid="{00000000-0005-0000-0000-0000C3170000}"/>
    <cellStyle name="Currency 3 2 5 8 2 2 2 2" xfId="45880" xr:uid="{3C8DB878-7FB5-4219-8179-6A4A926A051D}"/>
    <cellStyle name="Currency 3 2 5 8 2 2 3" xfId="35152" xr:uid="{9B4A4846-5CB3-4ACF-888D-82A101CB12B0}"/>
    <cellStyle name="Currency 3 2 5 8 2 3" xfId="18931" xr:uid="{00000000-0005-0000-0000-0000C4170000}"/>
    <cellStyle name="Currency 3 2 5 8 2 3 2" xfId="40511" xr:uid="{20EC9198-1F9B-44D8-9AFE-0D9393AFD5B7}"/>
    <cellStyle name="Currency 3 2 5 8 2 4" xfId="29781" xr:uid="{98D7105E-9AB6-4C08-95C9-ED208605924A}"/>
    <cellStyle name="Currency 3 2 5 8 3" xfId="9633" xr:uid="{00000000-0005-0000-0000-0000C5170000}"/>
    <cellStyle name="Currency 3 2 5 8 3 2" xfId="15342" xr:uid="{00000000-0005-0000-0000-0000C6170000}"/>
    <cellStyle name="Currency 3 2 5 8 3 2 2" xfId="26080" xr:uid="{00000000-0005-0000-0000-0000C7170000}"/>
    <cellStyle name="Currency 3 2 5 8 3 2 2 2" xfId="47660" xr:uid="{A0C03643-6159-4DAC-8AD4-8E4B8DD7DF0C}"/>
    <cellStyle name="Currency 3 2 5 8 3 2 3" xfId="36933" xr:uid="{1092236A-BFC5-436B-96D9-D6ED2F874580}"/>
    <cellStyle name="Currency 3 2 5 8 3 3" xfId="20711" xr:uid="{00000000-0005-0000-0000-0000C8170000}"/>
    <cellStyle name="Currency 3 2 5 8 3 3 2" xfId="42291" xr:uid="{1AACE3A6-3B1D-41E1-B71D-EF29CC6F8056}"/>
    <cellStyle name="Currency 3 2 5 8 3 4" xfId="31561" xr:uid="{46729970-99B6-4A83-8EF8-10003D5398F7}"/>
    <cellStyle name="Currency 3 2 5 8 4" xfId="11644" xr:uid="{00000000-0005-0000-0000-0000C9170000}"/>
    <cellStyle name="Currency 3 2 5 8 4 2" xfId="22512" xr:uid="{00000000-0005-0000-0000-0000CA170000}"/>
    <cellStyle name="Currency 3 2 5 8 4 2 2" xfId="44092" xr:uid="{9E437256-F479-4607-9615-6880FDA53A6A}"/>
    <cellStyle name="Currency 3 2 5 8 4 3" xfId="33363" xr:uid="{B2ECD0DF-CD65-4E10-8CD7-31EA75732DB2}"/>
    <cellStyle name="Currency 3 2 5 8 5" xfId="17143" xr:uid="{00000000-0005-0000-0000-0000CB170000}"/>
    <cellStyle name="Currency 3 2 5 8 5 2" xfId="38723" xr:uid="{8DE00443-531B-4906-925F-895BC9469843}"/>
    <cellStyle name="Currency 3 2 5 8 6" xfId="27993" xr:uid="{A4F92DBD-7756-4220-8AAE-6C256620004B}"/>
    <cellStyle name="Currency 3 2 5 9" xfId="3233" xr:uid="{00000000-0005-0000-0000-0000CC170000}"/>
    <cellStyle name="Currency 3 2 5 9 2" xfId="6553" xr:uid="{00000000-0005-0000-0000-0000CD170000}"/>
    <cellStyle name="Currency 3 2 5 9 2 2" xfId="13662" xr:uid="{00000000-0005-0000-0000-0000CE170000}"/>
    <cellStyle name="Currency 3 2 5 9 2 2 2" xfId="24464" xr:uid="{00000000-0005-0000-0000-0000CF170000}"/>
    <cellStyle name="Currency 3 2 5 9 2 2 2 2" xfId="46044" xr:uid="{227E980A-A8A0-43A5-8355-5DDE4D7928CF}"/>
    <cellStyle name="Currency 3 2 5 9 2 2 3" xfId="35316" xr:uid="{787AAF78-8A88-4A4F-9F2F-72134EB628AF}"/>
    <cellStyle name="Currency 3 2 5 9 2 3" xfId="19095" xr:uid="{00000000-0005-0000-0000-0000D0170000}"/>
    <cellStyle name="Currency 3 2 5 9 2 3 2" xfId="40675" xr:uid="{0A7A7284-3CCB-4D4A-BC16-464538B43199}"/>
    <cellStyle name="Currency 3 2 5 9 2 4" xfId="29945" xr:uid="{B2764ECD-156F-49F1-81C9-E9049810F276}"/>
    <cellStyle name="Currency 3 2 5 9 3" xfId="9807" xr:uid="{00000000-0005-0000-0000-0000D1170000}"/>
    <cellStyle name="Currency 3 2 5 9 3 2" xfId="15506" xr:uid="{00000000-0005-0000-0000-0000D2170000}"/>
    <cellStyle name="Currency 3 2 5 9 3 2 2" xfId="26244" xr:uid="{00000000-0005-0000-0000-0000D3170000}"/>
    <cellStyle name="Currency 3 2 5 9 3 2 2 2" xfId="47824" xr:uid="{BCEDB7AD-0F0D-4BAB-8AAC-90E339C732CF}"/>
    <cellStyle name="Currency 3 2 5 9 3 2 3" xfId="37097" xr:uid="{DABDAA35-DF06-4369-9904-0347D4169CD9}"/>
    <cellStyle name="Currency 3 2 5 9 3 3" xfId="20875" xr:uid="{00000000-0005-0000-0000-0000D4170000}"/>
    <cellStyle name="Currency 3 2 5 9 3 3 2" xfId="42455" xr:uid="{1596FDA8-551D-4E05-8FAE-03B16D34EF82}"/>
    <cellStyle name="Currency 3 2 5 9 3 4" xfId="31725" xr:uid="{940054CC-00DF-427A-A1AA-FA628078ECE7}"/>
    <cellStyle name="Currency 3 2 5 9 4" xfId="11808" xr:uid="{00000000-0005-0000-0000-0000D5170000}"/>
    <cellStyle name="Currency 3 2 5 9 4 2" xfId="22676" xr:uid="{00000000-0005-0000-0000-0000D6170000}"/>
    <cellStyle name="Currency 3 2 5 9 4 2 2" xfId="44256" xr:uid="{9E1E296F-335F-4CEB-9F74-87B5D6489318}"/>
    <cellStyle name="Currency 3 2 5 9 4 3" xfId="33527" xr:uid="{49B13CA1-ADC0-4608-9E7D-EEADEE85DCFB}"/>
    <cellStyle name="Currency 3 2 5 9 5" xfId="17307" xr:uid="{00000000-0005-0000-0000-0000D7170000}"/>
    <cellStyle name="Currency 3 2 5 9 5 2" xfId="38887" xr:uid="{5F050DAE-4ED1-43CA-8324-FCDBCCD85409}"/>
    <cellStyle name="Currency 3 2 5 9 6" xfId="28157" xr:uid="{A0A4072C-4DEA-4126-AE13-8C0C4EA6AEFE}"/>
    <cellStyle name="Currency 3 2 6" xfId="579" xr:uid="{00000000-0005-0000-0000-0000D8170000}"/>
    <cellStyle name="Currency 3 2 6 2" xfId="3900" xr:uid="{00000000-0005-0000-0000-0000D9170000}"/>
    <cellStyle name="Currency 3 2 6 2 2" xfId="12129" xr:uid="{00000000-0005-0000-0000-0000DA170000}"/>
    <cellStyle name="Currency 3 2 6 2 2 2" xfId="22978" xr:uid="{00000000-0005-0000-0000-0000DB170000}"/>
    <cellStyle name="Currency 3 2 6 2 2 2 2" xfId="44558" xr:uid="{0058F93D-0FF1-4AF8-A179-476AB1D9E5DE}"/>
    <cellStyle name="Currency 3 2 6 2 2 3" xfId="33829" xr:uid="{2A73F49D-EBCE-4A65-9B03-69F70211DB9D}"/>
    <cellStyle name="Currency 3 2 6 2 3" xfId="17609" xr:uid="{00000000-0005-0000-0000-0000DC170000}"/>
    <cellStyle name="Currency 3 2 6 2 3 2" xfId="39189" xr:uid="{B7362560-5E6C-4467-9F45-D28E883D0399}"/>
    <cellStyle name="Currency 3 2 6 2 4" xfId="28459" xr:uid="{9E88457B-CEE7-4DD0-BD7F-1A09634005BD}"/>
    <cellStyle name="Currency 3 2 6 3" xfId="7155" xr:uid="{00000000-0005-0000-0000-0000DD170000}"/>
    <cellStyle name="Currency 3 2 6 3 2" xfId="13973" xr:uid="{00000000-0005-0000-0000-0000DE170000}"/>
    <cellStyle name="Currency 3 2 6 3 2 2" xfId="24758" xr:uid="{00000000-0005-0000-0000-0000DF170000}"/>
    <cellStyle name="Currency 3 2 6 3 2 2 2" xfId="46338" xr:uid="{815B4B7A-DA73-4B81-99E6-2190C8F919F8}"/>
    <cellStyle name="Currency 3 2 6 3 2 3" xfId="35610" xr:uid="{923DB8D0-2151-4123-883A-D9E89AD50E88}"/>
    <cellStyle name="Currency 3 2 6 3 3" xfId="19389" xr:uid="{00000000-0005-0000-0000-0000E0170000}"/>
    <cellStyle name="Currency 3 2 6 3 3 2" xfId="40969" xr:uid="{541DFC2A-02B2-40B7-B82A-D6B78AB72742}"/>
    <cellStyle name="Currency 3 2 6 3 4" xfId="30239" xr:uid="{D4529E2F-B8FD-401D-AD86-D45FEC6D8558}"/>
    <cellStyle name="Currency 3 2 6 4" xfId="10275" xr:uid="{00000000-0005-0000-0000-0000E1170000}"/>
    <cellStyle name="Currency 3 2 6 4 2" xfId="21190" xr:uid="{00000000-0005-0000-0000-0000E2170000}"/>
    <cellStyle name="Currency 3 2 6 4 2 2" xfId="42770" xr:uid="{621FECB0-4F78-47AA-AF31-2D69FC79E043}"/>
    <cellStyle name="Currency 3 2 6 4 3" xfId="32040" xr:uid="{D4E3C9D8-DC25-43D5-A2FE-C1565EF41C95}"/>
    <cellStyle name="Currency 3 2 6 5" xfId="15821" xr:uid="{00000000-0005-0000-0000-0000E3170000}"/>
    <cellStyle name="Currency 3 2 6 5 2" xfId="37401" xr:uid="{7BA307D5-2989-42E7-8534-069FA5B454E8}"/>
    <cellStyle name="Currency 3 2 6 6" xfId="26670" xr:uid="{FD798988-6122-4D7A-8E01-8367D8A3766F}"/>
    <cellStyle name="Currency 3 2 7" xfId="1067" xr:uid="{00000000-0005-0000-0000-0000E4170000}"/>
    <cellStyle name="Currency 3 2 7 2" xfId="4388" xr:uid="{00000000-0005-0000-0000-0000E5170000}"/>
    <cellStyle name="Currency 3 2 7 2 2" xfId="12344" xr:uid="{00000000-0005-0000-0000-0000E6170000}"/>
    <cellStyle name="Currency 3 2 7 2 2 2" xfId="23177" xr:uid="{00000000-0005-0000-0000-0000E7170000}"/>
    <cellStyle name="Currency 3 2 7 2 2 2 2" xfId="44757" xr:uid="{F5A1DA6B-2473-4FC5-8AC8-9EF0B9C18CF7}"/>
    <cellStyle name="Currency 3 2 7 2 2 3" xfId="34028" xr:uid="{CF9ED519-32CF-4A4A-9981-533C10F1C2FA}"/>
    <cellStyle name="Currency 3 2 7 2 3" xfId="17808" xr:uid="{00000000-0005-0000-0000-0000E8170000}"/>
    <cellStyle name="Currency 3 2 7 2 3 2" xfId="39388" xr:uid="{9AE87BA3-8810-4D56-A86F-FC78A827803F}"/>
    <cellStyle name="Currency 3 2 7 2 4" xfId="28658" xr:uid="{DFFCE7A6-3DDC-469F-818B-6C6CB8B33957}"/>
    <cellStyle name="Currency 3 2 7 3" xfId="7643" xr:uid="{00000000-0005-0000-0000-0000E9170000}"/>
    <cellStyle name="Currency 3 2 7 3 2" xfId="14188" xr:uid="{00000000-0005-0000-0000-0000EA170000}"/>
    <cellStyle name="Currency 3 2 7 3 2 2" xfId="24957" xr:uid="{00000000-0005-0000-0000-0000EB170000}"/>
    <cellStyle name="Currency 3 2 7 3 2 2 2" xfId="46537" xr:uid="{59182DDB-634F-4663-B2F3-2F2008C2CA06}"/>
    <cellStyle name="Currency 3 2 7 3 2 3" xfId="35809" xr:uid="{4E87B74B-A5A9-498B-9826-9D3AA66F1552}"/>
    <cellStyle name="Currency 3 2 7 3 3" xfId="19588" xr:uid="{00000000-0005-0000-0000-0000EC170000}"/>
    <cellStyle name="Currency 3 2 7 3 3 2" xfId="41168" xr:uid="{2D853164-8A2B-457E-A8CE-376A030BC926}"/>
    <cellStyle name="Currency 3 2 7 3 4" xfId="30438" xr:uid="{A15948F6-306E-4B1E-B399-17449AB9F1F5}"/>
    <cellStyle name="Currency 3 2 7 4" xfId="10490" xr:uid="{00000000-0005-0000-0000-0000ED170000}"/>
    <cellStyle name="Currency 3 2 7 4 2" xfId="21389" xr:uid="{00000000-0005-0000-0000-0000EE170000}"/>
    <cellStyle name="Currency 3 2 7 4 2 2" xfId="42969" xr:uid="{430C8316-25C1-430B-BFEB-4C9AD3D94B17}"/>
    <cellStyle name="Currency 3 2 7 4 3" xfId="32239" xr:uid="{4AF98D29-63FF-41D7-9D3D-DA8FCEB6E190}"/>
    <cellStyle name="Currency 3 2 7 5" xfId="16020" xr:uid="{00000000-0005-0000-0000-0000EF170000}"/>
    <cellStyle name="Currency 3 2 7 5 2" xfId="37600" xr:uid="{DC366210-B17B-413E-A458-D944C25871C7}"/>
    <cellStyle name="Currency 3 2 7 6" xfId="26869" xr:uid="{78F3B47D-8F4D-4A1B-A7B4-6A4535850EF5}"/>
    <cellStyle name="Currency 3 2 8" xfId="1549" xr:uid="{00000000-0005-0000-0000-0000F0170000}"/>
    <cellStyle name="Currency 3 2 8 2" xfId="4870" xr:uid="{00000000-0005-0000-0000-0000F1170000}"/>
    <cellStyle name="Currency 3 2 8 2 2" xfId="12558" xr:uid="{00000000-0005-0000-0000-0000F2170000}"/>
    <cellStyle name="Currency 3 2 8 2 2 2" xfId="23375" xr:uid="{00000000-0005-0000-0000-0000F3170000}"/>
    <cellStyle name="Currency 3 2 8 2 2 2 2" xfId="44955" xr:uid="{8B2278F3-8DDF-4E9D-A986-235D74E51AE3}"/>
    <cellStyle name="Currency 3 2 8 2 2 3" xfId="34226" xr:uid="{AE2688C1-4B60-4387-B845-9B0F4BF1F0B3}"/>
    <cellStyle name="Currency 3 2 8 2 3" xfId="18006" xr:uid="{00000000-0005-0000-0000-0000F4170000}"/>
    <cellStyle name="Currency 3 2 8 2 3 2" xfId="39586" xr:uid="{A53D8089-763F-44C8-9419-C4F326371CB8}"/>
    <cellStyle name="Currency 3 2 8 2 4" xfId="28856" xr:uid="{5BEB2B43-3F9F-4952-A4F7-7366596E06B8}"/>
    <cellStyle name="Currency 3 2 8 3" xfId="8125" xr:uid="{00000000-0005-0000-0000-0000F5170000}"/>
    <cellStyle name="Currency 3 2 8 3 2" xfId="14402" xr:uid="{00000000-0005-0000-0000-0000F6170000}"/>
    <cellStyle name="Currency 3 2 8 3 2 2" xfId="25155" xr:uid="{00000000-0005-0000-0000-0000F7170000}"/>
    <cellStyle name="Currency 3 2 8 3 2 2 2" xfId="46735" xr:uid="{0D8A258E-3328-454A-9AF0-B5BDE574156D}"/>
    <cellStyle name="Currency 3 2 8 3 2 3" xfId="36007" xr:uid="{CC2DE1AD-61EE-4436-91C6-617E310F4B42}"/>
    <cellStyle name="Currency 3 2 8 3 3" xfId="19786" xr:uid="{00000000-0005-0000-0000-0000F8170000}"/>
    <cellStyle name="Currency 3 2 8 3 3 2" xfId="41366" xr:uid="{7A4E9FD4-CC1D-404E-93C7-38360FF4B44E}"/>
    <cellStyle name="Currency 3 2 8 3 4" xfId="30636" xr:uid="{6936CD9F-C65E-40F1-B006-DC560B0BAF47}"/>
    <cellStyle name="Currency 3 2 8 4" xfId="10704" xr:uid="{00000000-0005-0000-0000-0000F9170000}"/>
    <cellStyle name="Currency 3 2 8 4 2" xfId="21587" xr:uid="{00000000-0005-0000-0000-0000FA170000}"/>
    <cellStyle name="Currency 3 2 8 4 2 2" xfId="43167" xr:uid="{A931C0CF-C0E5-4ADD-88DE-409A65CBE74E}"/>
    <cellStyle name="Currency 3 2 8 4 3" xfId="32437" xr:uid="{E695CC28-ABF6-4679-B6CB-E05F4F4F19F6}"/>
    <cellStyle name="Currency 3 2 8 5" xfId="16218" xr:uid="{00000000-0005-0000-0000-0000FB170000}"/>
    <cellStyle name="Currency 3 2 8 5 2" xfId="37798" xr:uid="{DD233034-9298-46C0-9AC7-D2C3BCF76DA5}"/>
    <cellStyle name="Currency 3 2 8 6" xfId="27067" xr:uid="{BD28D761-0FB7-48B6-BBCB-5CA56FCBBB39}"/>
    <cellStyle name="Currency 3 2 9" xfId="1996" xr:uid="{00000000-0005-0000-0000-0000FC170000}"/>
    <cellStyle name="Currency 3 2 9 2" xfId="5317" xr:uid="{00000000-0005-0000-0000-0000FD170000}"/>
    <cellStyle name="Currency 3 2 9 2 2" xfId="12769" xr:uid="{00000000-0005-0000-0000-0000FE170000}"/>
    <cellStyle name="Currency 3 2 9 2 2 2" xfId="23572" xr:uid="{00000000-0005-0000-0000-0000FF170000}"/>
    <cellStyle name="Currency 3 2 9 2 2 2 2" xfId="45152" xr:uid="{4C9272E6-217F-4774-9C95-4B42E43166F3}"/>
    <cellStyle name="Currency 3 2 9 2 2 3" xfId="34423" xr:uid="{94DC549F-1254-4A1D-9D4C-295037BB9CAD}"/>
    <cellStyle name="Currency 3 2 9 2 3" xfId="18203" xr:uid="{00000000-0005-0000-0000-000000180000}"/>
    <cellStyle name="Currency 3 2 9 2 3 2" xfId="39783" xr:uid="{72903F1E-AB1F-4D9B-A6E1-F49D51A1F9A9}"/>
    <cellStyle name="Currency 3 2 9 2 4" xfId="29053" xr:uid="{C4ED5D79-C5D3-4A14-9130-9794AF03E343}"/>
    <cellStyle name="Currency 3 2 9 3" xfId="8572" xr:uid="{00000000-0005-0000-0000-000001180000}"/>
    <cellStyle name="Currency 3 2 9 3 2" xfId="14613" xr:uid="{00000000-0005-0000-0000-000002180000}"/>
    <cellStyle name="Currency 3 2 9 3 2 2" xfId="25352" xr:uid="{00000000-0005-0000-0000-000003180000}"/>
    <cellStyle name="Currency 3 2 9 3 2 2 2" xfId="46932" xr:uid="{64576A74-1700-4436-A9BA-F714B3C7452B}"/>
    <cellStyle name="Currency 3 2 9 3 2 3" xfId="36204" xr:uid="{AC863994-636F-48D7-AD24-F3F9C399A6E8}"/>
    <cellStyle name="Currency 3 2 9 3 3" xfId="19983" xr:uid="{00000000-0005-0000-0000-000004180000}"/>
    <cellStyle name="Currency 3 2 9 3 3 2" xfId="41563" xr:uid="{F96731A6-9349-4F37-AF60-4FCEE9CEA0E2}"/>
    <cellStyle name="Currency 3 2 9 3 4" xfId="30833" xr:uid="{0464E864-6064-4DDB-B39D-C3F0F056B641}"/>
    <cellStyle name="Currency 3 2 9 4" xfId="10915" xr:uid="{00000000-0005-0000-0000-000005180000}"/>
    <cellStyle name="Currency 3 2 9 4 2" xfId="21784" xr:uid="{00000000-0005-0000-0000-000006180000}"/>
    <cellStyle name="Currency 3 2 9 4 2 2" xfId="43364" xr:uid="{2AC75587-EB90-4BAC-B2C9-2A859317854B}"/>
    <cellStyle name="Currency 3 2 9 4 3" xfId="32634" xr:uid="{38269C59-39EB-4273-8169-78211D2DD8F3}"/>
    <cellStyle name="Currency 3 2 9 5" xfId="16415" xr:uid="{00000000-0005-0000-0000-000007180000}"/>
    <cellStyle name="Currency 3 2 9 5 2" xfId="37995" xr:uid="{8C7AB232-51CC-44A1-981B-1A4AEEBEF793}"/>
    <cellStyle name="Currency 3 2 9 6" xfId="27264" xr:uid="{615B03FE-0CD6-46A5-980C-5FC4BEE18E5C}"/>
    <cellStyle name="Currency 3 20" xfId="2852" xr:uid="{00000000-0005-0000-0000-000008180000}"/>
    <cellStyle name="Currency 3 20 2" xfId="6172" xr:uid="{00000000-0005-0000-0000-000009180000}"/>
    <cellStyle name="Currency 3 20 2 2" xfId="13305" xr:uid="{00000000-0005-0000-0000-00000A180000}"/>
    <cellStyle name="Currency 3 20 2 2 2" xfId="24107" xr:uid="{00000000-0005-0000-0000-00000B180000}"/>
    <cellStyle name="Currency 3 20 2 2 2 2" xfId="45687" xr:uid="{CBE539DE-1E26-43F6-A208-2EAE495D20B6}"/>
    <cellStyle name="Currency 3 20 2 2 3" xfId="34959" xr:uid="{7A08D030-35D1-4119-AC99-7F9F346C3496}"/>
    <cellStyle name="Currency 3 20 2 3" xfId="18738" xr:uid="{00000000-0005-0000-0000-00000C180000}"/>
    <cellStyle name="Currency 3 20 2 3 2" xfId="40318" xr:uid="{210CF6B3-DE44-4F28-8C4C-5C2504EEF5E7}"/>
    <cellStyle name="Currency 3 20 2 4" xfId="29588" xr:uid="{532BCB95-DEA0-46BB-ACDF-FE74F08F2566}"/>
    <cellStyle name="Currency 3 20 3" xfId="9426" xr:uid="{00000000-0005-0000-0000-00000D180000}"/>
    <cellStyle name="Currency 3 20 3 2" xfId="15149" xr:uid="{00000000-0005-0000-0000-00000E180000}"/>
    <cellStyle name="Currency 3 20 3 2 2" xfId="25887" xr:uid="{00000000-0005-0000-0000-00000F180000}"/>
    <cellStyle name="Currency 3 20 3 2 2 2" xfId="47467" xr:uid="{D5BEDADA-0BC0-4403-AA43-EA3179E04108}"/>
    <cellStyle name="Currency 3 20 3 2 3" xfId="36740" xr:uid="{09EB633B-3576-4F15-A075-347CD1953593}"/>
    <cellStyle name="Currency 3 20 3 3" xfId="20518" xr:uid="{00000000-0005-0000-0000-000010180000}"/>
    <cellStyle name="Currency 3 20 3 3 2" xfId="42098" xr:uid="{0126D425-2C5D-467A-A439-D92C6A529F7A}"/>
    <cellStyle name="Currency 3 20 3 4" xfId="31368" xr:uid="{D215F8FE-C767-4FA0-ADE3-2A972773DE3E}"/>
    <cellStyle name="Currency 3 20 4" xfId="11451" xr:uid="{00000000-0005-0000-0000-000011180000}"/>
    <cellStyle name="Currency 3 20 4 2" xfId="22319" xr:uid="{00000000-0005-0000-0000-000012180000}"/>
    <cellStyle name="Currency 3 20 4 2 2" xfId="43899" xr:uid="{226B5B3B-C977-4A15-8F6E-F79F182ADBA7}"/>
    <cellStyle name="Currency 3 20 4 3" xfId="33170" xr:uid="{760FDF33-8823-4F3E-A604-AD92F6B5D0D1}"/>
    <cellStyle name="Currency 3 20 5" xfId="16950" xr:uid="{00000000-0005-0000-0000-000013180000}"/>
    <cellStyle name="Currency 3 20 5 2" xfId="38530" xr:uid="{819BF6B3-AF53-4E53-B532-135522754D49}"/>
    <cellStyle name="Currency 3 20 6" xfId="27800" xr:uid="{C6A5435B-8747-4DAB-8F59-C55C93DFCEE7}"/>
    <cellStyle name="Currency 3 21" xfId="3353" xr:uid="{00000000-0005-0000-0000-000014180000}"/>
    <cellStyle name="Currency 3 21 2" xfId="11906" xr:uid="{00000000-0005-0000-0000-000015180000}"/>
    <cellStyle name="Currency 3 21 2 2" xfId="22773" xr:uid="{00000000-0005-0000-0000-000016180000}"/>
    <cellStyle name="Currency 3 21 2 2 2" xfId="44353" xr:uid="{5CFEABCD-471A-414C-9FE5-DA7C4F0EB97A}"/>
    <cellStyle name="Currency 3 21 2 3" xfId="33624" xr:uid="{48264BCE-445F-45F9-A9E5-5A2AADFC8952}"/>
    <cellStyle name="Currency 3 21 3" xfId="17404" xr:uid="{00000000-0005-0000-0000-000017180000}"/>
    <cellStyle name="Currency 3 21 3 2" xfId="38984" xr:uid="{8608DE24-DCAC-4E0E-AF44-82027D5D86FB}"/>
    <cellStyle name="Currency 3 21 4" xfId="28254" xr:uid="{B04E9DC9-D150-469F-B73C-FB94D62EC45C}"/>
    <cellStyle name="Currency 3 22" xfId="3720" xr:uid="{00000000-0005-0000-0000-000018180000}"/>
    <cellStyle name="Currency 3 22 2" xfId="12006" xr:uid="{00000000-0005-0000-0000-000019180000}"/>
    <cellStyle name="Currency 3 22 2 2" xfId="22859" xr:uid="{00000000-0005-0000-0000-00001A180000}"/>
    <cellStyle name="Currency 3 22 2 2 2" xfId="44439" xr:uid="{29F310E3-7014-4D42-954E-9F35E8D53412}"/>
    <cellStyle name="Currency 3 22 2 3" xfId="33710" xr:uid="{156B497F-D4B9-4567-ACB5-94F6EFF28C7E}"/>
    <cellStyle name="Currency 3 22 3" xfId="17490" xr:uid="{00000000-0005-0000-0000-00001B180000}"/>
    <cellStyle name="Currency 3 22 3 2" xfId="39070" xr:uid="{86FEB0D5-65F3-4389-987A-EE5515B3B8E8}"/>
    <cellStyle name="Currency 3 22 4" xfId="28340" xr:uid="{74058C15-371E-411B-911F-822DCA4D5B66}"/>
    <cellStyle name="Currency 3 23" xfId="10056" xr:uid="{00000000-0005-0000-0000-00001C180000}"/>
    <cellStyle name="Currency 3 23 2" xfId="20988" xr:uid="{00000000-0005-0000-0000-00001D180000}"/>
    <cellStyle name="Currency 3 23 2 2" xfId="42568" xr:uid="{8B8AD0D0-F52D-46D3-8353-93017E86375F}"/>
    <cellStyle name="Currency 3 23 3" xfId="31838" xr:uid="{52D240FF-DB92-4A23-AC28-B3BC3E6BB949}"/>
    <cellStyle name="Currency 3 24" xfId="15619" xr:uid="{00000000-0005-0000-0000-00001E180000}"/>
    <cellStyle name="Currency 3 24 2" xfId="37199" xr:uid="{E7B694D8-268F-4B44-BEA0-F40F482D084F}"/>
    <cellStyle name="Currency 3 25" xfId="26468" xr:uid="{723D23D0-6F6B-41A9-89ED-C7032C2F285F}"/>
    <cellStyle name="Currency 3 3" xfId="163" xr:uid="{00000000-0005-0000-0000-00001F180000}"/>
    <cellStyle name="Currency 3 3 10" xfId="2266" xr:uid="{00000000-0005-0000-0000-000020180000}"/>
    <cellStyle name="Currency 3 3 10 2" xfId="5587" xr:uid="{00000000-0005-0000-0000-000021180000}"/>
    <cellStyle name="Currency 3 3 10 2 2" xfId="13018" xr:uid="{00000000-0005-0000-0000-000022180000}"/>
    <cellStyle name="Currency 3 3 10 2 2 2" xfId="23820" xr:uid="{00000000-0005-0000-0000-000023180000}"/>
    <cellStyle name="Currency 3 3 10 2 2 2 2" xfId="45400" xr:uid="{3E36BD1B-DC0A-442D-BAE7-6FC0DF519679}"/>
    <cellStyle name="Currency 3 3 10 2 2 3" xfId="34672" xr:uid="{2617685B-8C82-40E1-9947-EBC20E170BF2}"/>
    <cellStyle name="Currency 3 3 10 2 3" xfId="18451" xr:uid="{00000000-0005-0000-0000-000024180000}"/>
    <cellStyle name="Currency 3 3 10 2 3 2" xfId="40031" xr:uid="{D12CF692-D7E2-43BD-96FE-00CCDB34EF84}"/>
    <cellStyle name="Currency 3 3 10 2 4" xfId="29301" xr:uid="{74F223D5-8F47-4A24-B97D-08CD0A8AA63B}"/>
    <cellStyle name="Currency 3 3 10 3" xfId="8841" xr:uid="{00000000-0005-0000-0000-000025180000}"/>
    <cellStyle name="Currency 3 3 10 3 2" xfId="14862" xr:uid="{00000000-0005-0000-0000-000026180000}"/>
    <cellStyle name="Currency 3 3 10 3 2 2" xfId="25600" xr:uid="{00000000-0005-0000-0000-000027180000}"/>
    <cellStyle name="Currency 3 3 10 3 2 2 2" xfId="47180" xr:uid="{C71B0E06-227E-43AD-AD75-8DCEDE635780}"/>
    <cellStyle name="Currency 3 3 10 3 2 3" xfId="36453" xr:uid="{50700F2D-E51F-4545-8A43-CBFB73926E80}"/>
    <cellStyle name="Currency 3 3 10 3 3" xfId="20231" xr:uid="{00000000-0005-0000-0000-000028180000}"/>
    <cellStyle name="Currency 3 3 10 3 3 2" xfId="41811" xr:uid="{F599C9A1-75A1-4AF4-A972-3FB3B31B5D46}"/>
    <cellStyle name="Currency 3 3 10 3 4" xfId="31081" xr:uid="{6DEE655A-15CF-445E-87ED-EC29AF6D034F}"/>
    <cellStyle name="Currency 3 3 10 4" xfId="11164" xr:uid="{00000000-0005-0000-0000-000029180000}"/>
    <cellStyle name="Currency 3 3 10 4 2" xfId="22032" xr:uid="{00000000-0005-0000-0000-00002A180000}"/>
    <cellStyle name="Currency 3 3 10 4 2 2" xfId="43612" xr:uid="{12B0259D-4703-4690-A9A8-BC280E1ECD8B}"/>
    <cellStyle name="Currency 3 3 10 4 3" xfId="32883" xr:uid="{33BE5A74-689B-4A9D-8A7D-E160019C6B38}"/>
    <cellStyle name="Currency 3 3 10 5" xfId="16663" xr:uid="{00000000-0005-0000-0000-00002B180000}"/>
    <cellStyle name="Currency 3 3 10 5 2" xfId="38243" xr:uid="{E42704D5-64A3-466B-ABC0-F434E6A3A076}"/>
    <cellStyle name="Currency 3 3 10 6" xfId="27513" xr:uid="{2DB35F60-4554-4619-BD2B-0FFD443E0B76}"/>
    <cellStyle name="Currency 3 3 11" xfId="2742" xr:uid="{00000000-0005-0000-0000-00002C180000}"/>
    <cellStyle name="Currency 3 3 11 2" xfId="6062" xr:uid="{00000000-0005-0000-0000-00002D180000}"/>
    <cellStyle name="Currency 3 3 11 2 2" xfId="13199" xr:uid="{00000000-0005-0000-0000-00002E180000}"/>
    <cellStyle name="Currency 3 3 11 2 2 2" xfId="24001" xr:uid="{00000000-0005-0000-0000-00002F180000}"/>
    <cellStyle name="Currency 3 3 11 2 2 2 2" xfId="45581" xr:uid="{5FBB7D91-7661-40FC-A791-009813076676}"/>
    <cellStyle name="Currency 3 3 11 2 2 3" xfId="34853" xr:uid="{5B365EF2-DE0A-4637-BC96-BA0A69507B7F}"/>
    <cellStyle name="Currency 3 3 11 2 3" xfId="18632" xr:uid="{00000000-0005-0000-0000-000030180000}"/>
    <cellStyle name="Currency 3 3 11 2 3 2" xfId="40212" xr:uid="{DA3A2E9E-CD08-4178-9E95-E7DCB04AACFB}"/>
    <cellStyle name="Currency 3 3 11 2 4" xfId="29482" xr:uid="{7E2BD1D1-8316-4C31-8EE2-3EADB65A11BA}"/>
    <cellStyle name="Currency 3 3 11 3" xfId="9316" xr:uid="{00000000-0005-0000-0000-000031180000}"/>
    <cellStyle name="Currency 3 3 11 3 2" xfId="15043" xr:uid="{00000000-0005-0000-0000-000032180000}"/>
    <cellStyle name="Currency 3 3 11 3 2 2" xfId="25781" xr:uid="{00000000-0005-0000-0000-000033180000}"/>
    <cellStyle name="Currency 3 3 11 3 2 2 2" xfId="47361" xr:uid="{1E527435-4621-45E3-B940-C119FDD82C6E}"/>
    <cellStyle name="Currency 3 3 11 3 2 3" xfId="36634" xr:uid="{FA1EA7AD-713F-4A68-8733-F57A1B57DE16}"/>
    <cellStyle name="Currency 3 3 11 3 3" xfId="20412" xr:uid="{00000000-0005-0000-0000-000034180000}"/>
    <cellStyle name="Currency 3 3 11 3 3 2" xfId="41992" xr:uid="{5BC8D1A7-3A8F-44F4-83EA-B572E2FF30CA}"/>
    <cellStyle name="Currency 3 3 11 3 4" xfId="31262" xr:uid="{EC1A6744-9624-4694-8423-FA7E6D483031}"/>
    <cellStyle name="Currency 3 3 11 4" xfId="11345" xr:uid="{00000000-0005-0000-0000-000035180000}"/>
    <cellStyle name="Currency 3 3 11 4 2" xfId="22213" xr:uid="{00000000-0005-0000-0000-000036180000}"/>
    <cellStyle name="Currency 3 3 11 4 2 2" xfId="43793" xr:uid="{226EA06A-A965-46B4-9968-3926F09F3BF2}"/>
    <cellStyle name="Currency 3 3 11 4 3" xfId="33064" xr:uid="{D712A676-0662-4FE0-85C5-56D426E998AF}"/>
    <cellStyle name="Currency 3 3 11 5" xfId="16844" xr:uid="{00000000-0005-0000-0000-000037180000}"/>
    <cellStyle name="Currency 3 3 11 5 2" xfId="38424" xr:uid="{F14EC29C-2972-4EA0-941D-286C9B24CF5B}"/>
    <cellStyle name="Currency 3 3 11 6" xfId="27694" xr:uid="{8C652C42-5CD4-46A8-83DD-1A1536B71349}"/>
    <cellStyle name="Currency 3 3 12" xfId="2758" xr:uid="{00000000-0005-0000-0000-000038180000}"/>
    <cellStyle name="Currency 3 3 12 2" xfId="6078" xr:uid="{00000000-0005-0000-0000-000039180000}"/>
    <cellStyle name="Currency 3 3 12 2 2" xfId="13215" xr:uid="{00000000-0005-0000-0000-00003A180000}"/>
    <cellStyle name="Currency 3 3 12 2 2 2" xfId="24017" xr:uid="{00000000-0005-0000-0000-00003B180000}"/>
    <cellStyle name="Currency 3 3 12 2 2 2 2" xfId="45597" xr:uid="{2B04B84F-E0EC-4F2D-B38E-D709A3CA0BE7}"/>
    <cellStyle name="Currency 3 3 12 2 2 3" xfId="34869" xr:uid="{1C3F788A-B915-4D18-B763-844EE59EA5EA}"/>
    <cellStyle name="Currency 3 3 12 2 3" xfId="18648" xr:uid="{00000000-0005-0000-0000-00003C180000}"/>
    <cellStyle name="Currency 3 3 12 2 3 2" xfId="40228" xr:uid="{1A8202D9-E0B3-44C2-BD62-99975BDA46A6}"/>
    <cellStyle name="Currency 3 3 12 2 4" xfId="29498" xr:uid="{46872A94-3CF1-4AE8-9CB8-39913DC4910C}"/>
    <cellStyle name="Currency 3 3 12 3" xfId="9332" xr:uid="{00000000-0005-0000-0000-00003D180000}"/>
    <cellStyle name="Currency 3 3 12 3 2" xfId="15059" xr:uid="{00000000-0005-0000-0000-00003E180000}"/>
    <cellStyle name="Currency 3 3 12 3 2 2" xfId="25797" xr:uid="{00000000-0005-0000-0000-00003F180000}"/>
    <cellStyle name="Currency 3 3 12 3 2 2 2" xfId="47377" xr:uid="{2267755A-0692-426B-92E7-36B7FCF25A0E}"/>
    <cellStyle name="Currency 3 3 12 3 2 3" xfId="36650" xr:uid="{ED4D49B9-BDFD-414F-9F6B-BDB2141401C6}"/>
    <cellStyle name="Currency 3 3 12 3 3" xfId="20428" xr:uid="{00000000-0005-0000-0000-000040180000}"/>
    <cellStyle name="Currency 3 3 12 3 3 2" xfId="42008" xr:uid="{8F722365-BD13-4D55-94E4-647EB116DF1E}"/>
    <cellStyle name="Currency 3 3 12 3 4" xfId="31278" xr:uid="{0BF7C6A1-5DCB-439A-BF3C-1FCD45D8B88D}"/>
    <cellStyle name="Currency 3 3 12 4" xfId="11361" xr:uid="{00000000-0005-0000-0000-000041180000}"/>
    <cellStyle name="Currency 3 3 12 4 2" xfId="22229" xr:uid="{00000000-0005-0000-0000-000042180000}"/>
    <cellStyle name="Currency 3 3 12 4 2 2" xfId="43809" xr:uid="{4B72351C-76F6-4CDA-AC02-247A7110D475}"/>
    <cellStyle name="Currency 3 3 12 4 3" xfId="33080" xr:uid="{994B3480-1A7F-406A-82F4-0A8391EF7A85}"/>
    <cellStyle name="Currency 3 3 12 5" xfId="16860" xr:uid="{00000000-0005-0000-0000-000043180000}"/>
    <cellStyle name="Currency 3 3 12 5 2" xfId="38440" xr:uid="{8A068028-415D-427D-8431-A1137113AD69}"/>
    <cellStyle name="Currency 3 3 12 6" xfId="27710" xr:uid="{6CF6A962-33FD-408F-8C47-9237EBA8D9BD}"/>
    <cellStyle name="Currency 3 3 13" xfId="2718" xr:uid="{00000000-0005-0000-0000-000044180000}"/>
    <cellStyle name="Currency 3 3 13 2" xfId="6038" xr:uid="{00000000-0005-0000-0000-000045180000}"/>
    <cellStyle name="Currency 3 3 13 2 2" xfId="13180" xr:uid="{00000000-0005-0000-0000-000046180000}"/>
    <cellStyle name="Currency 3 3 13 2 2 2" xfId="23982" xr:uid="{00000000-0005-0000-0000-000047180000}"/>
    <cellStyle name="Currency 3 3 13 2 2 2 2" xfId="45562" xr:uid="{487E03C6-B03A-48B5-A01F-62968B3BB507}"/>
    <cellStyle name="Currency 3 3 13 2 2 3" xfId="34834" xr:uid="{8EEB28EB-F10E-47DF-B9F5-55E919E45787}"/>
    <cellStyle name="Currency 3 3 13 2 3" xfId="18613" xr:uid="{00000000-0005-0000-0000-000048180000}"/>
    <cellStyle name="Currency 3 3 13 2 3 2" xfId="40193" xr:uid="{1EE46FDE-5AC5-48D4-9A09-91E6C420E14D}"/>
    <cellStyle name="Currency 3 3 13 2 4" xfId="29463" xr:uid="{93B0543A-361D-403E-A1A9-580656AE2D83}"/>
    <cellStyle name="Currency 3 3 13 3" xfId="9292" xr:uid="{00000000-0005-0000-0000-000049180000}"/>
    <cellStyle name="Currency 3 3 13 3 2" xfId="15024" xr:uid="{00000000-0005-0000-0000-00004A180000}"/>
    <cellStyle name="Currency 3 3 13 3 2 2" xfId="25762" xr:uid="{00000000-0005-0000-0000-00004B180000}"/>
    <cellStyle name="Currency 3 3 13 3 2 2 2" xfId="47342" xr:uid="{F3838ACF-9F1F-44C2-B0D2-B1CE26D315C5}"/>
    <cellStyle name="Currency 3 3 13 3 2 3" xfId="36615" xr:uid="{EFDEF28D-3F23-4A9F-BD8B-01FBFBB24229}"/>
    <cellStyle name="Currency 3 3 13 3 3" xfId="20393" xr:uid="{00000000-0005-0000-0000-00004C180000}"/>
    <cellStyle name="Currency 3 3 13 3 3 2" xfId="41973" xr:uid="{FDC130A0-8AAF-4AE3-A693-6447E456FFCC}"/>
    <cellStyle name="Currency 3 3 13 3 4" xfId="31243" xr:uid="{12A04F7C-E36D-42A9-BDC1-AD1E8EAF7548}"/>
    <cellStyle name="Currency 3 3 13 4" xfId="11326" xr:uid="{00000000-0005-0000-0000-00004D180000}"/>
    <cellStyle name="Currency 3 3 13 4 2" xfId="22194" xr:uid="{00000000-0005-0000-0000-00004E180000}"/>
    <cellStyle name="Currency 3 3 13 4 2 2" xfId="43774" xr:uid="{4A9EF541-8994-4E7D-A1E8-A6CB96246E0F}"/>
    <cellStyle name="Currency 3 3 13 4 3" xfId="33045" xr:uid="{49385ED5-C8C6-4AF8-8E8D-0FA892F2A73E}"/>
    <cellStyle name="Currency 3 3 13 5" xfId="16825" xr:uid="{00000000-0005-0000-0000-00004F180000}"/>
    <cellStyle name="Currency 3 3 13 5 2" xfId="38405" xr:uid="{B99119F6-7C7A-4EE0-8250-C9EB4A3A2283}"/>
    <cellStyle name="Currency 3 3 13 6" xfId="27675" xr:uid="{B0C0FC99-89AF-4C60-9DE7-10FE077E7AE5}"/>
    <cellStyle name="Currency 3 3 14" xfId="3488" xr:uid="{00000000-0005-0000-0000-000050180000}"/>
    <cellStyle name="Currency 3 3 14 2" xfId="11928" xr:uid="{00000000-0005-0000-0000-000051180000}"/>
    <cellStyle name="Currency 3 3 14 2 2" xfId="22790" xr:uid="{00000000-0005-0000-0000-000052180000}"/>
    <cellStyle name="Currency 3 3 14 2 2 2" xfId="44370" xr:uid="{09CF00EB-3AC8-417F-BDA8-1A378F43CEC6}"/>
    <cellStyle name="Currency 3 3 14 2 3" xfId="33641" xr:uid="{BA766283-FA32-48AE-9829-0548AEC5390F}"/>
    <cellStyle name="Currency 3 3 14 3" xfId="17421" xr:uid="{00000000-0005-0000-0000-000053180000}"/>
    <cellStyle name="Currency 3 3 14 3 2" xfId="39001" xr:uid="{F7CAEB37-3C62-407A-B1E0-C4CFF6F3DA0C}"/>
    <cellStyle name="Currency 3 3 14 4" xfId="28271" xr:uid="{12552673-3DE1-4A07-99B6-A31D338D79AE}"/>
    <cellStyle name="Currency 3 3 15" xfId="6763" xr:uid="{00000000-0005-0000-0000-000054180000}"/>
    <cellStyle name="Currency 3 3 15 2" xfId="13774" xr:uid="{00000000-0005-0000-0000-000055180000}"/>
    <cellStyle name="Currency 3 3 15 2 2" xfId="24572" xr:uid="{00000000-0005-0000-0000-000056180000}"/>
    <cellStyle name="Currency 3 3 15 2 2 2" xfId="46152" xr:uid="{C4041BF6-C6F8-4447-98CE-D8E282345ADD}"/>
    <cellStyle name="Currency 3 3 15 2 3" xfId="35424" xr:uid="{0FED589E-534D-463A-88E7-CF02D09AA84C}"/>
    <cellStyle name="Currency 3 3 15 3" xfId="19203" xr:uid="{00000000-0005-0000-0000-000057180000}"/>
    <cellStyle name="Currency 3 3 15 3 2" xfId="40783" xr:uid="{EC8C2437-9B36-4856-A95D-2084619B59F2}"/>
    <cellStyle name="Currency 3 3 15 4" xfId="30053" xr:uid="{67615A43-D863-4407-87CA-11325C334F06}"/>
    <cellStyle name="Currency 3 3 16" xfId="10076" xr:uid="{00000000-0005-0000-0000-000058180000}"/>
    <cellStyle name="Currency 3 3 16 2" xfId="21004" xr:uid="{00000000-0005-0000-0000-000059180000}"/>
    <cellStyle name="Currency 3 3 16 2 2" xfId="42584" xr:uid="{159298EF-E8F4-4936-86B5-BBF2EACEF7ED}"/>
    <cellStyle name="Currency 3 3 16 3" xfId="31854" xr:uid="{A82DF767-ECE6-4228-B341-B9705DC7CFA9}"/>
    <cellStyle name="Currency 3 3 17" xfId="15635" xr:uid="{00000000-0005-0000-0000-00005A180000}"/>
    <cellStyle name="Currency 3 3 17 2" xfId="37215" xr:uid="{BA2CE232-DF84-465F-ADB5-9EEFC0F668D4}"/>
    <cellStyle name="Currency 3 3 18" xfId="26484" xr:uid="{6C411768-1B3E-433C-9865-DB52E08B9C59}"/>
    <cellStyle name="Currency 3 3 2" xfId="328" xr:uid="{00000000-0005-0000-0000-00005B180000}"/>
    <cellStyle name="Currency 3 3 2 10" xfId="3172" xr:uid="{00000000-0005-0000-0000-00005C180000}"/>
    <cellStyle name="Currency 3 3 2 10 2" xfId="6492" xr:uid="{00000000-0005-0000-0000-00005D180000}"/>
    <cellStyle name="Currency 3 3 2 10 2 2" xfId="13607" xr:uid="{00000000-0005-0000-0000-00005E180000}"/>
    <cellStyle name="Currency 3 3 2 10 2 2 2" xfId="24409" xr:uid="{00000000-0005-0000-0000-00005F180000}"/>
    <cellStyle name="Currency 3 3 2 10 2 2 2 2" xfId="45989" xr:uid="{6D71B370-6C7C-4862-9539-99036147831E}"/>
    <cellStyle name="Currency 3 3 2 10 2 2 3" xfId="35261" xr:uid="{615B69BD-ED10-41C6-AB25-44B926C76CB6}"/>
    <cellStyle name="Currency 3 3 2 10 2 3" xfId="19040" xr:uid="{00000000-0005-0000-0000-000060180000}"/>
    <cellStyle name="Currency 3 3 2 10 2 3 2" xfId="40620" xr:uid="{CBBE9C86-B682-4DE0-AB41-B5BC0AE82F0C}"/>
    <cellStyle name="Currency 3 3 2 10 2 4" xfId="29890" xr:uid="{CBA34C7B-36BB-4305-8ADC-4263F07129FF}"/>
    <cellStyle name="Currency 3 3 2 10 3" xfId="9746" xr:uid="{00000000-0005-0000-0000-000061180000}"/>
    <cellStyle name="Currency 3 3 2 10 3 2" xfId="15451" xr:uid="{00000000-0005-0000-0000-000062180000}"/>
    <cellStyle name="Currency 3 3 2 10 3 2 2" xfId="26189" xr:uid="{00000000-0005-0000-0000-000063180000}"/>
    <cellStyle name="Currency 3 3 2 10 3 2 2 2" xfId="47769" xr:uid="{D2F42CBD-FF70-4112-AAB5-B5DF3EEE4116}"/>
    <cellStyle name="Currency 3 3 2 10 3 2 3" xfId="37042" xr:uid="{285AB295-F922-4FC6-8A58-247486A30EE4}"/>
    <cellStyle name="Currency 3 3 2 10 3 3" xfId="20820" xr:uid="{00000000-0005-0000-0000-000064180000}"/>
    <cellStyle name="Currency 3 3 2 10 3 3 2" xfId="42400" xr:uid="{240B4D01-53A9-4291-804B-E855471978F8}"/>
    <cellStyle name="Currency 3 3 2 10 3 4" xfId="31670" xr:uid="{E2956304-8EF1-485A-9679-EE264CCEA1AA}"/>
    <cellStyle name="Currency 3 3 2 10 4" xfId="11753" xr:uid="{00000000-0005-0000-0000-000065180000}"/>
    <cellStyle name="Currency 3 3 2 10 4 2" xfId="22621" xr:uid="{00000000-0005-0000-0000-000066180000}"/>
    <cellStyle name="Currency 3 3 2 10 4 2 2" xfId="44201" xr:uid="{9CEC47E4-75B7-4A4E-9C10-F49B1CEE1A63}"/>
    <cellStyle name="Currency 3 3 2 10 4 3" xfId="33472" xr:uid="{8A2BCE3A-934B-4DC9-BAEA-2B2753F42A1D}"/>
    <cellStyle name="Currency 3 3 2 10 5" xfId="17252" xr:uid="{00000000-0005-0000-0000-000067180000}"/>
    <cellStyle name="Currency 3 3 2 10 5 2" xfId="38832" xr:uid="{2697D904-3024-4902-8FD4-4AC68A97F6E1}"/>
    <cellStyle name="Currency 3 3 2 10 6" xfId="28102" xr:uid="{389FD4B4-F366-4B60-B722-A36B234847BD}"/>
    <cellStyle name="Currency 3 3 2 11" xfId="3651" xr:uid="{00000000-0005-0000-0000-000068180000}"/>
    <cellStyle name="Currency 3 3 2 11 2" xfId="11965" xr:uid="{00000000-0005-0000-0000-000069180000}"/>
    <cellStyle name="Currency 3 3 2 11 2 2" xfId="22822" xr:uid="{00000000-0005-0000-0000-00006A180000}"/>
    <cellStyle name="Currency 3 3 2 11 2 2 2" xfId="44402" xr:uid="{D33C1094-F0AD-4316-88BF-201B913C4A11}"/>
    <cellStyle name="Currency 3 3 2 11 2 3" xfId="33673" xr:uid="{5F70FEF5-A510-4224-AD53-E0BC1E38ED3A}"/>
    <cellStyle name="Currency 3 3 2 11 3" xfId="17453" xr:uid="{00000000-0005-0000-0000-00006B180000}"/>
    <cellStyle name="Currency 3 3 2 11 3 2" xfId="39033" xr:uid="{2293B7BE-7354-4675-8015-1E60B2B69E77}"/>
    <cellStyle name="Currency 3 3 2 11 4" xfId="28303" xr:uid="{02E56911-0B37-41AD-B77A-F0141A83CBE1}"/>
    <cellStyle name="Currency 3 3 2 12" xfId="6916" xr:uid="{00000000-0005-0000-0000-00006C180000}"/>
    <cellStyle name="Currency 3 3 2 12 2" xfId="13811" xr:uid="{00000000-0005-0000-0000-00006D180000}"/>
    <cellStyle name="Currency 3 3 2 12 2 2" xfId="24604" xr:uid="{00000000-0005-0000-0000-00006E180000}"/>
    <cellStyle name="Currency 3 3 2 12 2 2 2" xfId="46184" xr:uid="{E27FE19A-9EDC-471D-9051-997215B761E3}"/>
    <cellStyle name="Currency 3 3 2 12 2 3" xfId="35456" xr:uid="{E10D7ACE-0634-4606-8CF2-AB843B144E69}"/>
    <cellStyle name="Currency 3 3 2 12 3" xfId="19235" xr:uid="{00000000-0005-0000-0000-00006F180000}"/>
    <cellStyle name="Currency 3 3 2 12 3 2" xfId="40815" xr:uid="{DB22D6E6-B001-4F02-8A12-FBB2A6CDD764}"/>
    <cellStyle name="Currency 3 3 2 12 4" xfId="30085" xr:uid="{49FAF529-EFED-49E7-B38B-21CB8F4CE30E}"/>
    <cellStyle name="Currency 3 3 2 13" xfId="10113" xr:uid="{00000000-0005-0000-0000-000070180000}"/>
    <cellStyle name="Currency 3 3 2 13 2" xfId="21036" xr:uid="{00000000-0005-0000-0000-000071180000}"/>
    <cellStyle name="Currency 3 3 2 13 2 2" xfId="42616" xr:uid="{7E3B9E57-378D-4666-9454-B1C086EC450D}"/>
    <cellStyle name="Currency 3 3 2 13 3" xfId="31886" xr:uid="{A84F390B-CBE4-40AA-B03D-16263F2ADE5A}"/>
    <cellStyle name="Currency 3 3 2 14" xfId="15667" xr:uid="{00000000-0005-0000-0000-000072180000}"/>
    <cellStyle name="Currency 3 3 2 14 2" xfId="37247" xr:uid="{F6740553-142A-4172-99E7-C69AD89F458A}"/>
    <cellStyle name="Currency 3 3 2 15" xfId="26516" xr:uid="{B4D4EEC5-97E4-460E-A49A-3FC9F2C09535}"/>
    <cellStyle name="Currency 3 3 2 2" xfId="476" xr:uid="{00000000-0005-0000-0000-000073180000}"/>
    <cellStyle name="Currency 3 3 2 2 10" xfId="3797" xr:uid="{00000000-0005-0000-0000-000074180000}"/>
    <cellStyle name="Currency 3 3 2 2 10 2" xfId="12072" xr:uid="{00000000-0005-0000-0000-000075180000}"/>
    <cellStyle name="Currency 3 3 2 2 10 2 2" xfId="22923" xr:uid="{00000000-0005-0000-0000-000076180000}"/>
    <cellStyle name="Currency 3 3 2 2 10 2 2 2" xfId="44503" xr:uid="{EC79291D-DB1A-4F42-BEF1-2585FB55919A}"/>
    <cellStyle name="Currency 3 3 2 2 10 2 3" xfId="33774" xr:uid="{8CAD02F5-6357-43D6-9363-C7BB6DD3A446}"/>
    <cellStyle name="Currency 3 3 2 2 10 3" xfId="17554" xr:uid="{00000000-0005-0000-0000-000077180000}"/>
    <cellStyle name="Currency 3 3 2 2 10 3 2" xfId="39134" xr:uid="{3B0C5054-FE72-4BA9-8B1F-C44772A4BEE6}"/>
    <cellStyle name="Currency 3 3 2 2 10 4" xfId="28404" xr:uid="{7E07BF5F-31F6-4926-9448-6FA71566191B}"/>
    <cellStyle name="Currency 3 3 2 2 11" xfId="7052" xr:uid="{00000000-0005-0000-0000-000078180000}"/>
    <cellStyle name="Currency 3 3 2 2 11 2" xfId="13916" xr:uid="{00000000-0005-0000-0000-000079180000}"/>
    <cellStyle name="Currency 3 3 2 2 11 2 2" xfId="24703" xr:uid="{00000000-0005-0000-0000-00007A180000}"/>
    <cellStyle name="Currency 3 3 2 2 11 2 2 2" xfId="46283" xr:uid="{EF363F80-1212-49FB-A93F-0F5799073344}"/>
    <cellStyle name="Currency 3 3 2 2 11 2 3" xfId="35555" xr:uid="{A95C3F43-133D-49D8-806C-EE477F786BDE}"/>
    <cellStyle name="Currency 3 3 2 2 11 3" xfId="19334" xr:uid="{00000000-0005-0000-0000-00007B180000}"/>
    <cellStyle name="Currency 3 3 2 2 11 3 2" xfId="40914" xr:uid="{A37AD314-2B65-4E4E-AECE-B044D25A4C6D}"/>
    <cellStyle name="Currency 3 3 2 2 11 4" xfId="30184" xr:uid="{56A93F6B-07B6-40D9-9C04-4322F322FA9A}"/>
    <cellStyle name="Currency 3 3 2 2 12" xfId="10218" xr:uid="{00000000-0005-0000-0000-00007C180000}"/>
    <cellStyle name="Currency 3 3 2 2 12 2" xfId="21135" xr:uid="{00000000-0005-0000-0000-00007D180000}"/>
    <cellStyle name="Currency 3 3 2 2 12 2 2" xfId="42715" xr:uid="{EAACA34C-6FD7-49F9-A4CC-7F593F88FB83}"/>
    <cellStyle name="Currency 3 3 2 2 12 3" xfId="31985" xr:uid="{606EC398-958F-45A3-9BDE-ED05A3144595}"/>
    <cellStyle name="Currency 3 3 2 2 13" xfId="15766" xr:uid="{00000000-0005-0000-0000-00007E180000}"/>
    <cellStyle name="Currency 3 3 2 2 13 2" xfId="37346" xr:uid="{A1ED3B6F-36B0-4EC3-AF34-535E7FDDABDE}"/>
    <cellStyle name="Currency 3 3 2 2 14" xfId="26615" xr:uid="{B395608E-91D9-4459-909C-B22F33FCB46B}"/>
    <cellStyle name="Currency 3 3 2 2 2" xfId="996" xr:uid="{00000000-0005-0000-0000-00007F180000}"/>
    <cellStyle name="Currency 3 3 2 2 2 2" xfId="4317" xr:uid="{00000000-0005-0000-0000-000080180000}"/>
    <cellStyle name="Currency 3 3 2 2 2 2 2" xfId="12291" xr:uid="{00000000-0005-0000-0000-000081180000}"/>
    <cellStyle name="Currency 3 3 2 2 2 2 2 2" xfId="23125" xr:uid="{00000000-0005-0000-0000-000082180000}"/>
    <cellStyle name="Currency 3 3 2 2 2 2 2 2 2" xfId="44705" xr:uid="{97827764-D64C-4CBD-B32F-2B25166C03F0}"/>
    <cellStyle name="Currency 3 3 2 2 2 2 2 3" xfId="33976" xr:uid="{29A097B4-609A-4BDD-A687-3E4620077034}"/>
    <cellStyle name="Currency 3 3 2 2 2 2 3" xfId="17756" xr:uid="{00000000-0005-0000-0000-000083180000}"/>
    <cellStyle name="Currency 3 3 2 2 2 2 3 2" xfId="39336" xr:uid="{331E58B9-99EC-4FAD-9AF1-0E5F56C864C4}"/>
    <cellStyle name="Currency 3 3 2 2 2 2 4" xfId="28606" xr:uid="{6F07AF33-D434-4784-B48F-85C7947B010B}"/>
    <cellStyle name="Currency 3 3 2 2 2 3" xfId="7572" xr:uid="{00000000-0005-0000-0000-000084180000}"/>
    <cellStyle name="Currency 3 3 2 2 2 3 2" xfId="14135" xr:uid="{00000000-0005-0000-0000-000085180000}"/>
    <cellStyle name="Currency 3 3 2 2 2 3 2 2" xfId="24905" xr:uid="{00000000-0005-0000-0000-000086180000}"/>
    <cellStyle name="Currency 3 3 2 2 2 3 2 2 2" xfId="46485" xr:uid="{C64CED9A-DF61-45F7-B3F9-B7D495F45445}"/>
    <cellStyle name="Currency 3 3 2 2 2 3 2 3" xfId="35757" xr:uid="{2F719DC1-D1BF-4B20-A8E3-EC348A59D866}"/>
    <cellStyle name="Currency 3 3 2 2 2 3 3" xfId="19536" xr:uid="{00000000-0005-0000-0000-000087180000}"/>
    <cellStyle name="Currency 3 3 2 2 2 3 3 2" xfId="41116" xr:uid="{1253CDAF-7118-41A5-B7E5-61D07B2B5EBD}"/>
    <cellStyle name="Currency 3 3 2 2 2 3 4" xfId="30386" xr:uid="{F1C0CF04-4C9C-44C4-9904-00331A49F239}"/>
    <cellStyle name="Currency 3 3 2 2 2 4" xfId="10437" xr:uid="{00000000-0005-0000-0000-000088180000}"/>
    <cellStyle name="Currency 3 3 2 2 2 4 2" xfId="21337" xr:uid="{00000000-0005-0000-0000-000089180000}"/>
    <cellStyle name="Currency 3 3 2 2 2 4 2 2" xfId="42917" xr:uid="{B2414070-0D3D-443C-BA13-F3CBE7513EE5}"/>
    <cellStyle name="Currency 3 3 2 2 2 4 3" xfId="32187" xr:uid="{023E999D-7B87-4DBE-99DD-BA6A6771BEA4}"/>
    <cellStyle name="Currency 3 3 2 2 2 5" xfId="15968" xr:uid="{00000000-0005-0000-0000-00008A180000}"/>
    <cellStyle name="Currency 3 3 2 2 2 5 2" xfId="37548" xr:uid="{A4E3939F-921B-4330-A3D5-D0D24BF3116C}"/>
    <cellStyle name="Currency 3 3 2 2 2 6" xfId="26817" xr:uid="{927FDF6B-0DE8-4C18-B9EF-CB66F741348D}"/>
    <cellStyle name="Currency 3 3 2 2 3" xfId="1486" xr:uid="{00000000-0005-0000-0000-00008B180000}"/>
    <cellStyle name="Currency 3 3 2 2 3 2" xfId="4807" xr:uid="{00000000-0005-0000-0000-00008C180000}"/>
    <cellStyle name="Currency 3 3 2 2 3 2 2" xfId="12506" xr:uid="{00000000-0005-0000-0000-00008D180000}"/>
    <cellStyle name="Currency 3 3 2 2 3 2 2 2" xfId="23324" xr:uid="{00000000-0005-0000-0000-00008E180000}"/>
    <cellStyle name="Currency 3 3 2 2 3 2 2 2 2" xfId="44904" xr:uid="{C32077E9-8D6D-43F6-9C75-2326BA6B0FE9}"/>
    <cellStyle name="Currency 3 3 2 2 3 2 2 3" xfId="34175" xr:uid="{36AC3C85-0C7D-43A8-904E-904AD664F617}"/>
    <cellStyle name="Currency 3 3 2 2 3 2 3" xfId="17955" xr:uid="{00000000-0005-0000-0000-00008F180000}"/>
    <cellStyle name="Currency 3 3 2 2 3 2 3 2" xfId="39535" xr:uid="{2EA715C1-4FD3-40F5-892E-6D79D6E35CE8}"/>
    <cellStyle name="Currency 3 3 2 2 3 2 4" xfId="28805" xr:uid="{15A9DEB1-261A-4E9D-B60F-3E91D736E8DE}"/>
    <cellStyle name="Currency 3 3 2 2 3 3" xfId="8062" xr:uid="{00000000-0005-0000-0000-000090180000}"/>
    <cellStyle name="Currency 3 3 2 2 3 3 2" xfId="14350" xr:uid="{00000000-0005-0000-0000-000091180000}"/>
    <cellStyle name="Currency 3 3 2 2 3 3 2 2" xfId="25104" xr:uid="{00000000-0005-0000-0000-000092180000}"/>
    <cellStyle name="Currency 3 3 2 2 3 3 2 2 2" xfId="46684" xr:uid="{6E086A24-EE4D-4CD3-B418-3BC1E173F960}"/>
    <cellStyle name="Currency 3 3 2 2 3 3 2 3" xfId="35956" xr:uid="{F26E31AF-585E-48C9-AD6F-4D7353E6A467}"/>
    <cellStyle name="Currency 3 3 2 2 3 3 3" xfId="19735" xr:uid="{00000000-0005-0000-0000-000093180000}"/>
    <cellStyle name="Currency 3 3 2 2 3 3 3 2" xfId="41315" xr:uid="{452AF867-B879-4412-BD28-7564362683C6}"/>
    <cellStyle name="Currency 3 3 2 2 3 3 4" xfId="30585" xr:uid="{A4C945FF-FC7F-4C53-A76C-FCF70514B331}"/>
    <cellStyle name="Currency 3 3 2 2 3 4" xfId="10652" xr:uid="{00000000-0005-0000-0000-000094180000}"/>
    <cellStyle name="Currency 3 3 2 2 3 4 2" xfId="21536" xr:uid="{00000000-0005-0000-0000-000095180000}"/>
    <cellStyle name="Currency 3 3 2 2 3 4 2 2" xfId="43116" xr:uid="{279F25F3-29B8-434E-9406-3560919724FF}"/>
    <cellStyle name="Currency 3 3 2 2 3 4 3" xfId="32386" xr:uid="{6158FA2C-B653-4017-8A03-2D3E95E59562}"/>
    <cellStyle name="Currency 3 3 2 2 3 5" xfId="16167" xr:uid="{00000000-0005-0000-0000-000096180000}"/>
    <cellStyle name="Currency 3 3 2 2 3 5 2" xfId="37747" xr:uid="{CDC7FA27-7F41-4A30-82D0-14D7B39B6CFF}"/>
    <cellStyle name="Currency 3 3 2 2 3 6" xfId="27016" xr:uid="{56045AC1-7D91-40C7-A97A-9C2A0EE009A2}"/>
    <cellStyle name="Currency 3 3 2 2 4" xfId="1941" xr:uid="{00000000-0005-0000-0000-000097180000}"/>
    <cellStyle name="Currency 3 3 2 2 4 2" xfId="5262" xr:uid="{00000000-0005-0000-0000-000098180000}"/>
    <cellStyle name="Currency 3 3 2 2 4 2 2" xfId="12717" xr:uid="{00000000-0005-0000-0000-000099180000}"/>
    <cellStyle name="Currency 3 3 2 2 4 2 2 2" xfId="23520" xr:uid="{00000000-0005-0000-0000-00009A180000}"/>
    <cellStyle name="Currency 3 3 2 2 4 2 2 2 2" xfId="45100" xr:uid="{8132651E-1E4C-46A4-A797-9B96328F2C4B}"/>
    <cellStyle name="Currency 3 3 2 2 4 2 2 3" xfId="34371" xr:uid="{1E4CA693-6565-4443-9488-0B81D1A161DE}"/>
    <cellStyle name="Currency 3 3 2 2 4 2 3" xfId="18151" xr:uid="{00000000-0005-0000-0000-00009B180000}"/>
    <cellStyle name="Currency 3 3 2 2 4 2 3 2" xfId="39731" xr:uid="{6A519AF6-6681-42BC-987C-22AB4BA43918}"/>
    <cellStyle name="Currency 3 3 2 2 4 2 4" xfId="29001" xr:uid="{21D9EE17-CE73-4413-B434-CC57E676B418}"/>
    <cellStyle name="Currency 3 3 2 2 4 3" xfId="8517" xr:uid="{00000000-0005-0000-0000-00009C180000}"/>
    <cellStyle name="Currency 3 3 2 2 4 3 2" xfId="14561" xr:uid="{00000000-0005-0000-0000-00009D180000}"/>
    <cellStyle name="Currency 3 3 2 2 4 3 2 2" xfId="25300" xr:uid="{00000000-0005-0000-0000-00009E180000}"/>
    <cellStyle name="Currency 3 3 2 2 4 3 2 2 2" xfId="46880" xr:uid="{BF069B8A-44A5-4077-B71B-C4122C588BF9}"/>
    <cellStyle name="Currency 3 3 2 2 4 3 2 3" xfId="36152" xr:uid="{40450529-E3B0-4AD5-95F5-BE8DD8030700}"/>
    <cellStyle name="Currency 3 3 2 2 4 3 3" xfId="19931" xr:uid="{00000000-0005-0000-0000-00009F180000}"/>
    <cellStyle name="Currency 3 3 2 2 4 3 3 2" xfId="41511" xr:uid="{3E77C024-1C59-495D-9712-2CCD9FDA3D4D}"/>
    <cellStyle name="Currency 3 3 2 2 4 3 4" xfId="30781" xr:uid="{5ABD1447-EA55-47EF-8A73-D32B1F2DD97D}"/>
    <cellStyle name="Currency 3 3 2 2 4 4" xfId="10863" xr:uid="{00000000-0005-0000-0000-0000A0180000}"/>
    <cellStyle name="Currency 3 3 2 2 4 4 2" xfId="21732" xr:uid="{00000000-0005-0000-0000-0000A1180000}"/>
    <cellStyle name="Currency 3 3 2 2 4 4 2 2" xfId="43312" xr:uid="{26C3D944-B1CA-471F-9370-86FA7F779472}"/>
    <cellStyle name="Currency 3 3 2 2 4 4 3" xfId="32582" xr:uid="{236791BE-C29E-43D8-A096-F2E6EAD0E017}"/>
    <cellStyle name="Currency 3 3 2 2 4 5" xfId="16363" xr:uid="{00000000-0005-0000-0000-0000A2180000}"/>
    <cellStyle name="Currency 3 3 2 2 4 5 2" xfId="37943" xr:uid="{1A63A3FC-9727-4728-B2A8-8836E58F8DAA}"/>
    <cellStyle name="Currency 3 3 2 2 4 6" xfId="27212" xr:uid="{360FB9F1-D98A-40BB-A6F8-348F52225258}"/>
    <cellStyle name="Currency 3 3 2 2 5" xfId="2153" xr:uid="{00000000-0005-0000-0000-0000A3180000}"/>
    <cellStyle name="Currency 3 3 2 2 5 2" xfId="5474" xr:uid="{00000000-0005-0000-0000-0000A4180000}"/>
    <cellStyle name="Currency 3 3 2 2 5 2 2" xfId="12912" xr:uid="{00000000-0005-0000-0000-0000A5180000}"/>
    <cellStyle name="Currency 3 3 2 2 5 2 2 2" xfId="23715" xr:uid="{00000000-0005-0000-0000-0000A6180000}"/>
    <cellStyle name="Currency 3 3 2 2 5 2 2 2 2" xfId="45295" xr:uid="{32022D1B-5987-4F06-9D84-8829970C6BF2}"/>
    <cellStyle name="Currency 3 3 2 2 5 2 2 3" xfId="34566" xr:uid="{CA0C77BA-31E9-4476-9694-ED2C65BC6EAA}"/>
    <cellStyle name="Currency 3 3 2 2 5 2 3" xfId="18346" xr:uid="{00000000-0005-0000-0000-0000A7180000}"/>
    <cellStyle name="Currency 3 3 2 2 5 2 3 2" xfId="39926" xr:uid="{30AC26F4-5F8D-4328-A1DC-F7846B460290}"/>
    <cellStyle name="Currency 3 3 2 2 5 2 4" xfId="29196" xr:uid="{73262360-4814-4584-B56D-02C86A74388E}"/>
    <cellStyle name="Currency 3 3 2 2 5 3" xfId="8729" xr:uid="{00000000-0005-0000-0000-0000A8180000}"/>
    <cellStyle name="Currency 3 3 2 2 5 3 2" xfId="14756" xr:uid="{00000000-0005-0000-0000-0000A9180000}"/>
    <cellStyle name="Currency 3 3 2 2 5 3 2 2" xfId="25495" xr:uid="{00000000-0005-0000-0000-0000AA180000}"/>
    <cellStyle name="Currency 3 3 2 2 5 3 2 2 2" xfId="47075" xr:uid="{06E5127A-FAA7-4225-8439-AA27A34A7937}"/>
    <cellStyle name="Currency 3 3 2 2 5 3 2 3" xfId="36347" xr:uid="{E8BCC86D-CDDC-4959-A7E3-4E06E1837737}"/>
    <cellStyle name="Currency 3 3 2 2 5 3 3" xfId="20126" xr:uid="{00000000-0005-0000-0000-0000AB180000}"/>
    <cellStyle name="Currency 3 3 2 2 5 3 3 2" xfId="41706" xr:uid="{74A69C4D-2745-4CC0-8078-A4B44633B261}"/>
    <cellStyle name="Currency 3 3 2 2 5 3 4" xfId="30976" xr:uid="{9027501B-91A4-49FA-951D-B3E459164612}"/>
    <cellStyle name="Currency 3 3 2 2 5 4" xfId="11058" xr:uid="{00000000-0005-0000-0000-0000AC180000}"/>
    <cellStyle name="Currency 3 3 2 2 5 4 2" xfId="21927" xr:uid="{00000000-0005-0000-0000-0000AD180000}"/>
    <cellStyle name="Currency 3 3 2 2 5 4 2 2" xfId="43507" xr:uid="{8650B990-AD63-411D-B4B7-9B50A22DE962}"/>
    <cellStyle name="Currency 3 3 2 2 5 4 3" xfId="32777" xr:uid="{6A0C9A1F-88FA-472F-8DA3-48EB23DDFEC7}"/>
    <cellStyle name="Currency 3 3 2 2 5 5" xfId="16558" xr:uid="{00000000-0005-0000-0000-0000AE180000}"/>
    <cellStyle name="Currency 3 3 2 2 5 5 2" xfId="38138" xr:uid="{C2462FFF-0E65-4015-B816-B832EB831089}"/>
    <cellStyle name="Currency 3 3 2 2 5 6" xfId="27407" xr:uid="{2BF435ED-28DB-4379-BE2D-A662E5A39034}"/>
    <cellStyle name="Currency 3 3 2 2 6" xfId="2268" xr:uid="{00000000-0005-0000-0000-0000AF180000}"/>
    <cellStyle name="Currency 3 3 2 2 6 2" xfId="5589" xr:uid="{00000000-0005-0000-0000-0000B0180000}"/>
    <cellStyle name="Currency 3 3 2 2 6 2 2" xfId="13020" xr:uid="{00000000-0005-0000-0000-0000B1180000}"/>
    <cellStyle name="Currency 3 3 2 2 6 2 2 2" xfId="23822" xr:uid="{00000000-0005-0000-0000-0000B2180000}"/>
    <cellStyle name="Currency 3 3 2 2 6 2 2 2 2" xfId="45402" xr:uid="{63CC32BF-B22D-4ECD-A881-F9A4D984C83E}"/>
    <cellStyle name="Currency 3 3 2 2 6 2 2 3" xfId="34674" xr:uid="{CE411253-A9CE-4DB9-8835-AE9702BE698D}"/>
    <cellStyle name="Currency 3 3 2 2 6 2 3" xfId="18453" xr:uid="{00000000-0005-0000-0000-0000B3180000}"/>
    <cellStyle name="Currency 3 3 2 2 6 2 3 2" xfId="40033" xr:uid="{793138EC-F8A9-4479-8D8B-BC02A583517C}"/>
    <cellStyle name="Currency 3 3 2 2 6 2 4" xfId="29303" xr:uid="{71A78236-E219-4F16-99E0-B47A4B2F9A67}"/>
    <cellStyle name="Currency 3 3 2 2 6 3" xfId="8843" xr:uid="{00000000-0005-0000-0000-0000B4180000}"/>
    <cellStyle name="Currency 3 3 2 2 6 3 2" xfId="14864" xr:uid="{00000000-0005-0000-0000-0000B5180000}"/>
    <cellStyle name="Currency 3 3 2 2 6 3 2 2" xfId="25602" xr:uid="{00000000-0005-0000-0000-0000B6180000}"/>
    <cellStyle name="Currency 3 3 2 2 6 3 2 2 2" xfId="47182" xr:uid="{C0C73D1C-49E1-4199-B500-C4D1FB917C6C}"/>
    <cellStyle name="Currency 3 3 2 2 6 3 2 3" xfId="36455" xr:uid="{2DA9D091-7D1F-433B-B8B4-42E9BB187F5A}"/>
    <cellStyle name="Currency 3 3 2 2 6 3 3" xfId="20233" xr:uid="{00000000-0005-0000-0000-0000B7180000}"/>
    <cellStyle name="Currency 3 3 2 2 6 3 3 2" xfId="41813" xr:uid="{0CDB1A3C-A428-42B0-95DA-7CE5036BCC2A}"/>
    <cellStyle name="Currency 3 3 2 2 6 3 4" xfId="31083" xr:uid="{6683998C-9FE3-4D15-A0C0-B18468F7D9E6}"/>
    <cellStyle name="Currency 3 3 2 2 6 4" xfId="11166" xr:uid="{00000000-0005-0000-0000-0000B8180000}"/>
    <cellStyle name="Currency 3 3 2 2 6 4 2" xfId="22034" xr:uid="{00000000-0005-0000-0000-0000B9180000}"/>
    <cellStyle name="Currency 3 3 2 2 6 4 2 2" xfId="43614" xr:uid="{7804DBC7-93A9-4A19-968D-F3A18771B592}"/>
    <cellStyle name="Currency 3 3 2 2 6 4 3" xfId="32885" xr:uid="{8CC85898-1370-4A3B-9810-3F309B38BFC5}"/>
    <cellStyle name="Currency 3 3 2 2 6 5" xfId="16665" xr:uid="{00000000-0005-0000-0000-0000BA180000}"/>
    <cellStyle name="Currency 3 3 2 2 6 5 2" xfId="38245" xr:uid="{AEAE5489-8674-4B2E-9281-FEA580ED1893}"/>
    <cellStyle name="Currency 3 3 2 2 6 6" xfId="27515" xr:uid="{3AC0A8BA-1FEC-4E25-BA44-38A749779441}"/>
    <cellStyle name="Currency 3 3 2 2 7" xfId="2919" xr:uid="{00000000-0005-0000-0000-0000BB180000}"/>
    <cellStyle name="Currency 3 3 2 2 7 2" xfId="6239" xr:uid="{00000000-0005-0000-0000-0000BC180000}"/>
    <cellStyle name="Currency 3 3 2 2 7 2 2" xfId="13372" xr:uid="{00000000-0005-0000-0000-0000BD180000}"/>
    <cellStyle name="Currency 3 3 2 2 7 2 2 2" xfId="24174" xr:uid="{00000000-0005-0000-0000-0000BE180000}"/>
    <cellStyle name="Currency 3 3 2 2 7 2 2 2 2" xfId="45754" xr:uid="{080F4B36-61CD-4E13-9D2C-B3389C848179}"/>
    <cellStyle name="Currency 3 3 2 2 7 2 2 3" xfId="35026" xr:uid="{15671776-9234-4DF5-AD2A-3266A8D8096E}"/>
    <cellStyle name="Currency 3 3 2 2 7 2 3" xfId="18805" xr:uid="{00000000-0005-0000-0000-0000BF180000}"/>
    <cellStyle name="Currency 3 3 2 2 7 2 3 2" xfId="40385" xr:uid="{B6D6743D-A352-4478-B987-C928A2145AFF}"/>
    <cellStyle name="Currency 3 3 2 2 7 2 4" xfId="29655" xr:uid="{DF97E12A-E9DC-4AFE-952A-FAF73CECA99A}"/>
    <cellStyle name="Currency 3 3 2 2 7 3" xfId="9493" xr:uid="{00000000-0005-0000-0000-0000C0180000}"/>
    <cellStyle name="Currency 3 3 2 2 7 3 2" xfId="15216" xr:uid="{00000000-0005-0000-0000-0000C1180000}"/>
    <cellStyle name="Currency 3 3 2 2 7 3 2 2" xfId="25954" xr:uid="{00000000-0005-0000-0000-0000C2180000}"/>
    <cellStyle name="Currency 3 3 2 2 7 3 2 2 2" xfId="47534" xr:uid="{EC699018-4D68-4B0A-AEE4-DA327F5E81E9}"/>
    <cellStyle name="Currency 3 3 2 2 7 3 2 3" xfId="36807" xr:uid="{D20C380A-567E-42FD-8AA7-BF6473249959}"/>
    <cellStyle name="Currency 3 3 2 2 7 3 3" xfId="20585" xr:uid="{00000000-0005-0000-0000-0000C3180000}"/>
    <cellStyle name="Currency 3 3 2 2 7 3 3 2" xfId="42165" xr:uid="{EC5A0C3D-0DE3-41E7-BCA5-8C9200C72EDD}"/>
    <cellStyle name="Currency 3 3 2 2 7 3 4" xfId="31435" xr:uid="{7B7D0678-B60E-4F4F-AD4E-41541FABA330}"/>
    <cellStyle name="Currency 3 3 2 2 7 4" xfId="11518" xr:uid="{00000000-0005-0000-0000-0000C4180000}"/>
    <cellStyle name="Currency 3 3 2 2 7 4 2" xfId="22386" xr:uid="{00000000-0005-0000-0000-0000C5180000}"/>
    <cellStyle name="Currency 3 3 2 2 7 4 2 2" xfId="43966" xr:uid="{6A2231CA-4139-41BB-8417-5D2E44F51123}"/>
    <cellStyle name="Currency 3 3 2 2 7 4 3" xfId="33237" xr:uid="{A55C5670-5423-45F1-88E6-1F1C24387316}"/>
    <cellStyle name="Currency 3 3 2 2 7 5" xfId="17017" xr:uid="{00000000-0005-0000-0000-0000C6180000}"/>
    <cellStyle name="Currency 3 3 2 2 7 5 2" xfId="38597" xr:uid="{9AF790A5-0AA6-4725-A00E-947353345E9C}"/>
    <cellStyle name="Currency 3 3 2 2 7 6" xfId="27867" xr:uid="{CE20B9D4-7064-4953-A3E1-86D43A00DD3E}"/>
    <cellStyle name="Currency 3 3 2 2 8" xfId="3103" xr:uid="{00000000-0005-0000-0000-0000C7180000}"/>
    <cellStyle name="Currency 3 3 2 2 8 2" xfId="6423" xr:uid="{00000000-0005-0000-0000-0000C8180000}"/>
    <cellStyle name="Currency 3 3 2 2 8 2 2" xfId="13542" xr:uid="{00000000-0005-0000-0000-0000C9180000}"/>
    <cellStyle name="Currency 3 3 2 2 8 2 2 2" xfId="24344" xr:uid="{00000000-0005-0000-0000-0000CA180000}"/>
    <cellStyle name="Currency 3 3 2 2 8 2 2 2 2" xfId="45924" xr:uid="{8B0A2D75-9A03-4CB4-AF19-ED83C8285A35}"/>
    <cellStyle name="Currency 3 3 2 2 8 2 2 3" xfId="35196" xr:uid="{5EA8A6E8-9649-4372-860C-CD00B5091C82}"/>
    <cellStyle name="Currency 3 3 2 2 8 2 3" xfId="18975" xr:uid="{00000000-0005-0000-0000-0000CB180000}"/>
    <cellStyle name="Currency 3 3 2 2 8 2 3 2" xfId="40555" xr:uid="{F9FE0A22-0F90-43EB-8B5B-72EDF53B80E5}"/>
    <cellStyle name="Currency 3 3 2 2 8 2 4" xfId="29825" xr:uid="{5E3FFE18-1A1C-4C9B-8F8B-0743CA632DB7}"/>
    <cellStyle name="Currency 3 3 2 2 8 3" xfId="9677" xr:uid="{00000000-0005-0000-0000-0000CC180000}"/>
    <cellStyle name="Currency 3 3 2 2 8 3 2" xfId="15386" xr:uid="{00000000-0005-0000-0000-0000CD180000}"/>
    <cellStyle name="Currency 3 3 2 2 8 3 2 2" xfId="26124" xr:uid="{00000000-0005-0000-0000-0000CE180000}"/>
    <cellStyle name="Currency 3 3 2 2 8 3 2 2 2" xfId="47704" xr:uid="{7F33B743-F20F-4FE2-AF9B-403A6B3EFF4D}"/>
    <cellStyle name="Currency 3 3 2 2 8 3 2 3" xfId="36977" xr:uid="{A5A086BE-2C12-4E6A-9FDC-CAD663800CAD}"/>
    <cellStyle name="Currency 3 3 2 2 8 3 3" xfId="20755" xr:uid="{00000000-0005-0000-0000-0000CF180000}"/>
    <cellStyle name="Currency 3 3 2 2 8 3 3 2" xfId="42335" xr:uid="{DD0D7FA3-D450-4C19-A078-C0F08BBE5974}"/>
    <cellStyle name="Currency 3 3 2 2 8 3 4" xfId="31605" xr:uid="{074D578B-6A09-4D99-86FA-A66C74D73B46}"/>
    <cellStyle name="Currency 3 3 2 2 8 4" xfId="11688" xr:uid="{00000000-0005-0000-0000-0000D0180000}"/>
    <cellStyle name="Currency 3 3 2 2 8 4 2" xfId="22556" xr:uid="{00000000-0005-0000-0000-0000D1180000}"/>
    <cellStyle name="Currency 3 3 2 2 8 4 2 2" xfId="44136" xr:uid="{58A9DAC4-082C-44C7-8F76-B5DF239D4DF1}"/>
    <cellStyle name="Currency 3 3 2 2 8 4 3" xfId="33407" xr:uid="{C645F2B5-B25A-4D3B-A97E-7A645CE2D8A2}"/>
    <cellStyle name="Currency 3 3 2 2 8 5" xfId="17187" xr:uid="{00000000-0005-0000-0000-0000D2180000}"/>
    <cellStyle name="Currency 3 3 2 2 8 5 2" xfId="38767" xr:uid="{1F20E5D1-6226-425D-A223-D00CA919A9D6}"/>
    <cellStyle name="Currency 3 3 2 2 8 6" xfId="28037" xr:uid="{70C7EE5F-F46E-4D03-A03B-391CE5C4E7C2}"/>
    <cellStyle name="Currency 3 3 2 2 9" xfId="3277" xr:uid="{00000000-0005-0000-0000-0000D3180000}"/>
    <cellStyle name="Currency 3 3 2 2 9 2" xfId="6597" xr:uid="{00000000-0005-0000-0000-0000D4180000}"/>
    <cellStyle name="Currency 3 3 2 2 9 2 2" xfId="13706" xr:uid="{00000000-0005-0000-0000-0000D5180000}"/>
    <cellStyle name="Currency 3 3 2 2 9 2 2 2" xfId="24508" xr:uid="{00000000-0005-0000-0000-0000D6180000}"/>
    <cellStyle name="Currency 3 3 2 2 9 2 2 2 2" xfId="46088" xr:uid="{F910572E-3D0D-4665-A18D-8C7038559125}"/>
    <cellStyle name="Currency 3 3 2 2 9 2 2 3" xfId="35360" xr:uid="{BAECA8AF-6215-4017-AFE8-6CCECDC91E50}"/>
    <cellStyle name="Currency 3 3 2 2 9 2 3" xfId="19139" xr:uid="{00000000-0005-0000-0000-0000D7180000}"/>
    <cellStyle name="Currency 3 3 2 2 9 2 3 2" xfId="40719" xr:uid="{B7E523D6-FEF1-4E45-AB7D-844E1ADFA3E8}"/>
    <cellStyle name="Currency 3 3 2 2 9 2 4" xfId="29989" xr:uid="{9E097D63-F5D3-47FB-A254-0EFDCEF58937}"/>
    <cellStyle name="Currency 3 3 2 2 9 3" xfId="9851" xr:uid="{00000000-0005-0000-0000-0000D8180000}"/>
    <cellStyle name="Currency 3 3 2 2 9 3 2" xfId="15550" xr:uid="{00000000-0005-0000-0000-0000D9180000}"/>
    <cellStyle name="Currency 3 3 2 2 9 3 2 2" xfId="26288" xr:uid="{00000000-0005-0000-0000-0000DA180000}"/>
    <cellStyle name="Currency 3 3 2 2 9 3 2 2 2" xfId="47868" xr:uid="{94D1F605-500E-4C7F-81D6-165392349186}"/>
    <cellStyle name="Currency 3 3 2 2 9 3 2 3" xfId="37141" xr:uid="{3BB2A093-A13F-4D0D-854A-D8460372813F}"/>
    <cellStyle name="Currency 3 3 2 2 9 3 3" xfId="20919" xr:uid="{00000000-0005-0000-0000-0000DB180000}"/>
    <cellStyle name="Currency 3 3 2 2 9 3 3 2" xfId="42499" xr:uid="{7C79D47E-9989-4D1E-8454-2DFC5A91CCB2}"/>
    <cellStyle name="Currency 3 3 2 2 9 3 4" xfId="31769" xr:uid="{60FD01D9-87DE-4A3D-9BC0-2F1CF211CE7D}"/>
    <cellStyle name="Currency 3 3 2 2 9 4" xfId="11852" xr:uid="{00000000-0005-0000-0000-0000DC180000}"/>
    <cellStyle name="Currency 3 3 2 2 9 4 2" xfId="22720" xr:uid="{00000000-0005-0000-0000-0000DD180000}"/>
    <cellStyle name="Currency 3 3 2 2 9 4 2 2" xfId="44300" xr:uid="{FB9535D9-2F76-4C9F-A92A-3305A47A7F34}"/>
    <cellStyle name="Currency 3 3 2 2 9 4 3" xfId="33571" xr:uid="{3C8FC07C-0976-4AFD-92DA-5B8C7844DB0B}"/>
    <cellStyle name="Currency 3 3 2 2 9 5" xfId="17351" xr:uid="{00000000-0005-0000-0000-0000DE180000}"/>
    <cellStyle name="Currency 3 3 2 2 9 5 2" xfId="38931" xr:uid="{E06F8C98-C353-4E4B-BE32-36D95AEDB4FF}"/>
    <cellStyle name="Currency 3 3 2 2 9 6" xfId="28201" xr:uid="{E3B8668C-027D-4176-A27F-80844722813A}"/>
    <cellStyle name="Currency 3 3 2 3" xfId="850" xr:uid="{00000000-0005-0000-0000-0000DF180000}"/>
    <cellStyle name="Currency 3 3 2 3 2" xfId="4171" xr:uid="{00000000-0005-0000-0000-0000E0180000}"/>
    <cellStyle name="Currency 3 3 2 3 2 2" xfId="12183" xr:uid="{00000000-0005-0000-0000-0000E1180000}"/>
    <cellStyle name="Currency 3 3 2 3 2 2 2" xfId="23024" xr:uid="{00000000-0005-0000-0000-0000E2180000}"/>
    <cellStyle name="Currency 3 3 2 3 2 2 2 2" xfId="44604" xr:uid="{938A68A1-2618-410F-9193-1CF1FE7DAB37}"/>
    <cellStyle name="Currency 3 3 2 3 2 2 3" xfId="33875" xr:uid="{A8905E83-C8DE-4134-9EBF-28574BA68647}"/>
    <cellStyle name="Currency 3 3 2 3 2 3" xfId="17655" xr:uid="{00000000-0005-0000-0000-0000E3180000}"/>
    <cellStyle name="Currency 3 3 2 3 2 3 2" xfId="39235" xr:uid="{1FAE139E-99AE-4B89-B555-A9106FC3C874}"/>
    <cellStyle name="Currency 3 3 2 3 2 4" xfId="28505" xr:uid="{511CD2E4-7298-4312-996E-40C33BC178F6}"/>
    <cellStyle name="Currency 3 3 2 3 3" xfId="7426" xr:uid="{00000000-0005-0000-0000-0000E4180000}"/>
    <cellStyle name="Currency 3 3 2 3 3 2" xfId="14027" xr:uid="{00000000-0005-0000-0000-0000E5180000}"/>
    <cellStyle name="Currency 3 3 2 3 3 2 2" xfId="24804" xr:uid="{00000000-0005-0000-0000-0000E6180000}"/>
    <cellStyle name="Currency 3 3 2 3 3 2 2 2" xfId="46384" xr:uid="{609F75D0-A7E2-4168-BD5E-A75BB4E2D385}"/>
    <cellStyle name="Currency 3 3 2 3 3 2 3" xfId="35656" xr:uid="{3FD9EEF9-7EBE-4023-A218-23217094C0E9}"/>
    <cellStyle name="Currency 3 3 2 3 3 3" xfId="19435" xr:uid="{00000000-0005-0000-0000-0000E7180000}"/>
    <cellStyle name="Currency 3 3 2 3 3 3 2" xfId="41015" xr:uid="{BCC60A72-A68D-479B-B2AC-330E61EA4158}"/>
    <cellStyle name="Currency 3 3 2 3 3 4" xfId="30285" xr:uid="{C65E99C0-29A7-4303-B304-2F60B60D8976}"/>
    <cellStyle name="Currency 3 3 2 3 4" xfId="10329" xr:uid="{00000000-0005-0000-0000-0000E8180000}"/>
    <cellStyle name="Currency 3 3 2 3 4 2" xfId="21236" xr:uid="{00000000-0005-0000-0000-0000E9180000}"/>
    <cellStyle name="Currency 3 3 2 3 4 2 2" xfId="42816" xr:uid="{CAB0B538-E23A-46F4-9F10-C5893E4E7103}"/>
    <cellStyle name="Currency 3 3 2 3 4 3" xfId="32086" xr:uid="{9C548B08-45A5-48C3-96DD-0F744207FDCF}"/>
    <cellStyle name="Currency 3 3 2 3 5" xfId="15867" xr:uid="{00000000-0005-0000-0000-0000EA180000}"/>
    <cellStyle name="Currency 3 3 2 3 5 2" xfId="37447" xr:uid="{D4F4F41A-E9FE-4524-8584-2CD6FFC7E3EC}"/>
    <cellStyle name="Currency 3 3 2 3 6" xfId="26716" xr:uid="{5CFF8096-705E-4B5C-BEBA-82B6A82692EB}"/>
    <cellStyle name="Currency 3 3 2 4" xfId="1339" xr:uid="{00000000-0005-0000-0000-0000EB180000}"/>
    <cellStyle name="Currency 3 3 2 4 2" xfId="4660" xr:uid="{00000000-0005-0000-0000-0000EC180000}"/>
    <cellStyle name="Currency 3 3 2 4 2 2" xfId="12400" xr:uid="{00000000-0005-0000-0000-0000ED180000}"/>
    <cellStyle name="Currency 3 3 2 4 2 2 2" xfId="23224" xr:uid="{00000000-0005-0000-0000-0000EE180000}"/>
    <cellStyle name="Currency 3 3 2 4 2 2 2 2" xfId="44804" xr:uid="{E64B0C69-5340-43F9-8189-6E4528146057}"/>
    <cellStyle name="Currency 3 3 2 4 2 2 3" xfId="34075" xr:uid="{C3629540-BA3C-4CFA-B21E-489FD7665541}"/>
    <cellStyle name="Currency 3 3 2 4 2 3" xfId="17855" xr:uid="{00000000-0005-0000-0000-0000EF180000}"/>
    <cellStyle name="Currency 3 3 2 4 2 3 2" xfId="39435" xr:uid="{465D5D53-399C-4DB4-901F-98D0631BCE31}"/>
    <cellStyle name="Currency 3 3 2 4 2 4" xfId="28705" xr:uid="{D00D82D8-BCA0-4B70-80CB-5A674535830D}"/>
    <cellStyle name="Currency 3 3 2 4 3" xfId="7915" xr:uid="{00000000-0005-0000-0000-0000F0180000}"/>
    <cellStyle name="Currency 3 3 2 4 3 2" xfId="14244" xr:uid="{00000000-0005-0000-0000-0000F1180000}"/>
    <cellStyle name="Currency 3 3 2 4 3 2 2" xfId="25004" xr:uid="{00000000-0005-0000-0000-0000F2180000}"/>
    <cellStyle name="Currency 3 3 2 4 3 2 2 2" xfId="46584" xr:uid="{0D999D4E-137C-43FB-ACA5-747AF179CDB6}"/>
    <cellStyle name="Currency 3 3 2 4 3 2 3" xfId="35856" xr:uid="{C9C706D5-0331-4AA6-94BA-CCB4A623ED34}"/>
    <cellStyle name="Currency 3 3 2 4 3 3" xfId="19635" xr:uid="{00000000-0005-0000-0000-0000F3180000}"/>
    <cellStyle name="Currency 3 3 2 4 3 3 2" xfId="41215" xr:uid="{8C2D0BE8-2588-4B93-89D6-74B0F32AB048}"/>
    <cellStyle name="Currency 3 3 2 4 3 4" xfId="30485" xr:uid="{D67D8347-C9B2-4D95-A1C8-B6202202375B}"/>
    <cellStyle name="Currency 3 3 2 4 4" xfId="10546" xr:uid="{00000000-0005-0000-0000-0000F4180000}"/>
    <cellStyle name="Currency 3 3 2 4 4 2" xfId="21436" xr:uid="{00000000-0005-0000-0000-0000F5180000}"/>
    <cellStyle name="Currency 3 3 2 4 4 2 2" xfId="43016" xr:uid="{14C075A9-D098-426A-BBF8-F4785672E354}"/>
    <cellStyle name="Currency 3 3 2 4 4 3" xfId="32286" xr:uid="{EE25C185-E756-4976-8152-174D4CF34C42}"/>
    <cellStyle name="Currency 3 3 2 4 5" xfId="16067" xr:uid="{00000000-0005-0000-0000-0000F6180000}"/>
    <cellStyle name="Currency 3 3 2 4 5 2" xfId="37647" xr:uid="{274A7A49-5430-4B03-AF89-B982717E7F7E}"/>
    <cellStyle name="Currency 3 3 2 4 6" xfId="26916" xr:uid="{0550C561-E2B3-4F8E-8C68-5A67C695071F}"/>
    <cellStyle name="Currency 3 3 2 5" xfId="1802" xr:uid="{00000000-0005-0000-0000-0000F7180000}"/>
    <cellStyle name="Currency 3 3 2 5 2" xfId="5123" xr:uid="{00000000-0005-0000-0000-0000F8180000}"/>
    <cellStyle name="Currency 3 3 2 5 2 2" xfId="12610" xr:uid="{00000000-0005-0000-0000-0000F9180000}"/>
    <cellStyle name="Currency 3 3 2 5 2 2 2" xfId="23419" xr:uid="{00000000-0005-0000-0000-0000FA180000}"/>
    <cellStyle name="Currency 3 3 2 5 2 2 2 2" xfId="44999" xr:uid="{9D8C8433-BD3B-4EC5-BF4D-7DF941BEB891}"/>
    <cellStyle name="Currency 3 3 2 5 2 2 3" xfId="34270" xr:uid="{1D4417DE-43B2-41FB-BCE4-AE3EC1423020}"/>
    <cellStyle name="Currency 3 3 2 5 2 3" xfId="18050" xr:uid="{00000000-0005-0000-0000-0000FB180000}"/>
    <cellStyle name="Currency 3 3 2 5 2 3 2" xfId="39630" xr:uid="{AEF2A2F7-BC38-4B77-B2C6-8797EB7F6952}"/>
    <cellStyle name="Currency 3 3 2 5 2 4" xfId="28900" xr:uid="{96F3E684-8C94-4CD3-A45E-1D8A53C9B919}"/>
    <cellStyle name="Currency 3 3 2 5 3" xfId="8378" xr:uid="{00000000-0005-0000-0000-0000FC180000}"/>
    <cellStyle name="Currency 3 3 2 5 3 2" xfId="14454" xr:uid="{00000000-0005-0000-0000-0000FD180000}"/>
    <cellStyle name="Currency 3 3 2 5 3 2 2" xfId="25199" xr:uid="{00000000-0005-0000-0000-0000FE180000}"/>
    <cellStyle name="Currency 3 3 2 5 3 2 2 2" xfId="46779" xr:uid="{E50424C5-6584-45C7-8B3D-65E14729F466}"/>
    <cellStyle name="Currency 3 3 2 5 3 2 3" xfId="36051" xr:uid="{BF16B6F5-AFAC-49D3-8E9A-4ABE33ADBEDF}"/>
    <cellStyle name="Currency 3 3 2 5 3 3" xfId="19830" xr:uid="{00000000-0005-0000-0000-0000FF180000}"/>
    <cellStyle name="Currency 3 3 2 5 3 3 2" xfId="41410" xr:uid="{3094E543-4688-4D4C-AB92-C429D6ED6382}"/>
    <cellStyle name="Currency 3 3 2 5 3 4" xfId="30680" xr:uid="{CE8F8201-9E22-45CE-8528-6AF2E852727C}"/>
    <cellStyle name="Currency 3 3 2 5 4" xfId="10756" xr:uid="{00000000-0005-0000-0000-000000190000}"/>
    <cellStyle name="Currency 3 3 2 5 4 2" xfId="21631" xr:uid="{00000000-0005-0000-0000-000001190000}"/>
    <cellStyle name="Currency 3 3 2 5 4 2 2" xfId="43211" xr:uid="{3AD58B46-23C7-4093-B1B0-99EA5DE31852}"/>
    <cellStyle name="Currency 3 3 2 5 4 3" xfId="32481" xr:uid="{506FBA41-ABFA-43AE-9DC7-B43E29CCB195}"/>
    <cellStyle name="Currency 3 3 2 5 5" xfId="16262" xr:uid="{00000000-0005-0000-0000-000002190000}"/>
    <cellStyle name="Currency 3 3 2 5 5 2" xfId="37842" xr:uid="{A318443E-757C-4E15-85DE-98135F5036B2}"/>
    <cellStyle name="Currency 3 3 2 5 6" xfId="27111" xr:uid="{DC19A97A-6CD2-4CC4-9A47-2CA37148A49F}"/>
    <cellStyle name="Currency 3 3 2 6" xfId="2048" xr:uid="{00000000-0005-0000-0000-000003190000}"/>
    <cellStyle name="Currency 3 3 2 6 2" xfId="5369" xr:uid="{00000000-0005-0000-0000-000004190000}"/>
    <cellStyle name="Currency 3 3 2 6 2 2" xfId="12813" xr:uid="{00000000-0005-0000-0000-000005190000}"/>
    <cellStyle name="Currency 3 3 2 6 2 2 2" xfId="23616" xr:uid="{00000000-0005-0000-0000-000006190000}"/>
    <cellStyle name="Currency 3 3 2 6 2 2 2 2" xfId="45196" xr:uid="{44692859-0002-459C-96F7-510D2192A745}"/>
    <cellStyle name="Currency 3 3 2 6 2 2 3" xfId="34467" xr:uid="{8037591E-CA20-470E-A755-5BBBBE24E64C}"/>
    <cellStyle name="Currency 3 3 2 6 2 3" xfId="18247" xr:uid="{00000000-0005-0000-0000-000007190000}"/>
    <cellStyle name="Currency 3 3 2 6 2 3 2" xfId="39827" xr:uid="{255362F5-C334-4935-9608-4CF77E46ADAD}"/>
    <cellStyle name="Currency 3 3 2 6 2 4" xfId="29097" xr:uid="{E474AAA6-97EB-4DCD-A8C9-8877EDC875C1}"/>
    <cellStyle name="Currency 3 3 2 6 3" xfId="8624" xr:uid="{00000000-0005-0000-0000-000008190000}"/>
    <cellStyle name="Currency 3 3 2 6 3 2" xfId="14657" xr:uid="{00000000-0005-0000-0000-000009190000}"/>
    <cellStyle name="Currency 3 3 2 6 3 2 2" xfId="25396" xr:uid="{00000000-0005-0000-0000-00000A190000}"/>
    <cellStyle name="Currency 3 3 2 6 3 2 2 2" xfId="46976" xr:uid="{E3D88F75-DA3E-461F-91D3-9AD06A661871}"/>
    <cellStyle name="Currency 3 3 2 6 3 2 3" xfId="36248" xr:uid="{0E72276A-6482-41C7-A592-C746EA889445}"/>
    <cellStyle name="Currency 3 3 2 6 3 3" xfId="20027" xr:uid="{00000000-0005-0000-0000-00000B190000}"/>
    <cellStyle name="Currency 3 3 2 6 3 3 2" xfId="41607" xr:uid="{3A176510-0A9F-40F4-8421-AB7779174B95}"/>
    <cellStyle name="Currency 3 3 2 6 3 4" xfId="30877" xr:uid="{E80319E8-0D87-4090-99BF-50270636D32F}"/>
    <cellStyle name="Currency 3 3 2 6 4" xfId="10959" xr:uid="{00000000-0005-0000-0000-00000C190000}"/>
    <cellStyle name="Currency 3 3 2 6 4 2" xfId="21828" xr:uid="{00000000-0005-0000-0000-00000D190000}"/>
    <cellStyle name="Currency 3 3 2 6 4 2 2" xfId="43408" xr:uid="{261D7A89-E3FF-4375-BAFD-C76E16C25BDB}"/>
    <cellStyle name="Currency 3 3 2 6 4 3" xfId="32678" xr:uid="{E3F7CF65-0A37-48D6-8D36-8D829D808BF4}"/>
    <cellStyle name="Currency 3 3 2 6 5" xfId="16459" xr:uid="{00000000-0005-0000-0000-00000E190000}"/>
    <cellStyle name="Currency 3 3 2 6 5 2" xfId="38039" xr:uid="{B1187D7D-9F66-4BAD-8F46-07A0A7EEC1FD}"/>
    <cellStyle name="Currency 3 3 2 6 6" xfId="27308" xr:uid="{C9E3E930-2802-4DA5-8267-492AC03BEEA0}"/>
    <cellStyle name="Currency 3 3 2 7" xfId="2267" xr:uid="{00000000-0005-0000-0000-00000F190000}"/>
    <cellStyle name="Currency 3 3 2 7 2" xfId="5588" xr:uid="{00000000-0005-0000-0000-000010190000}"/>
    <cellStyle name="Currency 3 3 2 7 2 2" xfId="13019" xr:uid="{00000000-0005-0000-0000-000011190000}"/>
    <cellStyle name="Currency 3 3 2 7 2 2 2" xfId="23821" xr:uid="{00000000-0005-0000-0000-000012190000}"/>
    <cellStyle name="Currency 3 3 2 7 2 2 2 2" xfId="45401" xr:uid="{512AA40F-E50B-49BB-B481-8C53F047AB12}"/>
    <cellStyle name="Currency 3 3 2 7 2 2 3" xfId="34673" xr:uid="{5A31F737-4039-41D9-9541-F9CDC2F38B45}"/>
    <cellStyle name="Currency 3 3 2 7 2 3" xfId="18452" xr:uid="{00000000-0005-0000-0000-000013190000}"/>
    <cellStyle name="Currency 3 3 2 7 2 3 2" xfId="40032" xr:uid="{D4062132-FC25-46A7-A0DF-12755669B020}"/>
    <cellStyle name="Currency 3 3 2 7 2 4" xfId="29302" xr:uid="{43F2426B-8D15-4B8B-AD1F-AB57715E17E1}"/>
    <cellStyle name="Currency 3 3 2 7 3" xfId="8842" xr:uid="{00000000-0005-0000-0000-000014190000}"/>
    <cellStyle name="Currency 3 3 2 7 3 2" xfId="14863" xr:uid="{00000000-0005-0000-0000-000015190000}"/>
    <cellStyle name="Currency 3 3 2 7 3 2 2" xfId="25601" xr:uid="{00000000-0005-0000-0000-000016190000}"/>
    <cellStyle name="Currency 3 3 2 7 3 2 2 2" xfId="47181" xr:uid="{B53D0BF2-FE43-47E7-90E9-3FA76036D314}"/>
    <cellStyle name="Currency 3 3 2 7 3 2 3" xfId="36454" xr:uid="{EBECBA65-FE37-4959-9540-056B918C0274}"/>
    <cellStyle name="Currency 3 3 2 7 3 3" xfId="20232" xr:uid="{00000000-0005-0000-0000-000017190000}"/>
    <cellStyle name="Currency 3 3 2 7 3 3 2" xfId="41812" xr:uid="{F3D3F78F-C2C9-4E8F-B2D8-88EC0DD490A5}"/>
    <cellStyle name="Currency 3 3 2 7 3 4" xfId="31082" xr:uid="{FA83D5C7-2479-4A05-B77D-C6B858C4F2F0}"/>
    <cellStyle name="Currency 3 3 2 7 4" xfId="11165" xr:uid="{00000000-0005-0000-0000-000018190000}"/>
    <cellStyle name="Currency 3 3 2 7 4 2" xfId="22033" xr:uid="{00000000-0005-0000-0000-000019190000}"/>
    <cellStyle name="Currency 3 3 2 7 4 2 2" xfId="43613" xr:uid="{DC3C727B-9B58-4801-B76B-F2C3C0A0B2FC}"/>
    <cellStyle name="Currency 3 3 2 7 4 3" xfId="32884" xr:uid="{D3558350-3913-40DF-BF8D-266F2C8C8C11}"/>
    <cellStyle name="Currency 3 3 2 7 5" xfId="16664" xr:uid="{00000000-0005-0000-0000-00001A190000}"/>
    <cellStyle name="Currency 3 3 2 7 5 2" xfId="38244" xr:uid="{FC49059E-F255-49A3-B384-63E3A5FD3771}"/>
    <cellStyle name="Currency 3 3 2 7 6" xfId="27514" xr:uid="{F33ED4BC-98D8-4073-8745-B29CA9E37BBC}"/>
    <cellStyle name="Currency 3 3 2 8" xfId="2807" xr:uid="{00000000-0005-0000-0000-00001B190000}"/>
    <cellStyle name="Currency 3 3 2 8 2" xfId="6127" xr:uid="{00000000-0005-0000-0000-00001C190000}"/>
    <cellStyle name="Currency 3 3 2 8 2 2" xfId="13261" xr:uid="{00000000-0005-0000-0000-00001D190000}"/>
    <cellStyle name="Currency 3 3 2 8 2 2 2" xfId="24063" xr:uid="{00000000-0005-0000-0000-00001E190000}"/>
    <cellStyle name="Currency 3 3 2 8 2 2 2 2" xfId="45643" xr:uid="{06D7A694-87DB-43D3-9736-4F33D8A6D423}"/>
    <cellStyle name="Currency 3 3 2 8 2 2 3" xfId="34915" xr:uid="{EE4D3236-45F3-482B-84CF-9D7A35A05426}"/>
    <cellStyle name="Currency 3 3 2 8 2 3" xfId="18694" xr:uid="{00000000-0005-0000-0000-00001F190000}"/>
    <cellStyle name="Currency 3 3 2 8 2 3 2" xfId="40274" xr:uid="{26B62245-ED3D-4CC2-9981-9AFF054CF7BC}"/>
    <cellStyle name="Currency 3 3 2 8 2 4" xfId="29544" xr:uid="{765C8B66-C4B2-4D0C-90CB-1497284C2263}"/>
    <cellStyle name="Currency 3 3 2 8 3" xfId="9381" xr:uid="{00000000-0005-0000-0000-000020190000}"/>
    <cellStyle name="Currency 3 3 2 8 3 2" xfId="15105" xr:uid="{00000000-0005-0000-0000-000021190000}"/>
    <cellStyle name="Currency 3 3 2 8 3 2 2" xfId="25843" xr:uid="{00000000-0005-0000-0000-000022190000}"/>
    <cellStyle name="Currency 3 3 2 8 3 2 2 2" xfId="47423" xr:uid="{4AC6BFFD-6405-4E9D-8FC4-9C8DA05FC519}"/>
    <cellStyle name="Currency 3 3 2 8 3 2 3" xfId="36696" xr:uid="{3D41138D-8301-4C90-B51C-14795484E2BC}"/>
    <cellStyle name="Currency 3 3 2 8 3 3" xfId="20474" xr:uid="{00000000-0005-0000-0000-000023190000}"/>
    <cellStyle name="Currency 3 3 2 8 3 3 2" xfId="42054" xr:uid="{6CD08187-BE0B-4EA2-86EF-C28499D876CC}"/>
    <cellStyle name="Currency 3 3 2 8 3 4" xfId="31324" xr:uid="{F9508630-0768-4ECA-B829-508F571A7E6E}"/>
    <cellStyle name="Currency 3 3 2 8 4" xfId="11407" xr:uid="{00000000-0005-0000-0000-000024190000}"/>
    <cellStyle name="Currency 3 3 2 8 4 2" xfId="22275" xr:uid="{00000000-0005-0000-0000-000025190000}"/>
    <cellStyle name="Currency 3 3 2 8 4 2 2" xfId="43855" xr:uid="{D1F8C76A-1D47-4A88-9F72-0C8EC9DB7B32}"/>
    <cellStyle name="Currency 3 3 2 8 4 3" xfId="33126" xr:uid="{437A3602-4F96-4E47-800B-CF409EDBBFBC}"/>
    <cellStyle name="Currency 3 3 2 8 5" xfId="16906" xr:uid="{00000000-0005-0000-0000-000026190000}"/>
    <cellStyle name="Currency 3 3 2 8 5 2" xfId="38486" xr:uid="{DB79265B-72DC-4895-876B-E7D98EE90EC9}"/>
    <cellStyle name="Currency 3 3 2 8 6" xfId="27756" xr:uid="{4860C3EE-C4BB-422A-A91C-1F9D9E8DC14C}"/>
    <cellStyle name="Currency 3 3 2 9" xfId="2990" xr:uid="{00000000-0005-0000-0000-000027190000}"/>
    <cellStyle name="Currency 3 3 2 9 2" xfId="6310" xr:uid="{00000000-0005-0000-0000-000028190000}"/>
    <cellStyle name="Currency 3 3 2 9 2 2" xfId="13436" xr:uid="{00000000-0005-0000-0000-000029190000}"/>
    <cellStyle name="Currency 3 3 2 9 2 2 2" xfId="24238" xr:uid="{00000000-0005-0000-0000-00002A190000}"/>
    <cellStyle name="Currency 3 3 2 9 2 2 2 2" xfId="45818" xr:uid="{027E0829-5F44-4E42-87BF-650D578981F6}"/>
    <cellStyle name="Currency 3 3 2 9 2 2 3" xfId="35090" xr:uid="{2F83CB90-063F-4F8B-B7F1-477D6D96D144}"/>
    <cellStyle name="Currency 3 3 2 9 2 3" xfId="18869" xr:uid="{00000000-0005-0000-0000-00002B190000}"/>
    <cellStyle name="Currency 3 3 2 9 2 3 2" xfId="40449" xr:uid="{EC4ABE16-1835-4836-8EDB-96B8BE4A235C}"/>
    <cellStyle name="Currency 3 3 2 9 2 4" xfId="29719" xr:uid="{4D6CFB01-9043-4940-9585-04676384AD3E}"/>
    <cellStyle name="Currency 3 3 2 9 3" xfId="9564" xr:uid="{00000000-0005-0000-0000-00002C190000}"/>
    <cellStyle name="Currency 3 3 2 9 3 2" xfId="15280" xr:uid="{00000000-0005-0000-0000-00002D190000}"/>
    <cellStyle name="Currency 3 3 2 9 3 2 2" xfId="26018" xr:uid="{00000000-0005-0000-0000-00002E190000}"/>
    <cellStyle name="Currency 3 3 2 9 3 2 2 2" xfId="47598" xr:uid="{7B3FA785-F809-4DA8-BB6C-89718D526A7B}"/>
    <cellStyle name="Currency 3 3 2 9 3 2 3" xfId="36871" xr:uid="{8437E7C4-4077-40E8-A275-76511CD772B5}"/>
    <cellStyle name="Currency 3 3 2 9 3 3" xfId="20649" xr:uid="{00000000-0005-0000-0000-00002F190000}"/>
    <cellStyle name="Currency 3 3 2 9 3 3 2" xfId="42229" xr:uid="{79333353-1957-4219-BDAA-C6E31CC6B00C}"/>
    <cellStyle name="Currency 3 3 2 9 3 4" xfId="31499" xr:uid="{6F24E5E5-DC63-47D5-9142-4F3F4A156B98}"/>
    <cellStyle name="Currency 3 3 2 9 4" xfId="11582" xr:uid="{00000000-0005-0000-0000-000030190000}"/>
    <cellStyle name="Currency 3 3 2 9 4 2" xfId="22450" xr:uid="{00000000-0005-0000-0000-000031190000}"/>
    <cellStyle name="Currency 3 3 2 9 4 2 2" xfId="44030" xr:uid="{F7BA60AD-4CAE-498E-B72A-7DC69947BF46}"/>
    <cellStyle name="Currency 3 3 2 9 4 3" xfId="33301" xr:uid="{C4235F04-0A7C-4FD3-9903-E1FA55770511}"/>
    <cellStyle name="Currency 3 3 2 9 5" xfId="17081" xr:uid="{00000000-0005-0000-0000-000032190000}"/>
    <cellStyle name="Currency 3 3 2 9 5 2" xfId="38661" xr:uid="{A2DA04B0-53C8-4179-9C8B-959E078C06CC}"/>
    <cellStyle name="Currency 3 3 2 9 6" xfId="27931" xr:uid="{7D5F6B59-F569-468A-9178-FE0F687E2DE4}"/>
    <cellStyle name="Currency 3 3 3" xfId="365" xr:uid="{00000000-0005-0000-0000-000033190000}"/>
    <cellStyle name="Currency 3 3 3 10" xfId="3193" xr:uid="{00000000-0005-0000-0000-000034190000}"/>
    <cellStyle name="Currency 3 3 3 10 2" xfId="6513" xr:uid="{00000000-0005-0000-0000-000035190000}"/>
    <cellStyle name="Currency 3 3 3 10 2 2" xfId="13627" xr:uid="{00000000-0005-0000-0000-000036190000}"/>
    <cellStyle name="Currency 3 3 3 10 2 2 2" xfId="24429" xr:uid="{00000000-0005-0000-0000-000037190000}"/>
    <cellStyle name="Currency 3 3 3 10 2 2 2 2" xfId="46009" xr:uid="{B6EAE9B3-5CB9-4E6C-8DCD-DCBFECCDDD7C}"/>
    <cellStyle name="Currency 3 3 3 10 2 2 3" xfId="35281" xr:uid="{359AF584-52D1-48CD-969F-4FA20F500871}"/>
    <cellStyle name="Currency 3 3 3 10 2 3" xfId="19060" xr:uid="{00000000-0005-0000-0000-000038190000}"/>
    <cellStyle name="Currency 3 3 3 10 2 3 2" xfId="40640" xr:uid="{C3867544-C811-4E3D-8A67-B9A3B5971630}"/>
    <cellStyle name="Currency 3 3 3 10 2 4" xfId="29910" xr:uid="{ED37E796-F490-444F-9183-719AAC58CFA6}"/>
    <cellStyle name="Currency 3 3 3 10 3" xfId="9767" xr:uid="{00000000-0005-0000-0000-000039190000}"/>
    <cellStyle name="Currency 3 3 3 10 3 2" xfId="15471" xr:uid="{00000000-0005-0000-0000-00003A190000}"/>
    <cellStyle name="Currency 3 3 3 10 3 2 2" xfId="26209" xr:uid="{00000000-0005-0000-0000-00003B190000}"/>
    <cellStyle name="Currency 3 3 3 10 3 2 2 2" xfId="47789" xr:uid="{B5359DE1-8006-4D5D-A006-849604ECC396}"/>
    <cellStyle name="Currency 3 3 3 10 3 2 3" xfId="37062" xr:uid="{E64F788E-449F-497D-9F0C-195A38151377}"/>
    <cellStyle name="Currency 3 3 3 10 3 3" xfId="20840" xr:uid="{00000000-0005-0000-0000-00003C190000}"/>
    <cellStyle name="Currency 3 3 3 10 3 3 2" xfId="42420" xr:uid="{18D71AA9-B592-4039-B85F-B440FC7FF73F}"/>
    <cellStyle name="Currency 3 3 3 10 3 4" xfId="31690" xr:uid="{697BD6D5-1D6A-4EB4-802C-44110FA30A95}"/>
    <cellStyle name="Currency 3 3 3 10 4" xfId="11773" xr:uid="{00000000-0005-0000-0000-00003D190000}"/>
    <cellStyle name="Currency 3 3 3 10 4 2" xfId="22641" xr:uid="{00000000-0005-0000-0000-00003E190000}"/>
    <cellStyle name="Currency 3 3 3 10 4 2 2" xfId="44221" xr:uid="{55360D7F-E128-4B48-BAAF-E16593B1469E}"/>
    <cellStyle name="Currency 3 3 3 10 4 3" xfId="33492" xr:uid="{7AB246FD-B081-4931-AEC4-A307406AB90D}"/>
    <cellStyle name="Currency 3 3 3 10 5" xfId="17272" xr:uid="{00000000-0005-0000-0000-00003F190000}"/>
    <cellStyle name="Currency 3 3 3 10 5 2" xfId="38852" xr:uid="{EB8A8906-CF98-4BBD-89CE-4C8C2C34FDAE}"/>
    <cellStyle name="Currency 3 3 3 10 6" xfId="28122" xr:uid="{A266ECA2-0E38-465B-BA01-FD5F5CC1D378}"/>
    <cellStyle name="Currency 3 3 3 11" xfId="3688" xr:uid="{00000000-0005-0000-0000-000040190000}"/>
    <cellStyle name="Currency 3 3 3 11 2" xfId="11986" xr:uid="{00000000-0005-0000-0000-000041190000}"/>
    <cellStyle name="Currency 3 3 3 11 2 2" xfId="22842" xr:uid="{00000000-0005-0000-0000-000042190000}"/>
    <cellStyle name="Currency 3 3 3 11 2 2 2" xfId="44422" xr:uid="{D6138661-9ACB-4A9D-9AB5-F1670B8490DB}"/>
    <cellStyle name="Currency 3 3 3 11 2 3" xfId="33693" xr:uid="{6F473868-0632-4AD3-AD1B-0FA57E00E6BD}"/>
    <cellStyle name="Currency 3 3 3 11 3" xfId="17473" xr:uid="{00000000-0005-0000-0000-000043190000}"/>
    <cellStyle name="Currency 3 3 3 11 3 2" xfId="39053" xr:uid="{F63B9E8F-710B-4901-A911-9A9CA8837550}"/>
    <cellStyle name="Currency 3 3 3 11 4" xfId="28323" xr:uid="{29AC287F-B1FF-4EE8-A7BF-746E58E74475}"/>
    <cellStyle name="Currency 3 3 3 12" xfId="6952" xr:uid="{00000000-0005-0000-0000-000044190000}"/>
    <cellStyle name="Currency 3 3 3 12 2" xfId="13832" xr:uid="{00000000-0005-0000-0000-000045190000}"/>
    <cellStyle name="Currency 3 3 3 12 2 2" xfId="24624" xr:uid="{00000000-0005-0000-0000-000046190000}"/>
    <cellStyle name="Currency 3 3 3 12 2 2 2" xfId="46204" xr:uid="{67900675-CC1A-4B8C-BFAC-2EC499F91FD6}"/>
    <cellStyle name="Currency 3 3 3 12 2 3" xfId="35476" xr:uid="{52BB822D-1C22-4228-B29B-4711D0AB99FA}"/>
    <cellStyle name="Currency 3 3 3 12 3" xfId="19255" xr:uid="{00000000-0005-0000-0000-000047190000}"/>
    <cellStyle name="Currency 3 3 3 12 3 2" xfId="40835" xr:uid="{E6B80368-E41B-470A-A73B-3D6933900A7A}"/>
    <cellStyle name="Currency 3 3 3 12 4" xfId="30105" xr:uid="{F1E56B66-60CA-437A-807C-DA1B1A9C1724}"/>
    <cellStyle name="Currency 3 3 3 13" xfId="10134" xr:uid="{00000000-0005-0000-0000-000048190000}"/>
    <cellStyle name="Currency 3 3 3 13 2" xfId="21056" xr:uid="{00000000-0005-0000-0000-000049190000}"/>
    <cellStyle name="Currency 3 3 3 13 2 2" xfId="42636" xr:uid="{21C2FCA9-C252-4912-923F-67995A0C940B}"/>
    <cellStyle name="Currency 3 3 3 13 3" xfId="31906" xr:uid="{B7FCDC9B-4148-4A42-A771-5919AF4C3449}"/>
    <cellStyle name="Currency 3 3 3 14" xfId="15687" xr:uid="{00000000-0005-0000-0000-00004A190000}"/>
    <cellStyle name="Currency 3 3 3 14 2" xfId="37267" xr:uid="{37F21BAD-BEF9-4650-A830-204F97C09EAA}"/>
    <cellStyle name="Currency 3 3 3 15" xfId="26536" xr:uid="{42D8EDE9-8723-4CC4-9D48-CBA458732CCF}"/>
    <cellStyle name="Currency 3 3 3 2" xfId="496" xr:uid="{00000000-0005-0000-0000-00004B190000}"/>
    <cellStyle name="Currency 3 3 3 2 10" xfId="3817" xr:uid="{00000000-0005-0000-0000-00004C190000}"/>
    <cellStyle name="Currency 3 3 3 2 10 2" xfId="12092" xr:uid="{00000000-0005-0000-0000-00004D190000}"/>
    <cellStyle name="Currency 3 3 3 2 10 2 2" xfId="22943" xr:uid="{00000000-0005-0000-0000-00004E190000}"/>
    <cellStyle name="Currency 3 3 3 2 10 2 2 2" xfId="44523" xr:uid="{BD29F3A3-33B2-4637-BC56-0B51F9220292}"/>
    <cellStyle name="Currency 3 3 3 2 10 2 3" xfId="33794" xr:uid="{0D9CE243-0162-49C5-B886-9013F8CC9E06}"/>
    <cellStyle name="Currency 3 3 3 2 10 3" xfId="17574" xr:uid="{00000000-0005-0000-0000-00004F190000}"/>
    <cellStyle name="Currency 3 3 3 2 10 3 2" xfId="39154" xr:uid="{D69DDF65-4B16-48C9-9DD8-85B0B1B761FF}"/>
    <cellStyle name="Currency 3 3 3 2 10 4" xfId="28424" xr:uid="{2C22182B-EA9C-4D24-942D-4C336CA8DAA2}"/>
    <cellStyle name="Currency 3 3 3 2 11" xfId="7072" xr:uid="{00000000-0005-0000-0000-000050190000}"/>
    <cellStyle name="Currency 3 3 3 2 11 2" xfId="13936" xr:uid="{00000000-0005-0000-0000-000051190000}"/>
    <cellStyle name="Currency 3 3 3 2 11 2 2" xfId="24723" xr:uid="{00000000-0005-0000-0000-000052190000}"/>
    <cellStyle name="Currency 3 3 3 2 11 2 2 2" xfId="46303" xr:uid="{B836F398-6CCA-41C9-AB1F-60B677A55F81}"/>
    <cellStyle name="Currency 3 3 3 2 11 2 3" xfId="35575" xr:uid="{44085971-E05C-4386-8BAD-2641E931A9C4}"/>
    <cellStyle name="Currency 3 3 3 2 11 3" xfId="19354" xr:uid="{00000000-0005-0000-0000-000053190000}"/>
    <cellStyle name="Currency 3 3 3 2 11 3 2" xfId="40934" xr:uid="{6E6372D7-4441-48E8-AA62-94DA1C9457BE}"/>
    <cellStyle name="Currency 3 3 3 2 11 4" xfId="30204" xr:uid="{0D671F3F-4F57-4D13-ACC4-1DC6BDE5DBCB}"/>
    <cellStyle name="Currency 3 3 3 2 12" xfId="10238" xr:uid="{00000000-0005-0000-0000-000054190000}"/>
    <cellStyle name="Currency 3 3 3 2 12 2" xfId="21155" xr:uid="{00000000-0005-0000-0000-000055190000}"/>
    <cellStyle name="Currency 3 3 3 2 12 2 2" xfId="42735" xr:uid="{7685B933-AABB-4A14-BE77-2DA39183C388}"/>
    <cellStyle name="Currency 3 3 3 2 12 3" xfId="32005" xr:uid="{9C52A4F8-D274-4183-99D2-A1AEEDA969B3}"/>
    <cellStyle name="Currency 3 3 3 2 13" xfId="15786" xr:uid="{00000000-0005-0000-0000-000056190000}"/>
    <cellStyle name="Currency 3 3 3 2 13 2" xfId="37366" xr:uid="{8947B5B2-6774-429E-A414-886F6277C517}"/>
    <cellStyle name="Currency 3 3 3 2 14" xfId="26635" xr:uid="{645E55FA-114F-44B0-9C8D-03399E12C132}"/>
    <cellStyle name="Currency 3 3 3 2 2" xfId="1016" xr:uid="{00000000-0005-0000-0000-000057190000}"/>
    <cellStyle name="Currency 3 3 3 2 2 2" xfId="4337" xr:uid="{00000000-0005-0000-0000-000058190000}"/>
    <cellStyle name="Currency 3 3 3 2 2 2 2" xfId="12311" xr:uid="{00000000-0005-0000-0000-000059190000}"/>
    <cellStyle name="Currency 3 3 3 2 2 2 2 2" xfId="23145" xr:uid="{00000000-0005-0000-0000-00005A190000}"/>
    <cellStyle name="Currency 3 3 3 2 2 2 2 2 2" xfId="44725" xr:uid="{4FAF6D46-F72D-4E70-A9F4-AD94FB1870DA}"/>
    <cellStyle name="Currency 3 3 3 2 2 2 2 3" xfId="33996" xr:uid="{CB6E6668-4E02-48D5-8A5A-0143ED98013D}"/>
    <cellStyle name="Currency 3 3 3 2 2 2 3" xfId="17776" xr:uid="{00000000-0005-0000-0000-00005B190000}"/>
    <cellStyle name="Currency 3 3 3 2 2 2 3 2" xfId="39356" xr:uid="{CD369802-21C4-4BBA-A915-4DD2465D61B5}"/>
    <cellStyle name="Currency 3 3 3 2 2 2 4" xfId="28626" xr:uid="{3D2F1CBA-107F-43E7-980F-DA5DDE6A7E72}"/>
    <cellStyle name="Currency 3 3 3 2 2 3" xfId="7592" xr:uid="{00000000-0005-0000-0000-00005C190000}"/>
    <cellStyle name="Currency 3 3 3 2 2 3 2" xfId="14155" xr:uid="{00000000-0005-0000-0000-00005D190000}"/>
    <cellStyle name="Currency 3 3 3 2 2 3 2 2" xfId="24925" xr:uid="{00000000-0005-0000-0000-00005E190000}"/>
    <cellStyle name="Currency 3 3 3 2 2 3 2 2 2" xfId="46505" xr:uid="{DECC259B-F178-4260-97CF-6DC2145F19C6}"/>
    <cellStyle name="Currency 3 3 3 2 2 3 2 3" xfId="35777" xr:uid="{33B2A0FB-1537-47E0-970D-43F257FFCF38}"/>
    <cellStyle name="Currency 3 3 3 2 2 3 3" xfId="19556" xr:uid="{00000000-0005-0000-0000-00005F190000}"/>
    <cellStyle name="Currency 3 3 3 2 2 3 3 2" xfId="41136" xr:uid="{3A4E57D0-249D-4CB8-A285-23ABEA635544}"/>
    <cellStyle name="Currency 3 3 3 2 2 3 4" xfId="30406" xr:uid="{E0318571-1958-4668-99A0-E624ED445DCB}"/>
    <cellStyle name="Currency 3 3 3 2 2 4" xfId="10457" xr:uid="{00000000-0005-0000-0000-000060190000}"/>
    <cellStyle name="Currency 3 3 3 2 2 4 2" xfId="21357" xr:uid="{00000000-0005-0000-0000-000061190000}"/>
    <cellStyle name="Currency 3 3 3 2 2 4 2 2" xfId="42937" xr:uid="{3528B326-8412-46FB-8A7D-C9122EEF8616}"/>
    <cellStyle name="Currency 3 3 3 2 2 4 3" xfId="32207" xr:uid="{C9E2C461-2368-4668-AEF8-4B99B3CA7E92}"/>
    <cellStyle name="Currency 3 3 3 2 2 5" xfId="15988" xr:uid="{00000000-0005-0000-0000-000062190000}"/>
    <cellStyle name="Currency 3 3 3 2 2 5 2" xfId="37568" xr:uid="{40D2B750-B32F-4A2A-ACFF-BAE1B901F778}"/>
    <cellStyle name="Currency 3 3 3 2 2 6" xfId="26837" xr:uid="{DE414CAE-C232-4A8C-9C52-E6669641C090}"/>
    <cellStyle name="Currency 3 3 3 2 3" xfId="1506" xr:uid="{00000000-0005-0000-0000-000063190000}"/>
    <cellStyle name="Currency 3 3 3 2 3 2" xfId="4827" xr:uid="{00000000-0005-0000-0000-000064190000}"/>
    <cellStyle name="Currency 3 3 3 2 3 2 2" xfId="12526" xr:uid="{00000000-0005-0000-0000-000065190000}"/>
    <cellStyle name="Currency 3 3 3 2 3 2 2 2" xfId="23344" xr:uid="{00000000-0005-0000-0000-000066190000}"/>
    <cellStyle name="Currency 3 3 3 2 3 2 2 2 2" xfId="44924" xr:uid="{CC46B5C9-339E-4C4C-9EB6-D75D8BEE4CA6}"/>
    <cellStyle name="Currency 3 3 3 2 3 2 2 3" xfId="34195" xr:uid="{2EF6AAA6-ABC0-47FA-A5CE-86E554A68AA4}"/>
    <cellStyle name="Currency 3 3 3 2 3 2 3" xfId="17975" xr:uid="{00000000-0005-0000-0000-000067190000}"/>
    <cellStyle name="Currency 3 3 3 2 3 2 3 2" xfId="39555" xr:uid="{0F37D57C-89A5-4487-9F1A-556631C0390F}"/>
    <cellStyle name="Currency 3 3 3 2 3 2 4" xfId="28825" xr:uid="{62F2B08C-6BA2-4BE8-8B2E-86EFD1F0AA22}"/>
    <cellStyle name="Currency 3 3 3 2 3 3" xfId="8082" xr:uid="{00000000-0005-0000-0000-000068190000}"/>
    <cellStyle name="Currency 3 3 3 2 3 3 2" xfId="14370" xr:uid="{00000000-0005-0000-0000-000069190000}"/>
    <cellStyle name="Currency 3 3 3 2 3 3 2 2" xfId="25124" xr:uid="{00000000-0005-0000-0000-00006A190000}"/>
    <cellStyle name="Currency 3 3 3 2 3 3 2 2 2" xfId="46704" xr:uid="{BD094CFA-A83F-4044-A517-B320DBB8AC94}"/>
    <cellStyle name="Currency 3 3 3 2 3 3 2 3" xfId="35976" xr:uid="{1663D1A8-7FA8-4E16-BB29-E29C02FD75A1}"/>
    <cellStyle name="Currency 3 3 3 2 3 3 3" xfId="19755" xr:uid="{00000000-0005-0000-0000-00006B190000}"/>
    <cellStyle name="Currency 3 3 3 2 3 3 3 2" xfId="41335" xr:uid="{57E637AC-25F4-4B22-A30B-D0CB4F5DC72B}"/>
    <cellStyle name="Currency 3 3 3 2 3 3 4" xfId="30605" xr:uid="{D50E7D7A-8859-43CF-BBBC-9E9C8806CD5A}"/>
    <cellStyle name="Currency 3 3 3 2 3 4" xfId="10672" xr:uid="{00000000-0005-0000-0000-00006C190000}"/>
    <cellStyle name="Currency 3 3 3 2 3 4 2" xfId="21556" xr:uid="{00000000-0005-0000-0000-00006D190000}"/>
    <cellStyle name="Currency 3 3 3 2 3 4 2 2" xfId="43136" xr:uid="{79A56740-706C-4102-853F-FFDE59C9F9D7}"/>
    <cellStyle name="Currency 3 3 3 2 3 4 3" xfId="32406" xr:uid="{E38C5FF6-92EC-44F5-B801-CFBFA59EDB47}"/>
    <cellStyle name="Currency 3 3 3 2 3 5" xfId="16187" xr:uid="{00000000-0005-0000-0000-00006E190000}"/>
    <cellStyle name="Currency 3 3 3 2 3 5 2" xfId="37767" xr:uid="{B4541634-B95E-4825-9622-69708422AB01}"/>
    <cellStyle name="Currency 3 3 3 2 3 6" xfId="27036" xr:uid="{B78C9ED1-37CB-42AF-AB53-B9AA611DFD0B}"/>
    <cellStyle name="Currency 3 3 3 2 4" xfId="1961" xr:uid="{00000000-0005-0000-0000-00006F190000}"/>
    <cellStyle name="Currency 3 3 3 2 4 2" xfId="5282" xr:uid="{00000000-0005-0000-0000-000070190000}"/>
    <cellStyle name="Currency 3 3 3 2 4 2 2" xfId="12737" xr:uid="{00000000-0005-0000-0000-000071190000}"/>
    <cellStyle name="Currency 3 3 3 2 4 2 2 2" xfId="23540" xr:uid="{00000000-0005-0000-0000-000072190000}"/>
    <cellStyle name="Currency 3 3 3 2 4 2 2 2 2" xfId="45120" xr:uid="{1FC8EB4F-8CB8-4BD0-A0CA-4A9A7388074F}"/>
    <cellStyle name="Currency 3 3 3 2 4 2 2 3" xfId="34391" xr:uid="{404B0159-93BD-4F8A-AF71-7D3AD43FED8D}"/>
    <cellStyle name="Currency 3 3 3 2 4 2 3" xfId="18171" xr:uid="{00000000-0005-0000-0000-000073190000}"/>
    <cellStyle name="Currency 3 3 3 2 4 2 3 2" xfId="39751" xr:uid="{2DFB5673-74F5-45C4-A140-17A0EDB829A7}"/>
    <cellStyle name="Currency 3 3 3 2 4 2 4" xfId="29021" xr:uid="{C2745021-A7A7-4792-8B94-955C376F71E6}"/>
    <cellStyle name="Currency 3 3 3 2 4 3" xfId="8537" xr:uid="{00000000-0005-0000-0000-000074190000}"/>
    <cellStyle name="Currency 3 3 3 2 4 3 2" xfId="14581" xr:uid="{00000000-0005-0000-0000-000075190000}"/>
    <cellStyle name="Currency 3 3 3 2 4 3 2 2" xfId="25320" xr:uid="{00000000-0005-0000-0000-000076190000}"/>
    <cellStyle name="Currency 3 3 3 2 4 3 2 2 2" xfId="46900" xr:uid="{0910E493-BF1C-4741-91F9-3BBCF4485AE7}"/>
    <cellStyle name="Currency 3 3 3 2 4 3 2 3" xfId="36172" xr:uid="{53EFCA23-76CA-4909-B351-81D3E6DA7211}"/>
    <cellStyle name="Currency 3 3 3 2 4 3 3" xfId="19951" xr:uid="{00000000-0005-0000-0000-000077190000}"/>
    <cellStyle name="Currency 3 3 3 2 4 3 3 2" xfId="41531" xr:uid="{E608C4A4-0CF2-49E5-AAE0-209112923FD6}"/>
    <cellStyle name="Currency 3 3 3 2 4 3 4" xfId="30801" xr:uid="{10DA09E9-247F-42BD-B84D-2F13C51D84FA}"/>
    <cellStyle name="Currency 3 3 3 2 4 4" xfId="10883" xr:uid="{00000000-0005-0000-0000-000078190000}"/>
    <cellStyle name="Currency 3 3 3 2 4 4 2" xfId="21752" xr:uid="{00000000-0005-0000-0000-000079190000}"/>
    <cellStyle name="Currency 3 3 3 2 4 4 2 2" xfId="43332" xr:uid="{E4E4B472-B834-42B8-BCAA-5FB00B238BF9}"/>
    <cellStyle name="Currency 3 3 3 2 4 4 3" xfId="32602" xr:uid="{F4349A56-01BA-458B-8AB2-2245D6866997}"/>
    <cellStyle name="Currency 3 3 3 2 4 5" xfId="16383" xr:uid="{00000000-0005-0000-0000-00007A190000}"/>
    <cellStyle name="Currency 3 3 3 2 4 5 2" xfId="37963" xr:uid="{7ED7E91C-DB81-44F5-ABD4-1C702E41265D}"/>
    <cellStyle name="Currency 3 3 3 2 4 6" xfId="27232" xr:uid="{CD8BBEE1-9F6C-47CD-9983-9B57086C5256}"/>
    <cellStyle name="Currency 3 3 3 2 5" xfId="2173" xr:uid="{00000000-0005-0000-0000-00007B190000}"/>
    <cellStyle name="Currency 3 3 3 2 5 2" xfId="5494" xr:uid="{00000000-0005-0000-0000-00007C190000}"/>
    <cellStyle name="Currency 3 3 3 2 5 2 2" xfId="12932" xr:uid="{00000000-0005-0000-0000-00007D190000}"/>
    <cellStyle name="Currency 3 3 3 2 5 2 2 2" xfId="23735" xr:uid="{00000000-0005-0000-0000-00007E190000}"/>
    <cellStyle name="Currency 3 3 3 2 5 2 2 2 2" xfId="45315" xr:uid="{974A4BFA-17C5-4DAF-829F-7B118B248D27}"/>
    <cellStyle name="Currency 3 3 3 2 5 2 2 3" xfId="34586" xr:uid="{DAE149F9-6283-455E-885D-1C24D5630976}"/>
    <cellStyle name="Currency 3 3 3 2 5 2 3" xfId="18366" xr:uid="{00000000-0005-0000-0000-00007F190000}"/>
    <cellStyle name="Currency 3 3 3 2 5 2 3 2" xfId="39946" xr:uid="{1CA10B26-07D5-4A4F-8C56-BE9733AF3BB2}"/>
    <cellStyle name="Currency 3 3 3 2 5 2 4" xfId="29216" xr:uid="{2A3712B2-FE67-45A8-AA72-C13126E98ACB}"/>
    <cellStyle name="Currency 3 3 3 2 5 3" xfId="8749" xr:uid="{00000000-0005-0000-0000-000080190000}"/>
    <cellStyle name="Currency 3 3 3 2 5 3 2" xfId="14776" xr:uid="{00000000-0005-0000-0000-000081190000}"/>
    <cellStyle name="Currency 3 3 3 2 5 3 2 2" xfId="25515" xr:uid="{00000000-0005-0000-0000-000082190000}"/>
    <cellStyle name="Currency 3 3 3 2 5 3 2 2 2" xfId="47095" xr:uid="{9CA4AB35-2D64-4F84-A520-17E55EFDCB1E}"/>
    <cellStyle name="Currency 3 3 3 2 5 3 2 3" xfId="36367" xr:uid="{87025A11-BE1C-4C1D-A54D-D387AB51DD87}"/>
    <cellStyle name="Currency 3 3 3 2 5 3 3" xfId="20146" xr:uid="{00000000-0005-0000-0000-000083190000}"/>
    <cellStyle name="Currency 3 3 3 2 5 3 3 2" xfId="41726" xr:uid="{575531C3-EE50-4CB1-9F49-B4F405D121AB}"/>
    <cellStyle name="Currency 3 3 3 2 5 3 4" xfId="30996" xr:uid="{C88F94DB-6DA4-4492-9393-F5750B5E085A}"/>
    <cellStyle name="Currency 3 3 3 2 5 4" xfId="11078" xr:uid="{00000000-0005-0000-0000-000084190000}"/>
    <cellStyle name="Currency 3 3 3 2 5 4 2" xfId="21947" xr:uid="{00000000-0005-0000-0000-000085190000}"/>
    <cellStyle name="Currency 3 3 3 2 5 4 2 2" xfId="43527" xr:uid="{246DC916-F0C1-403C-937B-1DAFF0C925F8}"/>
    <cellStyle name="Currency 3 3 3 2 5 4 3" xfId="32797" xr:uid="{72C3D517-9786-48AA-88D1-A5FFE58C2D64}"/>
    <cellStyle name="Currency 3 3 3 2 5 5" xfId="16578" xr:uid="{00000000-0005-0000-0000-000086190000}"/>
    <cellStyle name="Currency 3 3 3 2 5 5 2" xfId="38158" xr:uid="{7CE9D6E0-258D-4050-A59B-771A901EDE5E}"/>
    <cellStyle name="Currency 3 3 3 2 5 6" xfId="27427" xr:uid="{CF73DC08-57CF-488B-8068-88C7145BD801}"/>
    <cellStyle name="Currency 3 3 3 2 6" xfId="2270" xr:uid="{00000000-0005-0000-0000-000087190000}"/>
    <cellStyle name="Currency 3 3 3 2 6 2" xfId="5591" xr:uid="{00000000-0005-0000-0000-000088190000}"/>
    <cellStyle name="Currency 3 3 3 2 6 2 2" xfId="13022" xr:uid="{00000000-0005-0000-0000-000089190000}"/>
    <cellStyle name="Currency 3 3 3 2 6 2 2 2" xfId="23824" xr:uid="{00000000-0005-0000-0000-00008A190000}"/>
    <cellStyle name="Currency 3 3 3 2 6 2 2 2 2" xfId="45404" xr:uid="{0F43890B-E56A-43D1-8C7A-169E2A11B603}"/>
    <cellStyle name="Currency 3 3 3 2 6 2 2 3" xfId="34676" xr:uid="{9387CFA2-13F2-40D3-B5EA-CCC3BF0EDCB8}"/>
    <cellStyle name="Currency 3 3 3 2 6 2 3" xfId="18455" xr:uid="{00000000-0005-0000-0000-00008B190000}"/>
    <cellStyle name="Currency 3 3 3 2 6 2 3 2" xfId="40035" xr:uid="{890C7250-79AE-4629-A3EC-1572D1F0690D}"/>
    <cellStyle name="Currency 3 3 3 2 6 2 4" xfId="29305" xr:uid="{D391617D-CACE-4E33-B96A-4A8ACDF92807}"/>
    <cellStyle name="Currency 3 3 3 2 6 3" xfId="8845" xr:uid="{00000000-0005-0000-0000-00008C190000}"/>
    <cellStyle name="Currency 3 3 3 2 6 3 2" xfId="14866" xr:uid="{00000000-0005-0000-0000-00008D190000}"/>
    <cellStyle name="Currency 3 3 3 2 6 3 2 2" xfId="25604" xr:uid="{00000000-0005-0000-0000-00008E190000}"/>
    <cellStyle name="Currency 3 3 3 2 6 3 2 2 2" xfId="47184" xr:uid="{DE168A38-5093-4993-8B66-4B427448DF60}"/>
    <cellStyle name="Currency 3 3 3 2 6 3 2 3" xfId="36457" xr:uid="{B3FD686C-07D3-42A3-8234-C460DEB55F75}"/>
    <cellStyle name="Currency 3 3 3 2 6 3 3" xfId="20235" xr:uid="{00000000-0005-0000-0000-00008F190000}"/>
    <cellStyle name="Currency 3 3 3 2 6 3 3 2" xfId="41815" xr:uid="{EF68D545-342C-47F6-B9E5-67114CA63645}"/>
    <cellStyle name="Currency 3 3 3 2 6 3 4" xfId="31085" xr:uid="{A8230F3D-3324-4676-B5AB-10B9E4CEBE49}"/>
    <cellStyle name="Currency 3 3 3 2 6 4" xfId="11168" xr:uid="{00000000-0005-0000-0000-000090190000}"/>
    <cellStyle name="Currency 3 3 3 2 6 4 2" xfId="22036" xr:uid="{00000000-0005-0000-0000-000091190000}"/>
    <cellStyle name="Currency 3 3 3 2 6 4 2 2" xfId="43616" xr:uid="{68453698-4F88-48A8-8565-2F4702FD0648}"/>
    <cellStyle name="Currency 3 3 3 2 6 4 3" xfId="32887" xr:uid="{389451ED-7ED6-49DB-8CA3-49927D933FF0}"/>
    <cellStyle name="Currency 3 3 3 2 6 5" xfId="16667" xr:uid="{00000000-0005-0000-0000-000092190000}"/>
    <cellStyle name="Currency 3 3 3 2 6 5 2" xfId="38247" xr:uid="{735CCE60-126F-49EF-9947-7D55ADC6E4E2}"/>
    <cellStyle name="Currency 3 3 3 2 6 6" xfId="27517" xr:uid="{4C58D5AA-C0D8-4DC1-A570-D1A51A2563D4}"/>
    <cellStyle name="Currency 3 3 3 2 7" xfId="2939" xr:uid="{00000000-0005-0000-0000-000093190000}"/>
    <cellStyle name="Currency 3 3 3 2 7 2" xfId="6259" xr:uid="{00000000-0005-0000-0000-000094190000}"/>
    <cellStyle name="Currency 3 3 3 2 7 2 2" xfId="13392" xr:uid="{00000000-0005-0000-0000-000095190000}"/>
    <cellStyle name="Currency 3 3 3 2 7 2 2 2" xfId="24194" xr:uid="{00000000-0005-0000-0000-000096190000}"/>
    <cellStyle name="Currency 3 3 3 2 7 2 2 2 2" xfId="45774" xr:uid="{DCBE4E10-D589-49B9-99D5-D1911B53F493}"/>
    <cellStyle name="Currency 3 3 3 2 7 2 2 3" xfId="35046" xr:uid="{A6A4AAE8-0C21-48FE-BC5B-CD4571B0CD8E}"/>
    <cellStyle name="Currency 3 3 3 2 7 2 3" xfId="18825" xr:uid="{00000000-0005-0000-0000-000097190000}"/>
    <cellStyle name="Currency 3 3 3 2 7 2 3 2" xfId="40405" xr:uid="{6F62EF20-C154-4E48-8B4B-F5F92DE51054}"/>
    <cellStyle name="Currency 3 3 3 2 7 2 4" xfId="29675" xr:uid="{2C7B25EC-F6E8-4A4F-B243-919892B2924C}"/>
    <cellStyle name="Currency 3 3 3 2 7 3" xfId="9513" xr:uid="{00000000-0005-0000-0000-000098190000}"/>
    <cellStyle name="Currency 3 3 3 2 7 3 2" xfId="15236" xr:uid="{00000000-0005-0000-0000-000099190000}"/>
    <cellStyle name="Currency 3 3 3 2 7 3 2 2" xfId="25974" xr:uid="{00000000-0005-0000-0000-00009A190000}"/>
    <cellStyle name="Currency 3 3 3 2 7 3 2 2 2" xfId="47554" xr:uid="{63818C33-67B8-4100-92C6-96F136DBFB67}"/>
    <cellStyle name="Currency 3 3 3 2 7 3 2 3" xfId="36827" xr:uid="{0F9A7B9D-8E66-4D6B-BA5E-D588098C31F9}"/>
    <cellStyle name="Currency 3 3 3 2 7 3 3" xfId="20605" xr:uid="{00000000-0005-0000-0000-00009B190000}"/>
    <cellStyle name="Currency 3 3 3 2 7 3 3 2" xfId="42185" xr:uid="{72E0FD2C-65A9-4F23-B2F9-3BF82D98535F}"/>
    <cellStyle name="Currency 3 3 3 2 7 3 4" xfId="31455" xr:uid="{BF557D88-B892-44AD-8394-C5C349CB85E5}"/>
    <cellStyle name="Currency 3 3 3 2 7 4" xfId="11538" xr:uid="{00000000-0005-0000-0000-00009C190000}"/>
    <cellStyle name="Currency 3 3 3 2 7 4 2" xfId="22406" xr:uid="{00000000-0005-0000-0000-00009D190000}"/>
    <cellStyle name="Currency 3 3 3 2 7 4 2 2" xfId="43986" xr:uid="{8E104332-8F2E-4497-82DC-4C4DAC5A23CF}"/>
    <cellStyle name="Currency 3 3 3 2 7 4 3" xfId="33257" xr:uid="{4BDF15C6-97A6-4621-9253-EC103C6D5DEE}"/>
    <cellStyle name="Currency 3 3 3 2 7 5" xfId="17037" xr:uid="{00000000-0005-0000-0000-00009E190000}"/>
    <cellStyle name="Currency 3 3 3 2 7 5 2" xfId="38617" xr:uid="{5A4447A9-04A7-44FD-ACF9-1A9D8E6A7BEE}"/>
    <cellStyle name="Currency 3 3 3 2 7 6" xfId="27887" xr:uid="{2C04F67B-0EB1-40B0-BA03-C94279DAED3E}"/>
    <cellStyle name="Currency 3 3 3 2 8" xfId="3123" xr:uid="{00000000-0005-0000-0000-00009F190000}"/>
    <cellStyle name="Currency 3 3 3 2 8 2" xfId="6443" xr:uid="{00000000-0005-0000-0000-0000A0190000}"/>
    <cellStyle name="Currency 3 3 3 2 8 2 2" xfId="13562" xr:uid="{00000000-0005-0000-0000-0000A1190000}"/>
    <cellStyle name="Currency 3 3 3 2 8 2 2 2" xfId="24364" xr:uid="{00000000-0005-0000-0000-0000A2190000}"/>
    <cellStyle name="Currency 3 3 3 2 8 2 2 2 2" xfId="45944" xr:uid="{FE2224AD-851A-404A-BFE3-3E8DB0FBDF26}"/>
    <cellStyle name="Currency 3 3 3 2 8 2 2 3" xfId="35216" xr:uid="{32FA1A13-CDD2-410B-95F1-02F8CAA733B7}"/>
    <cellStyle name="Currency 3 3 3 2 8 2 3" xfId="18995" xr:uid="{00000000-0005-0000-0000-0000A3190000}"/>
    <cellStyle name="Currency 3 3 3 2 8 2 3 2" xfId="40575" xr:uid="{19C89948-DEB0-4B24-B76A-2838C93A17C7}"/>
    <cellStyle name="Currency 3 3 3 2 8 2 4" xfId="29845" xr:uid="{5B8DD713-5C9C-486F-86E4-E4B93E086C86}"/>
    <cellStyle name="Currency 3 3 3 2 8 3" xfId="9697" xr:uid="{00000000-0005-0000-0000-0000A4190000}"/>
    <cellStyle name="Currency 3 3 3 2 8 3 2" xfId="15406" xr:uid="{00000000-0005-0000-0000-0000A5190000}"/>
    <cellStyle name="Currency 3 3 3 2 8 3 2 2" xfId="26144" xr:uid="{00000000-0005-0000-0000-0000A6190000}"/>
    <cellStyle name="Currency 3 3 3 2 8 3 2 2 2" xfId="47724" xr:uid="{198F4A0C-524B-4122-9014-4A631B168BFB}"/>
    <cellStyle name="Currency 3 3 3 2 8 3 2 3" xfId="36997" xr:uid="{91BD2B06-D542-42F7-AA21-2C220D4E45DD}"/>
    <cellStyle name="Currency 3 3 3 2 8 3 3" xfId="20775" xr:uid="{00000000-0005-0000-0000-0000A7190000}"/>
    <cellStyle name="Currency 3 3 3 2 8 3 3 2" xfId="42355" xr:uid="{500D5698-AEAF-4DF5-9A9C-A45C3347E8DB}"/>
    <cellStyle name="Currency 3 3 3 2 8 3 4" xfId="31625" xr:uid="{28887EEE-5C9B-4C47-844E-4A602BE240A1}"/>
    <cellStyle name="Currency 3 3 3 2 8 4" xfId="11708" xr:uid="{00000000-0005-0000-0000-0000A8190000}"/>
    <cellStyle name="Currency 3 3 3 2 8 4 2" xfId="22576" xr:uid="{00000000-0005-0000-0000-0000A9190000}"/>
    <cellStyle name="Currency 3 3 3 2 8 4 2 2" xfId="44156" xr:uid="{9A4DA14D-D029-4EEE-AB87-290567EB4A0C}"/>
    <cellStyle name="Currency 3 3 3 2 8 4 3" xfId="33427" xr:uid="{42EEADDF-DEA7-4F4B-9BC6-C2C6981094B8}"/>
    <cellStyle name="Currency 3 3 3 2 8 5" xfId="17207" xr:uid="{00000000-0005-0000-0000-0000AA190000}"/>
    <cellStyle name="Currency 3 3 3 2 8 5 2" xfId="38787" xr:uid="{1370F341-BD6D-479D-B1F8-DE8282DDE675}"/>
    <cellStyle name="Currency 3 3 3 2 8 6" xfId="28057" xr:uid="{5DCE81CF-37C2-4E99-8724-EE48BC405E20}"/>
    <cellStyle name="Currency 3 3 3 2 9" xfId="3297" xr:uid="{00000000-0005-0000-0000-0000AB190000}"/>
    <cellStyle name="Currency 3 3 3 2 9 2" xfId="6617" xr:uid="{00000000-0005-0000-0000-0000AC190000}"/>
    <cellStyle name="Currency 3 3 3 2 9 2 2" xfId="13726" xr:uid="{00000000-0005-0000-0000-0000AD190000}"/>
    <cellStyle name="Currency 3 3 3 2 9 2 2 2" xfId="24528" xr:uid="{00000000-0005-0000-0000-0000AE190000}"/>
    <cellStyle name="Currency 3 3 3 2 9 2 2 2 2" xfId="46108" xr:uid="{7721216E-894C-4B82-9A83-AC35A0500FA3}"/>
    <cellStyle name="Currency 3 3 3 2 9 2 2 3" xfId="35380" xr:uid="{FED6AD03-57D7-47B0-B59A-F91B6FB3DA9D}"/>
    <cellStyle name="Currency 3 3 3 2 9 2 3" xfId="19159" xr:uid="{00000000-0005-0000-0000-0000AF190000}"/>
    <cellStyle name="Currency 3 3 3 2 9 2 3 2" xfId="40739" xr:uid="{F2C22188-E0B4-4C57-9DF5-E353DBBDD01A}"/>
    <cellStyle name="Currency 3 3 3 2 9 2 4" xfId="30009" xr:uid="{65B798CF-77AF-41E8-8593-BDA5D45A1F5E}"/>
    <cellStyle name="Currency 3 3 3 2 9 3" xfId="9871" xr:uid="{00000000-0005-0000-0000-0000B0190000}"/>
    <cellStyle name="Currency 3 3 3 2 9 3 2" xfId="15570" xr:uid="{00000000-0005-0000-0000-0000B1190000}"/>
    <cellStyle name="Currency 3 3 3 2 9 3 2 2" xfId="26308" xr:uid="{00000000-0005-0000-0000-0000B2190000}"/>
    <cellStyle name="Currency 3 3 3 2 9 3 2 2 2" xfId="47888" xr:uid="{684E5B2F-60D6-47FE-A154-91FAECFE30BA}"/>
    <cellStyle name="Currency 3 3 3 2 9 3 2 3" xfId="37161" xr:uid="{D40BF0D9-9B18-424F-AD68-42DF426675EE}"/>
    <cellStyle name="Currency 3 3 3 2 9 3 3" xfId="20939" xr:uid="{00000000-0005-0000-0000-0000B3190000}"/>
    <cellStyle name="Currency 3 3 3 2 9 3 3 2" xfId="42519" xr:uid="{0D264053-9192-4724-989D-F1A76468D046}"/>
    <cellStyle name="Currency 3 3 3 2 9 3 4" xfId="31789" xr:uid="{34E7FEC1-919C-4E06-B2A2-BD9D2A983B9F}"/>
    <cellStyle name="Currency 3 3 3 2 9 4" xfId="11872" xr:uid="{00000000-0005-0000-0000-0000B4190000}"/>
    <cellStyle name="Currency 3 3 3 2 9 4 2" xfId="22740" xr:uid="{00000000-0005-0000-0000-0000B5190000}"/>
    <cellStyle name="Currency 3 3 3 2 9 4 2 2" xfId="44320" xr:uid="{E7204706-36CB-4E52-A119-FBF5B2372143}"/>
    <cellStyle name="Currency 3 3 3 2 9 4 3" xfId="33591" xr:uid="{38C52DFE-AB24-4244-8988-ABC22418E3CC}"/>
    <cellStyle name="Currency 3 3 3 2 9 5" xfId="17371" xr:uid="{00000000-0005-0000-0000-0000B6190000}"/>
    <cellStyle name="Currency 3 3 3 2 9 5 2" xfId="38951" xr:uid="{F1BC2EAF-DE61-42B6-AA88-2756CFA5D9EE}"/>
    <cellStyle name="Currency 3 3 3 2 9 6" xfId="28221" xr:uid="{B579FE2E-ADD7-4BF8-8920-40308A76B2CA}"/>
    <cellStyle name="Currency 3 3 3 3" xfId="887" xr:uid="{00000000-0005-0000-0000-0000B7190000}"/>
    <cellStyle name="Currency 3 3 3 3 2" xfId="4208" xr:uid="{00000000-0005-0000-0000-0000B8190000}"/>
    <cellStyle name="Currency 3 3 3 3 2 2" xfId="12204" xr:uid="{00000000-0005-0000-0000-0000B9190000}"/>
    <cellStyle name="Currency 3 3 3 3 2 2 2" xfId="23044" xr:uid="{00000000-0005-0000-0000-0000BA190000}"/>
    <cellStyle name="Currency 3 3 3 3 2 2 2 2" xfId="44624" xr:uid="{F342C930-FA5A-4889-9D58-787ABE329662}"/>
    <cellStyle name="Currency 3 3 3 3 2 2 3" xfId="33895" xr:uid="{A7E1C4D8-34DA-4800-A4C4-9021C89D7199}"/>
    <cellStyle name="Currency 3 3 3 3 2 3" xfId="17675" xr:uid="{00000000-0005-0000-0000-0000BB190000}"/>
    <cellStyle name="Currency 3 3 3 3 2 3 2" xfId="39255" xr:uid="{C809A383-0B99-4874-9965-FA979873CB13}"/>
    <cellStyle name="Currency 3 3 3 3 2 4" xfId="28525" xr:uid="{827B46B5-B2DA-4760-9E68-46CE777C050B}"/>
    <cellStyle name="Currency 3 3 3 3 3" xfId="7463" xr:uid="{00000000-0005-0000-0000-0000BC190000}"/>
    <cellStyle name="Currency 3 3 3 3 3 2" xfId="14048" xr:uid="{00000000-0005-0000-0000-0000BD190000}"/>
    <cellStyle name="Currency 3 3 3 3 3 2 2" xfId="24824" xr:uid="{00000000-0005-0000-0000-0000BE190000}"/>
    <cellStyle name="Currency 3 3 3 3 3 2 2 2" xfId="46404" xr:uid="{10A5D5BC-D473-4EED-A74B-236014918B44}"/>
    <cellStyle name="Currency 3 3 3 3 3 2 3" xfId="35676" xr:uid="{552EA439-66C3-4005-A081-24DF41092676}"/>
    <cellStyle name="Currency 3 3 3 3 3 3" xfId="19455" xr:uid="{00000000-0005-0000-0000-0000BF190000}"/>
    <cellStyle name="Currency 3 3 3 3 3 3 2" xfId="41035" xr:uid="{D9F41FA1-4D86-4C11-B732-B2E8A272903E}"/>
    <cellStyle name="Currency 3 3 3 3 3 4" xfId="30305" xr:uid="{ED6C0BDD-06E3-4F87-AD00-7D751D87E551}"/>
    <cellStyle name="Currency 3 3 3 3 4" xfId="10350" xr:uid="{00000000-0005-0000-0000-0000C0190000}"/>
    <cellStyle name="Currency 3 3 3 3 4 2" xfId="21256" xr:uid="{00000000-0005-0000-0000-0000C1190000}"/>
    <cellStyle name="Currency 3 3 3 3 4 2 2" xfId="42836" xr:uid="{7C6C0C2B-54F2-4C2D-8533-46DFB5C4D412}"/>
    <cellStyle name="Currency 3 3 3 3 4 3" xfId="32106" xr:uid="{EE37F38E-C5D2-448E-836B-EA605476D73B}"/>
    <cellStyle name="Currency 3 3 3 3 5" xfId="15887" xr:uid="{00000000-0005-0000-0000-0000C2190000}"/>
    <cellStyle name="Currency 3 3 3 3 5 2" xfId="37467" xr:uid="{14F9A305-6011-4782-9046-A8DBD74AD43B}"/>
    <cellStyle name="Currency 3 3 3 3 6" xfId="26736" xr:uid="{237565D5-7446-4CA6-80D3-F14E4B0D213C}"/>
    <cellStyle name="Currency 3 3 3 4" xfId="1376" xr:uid="{00000000-0005-0000-0000-0000C3190000}"/>
    <cellStyle name="Currency 3 3 3 4 2" xfId="4697" xr:uid="{00000000-0005-0000-0000-0000C4190000}"/>
    <cellStyle name="Currency 3 3 3 4 2 2" xfId="12421" xr:uid="{00000000-0005-0000-0000-0000C5190000}"/>
    <cellStyle name="Currency 3 3 3 4 2 2 2" xfId="23244" xr:uid="{00000000-0005-0000-0000-0000C6190000}"/>
    <cellStyle name="Currency 3 3 3 4 2 2 2 2" xfId="44824" xr:uid="{F1F423AD-B8E6-4299-B678-0CF9C5A8591D}"/>
    <cellStyle name="Currency 3 3 3 4 2 2 3" xfId="34095" xr:uid="{433F078D-5FA6-494D-A64A-E41CD6EAA388}"/>
    <cellStyle name="Currency 3 3 3 4 2 3" xfId="17875" xr:uid="{00000000-0005-0000-0000-0000C7190000}"/>
    <cellStyle name="Currency 3 3 3 4 2 3 2" xfId="39455" xr:uid="{8364D50C-15A4-40F0-9D3A-77DF58CE8F72}"/>
    <cellStyle name="Currency 3 3 3 4 2 4" xfId="28725" xr:uid="{D446F86D-A0E7-4177-B7D0-5E6451373FF4}"/>
    <cellStyle name="Currency 3 3 3 4 3" xfId="7952" xr:uid="{00000000-0005-0000-0000-0000C8190000}"/>
    <cellStyle name="Currency 3 3 3 4 3 2" xfId="14265" xr:uid="{00000000-0005-0000-0000-0000C9190000}"/>
    <cellStyle name="Currency 3 3 3 4 3 2 2" xfId="25024" xr:uid="{00000000-0005-0000-0000-0000CA190000}"/>
    <cellStyle name="Currency 3 3 3 4 3 2 2 2" xfId="46604" xr:uid="{C7367085-793C-41D2-BB3D-70545301D533}"/>
    <cellStyle name="Currency 3 3 3 4 3 2 3" xfId="35876" xr:uid="{3C9AD2DC-3D51-4926-A115-6490F4F4A416}"/>
    <cellStyle name="Currency 3 3 3 4 3 3" xfId="19655" xr:uid="{00000000-0005-0000-0000-0000CB190000}"/>
    <cellStyle name="Currency 3 3 3 4 3 3 2" xfId="41235" xr:uid="{E284289A-08DF-400C-9B10-5FB29CA17873}"/>
    <cellStyle name="Currency 3 3 3 4 3 4" xfId="30505" xr:uid="{CF4A9B8B-CC1F-4925-A87C-66603F03024E}"/>
    <cellStyle name="Currency 3 3 3 4 4" xfId="10567" xr:uid="{00000000-0005-0000-0000-0000CC190000}"/>
    <cellStyle name="Currency 3 3 3 4 4 2" xfId="21456" xr:uid="{00000000-0005-0000-0000-0000CD190000}"/>
    <cellStyle name="Currency 3 3 3 4 4 2 2" xfId="43036" xr:uid="{44A7D113-FEAB-402B-86F4-A45A776BFA12}"/>
    <cellStyle name="Currency 3 3 3 4 4 3" xfId="32306" xr:uid="{D83EA2FC-6F0C-4399-94CC-6B7B1ADB53E9}"/>
    <cellStyle name="Currency 3 3 3 4 5" xfId="16087" xr:uid="{00000000-0005-0000-0000-0000CE190000}"/>
    <cellStyle name="Currency 3 3 3 4 5 2" xfId="37667" xr:uid="{6C82D114-3259-42AC-BB94-B523B579B00D}"/>
    <cellStyle name="Currency 3 3 3 4 6" xfId="26936" xr:uid="{065221C5-00BE-4D31-A362-4B6F0BE70700}"/>
    <cellStyle name="Currency 3 3 3 5" xfId="1838" xr:uid="{00000000-0005-0000-0000-0000CF190000}"/>
    <cellStyle name="Currency 3 3 3 5 2" xfId="5159" xr:uid="{00000000-0005-0000-0000-0000D0190000}"/>
    <cellStyle name="Currency 3 3 3 5 2 2" xfId="12631" xr:uid="{00000000-0005-0000-0000-0000D1190000}"/>
    <cellStyle name="Currency 3 3 3 5 2 2 2" xfId="23439" xr:uid="{00000000-0005-0000-0000-0000D2190000}"/>
    <cellStyle name="Currency 3 3 3 5 2 2 2 2" xfId="45019" xr:uid="{760B518D-40F3-4014-A9F8-14484B77B037}"/>
    <cellStyle name="Currency 3 3 3 5 2 2 3" xfId="34290" xr:uid="{8B339B2D-E343-4EF3-8DA5-F54A6BA05960}"/>
    <cellStyle name="Currency 3 3 3 5 2 3" xfId="18070" xr:uid="{00000000-0005-0000-0000-0000D3190000}"/>
    <cellStyle name="Currency 3 3 3 5 2 3 2" xfId="39650" xr:uid="{36ABEE67-EDD5-4EC0-A1ED-28250933A3EA}"/>
    <cellStyle name="Currency 3 3 3 5 2 4" xfId="28920" xr:uid="{438FE03C-B0E2-47A5-AE06-6B3B6DF3EEDC}"/>
    <cellStyle name="Currency 3 3 3 5 3" xfId="8414" xr:uid="{00000000-0005-0000-0000-0000D4190000}"/>
    <cellStyle name="Currency 3 3 3 5 3 2" xfId="14475" xr:uid="{00000000-0005-0000-0000-0000D5190000}"/>
    <cellStyle name="Currency 3 3 3 5 3 2 2" xfId="25219" xr:uid="{00000000-0005-0000-0000-0000D6190000}"/>
    <cellStyle name="Currency 3 3 3 5 3 2 2 2" xfId="46799" xr:uid="{B5BE81BA-95CC-46EC-9051-08F424413727}"/>
    <cellStyle name="Currency 3 3 3 5 3 2 3" xfId="36071" xr:uid="{78D2494E-99BC-4349-B610-4D16B19A6AB7}"/>
    <cellStyle name="Currency 3 3 3 5 3 3" xfId="19850" xr:uid="{00000000-0005-0000-0000-0000D7190000}"/>
    <cellStyle name="Currency 3 3 3 5 3 3 2" xfId="41430" xr:uid="{4D25BC5C-94CE-43B0-96B0-86B4DEF8021D}"/>
    <cellStyle name="Currency 3 3 3 5 3 4" xfId="30700" xr:uid="{0B01EA23-BC90-4B7C-B059-17F1FF7F2663}"/>
    <cellStyle name="Currency 3 3 3 5 4" xfId="10777" xr:uid="{00000000-0005-0000-0000-0000D8190000}"/>
    <cellStyle name="Currency 3 3 3 5 4 2" xfId="21651" xr:uid="{00000000-0005-0000-0000-0000D9190000}"/>
    <cellStyle name="Currency 3 3 3 5 4 2 2" xfId="43231" xr:uid="{984DE328-E7DB-4626-AF62-025BB25B97EA}"/>
    <cellStyle name="Currency 3 3 3 5 4 3" xfId="32501" xr:uid="{ABA6CAAA-BBDB-4200-A03F-D96E398E4AE6}"/>
    <cellStyle name="Currency 3 3 3 5 5" xfId="16282" xr:uid="{00000000-0005-0000-0000-0000DA190000}"/>
    <cellStyle name="Currency 3 3 3 5 5 2" xfId="37862" xr:uid="{85C925F9-D37E-4E4E-B7D0-E062B7803548}"/>
    <cellStyle name="Currency 3 3 3 5 6" xfId="27131" xr:uid="{F8B57E21-CB0A-4515-A95D-FD2A9F5EEA50}"/>
    <cellStyle name="Currency 3 3 3 6" xfId="2069" xr:uid="{00000000-0005-0000-0000-0000DB190000}"/>
    <cellStyle name="Currency 3 3 3 6 2" xfId="5390" xr:uid="{00000000-0005-0000-0000-0000DC190000}"/>
    <cellStyle name="Currency 3 3 3 6 2 2" xfId="12833" xr:uid="{00000000-0005-0000-0000-0000DD190000}"/>
    <cellStyle name="Currency 3 3 3 6 2 2 2" xfId="23636" xr:uid="{00000000-0005-0000-0000-0000DE190000}"/>
    <cellStyle name="Currency 3 3 3 6 2 2 2 2" xfId="45216" xr:uid="{60D06DE7-5648-47B6-A55D-2B10A38FB044}"/>
    <cellStyle name="Currency 3 3 3 6 2 2 3" xfId="34487" xr:uid="{B8AC27BA-E643-42F8-A045-4DAE2E6CB0D2}"/>
    <cellStyle name="Currency 3 3 3 6 2 3" xfId="18267" xr:uid="{00000000-0005-0000-0000-0000DF190000}"/>
    <cellStyle name="Currency 3 3 3 6 2 3 2" xfId="39847" xr:uid="{3BF7518B-2A4A-4BFB-85FE-B5378DD32DD7}"/>
    <cellStyle name="Currency 3 3 3 6 2 4" xfId="29117" xr:uid="{3CEB4618-7A9D-4EF7-93AE-8292D38F1762}"/>
    <cellStyle name="Currency 3 3 3 6 3" xfId="8645" xr:uid="{00000000-0005-0000-0000-0000E0190000}"/>
    <cellStyle name="Currency 3 3 3 6 3 2" xfId="14677" xr:uid="{00000000-0005-0000-0000-0000E1190000}"/>
    <cellStyle name="Currency 3 3 3 6 3 2 2" xfId="25416" xr:uid="{00000000-0005-0000-0000-0000E2190000}"/>
    <cellStyle name="Currency 3 3 3 6 3 2 2 2" xfId="46996" xr:uid="{13E2A850-3A5E-4DA8-88D0-4A8A2687776A}"/>
    <cellStyle name="Currency 3 3 3 6 3 2 3" xfId="36268" xr:uid="{1EF8ACD8-E4F3-4FEA-8B39-0C1B75327295}"/>
    <cellStyle name="Currency 3 3 3 6 3 3" xfId="20047" xr:uid="{00000000-0005-0000-0000-0000E3190000}"/>
    <cellStyle name="Currency 3 3 3 6 3 3 2" xfId="41627" xr:uid="{B738ACAA-58CB-4D0B-B744-F198D414607E}"/>
    <cellStyle name="Currency 3 3 3 6 3 4" xfId="30897" xr:uid="{4F0183AF-893C-448B-8289-8CCD7B19FCB1}"/>
    <cellStyle name="Currency 3 3 3 6 4" xfId="10979" xr:uid="{00000000-0005-0000-0000-0000E4190000}"/>
    <cellStyle name="Currency 3 3 3 6 4 2" xfId="21848" xr:uid="{00000000-0005-0000-0000-0000E5190000}"/>
    <cellStyle name="Currency 3 3 3 6 4 2 2" xfId="43428" xr:uid="{7D1B0FE9-8E42-4071-8954-EB9C2CE879BB}"/>
    <cellStyle name="Currency 3 3 3 6 4 3" xfId="32698" xr:uid="{DAD3A4FA-7524-4616-9013-A5B7443157C4}"/>
    <cellStyle name="Currency 3 3 3 6 5" xfId="16479" xr:uid="{00000000-0005-0000-0000-0000E6190000}"/>
    <cellStyle name="Currency 3 3 3 6 5 2" xfId="38059" xr:uid="{A6270CA7-602C-4929-81D2-6FDA09F27D56}"/>
    <cellStyle name="Currency 3 3 3 6 6" xfId="27328" xr:uid="{1141B86C-9ED1-468E-BB07-E3AE4786DED3}"/>
    <cellStyle name="Currency 3 3 3 7" xfId="2269" xr:uid="{00000000-0005-0000-0000-0000E7190000}"/>
    <cellStyle name="Currency 3 3 3 7 2" xfId="5590" xr:uid="{00000000-0005-0000-0000-0000E8190000}"/>
    <cellStyle name="Currency 3 3 3 7 2 2" xfId="13021" xr:uid="{00000000-0005-0000-0000-0000E9190000}"/>
    <cellStyle name="Currency 3 3 3 7 2 2 2" xfId="23823" xr:uid="{00000000-0005-0000-0000-0000EA190000}"/>
    <cellStyle name="Currency 3 3 3 7 2 2 2 2" xfId="45403" xr:uid="{0B8462E8-D0E4-46E0-BE06-99263C231808}"/>
    <cellStyle name="Currency 3 3 3 7 2 2 3" xfId="34675" xr:uid="{4E0121A9-5056-4CDE-BF92-DD93D566C547}"/>
    <cellStyle name="Currency 3 3 3 7 2 3" xfId="18454" xr:uid="{00000000-0005-0000-0000-0000EB190000}"/>
    <cellStyle name="Currency 3 3 3 7 2 3 2" xfId="40034" xr:uid="{B33204C9-01B9-402E-932F-D7A25B5A7F15}"/>
    <cellStyle name="Currency 3 3 3 7 2 4" xfId="29304" xr:uid="{A3914A99-ACE3-4518-869E-9A0AA7314226}"/>
    <cellStyle name="Currency 3 3 3 7 3" xfId="8844" xr:uid="{00000000-0005-0000-0000-0000EC190000}"/>
    <cellStyle name="Currency 3 3 3 7 3 2" xfId="14865" xr:uid="{00000000-0005-0000-0000-0000ED190000}"/>
    <cellStyle name="Currency 3 3 3 7 3 2 2" xfId="25603" xr:uid="{00000000-0005-0000-0000-0000EE190000}"/>
    <cellStyle name="Currency 3 3 3 7 3 2 2 2" xfId="47183" xr:uid="{19338FED-0155-49A1-8AA7-EFA3B925200B}"/>
    <cellStyle name="Currency 3 3 3 7 3 2 3" xfId="36456" xr:uid="{55F1F56A-1EA7-4F94-87D9-83F9F0E08C6E}"/>
    <cellStyle name="Currency 3 3 3 7 3 3" xfId="20234" xr:uid="{00000000-0005-0000-0000-0000EF190000}"/>
    <cellStyle name="Currency 3 3 3 7 3 3 2" xfId="41814" xr:uid="{70FF8ADE-62F5-43C1-A242-F6CE6AF38E47}"/>
    <cellStyle name="Currency 3 3 3 7 3 4" xfId="31084" xr:uid="{818AB596-1A4B-4274-A09C-E36D46C08B32}"/>
    <cellStyle name="Currency 3 3 3 7 4" xfId="11167" xr:uid="{00000000-0005-0000-0000-0000F0190000}"/>
    <cellStyle name="Currency 3 3 3 7 4 2" xfId="22035" xr:uid="{00000000-0005-0000-0000-0000F1190000}"/>
    <cellStyle name="Currency 3 3 3 7 4 2 2" xfId="43615" xr:uid="{333BA773-5D4D-4CFF-BF31-5F135CBC7E2D}"/>
    <cellStyle name="Currency 3 3 3 7 4 3" xfId="32886" xr:uid="{DDEFF452-182E-4A23-BF5E-D11DAF8D27D7}"/>
    <cellStyle name="Currency 3 3 3 7 5" xfId="16666" xr:uid="{00000000-0005-0000-0000-0000F2190000}"/>
    <cellStyle name="Currency 3 3 3 7 5 2" xfId="38246" xr:uid="{D5483C3C-7911-4E9A-85B7-75E84464281D}"/>
    <cellStyle name="Currency 3 3 3 7 6" xfId="27516" xr:uid="{94B2272E-28AB-40EA-A944-6D45F78EA8A4}"/>
    <cellStyle name="Currency 3 3 3 8" xfId="2831" xr:uid="{00000000-0005-0000-0000-0000F3190000}"/>
    <cellStyle name="Currency 3 3 3 8 2" xfId="6151" xr:uid="{00000000-0005-0000-0000-0000F4190000}"/>
    <cellStyle name="Currency 3 3 3 8 2 2" xfId="13284" xr:uid="{00000000-0005-0000-0000-0000F5190000}"/>
    <cellStyle name="Currency 3 3 3 8 2 2 2" xfId="24086" xr:uid="{00000000-0005-0000-0000-0000F6190000}"/>
    <cellStyle name="Currency 3 3 3 8 2 2 2 2" xfId="45666" xr:uid="{B74815F7-91DD-4B93-AF11-BE92859B7799}"/>
    <cellStyle name="Currency 3 3 3 8 2 2 3" xfId="34938" xr:uid="{B7D41A59-D3D4-4A48-A6A2-F353E531D87C}"/>
    <cellStyle name="Currency 3 3 3 8 2 3" xfId="18717" xr:uid="{00000000-0005-0000-0000-0000F7190000}"/>
    <cellStyle name="Currency 3 3 3 8 2 3 2" xfId="40297" xr:uid="{CDD7D28E-11ED-481F-9AB4-9202622D5BD3}"/>
    <cellStyle name="Currency 3 3 3 8 2 4" xfId="29567" xr:uid="{B5DCFA4D-3523-4CF0-A471-F99197CDC5D1}"/>
    <cellStyle name="Currency 3 3 3 8 3" xfId="9405" xr:uid="{00000000-0005-0000-0000-0000F8190000}"/>
    <cellStyle name="Currency 3 3 3 8 3 2" xfId="15128" xr:uid="{00000000-0005-0000-0000-0000F9190000}"/>
    <cellStyle name="Currency 3 3 3 8 3 2 2" xfId="25866" xr:uid="{00000000-0005-0000-0000-0000FA190000}"/>
    <cellStyle name="Currency 3 3 3 8 3 2 2 2" xfId="47446" xr:uid="{BFDF73B5-2B4E-499A-88BB-6EBED9261050}"/>
    <cellStyle name="Currency 3 3 3 8 3 2 3" xfId="36719" xr:uid="{D27273BA-D5F3-475F-8B2E-A569DAD5BB77}"/>
    <cellStyle name="Currency 3 3 3 8 3 3" xfId="20497" xr:uid="{00000000-0005-0000-0000-0000FB190000}"/>
    <cellStyle name="Currency 3 3 3 8 3 3 2" xfId="42077" xr:uid="{E99C0D9B-75EB-4C14-B8AC-A0A6D893E485}"/>
    <cellStyle name="Currency 3 3 3 8 3 4" xfId="31347" xr:uid="{DB0CD32F-F024-417E-8C4D-0DB7C212D651}"/>
    <cellStyle name="Currency 3 3 3 8 4" xfId="11430" xr:uid="{00000000-0005-0000-0000-0000FC190000}"/>
    <cellStyle name="Currency 3 3 3 8 4 2" xfId="22298" xr:uid="{00000000-0005-0000-0000-0000FD190000}"/>
    <cellStyle name="Currency 3 3 3 8 4 2 2" xfId="43878" xr:uid="{68F18435-13D8-4371-AA09-1D691DE31E8B}"/>
    <cellStyle name="Currency 3 3 3 8 4 3" xfId="33149" xr:uid="{22F08816-3504-4551-A3FF-927DD31938A8}"/>
    <cellStyle name="Currency 3 3 3 8 5" xfId="16929" xr:uid="{00000000-0005-0000-0000-0000FE190000}"/>
    <cellStyle name="Currency 3 3 3 8 5 2" xfId="38509" xr:uid="{F0E6CDFC-D18F-4A4B-A45A-D9D370058D4F}"/>
    <cellStyle name="Currency 3 3 3 8 6" xfId="27779" xr:uid="{29D31EB9-6932-4F9D-9DC3-13D96990C883}"/>
    <cellStyle name="Currency 3 3 3 9" xfId="3012" xr:uid="{00000000-0005-0000-0000-0000FF190000}"/>
    <cellStyle name="Currency 3 3 3 9 2" xfId="6332" xr:uid="{00000000-0005-0000-0000-0000001A0000}"/>
    <cellStyle name="Currency 3 3 3 9 2 2" xfId="13457" xr:uid="{00000000-0005-0000-0000-0000011A0000}"/>
    <cellStyle name="Currency 3 3 3 9 2 2 2" xfId="24259" xr:uid="{00000000-0005-0000-0000-0000021A0000}"/>
    <cellStyle name="Currency 3 3 3 9 2 2 2 2" xfId="45839" xr:uid="{ACD9AE43-BC13-4017-BBDF-F6E08E97416A}"/>
    <cellStyle name="Currency 3 3 3 9 2 2 3" xfId="35111" xr:uid="{AC18BA46-958D-4B16-970E-CD1CB1B10DAB}"/>
    <cellStyle name="Currency 3 3 3 9 2 3" xfId="18890" xr:uid="{00000000-0005-0000-0000-0000031A0000}"/>
    <cellStyle name="Currency 3 3 3 9 2 3 2" xfId="40470" xr:uid="{1E835BD1-37A2-48E4-A372-2CE160FC6121}"/>
    <cellStyle name="Currency 3 3 3 9 2 4" xfId="29740" xr:uid="{2821971B-4BED-4E5B-9380-970AF560E823}"/>
    <cellStyle name="Currency 3 3 3 9 3" xfId="9586" xr:uid="{00000000-0005-0000-0000-0000041A0000}"/>
    <cellStyle name="Currency 3 3 3 9 3 2" xfId="15301" xr:uid="{00000000-0005-0000-0000-0000051A0000}"/>
    <cellStyle name="Currency 3 3 3 9 3 2 2" xfId="26039" xr:uid="{00000000-0005-0000-0000-0000061A0000}"/>
    <cellStyle name="Currency 3 3 3 9 3 2 2 2" xfId="47619" xr:uid="{808E523F-2EE5-4328-9E8E-57FBE7E7C710}"/>
    <cellStyle name="Currency 3 3 3 9 3 2 3" xfId="36892" xr:uid="{4B4AB35A-AA29-420A-98EA-4931595BF604}"/>
    <cellStyle name="Currency 3 3 3 9 3 3" xfId="20670" xr:uid="{00000000-0005-0000-0000-0000071A0000}"/>
    <cellStyle name="Currency 3 3 3 9 3 3 2" xfId="42250" xr:uid="{B2AADFC2-5003-487D-80A0-A6295DF8E4BA}"/>
    <cellStyle name="Currency 3 3 3 9 3 4" xfId="31520" xr:uid="{EB85FD51-FB66-4990-A9F9-24EE44AB8C90}"/>
    <cellStyle name="Currency 3 3 3 9 4" xfId="11603" xr:uid="{00000000-0005-0000-0000-0000081A0000}"/>
    <cellStyle name="Currency 3 3 3 9 4 2" xfId="22471" xr:uid="{00000000-0005-0000-0000-0000091A0000}"/>
    <cellStyle name="Currency 3 3 3 9 4 2 2" xfId="44051" xr:uid="{7B528EEE-2319-4854-8D68-3F2A7BE3A25B}"/>
    <cellStyle name="Currency 3 3 3 9 4 3" xfId="33322" xr:uid="{449BBF25-2002-4DAB-85F0-524F9000E970}"/>
    <cellStyle name="Currency 3 3 3 9 5" xfId="17102" xr:uid="{00000000-0005-0000-0000-00000A1A0000}"/>
    <cellStyle name="Currency 3 3 3 9 5 2" xfId="38682" xr:uid="{DFA78D37-CA3B-4C5A-894B-B95F69CA3AA0}"/>
    <cellStyle name="Currency 3 3 3 9 6" xfId="27952" xr:uid="{2510B52F-C141-4424-9D98-0F20E0936A70}"/>
    <cellStyle name="Currency 3 3 4" xfId="409" xr:uid="{00000000-0005-0000-0000-00000B1A0000}"/>
    <cellStyle name="Currency 3 3 4 10" xfId="3220" xr:uid="{00000000-0005-0000-0000-00000C1A0000}"/>
    <cellStyle name="Currency 3 3 4 10 2" xfId="6540" xr:uid="{00000000-0005-0000-0000-00000D1A0000}"/>
    <cellStyle name="Currency 3 3 4 10 2 2" xfId="13650" xr:uid="{00000000-0005-0000-0000-00000E1A0000}"/>
    <cellStyle name="Currency 3 3 4 10 2 2 2" xfId="24452" xr:uid="{00000000-0005-0000-0000-00000F1A0000}"/>
    <cellStyle name="Currency 3 3 4 10 2 2 2 2" xfId="46032" xr:uid="{AAA1E230-60A0-4417-922F-8A43530C1994}"/>
    <cellStyle name="Currency 3 3 4 10 2 2 3" xfId="35304" xr:uid="{5FAE1AF5-82B9-499A-8FD6-25454D04BE39}"/>
    <cellStyle name="Currency 3 3 4 10 2 3" xfId="19083" xr:uid="{00000000-0005-0000-0000-0000101A0000}"/>
    <cellStyle name="Currency 3 3 4 10 2 3 2" xfId="40663" xr:uid="{21634C56-6D41-4303-ADBC-AFABB84810BF}"/>
    <cellStyle name="Currency 3 3 4 10 2 4" xfId="29933" xr:uid="{AE88291C-1687-4864-909D-A2F9997080B1}"/>
    <cellStyle name="Currency 3 3 4 10 3" xfId="9794" xr:uid="{00000000-0005-0000-0000-0000111A0000}"/>
    <cellStyle name="Currency 3 3 4 10 3 2" xfId="15494" xr:uid="{00000000-0005-0000-0000-0000121A0000}"/>
    <cellStyle name="Currency 3 3 4 10 3 2 2" xfId="26232" xr:uid="{00000000-0005-0000-0000-0000131A0000}"/>
    <cellStyle name="Currency 3 3 4 10 3 2 2 2" xfId="47812" xr:uid="{4BF85ADB-4379-450E-A13F-FEB853A5DBE1}"/>
    <cellStyle name="Currency 3 3 4 10 3 2 3" xfId="37085" xr:uid="{A9198080-BE8F-4714-9DD0-89E9AE812F74}"/>
    <cellStyle name="Currency 3 3 4 10 3 3" xfId="20863" xr:uid="{00000000-0005-0000-0000-0000141A0000}"/>
    <cellStyle name="Currency 3 3 4 10 3 3 2" xfId="42443" xr:uid="{0BB0AC3D-48B4-4E7E-81EB-31A46A7D7593}"/>
    <cellStyle name="Currency 3 3 4 10 3 4" xfId="31713" xr:uid="{2520D7D3-00B1-4D04-9EED-0AE74C0ACB14}"/>
    <cellStyle name="Currency 3 3 4 10 4" xfId="11796" xr:uid="{00000000-0005-0000-0000-0000151A0000}"/>
    <cellStyle name="Currency 3 3 4 10 4 2" xfId="22664" xr:uid="{00000000-0005-0000-0000-0000161A0000}"/>
    <cellStyle name="Currency 3 3 4 10 4 2 2" xfId="44244" xr:uid="{E40C3589-9C20-4EF2-8D68-D22D22ECC075}"/>
    <cellStyle name="Currency 3 3 4 10 4 3" xfId="33515" xr:uid="{9303892C-0CFD-4FD6-9F93-5AA264C3AE04}"/>
    <cellStyle name="Currency 3 3 4 10 5" xfId="17295" xr:uid="{00000000-0005-0000-0000-0000171A0000}"/>
    <cellStyle name="Currency 3 3 4 10 5 2" xfId="38875" xr:uid="{58626522-A88C-4F8C-BE43-2AC21B47346D}"/>
    <cellStyle name="Currency 3 3 4 10 6" xfId="28145" xr:uid="{F869202A-2CAC-4572-AE80-4B8D68018919}"/>
    <cellStyle name="Currency 3 3 4 11" xfId="3731" xr:uid="{00000000-0005-0000-0000-0000181A0000}"/>
    <cellStyle name="Currency 3 3 4 11 2" xfId="12015" xr:uid="{00000000-0005-0000-0000-0000191A0000}"/>
    <cellStyle name="Currency 3 3 4 11 2 2" xfId="22867" xr:uid="{00000000-0005-0000-0000-00001A1A0000}"/>
    <cellStyle name="Currency 3 3 4 11 2 2 2" xfId="44447" xr:uid="{5974ACF2-F96E-4E1B-B5FF-DF4F1C930B07}"/>
    <cellStyle name="Currency 3 3 4 11 2 3" xfId="33718" xr:uid="{7A0DBE1F-C728-4B99-88E3-ED182B0E8F4F}"/>
    <cellStyle name="Currency 3 3 4 11 3" xfId="17498" xr:uid="{00000000-0005-0000-0000-00001B1A0000}"/>
    <cellStyle name="Currency 3 3 4 11 3 2" xfId="39078" xr:uid="{2B504B4E-A381-4564-B712-7667B6A33610}"/>
    <cellStyle name="Currency 3 3 4 11 4" xfId="28348" xr:uid="{3CA808DC-23EB-46B4-82F5-AE6E19178251}"/>
    <cellStyle name="Currency 3 3 4 12" xfId="6988" xr:uid="{00000000-0005-0000-0000-00001C1A0000}"/>
    <cellStyle name="Currency 3 3 4 12 2" xfId="13859" xr:uid="{00000000-0005-0000-0000-00001D1A0000}"/>
    <cellStyle name="Currency 3 3 4 12 2 2" xfId="24647" xr:uid="{00000000-0005-0000-0000-00001E1A0000}"/>
    <cellStyle name="Currency 3 3 4 12 2 2 2" xfId="46227" xr:uid="{9B174CCF-FC7D-4FF0-8ED5-D6F70851082E}"/>
    <cellStyle name="Currency 3 3 4 12 2 3" xfId="35499" xr:uid="{A1198479-8DA0-4A30-B9DA-5FEEBD42A158}"/>
    <cellStyle name="Currency 3 3 4 12 3" xfId="19278" xr:uid="{00000000-0005-0000-0000-00001F1A0000}"/>
    <cellStyle name="Currency 3 3 4 12 3 2" xfId="40858" xr:uid="{E22385EB-B8F2-4D2B-B57F-D92110961605}"/>
    <cellStyle name="Currency 3 3 4 12 4" xfId="30128" xr:uid="{D7D5C51D-E3DE-4761-8BE9-15A50543F71F}"/>
    <cellStyle name="Currency 3 3 4 13" xfId="10161" xr:uid="{00000000-0005-0000-0000-0000201A0000}"/>
    <cellStyle name="Currency 3 3 4 13 2" xfId="21079" xr:uid="{00000000-0005-0000-0000-0000211A0000}"/>
    <cellStyle name="Currency 3 3 4 13 2 2" xfId="42659" xr:uid="{A7004F28-0565-48C2-8FA1-CDEC3B3F568B}"/>
    <cellStyle name="Currency 3 3 4 13 3" xfId="31929" xr:uid="{FB7F8956-D232-4BFB-B336-B57C016CAAA7}"/>
    <cellStyle name="Currency 3 3 4 14" xfId="15710" xr:uid="{00000000-0005-0000-0000-0000221A0000}"/>
    <cellStyle name="Currency 3 3 4 14 2" xfId="37290" xr:uid="{C0E03FB9-BAE6-442A-95DC-20A159973B22}"/>
    <cellStyle name="Currency 3 3 4 15" xfId="26559" xr:uid="{A6514273-CE08-4C4E-B188-EDB971B24F27}"/>
    <cellStyle name="Currency 3 3 4 2" xfId="519" xr:uid="{00000000-0005-0000-0000-0000231A0000}"/>
    <cellStyle name="Currency 3 3 4 2 10" xfId="3840" xr:uid="{00000000-0005-0000-0000-0000241A0000}"/>
    <cellStyle name="Currency 3 3 4 2 10 2" xfId="12115" xr:uid="{00000000-0005-0000-0000-0000251A0000}"/>
    <cellStyle name="Currency 3 3 4 2 10 2 2" xfId="22966" xr:uid="{00000000-0005-0000-0000-0000261A0000}"/>
    <cellStyle name="Currency 3 3 4 2 10 2 2 2" xfId="44546" xr:uid="{D80FB23F-F7B2-434D-AEF6-155C3D0CBDA6}"/>
    <cellStyle name="Currency 3 3 4 2 10 2 3" xfId="33817" xr:uid="{BE35F58D-6D96-445D-A702-02D203A97C09}"/>
    <cellStyle name="Currency 3 3 4 2 10 3" xfId="17597" xr:uid="{00000000-0005-0000-0000-0000271A0000}"/>
    <cellStyle name="Currency 3 3 4 2 10 3 2" xfId="39177" xr:uid="{B78FCB4F-8459-406E-9D19-16BB53B02309}"/>
    <cellStyle name="Currency 3 3 4 2 10 4" xfId="28447" xr:uid="{7848BFA7-86FF-4552-9FAC-615AF21B3781}"/>
    <cellStyle name="Currency 3 3 4 2 11" xfId="7095" xr:uid="{00000000-0005-0000-0000-0000281A0000}"/>
    <cellStyle name="Currency 3 3 4 2 11 2" xfId="13959" xr:uid="{00000000-0005-0000-0000-0000291A0000}"/>
    <cellStyle name="Currency 3 3 4 2 11 2 2" xfId="24746" xr:uid="{00000000-0005-0000-0000-00002A1A0000}"/>
    <cellStyle name="Currency 3 3 4 2 11 2 2 2" xfId="46326" xr:uid="{9A9158F1-076B-49F6-8740-947687659AC3}"/>
    <cellStyle name="Currency 3 3 4 2 11 2 3" xfId="35598" xr:uid="{83574D77-8010-4BEA-90A0-66D38F9FE149}"/>
    <cellStyle name="Currency 3 3 4 2 11 3" xfId="19377" xr:uid="{00000000-0005-0000-0000-00002B1A0000}"/>
    <cellStyle name="Currency 3 3 4 2 11 3 2" xfId="40957" xr:uid="{69FD9D11-C803-4201-954F-EF09AADDD997}"/>
    <cellStyle name="Currency 3 3 4 2 11 4" xfId="30227" xr:uid="{D72504C7-590F-454E-8852-FD27F4D32CB4}"/>
    <cellStyle name="Currency 3 3 4 2 12" xfId="10261" xr:uid="{00000000-0005-0000-0000-00002C1A0000}"/>
    <cellStyle name="Currency 3 3 4 2 12 2" xfId="21178" xr:uid="{00000000-0005-0000-0000-00002D1A0000}"/>
    <cellStyle name="Currency 3 3 4 2 12 2 2" xfId="42758" xr:uid="{7166AC33-8308-4C4A-8839-240D8D79C2E0}"/>
    <cellStyle name="Currency 3 3 4 2 12 3" xfId="32028" xr:uid="{F32A1BEE-36E6-4888-BC15-F3D82CFAB124}"/>
    <cellStyle name="Currency 3 3 4 2 13" xfId="15809" xr:uid="{00000000-0005-0000-0000-00002E1A0000}"/>
    <cellStyle name="Currency 3 3 4 2 13 2" xfId="37389" xr:uid="{4465B8B6-907C-4DED-97B6-0A311AA0B4E8}"/>
    <cellStyle name="Currency 3 3 4 2 14" xfId="26658" xr:uid="{B44C36AA-A8AB-46C0-9711-CEE5A013A0F6}"/>
    <cellStyle name="Currency 3 3 4 2 2" xfId="1039" xr:uid="{00000000-0005-0000-0000-00002F1A0000}"/>
    <cellStyle name="Currency 3 3 4 2 2 2" xfId="4360" xr:uid="{00000000-0005-0000-0000-0000301A0000}"/>
    <cellStyle name="Currency 3 3 4 2 2 2 2" xfId="12334" xr:uid="{00000000-0005-0000-0000-0000311A0000}"/>
    <cellStyle name="Currency 3 3 4 2 2 2 2 2" xfId="23168" xr:uid="{00000000-0005-0000-0000-0000321A0000}"/>
    <cellStyle name="Currency 3 3 4 2 2 2 2 2 2" xfId="44748" xr:uid="{D10B23AE-FB0F-4F15-A9F7-95C276878967}"/>
    <cellStyle name="Currency 3 3 4 2 2 2 2 3" xfId="34019" xr:uid="{7ECE08E0-B99D-447E-9A3B-BF4EFEF3609A}"/>
    <cellStyle name="Currency 3 3 4 2 2 2 3" xfId="17799" xr:uid="{00000000-0005-0000-0000-0000331A0000}"/>
    <cellStyle name="Currency 3 3 4 2 2 2 3 2" xfId="39379" xr:uid="{6A453CFB-E02D-4628-860E-313ADB97CC60}"/>
    <cellStyle name="Currency 3 3 4 2 2 2 4" xfId="28649" xr:uid="{B369211B-289E-419A-B174-12986616DCBC}"/>
    <cellStyle name="Currency 3 3 4 2 2 3" xfId="7615" xr:uid="{00000000-0005-0000-0000-0000341A0000}"/>
    <cellStyle name="Currency 3 3 4 2 2 3 2" xfId="14178" xr:uid="{00000000-0005-0000-0000-0000351A0000}"/>
    <cellStyle name="Currency 3 3 4 2 2 3 2 2" xfId="24948" xr:uid="{00000000-0005-0000-0000-0000361A0000}"/>
    <cellStyle name="Currency 3 3 4 2 2 3 2 2 2" xfId="46528" xr:uid="{DA357E90-48EA-409D-A465-32AD12F5BFF7}"/>
    <cellStyle name="Currency 3 3 4 2 2 3 2 3" xfId="35800" xr:uid="{D35DEBCE-B32D-4ED1-8908-6AAF85708F2F}"/>
    <cellStyle name="Currency 3 3 4 2 2 3 3" xfId="19579" xr:uid="{00000000-0005-0000-0000-0000371A0000}"/>
    <cellStyle name="Currency 3 3 4 2 2 3 3 2" xfId="41159" xr:uid="{44FABE5C-6D7C-4518-A26A-624364847AF3}"/>
    <cellStyle name="Currency 3 3 4 2 2 3 4" xfId="30429" xr:uid="{3AC9EAAA-0238-42B8-AC10-97B4DDCC839C}"/>
    <cellStyle name="Currency 3 3 4 2 2 4" xfId="10480" xr:uid="{00000000-0005-0000-0000-0000381A0000}"/>
    <cellStyle name="Currency 3 3 4 2 2 4 2" xfId="21380" xr:uid="{00000000-0005-0000-0000-0000391A0000}"/>
    <cellStyle name="Currency 3 3 4 2 2 4 2 2" xfId="42960" xr:uid="{EA0A61ED-55C1-4966-8B56-BBD71852DF56}"/>
    <cellStyle name="Currency 3 3 4 2 2 4 3" xfId="32230" xr:uid="{F0EE8926-0EF0-4603-A9FF-7CBAA4CF74E0}"/>
    <cellStyle name="Currency 3 3 4 2 2 5" xfId="16011" xr:uid="{00000000-0005-0000-0000-00003A1A0000}"/>
    <cellStyle name="Currency 3 3 4 2 2 5 2" xfId="37591" xr:uid="{8CE46457-A389-4C02-B351-0F081305EEAE}"/>
    <cellStyle name="Currency 3 3 4 2 2 6" xfId="26860" xr:uid="{E813B007-DE40-4AF7-B087-364E0DF10449}"/>
    <cellStyle name="Currency 3 3 4 2 3" xfId="1529" xr:uid="{00000000-0005-0000-0000-00003B1A0000}"/>
    <cellStyle name="Currency 3 3 4 2 3 2" xfId="4850" xr:uid="{00000000-0005-0000-0000-00003C1A0000}"/>
    <cellStyle name="Currency 3 3 4 2 3 2 2" xfId="12549" xr:uid="{00000000-0005-0000-0000-00003D1A0000}"/>
    <cellStyle name="Currency 3 3 4 2 3 2 2 2" xfId="23367" xr:uid="{00000000-0005-0000-0000-00003E1A0000}"/>
    <cellStyle name="Currency 3 3 4 2 3 2 2 2 2" xfId="44947" xr:uid="{29C469D7-0788-44BF-AFAF-30B9D875360B}"/>
    <cellStyle name="Currency 3 3 4 2 3 2 2 3" xfId="34218" xr:uid="{450FA983-526D-4A7C-8EBC-EF44E8997431}"/>
    <cellStyle name="Currency 3 3 4 2 3 2 3" xfId="17998" xr:uid="{00000000-0005-0000-0000-00003F1A0000}"/>
    <cellStyle name="Currency 3 3 4 2 3 2 3 2" xfId="39578" xr:uid="{09DFAB27-9564-490F-BE0A-66FCA24904AC}"/>
    <cellStyle name="Currency 3 3 4 2 3 2 4" xfId="28848" xr:uid="{EE918275-8494-47A5-AE08-82F316E1B018}"/>
    <cellStyle name="Currency 3 3 4 2 3 3" xfId="8105" xr:uid="{00000000-0005-0000-0000-0000401A0000}"/>
    <cellStyle name="Currency 3 3 4 2 3 3 2" xfId="14393" xr:uid="{00000000-0005-0000-0000-0000411A0000}"/>
    <cellStyle name="Currency 3 3 4 2 3 3 2 2" xfId="25147" xr:uid="{00000000-0005-0000-0000-0000421A0000}"/>
    <cellStyle name="Currency 3 3 4 2 3 3 2 2 2" xfId="46727" xr:uid="{E9BE2693-AF22-4A6F-AA10-ABD7BEB6A52E}"/>
    <cellStyle name="Currency 3 3 4 2 3 3 2 3" xfId="35999" xr:uid="{6AB20C26-BAB1-4BBB-AC86-7153043C58C7}"/>
    <cellStyle name="Currency 3 3 4 2 3 3 3" xfId="19778" xr:uid="{00000000-0005-0000-0000-0000431A0000}"/>
    <cellStyle name="Currency 3 3 4 2 3 3 3 2" xfId="41358" xr:uid="{C6D47305-BA41-461D-88B3-F879F037EB6D}"/>
    <cellStyle name="Currency 3 3 4 2 3 3 4" xfId="30628" xr:uid="{DE1C479B-865A-4566-BB50-F959683F1361}"/>
    <cellStyle name="Currency 3 3 4 2 3 4" xfId="10695" xr:uid="{00000000-0005-0000-0000-0000441A0000}"/>
    <cellStyle name="Currency 3 3 4 2 3 4 2" xfId="21579" xr:uid="{00000000-0005-0000-0000-0000451A0000}"/>
    <cellStyle name="Currency 3 3 4 2 3 4 2 2" xfId="43159" xr:uid="{870DB4A2-37EA-420D-A9E8-D5EBCC4A59DA}"/>
    <cellStyle name="Currency 3 3 4 2 3 4 3" xfId="32429" xr:uid="{5EDB18EC-EEA7-4FE1-A32F-74575D56C162}"/>
    <cellStyle name="Currency 3 3 4 2 3 5" xfId="16210" xr:uid="{00000000-0005-0000-0000-0000461A0000}"/>
    <cellStyle name="Currency 3 3 4 2 3 5 2" xfId="37790" xr:uid="{A7BD8F32-2CF0-4596-9D73-A326931CA590}"/>
    <cellStyle name="Currency 3 3 4 2 3 6" xfId="27059" xr:uid="{A796541B-F3D6-4BE2-A6F5-FA59F3A7AE94}"/>
    <cellStyle name="Currency 3 3 4 2 4" xfId="1984" xr:uid="{00000000-0005-0000-0000-0000471A0000}"/>
    <cellStyle name="Currency 3 3 4 2 4 2" xfId="5305" xr:uid="{00000000-0005-0000-0000-0000481A0000}"/>
    <cellStyle name="Currency 3 3 4 2 4 2 2" xfId="12760" xr:uid="{00000000-0005-0000-0000-0000491A0000}"/>
    <cellStyle name="Currency 3 3 4 2 4 2 2 2" xfId="23563" xr:uid="{00000000-0005-0000-0000-00004A1A0000}"/>
    <cellStyle name="Currency 3 3 4 2 4 2 2 2 2" xfId="45143" xr:uid="{7F1F5912-E01F-44A4-BBFF-F41192553B6B}"/>
    <cellStyle name="Currency 3 3 4 2 4 2 2 3" xfId="34414" xr:uid="{E02C65F2-2E2C-4D67-987F-060351F3F345}"/>
    <cellStyle name="Currency 3 3 4 2 4 2 3" xfId="18194" xr:uid="{00000000-0005-0000-0000-00004B1A0000}"/>
    <cellStyle name="Currency 3 3 4 2 4 2 3 2" xfId="39774" xr:uid="{216A466E-FD5F-4E35-8A83-FC7527FAF4F8}"/>
    <cellStyle name="Currency 3 3 4 2 4 2 4" xfId="29044" xr:uid="{887ED22E-6506-48F1-85FA-9583C0376CF8}"/>
    <cellStyle name="Currency 3 3 4 2 4 3" xfId="8560" xr:uid="{00000000-0005-0000-0000-00004C1A0000}"/>
    <cellStyle name="Currency 3 3 4 2 4 3 2" xfId="14604" xr:uid="{00000000-0005-0000-0000-00004D1A0000}"/>
    <cellStyle name="Currency 3 3 4 2 4 3 2 2" xfId="25343" xr:uid="{00000000-0005-0000-0000-00004E1A0000}"/>
    <cellStyle name="Currency 3 3 4 2 4 3 2 2 2" xfId="46923" xr:uid="{C4EB2A64-DD9D-4DB7-9907-9905890EB938}"/>
    <cellStyle name="Currency 3 3 4 2 4 3 2 3" xfId="36195" xr:uid="{B08AE4BD-7357-42CA-A1ED-CD1352070A6A}"/>
    <cellStyle name="Currency 3 3 4 2 4 3 3" xfId="19974" xr:uid="{00000000-0005-0000-0000-00004F1A0000}"/>
    <cellStyle name="Currency 3 3 4 2 4 3 3 2" xfId="41554" xr:uid="{ABDFFDB7-15D2-43E9-81BE-053224662310}"/>
    <cellStyle name="Currency 3 3 4 2 4 3 4" xfId="30824" xr:uid="{6E863320-8CE6-4411-ABBD-DE96782F22A9}"/>
    <cellStyle name="Currency 3 3 4 2 4 4" xfId="10906" xr:uid="{00000000-0005-0000-0000-0000501A0000}"/>
    <cellStyle name="Currency 3 3 4 2 4 4 2" xfId="21775" xr:uid="{00000000-0005-0000-0000-0000511A0000}"/>
    <cellStyle name="Currency 3 3 4 2 4 4 2 2" xfId="43355" xr:uid="{68FB494D-BB4B-4E70-8DF0-139960AED504}"/>
    <cellStyle name="Currency 3 3 4 2 4 4 3" xfId="32625" xr:uid="{2C55A796-33EA-418B-8797-8DAB4021EEBB}"/>
    <cellStyle name="Currency 3 3 4 2 4 5" xfId="16406" xr:uid="{00000000-0005-0000-0000-0000521A0000}"/>
    <cellStyle name="Currency 3 3 4 2 4 5 2" xfId="37986" xr:uid="{AF699253-B807-43BA-A1D8-EB61C8E87480}"/>
    <cellStyle name="Currency 3 3 4 2 4 6" xfId="27255" xr:uid="{47C82FE7-1709-4590-AE45-E0B6F8405DEA}"/>
    <cellStyle name="Currency 3 3 4 2 5" xfId="2196" xr:uid="{00000000-0005-0000-0000-0000531A0000}"/>
    <cellStyle name="Currency 3 3 4 2 5 2" xfId="5517" xr:uid="{00000000-0005-0000-0000-0000541A0000}"/>
    <cellStyle name="Currency 3 3 4 2 5 2 2" xfId="12955" xr:uid="{00000000-0005-0000-0000-0000551A0000}"/>
    <cellStyle name="Currency 3 3 4 2 5 2 2 2" xfId="23758" xr:uid="{00000000-0005-0000-0000-0000561A0000}"/>
    <cellStyle name="Currency 3 3 4 2 5 2 2 2 2" xfId="45338" xr:uid="{F52E4B21-8BF5-47DA-914A-32BB9E7D319A}"/>
    <cellStyle name="Currency 3 3 4 2 5 2 2 3" xfId="34609" xr:uid="{9F27E24B-C1D7-4D33-8E39-23FB7E29DD3A}"/>
    <cellStyle name="Currency 3 3 4 2 5 2 3" xfId="18389" xr:uid="{00000000-0005-0000-0000-0000571A0000}"/>
    <cellStyle name="Currency 3 3 4 2 5 2 3 2" xfId="39969" xr:uid="{2D2ED41A-955A-4760-8705-4FE0CA60BF6F}"/>
    <cellStyle name="Currency 3 3 4 2 5 2 4" xfId="29239" xr:uid="{AE2C138D-8CA1-4C63-9687-F264AE1A78D1}"/>
    <cellStyle name="Currency 3 3 4 2 5 3" xfId="8772" xr:uid="{00000000-0005-0000-0000-0000581A0000}"/>
    <cellStyle name="Currency 3 3 4 2 5 3 2" xfId="14799" xr:uid="{00000000-0005-0000-0000-0000591A0000}"/>
    <cellStyle name="Currency 3 3 4 2 5 3 2 2" xfId="25538" xr:uid="{00000000-0005-0000-0000-00005A1A0000}"/>
    <cellStyle name="Currency 3 3 4 2 5 3 2 2 2" xfId="47118" xr:uid="{15351A65-3AC9-452A-B878-C6F1CC8C8CCF}"/>
    <cellStyle name="Currency 3 3 4 2 5 3 2 3" xfId="36390" xr:uid="{83A3800D-A3BE-42A7-B6D8-A8996E61851E}"/>
    <cellStyle name="Currency 3 3 4 2 5 3 3" xfId="20169" xr:uid="{00000000-0005-0000-0000-00005B1A0000}"/>
    <cellStyle name="Currency 3 3 4 2 5 3 3 2" xfId="41749" xr:uid="{79A79604-A0FA-478B-883C-8CBF81635F94}"/>
    <cellStyle name="Currency 3 3 4 2 5 3 4" xfId="31019" xr:uid="{1CEE45B1-44FF-49EF-913B-4C22D6CC3F70}"/>
    <cellStyle name="Currency 3 3 4 2 5 4" xfId="11101" xr:uid="{00000000-0005-0000-0000-00005C1A0000}"/>
    <cellStyle name="Currency 3 3 4 2 5 4 2" xfId="21970" xr:uid="{00000000-0005-0000-0000-00005D1A0000}"/>
    <cellStyle name="Currency 3 3 4 2 5 4 2 2" xfId="43550" xr:uid="{85A0DB12-97F0-4414-9ED6-FBE675EC3E59}"/>
    <cellStyle name="Currency 3 3 4 2 5 4 3" xfId="32820" xr:uid="{BFE4B918-CC87-4579-B085-3358D3D2CD89}"/>
    <cellStyle name="Currency 3 3 4 2 5 5" xfId="16601" xr:uid="{00000000-0005-0000-0000-00005E1A0000}"/>
    <cellStyle name="Currency 3 3 4 2 5 5 2" xfId="38181" xr:uid="{80B721E5-5D25-49A9-AD5A-25B284C7084F}"/>
    <cellStyle name="Currency 3 3 4 2 5 6" xfId="27450" xr:uid="{7454A596-A9AA-4772-8770-8177F39602C9}"/>
    <cellStyle name="Currency 3 3 4 2 6" xfId="2272" xr:uid="{00000000-0005-0000-0000-00005F1A0000}"/>
    <cellStyle name="Currency 3 3 4 2 6 2" xfId="5593" xr:uid="{00000000-0005-0000-0000-0000601A0000}"/>
    <cellStyle name="Currency 3 3 4 2 6 2 2" xfId="13024" xr:uid="{00000000-0005-0000-0000-0000611A0000}"/>
    <cellStyle name="Currency 3 3 4 2 6 2 2 2" xfId="23826" xr:uid="{00000000-0005-0000-0000-0000621A0000}"/>
    <cellStyle name="Currency 3 3 4 2 6 2 2 2 2" xfId="45406" xr:uid="{D56EF9D1-371A-4F16-9462-783146BDC018}"/>
    <cellStyle name="Currency 3 3 4 2 6 2 2 3" xfId="34678" xr:uid="{5E9EFD2F-FCFA-4B47-86D1-C92E69C6ED28}"/>
    <cellStyle name="Currency 3 3 4 2 6 2 3" xfId="18457" xr:uid="{00000000-0005-0000-0000-0000631A0000}"/>
    <cellStyle name="Currency 3 3 4 2 6 2 3 2" xfId="40037" xr:uid="{3D946368-C63E-4412-A466-D650CEA9455A}"/>
    <cellStyle name="Currency 3 3 4 2 6 2 4" xfId="29307" xr:uid="{0630BDF2-C735-426C-96CE-7B12615E22A9}"/>
    <cellStyle name="Currency 3 3 4 2 6 3" xfId="8847" xr:uid="{00000000-0005-0000-0000-0000641A0000}"/>
    <cellStyle name="Currency 3 3 4 2 6 3 2" xfId="14868" xr:uid="{00000000-0005-0000-0000-0000651A0000}"/>
    <cellStyle name="Currency 3 3 4 2 6 3 2 2" xfId="25606" xr:uid="{00000000-0005-0000-0000-0000661A0000}"/>
    <cellStyle name="Currency 3 3 4 2 6 3 2 2 2" xfId="47186" xr:uid="{DC58F989-A867-4E7D-9B06-3FBD5C3EA0A1}"/>
    <cellStyle name="Currency 3 3 4 2 6 3 2 3" xfId="36459" xr:uid="{5CD39239-88B8-4C95-A28A-A83247665DA1}"/>
    <cellStyle name="Currency 3 3 4 2 6 3 3" xfId="20237" xr:uid="{00000000-0005-0000-0000-0000671A0000}"/>
    <cellStyle name="Currency 3 3 4 2 6 3 3 2" xfId="41817" xr:uid="{94873044-3049-4800-8865-D865BBD6B7F7}"/>
    <cellStyle name="Currency 3 3 4 2 6 3 4" xfId="31087" xr:uid="{5470FBE9-6FC5-4061-BF83-76CD01ABDD34}"/>
    <cellStyle name="Currency 3 3 4 2 6 4" xfId="11170" xr:uid="{00000000-0005-0000-0000-0000681A0000}"/>
    <cellStyle name="Currency 3 3 4 2 6 4 2" xfId="22038" xr:uid="{00000000-0005-0000-0000-0000691A0000}"/>
    <cellStyle name="Currency 3 3 4 2 6 4 2 2" xfId="43618" xr:uid="{649C0F7B-1823-47C6-8137-93AF40A410C1}"/>
    <cellStyle name="Currency 3 3 4 2 6 4 3" xfId="32889" xr:uid="{B8003D5A-75C1-44FE-AED4-A8AE491E4B54}"/>
    <cellStyle name="Currency 3 3 4 2 6 5" xfId="16669" xr:uid="{00000000-0005-0000-0000-00006A1A0000}"/>
    <cellStyle name="Currency 3 3 4 2 6 5 2" xfId="38249" xr:uid="{BDD0C6D4-A453-461E-9102-24F9927757DA}"/>
    <cellStyle name="Currency 3 3 4 2 6 6" xfId="27519" xr:uid="{87E96C6F-A3EF-403E-8171-6AEDA86E900A}"/>
    <cellStyle name="Currency 3 3 4 2 7" xfId="2962" xr:uid="{00000000-0005-0000-0000-00006B1A0000}"/>
    <cellStyle name="Currency 3 3 4 2 7 2" xfId="6282" xr:uid="{00000000-0005-0000-0000-00006C1A0000}"/>
    <cellStyle name="Currency 3 3 4 2 7 2 2" xfId="13415" xr:uid="{00000000-0005-0000-0000-00006D1A0000}"/>
    <cellStyle name="Currency 3 3 4 2 7 2 2 2" xfId="24217" xr:uid="{00000000-0005-0000-0000-00006E1A0000}"/>
    <cellStyle name="Currency 3 3 4 2 7 2 2 2 2" xfId="45797" xr:uid="{92668DC5-F72C-4455-9247-313DD60DEF0C}"/>
    <cellStyle name="Currency 3 3 4 2 7 2 2 3" xfId="35069" xr:uid="{0AC07E7A-8413-474A-A109-E473D65F31B3}"/>
    <cellStyle name="Currency 3 3 4 2 7 2 3" xfId="18848" xr:uid="{00000000-0005-0000-0000-00006F1A0000}"/>
    <cellStyle name="Currency 3 3 4 2 7 2 3 2" xfId="40428" xr:uid="{351409C6-3299-4BA9-B9BF-45F1C996AF8A}"/>
    <cellStyle name="Currency 3 3 4 2 7 2 4" xfId="29698" xr:uid="{F3E44932-605C-4DA8-AE83-F1829E894A35}"/>
    <cellStyle name="Currency 3 3 4 2 7 3" xfId="9536" xr:uid="{00000000-0005-0000-0000-0000701A0000}"/>
    <cellStyle name="Currency 3 3 4 2 7 3 2" xfId="15259" xr:uid="{00000000-0005-0000-0000-0000711A0000}"/>
    <cellStyle name="Currency 3 3 4 2 7 3 2 2" xfId="25997" xr:uid="{00000000-0005-0000-0000-0000721A0000}"/>
    <cellStyle name="Currency 3 3 4 2 7 3 2 2 2" xfId="47577" xr:uid="{EADA90EE-CCAE-435F-A0D8-610AE30A475C}"/>
    <cellStyle name="Currency 3 3 4 2 7 3 2 3" xfId="36850" xr:uid="{FE21D644-9802-4F19-9C8D-6C08E0E56CC5}"/>
    <cellStyle name="Currency 3 3 4 2 7 3 3" xfId="20628" xr:uid="{00000000-0005-0000-0000-0000731A0000}"/>
    <cellStyle name="Currency 3 3 4 2 7 3 3 2" xfId="42208" xr:uid="{7F77267E-CDAD-479B-9101-3866D14AFF47}"/>
    <cellStyle name="Currency 3 3 4 2 7 3 4" xfId="31478" xr:uid="{EC1A0205-24FE-4973-95F8-028BEC857F36}"/>
    <cellStyle name="Currency 3 3 4 2 7 4" xfId="11561" xr:uid="{00000000-0005-0000-0000-0000741A0000}"/>
    <cellStyle name="Currency 3 3 4 2 7 4 2" xfId="22429" xr:uid="{00000000-0005-0000-0000-0000751A0000}"/>
    <cellStyle name="Currency 3 3 4 2 7 4 2 2" xfId="44009" xr:uid="{C62F1DEE-C098-450B-9E16-4829EDD44A88}"/>
    <cellStyle name="Currency 3 3 4 2 7 4 3" xfId="33280" xr:uid="{5B7A2C73-1049-4B42-978E-2C12E669C314}"/>
    <cellStyle name="Currency 3 3 4 2 7 5" xfId="17060" xr:uid="{00000000-0005-0000-0000-0000761A0000}"/>
    <cellStyle name="Currency 3 3 4 2 7 5 2" xfId="38640" xr:uid="{10C55EB9-17C2-4930-91EA-EEBBBD913F1D}"/>
    <cellStyle name="Currency 3 3 4 2 7 6" xfId="27910" xr:uid="{EA7A8B06-51F7-4A59-AB01-BA394AA88578}"/>
    <cellStyle name="Currency 3 3 4 2 8" xfId="3146" xr:uid="{00000000-0005-0000-0000-0000771A0000}"/>
    <cellStyle name="Currency 3 3 4 2 8 2" xfId="6466" xr:uid="{00000000-0005-0000-0000-0000781A0000}"/>
    <cellStyle name="Currency 3 3 4 2 8 2 2" xfId="13585" xr:uid="{00000000-0005-0000-0000-0000791A0000}"/>
    <cellStyle name="Currency 3 3 4 2 8 2 2 2" xfId="24387" xr:uid="{00000000-0005-0000-0000-00007A1A0000}"/>
    <cellStyle name="Currency 3 3 4 2 8 2 2 2 2" xfId="45967" xr:uid="{128BFB8C-0E76-4E12-AF7D-497DEB6D6259}"/>
    <cellStyle name="Currency 3 3 4 2 8 2 2 3" xfId="35239" xr:uid="{D922BB4D-CAE3-4768-8898-C72E06EA2F9B}"/>
    <cellStyle name="Currency 3 3 4 2 8 2 3" xfId="19018" xr:uid="{00000000-0005-0000-0000-00007B1A0000}"/>
    <cellStyle name="Currency 3 3 4 2 8 2 3 2" xfId="40598" xr:uid="{F24D2A81-F925-4A25-9472-0A762666525E}"/>
    <cellStyle name="Currency 3 3 4 2 8 2 4" xfId="29868" xr:uid="{68F13955-56D1-47EA-B486-6AECBE6F9377}"/>
    <cellStyle name="Currency 3 3 4 2 8 3" xfId="9720" xr:uid="{00000000-0005-0000-0000-00007C1A0000}"/>
    <cellStyle name="Currency 3 3 4 2 8 3 2" xfId="15429" xr:uid="{00000000-0005-0000-0000-00007D1A0000}"/>
    <cellStyle name="Currency 3 3 4 2 8 3 2 2" xfId="26167" xr:uid="{00000000-0005-0000-0000-00007E1A0000}"/>
    <cellStyle name="Currency 3 3 4 2 8 3 2 2 2" xfId="47747" xr:uid="{7F3790C6-5A82-473F-B683-C5E50CBE4A73}"/>
    <cellStyle name="Currency 3 3 4 2 8 3 2 3" xfId="37020" xr:uid="{CAD5ED77-77E7-40D2-A577-544BABC4D140}"/>
    <cellStyle name="Currency 3 3 4 2 8 3 3" xfId="20798" xr:uid="{00000000-0005-0000-0000-00007F1A0000}"/>
    <cellStyle name="Currency 3 3 4 2 8 3 3 2" xfId="42378" xr:uid="{9ACAC868-A300-48DD-A7FE-F5354FDA1DCD}"/>
    <cellStyle name="Currency 3 3 4 2 8 3 4" xfId="31648" xr:uid="{5A722F99-0066-4B9C-8586-BAF85C3002FE}"/>
    <cellStyle name="Currency 3 3 4 2 8 4" xfId="11731" xr:uid="{00000000-0005-0000-0000-0000801A0000}"/>
    <cellStyle name="Currency 3 3 4 2 8 4 2" xfId="22599" xr:uid="{00000000-0005-0000-0000-0000811A0000}"/>
    <cellStyle name="Currency 3 3 4 2 8 4 2 2" xfId="44179" xr:uid="{BAB0258A-DAB4-4509-B266-2401594CF5E4}"/>
    <cellStyle name="Currency 3 3 4 2 8 4 3" xfId="33450" xr:uid="{0E1F25E3-862F-4A12-A927-F23BCFB7B909}"/>
    <cellStyle name="Currency 3 3 4 2 8 5" xfId="17230" xr:uid="{00000000-0005-0000-0000-0000821A0000}"/>
    <cellStyle name="Currency 3 3 4 2 8 5 2" xfId="38810" xr:uid="{A946B13F-28FC-481D-A01B-C9CCD7DF2E8C}"/>
    <cellStyle name="Currency 3 3 4 2 8 6" xfId="28080" xr:uid="{DDE7AE1F-D3FB-4710-9C31-849FC0C9105B}"/>
    <cellStyle name="Currency 3 3 4 2 9" xfId="3320" xr:uid="{00000000-0005-0000-0000-0000831A0000}"/>
    <cellStyle name="Currency 3 3 4 2 9 2" xfId="6640" xr:uid="{00000000-0005-0000-0000-0000841A0000}"/>
    <cellStyle name="Currency 3 3 4 2 9 2 2" xfId="13749" xr:uid="{00000000-0005-0000-0000-0000851A0000}"/>
    <cellStyle name="Currency 3 3 4 2 9 2 2 2" xfId="24551" xr:uid="{00000000-0005-0000-0000-0000861A0000}"/>
    <cellStyle name="Currency 3 3 4 2 9 2 2 2 2" xfId="46131" xr:uid="{B2380B59-0E75-4C3D-8FB4-A4A88157FE39}"/>
    <cellStyle name="Currency 3 3 4 2 9 2 2 3" xfId="35403" xr:uid="{D58A48B5-5644-4CE4-AD8E-749CC42EE010}"/>
    <cellStyle name="Currency 3 3 4 2 9 2 3" xfId="19182" xr:uid="{00000000-0005-0000-0000-0000871A0000}"/>
    <cellStyle name="Currency 3 3 4 2 9 2 3 2" xfId="40762" xr:uid="{07D82FF3-6C91-4830-A2AC-3DF08715F139}"/>
    <cellStyle name="Currency 3 3 4 2 9 2 4" xfId="30032" xr:uid="{82DD40B5-14B0-48C1-A2D9-95883AF05E54}"/>
    <cellStyle name="Currency 3 3 4 2 9 3" xfId="9894" xr:uid="{00000000-0005-0000-0000-0000881A0000}"/>
    <cellStyle name="Currency 3 3 4 2 9 3 2" xfId="15593" xr:uid="{00000000-0005-0000-0000-0000891A0000}"/>
    <cellStyle name="Currency 3 3 4 2 9 3 2 2" xfId="26331" xr:uid="{00000000-0005-0000-0000-00008A1A0000}"/>
    <cellStyle name="Currency 3 3 4 2 9 3 2 2 2" xfId="47911" xr:uid="{E6E8C275-FBA4-4E08-8896-880B97F5AA75}"/>
    <cellStyle name="Currency 3 3 4 2 9 3 2 3" xfId="37184" xr:uid="{71B9765A-6942-4FED-A9DC-F095571517AF}"/>
    <cellStyle name="Currency 3 3 4 2 9 3 3" xfId="20962" xr:uid="{00000000-0005-0000-0000-00008B1A0000}"/>
    <cellStyle name="Currency 3 3 4 2 9 3 3 2" xfId="42542" xr:uid="{4B6A27F2-0F50-4D82-A293-A89A0CCA5A8A}"/>
    <cellStyle name="Currency 3 3 4 2 9 3 4" xfId="31812" xr:uid="{16DCCCB7-645B-45CD-B806-2511D8164AAA}"/>
    <cellStyle name="Currency 3 3 4 2 9 4" xfId="11895" xr:uid="{00000000-0005-0000-0000-00008C1A0000}"/>
    <cellStyle name="Currency 3 3 4 2 9 4 2" xfId="22763" xr:uid="{00000000-0005-0000-0000-00008D1A0000}"/>
    <cellStyle name="Currency 3 3 4 2 9 4 2 2" xfId="44343" xr:uid="{325940E2-4587-4B88-9876-8E5568D2AF47}"/>
    <cellStyle name="Currency 3 3 4 2 9 4 3" xfId="33614" xr:uid="{2AF39CB8-0AD5-4B90-84F8-BDB62A7C37D0}"/>
    <cellStyle name="Currency 3 3 4 2 9 5" xfId="17394" xr:uid="{00000000-0005-0000-0000-00008E1A0000}"/>
    <cellStyle name="Currency 3 3 4 2 9 5 2" xfId="38974" xr:uid="{CA05BC16-2847-4C5B-B973-F6DBFE3F71E5}"/>
    <cellStyle name="Currency 3 3 4 2 9 6" xfId="28244" xr:uid="{4D0A167B-E088-4FF8-B58E-8351D6C3F585}"/>
    <cellStyle name="Currency 3 3 4 3" xfId="930" xr:uid="{00000000-0005-0000-0000-00008F1A0000}"/>
    <cellStyle name="Currency 3 3 4 3 2" xfId="4251" xr:uid="{00000000-0005-0000-0000-0000901A0000}"/>
    <cellStyle name="Currency 3 3 4 3 2 2" xfId="12233" xr:uid="{00000000-0005-0000-0000-0000911A0000}"/>
    <cellStyle name="Currency 3 3 4 3 2 2 2" xfId="23068" xr:uid="{00000000-0005-0000-0000-0000921A0000}"/>
    <cellStyle name="Currency 3 3 4 3 2 2 2 2" xfId="44648" xr:uid="{A14F873B-80C2-4F75-9A23-3FDAF48FCF86}"/>
    <cellStyle name="Currency 3 3 4 3 2 2 3" xfId="33919" xr:uid="{9B40E62C-0CCD-404C-85D7-CD1F63AFCFC0}"/>
    <cellStyle name="Currency 3 3 4 3 2 3" xfId="17699" xr:uid="{00000000-0005-0000-0000-0000931A0000}"/>
    <cellStyle name="Currency 3 3 4 3 2 3 2" xfId="39279" xr:uid="{02147571-9612-46C7-85FF-451301EEE1F4}"/>
    <cellStyle name="Currency 3 3 4 3 2 4" xfId="28549" xr:uid="{8A8270C4-5C39-4747-AFFB-6E804FE41D16}"/>
    <cellStyle name="Currency 3 3 4 3 3" xfId="7506" xr:uid="{00000000-0005-0000-0000-0000941A0000}"/>
    <cellStyle name="Currency 3 3 4 3 3 2" xfId="14077" xr:uid="{00000000-0005-0000-0000-0000951A0000}"/>
    <cellStyle name="Currency 3 3 4 3 3 2 2" xfId="24848" xr:uid="{00000000-0005-0000-0000-0000961A0000}"/>
    <cellStyle name="Currency 3 3 4 3 3 2 2 2" xfId="46428" xr:uid="{D18A46BC-A635-47AC-BCD3-18BCE7E96268}"/>
    <cellStyle name="Currency 3 3 4 3 3 2 3" xfId="35700" xr:uid="{B6DAB396-9B0C-43B3-805B-490C6DE2E6C2}"/>
    <cellStyle name="Currency 3 3 4 3 3 3" xfId="19479" xr:uid="{00000000-0005-0000-0000-0000971A0000}"/>
    <cellStyle name="Currency 3 3 4 3 3 3 2" xfId="41059" xr:uid="{97817ED9-EE87-4991-97E9-C6206BC38DAB}"/>
    <cellStyle name="Currency 3 3 4 3 3 4" xfId="30329" xr:uid="{908CC350-9D3D-4508-8420-AAE1E6D3CF98}"/>
    <cellStyle name="Currency 3 3 4 3 4" xfId="10379" xr:uid="{00000000-0005-0000-0000-0000981A0000}"/>
    <cellStyle name="Currency 3 3 4 3 4 2" xfId="21280" xr:uid="{00000000-0005-0000-0000-0000991A0000}"/>
    <cellStyle name="Currency 3 3 4 3 4 2 2" xfId="42860" xr:uid="{57C488DA-75BE-44A3-A132-B443E03DC3DA}"/>
    <cellStyle name="Currency 3 3 4 3 4 3" xfId="32130" xr:uid="{9BA6EFA9-F7C2-405B-AE62-70EEE582EA0F}"/>
    <cellStyle name="Currency 3 3 4 3 5" xfId="15911" xr:uid="{00000000-0005-0000-0000-00009A1A0000}"/>
    <cellStyle name="Currency 3 3 4 3 5 2" xfId="37491" xr:uid="{C2738632-193B-402E-937B-87880A0FB0ED}"/>
    <cellStyle name="Currency 3 3 4 3 6" xfId="26760" xr:uid="{19AB94B8-D27E-43D8-8AC8-1F86717B561B}"/>
    <cellStyle name="Currency 3 3 4 4" xfId="1420" xr:uid="{00000000-0005-0000-0000-00009B1A0000}"/>
    <cellStyle name="Currency 3 3 4 4 2" xfId="4741" xr:uid="{00000000-0005-0000-0000-00009C1A0000}"/>
    <cellStyle name="Currency 3 3 4 4 2 2" xfId="12449" xr:uid="{00000000-0005-0000-0000-00009D1A0000}"/>
    <cellStyle name="Currency 3 3 4 4 2 2 2" xfId="23268" xr:uid="{00000000-0005-0000-0000-00009E1A0000}"/>
    <cellStyle name="Currency 3 3 4 4 2 2 2 2" xfId="44848" xr:uid="{8CAA1B35-72FD-4EED-B569-C84EDE510934}"/>
    <cellStyle name="Currency 3 3 4 4 2 2 3" xfId="34119" xr:uid="{14BCBB70-5FF8-4034-9AB7-308FC96C4AAC}"/>
    <cellStyle name="Currency 3 3 4 4 2 3" xfId="17899" xr:uid="{00000000-0005-0000-0000-00009F1A0000}"/>
    <cellStyle name="Currency 3 3 4 4 2 3 2" xfId="39479" xr:uid="{AA4400C9-1A7F-4C4E-A8AC-AEB579EF5A78}"/>
    <cellStyle name="Currency 3 3 4 4 2 4" xfId="28749" xr:uid="{38DD591E-62B6-484A-BE09-A62FEA29A207}"/>
    <cellStyle name="Currency 3 3 4 4 3" xfId="7996" xr:uid="{00000000-0005-0000-0000-0000A01A0000}"/>
    <cellStyle name="Currency 3 3 4 4 3 2" xfId="14293" xr:uid="{00000000-0005-0000-0000-0000A11A0000}"/>
    <cellStyle name="Currency 3 3 4 4 3 2 2" xfId="25048" xr:uid="{00000000-0005-0000-0000-0000A21A0000}"/>
    <cellStyle name="Currency 3 3 4 4 3 2 2 2" xfId="46628" xr:uid="{BC85BD68-0375-45EF-B347-D2E17F8F44AA}"/>
    <cellStyle name="Currency 3 3 4 4 3 2 3" xfId="35900" xr:uid="{43CF64DC-C46B-4BB8-BED1-035982D0023C}"/>
    <cellStyle name="Currency 3 3 4 4 3 3" xfId="19679" xr:uid="{00000000-0005-0000-0000-0000A31A0000}"/>
    <cellStyle name="Currency 3 3 4 4 3 3 2" xfId="41259" xr:uid="{C9A54C5B-E8C2-4192-B12F-4725264B5936}"/>
    <cellStyle name="Currency 3 3 4 4 3 4" xfId="30529" xr:uid="{6E220F17-7625-4EC9-84AD-7C03BFF8B7E7}"/>
    <cellStyle name="Currency 3 3 4 4 4" xfId="10595" xr:uid="{00000000-0005-0000-0000-0000A41A0000}"/>
    <cellStyle name="Currency 3 3 4 4 4 2" xfId="21480" xr:uid="{00000000-0005-0000-0000-0000A51A0000}"/>
    <cellStyle name="Currency 3 3 4 4 4 2 2" xfId="43060" xr:uid="{E7B0B209-2859-4FEF-85A1-F36602E65F34}"/>
    <cellStyle name="Currency 3 3 4 4 4 3" xfId="32330" xr:uid="{FB243DAB-B271-41C6-8871-8A1441CB8949}"/>
    <cellStyle name="Currency 3 3 4 4 5" xfId="16111" xr:uid="{00000000-0005-0000-0000-0000A61A0000}"/>
    <cellStyle name="Currency 3 3 4 4 5 2" xfId="37691" xr:uid="{7F060E57-6A5D-4C24-A69D-C4C850AB4A7F}"/>
    <cellStyle name="Currency 3 3 4 4 6" xfId="26960" xr:uid="{135B9BD3-0BB6-4043-875D-85599DF86259}"/>
    <cellStyle name="Currency 3 3 4 5" xfId="1875" xr:uid="{00000000-0005-0000-0000-0000A71A0000}"/>
    <cellStyle name="Currency 3 3 4 5 2" xfId="5196" xr:uid="{00000000-0005-0000-0000-0000A81A0000}"/>
    <cellStyle name="Currency 3 3 4 5 2 2" xfId="12658" xr:uid="{00000000-0005-0000-0000-0000A91A0000}"/>
    <cellStyle name="Currency 3 3 4 5 2 2 2" xfId="23462" xr:uid="{00000000-0005-0000-0000-0000AA1A0000}"/>
    <cellStyle name="Currency 3 3 4 5 2 2 2 2" xfId="45042" xr:uid="{4A190F02-37F5-4132-8C40-1446435515B1}"/>
    <cellStyle name="Currency 3 3 4 5 2 2 3" xfId="34313" xr:uid="{F34D3A75-2AF7-45CE-BFA8-54FB7547DB1E}"/>
    <cellStyle name="Currency 3 3 4 5 2 3" xfId="18093" xr:uid="{00000000-0005-0000-0000-0000AB1A0000}"/>
    <cellStyle name="Currency 3 3 4 5 2 3 2" xfId="39673" xr:uid="{EBBA0FEC-AA3B-43C2-9897-6ADCFACB3BFA}"/>
    <cellStyle name="Currency 3 3 4 5 2 4" xfId="28943" xr:uid="{C92FA706-2C0E-4F84-9353-911C90FDA84C}"/>
    <cellStyle name="Currency 3 3 4 5 3" xfId="8451" xr:uid="{00000000-0005-0000-0000-0000AC1A0000}"/>
    <cellStyle name="Currency 3 3 4 5 3 2" xfId="14502" xr:uid="{00000000-0005-0000-0000-0000AD1A0000}"/>
    <cellStyle name="Currency 3 3 4 5 3 2 2" xfId="25242" xr:uid="{00000000-0005-0000-0000-0000AE1A0000}"/>
    <cellStyle name="Currency 3 3 4 5 3 2 2 2" xfId="46822" xr:uid="{E710D8BE-4BD6-44A0-B41A-0A8CA7017683}"/>
    <cellStyle name="Currency 3 3 4 5 3 2 3" xfId="36094" xr:uid="{93F83E79-5538-4B77-9A28-5C442919F1E1}"/>
    <cellStyle name="Currency 3 3 4 5 3 3" xfId="19873" xr:uid="{00000000-0005-0000-0000-0000AF1A0000}"/>
    <cellStyle name="Currency 3 3 4 5 3 3 2" xfId="41453" xr:uid="{1442877A-2428-4D4A-917C-8B4C2CA0332D}"/>
    <cellStyle name="Currency 3 3 4 5 3 4" xfId="30723" xr:uid="{DFC23F1D-02A3-4E8E-993F-5D227F2B534B}"/>
    <cellStyle name="Currency 3 3 4 5 4" xfId="10804" xr:uid="{00000000-0005-0000-0000-0000B01A0000}"/>
    <cellStyle name="Currency 3 3 4 5 4 2" xfId="21674" xr:uid="{00000000-0005-0000-0000-0000B11A0000}"/>
    <cellStyle name="Currency 3 3 4 5 4 2 2" xfId="43254" xr:uid="{208D61D5-4C4B-4720-AF05-2D261B80F530}"/>
    <cellStyle name="Currency 3 3 4 5 4 3" xfId="32524" xr:uid="{6ABBB3A8-97FD-4155-A54E-F97141253919}"/>
    <cellStyle name="Currency 3 3 4 5 5" xfId="16305" xr:uid="{00000000-0005-0000-0000-0000B21A0000}"/>
    <cellStyle name="Currency 3 3 4 5 5 2" xfId="37885" xr:uid="{20AC6D84-35B3-429D-AE4D-737F4F8A2594}"/>
    <cellStyle name="Currency 3 3 4 5 6" xfId="27154" xr:uid="{D15C846F-36B6-4031-8B73-6B32BA73D644}"/>
    <cellStyle name="Currency 3 3 4 6" xfId="2096" xr:uid="{00000000-0005-0000-0000-0000B31A0000}"/>
    <cellStyle name="Currency 3 3 4 6 2" xfId="5417" xr:uid="{00000000-0005-0000-0000-0000B41A0000}"/>
    <cellStyle name="Currency 3 3 4 6 2 2" xfId="12856" xr:uid="{00000000-0005-0000-0000-0000B51A0000}"/>
    <cellStyle name="Currency 3 3 4 6 2 2 2" xfId="23659" xr:uid="{00000000-0005-0000-0000-0000B61A0000}"/>
    <cellStyle name="Currency 3 3 4 6 2 2 2 2" xfId="45239" xr:uid="{F606DE1E-A4E4-41B6-A516-D2F82A4E05AF}"/>
    <cellStyle name="Currency 3 3 4 6 2 2 3" xfId="34510" xr:uid="{3F747490-F1BF-4A35-83C7-6B795B532018}"/>
    <cellStyle name="Currency 3 3 4 6 2 3" xfId="18290" xr:uid="{00000000-0005-0000-0000-0000B71A0000}"/>
    <cellStyle name="Currency 3 3 4 6 2 3 2" xfId="39870" xr:uid="{055005D1-D8EA-4CB2-BC3F-9C5EC741E8D0}"/>
    <cellStyle name="Currency 3 3 4 6 2 4" xfId="29140" xr:uid="{1EDACC02-2A1E-4605-AB8F-3609A1D82F8B}"/>
    <cellStyle name="Currency 3 3 4 6 3" xfId="8672" xr:uid="{00000000-0005-0000-0000-0000B81A0000}"/>
    <cellStyle name="Currency 3 3 4 6 3 2" xfId="14700" xr:uid="{00000000-0005-0000-0000-0000B91A0000}"/>
    <cellStyle name="Currency 3 3 4 6 3 2 2" xfId="25439" xr:uid="{00000000-0005-0000-0000-0000BA1A0000}"/>
    <cellStyle name="Currency 3 3 4 6 3 2 2 2" xfId="47019" xr:uid="{56F78D00-ED47-4C24-8529-6F2444CE2FAD}"/>
    <cellStyle name="Currency 3 3 4 6 3 2 3" xfId="36291" xr:uid="{FD69D7A2-D835-4B62-B7B3-F60BB013ACBD}"/>
    <cellStyle name="Currency 3 3 4 6 3 3" xfId="20070" xr:uid="{00000000-0005-0000-0000-0000BB1A0000}"/>
    <cellStyle name="Currency 3 3 4 6 3 3 2" xfId="41650" xr:uid="{C75C02AD-E9DB-4EDA-8208-FE0D653710CE}"/>
    <cellStyle name="Currency 3 3 4 6 3 4" xfId="30920" xr:uid="{7E4E37A5-804F-4FAB-B2BE-D2F4FFEA9C09}"/>
    <cellStyle name="Currency 3 3 4 6 4" xfId="11002" xr:uid="{00000000-0005-0000-0000-0000BC1A0000}"/>
    <cellStyle name="Currency 3 3 4 6 4 2" xfId="21871" xr:uid="{00000000-0005-0000-0000-0000BD1A0000}"/>
    <cellStyle name="Currency 3 3 4 6 4 2 2" xfId="43451" xr:uid="{8E30A01C-4E0B-4B68-85FC-7A10A661BD31}"/>
    <cellStyle name="Currency 3 3 4 6 4 3" xfId="32721" xr:uid="{3432B6D2-A72C-4DDD-B02E-A6214375B8CA}"/>
    <cellStyle name="Currency 3 3 4 6 5" xfId="16502" xr:uid="{00000000-0005-0000-0000-0000BE1A0000}"/>
    <cellStyle name="Currency 3 3 4 6 5 2" xfId="38082" xr:uid="{B4EF591B-E022-4287-A404-3371B2DEEE8C}"/>
    <cellStyle name="Currency 3 3 4 6 6" xfId="27351" xr:uid="{589C7FEE-2065-4726-A9B9-6179394D7088}"/>
    <cellStyle name="Currency 3 3 4 7" xfId="2271" xr:uid="{00000000-0005-0000-0000-0000BF1A0000}"/>
    <cellStyle name="Currency 3 3 4 7 2" xfId="5592" xr:uid="{00000000-0005-0000-0000-0000C01A0000}"/>
    <cellStyle name="Currency 3 3 4 7 2 2" xfId="13023" xr:uid="{00000000-0005-0000-0000-0000C11A0000}"/>
    <cellStyle name="Currency 3 3 4 7 2 2 2" xfId="23825" xr:uid="{00000000-0005-0000-0000-0000C21A0000}"/>
    <cellStyle name="Currency 3 3 4 7 2 2 2 2" xfId="45405" xr:uid="{0FAF4FFF-FC7A-42BD-80D6-B17F8452C794}"/>
    <cellStyle name="Currency 3 3 4 7 2 2 3" xfId="34677" xr:uid="{B4B64B65-653F-49EF-BA71-0FDFCDAB884A}"/>
    <cellStyle name="Currency 3 3 4 7 2 3" xfId="18456" xr:uid="{00000000-0005-0000-0000-0000C31A0000}"/>
    <cellStyle name="Currency 3 3 4 7 2 3 2" xfId="40036" xr:uid="{9A560547-101D-4A90-9195-26A5AE6F6714}"/>
    <cellStyle name="Currency 3 3 4 7 2 4" xfId="29306" xr:uid="{A73D68C4-39AB-4D2C-831D-13FFD7479798}"/>
    <cellStyle name="Currency 3 3 4 7 3" xfId="8846" xr:uid="{00000000-0005-0000-0000-0000C41A0000}"/>
    <cellStyle name="Currency 3 3 4 7 3 2" xfId="14867" xr:uid="{00000000-0005-0000-0000-0000C51A0000}"/>
    <cellStyle name="Currency 3 3 4 7 3 2 2" xfId="25605" xr:uid="{00000000-0005-0000-0000-0000C61A0000}"/>
    <cellStyle name="Currency 3 3 4 7 3 2 2 2" xfId="47185" xr:uid="{1263606A-928D-46ED-8F08-813C54BFEFDD}"/>
    <cellStyle name="Currency 3 3 4 7 3 2 3" xfId="36458" xr:uid="{3C50B477-664B-4CBA-AE69-44640CC6EC1B}"/>
    <cellStyle name="Currency 3 3 4 7 3 3" xfId="20236" xr:uid="{00000000-0005-0000-0000-0000C71A0000}"/>
    <cellStyle name="Currency 3 3 4 7 3 3 2" xfId="41816" xr:uid="{87F2F7F8-8360-41ED-A5E7-92DF6B8DED38}"/>
    <cellStyle name="Currency 3 3 4 7 3 4" xfId="31086" xr:uid="{974707B3-1456-4540-A43E-5DFEEF5AFCF9}"/>
    <cellStyle name="Currency 3 3 4 7 4" xfId="11169" xr:uid="{00000000-0005-0000-0000-0000C81A0000}"/>
    <cellStyle name="Currency 3 3 4 7 4 2" xfId="22037" xr:uid="{00000000-0005-0000-0000-0000C91A0000}"/>
    <cellStyle name="Currency 3 3 4 7 4 2 2" xfId="43617" xr:uid="{0D55C954-EEFB-4C0B-9EA6-F92D6663AE24}"/>
    <cellStyle name="Currency 3 3 4 7 4 3" xfId="32888" xr:uid="{CB848CEA-9A96-4E98-A380-88DC6E0E3DD9}"/>
    <cellStyle name="Currency 3 3 4 7 5" xfId="16668" xr:uid="{00000000-0005-0000-0000-0000CA1A0000}"/>
    <cellStyle name="Currency 3 3 4 7 5 2" xfId="38248" xr:uid="{60DAE8C9-DB7A-4951-AEED-71D80D37B3B1}"/>
    <cellStyle name="Currency 3 3 4 7 6" xfId="27518" xr:uid="{6834D5DA-60A2-4EF5-8B39-7C786975010E}"/>
    <cellStyle name="Currency 3 3 4 8" xfId="2860" xr:uid="{00000000-0005-0000-0000-0000CB1A0000}"/>
    <cellStyle name="Currency 3 3 4 8 2" xfId="6180" xr:uid="{00000000-0005-0000-0000-0000CC1A0000}"/>
    <cellStyle name="Currency 3 3 4 8 2 2" xfId="13313" xr:uid="{00000000-0005-0000-0000-0000CD1A0000}"/>
    <cellStyle name="Currency 3 3 4 8 2 2 2" xfId="24115" xr:uid="{00000000-0005-0000-0000-0000CE1A0000}"/>
    <cellStyle name="Currency 3 3 4 8 2 2 2 2" xfId="45695" xr:uid="{29D991FB-D122-4A8C-9FCC-D8A5718E4D05}"/>
    <cellStyle name="Currency 3 3 4 8 2 2 3" xfId="34967" xr:uid="{09F46869-B9DC-4C63-B00F-389636A563E6}"/>
    <cellStyle name="Currency 3 3 4 8 2 3" xfId="18746" xr:uid="{00000000-0005-0000-0000-0000CF1A0000}"/>
    <cellStyle name="Currency 3 3 4 8 2 3 2" xfId="40326" xr:uid="{BEAD09E0-578A-47F9-B3A6-836D6A3BB578}"/>
    <cellStyle name="Currency 3 3 4 8 2 4" xfId="29596" xr:uid="{9DE95E52-E9B2-4BB8-99EB-B3A808ED9F89}"/>
    <cellStyle name="Currency 3 3 4 8 3" xfId="9434" xr:uid="{00000000-0005-0000-0000-0000D01A0000}"/>
    <cellStyle name="Currency 3 3 4 8 3 2" xfId="15157" xr:uid="{00000000-0005-0000-0000-0000D11A0000}"/>
    <cellStyle name="Currency 3 3 4 8 3 2 2" xfId="25895" xr:uid="{00000000-0005-0000-0000-0000D21A0000}"/>
    <cellStyle name="Currency 3 3 4 8 3 2 2 2" xfId="47475" xr:uid="{59B1B5B3-8274-4F47-9DC3-4822829ABB3F}"/>
    <cellStyle name="Currency 3 3 4 8 3 2 3" xfId="36748" xr:uid="{B61F608E-C456-4F2F-951B-960E02BEFAEC}"/>
    <cellStyle name="Currency 3 3 4 8 3 3" xfId="20526" xr:uid="{00000000-0005-0000-0000-0000D31A0000}"/>
    <cellStyle name="Currency 3 3 4 8 3 3 2" xfId="42106" xr:uid="{CAD4A54F-9038-45FD-B9C1-E76B09598A6B}"/>
    <cellStyle name="Currency 3 3 4 8 3 4" xfId="31376" xr:uid="{0B532181-D41B-4884-8AA3-9D8111D41B2C}"/>
    <cellStyle name="Currency 3 3 4 8 4" xfId="11459" xr:uid="{00000000-0005-0000-0000-0000D41A0000}"/>
    <cellStyle name="Currency 3 3 4 8 4 2" xfId="22327" xr:uid="{00000000-0005-0000-0000-0000D51A0000}"/>
    <cellStyle name="Currency 3 3 4 8 4 2 2" xfId="43907" xr:uid="{00EF9926-4C62-4E4A-8D62-F2602D8E54FB}"/>
    <cellStyle name="Currency 3 3 4 8 4 3" xfId="33178" xr:uid="{9ABE8F7F-5AFA-45BF-BADA-1870A2C321D1}"/>
    <cellStyle name="Currency 3 3 4 8 5" xfId="16958" xr:uid="{00000000-0005-0000-0000-0000D61A0000}"/>
    <cellStyle name="Currency 3 3 4 8 5 2" xfId="38538" xr:uid="{FF356D8B-C2FD-48EA-823D-105C96D415C6}"/>
    <cellStyle name="Currency 3 3 4 8 6" xfId="27808" xr:uid="{95B4DE82-50E1-4869-9DC0-6971503D5F80}"/>
    <cellStyle name="Currency 3 3 4 9" xfId="3045" xr:uid="{00000000-0005-0000-0000-0000D71A0000}"/>
    <cellStyle name="Currency 3 3 4 9 2" xfId="6365" xr:uid="{00000000-0005-0000-0000-0000D81A0000}"/>
    <cellStyle name="Currency 3 3 4 9 2 2" xfId="13485" xr:uid="{00000000-0005-0000-0000-0000D91A0000}"/>
    <cellStyle name="Currency 3 3 4 9 2 2 2" xfId="24287" xr:uid="{00000000-0005-0000-0000-0000DA1A0000}"/>
    <cellStyle name="Currency 3 3 4 9 2 2 2 2" xfId="45867" xr:uid="{66AAFF4E-6283-4CAE-8B2A-E986765F2025}"/>
    <cellStyle name="Currency 3 3 4 9 2 2 3" xfId="35139" xr:uid="{3F2A1059-E5E3-410E-8F30-C42377BE9EC6}"/>
    <cellStyle name="Currency 3 3 4 9 2 3" xfId="18918" xr:uid="{00000000-0005-0000-0000-0000DB1A0000}"/>
    <cellStyle name="Currency 3 3 4 9 2 3 2" xfId="40498" xr:uid="{90363210-654D-4261-B7F2-2BDEF7FA0707}"/>
    <cellStyle name="Currency 3 3 4 9 2 4" xfId="29768" xr:uid="{522A9097-ACB8-475B-8A52-1F6CC4C59936}"/>
    <cellStyle name="Currency 3 3 4 9 3" xfId="9619" xr:uid="{00000000-0005-0000-0000-0000DC1A0000}"/>
    <cellStyle name="Currency 3 3 4 9 3 2" xfId="15329" xr:uid="{00000000-0005-0000-0000-0000DD1A0000}"/>
    <cellStyle name="Currency 3 3 4 9 3 2 2" xfId="26067" xr:uid="{00000000-0005-0000-0000-0000DE1A0000}"/>
    <cellStyle name="Currency 3 3 4 9 3 2 2 2" xfId="47647" xr:uid="{C94BD7F6-BE3F-4A77-9D28-DFA9E99B9FD1}"/>
    <cellStyle name="Currency 3 3 4 9 3 2 3" xfId="36920" xr:uid="{4354BC98-FFA0-48E5-9C24-E5F22E8E1346}"/>
    <cellStyle name="Currency 3 3 4 9 3 3" xfId="20698" xr:uid="{00000000-0005-0000-0000-0000DF1A0000}"/>
    <cellStyle name="Currency 3 3 4 9 3 3 2" xfId="42278" xr:uid="{23F0A9EE-6690-4B90-92D4-0F7CD10EABDB}"/>
    <cellStyle name="Currency 3 3 4 9 3 4" xfId="31548" xr:uid="{CFA508BB-542B-485B-ADBA-F69A4B2D6F79}"/>
    <cellStyle name="Currency 3 3 4 9 4" xfId="11631" xr:uid="{00000000-0005-0000-0000-0000E01A0000}"/>
    <cellStyle name="Currency 3 3 4 9 4 2" xfId="22499" xr:uid="{00000000-0005-0000-0000-0000E11A0000}"/>
    <cellStyle name="Currency 3 3 4 9 4 2 2" xfId="44079" xr:uid="{AA742E71-BC26-485D-A8D4-B24D61D3D52C}"/>
    <cellStyle name="Currency 3 3 4 9 4 3" xfId="33350" xr:uid="{54524E2F-7A15-4C3A-B3A2-92E7F19A85B1}"/>
    <cellStyle name="Currency 3 3 4 9 5" xfId="17130" xr:uid="{00000000-0005-0000-0000-0000E21A0000}"/>
    <cellStyle name="Currency 3 3 4 9 5 2" xfId="38710" xr:uid="{D22EE54C-9C87-40F7-8669-5C824FEFD8B5}"/>
    <cellStyle name="Currency 3 3 4 9 6" xfId="27980" xr:uid="{7B918B1B-073B-477F-BA06-D65BFBF05352}"/>
    <cellStyle name="Currency 3 3 5" xfId="444" xr:uid="{00000000-0005-0000-0000-0000E31A0000}"/>
    <cellStyle name="Currency 3 3 5 10" xfId="3765" xr:uid="{00000000-0005-0000-0000-0000E41A0000}"/>
    <cellStyle name="Currency 3 3 5 10 2" xfId="12040" xr:uid="{00000000-0005-0000-0000-0000E51A0000}"/>
    <cellStyle name="Currency 3 3 5 10 2 2" xfId="22891" xr:uid="{00000000-0005-0000-0000-0000E61A0000}"/>
    <cellStyle name="Currency 3 3 5 10 2 2 2" xfId="44471" xr:uid="{5C7A0ADA-8220-45D8-BC2F-46A5161FFB18}"/>
    <cellStyle name="Currency 3 3 5 10 2 3" xfId="33742" xr:uid="{35ACA967-A4FC-43BB-8EA3-5B543A2CE8F1}"/>
    <cellStyle name="Currency 3 3 5 10 3" xfId="17522" xr:uid="{00000000-0005-0000-0000-0000E71A0000}"/>
    <cellStyle name="Currency 3 3 5 10 3 2" xfId="39102" xr:uid="{2D8138AF-B6A1-440E-B6BB-F32FE439E2AE}"/>
    <cellStyle name="Currency 3 3 5 10 4" xfId="28372" xr:uid="{DBCF0E6E-9F8C-4F5E-961E-07921BAE1E4A}"/>
    <cellStyle name="Currency 3 3 5 11" xfId="7020" xr:uid="{00000000-0005-0000-0000-0000E81A0000}"/>
    <cellStyle name="Currency 3 3 5 11 2" xfId="13884" xr:uid="{00000000-0005-0000-0000-0000E91A0000}"/>
    <cellStyle name="Currency 3 3 5 11 2 2" xfId="24671" xr:uid="{00000000-0005-0000-0000-0000EA1A0000}"/>
    <cellStyle name="Currency 3 3 5 11 2 2 2" xfId="46251" xr:uid="{B44772B0-095A-4B76-BD7A-23EC76957830}"/>
    <cellStyle name="Currency 3 3 5 11 2 3" xfId="35523" xr:uid="{F768B244-FBD6-4D42-8C57-C625FDAF2DA7}"/>
    <cellStyle name="Currency 3 3 5 11 3" xfId="19302" xr:uid="{00000000-0005-0000-0000-0000EB1A0000}"/>
    <cellStyle name="Currency 3 3 5 11 3 2" xfId="40882" xr:uid="{7A1E19E6-94A7-4F4B-B728-B0EEF0180AED}"/>
    <cellStyle name="Currency 3 3 5 11 4" xfId="30152" xr:uid="{79E1B9B7-18B1-47CF-8BC7-C89A794B3EAE}"/>
    <cellStyle name="Currency 3 3 5 12" xfId="10186" xr:uid="{00000000-0005-0000-0000-0000EC1A0000}"/>
    <cellStyle name="Currency 3 3 5 12 2" xfId="21103" xr:uid="{00000000-0005-0000-0000-0000ED1A0000}"/>
    <cellStyle name="Currency 3 3 5 12 2 2" xfId="42683" xr:uid="{BC3170FB-A16C-4507-987B-2923E0483C3E}"/>
    <cellStyle name="Currency 3 3 5 12 3" xfId="31953" xr:uid="{C4CB053C-9FAF-4E8A-B340-164F39D02642}"/>
    <cellStyle name="Currency 3 3 5 13" xfId="15734" xr:uid="{00000000-0005-0000-0000-0000EE1A0000}"/>
    <cellStyle name="Currency 3 3 5 13 2" xfId="37314" xr:uid="{732C0B6C-FAB9-4495-BC05-F665CC0B8E41}"/>
    <cellStyle name="Currency 3 3 5 14" xfId="26583" xr:uid="{F02D5563-9022-470C-8A56-159ED279C330}"/>
    <cellStyle name="Currency 3 3 5 2" xfId="964" xr:uid="{00000000-0005-0000-0000-0000EF1A0000}"/>
    <cellStyle name="Currency 3 3 5 2 2" xfId="4285" xr:uid="{00000000-0005-0000-0000-0000F01A0000}"/>
    <cellStyle name="Currency 3 3 5 2 2 2" xfId="12259" xr:uid="{00000000-0005-0000-0000-0000F11A0000}"/>
    <cellStyle name="Currency 3 3 5 2 2 2 2" xfId="23093" xr:uid="{00000000-0005-0000-0000-0000F21A0000}"/>
    <cellStyle name="Currency 3 3 5 2 2 2 2 2" xfId="44673" xr:uid="{2557C7CC-3466-4E2B-A042-61F5110D11D0}"/>
    <cellStyle name="Currency 3 3 5 2 2 2 3" xfId="33944" xr:uid="{CAC88255-4782-4546-844F-7B8B79AFB9FE}"/>
    <cellStyle name="Currency 3 3 5 2 2 3" xfId="17724" xr:uid="{00000000-0005-0000-0000-0000F31A0000}"/>
    <cellStyle name="Currency 3 3 5 2 2 3 2" xfId="39304" xr:uid="{10D41552-B841-4B62-87E7-5D329648DA9A}"/>
    <cellStyle name="Currency 3 3 5 2 2 4" xfId="28574" xr:uid="{3E4F40E1-7628-4D7C-AA05-AC0561FCD888}"/>
    <cellStyle name="Currency 3 3 5 2 3" xfId="7540" xr:uid="{00000000-0005-0000-0000-0000F41A0000}"/>
    <cellStyle name="Currency 3 3 5 2 3 2" xfId="14103" xr:uid="{00000000-0005-0000-0000-0000F51A0000}"/>
    <cellStyle name="Currency 3 3 5 2 3 2 2" xfId="24873" xr:uid="{00000000-0005-0000-0000-0000F61A0000}"/>
    <cellStyle name="Currency 3 3 5 2 3 2 2 2" xfId="46453" xr:uid="{2FEFE71D-4D2D-4271-A1AD-2CBDC95CCC29}"/>
    <cellStyle name="Currency 3 3 5 2 3 2 3" xfId="35725" xr:uid="{4729B7B8-8A4E-4736-9A18-AC727B98FBB3}"/>
    <cellStyle name="Currency 3 3 5 2 3 3" xfId="19504" xr:uid="{00000000-0005-0000-0000-0000F71A0000}"/>
    <cellStyle name="Currency 3 3 5 2 3 3 2" xfId="41084" xr:uid="{B02F1D22-4627-47DB-9A44-08A9301FFEB1}"/>
    <cellStyle name="Currency 3 3 5 2 3 4" xfId="30354" xr:uid="{93CE0E50-71EE-4669-986C-FBD193B7B77E}"/>
    <cellStyle name="Currency 3 3 5 2 4" xfId="10405" xr:uid="{00000000-0005-0000-0000-0000F81A0000}"/>
    <cellStyle name="Currency 3 3 5 2 4 2" xfId="21305" xr:uid="{00000000-0005-0000-0000-0000F91A0000}"/>
    <cellStyle name="Currency 3 3 5 2 4 2 2" xfId="42885" xr:uid="{D4B4C0ED-E665-4A85-BA82-6E7C1D2A42D3}"/>
    <cellStyle name="Currency 3 3 5 2 4 3" xfId="32155" xr:uid="{68CA5C90-FC2B-49AF-B17E-7FD2C8F0DDFC}"/>
    <cellStyle name="Currency 3 3 5 2 5" xfId="15936" xr:uid="{00000000-0005-0000-0000-0000FA1A0000}"/>
    <cellStyle name="Currency 3 3 5 2 5 2" xfId="37516" xr:uid="{349C4A6F-5C3A-458E-8369-E6D28F5899A6}"/>
    <cellStyle name="Currency 3 3 5 2 6" xfId="26785" xr:uid="{A27E5AD7-B4E9-4EBA-ACC9-F48B6C9B9D4C}"/>
    <cellStyle name="Currency 3 3 5 3" xfId="1454" xr:uid="{00000000-0005-0000-0000-0000FB1A0000}"/>
    <cellStyle name="Currency 3 3 5 3 2" xfId="4775" xr:uid="{00000000-0005-0000-0000-0000FC1A0000}"/>
    <cellStyle name="Currency 3 3 5 3 2 2" xfId="12474" xr:uid="{00000000-0005-0000-0000-0000FD1A0000}"/>
    <cellStyle name="Currency 3 3 5 3 2 2 2" xfId="23292" xr:uid="{00000000-0005-0000-0000-0000FE1A0000}"/>
    <cellStyle name="Currency 3 3 5 3 2 2 2 2" xfId="44872" xr:uid="{12BAC9DA-4BE5-4558-883A-15EA0DBABEE0}"/>
    <cellStyle name="Currency 3 3 5 3 2 2 3" xfId="34143" xr:uid="{C0F7500D-08E2-4057-A114-797B13369F73}"/>
    <cellStyle name="Currency 3 3 5 3 2 3" xfId="17923" xr:uid="{00000000-0005-0000-0000-0000FF1A0000}"/>
    <cellStyle name="Currency 3 3 5 3 2 3 2" xfId="39503" xr:uid="{D9A996DC-243D-4461-9813-7ABCCA9197BD}"/>
    <cellStyle name="Currency 3 3 5 3 2 4" xfId="28773" xr:uid="{64023943-666E-4CAD-B2C0-846C64A4061B}"/>
    <cellStyle name="Currency 3 3 5 3 3" xfId="8030" xr:uid="{00000000-0005-0000-0000-0000001B0000}"/>
    <cellStyle name="Currency 3 3 5 3 3 2" xfId="14318" xr:uid="{00000000-0005-0000-0000-0000011B0000}"/>
    <cellStyle name="Currency 3 3 5 3 3 2 2" xfId="25072" xr:uid="{00000000-0005-0000-0000-0000021B0000}"/>
    <cellStyle name="Currency 3 3 5 3 3 2 2 2" xfId="46652" xr:uid="{A6EEFFEF-4CFC-4F93-AFEE-3D8D4314CB5E}"/>
    <cellStyle name="Currency 3 3 5 3 3 2 3" xfId="35924" xr:uid="{231C4B4D-BC3A-48DD-AEBB-1D0D167FEB9F}"/>
    <cellStyle name="Currency 3 3 5 3 3 3" xfId="19703" xr:uid="{00000000-0005-0000-0000-0000031B0000}"/>
    <cellStyle name="Currency 3 3 5 3 3 3 2" xfId="41283" xr:uid="{A1CBE9C9-126B-4C62-9306-8EA19871FD21}"/>
    <cellStyle name="Currency 3 3 5 3 3 4" xfId="30553" xr:uid="{7A4118ED-DD1C-4AB0-954D-9E3F813E2004}"/>
    <cellStyle name="Currency 3 3 5 3 4" xfId="10620" xr:uid="{00000000-0005-0000-0000-0000041B0000}"/>
    <cellStyle name="Currency 3 3 5 3 4 2" xfId="21504" xr:uid="{00000000-0005-0000-0000-0000051B0000}"/>
    <cellStyle name="Currency 3 3 5 3 4 2 2" xfId="43084" xr:uid="{74D3943D-6534-4E14-A5A5-2AD23DCB428D}"/>
    <cellStyle name="Currency 3 3 5 3 4 3" xfId="32354" xr:uid="{6EA5A4AC-DC98-44E4-B36B-F3E9298D58C1}"/>
    <cellStyle name="Currency 3 3 5 3 5" xfId="16135" xr:uid="{00000000-0005-0000-0000-0000061B0000}"/>
    <cellStyle name="Currency 3 3 5 3 5 2" xfId="37715" xr:uid="{AB9D7B6B-C5D9-4966-884A-C92BC5090BF1}"/>
    <cellStyle name="Currency 3 3 5 3 6" xfId="26984" xr:uid="{7B0A8DF3-66FA-4EFF-9D30-AC5DDF6F044D}"/>
    <cellStyle name="Currency 3 3 5 4" xfId="1909" xr:uid="{00000000-0005-0000-0000-0000071B0000}"/>
    <cellStyle name="Currency 3 3 5 4 2" xfId="5230" xr:uid="{00000000-0005-0000-0000-0000081B0000}"/>
    <cellStyle name="Currency 3 3 5 4 2 2" xfId="12685" xr:uid="{00000000-0005-0000-0000-0000091B0000}"/>
    <cellStyle name="Currency 3 3 5 4 2 2 2" xfId="23488" xr:uid="{00000000-0005-0000-0000-00000A1B0000}"/>
    <cellStyle name="Currency 3 3 5 4 2 2 2 2" xfId="45068" xr:uid="{9DE2133B-0994-4B36-A67C-B44C4BDC9BF6}"/>
    <cellStyle name="Currency 3 3 5 4 2 2 3" xfId="34339" xr:uid="{7AE967B5-1E1E-4A1A-B96A-9A2C906623D4}"/>
    <cellStyle name="Currency 3 3 5 4 2 3" xfId="18119" xr:uid="{00000000-0005-0000-0000-00000B1B0000}"/>
    <cellStyle name="Currency 3 3 5 4 2 3 2" xfId="39699" xr:uid="{0C7131D1-672B-442A-AAE0-A2A81A80C7B5}"/>
    <cellStyle name="Currency 3 3 5 4 2 4" xfId="28969" xr:uid="{DB2F21D7-41BC-49D0-B393-7CFA731A17CF}"/>
    <cellStyle name="Currency 3 3 5 4 3" xfId="8485" xr:uid="{00000000-0005-0000-0000-00000C1B0000}"/>
    <cellStyle name="Currency 3 3 5 4 3 2" xfId="14529" xr:uid="{00000000-0005-0000-0000-00000D1B0000}"/>
    <cellStyle name="Currency 3 3 5 4 3 2 2" xfId="25268" xr:uid="{00000000-0005-0000-0000-00000E1B0000}"/>
    <cellStyle name="Currency 3 3 5 4 3 2 2 2" xfId="46848" xr:uid="{E5C7671A-D3F5-464B-A044-38B5276C5122}"/>
    <cellStyle name="Currency 3 3 5 4 3 2 3" xfId="36120" xr:uid="{4E8924EC-E351-4AA5-B489-1BAD08CC6F0A}"/>
    <cellStyle name="Currency 3 3 5 4 3 3" xfId="19899" xr:uid="{00000000-0005-0000-0000-00000F1B0000}"/>
    <cellStyle name="Currency 3 3 5 4 3 3 2" xfId="41479" xr:uid="{BD1CA5CD-50E9-457A-93F3-17E13D227B56}"/>
    <cellStyle name="Currency 3 3 5 4 3 4" xfId="30749" xr:uid="{3C5CBB4A-8CC6-46AF-A4E6-0D756048C6BF}"/>
    <cellStyle name="Currency 3 3 5 4 4" xfId="10831" xr:uid="{00000000-0005-0000-0000-0000101B0000}"/>
    <cellStyle name="Currency 3 3 5 4 4 2" xfId="21700" xr:uid="{00000000-0005-0000-0000-0000111B0000}"/>
    <cellStyle name="Currency 3 3 5 4 4 2 2" xfId="43280" xr:uid="{0AB46433-4DD0-4517-94F6-A2CCC5453D3C}"/>
    <cellStyle name="Currency 3 3 5 4 4 3" xfId="32550" xr:uid="{AD6022BA-AB16-413F-AA89-C59B883F208D}"/>
    <cellStyle name="Currency 3 3 5 4 5" xfId="16331" xr:uid="{00000000-0005-0000-0000-0000121B0000}"/>
    <cellStyle name="Currency 3 3 5 4 5 2" xfId="37911" xr:uid="{3703BFCB-56D4-4F9E-9EF0-4BD360798FCB}"/>
    <cellStyle name="Currency 3 3 5 4 6" xfId="27180" xr:uid="{937BF936-943E-4902-8A39-807711F73BB2}"/>
    <cellStyle name="Currency 3 3 5 5" xfId="2121" xr:uid="{00000000-0005-0000-0000-0000131B0000}"/>
    <cellStyle name="Currency 3 3 5 5 2" xfId="5442" xr:uid="{00000000-0005-0000-0000-0000141B0000}"/>
    <cellStyle name="Currency 3 3 5 5 2 2" xfId="12880" xr:uid="{00000000-0005-0000-0000-0000151B0000}"/>
    <cellStyle name="Currency 3 3 5 5 2 2 2" xfId="23683" xr:uid="{00000000-0005-0000-0000-0000161B0000}"/>
    <cellStyle name="Currency 3 3 5 5 2 2 2 2" xfId="45263" xr:uid="{44665F71-8E4C-4C14-A41B-331A71F3FF3F}"/>
    <cellStyle name="Currency 3 3 5 5 2 2 3" xfId="34534" xr:uid="{5E476C09-7803-4362-BB10-4B11129554B7}"/>
    <cellStyle name="Currency 3 3 5 5 2 3" xfId="18314" xr:uid="{00000000-0005-0000-0000-0000171B0000}"/>
    <cellStyle name="Currency 3 3 5 5 2 3 2" xfId="39894" xr:uid="{EE168068-9634-470E-AA19-4395C40A8B09}"/>
    <cellStyle name="Currency 3 3 5 5 2 4" xfId="29164" xr:uid="{8F46659D-59A2-4D2C-9A10-682AD3658ACA}"/>
    <cellStyle name="Currency 3 3 5 5 3" xfId="8697" xr:uid="{00000000-0005-0000-0000-0000181B0000}"/>
    <cellStyle name="Currency 3 3 5 5 3 2" xfId="14724" xr:uid="{00000000-0005-0000-0000-0000191B0000}"/>
    <cellStyle name="Currency 3 3 5 5 3 2 2" xfId="25463" xr:uid="{00000000-0005-0000-0000-00001A1B0000}"/>
    <cellStyle name="Currency 3 3 5 5 3 2 2 2" xfId="47043" xr:uid="{34E744B1-24D7-474A-9063-AC02AEC4CAA4}"/>
    <cellStyle name="Currency 3 3 5 5 3 2 3" xfId="36315" xr:uid="{B3626ED6-64DA-45E4-B3FE-59AB2DB4BC6D}"/>
    <cellStyle name="Currency 3 3 5 5 3 3" xfId="20094" xr:uid="{00000000-0005-0000-0000-00001B1B0000}"/>
    <cellStyle name="Currency 3 3 5 5 3 3 2" xfId="41674" xr:uid="{4F7C1791-9CAC-4FA4-AD31-33D25207E604}"/>
    <cellStyle name="Currency 3 3 5 5 3 4" xfId="30944" xr:uid="{B2AEED6A-9C08-409F-B064-D4E6355CC6D6}"/>
    <cellStyle name="Currency 3 3 5 5 4" xfId="11026" xr:uid="{00000000-0005-0000-0000-00001C1B0000}"/>
    <cellStyle name="Currency 3 3 5 5 4 2" xfId="21895" xr:uid="{00000000-0005-0000-0000-00001D1B0000}"/>
    <cellStyle name="Currency 3 3 5 5 4 2 2" xfId="43475" xr:uid="{E7EDC301-A0B2-4434-B887-8DF867E0C692}"/>
    <cellStyle name="Currency 3 3 5 5 4 3" xfId="32745" xr:uid="{E7D90AF5-D54A-42A9-947D-685214486771}"/>
    <cellStyle name="Currency 3 3 5 5 5" xfId="16526" xr:uid="{00000000-0005-0000-0000-00001E1B0000}"/>
    <cellStyle name="Currency 3 3 5 5 5 2" xfId="38106" xr:uid="{8ACD62A0-8E60-4B3D-97FC-816B9106CCF9}"/>
    <cellStyle name="Currency 3 3 5 5 6" xfId="27375" xr:uid="{F9F486FD-FE01-4009-9A0C-5FAEE753B2E9}"/>
    <cellStyle name="Currency 3 3 5 6" xfId="2273" xr:uid="{00000000-0005-0000-0000-00001F1B0000}"/>
    <cellStyle name="Currency 3 3 5 6 2" xfId="5594" xr:uid="{00000000-0005-0000-0000-0000201B0000}"/>
    <cellStyle name="Currency 3 3 5 6 2 2" xfId="13025" xr:uid="{00000000-0005-0000-0000-0000211B0000}"/>
    <cellStyle name="Currency 3 3 5 6 2 2 2" xfId="23827" xr:uid="{00000000-0005-0000-0000-0000221B0000}"/>
    <cellStyle name="Currency 3 3 5 6 2 2 2 2" xfId="45407" xr:uid="{E41F13CB-F3B9-4912-AB4E-CF2C708377C2}"/>
    <cellStyle name="Currency 3 3 5 6 2 2 3" xfId="34679" xr:uid="{F15E7CE5-EE43-4D6A-AC84-96F5B3C3CD53}"/>
    <cellStyle name="Currency 3 3 5 6 2 3" xfId="18458" xr:uid="{00000000-0005-0000-0000-0000231B0000}"/>
    <cellStyle name="Currency 3 3 5 6 2 3 2" xfId="40038" xr:uid="{EFCB3A80-A8FA-4EAC-A4E8-8D5888C15583}"/>
    <cellStyle name="Currency 3 3 5 6 2 4" xfId="29308" xr:uid="{AD709567-68E5-4FFC-B012-04CCA4D4ED2E}"/>
    <cellStyle name="Currency 3 3 5 6 3" xfId="8848" xr:uid="{00000000-0005-0000-0000-0000241B0000}"/>
    <cellStyle name="Currency 3 3 5 6 3 2" xfId="14869" xr:uid="{00000000-0005-0000-0000-0000251B0000}"/>
    <cellStyle name="Currency 3 3 5 6 3 2 2" xfId="25607" xr:uid="{00000000-0005-0000-0000-0000261B0000}"/>
    <cellStyle name="Currency 3 3 5 6 3 2 2 2" xfId="47187" xr:uid="{B18AAFC8-BFB0-4577-9B02-9CD5072C7501}"/>
    <cellStyle name="Currency 3 3 5 6 3 2 3" xfId="36460" xr:uid="{5FA8CB2D-1C98-45EA-8DA9-B912BB40F4D3}"/>
    <cellStyle name="Currency 3 3 5 6 3 3" xfId="20238" xr:uid="{00000000-0005-0000-0000-0000271B0000}"/>
    <cellStyle name="Currency 3 3 5 6 3 3 2" xfId="41818" xr:uid="{32E73145-0439-4981-9581-094138E36172}"/>
    <cellStyle name="Currency 3 3 5 6 3 4" xfId="31088" xr:uid="{5036A380-0B1A-4E4D-AB72-8C4B6647904F}"/>
    <cellStyle name="Currency 3 3 5 6 4" xfId="11171" xr:uid="{00000000-0005-0000-0000-0000281B0000}"/>
    <cellStyle name="Currency 3 3 5 6 4 2" xfId="22039" xr:uid="{00000000-0005-0000-0000-0000291B0000}"/>
    <cellStyle name="Currency 3 3 5 6 4 2 2" xfId="43619" xr:uid="{C89ACDB0-E8C7-466A-86E5-FBE93798EFE4}"/>
    <cellStyle name="Currency 3 3 5 6 4 3" xfId="32890" xr:uid="{1B604625-7E47-4ED4-AE5A-CC61A913B369}"/>
    <cellStyle name="Currency 3 3 5 6 5" xfId="16670" xr:uid="{00000000-0005-0000-0000-00002A1B0000}"/>
    <cellStyle name="Currency 3 3 5 6 5 2" xfId="38250" xr:uid="{3A031E80-7CDB-45BF-9350-3850DD7ABE94}"/>
    <cellStyle name="Currency 3 3 5 6 6" xfId="27520" xr:uid="{2849AA2A-81A5-41CF-ACB0-F9ACB710CD9E}"/>
    <cellStyle name="Currency 3 3 5 7" xfId="2887" xr:uid="{00000000-0005-0000-0000-00002B1B0000}"/>
    <cellStyle name="Currency 3 3 5 7 2" xfId="6207" xr:uid="{00000000-0005-0000-0000-00002C1B0000}"/>
    <cellStyle name="Currency 3 3 5 7 2 2" xfId="13340" xr:uid="{00000000-0005-0000-0000-00002D1B0000}"/>
    <cellStyle name="Currency 3 3 5 7 2 2 2" xfId="24142" xr:uid="{00000000-0005-0000-0000-00002E1B0000}"/>
    <cellStyle name="Currency 3 3 5 7 2 2 2 2" xfId="45722" xr:uid="{E15337E1-72D9-4BD7-AD5B-E089331418DA}"/>
    <cellStyle name="Currency 3 3 5 7 2 2 3" xfId="34994" xr:uid="{6987CD0E-5547-4E4A-8D08-08A7F960E356}"/>
    <cellStyle name="Currency 3 3 5 7 2 3" xfId="18773" xr:uid="{00000000-0005-0000-0000-00002F1B0000}"/>
    <cellStyle name="Currency 3 3 5 7 2 3 2" xfId="40353" xr:uid="{F3D83476-4AE7-41DC-ABBF-618B77964956}"/>
    <cellStyle name="Currency 3 3 5 7 2 4" xfId="29623" xr:uid="{6AE6555F-5AC9-48BD-B853-3E7132ADE2AF}"/>
    <cellStyle name="Currency 3 3 5 7 3" xfId="9461" xr:uid="{00000000-0005-0000-0000-0000301B0000}"/>
    <cellStyle name="Currency 3 3 5 7 3 2" xfId="15184" xr:uid="{00000000-0005-0000-0000-0000311B0000}"/>
    <cellStyle name="Currency 3 3 5 7 3 2 2" xfId="25922" xr:uid="{00000000-0005-0000-0000-0000321B0000}"/>
    <cellStyle name="Currency 3 3 5 7 3 2 2 2" xfId="47502" xr:uid="{E25CD397-EBCA-4D71-A360-5A89BB7C53B4}"/>
    <cellStyle name="Currency 3 3 5 7 3 2 3" xfId="36775" xr:uid="{2E8A1EF8-0AD9-4F47-BB62-F6F772820502}"/>
    <cellStyle name="Currency 3 3 5 7 3 3" xfId="20553" xr:uid="{00000000-0005-0000-0000-0000331B0000}"/>
    <cellStyle name="Currency 3 3 5 7 3 3 2" xfId="42133" xr:uid="{2DF83353-2244-436E-B903-FE2670EACF29}"/>
    <cellStyle name="Currency 3 3 5 7 3 4" xfId="31403" xr:uid="{CC9CBC9C-D4A0-4D02-A9F8-C2CB7C994AD2}"/>
    <cellStyle name="Currency 3 3 5 7 4" xfId="11486" xr:uid="{00000000-0005-0000-0000-0000341B0000}"/>
    <cellStyle name="Currency 3 3 5 7 4 2" xfId="22354" xr:uid="{00000000-0005-0000-0000-0000351B0000}"/>
    <cellStyle name="Currency 3 3 5 7 4 2 2" xfId="43934" xr:uid="{A9880A12-D161-454C-8DA2-D00B8D716291}"/>
    <cellStyle name="Currency 3 3 5 7 4 3" xfId="33205" xr:uid="{F111A110-8B64-492C-B057-97432BF3E308}"/>
    <cellStyle name="Currency 3 3 5 7 5" xfId="16985" xr:uid="{00000000-0005-0000-0000-0000361B0000}"/>
    <cellStyle name="Currency 3 3 5 7 5 2" xfId="38565" xr:uid="{5EB2E399-1ECD-43F2-8852-5944E99D500E}"/>
    <cellStyle name="Currency 3 3 5 7 6" xfId="27835" xr:uid="{90FEBFB7-CB26-4719-A43B-6D82A51B2B48}"/>
    <cellStyle name="Currency 3 3 5 8" xfId="3071" xr:uid="{00000000-0005-0000-0000-0000371B0000}"/>
    <cellStyle name="Currency 3 3 5 8 2" xfId="6391" xr:uid="{00000000-0005-0000-0000-0000381B0000}"/>
    <cellStyle name="Currency 3 3 5 8 2 2" xfId="13510" xr:uid="{00000000-0005-0000-0000-0000391B0000}"/>
    <cellStyle name="Currency 3 3 5 8 2 2 2" xfId="24312" xr:uid="{00000000-0005-0000-0000-00003A1B0000}"/>
    <cellStyle name="Currency 3 3 5 8 2 2 2 2" xfId="45892" xr:uid="{4EA9BB55-C436-4988-9890-D3B8D78560ED}"/>
    <cellStyle name="Currency 3 3 5 8 2 2 3" xfId="35164" xr:uid="{B8E0DF2B-794B-4A9C-92A2-796D1844B9F1}"/>
    <cellStyle name="Currency 3 3 5 8 2 3" xfId="18943" xr:uid="{00000000-0005-0000-0000-00003B1B0000}"/>
    <cellStyle name="Currency 3 3 5 8 2 3 2" xfId="40523" xr:uid="{5AB8D895-04CD-489C-8712-108C8CD3C9EF}"/>
    <cellStyle name="Currency 3 3 5 8 2 4" xfId="29793" xr:uid="{1F6F52DF-782B-4CE0-8D31-5D504E11A226}"/>
    <cellStyle name="Currency 3 3 5 8 3" xfId="9645" xr:uid="{00000000-0005-0000-0000-00003C1B0000}"/>
    <cellStyle name="Currency 3 3 5 8 3 2" xfId="15354" xr:uid="{00000000-0005-0000-0000-00003D1B0000}"/>
    <cellStyle name="Currency 3 3 5 8 3 2 2" xfId="26092" xr:uid="{00000000-0005-0000-0000-00003E1B0000}"/>
    <cellStyle name="Currency 3 3 5 8 3 2 2 2" xfId="47672" xr:uid="{65804476-46E0-403C-ACDF-377D80F81688}"/>
    <cellStyle name="Currency 3 3 5 8 3 2 3" xfId="36945" xr:uid="{9540C0BA-F258-43A4-B554-7BEBE1AC94A4}"/>
    <cellStyle name="Currency 3 3 5 8 3 3" xfId="20723" xr:uid="{00000000-0005-0000-0000-00003F1B0000}"/>
    <cellStyle name="Currency 3 3 5 8 3 3 2" xfId="42303" xr:uid="{E54182D5-6889-4D24-A1AD-B52947E7AA18}"/>
    <cellStyle name="Currency 3 3 5 8 3 4" xfId="31573" xr:uid="{1E19FB64-8055-4310-AAC7-2F6BCCD5247E}"/>
    <cellStyle name="Currency 3 3 5 8 4" xfId="11656" xr:uid="{00000000-0005-0000-0000-0000401B0000}"/>
    <cellStyle name="Currency 3 3 5 8 4 2" xfId="22524" xr:uid="{00000000-0005-0000-0000-0000411B0000}"/>
    <cellStyle name="Currency 3 3 5 8 4 2 2" xfId="44104" xr:uid="{83DB2343-11F0-4C44-87A3-952FC43D75E2}"/>
    <cellStyle name="Currency 3 3 5 8 4 3" xfId="33375" xr:uid="{F3CBD241-8DE7-4F29-8FC7-BB24D0D158F0}"/>
    <cellStyle name="Currency 3 3 5 8 5" xfId="17155" xr:uid="{00000000-0005-0000-0000-0000421B0000}"/>
    <cellStyle name="Currency 3 3 5 8 5 2" xfId="38735" xr:uid="{03B96328-1200-4DDE-AE35-E43BFA24FC7D}"/>
    <cellStyle name="Currency 3 3 5 8 6" xfId="28005" xr:uid="{71DFCA3E-0413-4E63-A64A-676881186BC9}"/>
    <cellStyle name="Currency 3 3 5 9" xfId="3245" xr:uid="{00000000-0005-0000-0000-0000431B0000}"/>
    <cellStyle name="Currency 3 3 5 9 2" xfId="6565" xr:uid="{00000000-0005-0000-0000-0000441B0000}"/>
    <cellStyle name="Currency 3 3 5 9 2 2" xfId="13674" xr:uid="{00000000-0005-0000-0000-0000451B0000}"/>
    <cellStyle name="Currency 3 3 5 9 2 2 2" xfId="24476" xr:uid="{00000000-0005-0000-0000-0000461B0000}"/>
    <cellStyle name="Currency 3 3 5 9 2 2 2 2" xfId="46056" xr:uid="{3C7421F0-5777-4E85-943A-18D629B27F61}"/>
    <cellStyle name="Currency 3 3 5 9 2 2 3" xfId="35328" xr:uid="{7D9151F0-A1AF-41A0-AB02-CCC463B846B8}"/>
    <cellStyle name="Currency 3 3 5 9 2 3" xfId="19107" xr:uid="{00000000-0005-0000-0000-0000471B0000}"/>
    <cellStyle name="Currency 3 3 5 9 2 3 2" xfId="40687" xr:uid="{CDDFC485-3BBA-468D-A4D5-70F929358A30}"/>
    <cellStyle name="Currency 3 3 5 9 2 4" xfId="29957" xr:uid="{4FAD4A07-80F6-42B2-95BA-83A3F3E4B534}"/>
    <cellStyle name="Currency 3 3 5 9 3" xfId="9819" xr:uid="{00000000-0005-0000-0000-0000481B0000}"/>
    <cellStyle name="Currency 3 3 5 9 3 2" xfId="15518" xr:uid="{00000000-0005-0000-0000-0000491B0000}"/>
    <cellStyle name="Currency 3 3 5 9 3 2 2" xfId="26256" xr:uid="{00000000-0005-0000-0000-00004A1B0000}"/>
    <cellStyle name="Currency 3 3 5 9 3 2 2 2" xfId="47836" xr:uid="{210FAC75-D703-4B80-B04B-55350A9D7502}"/>
    <cellStyle name="Currency 3 3 5 9 3 2 3" xfId="37109" xr:uid="{2B2305B0-B269-4811-BD06-FC3B20A0F51C}"/>
    <cellStyle name="Currency 3 3 5 9 3 3" xfId="20887" xr:uid="{00000000-0005-0000-0000-00004B1B0000}"/>
    <cellStyle name="Currency 3 3 5 9 3 3 2" xfId="42467" xr:uid="{DDB2DE7D-251F-4551-8E8E-3D5CF2F38A51}"/>
    <cellStyle name="Currency 3 3 5 9 3 4" xfId="31737" xr:uid="{DEC8F80A-23DE-46FD-9B8C-568C38F2D2FB}"/>
    <cellStyle name="Currency 3 3 5 9 4" xfId="11820" xr:uid="{00000000-0005-0000-0000-00004C1B0000}"/>
    <cellStyle name="Currency 3 3 5 9 4 2" xfId="22688" xr:uid="{00000000-0005-0000-0000-00004D1B0000}"/>
    <cellStyle name="Currency 3 3 5 9 4 2 2" xfId="44268" xr:uid="{0C67138F-9124-44D8-8F8D-094FCF668303}"/>
    <cellStyle name="Currency 3 3 5 9 4 3" xfId="33539" xr:uid="{A43F432A-0E07-4042-ACD0-5FE704F94F65}"/>
    <cellStyle name="Currency 3 3 5 9 5" xfId="17319" xr:uid="{00000000-0005-0000-0000-00004E1B0000}"/>
    <cellStyle name="Currency 3 3 5 9 5 2" xfId="38899" xr:uid="{BB3249A9-883B-4B29-A65F-3700C9439F0D}"/>
    <cellStyle name="Currency 3 3 5 9 6" xfId="28169" xr:uid="{80BBD551-3D70-4113-A28D-B2FDB0EB1398}"/>
    <cellStyle name="Currency 3 3 6" xfId="686" xr:uid="{00000000-0005-0000-0000-00004F1B0000}"/>
    <cellStyle name="Currency 3 3 6 2" xfId="4007" xr:uid="{00000000-0005-0000-0000-0000501B0000}"/>
    <cellStyle name="Currency 3 3 6 2 2" xfId="12144" xr:uid="{00000000-0005-0000-0000-0000511B0000}"/>
    <cellStyle name="Currency 3 3 6 2 2 2" xfId="22990" xr:uid="{00000000-0005-0000-0000-0000521B0000}"/>
    <cellStyle name="Currency 3 3 6 2 2 2 2" xfId="44570" xr:uid="{17F3CCBB-EA89-42E7-9280-6403A96B4821}"/>
    <cellStyle name="Currency 3 3 6 2 2 3" xfId="33841" xr:uid="{2D867A08-A255-4032-B93A-81FDD3CA39CF}"/>
    <cellStyle name="Currency 3 3 6 2 3" xfId="17621" xr:uid="{00000000-0005-0000-0000-0000531B0000}"/>
    <cellStyle name="Currency 3 3 6 2 3 2" xfId="39201" xr:uid="{3843A272-600A-42D0-8A10-52EF34E5891C}"/>
    <cellStyle name="Currency 3 3 6 2 4" xfId="28471" xr:uid="{CEEE5C64-4E9A-4B31-B5D3-5F8C6A9E3AE3}"/>
    <cellStyle name="Currency 3 3 6 3" xfId="7262" xr:uid="{00000000-0005-0000-0000-0000541B0000}"/>
    <cellStyle name="Currency 3 3 6 3 2" xfId="13988" xr:uid="{00000000-0005-0000-0000-0000551B0000}"/>
    <cellStyle name="Currency 3 3 6 3 2 2" xfId="24770" xr:uid="{00000000-0005-0000-0000-0000561B0000}"/>
    <cellStyle name="Currency 3 3 6 3 2 2 2" xfId="46350" xr:uid="{4903A46F-18A1-4BEA-A952-B9F7BB0290CB}"/>
    <cellStyle name="Currency 3 3 6 3 2 3" xfId="35622" xr:uid="{8AA118BE-328E-4777-8A05-81610F469AD1}"/>
    <cellStyle name="Currency 3 3 6 3 3" xfId="19401" xr:uid="{00000000-0005-0000-0000-0000571B0000}"/>
    <cellStyle name="Currency 3 3 6 3 3 2" xfId="40981" xr:uid="{14B66FE4-1794-493F-8910-486800DFABD2}"/>
    <cellStyle name="Currency 3 3 6 3 4" xfId="30251" xr:uid="{C11503D7-C310-4040-AAE9-98563A6D0731}"/>
    <cellStyle name="Currency 3 3 6 4" xfId="10290" xr:uid="{00000000-0005-0000-0000-0000581B0000}"/>
    <cellStyle name="Currency 3 3 6 4 2" xfId="21202" xr:uid="{00000000-0005-0000-0000-0000591B0000}"/>
    <cellStyle name="Currency 3 3 6 4 2 2" xfId="42782" xr:uid="{7D6889A9-CB1F-4C5A-A5DE-D83565D54F20}"/>
    <cellStyle name="Currency 3 3 6 4 3" xfId="32052" xr:uid="{F03C6453-6A1F-425E-ADC6-DB6516BA9DDB}"/>
    <cellStyle name="Currency 3 3 6 5" xfId="15833" xr:uid="{00000000-0005-0000-0000-00005A1B0000}"/>
    <cellStyle name="Currency 3 3 6 5 2" xfId="37413" xr:uid="{BF3B2BA4-5C1B-4263-8E8D-618D4AB2841B}"/>
    <cellStyle name="Currency 3 3 6 6" xfId="26682" xr:uid="{7CC9200A-BCC4-4651-A9C3-E5D69F59B2FA}"/>
    <cellStyle name="Currency 3 3 7" xfId="1176" xr:uid="{00000000-0005-0000-0000-00005B1B0000}"/>
    <cellStyle name="Currency 3 3 7 2" xfId="4497" xr:uid="{00000000-0005-0000-0000-00005C1B0000}"/>
    <cellStyle name="Currency 3 3 7 2 2" xfId="12361" xr:uid="{00000000-0005-0000-0000-00005D1B0000}"/>
    <cellStyle name="Currency 3 3 7 2 2 2" xfId="23191" xr:uid="{00000000-0005-0000-0000-00005E1B0000}"/>
    <cellStyle name="Currency 3 3 7 2 2 2 2" xfId="44771" xr:uid="{FAAE5951-2D44-465E-95B0-F3B4EB11FA6D}"/>
    <cellStyle name="Currency 3 3 7 2 2 3" xfId="34042" xr:uid="{56122162-A96D-4C0C-B4EB-FD95B74F6856}"/>
    <cellStyle name="Currency 3 3 7 2 3" xfId="17822" xr:uid="{00000000-0005-0000-0000-00005F1B0000}"/>
    <cellStyle name="Currency 3 3 7 2 3 2" xfId="39402" xr:uid="{BDEFAC5B-A69B-4967-A72A-1F2528BA6C26}"/>
    <cellStyle name="Currency 3 3 7 2 4" xfId="28672" xr:uid="{218F3E7D-76D4-4B3D-8698-A0479BD60F75}"/>
    <cellStyle name="Currency 3 3 7 3" xfId="7752" xr:uid="{00000000-0005-0000-0000-0000601B0000}"/>
    <cellStyle name="Currency 3 3 7 3 2" xfId="14205" xr:uid="{00000000-0005-0000-0000-0000611B0000}"/>
    <cellStyle name="Currency 3 3 7 3 2 2" xfId="24971" xr:uid="{00000000-0005-0000-0000-0000621B0000}"/>
    <cellStyle name="Currency 3 3 7 3 2 2 2" xfId="46551" xr:uid="{C8577E78-78A1-4F4C-8C76-C516F6761647}"/>
    <cellStyle name="Currency 3 3 7 3 2 3" xfId="35823" xr:uid="{0A779566-A7FB-4A97-8D78-5B21F121D085}"/>
    <cellStyle name="Currency 3 3 7 3 3" xfId="19602" xr:uid="{00000000-0005-0000-0000-0000631B0000}"/>
    <cellStyle name="Currency 3 3 7 3 3 2" xfId="41182" xr:uid="{EA0BC45A-D487-41A7-97AB-4BD7EA083AEF}"/>
    <cellStyle name="Currency 3 3 7 3 4" xfId="30452" xr:uid="{054A2CF2-41A0-4FD0-9462-88331E5740B2}"/>
    <cellStyle name="Currency 3 3 7 4" xfId="10507" xr:uid="{00000000-0005-0000-0000-0000641B0000}"/>
    <cellStyle name="Currency 3 3 7 4 2" xfId="21403" xr:uid="{00000000-0005-0000-0000-0000651B0000}"/>
    <cellStyle name="Currency 3 3 7 4 2 2" xfId="42983" xr:uid="{EE6BFF2A-4E4C-4B79-B4DA-8C5A2D74C186}"/>
    <cellStyle name="Currency 3 3 7 4 3" xfId="32253" xr:uid="{B69F3FE4-E1E9-46A6-97B5-FF87A9DF2368}"/>
    <cellStyle name="Currency 3 3 7 5" xfId="16034" xr:uid="{00000000-0005-0000-0000-0000661B0000}"/>
    <cellStyle name="Currency 3 3 7 5 2" xfId="37614" xr:uid="{49418A50-5E8D-4133-B550-E747162D0B62}"/>
    <cellStyle name="Currency 3 3 7 6" xfId="26883" xr:uid="{81C46BA0-0EB1-488C-83E5-39BE5D23FCCA}"/>
    <cellStyle name="Currency 3 3 8" xfId="1649" xr:uid="{00000000-0005-0000-0000-0000671B0000}"/>
    <cellStyle name="Currency 3 3 8 2" xfId="4970" xr:uid="{00000000-0005-0000-0000-0000681B0000}"/>
    <cellStyle name="Currency 3 3 8 2 2" xfId="12573" xr:uid="{00000000-0005-0000-0000-0000691B0000}"/>
    <cellStyle name="Currency 3 3 8 2 2 2" xfId="23387" xr:uid="{00000000-0005-0000-0000-00006A1B0000}"/>
    <cellStyle name="Currency 3 3 8 2 2 2 2" xfId="44967" xr:uid="{02FF764D-7B7C-48BD-B536-4CB7D10DAFAE}"/>
    <cellStyle name="Currency 3 3 8 2 2 3" xfId="34238" xr:uid="{D44BF4A9-4013-4059-8895-04BA32B3C963}"/>
    <cellStyle name="Currency 3 3 8 2 3" xfId="18018" xr:uid="{00000000-0005-0000-0000-00006B1B0000}"/>
    <cellStyle name="Currency 3 3 8 2 3 2" xfId="39598" xr:uid="{241149C1-31C0-4CD2-A1F6-DFA2B8698FAF}"/>
    <cellStyle name="Currency 3 3 8 2 4" xfId="28868" xr:uid="{AC8CEC50-F248-42EA-A69C-D97D8FD0378A}"/>
    <cellStyle name="Currency 3 3 8 3" xfId="8225" xr:uid="{00000000-0005-0000-0000-00006C1B0000}"/>
    <cellStyle name="Currency 3 3 8 3 2" xfId="14417" xr:uid="{00000000-0005-0000-0000-00006D1B0000}"/>
    <cellStyle name="Currency 3 3 8 3 2 2" xfId="25167" xr:uid="{00000000-0005-0000-0000-00006E1B0000}"/>
    <cellStyle name="Currency 3 3 8 3 2 2 2" xfId="46747" xr:uid="{13CAAC93-32B0-4DA4-A113-B6BF495FEFEC}"/>
    <cellStyle name="Currency 3 3 8 3 2 3" xfId="36019" xr:uid="{C17A9462-0AB8-43D0-8AE2-C05A2DFD7B24}"/>
    <cellStyle name="Currency 3 3 8 3 3" xfId="19798" xr:uid="{00000000-0005-0000-0000-00006F1B0000}"/>
    <cellStyle name="Currency 3 3 8 3 3 2" xfId="41378" xr:uid="{9CD9D3BC-E552-4330-AFBC-8D799F8F501C}"/>
    <cellStyle name="Currency 3 3 8 3 4" xfId="30648" xr:uid="{20EDBF79-6254-408D-AFC7-7DE1E98E239F}"/>
    <cellStyle name="Currency 3 3 8 4" xfId="10719" xr:uid="{00000000-0005-0000-0000-0000701B0000}"/>
    <cellStyle name="Currency 3 3 8 4 2" xfId="21599" xr:uid="{00000000-0005-0000-0000-0000711B0000}"/>
    <cellStyle name="Currency 3 3 8 4 2 2" xfId="43179" xr:uid="{F10FE822-3945-49E7-8AE9-D1EC49A16871}"/>
    <cellStyle name="Currency 3 3 8 4 3" xfId="32449" xr:uid="{7EC5F721-1D24-49BD-B15A-3A9AFF6C5B07}"/>
    <cellStyle name="Currency 3 3 8 5" xfId="16230" xr:uid="{00000000-0005-0000-0000-0000721B0000}"/>
    <cellStyle name="Currency 3 3 8 5 2" xfId="37810" xr:uid="{D9FA14F9-C56F-4C8A-9EC3-E168AC27DDD3}"/>
    <cellStyle name="Currency 3 3 8 6" xfId="27079" xr:uid="{243DA0D6-63F6-4182-8273-B3E8AB2ED15B}"/>
    <cellStyle name="Currency 3 3 9" xfId="2011" xr:uid="{00000000-0005-0000-0000-0000731B0000}"/>
    <cellStyle name="Currency 3 3 9 2" xfId="5332" xr:uid="{00000000-0005-0000-0000-0000741B0000}"/>
    <cellStyle name="Currency 3 3 9 2 2" xfId="12781" xr:uid="{00000000-0005-0000-0000-0000751B0000}"/>
    <cellStyle name="Currency 3 3 9 2 2 2" xfId="23584" xr:uid="{00000000-0005-0000-0000-0000761B0000}"/>
    <cellStyle name="Currency 3 3 9 2 2 2 2" xfId="45164" xr:uid="{5BE88525-5B0F-467A-A40E-50F7735EBC71}"/>
    <cellStyle name="Currency 3 3 9 2 2 3" xfId="34435" xr:uid="{AC7428E8-BB21-42F8-8A95-333B7BBA1CEB}"/>
    <cellStyle name="Currency 3 3 9 2 3" xfId="18215" xr:uid="{00000000-0005-0000-0000-0000771B0000}"/>
    <cellStyle name="Currency 3 3 9 2 3 2" xfId="39795" xr:uid="{B5169B1B-4744-4F7A-AE5C-BF587C06306E}"/>
    <cellStyle name="Currency 3 3 9 2 4" xfId="29065" xr:uid="{2C4E8972-8149-405D-834A-3A65230BFEFF}"/>
    <cellStyle name="Currency 3 3 9 3" xfId="8587" xr:uid="{00000000-0005-0000-0000-0000781B0000}"/>
    <cellStyle name="Currency 3 3 9 3 2" xfId="14625" xr:uid="{00000000-0005-0000-0000-0000791B0000}"/>
    <cellStyle name="Currency 3 3 9 3 2 2" xfId="25364" xr:uid="{00000000-0005-0000-0000-00007A1B0000}"/>
    <cellStyle name="Currency 3 3 9 3 2 2 2" xfId="46944" xr:uid="{AD50DC52-6CEC-48F9-80A6-F8419B7706AB}"/>
    <cellStyle name="Currency 3 3 9 3 2 3" xfId="36216" xr:uid="{B58C0B59-C2D7-4B95-A60F-BA7AE72986EF}"/>
    <cellStyle name="Currency 3 3 9 3 3" xfId="19995" xr:uid="{00000000-0005-0000-0000-00007B1B0000}"/>
    <cellStyle name="Currency 3 3 9 3 3 2" xfId="41575" xr:uid="{32DDACC3-1DAC-40CD-8161-FEBFB0DEBBB2}"/>
    <cellStyle name="Currency 3 3 9 3 4" xfId="30845" xr:uid="{89868E4F-846D-4325-B7E0-B7E29CBF741C}"/>
    <cellStyle name="Currency 3 3 9 4" xfId="10927" xr:uid="{00000000-0005-0000-0000-00007C1B0000}"/>
    <cellStyle name="Currency 3 3 9 4 2" xfId="21796" xr:uid="{00000000-0005-0000-0000-00007D1B0000}"/>
    <cellStyle name="Currency 3 3 9 4 2 2" xfId="43376" xr:uid="{49FAE1ED-9583-4425-9296-08BE1F9D5FD1}"/>
    <cellStyle name="Currency 3 3 9 4 3" xfId="32646" xr:uid="{FD5BC59B-5BE8-4444-8C96-2CAC808DC25D}"/>
    <cellStyle name="Currency 3 3 9 5" xfId="16427" xr:uid="{00000000-0005-0000-0000-00007E1B0000}"/>
    <cellStyle name="Currency 3 3 9 5 2" xfId="38007" xr:uid="{078364E7-5130-46C5-B9AF-959CF9C5AE16}"/>
    <cellStyle name="Currency 3 3 9 6" xfId="27276" xr:uid="{6E75E66E-0345-48A7-9544-0A3EAFEF6D35}"/>
    <cellStyle name="Currency 3 4" xfId="202" xr:uid="{00000000-0005-0000-0000-00007F1B0000}"/>
    <cellStyle name="Currency 3 4 10" xfId="2754" xr:uid="{00000000-0005-0000-0000-0000801B0000}"/>
    <cellStyle name="Currency 3 4 10 2" xfId="6074" xr:uid="{00000000-0005-0000-0000-0000811B0000}"/>
    <cellStyle name="Currency 3 4 10 2 2" xfId="13211" xr:uid="{00000000-0005-0000-0000-0000821B0000}"/>
    <cellStyle name="Currency 3 4 10 2 2 2" xfId="24013" xr:uid="{00000000-0005-0000-0000-0000831B0000}"/>
    <cellStyle name="Currency 3 4 10 2 2 2 2" xfId="45593" xr:uid="{D3E89C63-63B1-41B0-A917-05847777BA2E}"/>
    <cellStyle name="Currency 3 4 10 2 2 3" xfId="34865" xr:uid="{E2174CFF-7AA0-4F95-8403-6EB1ABA68A24}"/>
    <cellStyle name="Currency 3 4 10 2 3" xfId="18644" xr:uid="{00000000-0005-0000-0000-0000841B0000}"/>
    <cellStyle name="Currency 3 4 10 2 3 2" xfId="40224" xr:uid="{863DF21C-B1EB-40B0-B1BF-17AB0D891AB3}"/>
    <cellStyle name="Currency 3 4 10 2 4" xfId="29494" xr:uid="{7A6ACBFD-33C1-44E9-9358-E730531D58BF}"/>
    <cellStyle name="Currency 3 4 10 3" xfId="9328" xr:uid="{00000000-0005-0000-0000-0000851B0000}"/>
    <cellStyle name="Currency 3 4 10 3 2" xfId="15055" xr:uid="{00000000-0005-0000-0000-0000861B0000}"/>
    <cellStyle name="Currency 3 4 10 3 2 2" xfId="25793" xr:uid="{00000000-0005-0000-0000-0000871B0000}"/>
    <cellStyle name="Currency 3 4 10 3 2 2 2" xfId="47373" xr:uid="{1A1F129F-A6D9-4213-AB29-E1D5A3693C80}"/>
    <cellStyle name="Currency 3 4 10 3 2 3" xfId="36646" xr:uid="{E4717733-EA69-46AA-B89E-E19E4367CC45}"/>
    <cellStyle name="Currency 3 4 10 3 3" xfId="20424" xr:uid="{00000000-0005-0000-0000-0000881B0000}"/>
    <cellStyle name="Currency 3 4 10 3 3 2" xfId="42004" xr:uid="{8AC8085C-4D86-4CA6-A028-0475D36A98F2}"/>
    <cellStyle name="Currency 3 4 10 3 4" xfId="31274" xr:uid="{242BF1AD-EE30-4A8E-AE54-B904820B5EED}"/>
    <cellStyle name="Currency 3 4 10 4" xfId="11357" xr:uid="{00000000-0005-0000-0000-0000891B0000}"/>
    <cellStyle name="Currency 3 4 10 4 2" xfId="22225" xr:uid="{00000000-0005-0000-0000-00008A1B0000}"/>
    <cellStyle name="Currency 3 4 10 4 2 2" xfId="43805" xr:uid="{7336DF31-441D-424B-8C21-265BE7F9390B}"/>
    <cellStyle name="Currency 3 4 10 4 3" xfId="33076" xr:uid="{41A3EAD6-FA9E-4C98-8C8D-DB7A27BA328C}"/>
    <cellStyle name="Currency 3 4 10 5" xfId="16856" xr:uid="{00000000-0005-0000-0000-00008B1B0000}"/>
    <cellStyle name="Currency 3 4 10 5 2" xfId="38436" xr:uid="{D64549A6-BF8D-485F-934F-238F8E901957}"/>
    <cellStyle name="Currency 3 4 10 6" xfId="27706" xr:uid="{763EC60D-D3A2-4339-8ED9-2154B35892FA}"/>
    <cellStyle name="Currency 3 4 11" xfId="2820" xr:uid="{00000000-0005-0000-0000-00008C1B0000}"/>
    <cellStyle name="Currency 3 4 11 2" xfId="6140" xr:uid="{00000000-0005-0000-0000-00008D1B0000}"/>
    <cellStyle name="Currency 3 4 11 2 2" xfId="13273" xr:uid="{00000000-0005-0000-0000-00008E1B0000}"/>
    <cellStyle name="Currency 3 4 11 2 2 2" xfId="24075" xr:uid="{00000000-0005-0000-0000-00008F1B0000}"/>
    <cellStyle name="Currency 3 4 11 2 2 2 2" xfId="45655" xr:uid="{1C5DEA90-A63D-46B1-98C3-F5ADC6CD32DC}"/>
    <cellStyle name="Currency 3 4 11 2 2 3" xfId="34927" xr:uid="{B8B99816-E9C6-4489-8D20-6A81DB952429}"/>
    <cellStyle name="Currency 3 4 11 2 3" xfId="18706" xr:uid="{00000000-0005-0000-0000-0000901B0000}"/>
    <cellStyle name="Currency 3 4 11 2 3 2" xfId="40286" xr:uid="{FAB0C9F3-7FA8-465C-9E75-8E1A7A2E7C98}"/>
    <cellStyle name="Currency 3 4 11 2 4" xfId="29556" xr:uid="{5D17C804-FE8D-4E70-8289-B5C9F84FD027}"/>
    <cellStyle name="Currency 3 4 11 3" xfId="9394" xr:uid="{00000000-0005-0000-0000-0000911B0000}"/>
    <cellStyle name="Currency 3 4 11 3 2" xfId="15117" xr:uid="{00000000-0005-0000-0000-0000921B0000}"/>
    <cellStyle name="Currency 3 4 11 3 2 2" xfId="25855" xr:uid="{00000000-0005-0000-0000-0000931B0000}"/>
    <cellStyle name="Currency 3 4 11 3 2 2 2" xfId="47435" xr:uid="{22CC9506-F898-413D-8C6F-EB37FC8E4C93}"/>
    <cellStyle name="Currency 3 4 11 3 2 3" xfId="36708" xr:uid="{997E7C24-9302-4393-B656-0F06AD6B8D0D}"/>
    <cellStyle name="Currency 3 4 11 3 3" xfId="20486" xr:uid="{00000000-0005-0000-0000-0000941B0000}"/>
    <cellStyle name="Currency 3 4 11 3 3 2" xfId="42066" xr:uid="{A636D287-1FB3-41FF-AE23-E8FA4334B68F}"/>
    <cellStyle name="Currency 3 4 11 3 4" xfId="31336" xr:uid="{430EF088-CDE1-425B-9F55-D5BE497B5EB9}"/>
    <cellStyle name="Currency 3 4 11 4" xfId="11419" xr:uid="{00000000-0005-0000-0000-0000951B0000}"/>
    <cellStyle name="Currency 3 4 11 4 2" xfId="22287" xr:uid="{00000000-0005-0000-0000-0000961B0000}"/>
    <cellStyle name="Currency 3 4 11 4 2 2" xfId="43867" xr:uid="{8152F19B-013F-4D76-B103-9ED1204C557F}"/>
    <cellStyle name="Currency 3 4 11 4 3" xfId="33138" xr:uid="{E372D4D9-4DE8-4A4A-8D3B-8DFAAE90B243}"/>
    <cellStyle name="Currency 3 4 11 5" xfId="16918" xr:uid="{00000000-0005-0000-0000-0000971B0000}"/>
    <cellStyle name="Currency 3 4 11 5 2" xfId="38498" xr:uid="{75B63661-C51D-4750-BA3B-50686F7C1EFF}"/>
    <cellStyle name="Currency 3 4 11 6" xfId="27768" xr:uid="{377C676D-7151-413C-A1F9-88C65FC8D040}"/>
    <cellStyle name="Currency 3 4 12" xfId="2698" xr:uid="{00000000-0005-0000-0000-0000981B0000}"/>
    <cellStyle name="Currency 3 4 12 2" xfId="6018" xr:uid="{00000000-0005-0000-0000-0000991B0000}"/>
    <cellStyle name="Currency 3 4 12 2 2" xfId="13164" xr:uid="{00000000-0005-0000-0000-00009A1B0000}"/>
    <cellStyle name="Currency 3 4 12 2 2 2" xfId="23966" xr:uid="{00000000-0005-0000-0000-00009B1B0000}"/>
    <cellStyle name="Currency 3 4 12 2 2 2 2" xfId="45546" xr:uid="{7DF35C46-2935-4291-9C2D-98AA158C07D3}"/>
    <cellStyle name="Currency 3 4 12 2 2 3" xfId="34818" xr:uid="{F198427B-B500-4EEA-94AE-311CC838B184}"/>
    <cellStyle name="Currency 3 4 12 2 3" xfId="18597" xr:uid="{00000000-0005-0000-0000-00009C1B0000}"/>
    <cellStyle name="Currency 3 4 12 2 3 2" xfId="40177" xr:uid="{479F5968-D2B7-4E3F-9F6F-2113E0059611}"/>
    <cellStyle name="Currency 3 4 12 2 4" xfId="29447" xr:uid="{1C01046D-CBE7-43E7-841A-1841B38A0992}"/>
    <cellStyle name="Currency 3 4 12 3" xfId="9272" xr:uid="{00000000-0005-0000-0000-00009D1B0000}"/>
    <cellStyle name="Currency 3 4 12 3 2" xfId="15008" xr:uid="{00000000-0005-0000-0000-00009E1B0000}"/>
    <cellStyle name="Currency 3 4 12 3 2 2" xfId="25746" xr:uid="{00000000-0005-0000-0000-00009F1B0000}"/>
    <cellStyle name="Currency 3 4 12 3 2 2 2" xfId="47326" xr:uid="{B0482E85-2CFA-4410-82E7-A4CCB8C74930}"/>
    <cellStyle name="Currency 3 4 12 3 2 3" xfId="36599" xr:uid="{A9D0EC33-DE1A-447B-A0D7-294245EB218A}"/>
    <cellStyle name="Currency 3 4 12 3 3" xfId="20377" xr:uid="{00000000-0005-0000-0000-0000A01B0000}"/>
    <cellStyle name="Currency 3 4 12 3 3 2" xfId="41957" xr:uid="{B19C3058-79AC-4EB1-AB97-E1BBE4D1E2B5}"/>
    <cellStyle name="Currency 3 4 12 3 4" xfId="31227" xr:uid="{DF65C181-9287-40EA-AA29-71E83AF2C911}"/>
    <cellStyle name="Currency 3 4 12 4" xfId="11310" xr:uid="{00000000-0005-0000-0000-0000A11B0000}"/>
    <cellStyle name="Currency 3 4 12 4 2" xfId="22178" xr:uid="{00000000-0005-0000-0000-0000A21B0000}"/>
    <cellStyle name="Currency 3 4 12 4 2 2" xfId="43758" xr:uid="{7C12BFC2-1A5F-4159-9E11-8B0D26DCE74F}"/>
    <cellStyle name="Currency 3 4 12 4 3" xfId="33029" xr:uid="{40798CE3-FB08-409E-919D-EC5C25CDA6F7}"/>
    <cellStyle name="Currency 3 4 12 5" xfId="16809" xr:uid="{00000000-0005-0000-0000-0000A31B0000}"/>
    <cellStyle name="Currency 3 4 12 5 2" xfId="38389" xr:uid="{CC4C6340-5C3D-4C3B-8EDD-C3CF68372443}"/>
    <cellStyle name="Currency 3 4 12 6" xfId="27659" xr:uid="{EFD6D05E-EBC1-453E-8010-3321F64D65A0}"/>
    <cellStyle name="Currency 3 4 13" xfId="3527" xr:uid="{00000000-0005-0000-0000-0000A41B0000}"/>
    <cellStyle name="Currency 3 4 13 2" xfId="11936" xr:uid="{00000000-0005-0000-0000-0000A51B0000}"/>
    <cellStyle name="Currency 3 4 13 2 2" xfId="22796" xr:uid="{00000000-0005-0000-0000-0000A61B0000}"/>
    <cellStyle name="Currency 3 4 13 2 2 2" xfId="44376" xr:uid="{F8BAD008-2418-49F7-8500-3BB878042CC3}"/>
    <cellStyle name="Currency 3 4 13 2 3" xfId="33647" xr:uid="{792790EC-D1F4-4BAF-B402-25C279BBFAC9}"/>
    <cellStyle name="Currency 3 4 13 3" xfId="17427" xr:uid="{00000000-0005-0000-0000-0000A71B0000}"/>
    <cellStyle name="Currency 3 4 13 3 2" xfId="39007" xr:uid="{08D73D15-CA4A-4539-B71D-9F29EF324F60}"/>
    <cellStyle name="Currency 3 4 13 4" xfId="28277" xr:uid="{6013A85D-90F7-4BC0-81C9-EAC7BB37744F}"/>
    <cellStyle name="Currency 3 4 14" xfId="6800" xr:uid="{00000000-0005-0000-0000-0000A81B0000}"/>
    <cellStyle name="Currency 3 4 14 2" xfId="13782" xr:uid="{00000000-0005-0000-0000-0000A91B0000}"/>
    <cellStyle name="Currency 3 4 14 2 2" xfId="24578" xr:uid="{00000000-0005-0000-0000-0000AA1B0000}"/>
    <cellStyle name="Currency 3 4 14 2 2 2" xfId="46158" xr:uid="{A5E2CFD1-953C-43D6-A2F9-986B5F2C9D68}"/>
    <cellStyle name="Currency 3 4 14 2 3" xfId="35430" xr:uid="{0D77575F-CB66-4DD9-9838-DD3E4F53EF17}"/>
    <cellStyle name="Currency 3 4 14 3" xfId="19209" xr:uid="{00000000-0005-0000-0000-0000AB1B0000}"/>
    <cellStyle name="Currency 3 4 14 3 2" xfId="40789" xr:uid="{0B7D93B1-5647-4C08-B4ED-3BDD2EB0F0D9}"/>
    <cellStyle name="Currency 3 4 14 4" xfId="30059" xr:uid="{D0428F5E-5705-4971-AF1E-31C35838E559}"/>
    <cellStyle name="Currency 3 4 15" xfId="10084" xr:uid="{00000000-0005-0000-0000-0000AC1B0000}"/>
    <cellStyle name="Currency 3 4 15 2" xfId="21010" xr:uid="{00000000-0005-0000-0000-0000AD1B0000}"/>
    <cellStyle name="Currency 3 4 15 2 2" xfId="42590" xr:uid="{FA1091BA-124E-4948-A646-C0C0A9D6E1F9}"/>
    <cellStyle name="Currency 3 4 15 3" xfId="31860" xr:uid="{6C499790-E59D-47B1-93B5-B31A11BFF0FF}"/>
    <cellStyle name="Currency 3 4 16" xfId="15641" xr:uid="{00000000-0005-0000-0000-0000AE1B0000}"/>
    <cellStyle name="Currency 3 4 16 2" xfId="37221" xr:uid="{E9E1B643-513C-4888-B5FA-A7CE589D91AB}"/>
    <cellStyle name="Currency 3 4 17" xfId="26490" xr:uid="{843992CB-124D-4AC6-B8F3-7592C25872E7}"/>
    <cellStyle name="Currency 3 4 2" xfId="324" xr:uid="{00000000-0005-0000-0000-0000AF1B0000}"/>
    <cellStyle name="Currency 3 4 2 10" xfId="3168" xr:uid="{00000000-0005-0000-0000-0000B01B0000}"/>
    <cellStyle name="Currency 3 4 2 10 2" xfId="6488" xr:uid="{00000000-0005-0000-0000-0000B11B0000}"/>
    <cellStyle name="Currency 3 4 2 10 2 2" xfId="13603" xr:uid="{00000000-0005-0000-0000-0000B21B0000}"/>
    <cellStyle name="Currency 3 4 2 10 2 2 2" xfId="24405" xr:uid="{00000000-0005-0000-0000-0000B31B0000}"/>
    <cellStyle name="Currency 3 4 2 10 2 2 2 2" xfId="45985" xr:uid="{FA1F5D70-938C-41D1-9F7E-37014D1A324F}"/>
    <cellStyle name="Currency 3 4 2 10 2 2 3" xfId="35257" xr:uid="{C92B37CC-88BF-42DC-9B07-28485155DFFA}"/>
    <cellStyle name="Currency 3 4 2 10 2 3" xfId="19036" xr:uid="{00000000-0005-0000-0000-0000B41B0000}"/>
    <cellStyle name="Currency 3 4 2 10 2 3 2" xfId="40616" xr:uid="{E202B262-3B06-46D7-BDDB-A57BBBDA009C}"/>
    <cellStyle name="Currency 3 4 2 10 2 4" xfId="29886" xr:uid="{19426A57-79C6-4C65-9991-CADC2296209C}"/>
    <cellStyle name="Currency 3 4 2 10 3" xfId="9742" xr:uid="{00000000-0005-0000-0000-0000B51B0000}"/>
    <cellStyle name="Currency 3 4 2 10 3 2" xfId="15447" xr:uid="{00000000-0005-0000-0000-0000B61B0000}"/>
    <cellStyle name="Currency 3 4 2 10 3 2 2" xfId="26185" xr:uid="{00000000-0005-0000-0000-0000B71B0000}"/>
    <cellStyle name="Currency 3 4 2 10 3 2 2 2" xfId="47765" xr:uid="{C705C15B-AA83-4909-AAA8-E6D87E98E5AB}"/>
    <cellStyle name="Currency 3 4 2 10 3 2 3" xfId="37038" xr:uid="{AD013A1D-4501-440A-A71B-647A058ED93B}"/>
    <cellStyle name="Currency 3 4 2 10 3 3" xfId="20816" xr:uid="{00000000-0005-0000-0000-0000B81B0000}"/>
    <cellStyle name="Currency 3 4 2 10 3 3 2" xfId="42396" xr:uid="{A9A4189F-081D-4FF2-8BAB-89A7F53BB21B}"/>
    <cellStyle name="Currency 3 4 2 10 3 4" xfId="31666" xr:uid="{45A6FD48-3330-43BE-B505-B57FEB473A8C}"/>
    <cellStyle name="Currency 3 4 2 10 4" xfId="11749" xr:uid="{00000000-0005-0000-0000-0000B91B0000}"/>
    <cellStyle name="Currency 3 4 2 10 4 2" xfId="22617" xr:uid="{00000000-0005-0000-0000-0000BA1B0000}"/>
    <cellStyle name="Currency 3 4 2 10 4 2 2" xfId="44197" xr:uid="{FB45220A-7259-45EB-909D-97A7F065555F}"/>
    <cellStyle name="Currency 3 4 2 10 4 3" xfId="33468" xr:uid="{7160AEFB-2499-4CF4-89D7-96782EE0BD3C}"/>
    <cellStyle name="Currency 3 4 2 10 5" xfId="17248" xr:uid="{00000000-0005-0000-0000-0000BB1B0000}"/>
    <cellStyle name="Currency 3 4 2 10 5 2" xfId="38828" xr:uid="{41525E24-4D13-40D8-A7B5-036377DB9345}"/>
    <cellStyle name="Currency 3 4 2 10 6" xfId="28098" xr:uid="{AC509877-73DA-4F70-B22D-2A5DBE7A7E4D}"/>
    <cellStyle name="Currency 3 4 2 11" xfId="3647" xr:uid="{00000000-0005-0000-0000-0000BC1B0000}"/>
    <cellStyle name="Currency 3 4 2 11 2" xfId="11961" xr:uid="{00000000-0005-0000-0000-0000BD1B0000}"/>
    <cellStyle name="Currency 3 4 2 11 2 2" xfId="22818" xr:uid="{00000000-0005-0000-0000-0000BE1B0000}"/>
    <cellStyle name="Currency 3 4 2 11 2 2 2" xfId="44398" xr:uid="{86B371DA-FC95-497B-AAB2-57E0D3C631B3}"/>
    <cellStyle name="Currency 3 4 2 11 2 3" xfId="33669" xr:uid="{65590D7D-400B-402E-B541-9B399D799C5E}"/>
    <cellStyle name="Currency 3 4 2 11 3" xfId="17449" xr:uid="{00000000-0005-0000-0000-0000BF1B0000}"/>
    <cellStyle name="Currency 3 4 2 11 3 2" xfId="39029" xr:uid="{EE479E1A-343F-4CDA-89EE-078201F089A0}"/>
    <cellStyle name="Currency 3 4 2 11 4" xfId="28299" xr:uid="{A94F1200-1F78-41A3-AC16-3A7C12DEF635}"/>
    <cellStyle name="Currency 3 4 2 12" xfId="6912" xr:uid="{00000000-0005-0000-0000-0000C01B0000}"/>
    <cellStyle name="Currency 3 4 2 12 2" xfId="13807" xr:uid="{00000000-0005-0000-0000-0000C11B0000}"/>
    <cellStyle name="Currency 3 4 2 12 2 2" xfId="24600" xr:uid="{00000000-0005-0000-0000-0000C21B0000}"/>
    <cellStyle name="Currency 3 4 2 12 2 2 2" xfId="46180" xr:uid="{AEEF99E6-57BE-4166-99E5-31A85F248665}"/>
    <cellStyle name="Currency 3 4 2 12 2 3" xfId="35452" xr:uid="{07CBFC55-BD8C-44D4-B8A0-E2B3079096CD}"/>
    <cellStyle name="Currency 3 4 2 12 3" xfId="19231" xr:uid="{00000000-0005-0000-0000-0000C31B0000}"/>
    <cellStyle name="Currency 3 4 2 12 3 2" xfId="40811" xr:uid="{3F2274FC-B04D-433A-B1D4-BDFEDCCCA014}"/>
    <cellStyle name="Currency 3 4 2 12 4" xfId="30081" xr:uid="{67B9A5B7-B052-4EFC-AE2E-468BCBF1C26D}"/>
    <cellStyle name="Currency 3 4 2 13" xfId="10109" xr:uid="{00000000-0005-0000-0000-0000C41B0000}"/>
    <cellStyle name="Currency 3 4 2 13 2" xfId="21032" xr:uid="{00000000-0005-0000-0000-0000C51B0000}"/>
    <cellStyle name="Currency 3 4 2 13 2 2" xfId="42612" xr:uid="{E7026945-6C5F-486B-A3EE-AA4F3B4E37DC}"/>
    <cellStyle name="Currency 3 4 2 13 3" xfId="31882" xr:uid="{2C64DE8A-CC4D-4A8A-A138-7B22418475E4}"/>
    <cellStyle name="Currency 3 4 2 14" xfId="15663" xr:uid="{00000000-0005-0000-0000-0000C61B0000}"/>
    <cellStyle name="Currency 3 4 2 14 2" xfId="37243" xr:uid="{08C609CD-9127-45B6-8B39-11C05F8B1229}"/>
    <cellStyle name="Currency 3 4 2 15" xfId="26512" xr:uid="{13600C91-5D48-4468-B4A8-301B3A0A7CDD}"/>
    <cellStyle name="Currency 3 4 2 2" xfId="472" xr:uid="{00000000-0005-0000-0000-0000C71B0000}"/>
    <cellStyle name="Currency 3 4 2 2 10" xfId="3793" xr:uid="{00000000-0005-0000-0000-0000C81B0000}"/>
    <cellStyle name="Currency 3 4 2 2 10 2" xfId="12068" xr:uid="{00000000-0005-0000-0000-0000C91B0000}"/>
    <cellStyle name="Currency 3 4 2 2 10 2 2" xfId="22919" xr:uid="{00000000-0005-0000-0000-0000CA1B0000}"/>
    <cellStyle name="Currency 3 4 2 2 10 2 2 2" xfId="44499" xr:uid="{04CF1C35-1B27-4B31-96E7-08F9D568557A}"/>
    <cellStyle name="Currency 3 4 2 2 10 2 3" xfId="33770" xr:uid="{388C06E9-E524-4846-ADB1-72697884656A}"/>
    <cellStyle name="Currency 3 4 2 2 10 3" xfId="17550" xr:uid="{00000000-0005-0000-0000-0000CB1B0000}"/>
    <cellStyle name="Currency 3 4 2 2 10 3 2" xfId="39130" xr:uid="{B0C6F064-F7DA-4607-BE68-71DED63B9595}"/>
    <cellStyle name="Currency 3 4 2 2 10 4" xfId="28400" xr:uid="{E6D33AAD-6117-4726-AE15-EADF2B185B2F}"/>
    <cellStyle name="Currency 3 4 2 2 11" xfId="7048" xr:uid="{00000000-0005-0000-0000-0000CC1B0000}"/>
    <cellStyle name="Currency 3 4 2 2 11 2" xfId="13912" xr:uid="{00000000-0005-0000-0000-0000CD1B0000}"/>
    <cellStyle name="Currency 3 4 2 2 11 2 2" xfId="24699" xr:uid="{00000000-0005-0000-0000-0000CE1B0000}"/>
    <cellStyle name="Currency 3 4 2 2 11 2 2 2" xfId="46279" xr:uid="{F8EA5459-8C2E-4FCD-BD85-311705FC6463}"/>
    <cellStyle name="Currency 3 4 2 2 11 2 3" xfId="35551" xr:uid="{41DE1C61-3EF1-47EB-813E-E7A90B8DA0BE}"/>
    <cellStyle name="Currency 3 4 2 2 11 3" xfId="19330" xr:uid="{00000000-0005-0000-0000-0000CF1B0000}"/>
    <cellStyle name="Currency 3 4 2 2 11 3 2" xfId="40910" xr:uid="{E5EB81AC-6097-4289-AA6A-CFA6E6C4F05C}"/>
    <cellStyle name="Currency 3 4 2 2 11 4" xfId="30180" xr:uid="{D735E242-294B-4BC0-8497-ED85E02D82FF}"/>
    <cellStyle name="Currency 3 4 2 2 12" xfId="10214" xr:uid="{00000000-0005-0000-0000-0000D01B0000}"/>
    <cellStyle name="Currency 3 4 2 2 12 2" xfId="21131" xr:uid="{00000000-0005-0000-0000-0000D11B0000}"/>
    <cellStyle name="Currency 3 4 2 2 12 2 2" xfId="42711" xr:uid="{DAD9906A-31A2-4FD7-A914-205F263BCD4A}"/>
    <cellStyle name="Currency 3 4 2 2 12 3" xfId="31981" xr:uid="{B6545609-6A89-4041-AD78-9B1440A5DA9A}"/>
    <cellStyle name="Currency 3 4 2 2 13" xfId="15762" xr:uid="{00000000-0005-0000-0000-0000D21B0000}"/>
    <cellStyle name="Currency 3 4 2 2 13 2" xfId="37342" xr:uid="{1785FE16-9C15-4ECB-8FDF-3D3EA2CB4A3A}"/>
    <cellStyle name="Currency 3 4 2 2 14" xfId="26611" xr:uid="{EDF66D05-4F92-4405-A442-F460515FD77E}"/>
    <cellStyle name="Currency 3 4 2 2 2" xfId="992" xr:uid="{00000000-0005-0000-0000-0000D31B0000}"/>
    <cellStyle name="Currency 3 4 2 2 2 2" xfId="4313" xr:uid="{00000000-0005-0000-0000-0000D41B0000}"/>
    <cellStyle name="Currency 3 4 2 2 2 2 2" xfId="12287" xr:uid="{00000000-0005-0000-0000-0000D51B0000}"/>
    <cellStyle name="Currency 3 4 2 2 2 2 2 2" xfId="23121" xr:uid="{00000000-0005-0000-0000-0000D61B0000}"/>
    <cellStyle name="Currency 3 4 2 2 2 2 2 2 2" xfId="44701" xr:uid="{B380A330-30C6-4FDB-9FFC-D311D9AAC87F}"/>
    <cellStyle name="Currency 3 4 2 2 2 2 2 3" xfId="33972" xr:uid="{01621C12-E26B-4C31-A1C7-800A32DCAC8D}"/>
    <cellStyle name="Currency 3 4 2 2 2 2 3" xfId="17752" xr:uid="{00000000-0005-0000-0000-0000D71B0000}"/>
    <cellStyle name="Currency 3 4 2 2 2 2 3 2" xfId="39332" xr:uid="{B82EE909-4DDC-4946-A775-0970E0133CFE}"/>
    <cellStyle name="Currency 3 4 2 2 2 2 4" xfId="28602" xr:uid="{F08D70D6-77E3-466C-83C2-DACE15FF0BC8}"/>
    <cellStyle name="Currency 3 4 2 2 2 3" xfId="7568" xr:uid="{00000000-0005-0000-0000-0000D81B0000}"/>
    <cellStyle name="Currency 3 4 2 2 2 3 2" xfId="14131" xr:uid="{00000000-0005-0000-0000-0000D91B0000}"/>
    <cellStyle name="Currency 3 4 2 2 2 3 2 2" xfId="24901" xr:uid="{00000000-0005-0000-0000-0000DA1B0000}"/>
    <cellStyle name="Currency 3 4 2 2 2 3 2 2 2" xfId="46481" xr:uid="{726BCE6C-759E-4B32-AC10-B42C89DA0B15}"/>
    <cellStyle name="Currency 3 4 2 2 2 3 2 3" xfId="35753" xr:uid="{64EF9DCA-C7ED-4B25-9198-1B5C03EF1779}"/>
    <cellStyle name="Currency 3 4 2 2 2 3 3" xfId="19532" xr:uid="{00000000-0005-0000-0000-0000DB1B0000}"/>
    <cellStyle name="Currency 3 4 2 2 2 3 3 2" xfId="41112" xr:uid="{B5D4993B-06BF-42D1-859E-2BDF316C6A67}"/>
    <cellStyle name="Currency 3 4 2 2 2 3 4" xfId="30382" xr:uid="{BF54997E-2A75-4891-82E6-AE3D8D6F3977}"/>
    <cellStyle name="Currency 3 4 2 2 2 4" xfId="10433" xr:uid="{00000000-0005-0000-0000-0000DC1B0000}"/>
    <cellStyle name="Currency 3 4 2 2 2 4 2" xfId="21333" xr:uid="{00000000-0005-0000-0000-0000DD1B0000}"/>
    <cellStyle name="Currency 3 4 2 2 2 4 2 2" xfId="42913" xr:uid="{9F586AEE-2969-4A3E-B6F0-B98FB1D8AE3F}"/>
    <cellStyle name="Currency 3 4 2 2 2 4 3" xfId="32183" xr:uid="{8863F580-212E-4A53-BC45-34D9B6F2B695}"/>
    <cellStyle name="Currency 3 4 2 2 2 5" xfId="15964" xr:uid="{00000000-0005-0000-0000-0000DE1B0000}"/>
    <cellStyle name="Currency 3 4 2 2 2 5 2" xfId="37544" xr:uid="{7234C8DD-0EFF-44D9-9502-A6CEC110DCFA}"/>
    <cellStyle name="Currency 3 4 2 2 2 6" xfId="26813" xr:uid="{E1A0365B-6920-402D-9104-2929A87D9BAE}"/>
    <cellStyle name="Currency 3 4 2 2 3" xfId="1482" xr:uid="{00000000-0005-0000-0000-0000DF1B0000}"/>
    <cellStyle name="Currency 3 4 2 2 3 2" xfId="4803" xr:uid="{00000000-0005-0000-0000-0000E01B0000}"/>
    <cellStyle name="Currency 3 4 2 2 3 2 2" xfId="12502" xr:uid="{00000000-0005-0000-0000-0000E11B0000}"/>
    <cellStyle name="Currency 3 4 2 2 3 2 2 2" xfId="23320" xr:uid="{00000000-0005-0000-0000-0000E21B0000}"/>
    <cellStyle name="Currency 3 4 2 2 3 2 2 2 2" xfId="44900" xr:uid="{0A9054B6-9332-433C-B0FE-D7A6C4E5A1E5}"/>
    <cellStyle name="Currency 3 4 2 2 3 2 2 3" xfId="34171" xr:uid="{97F6A28A-7218-4C59-B8FE-3786A05B25EE}"/>
    <cellStyle name="Currency 3 4 2 2 3 2 3" xfId="17951" xr:uid="{00000000-0005-0000-0000-0000E31B0000}"/>
    <cellStyle name="Currency 3 4 2 2 3 2 3 2" xfId="39531" xr:uid="{907A99BC-6D84-441F-A694-0980EFE25D20}"/>
    <cellStyle name="Currency 3 4 2 2 3 2 4" xfId="28801" xr:uid="{DB2EDFD0-8469-4CCD-A2A5-5A13C2C848DE}"/>
    <cellStyle name="Currency 3 4 2 2 3 3" xfId="8058" xr:uid="{00000000-0005-0000-0000-0000E41B0000}"/>
    <cellStyle name="Currency 3 4 2 2 3 3 2" xfId="14346" xr:uid="{00000000-0005-0000-0000-0000E51B0000}"/>
    <cellStyle name="Currency 3 4 2 2 3 3 2 2" xfId="25100" xr:uid="{00000000-0005-0000-0000-0000E61B0000}"/>
    <cellStyle name="Currency 3 4 2 2 3 3 2 2 2" xfId="46680" xr:uid="{DFB58329-BBFA-49E0-A337-802543B76C72}"/>
    <cellStyle name="Currency 3 4 2 2 3 3 2 3" xfId="35952" xr:uid="{ECC66B42-A18D-4D70-A65E-53736B8065A1}"/>
    <cellStyle name="Currency 3 4 2 2 3 3 3" xfId="19731" xr:uid="{00000000-0005-0000-0000-0000E71B0000}"/>
    <cellStyle name="Currency 3 4 2 2 3 3 3 2" xfId="41311" xr:uid="{A42DFE73-2295-473E-A3A0-5BAD85EE8A66}"/>
    <cellStyle name="Currency 3 4 2 2 3 3 4" xfId="30581" xr:uid="{B24C7CA6-A90C-4EA0-A732-32DB8FAC3E2F}"/>
    <cellStyle name="Currency 3 4 2 2 3 4" xfId="10648" xr:uid="{00000000-0005-0000-0000-0000E81B0000}"/>
    <cellStyle name="Currency 3 4 2 2 3 4 2" xfId="21532" xr:uid="{00000000-0005-0000-0000-0000E91B0000}"/>
    <cellStyle name="Currency 3 4 2 2 3 4 2 2" xfId="43112" xr:uid="{E16E74AB-C98F-4B41-9DBA-20D970A5C002}"/>
    <cellStyle name="Currency 3 4 2 2 3 4 3" xfId="32382" xr:uid="{F712D7DF-F5F6-4D7D-ABDF-3DAE65A3DF29}"/>
    <cellStyle name="Currency 3 4 2 2 3 5" xfId="16163" xr:uid="{00000000-0005-0000-0000-0000EA1B0000}"/>
    <cellStyle name="Currency 3 4 2 2 3 5 2" xfId="37743" xr:uid="{EC123635-73E8-4EE6-B0C2-ED114049CE13}"/>
    <cellStyle name="Currency 3 4 2 2 3 6" xfId="27012" xr:uid="{1338EC61-D562-4F77-888A-96CF685173EB}"/>
    <cellStyle name="Currency 3 4 2 2 4" xfId="1937" xr:uid="{00000000-0005-0000-0000-0000EB1B0000}"/>
    <cellStyle name="Currency 3 4 2 2 4 2" xfId="5258" xr:uid="{00000000-0005-0000-0000-0000EC1B0000}"/>
    <cellStyle name="Currency 3 4 2 2 4 2 2" xfId="12713" xr:uid="{00000000-0005-0000-0000-0000ED1B0000}"/>
    <cellStyle name="Currency 3 4 2 2 4 2 2 2" xfId="23516" xr:uid="{00000000-0005-0000-0000-0000EE1B0000}"/>
    <cellStyle name="Currency 3 4 2 2 4 2 2 2 2" xfId="45096" xr:uid="{F299D6A2-74CA-45EC-B479-9432562AA293}"/>
    <cellStyle name="Currency 3 4 2 2 4 2 2 3" xfId="34367" xr:uid="{44CFD57D-CF50-471F-863C-A3EFE75F2DA8}"/>
    <cellStyle name="Currency 3 4 2 2 4 2 3" xfId="18147" xr:uid="{00000000-0005-0000-0000-0000EF1B0000}"/>
    <cellStyle name="Currency 3 4 2 2 4 2 3 2" xfId="39727" xr:uid="{86950EC2-ADEB-4879-A6B5-071579F54FC1}"/>
    <cellStyle name="Currency 3 4 2 2 4 2 4" xfId="28997" xr:uid="{552EFB56-92D9-400B-9CED-BBFAC094D8A8}"/>
    <cellStyle name="Currency 3 4 2 2 4 3" xfId="8513" xr:uid="{00000000-0005-0000-0000-0000F01B0000}"/>
    <cellStyle name="Currency 3 4 2 2 4 3 2" xfId="14557" xr:uid="{00000000-0005-0000-0000-0000F11B0000}"/>
    <cellStyle name="Currency 3 4 2 2 4 3 2 2" xfId="25296" xr:uid="{00000000-0005-0000-0000-0000F21B0000}"/>
    <cellStyle name="Currency 3 4 2 2 4 3 2 2 2" xfId="46876" xr:uid="{DD3BC0D1-E8D4-49B9-ABB8-BD38E08B057A}"/>
    <cellStyle name="Currency 3 4 2 2 4 3 2 3" xfId="36148" xr:uid="{2D0334DD-5D38-447A-AF0D-6C86626BBEBB}"/>
    <cellStyle name="Currency 3 4 2 2 4 3 3" xfId="19927" xr:uid="{00000000-0005-0000-0000-0000F31B0000}"/>
    <cellStyle name="Currency 3 4 2 2 4 3 3 2" xfId="41507" xr:uid="{749E3925-32C8-42B0-9E99-92DEA8FA523C}"/>
    <cellStyle name="Currency 3 4 2 2 4 3 4" xfId="30777" xr:uid="{F8363F9E-5C68-4D47-90BA-238FF4AC4E2E}"/>
    <cellStyle name="Currency 3 4 2 2 4 4" xfId="10859" xr:uid="{00000000-0005-0000-0000-0000F41B0000}"/>
    <cellStyle name="Currency 3 4 2 2 4 4 2" xfId="21728" xr:uid="{00000000-0005-0000-0000-0000F51B0000}"/>
    <cellStyle name="Currency 3 4 2 2 4 4 2 2" xfId="43308" xr:uid="{551B792F-BAED-4A1C-A988-0B0FA82F2CFC}"/>
    <cellStyle name="Currency 3 4 2 2 4 4 3" xfId="32578" xr:uid="{1D018EEE-A42F-4E55-A57E-B4AE83FEBF53}"/>
    <cellStyle name="Currency 3 4 2 2 4 5" xfId="16359" xr:uid="{00000000-0005-0000-0000-0000F61B0000}"/>
    <cellStyle name="Currency 3 4 2 2 4 5 2" xfId="37939" xr:uid="{3A1FBD91-0729-4872-8FD5-1C70F930BCE5}"/>
    <cellStyle name="Currency 3 4 2 2 4 6" xfId="27208" xr:uid="{8DA8EEFF-89D0-45CD-B1C7-CF9210793501}"/>
    <cellStyle name="Currency 3 4 2 2 5" xfId="2149" xr:uid="{00000000-0005-0000-0000-0000F71B0000}"/>
    <cellStyle name="Currency 3 4 2 2 5 2" xfId="5470" xr:uid="{00000000-0005-0000-0000-0000F81B0000}"/>
    <cellStyle name="Currency 3 4 2 2 5 2 2" xfId="12908" xr:uid="{00000000-0005-0000-0000-0000F91B0000}"/>
    <cellStyle name="Currency 3 4 2 2 5 2 2 2" xfId="23711" xr:uid="{00000000-0005-0000-0000-0000FA1B0000}"/>
    <cellStyle name="Currency 3 4 2 2 5 2 2 2 2" xfId="45291" xr:uid="{24A1BAAA-A5FE-44D2-9297-FA22B8E8C48F}"/>
    <cellStyle name="Currency 3 4 2 2 5 2 2 3" xfId="34562" xr:uid="{62BA1784-9C0A-4866-9B1F-ED1668CD4697}"/>
    <cellStyle name="Currency 3 4 2 2 5 2 3" xfId="18342" xr:uid="{00000000-0005-0000-0000-0000FB1B0000}"/>
    <cellStyle name="Currency 3 4 2 2 5 2 3 2" xfId="39922" xr:uid="{5835B028-2140-412F-AA28-12A448040266}"/>
    <cellStyle name="Currency 3 4 2 2 5 2 4" xfId="29192" xr:uid="{AB2EAC59-19E7-4B1F-997B-03036A73C635}"/>
    <cellStyle name="Currency 3 4 2 2 5 3" xfId="8725" xr:uid="{00000000-0005-0000-0000-0000FC1B0000}"/>
    <cellStyle name="Currency 3 4 2 2 5 3 2" xfId="14752" xr:uid="{00000000-0005-0000-0000-0000FD1B0000}"/>
    <cellStyle name="Currency 3 4 2 2 5 3 2 2" xfId="25491" xr:uid="{00000000-0005-0000-0000-0000FE1B0000}"/>
    <cellStyle name="Currency 3 4 2 2 5 3 2 2 2" xfId="47071" xr:uid="{4944059E-C019-4BF9-86A5-0F3A45232ACD}"/>
    <cellStyle name="Currency 3 4 2 2 5 3 2 3" xfId="36343" xr:uid="{1D807933-F945-4211-BD5F-ECFDBAFF20A9}"/>
    <cellStyle name="Currency 3 4 2 2 5 3 3" xfId="20122" xr:uid="{00000000-0005-0000-0000-0000FF1B0000}"/>
    <cellStyle name="Currency 3 4 2 2 5 3 3 2" xfId="41702" xr:uid="{1DB872A0-CB57-40DE-961E-B40D74634688}"/>
    <cellStyle name="Currency 3 4 2 2 5 3 4" xfId="30972" xr:uid="{B07EF4DB-43B6-4B62-B966-8AFC20C50A85}"/>
    <cellStyle name="Currency 3 4 2 2 5 4" xfId="11054" xr:uid="{00000000-0005-0000-0000-0000001C0000}"/>
    <cellStyle name="Currency 3 4 2 2 5 4 2" xfId="21923" xr:uid="{00000000-0005-0000-0000-0000011C0000}"/>
    <cellStyle name="Currency 3 4 2 2 5 4 2 2" xfId="43503" xr:uid="{11EDB6C8-C5E5-496D-8083-3D0CE12B6506}"/>
    <cellStyle name="Currency 3 4 2 2 5 4 3" xfId="32773" xr:uid="{81E8CBE3-7BC7-44EA-8D89-923391A17311}"/>
    <cellStyle name="Currency 3 4 2 2 5 5" xfId="16554" xr:uid="{00000000-0005-0000-0000-0000021C0000}"/>
    <cellStyle name="Currency 3 4 2 2 5 5 2" xfId="38134" xr:uid="{762361C6-D853-4484-A882-704335376EF5}"/>
    <cellStyle name="Currency 3 4 2 2 5 6" xfId="27403" xr:uid="{DDD3A290-1ED5-4970-8EFD-C0FC7C4520DA}"/>
    <cellStyle name="Currency 3 4 2 2 6" xfId="2276" xr:uid="{00000000-0005-0000-0000-0000031C0000}"/>
    <cellStyle name="Currency 3 4 2 2 6 2" xfId="5597" xr:uid="{00000000-0005-0000-0000-0000041C0000}"/>
    <cellStyle name="Currency 3 4 2 2 6 2 2" xfId="13028" xr:uid="{00000000-0005-0000-0000-0000051C0000}"/>
    <cellStyle name="Currency 3 4 2 2 6 2 2 2" xfId="23830" xr:uid="{00000000-0005-0000-0000-0000061C0000}"/>
    <cellStyle name="Currency 3 4 2 2 6 2 2 2 2" xfId="45410" xr:uid="{93543A1E-FD54-4E43-9E56-C36029B22969}"/>
    <cellStyle name="Currency 3 4 2 2 6 2 2 3" xfId="34682" xr:uid="{767DD662-94A3-4F9A-B812-C75DCD03A772}"/>
    <cellStyle name="Currency 3 4 2 2 6 2 3" xfId="18461" xr:uid="{00000000-0005-0000-0000-0000071C0000}"/>
    <cellStyle name="Currency 3 4 2 2 6 2 3 2" xfId="40041" xr:uid="{A5896E04-F9AC-456B-933D-649B98574F46}"/>
    <cellStyle name="Currency 3 4 2 2 6 2 4" xfId="29311" xr:uid="{1FADBF81-4490-4EBB-9190-3512F800DB7D}"/>
    <cellStyle name="Currency 3 4 2 2 6 3" xfId="8851" xr:uid="{00000000-0005-0000-0000-0000081C0000}"/>
    <cellStyle name="Currency 3 4 2 2 6 3 2" xfId="14872" xr:uid="{00000000-0005-0000-0000-0000091C0000}"/>
    <cellStyle name="Currency 3 4 2 2 6 3 2 2" xfId="25610" xr:uid="{00000000-0005-0000-0000-00000A1C0000}"/>
    <cellStyle name="Currency 3 4 2 2 6 3 2 2 2" xfId="47190" xr:uid="{972C56F9-091D-48DB-BF19-DE033054BAED}"/>
    <cellStyle name="Currency 3 4 2 2 6 3 2 3" xfId="36463" xr:uid="{8CDE1231-E0E3-4CE4-B0AF-47C498CAE9A2}"/>
    <cellStyle name="Currency 3 4 2 2 6 3 3" xfId="20241" xr:uid="{00000000-0005-0000-0000-00000B1C0000}"/>
    <cellStyle name="Currency 3 4 2 2 6 3 3 2" xfId="41821" xr:uid="{06452A81-CFEA-466C-ABE3-37EAF069DCF8}"/>
    <cellStyle name="Currency 3 4 2 2 6 3 4" xfId="31091" xr:uid="{163724FE-6311-4694-B62E-EC2653CFC134}"/>
    <cellStyle name="Currency 3 4 2 2 6 4" xfId="11174" xr:uid="{00000000-0005-0000-0000-00000C1C0000}"/>
    <cellStyle name="Currency 3 4 2 2 6 4 2" xfId="22042" xr:uid="{00000000-0005-0000-0000-00000D1C0000}"/>
    <cellStyle name="Currency 3 4 2 2 6 4 2 2" xfId="43622" xr:uid="{03773569-FA96-43D3-A32B-C724B5127644}"/>
    <cellStyle name="Currency 3 4 2 2 6 4 3" xfId="32893" xr:uid="{D441CBEC-F4E5-4278-BD53-767E54ADBABD}"/>
    <cellStyle name="Currency 3 4 2 2 6 5" xfId="16673" xr:uid="{00000000-0005-0000-0000-00000E1C0000}"/>
    <cellStyle name="Currency 3 4 2 2 6 5 2" xfId="38253" xr:uid="{D3DE39CD-0F70-45DC-AA7C-BD7D60C40A8A}"/>
    <cellStyle name="Currency 3 4 2 2 6 6" xfId="27523" xr:uid="{514008CB-5E71-479C-B0D7-DA41B3E0B340}"/>
    <cellStyle name="Currency 3 4 2 2 7" xfId="2915" xr:uid="{00000000-0005-0000-0000-00000F1C0000}"/>
    <cellStyle name="Currency 3 4 2 2 7 2" xfId="6235" xr:uid="{00000000-0005-0000-0000-0000101C0000}"/>
    <cellStyle name="Currency 3 4 2 2 7 2 2" xfId="13368" xr:uid="{00000000-0005-0000-0000-0000111C0000}"/>
    <cellStyle name="Currency 3 4 2 2 7 2 2 2" xfId="24170" xr:uid="{00000000-0005-0000-0000-0000121C0000}"/>
    <cellStyle name="Currency 3 4 2 2 7 2 2 2 2" xfId="45750" xr:uid="{7ACC9EED-AF20-4C2C-94D3-5685EA0739C7}"/>
    <cellStyle name="Currency 3 4 2 2 7 2 2 3" xfId="35022" xr:uid="{C7BDB27B-C0F0-46FF-82F3-2C6B8B2C545D}"/>
    <cellStyle name="Currency 3 4 2 2 7 2 3" xfId="18801" xr:uid="{00000000-0005-0000-0000-0000131C0000}"/>
    <cellStyle name="Currency 3 4 2 2 7 2 3 2" xfId="40381" xr:uid="{F0AE0CD5-3CA9-4F1A-A7A3-DA47AFB36440}"/>
    <cellStyle name="Currency 3 4 2 2 7 2 4" xfId="29651" xr:uid="{638C468E-88BF-4434-ADF0-59340F2D2FC8}"/>
    <cellStyle name="Currency 3 4 2 2 7 3" xfId="9489" xr:uid="{00000000-0005-0000-0000-0000141C0000}"/>
    <cellStyle name="Currency 3 4 2 2 7 3 2" xfId="15212" xr:uid="{00000000-0005-0000-0000-0000151C0000}"/>
    <cellStyle name="Currency 3 4 2 2 7 3 2 2" xfId="25950" xr:uid="{00000000-0005-0000-0000-0000161C0000}"/>
    <cellStyle name="Currency 3 4 2 2 7 3 2 2 2" xfId="47530" xr:uid="{74A1E231-72B7-4E67-A249-7405FE67E9E0}"/>
    <cellStyle name="Currency 3 4 2 2 7 3 2 3" xfId="36803" xr:uid="{FD66E5FD-5D95-456D-8A95-10D37B7973B0}"/>
    <cellStyle name="Currency 3 4 2 2 7 3 3" xfId="20581" xr:uid="{00000000-0005-0000-0000-0000171C0000}"/>
    <cellStyle name="Currency 3 4 2 2 7 3 3 2" xfId="42161" xr:uid="{F3E865AF-D0DD-405C-B6B3-2D349DE06C00}"/>
    <cellStyle name="Currency 3 4 2 2 7 3 4" xfId="31431" xr:uid="{15DA07F3-B74E-4B2D-9203-CA8EF3CE8255}"/>
    <cellStyle name="Currency 3 4 2 2 7 4" xfId="11514" xr:uid="{00000000-0005-0000-0000-0000181C0000}"/>
    <cellStyle name="Currency 3 4 2 2 7 4 2" xfId="22382" xr:uid="{00000000-0005-0000-0000-0000191C0000}"/>
    <cellStyle name="Currency 3 4 2 2 7 4 2 2" xfId="43962" xr:uid="{3DAC0D49-53C7-4CBD-B2C1-37DA2E7A2512}"/>
    <cellStyle name="Currency 3 4 2 2 7 4 3" xfId="33233" xr:uid="{C6B8FF17-1F6E-4405-AB5C-E3B8126EB05E}"/>
    <cellStyle name="Currency 3 4 2 2 7 5" xfId="17013" xr:uid="{00000000-0005-0000-0000-00001A1C0000}"/>
    <cellStyle name="Currency 3 4 2 2 7 5 2" xfId="38593" xr:uid="{0CF45D6B-218E-4F61-97A6-2F9744B102B3}"/>
    <cellStyle name="Currency 3 4 2 2 7 6" xfId="27863" xr:uid="{1C932F7E-9511-4F52-87B1-903CF8B62CD4}"/>
    <cellStyle name="Currency 3 4 2 2 8" xfId="3099" xr:uid="{00000000-0005-0000-0000-00001B1C0000}"/>
    <cellStyle name="Currency 3 4 2 2 8 2" xfId="6419" xr:uid="{00000000-0005-0000-0000-00001C1C0000}"/>
    <cellStyle name="Currency 3 4 2 2 8 2 2" xfId="13538" xr:uid="{00000000-0005-0000-0000-00001D1C0000}"/>
    <cellStyle name="Currency 3 4 2 2 8 2 2 2" xfId="24340" xr:uid="{00000000-0005-0000-0000-00001E1C0000}"/>
    <cellStyle name="Currency 3 4 2 2 8 2 2 2 2" xfId="45920" xr:uid="{C8894B1A-381A-48BA-86AE-ECBC24E7CDF1}"/>
    <cellStyle name="Currency 3 4 2 2 8 2 2 3" xfId="35192" xr:uid="{EEE88024-3060-4A26-9F46-54BE9BACB3C5}"/>
    <cellStyle name="Currency 3 4 2 2 8 2 3" xfId="18971" xr:uid="{00000000-0005-0000-0000-00001F1C0000}"/>
    <cellStyle name="Currency 3 4 2 2 8 2 3 2" xfId="40551" xr:uid="{F84D203E-D1A1-44FA-9C44-77A0C93D5BEE}"/>
    <cellStyle name="Currency 3 4 2 2 8 2 4" xfId="29821" xr:uid="{30B04F05-802E-4ACF-B7E8-F0E0155910FA}"/>
    <cellStyle name="Currency 3 4 2 2 8 3" xfId="9673" xr:uid="{00000000-0005-0000-0000-0000201C0000}"/>
    <cellStyle name="Currency 3 4 2 2 8 3 2" xfId="15382" xr:uid="{00000000-0005-0000-0000-0000211C0000}"/>
    <cellStyle name="Currency 3 4 2 2 8 3 2 2" xfId="26120" xr:uid="{00000000-0005-0000-0000-0000221C0000}"/>
    <cellStyle name="Currency 3 4 2 2 8 3 2 2 2" xfId="47700" xr:uid="{DFEB6630-B453-4F7E-9DB3-0E7F07F0AFDF}"/>
    <cellStyle name="Currency 3 4 2 2 8 3 2 3" xfId="36973" xr:uid="{26932698-DCF7-4E8A-98A2-C5F85BC8DA9E}"/>
    <cellStyle name="Currency 3 4 2 2 8 3 3" xfId="20751" xr:uid="{00000000-0005-0000-0000-0000231C0000}"/>
    <cellStyle name="Currency 3 4 2 2 8 3 3 2" xfId="42331" xr:uid="{B93681A4-8EE7-4514-A544-A98ED3306C28}"/>
    <cellStyle name="Currency 3 4 2 2 8 3 4" xfId="31601" xr:uid="{45245E74-5128-4255-B179-C234B211B8E0}"/>
    <cellStyle name="Currency 3 4 2 2 8 4" xfId="11684" xr:uid="{00000000-0005-0000-0000-0000241C0000}"/>
    <cellStyle name="Currency 3 4 2 2 8 4 2" xfId="22552" xr:uid="{00000000-0005-0000-0000-0000251C0000}"/>
    <cellStyle name="Currency 3 4 2 2 8 4 2 2" xfId="44132" xr:uid="{E654CFD9-9174-4103-B966-312153C39864}"/>
    <cellStyle name="Currency 3 4 2 2 8 4 3" xfId="33403" xr:uid="{D2167B3C-02C7-4572-82D6-D745D76BB3C9}"/>
    <cellStyle name="Currency 3 4 2 2 8 5" xfId="17183" xr:uid="{00000000-0005-0000-0000-0000261C0000}"/>
    <cellStyle name="Currency 3 4 2 2 8 5 2" xfId="38763" xr:uid="{9150034B-8C4D-4478-9EDB-1B1273C170C7}"/>
    <cellStyle name="Currency 3 4 2 2 8 6" xfId="28033" xr:uid="{06FF0C03-A5B1-43E0-9E76-FFB940C087C4}"/>
    <cellStyle name="Currency 3 4 2 2 9" xfId="3273" xr:uid="{00000000-0005-0000-0000-0000271C0000}"/>
    <cellStyle name="Currency 3 4 2 2 9 2" xfId="6593" xr:uid="{00000000-0005-0000-0000-0000281C0000}"/>
    <cellStyle name="Currency 3 4 2 2 9 2 2" xfId="13702" xr:uid="{00000000-0005-0000-0000-0000291C0000}"/>
    <cellStyle name="Currency 3 4 2 2 9 2 2 2" xfId="24504" xr:uid="{00000000-0005-0000-0000-00002A1C0000}"/>
    <cellStyle name="Currency 3 4 2 2 9 2 2 2 2" xfId="46084" xr:uid="{1DCB970D-6115-4C2A-8E44-44CAAB4DE045}"/>
    <cellStyle name="Currency 3 4 2 2 9 2 2 3" xfId="35356" xr:uid="{F9391744-6F04-4FBB-97E4-4CAF60D79E9C}"/>
    <cellStyle name="Currency 3 4 2 2 9 2 3" xfId="19135" xr:uid="{00000000-0005-0000-0000-00002B1C0000}"/>
    <cellStyle name="Currency 3 4 2 2 9 2 3 2" xfId="40715" xr:uid="{0B822627-753D-4E9F-91D4-4BF84A1107C7}"/>
    <cellStyle name="Currency 3 4 2 2 9 2 4" xfId="29985" xr:uid="{57EB618F-842C-4113-81F5-7AEEFA128D2F}"/>
    <cellStyle name="Currency 3 4 2 2 9 3" xfId="9847" xr:uid="{00000000-0005-0000-0000-00002C1C0000}"/>
    <cellStyle name="Currency 3 4 2 2 9 3 2" xfId="15546" xr:uid="{00000000-0005-0000-0000-00002D1C0000}"/>
    <cellStyle name="Currency 3 4 2 2 9 3 2 2" xfId="26284" xr:uid="{00000000-0005-0000-0000-00002E1C0000}"/>
    <cellStyle name="Currency 3 4 2 2 9 3 2 2 2" xfId="47864" xr:uid="{076A5486-1397-4AD2-AAC4-A03FAAD9B696}"/>
    <cellStyle name="Currency 3 4 2 2 9 3 2 3" xfId="37137" xr:uid="{FFC86C64-4D82-48DE-8158-B8916E16CBDE}"/>
    <cellStyle name="Currency 3 4 2 2 9 3 3" xfId="20915" xr:uid="{00000000-0005-0000-0000-00002F1C0000}"/>
    <cellStyle name="Currency 3 4 2 2 9 3 3 2" xfId="42495" xr:uid="{5E1ECB15-1CCD-49B8-B0C4-4671301C4D0D}"/>
    <cellStyle name="Currency 3 4 2 2 9 3 4" xfId="31765" xr:uid="{B84114F3-09D4-4ECA-B642-903B6847E816}"/>
    <cellStyle name="Currency 3 4 2 2 9 4" xfId="11848" xr:uid="{00000000-0005-0000-0000-0000301C0000}"/>
    <cellStyle name="Currency 3 4 2 2 9 4 2" xfId="22716" xr:uid="{00000000-0005-0000-0000-0000311C0000}"/>
    <cellStyle name="Currency 3 4 2 2 9 4 2 2" xfId="44296" xr:uid="{40AD1711-E2BD-4C27-9DEA-6634B76ADE34}"/>
    <cellStyle name="Currency 3 4 2 2 9 4 3" xfId="33567" xr:uid="{68E7A590-12CD-48B4-A426-5DADBBDC2E44}"/>
    <cellStyle name="Currency 3 4 2 2 9 5" xfId="17347" xr:uid="{00000000-0005-0000-0000-0000321C0000}"/>
    <cellStyle name="Currency 3 4 2 2 9 5 2" xfId="38927" xr:uid="{6DDC9ECC-73C3-4A72-BDBE-E2B0B642A6BE}"/>
    <cellStyle name="Currency 3 4 2 2 9 6" xfId="28197" xr:uid="{631F5C55-AD4A-43AB-A039-669F04E1788D}"/>
    <cellStyle name="Currency 3 4 2 3" xfId="846" xr:uid="{00000000-0005-0000-0000-0000331C0000}"/>
    <cellStyle name="Currency 3 4 2 3 2" xfId="4167" xr:uid="{00000000-0005-0000-0000-0000341C0000}"/>
    <cellStyle name="Currency 3 4 2 3 2 2" xfId="12179" xr:uid="{00000000-0005-0000-0000-0000351C0000}"/>
    <cellStyle name="Currency 3 4 2 3 2 2 2" xfId="23020" xr:uid="{00000000-0005-0000-0000-0000361C0000}"/>
    <cellStyle name="Currency 3 4 2 3 2 2 2 2" xfId="44600" xr:uid="{5F16F879-9550-4EA1-BED0-6789066BA412}"/>
    <cellStyle name="Currency 3 4 2 3 2 2 3" xfId="33871" xr:uid="{63FFEB19-44C8-419B-92D1-8254C647DE37}"/>
    <cellStyle name="Currency 3 4 2 3 2 3" xfId="17651" xr:uid="{00000000-0005-0000-0000-0000371C0000}"/>
    <cellStyle name="Currency 3 4 2 3 2 3 2" xfId="39231" xr:uid="{BD291DC7-47FF-4B78-A631-C12945C7EE4D}"/>
    <cellStyle name="Currency 3 4 2 3 2 4" xfId="28501" xr:uid="{9F3580CD-2FFE-4CD0-BFDA-6C505DD8382E}"/>
    <cellStyle name="Currency 3 4 2 3 3" xfId="7422" xr:uid="{00000000-0005-0000-0000-0000381C0000}"/>
    <cellStyle name="Currency 3 4 2 3 3 2" xfId="14023" xr:uid="{00000000-0005-0000-0000-0000391C0000}"/>
    <cellStyle name="Currency 3 4 2 3 3 2 2" xfId="24800" xr:uid="{00000000-0005-0000-0000-00003A1C0000}"/>
    <cellStyle name="Currency 3 4 2 3 3 2 2 2" xfId="46380" xr:uid="{470905EE-3BDD-4D92-B3B9-E66A0990CB68}"/>
    <cellStyle name="Currency 3 4 2 3 3 2 3" xfId="35652" xr:uid="{EC25552F-1662-490B-9FC6-9370D9F6293A}"/>
    <cellStyle name="Currency 3 4 2 3 3 3" xfId="19431" xr:uid="{00000000-0005-0000-0000-00003B1C0000}"/>
    <cellStyle name="Currency 3 4 2 3 3 3 2" xfId="41011" xr:uid="{FF122276-9B47-421B-A3D8-DE801DF881A7}"/>
    <cellStyle name="Currency 3 4 2 3 3 4" xfId="30281" xr:uid="{1AD163A8-9DFA-4EFD-8252-25C2DEB6C052}"/>
    <cellStyle name="Currency 3 4 2 3 4" xfId="10325" xr:uid="{00000000-0005-0000-0000-00003C1C0000}"/>
    <cellStyle name="Currency 3 4 2 3 4 2" xfId="21232" xr:uid="{00000000-0005-0000-0000-00003D1C0000}"/>
    <cellStyle name="Currency 3 4 2 3 4 2 2" xfId="42812" xr:uid="{D3F50B8A-E93C-4DD8-9B8F-C251AEBE0BAF}"/>
    <cellStyle name="Currency 3 4 2 3 4 3" xfId="32082" xr:uid="{24FDFAA4-FECC-4D26-8247-47A7F1E82025}"/>
    <cellStyle name="Currency 3 4 2 3 5" xfId="15863" xr:uid="{00000000-0005-0000-0000-00003E1C0000}"/>
    <cellStyle name="Currency 3 4 2 3 5 2" xfId="37443" xr:uid="{AB2BB7E1-F63B-492B-8BC5-7F021188B6C0}"/>
    <cellStyle name="Currency 3 4 2 3 6" xfId="26712" xr:uid="{975722E2-CC2E-4DBC-8E48-EB74320ED3E9}"/>
    <cellStyle name="Currency 3 4 2 4" xfId="1335" xr:uid="{00000000-0005-0000-0000-00003F1C0000}"/>
    <cellStyle name="Currency 3 4 2 4 2" xfId="4656" xr:uid="{00000000-0005-0000-0000-0000401C0000}"/>
    <cellStyle name="Currency 3 4 2 4 2 2" xfId="12396" xr:uid="{00000000-0005-0000-0000-0000411C0000}"/>
    <cellStyle name="Currency 3 4 2 4 2 2 2" xfId="23220" xr:uid="{00000000-0005-0000-0000-0000421C0000}"/>
    <cellStyle name="Currency 3 4 2 4 2 2 2 2" xfId="44800" xr:uid="{62BC0661-3025-487A-8BCB-5EC505DFDEF2}"/>
    <cellStyle name="Currency 3 4 2 4 2 2 3" xfId="34071" xr:uid="{B7CDD3A6-E01F-4118-9704-7959DA879B2C}"/>
    <cellStyle name="Currency 3 4 2 4 2 3" xfId="17851" xr:uid="{00000000-0005-0000-0000-0000431C0000}"/>
    <cellStyle name="Currency 3 4 2 4 2 3 2" xfId="39431" xr:uid="{450B4596-F0F6-4E9A-BFB8-094B5805D156}"/>
    <cellStyle name="Currency 3 4 2 4 2 4" xfId="28701" xr:uid="{CBD0275B-6EF7-4879-A4D0-277CAAC207AC}"/>
    <cellStyle name="Currency 3 4 2 4 3" xfId="7911" xr:uid="{00000000-0005-0000-0000-0000441C0000}"/>
    <cellStyle name="Currency 3 4 2 4 3 2" xfId="14240" xr:uid="{00000000-0005-0000-0000-0000451C0000}"/>
    <cellStyle name="Currency 3 4 2 4 3 2 2" xfId="25000" xr:uid="{00000000-0005-0000-0000-0000461C0000}"/>
    <cellStyle name="Currency 3 4 2 4 3 2 2 2" xfId="46580" xr:uid="{ABD61091-82AE-4450-AF5A-6C8685C89A9F}"/>
    <cellStyle name="Currency 3 4 2 4 3 2 3" xfId="35852" xr:uid="{7F86E938-F541-4B87-886C-F0B6D18C466E}"/>
    <cellStyle name="Currency 3 4 2 4 3 3" xfId="19631" xr:uid="{00000000-0005-0000-0000-0000471C0000}"/>
    <cellStyle name="Currency 3 4 2 4 3 3 2" xfId="41211" xr:uid="{554666AD-19C7-43C4-B3B2-752B2EC09431}"/>
    <cellStyle name="Currency 3 4 2 4 3 4" xfId="30481" xr:uid="{7143DA01-9A88-4B1F-9D01-2288A9336A21}"/>
    <cellStyle name="Currency 3 4 2 4 4" xfId="10542" xr:uid="{00000000-0005-0000-0000-0000481C0000}"/>
    <cellStyle name="Currency 3 4 2 4 4 2" xfId="21432" xr:uid="{00000000-0005-0000-0000-0000491C0000}"/>
    <cellStyle name="Currency 3 4 2 4 4 2 2" xfId="43012" xr:uid="{F6F39790-D458-47D6-A2A4-A618177C8489}"/>
    <cellStyle name="Currency 3 4 2 4 4 3" xfId="32282" xr:uid="{86E8E89D-4E14-405E-A92F-A51574816C07}"/>
    <cellStyle name="Currency 3 4 2 4 5" xfId="16063" xr:uid="{00000000-0005-0000-0000-00004A1C0000}"/>
    <cellStyle name="Currency 3 4 2 4 5 2" xfId="37643" xr:uid="{80C37056-23CD-4F38-9D8B-AC4B4038F3A8}"/>
    <cellStyle name="Currency 3 4 2 4 6" xfId="26912" xr:uid="{51C2A691-2C71-4F9C-9219-454494BE6AD0}"/>
    <cellStyle name="Currency 3 4 2 5" xfId="1798" xr:uid="{00000000-0005-0000-0000-00004B1C0000}"/>
    <cellStyle name="Currency 3 4 2 5 2" xfId="5119" xr:uid="{00000000-0005-0000-0000-00004C1C0000}"/>
    <cellStyle name="Currency 3 4 2 5 2 2" xfId="12606" xr:uid="{00000000-0005-0000-0000-00004D1C0000}"/>
    <cellStyle name="Currency 3 4 2 5 2 2 2" xfId="23415" xr:uid="{00000000-0005-0000-0000-00004E1C0000}"/>
    <cellStyle name="Currency 3 4 2 5 2 2 2 2" xfId="44995" xr:uid="{4A523398-753A-43FB-B536-6912E6713700}"/>
    <cellStyle name="Currency 3 4 2 5 2 2 3" xfId="34266" xr:uid="{FE6E6775-3A93-41D4-A0DB-970F12A0AF1D}"/>
    <cellStyle name="Currency 3 4 2 5 2 3" xfId="18046" xr:uid="{00000000-0005-0000-0000-00004F1C0000}"/>
    <cellStyle name="Currency 3 4 2 5 2 3 2" xfId="39626" xr:uid="{4BDFDFE3-70A2-47F7-B1CE-78EAFF28A19D}"/>
    <cellStyle name="Currency 3 4 2 5 2 4" xfId="28896" xr:uid="{ED68674C-6981-4B49-BB85-E1B8C8304B2E}"/>
    <cellStyle name="Currency 3 4 2 5 3" xfId="8374" xr:uid="{00000000-0005-0000-0000-0000501C0000}"/>
    <cellStyle name="Currency 3 4 2 5 3 2" xfId="14450" xr:uid="{00000000-0005-0000-0000-0000511C0000}"/>
    <cellStyle name="Currency 3 4 2 5 3 2 2" xfId="25195" xr:uid="{00000000-0005-0000-0000-0000521C0000}"/>
    <cellStyle name="Currency 3 4 2 5 3 2 2 2" xfId="46775" xr:uid="{9D590783-0931-4BB3-A654-2146FF53E46A}"/>
    <cellStyle name="Currency 3 4 2 5 3 2 3" xfId="36047" xr:uid="{37A42529-56C0-4B3B-A095-5281B74F905B}"/>
    <cellStyle name="Currency 3 4 2 5 3 3" xfId="19826" xr:uid="{00000000-0005-0000-0000-0000531C0000}"/>
    <cellStyle name="Currency 3 4 2 5 3 3 2" xfId="41406" xr:uid="{B0625584-1F9F-4FDD-AE77-D13D574217E1}"/>
    <cellStyle name="Currency 3 4 2 5 3 4" xfId="30676" xr:uid="{9C34B4A7-3E0E-4BB4-B4A2-9B4C64E067D2}"/>
    <cellStyle name="Currency 3 4 2 5 4" xfId="10752" xr:uid="{00000000-0005-0000-0000-0000541C0000}"/>
    <cellStyle name="Currency 3 4 2 5 4 2" xfId="21627" xr:uid="{00000000-0005-0000-0000-0000551C0000}"/>
    <cellStyle name="Currency 3 4 2 5 4 2 2" xfId="43207" xr:uid="{B716C0C4-27EE-4029-97E0-7DFDFF59FCB7}"/>
    <cellStyle name="Currency 3 4 2 5 4 3" xfId="32477" xr:uid="{610697C3-70D8-45B3-AAC3-1866FE8D68DA}"/>
    <cellStyle name="Currency 3 4 2 5 5" xfId="16258" xr:uid="{00000000-0005-0000-0000-0000561C0000}"/>
    <cellStyle name="Currency 3 4 2 5 5 2" xfId="37838" xr:uid="{4DEF8AC1-5D25-4664-87B3-D9FF4EB2A828}"/>
    <cellStyle name="Currency 3 4 2 5 6" xfId="27107" xr:uid="{ED52388C-3545-4C40-BDDF-9A9566F82E2A}"/>
    <cellStyle name="Currency 3 4 2 6" xfId="2044" xr:uid="{00000000-0005-0000-0000-0000571C0000}"/>
    <cellStyle name="Currency 3 4 2 6 2" xfId="5365" xr:uid="{00000000-0005-0000-0000-0000581C0000}"/>
    <cellStyle name="Currency 3 4 2 6 2 2" xfId="12809" xr:uid="{00000000-0005-0000-0000-0000591C0000}"/>
    <cellStyle name="Currency 3 4 2 6 2 2 2" xfId="23612" xr:uid="{00000000-0005-0000-0000-00005A1C0000}"/>
    <cellStyle name="Currency 3 4 2 6 2 2 2 2" xfId="45192" xr:uid="{AFCC08F7-F0FE-4C9C-B3E5-78D3C47C1B84}"/>
    <cellStyle name="Currency 3 4 2 6 2 2 3" xfId="34463" xr:uid="{1083A122-1D36-4F47-B384-952B2E462539}"/>
    <cellStyle name="Currency 3 4 2 6 2 3" xfId="18243" xr:uid="{00000000-0005-0000-0000-00005B1C0000}"/>
    <cellStyle name="Currency 3 4 2 6 2 3 2" xfId="39823" xr:uid="{3AC681D3-359C-47A6-A62C-850D8BC567DB}"/>
    <cellStyle name="Currency 3 4 2 6 2 4" xfId="29093" xr:uid="{E8201A9E-1BCB-4EEB-9694-70668106C98A}"/>
    <cellStyle name="Currency 3 4 2 6 3" xfId="8620" xr:uid="{00000000-0005-0000-0000-00005C1C0000}"/>
    <cellStyle name="Currency 3 4 2 6 3 2" xfId="14653" xr:uid="{00000000-0005-0000-0000-00005D1C0000}"/>
    <cellStyle name="Currency 3 4 2 6 3 2 2" xfId="25392" xr:uid="{00000000-0005-0000-0000-00005E1C0000}"/>
    <cellStyle name="Currency 3 4 2 6 3 2 2 2" xfId="46972" xr:uid="{F5E1D447-686C-4181-945B-58D5B520B32F}"/>
    <cellStyle name="Currency 3 4 2 6 3 2 3" xfId="36244" xr:uid="{D379CB8F-7028-40F4-A064-2CC5C68576EA}"/>
    <cellStyle name="Currency 3 4 2 6 3 3" xfId="20023" xr:uid="{00000000-0005-0000-0000-00005F1C0000}"/>
    <cellStyle name="Currency 3 4 2 6 3 3 2" xfId="41603" xr:uid="{E78CD91C-6AE3-4AF8-9C3C-21493F45F7FD}"/>
    <cellStyle name="Currency 3 4 2 6 3 4" xfId="30873" xr:uid="{DE8A273F-79A3-4B51-9CBB-D9F99B69A3C9}"/>
    <cellStyle name="Currency 3 4 2 6 4" xfId="10955" xr:uid="{00000000-0005-0000-0000-0000601C0000}"/>
    <cellStyle name="Currency 3 4 2 6 4 2" xfId="21824" xr:uid="{00000000-0005-0000-0000-0000611C0000}"/>
    <cellStyle name="Currency 3 4 2 6 4 2 2" xfId="43404" xr:uid="{703B35B7-90E5-4201-B140-91A38E20BD27}"/>
    <cellStyle name="Currency 3 4 2 6 4 3" xfId="32674" xr:uid="{E497C572-C928-41D9-B795-2823D5D556F0}"/>
    <cellStyle name="Currency 3 4 2 6 5" xfId="16455" xr:uid="{00000000-0005-0000-0000-0000621C0000}"/>
    <cellStyle name="Currency 3 4 2 6 5 2" xfId="38035" xr:uid="{95EBF23E-29C2-4BEA-92F2-77281BD9320A}"/>
    <cellStyle name="Currency 3 4 2 6 6" xfId="27304" xr:uid="{D6F0F6F2-4570-4037-85C6-807358A24753}"/>
    <cellStyle name="Currency 3 4 2 7" xfId="2275" xr:uid="{00000000-0005-0000-0000-0000631C0000}"/>
    <cellStyle name="Currency 3 4 2 7 2" xfId="5596" xr:uid="{00000000-0005-0000-0000-0000641C0000}"/>
    <cellStyle name="Currency 3 4 2 7 2 2" xfId="13027" xr:uid="{00000000-0005-0000-0000-0000651C0000}"/>
    <cellStyle name="Currency 3 4 2 7 2 2 2" xfId="23829" xr:uid="{00000000-0005-0000-0000-0000661C0000}"/>
    <cellStyle name="Currency 3 4 2 7 2 2 2 2" xfId="45409" xr:uid="{D1D385FF-C27D-4143-AFD3-9480A4F84534}"/>
    <cellStyle name="Currency 3 4 2 7 2 2 3" xfId="34681" xr:uid="{523D7429-53A0-46D0-ACB4-763876DA2242}"/>
    <cellStyle name="Currency 3 4 2 7 2 3" xfId="18460" xr:uid="{00000000-0005-0000-0000-0000671C0000}"/>
    <cellStyle name="Currency 3 4 2 7 2 3 2" xfId="40040" xr:uid="{0062DE15-08FA-486A-BC0C-3A5C1B196F1A}"/>
    <cellStyle name="Currency 3 4 2 7 2 4" xfId="29310" xr:uid="{F0B4495E-3604-44A7-8804-1798E2B77AFB}"/>
    <cellStyle name="Currency 3 4 2 7 3" xfId="8850" xr:uid="{00000000-0005-0000-0000-0000681C0000}"/>
    <cellStyle name="Currency 3 4 2 7 3 2" xfId="14871" xr:uid="{00000000-0005-0000-0000-0000691C0000}"/>
    <cellStyle name="Currency 3 4 2 7 3 2 2" xfId="25609" xr:uid="{00000000-0005-0000-0000-00006A1C0000}"/>
    <cellStyle name="Currency 3 4 2 7 3 2 2 2" xfId="47189" xr:uid="{ABBC0971-06C7-4E84-84A0-9E37FBB2DEFC}"/>
    <cellStyle name="Currency 3 4 2 7 3 2 3" xfId="36462" xr:uid="{3D3B3111-8EE1-4061-886E-B8A42D00733E}"/>
    <cellStyle name="Currency 3 4 2 7 3 3" xfId="20240" xr:uid="{00000000-0005-0000-0000-00006B1C0000}"/>
    <cellStyle name="Currency 3 4 2 7 3 3 2" xfId="41820" xr:uid="{A7E3DDFB-8DAE-4023-953A-07B42FE2B4EA}"/>
    <cellStyle name="Currency 3 4 2 7 3 4" xfId="31090" xr:uid="{187011BD-B2F7-459A-863F-80DBFA57A101}"/>
    <cellStyle name="Currency 3 4 2 7 4" xfId="11173" xr:uid="{00000000-0005-0000-0000-00006C1C0000}"/>
    <cellStyle name="Currency 3 4 2 7 4 2" xfId="22041" xr:uid="{00000000-0005-0000-0000-00006D1C0000}"/>
    <cellStyle name="Currency 3 4 2 7 4 2 2" xfId="43621" xr:uid="{4A8423A9-DF42-4D19-BCF3-92B0BD15B7E8}"/>
    <cellStyle name="Currency 3 4 2 7 4 3" xfId="32892" xr:uid="{0ED0938D-B834-409C-BAEC-152DCD2020A3}"/>
    <cellStyle name="Currency 3 4 2 7 5" xfId="16672" xr:uid="{00000000-0005-0000-0000-00006E1C0000}"/>
    <cellStyle name="Currency 3 4 2 7 5 2" xfId="38252" xr:uid="{A85D529C-873B-4813-86F2-C1D52034BD0E}"/>
    <cellStyle name="Currency 3 4 2 7 6" xfId="27522" xr:uid="{316EF5E4-69E5-477A-8EB2-6258494FC2F3}"/>
    <cellStyle name="Currency 3 4 2 8" xfId="2803" xr:uid="{00000000-0005-0000-0000-00006F1C0000}"/>
    <cellStyle name="Currency 3 4 2 8 2" xfId="6123" xr:uid="{00000000-0005-0000-0000-0000701C0000}"/>
    <cellStyle name="Currency 3 4 2 8 2 2" xfId="13257" xr:uid="{00000000-0005-0000-0000-0000711C0000}"/>
    <cellStyle name="Currency 3 4 2 8 2 2 2" xfId="24059" xr:uid="{00000000-0005-0000-0000-0000721C0000}"/>
    <cellStyle name="Currency 3 4 2 8 2 2 2 2" xfId="45639" xr:uid="{E3780D92-3BD3-4191-B4FE-43C07F1565F4}"/>
    <cellStyle name="Currency 3 4 2 8 2 2 3" xfId="34911" xr:uid="{62BC7855-59DB-4862-892A-D4AC6BC6760B}"/>
    <cellStyle name="Currency 3 4 2 8 2 3" xfId="18690" xr:uid="{00000000-0005-0000-0000-0000731C0000}"/>
    <cellStyle name="Currency 3 4 2 8 2 3 2" xfId="40270" xr:uid="{E601F9E9-E124-4FAB-B1E0-2B605FCFB48A}"/>
    <cellStyle name="Currency 3 4 2 8 2 4" xfId="29540" xr:uid="{985AF878-EBD7-492E-9E2B-F3700C67E46C}"/>
    <cellStyle name="Currency 3 4 2 8 3" xfId="9377" xr:uid="{00000000-0005-0000-0000-0000741C0000}"/>
    <cellStyle name="Currency 3 4 2 8 3 2" xfId="15101" xr:uid="{00000000-0005-0000-0000-0000751C0000}"/>
    <cellStyle name="Currency 3 4 2 8 3 2 2" xfId="25839" xr:uid="{00000000-0005-0000-0000-0000761C0000}"/>
    <cellStyle name="Currency 3 4 2 8 3 2 2 2" xfId="47419" xr:uid="{737378BA-2027-4DE5-9167-003C27BCE99B}"/>
    <cellStyle name="Currency 3 4 2 8 3 2 3" xfId="36692" xr:uid="{1B6D7F9C-4EA7-42DB-A937-842E567A5BBB}"/>
    <cellStyle name="Currency 3 4 2 8 3 3" xfId="20470" xr:uid="{00000000-0005-0000-0000-0000771C0000}"/>
    <cellStyle name="Currency 3 4 2 8 3 3 2" xfId="42050" xr:uid="{4CF7E850-4149-476E-9B1F-E8BB9458F775}"/>
    <cellStyle name="Currency 3 4 2 8 3 4" xfId="31320" xr:uid="{E4D1DA2D-3918-4A9C-B172-008F5CEEB059}"/>
    <cellStyle name="Currency 3 4 2 8 4" xfId="11403" xr:uid="{00000000-0005-0000-0000-0000781C0000}"/>
    <cellStyle name="Currency 3 4 2 8 4 2" xfId="22271" xr:uid="{00000000-0005-0000-0000-0000791C0000}"/>
    <cellStyle name="Currency 3 4 2 8 4 2 2" xfId="43851" xr:uid="{CDF2E7B8-7D15-4663-813E-9AB0674541C3}"/>
    <cellStyle name="Currency 3 4 2 8 4 3" xfId="33122" xr:uid="{421DF1AA-F618-4039-BD12-3A4B6B8278FD}"/>
    <cellStyle name="Currency 3 4 2 8 5" xfId="16902" xr:uid="{00000000-0005-0000-0000-00007A1C0000}"/>
    <cellStyle name="Currency 3 4 2 8 5 2" xfId="38482" xr:uid="{484CFD3C-F2A8-4BAA-B4F9-D02B5F51C4DF}"/>
    <cellStyle name="Currency 3 4 2 8 6" xfId="27752" xr:uid="{E7DF091B-010D-4346-99B1-7A4332599644}"/>
    <cellStyle name="Currency 3 4 2 9" xfId="2986" xr:uid="{00000000-0005-0000-0000-00007B1C0000}"/>
    <cellStyle name="Currency 3 4 2 9 2" xfId="6306" xr:uid="{00000000-0005-0000-0000-00007C1C0000}"/>
    <cellStyle name="Currency 3 4 2 9 2 2" xfId="13432" xr:uid="{00000000-0005-0000-0000-00007D1C0000}"/>
    <cellStyle name="Currency 3 4 2 9 2 2 2" xfId="24234" xr:uid="{00000000-0005-0000-0000-00007E1C0000}"/>
    <cellStyle name="Currency 3 4 2 9 2 2 2 2" xfId="45814" xr:uid="{718B8AD6-96E5-4C62-B092-55A96F08841E}"/>
    <cellStyle name="Currency 3 4 2 9 2 2 3" xfId="35086" xr:uid="{B25C7A00-E164-4E20-B48C-064A97961DEA}"/>
    <cellStyle name="Currency 3 4 2 9 2 3" xfId="18865" xr:uid="{00000000-0005-0000-0000-00007F1C0000}"/>
    <cellStyle name="Currency 3 4 2 9 2 3 2" xfId="40445" xr:uid="{BF63412B-B14E-409E-8524-FBC56B37498F}"/>
    <cellStyle name="Currency 3 4 2 9 2 4" xfId="29715" xr:uid="{CA71BAD9-FFA1-4896-8CB8-7B11466D034A}"/>
    <cellStyle name="Currency 3 4 2 9 3" xfId="9560" xr:uid="{00000000-0005-0000-0000-0000801C0000}"/>
    <cellStyle name="Currency 3 4 2 9 3 2" xfId="15276" xr:uid="{00000000-0005-0000-0000-0000811C0000}"/>
    <cellStyle name="Currency 3 4 2 9 3 2 2" xfId="26014" xr:uid="{00000000-0005-0000-0000-0000821C0000}"/>
    <cellStyle name="Currency 3 4 2 9 3 2 2 2" xfId="47594" xr:uid="{2A0ADDBB-0FE0-449D-8477-F9D66CA56464}"/>
    <cellStyle name="Currency 3 4 2 9 3 2 3" xfId="36867" xr:uid="{A36A2C96-D865-46B1-8E2A-51795AB58A50}"/>
    <cellStyle name="Currency 3 4 2 9 3 3" xfId="20645" xr:uid="{00000000-0005-0000-0000-0000831C0000}"/>
    <cellStyle name="Currency 3 4 2 9 3 3 2" xfId="42225" xr:uid="{0EA83A6A-44F3-420D-86E8-22AFE5F8811F}"/>
    <cellStyle name="Currency 3 4 2 9 3 4" xfId="31495" xr:uid="{01F17EAA-6179-4040-9DD5-E231464CA3D7}"/>
    <cellStyle name="Currency 3 4 2 9 4" xfId="11578" xr:uid="{00000000-0005-0000-0000-0000841C0000}"/>
    <cellStyle name="Currency 3 4 2 9 4 2" xfId="22446" xr:uid="{00000000-0005-0000-0000-0000851C0000}"/>
    <cellStyle name="Currency 3 4 2 9 4 2 2" xfId="44026" xr:uid="{0ED7E301-9174-42E0-9109-73B8C3C6A780}"/>
    <cellStyle name="Currency 3 4 2 9 4 3" xfId="33297" xr:uid="{F8A9790F-5A4F-4910-A907-DF0665AA3D4A}"/>
    <cellStyle name="Currency 3 4 2 9 5" xfId="17077" xr:uid="{00000000-0005-0000-0000-0000861C0000}"/>
    <cellStyle name="Currency 3 4 2 9 5 2" xfId="38657" xr:uid="{4AA59C71-4976-49F8-B4FE-28B89CD358FE}"/>
    <cellStyle name="Currency 3 4 2 9 6" xfId="27927" xr:uid="{D6535C35-EF46-4953-AAF5-203C61946E1E}"/>
    <cellStyle name="Currency 3 4 3" xfId="361" xr:uid="{00000000-0005-0000-0000-0000871C0000}"/>
    <cellStyle name="Currency 3 4 3 10" xfId="3189" xr:uid="{00000000-0005-0000-0000-0000881C0000}"/>
    <cellStyle name="Currency 3 4 3 10 2" xfId="6509" xr:uid="{00000000-0005-0000-0000-0000891C0000}"/>
    <cellStyle name="Currency 3 4 3 10 2 2" xfId="13623" xr:uid="{00000000-0005-0000-0000-00008A1C0000}"/>
    <cellStyle name="Currency 3 4 3 10 2 2 2" xfId="24425" xr:uid="{00000000-0005-0000-0000-00008B1C0000}"/>
    <cellStyle name="Currency 3 4 3 10 2 2 2 2" xfId="46005" xr:uid="{BFE2D2F1-1109-4450-B1D3-1EF4B96E3FC7}"/>
    <cellStyle name="Currency 3 4 3 10 2 2 3" xfId="35277" xr:uid="{E72FC4DF-6C75-4FA1-A445-E8224214A5DC}"/>
    <cellStyle name="Currency 3 4 3 10 2 3" xfId="19056" xr:uid="{00000000-0005-0000-0000-00008C1C0000}"/>
    <cellStyle name="Currency 3 4 3 10 2 3 2" xfId="40636" xr:uid="{4AECF189-E18D-455C-91E2-1221DCF530BB}"/>
    <cellStyle name="Currency 3 4 3 10 2 4" xfId="29906" xr:uid="{F1165EA9-FDA9-4DF9-8B45-FC4060DE7CED}"/>
    <cellStyle name="Currency 3 4 3 10 3" xfId="9763" xr:uid="{00000000-0005-0000-0000-00008D1C0000}"/>
    <cellStyle name="Currency 3 4 3 10 3 2" xfId="15467" xr:uid="{00000000-0005-0000-0000-00008E1C0000}"/>
    <cellStyle name="Currency 3 4 3 10 3 2 2" xfId="26205" xr:uid="{00000000-0005-0000-0000-00008F1C0000}"/>
    <cellStyle name="Currency 3 4 3 10 3 2 2 2" xfId="47785" xr:uid="{8F0663C9-D312-4335-B0E0-1D9E7A65910C}"/>
    <cellStyle name="Currency 3 4 3 10 3 2 3" xfId="37058" xr:uid="{F34DBC79-8545-417C-A202-376279B5648F}"/>
    <cellStyle name="Currency 3 4 3 10 3 3" xfId="20836" xr:uid="{00000000-0005-0000-0000-0000901C0000}"/>
    <cellStyle name="Currency 3 4 3 10 3 3 2" xfId="42416" xr:uid="{526CEDBF-DF55-4920-A831-D889C94EF218}"/>
    <cellStyle name="Currency 3 4 3 10 3 4" xfId="31686" xr:uid="{A183CAFD-0E7D-4A65-8260-5D44AFF3F0B7}"/>
    <cellStyle name="Currency 3 4 3 10 4" xfId="11769" xr:uid="{00000000-0005-0000-0000-0000911C0000}"/>
    <cellStyle name="Currency 3 4 3 10 4 2" xfId="22637" xr:uid="{00000000-0005-0000-0000-0000921C0000}"/>
    <cellStyle name="Currency 3 4 3 10 4 2 2" xfId="44217" xr:uid="{9862DAC7-3D5D-4796-8EF7-BB9F0225A6C8}"/>
    <cellStyle name="Currency 3 4 3 10 4 3" xfId="33488" xr:uid="{451C4574-ABD7-4C3B-AA0E-42E3C5875786}"/>
    <cellStyle name="Currency 3 4 3 10 5" xfId="17268" xr:uid="{00000000-0005-0000-0000-0000931C0000}"/>
    <cellStyle name="Currency 3 4 3 10 5 2" xfId="38848" xr:uid="{485722C2-D5DB-424F-88E8-7B548A8110C5}"/>
    <cellStyle name="Currency 3 4 3 10 6" xfId="28118" xr:uid="{DE91941B-9403-48F9-8D75-D5CAAB8C7785}"/>
    <cellStyle name="Currency 3 4 3 11" xfId="3684" xr:uid="{00000000-0005-0000-0000-0000941C0000}"/>
    <cellStyle name="Currency 3 4 3 11 2" xfId="11982" xr:uid="{00000000-0005-0000-0000-0000951C0000}"/>
    <cellStyle name="Currency 3 4 3 11 2 2" xfId="22838" xr:uid="{00000000-0005-0000-0000-0000961C0000}"/>
    <cellStyle name="Currency 3 4 3 11 2 2 2" xfId="44418" xr:uid="{E4647EC1-71D8-443E-B0C7-2C0DE57F582A}"/>
    <cellStyle name="Currency 3 4 3 11 2 3" xfId="33689" xr:uid="{8567DE90-1E51-4E96-91B2-20D311CB5102}"/>
    <cellStyle name="Currency 3 4 3 11 3" xfId="17469" xr:uid="{00000000-0005-0000-0000-0000971C0000}"/>
    <cellStyle name="Currency 3 4 3 11 3 2" xfId="39049" xr:uid="{487D3B38-A0B7-498D-95AD-0D4C055D9824}"/>
    <cellStyle name="Currency 3 4 3 11 4" xfId="28319" xr:uid="{2E871739-C02D-4945-86D2-C08415D93141}"/>
    <cellStyle name="Currency 3 4 3 12" xfId="6948" xr:uid="{00000000-0005-0000-0000-0000981C0000}"/>
    <cellStyle name="Currency 3 4 3 12 2" xfId="13828" xr:uid="{00000000-0005-0000-0000-0000991C0000}"/>
    <cellStyle name="Currency 3 4 3 12 2 2" xfId="24620" xr:uid="{00000000-0005-0000-0000-00009A1C0000}"/>
    <cellStyle name="Currency 3 4 3 12 2 2 2" xfId="46200" xr:uid="{F23C6A59-79AF-436E-8F12-3276179B89A9}"/>
    <cellStyle name="Currency 3 4 3 12 2 3" xfId="35472" xr:uid="{3D6FCD40-2392-4FAC-BA75-B113C8BA4078}"/>
    <cellStyle name="Currency 3 4 3 12 3" xfId="19251" xr:uid="{00000000-0005-0000-0000-00009B1C0000}"/>
    <cellStyle name="Currency 3 4 3 12 3 2" xfId="40831" xr:uid="{380194F4-B29F-4F1E-8E66-963A4F8C06A9}"/>
    <cellStyle name="Currency 3 4 3 12 4" xfId="30101" xr:uid="{2F8AEE20-07C6-4BD7-8DF7-1C30A0BF16D7}"/>
    <cellStyle name="Currency 3 4 3 13" xfId="10130" xr:uid="{00000000-0005-0000-0000-00009C1C0000}"/>
    <cellStyle name="Currency 3 4 3 13 2" xfId="21052" xr:uid="{00000000-0005-0000-0000-00009D1C0000}"/>
    <cellStyle name="Currency 3 4 3 13 2 2" xfId="42632" xr:uid="{3DC7D7DF-A2D0-4090-A27C-EECA58B34B0B}"/>
    <cellStyle name="Currency 3 4 3 13 3" xfId="31902" xr:uid="{731281EA-9FB0-473F-86E8-B089CF6085E9}"/>
    <cellStyle name="Currency 3 4 3 14" xfId="15683" xr:uid="{00000000-0005-0000-0000-00009E1C0000}"/>
    <cellStyle name="Currency 3 4 3 14 2" xfId="37263" xr:uid="{A0BCBD83-C271-41A2-AD92-574355FF3D6E}"/>
    <cellStyle name="Currency 3 4 3 15" xfId="26532" xr:uid="{EEE393B9-44F2-48FD-8DD8-E872223BD420}"/>
    <cellStyle name="Currency 3 4 3 2" xfId="492" xr:uid="{00000000-0005-0000-0000-00009F1C0000}"/>
    <cellStyle name="Currency 3 4 3 2 10" xfId="3813" xr:uid="{00000000-0005-0000-0000-0000A01C0000}"/>
    <cellStyle name="Currency 3 4 3 2 10 2" xfId="12088" xr:uid="{00000000-0005-0000-0000-0000A11C0000}"/>
    <cellStyle name="Currency 3 4 3 2 10 2 2" xfId="22939" xr:uid="{00000000-0005-0000-0000-0000A21C0000}"/>
    <cellStyle name="Currency 3 4 3 2 10 2 2 2" xfId="44519" xr:uid="{F7B61999-0EDF-4A8B-A24C-8E9B23E4746E}"/>
    <cellStyle name="Currency 3 4 3 2 10 2 3" xfId="33790" xr:uid="{BBE8D62B-1B11-4F1B-92EF-4737F9B9DC5B}"/>
    <cellStyle name="Currency 3 4 3 2 10 3" xfId="17570" xr:uid="{00000000-0005-0000-0000-0000A31C0000}"/>
    <cellStyle name="Currency 3 4 3 2 10 3 2" xfId="39150" xr:uid="{944486FA-8598-434F-8593-29E7F4172A05}"/>
    <cellStyle name="Currency 3 4 3 2 10 4" xfId="28420" xr:uid="{DB493E73-EEDF-4D44-BD5D-21715CE1DF29}"/>
    <cellStyle name="Currency 3 4 3 2 11" xfId="7068" xr:uid="{00000000-0005-0000-0000-0000A41C0000}"/>
    <cellStyle name="Currency 3 4 3 2 11 2" xfId="13932" xr:uid="{00000000-0005-0000-0000-0000A51C0000}"/>
    <cellStyle name="Currency 3 4 3 2 11 2 2" xfId="24719" xr:uid="{00000000-0005-0000-0000-0000A61C0000}"/>
    <cellStyle name="Currency 3 4 3 2 11 2 2 2" xfId="46299" xr:uid="{75CD1025-C7AA-42E8-B171-55C2E466D3A6}"/>
    <cellStyle name="Currency 3 4 3 2 11 2 3" xfId="35571" xr:uid="{BDE92811-63AC-44EF-AF6A-0EF5880A924C}"/>
    <cellStyle name="Currency 3 4 3 2 11 3" xfId="19350" xr:uid="{00000000-0005-0000-0000-0000A71C0000}"/>
    <cellStyle name="Currency 3 4 3 2 11 3 2" xfId="40930" xr:uid="{D66B0ECF-9112-49BD-BAAD-86BD395D86A6}"/>
    <cellStyle name="Currency 3 4 3 2 11 4" xfId="30200" xr:uid="{B5C6DAA7-F676-4DC5-B06C-CDD0DF8F4930}"/>
    <cellStyle name="Currency 3 4 3 2 12" xfId="10234" xr:uid="{00000000-0005-0000-0000-0000A81C0000}"/>
    <cellStyle name="Currency 3 4 3 2 12 2" xfId="21151" xr:uid="{00000000-0005-0000-0000-0000A91C0000}"/>
    <cellStyle name="Currency 3 4 3 2 12 2 2" xfId="42731" xr:uid="{F7ADCF9C-96D7-4D8A-A9CF-CF5BA19A595A}"/>
    <cellStyle name="Currency 3 4 3 2 12 3" xfId="32001" xr:uid="{BC0D395B-2BB3-410D-81EA-6DD3ABA1479B}"/>
    <cellStyle name="Currency 3 4 3 2 13" xfId="15782" xr:uid="{00000000-0005-0000-0000-0000AA1C0000}"/>
    <cellStyle name="Currency 3 4 3 2 13 2" xfId="37362" xr:uid="{227959E5-14A7-4A07-8FEA-1804E76A403F}"/>
    <cellStyle name="Currency 3 4 3 2 14" xfId="26631" xr:uid="{391CC809-46C1-4709-936F-5635F289D9C3}"/>
    <cellStyle name="Currency 3 4 3 2 2" xfId="1012" xr:uid="{00000000-0005-0000-0000-0000AB1C0000}"/>
    <cellStyle name="Currency 3 4 3 2 2 2" xfId="4333" xr:uid="{00000000-0005-0000-0000-0000AC1C0000}"/>
    <cellStyle name="Currency 3 4 3 2 2 2 2" xfId="12307" xr:uid="{00000000-0005-0000-0000-0000AD1C0000}"/>
    <cellStyle name="Currency 3 4 3 2 2 2 2 2" xfId="23141" xr:uid="{00000000-0005-0000-0000-0000AE1C0000}"/>
    <cellStyle name="Currency 3 4 3 2 2 2 2 2 2" xfId="44721" xr:uid="{9C01853F-47D9-4D87-881B-C2B95315B52C}"/>
    <cellStyle name="Currency 3 4 3 2 2 2 2 3" xfId="33992" xr:uid="{C4E4F9B2-BADA-44D0-B9AA-0CADD64072FE}"/>
    <cellStyle name="Currency 3 4 3 2 2 2 3" xfId="17772" xr:uid="{00000000-0005-0000-0000-0000AF1C0000}"/>
    <cellStyle name="Currency 3 4 3 2 2 2 3 2" xfId="39352" xr:uid="{0D5FAEC7-933D-44F9-BD7A-E91CEDF5152C}"/>
    <cellStyle name="Currency 3 4 3 2 2 2 4" xfId="28622" xr:uid="{3821E4CD-2E1B-44A2-A150-B9466E17CD6F}"/>
    <cellStyle name="Currency 3 4 3 2 2 3" xfId="7588" xr:uid="{00000000-0005-0000-0000-0000B01C0000}"/>
    <cellStyle name="Currency 3 4 3 2 2 3 2" xfId="14151" xr:uid="{00000000-0005-0000-0000-0000B11C0000}"/>
    <cellStyle name="Currency 3 4 3 2 2 3 2 2" xfId="24921" xr:uid="{00000000-0005-0000-0000-0000B21C0000}"/>
    <cellStyle name="Currency 3 4 3 2 2 3 2 2 2" xfId="46501" xr:uid="{C9171086-1376-469B-BFBC-1BEA3E5DAC5B}"/>
    <cellStyle name="Currency 3 4 3 2 2 3 2 3" xfId="35773" xr:uid="{0F6FF16A-E447-4BD0-AC6B-6EDCD221E466}"/>
    <cellStyle name="Currency 3 4 3 2 2 3 3" xfId="19552" xr:uid="{00000000-0005-0000-0000-0000B31C0000}"/>
    <cellStyle name="Currency 3 4 3 2 2 3 3 2" xfId="41132" xr:uid="{54942904-357F-469C-A973-31AF9C404EDF}"/>
    <cellStyle name="Currency 3 4 3 2 2 3 4" xfId="30402" xr:uid="{30F823F9-2150-4D7E-B151-6594A6E32165}"/>
    <cellStyle name="Currency 3 4 3 2 2 4" xfId="10453" xr:uid="{00000000-0005-0000-0000-0000B41C0000}"/>
    <cellStyle name="Currency 3 4 3 2 2 4 2" xfId="21353" xr:uid="{00000000-0005-0000-0000-0000B51C0000}"/>
    <cellStyle name="Currency 3 4 3 2 2 4 2 2" xfId="42933" xr:uid="{FC9C9AB0-C679-45E3-A22C-3855642DC836}"/>
    <cellStyle name="Currency 3 4 3 2 2 4 3" xfId="32203" xr:uid="{B0EB68C2-822A-4B9A-A4F0-E74EF1F84A29}"/>
    <cellStyle name="Currency 3 4 3 2 2 5" xfId="15984" xr:uid="{00000000-0005-0000-0000-0000B61C0000}"/>
    <cellStyle name="Currency 3 4 3 2 2 5 2" xfId="37564" xr:uid="{0976E64D-1CBE-4863-9409-8DACA9823600}"/>
    <cellStyle name="Currency 3 4 3 2 2 6" xfId="26833" xr:uid="{EB7676F6-B2B0-47D4-9475-4E9367D9A048}"/>
    <cellStyle name="Currency 3 4 3 2 3" xfId="1502" xr:uid="{00000000-0005-0000-0000-0000B71C0000}"/>
    <cellStyle name="Currency 3 4 3 2 3 2" xfId="4823" xr:uid="{00000000-0005-0000-0000-0000B81C0000}"/>
    <cellStyle name="Currency 3 4 3 2 3 2 2" xfId="12522" xr:uid="{00000000-0005-0000-0000-0000B91C0000}"/>
    <cellStyle name="Currency 3 4 3 2 3 2 2 2" xfId="23340" xr:uid="{00000000-0005-0000-0000-0000BA1C0000}"/>
    <cellStyle name="Currency 3 4 3 2 3 2 2 2 2" xfId="44920" xr:uid="{3F0049CA-7326-4437-A72B-D3D8F2E73E66}"/>
    <cellStyle name="Currency 3 4 3 2 3 2 2 3" xfId="34191" xr:uid="{85FAA03B-C18B-4FE5-BDF0-8526B20E68DB}"/>
    <cellStyle name="Currency 3 4 3 2 3 2 3" xfId="17971" xr:uid="{00000000-0005-0000-0000-0000BB1C0000}"/>
    <cellStyle name="Currency 3 4 3 2 3 2 3 2" xfId="39551" xr:uid="{72352DE0-56EC-491C-B254-45E5456B7E2E}"/>
    <cellStyle name="Currency 3 4 3 2 3 2 4" xfId="28821" xr:uid="{37065816-39D3-4A90-92F5-C33BC32880C6}"/>
    <cellStyle name="Currency 3 4 3 2 3 3" xfId="8078" xr:uid="{00000000-0005-0000-0000-0000BC1C0000}"/>
    <cellStyle name="Currency 3 4 3 2 3 3 2" xfId="14366" xr:uid="{00000000-0005-0000-0000-0000BD1C0000}"/>
    <cellStyle name="Currency 3 4 3 2 3 3 2 2" xfId="25120" xr:uid="{00000000-0005-0000-0000-0000BE1C0000}"/>
    <cellStyle name="Currency 3 4 3 2 3 3 2 2 2" xfId="46700" xr:uid="{D2A0437C-A660-41FA-9E46-E316E5C2108A}"/>
    <cellStyle name="Currency 3 4 3 2 3 3 2 3" xfId="35972" xr:uid="{8FA2F3F4-4E81-4001-9DBD-5CFB5F278BE0}"/>
    <cellStyle name="Currency 3 4 3 2 3 3 3" xfId="19751" xr:uid="{00000000-0005-0000-0000-0000BF1C0000}"/>
    <cellStyle name="Currency 3 4 3 2 3 3 3 2" xfId="41331" xr:uid="{3FFAEBB1-FB0A-4B85-98EE-A10B40BC904C}"/>
    <cellStyle name="Currency 3 4 3 2 3 3 4" xfId="30601" xr:uid="{EED742DC-94B7-4422-A231-A6D4B6D5E018}"/>
    <cellStyle name="Currency 3 4 3 2 3 4" xfId="10668" xr:uid="{00000000-0005-0000-0000-0000C01C0000}"/>
    <cellStyle name="Currency 3 4 3 2 3 4 2" xfId="21552" xr:uid="{00000000-0005-0000-0000-0000C11C0000}"/>
    <cellStyle name="Currency 3 4 3 2 3 4 2 2" xfId="43132" xr:uid="{91C7E5CF-76EB-4301-AADF-325552B2231D}"/>
    <cellStyle name="Currency 3 4 3 2 3 4 3" xfId="32402" xr:uid="{35B5D468-8066-4AC4-831A-22BE5AB54A25}"/>
    <cellStyle name="Currency 3 4 3 2 3 5" xfId="16183" xr:uid="{00000000-0005-0000-0000-0000C21C0000}"/>
    <cellStyle name="Currency 3 4 3 2 3 5 2" xfId="37763" xr:uid="{F911CA6D-1090-4C32-A183-A95B1EEC54D8}"/>
    <cellStyle name="Currency 3 4 3 2 3 6" xfId="27032" xr:uid="{631E7B36-347C-49B3-92C7-A9F2954699C8}"/>
    <cellStyle name="Currency 3 4 3 2 4" xfId="1957" xr:uid="{00000000-0005-0000-0000-0000C31C0000}"/>
    <cellStyle name="Currency 3 4 3 2 4 2" xfId="5278" xr:uid="{00000000-0005-0000-0000-0000C41C0000}"/>
    <cellStyle name="Currency 3 4 3 2 4 2 2" xfId="12733" xr:uid="{00000000-0005-0000-0000-0000C51C0000}"/>
    <cellStyle name="Currency 3 4 3 2 4 2 2 2" xfId="23536" xr:uid="{00000000-0005-0000-0000-0000C61C0000}"/>
    <cellStyle name="Currency 3 4 3 2 4 2 2 2 2" xfId="45116" xr:uid="{4F294AE6-A98B-4F19-81D9-AE1D0D0A0B03}"/>
    <cellStyle name="Currency 3 4 3 2 4 2 2 3" xfId="34387" xr:uid="{DD27356C-1B76-4155-9121-99AA6679F834}"/>
    <cellStyle name="Currency 3 4 3 2 4 2 3" xfId="18167" xr:uid="{00000000-0005-0000-0000-0000C71C0000}"/>
    <cellStyle name="Currency 3 4 3 2 4 2 3 2" xfId="39747" xr:uid="{7F5CA69D-F5DC-4993-9461-70285C6C1F8E}"/>
    <cellStyle name="Currency 3 4 3 2 4 2 4" xfId="29017" xr:uid="{77812E70-5B6C-446A-AC72-8FFCF909311D}"/>
    <cellStyle name="Currency 3 4 3 2 4 3" xfId="8533" xr:uid="{00000000-0005-0000-0000-0000C81C0000}"/>
    <cellStyle name="Currency 3 4 3 2 4 3 2" xfId="14577" xr:uid="{00000000-0005-0000-0000-0000C91C0000}"/>
    <cellStyle name="Currency 3 4 3 2 4 3 2 2" xfId="25316" xr:uid="{00000000-0005-0000-0000-0000CA1C0000}"/>
    <cellStyle name="Currency 3 4 3 2 4 3 2 2 2" xfId="46896" xr:uid="{CDD0F417-2B81-4458-B5EC-ECA6D713CA04}"/>
    <cellStyle name="Currency 3 4 3 2 4 3 2 3" xfId="36168" xr:uid="{8EDA3D4C-CFD9-4C9A-A105-14D0E84103DC}"/>
    <cellStyle name="Currency 3 4 3 2 4 3 3" xfId="19947" xr:uid="{00000000-0005-0000-0000-0000CB1C0000}"/>
    <cellStyle name="Currency 3 4 3 2 4 3 3 2" xfId="41527" xr:uid="{4873A0F0-2A0E-4253-BD26-7291BEB8310F}"/>
    <cellStyle name="Currency 3 4 3 2 4 3 4" xfId="30797" xr:uid="{7AB2845C-FE6E-41AC-BDF4-29B759B8E26E}"/>
    <cellStyle name="Currency 3 4 3 2 4 4" xfId="10879" xr:uid="{00000000-0005-0000-0000-0000CC1C0000}"/>
    <cellStyle name="Currency 3 4 3 2 4 4 2" xfId="21748" xr:uid="{00000000-0005-0000-0000-0000CD1C0000}"/>
    <cellStyle name="Currency 3 4 3 2 4 4 2 2" xfId="43328" xr:uid="{B51A220D-089B-423F-B5E0-61076F0509F4}"/>
    <cellStyle name="Currency 3 4 3 2 4 4 3" xfId="32598" xr:uid="{1731D30E-440C-41CB-B9DF-46F846CD5DEB}"/>
    <cellStyle name="Currency 3 4 3 2 4 5" xfId="16379" xr:uid="{00000000-0005-0000-0000-0000CE1C0000}"/>
    <cellStyle name="Currency 3 4 3 2 4 5 2" xfId="37959" xr:uid="{F4749935-0F22-46DF-8AA1-C075653B7BDD}"/>
    <cellStyle name="Currency 3 4 3 2 4 6" xfId="27228" xr:uid="{C2945EDA-8127-4EF9-B844-8FD78FC8465C}"/>
    <cellStyle name="Currency 3 4 3 2 5" xfId="2169" xr:uid="{00000000-0005-0000-0000-0000CF1C0000}"/>
    <cellStyle name="Currency 3 4 3 2 5 2" xfId="5490" xr:uid="{00000000-0005-0000-0000-0000D01C0000}"/>
    <cellStyle name="Currency 3 4 3 2 5 2 2" xfId="12928" xr:uid="{00000000-0005-0000-0000-0000D11C0000}"/>
    <cellStyle name="Currency 3 4 3 2 5 2 2 2" xfId="23731" xr:uid="{00000000-0005-0000-0000-0000D21C0000}"/>
    <cellStyle name="Currency 3 4 3 2 5 2 2 2 2" xfId="45311" xr:uid="{6F0983DE-1C59-4C50-9F38-8E80E7C57BD5}"/>
    <cellStyle name="Currency 3 4 3 2 5 2 2 3" xfId="34582" xr:uid="{A0C63A17-1750-4790-A2F4-ECF472E52BD7}"/>
    <cellStyle name="Currency 3 4 3 2 5 2 3" xfId="18362" xr:uid="{00000000-0005-0000-0000-0000D31C0000}"/>
    <cellStyle name="Currency 3 4 3 2 5 2 3 2" xfId="39942" xr:uid="{BB0E5C98-28D7-4138-B864-EA7E5FECB4E5}"/>
    <cellStyle name="Currency 3 4 3 2 5 2 4" xfId="29212" xr:uid="{7ED8E999-4E60-408B-AE3C-62B2AAAF2E9F}"/>
    <cellStyle name="Currency 3 4 3 2 5 3" xfId="8745" xr:uid="{00000000-0005-0000-0000-0000D41C0000}"/>
    <cellStyle name="Currency 3 4 3 2 5 3 2" xfId="14772" xr:uid="{00000000-0005-0000-0000-0000D51C0000}"/>
    <cellStyle name="Currency 3 4 3 2 5 3 2 2" xfId="25511" xr:uid="{00000000-0005-0000-0000-0000D61C0000}"/>
    <cellStyle name="Currency 3 4 3 2 5 3 2 2 2" xfId="47091" xr:uid="{13A3B37E-E106-4441-B655-129350CA6CD1}"/>
    <cellStyle name="Currency 3 4 3 2 5 3 2 3" xfId="36363" xr:uid="{92AB9663-42DD-4E02-AAD9-F47708AB13A2}"/>
    <cellStyle name="Currency 3 4 3 2 5 3 3" xfId="20142" xr:uid="{00000000-0005-0000-0000-0000D71C0000}"/>
    <cellStyle name="Currency 3 4 3 2 5 3 3 2" xfId="41722" xr:uid="{FB996D05-EBD8-4950-83D1-066F2C93AAA1}"/>
    <cellStyle name="Currency 3 4 3 2 5 3 4" xfId="30992" xr:uid="{59178D5F-CE35-4F33-9D4F-32A3C7A2DE8F}"/>
    <cellStyle name="Currency 3 4 3 2 5 4" xfId="11074" xr:uid="{00000000-0005-0000-0000-0000D81C0000}"/>
    <cellStyle name="Currency 3 4 3 2 5 4 2" xfId="21943" xr:uid="{00000000-0005-0000-0000-0000D91C0000}"/>
    <cellStyle name="Currency 3 4 3 2 5 4 2 2" xfId="43523" xr:uid="{7A23CB24-E59B-4C10-8905-21E7DE1E57A2}"/>
    <cellStyle name="Currency 3 4 3 2 5 4 3" xfId="32793" xr:uid="{5B6F2277-0807-4442-BDFF-B72AA58A7ACD}"/>
    <cellStyle name="Currency 3 4 3 2 5 5" xfId="16574" xr:uid="{00000000-0005-0000-0000-0000DA1C0000}"/>
    <cellStyle name="Currency 3 4 3 2 5 5 2" xfId="38154" xr:uid="{CE3D7402-BC5D-4C94-9C81-66614F24D8E7}"/>
    <cellStyle name="Currency 3 4 3 2 5 6" xfId="27423" xr:uid="{9D4BF043-EF88-4340-871D-ADA661555404}"/>
    <cellStyle name="Currency 3 4 3 2 6" xfId="2278" xr:uid="{00000000-0005-0000-0000-0000DB1C0000}"/>
    <cellStyle name="Currency 3 4 3 2 6 2" xfId="5599" xr:uid="{00000000-0005-0000-0000-0000DC1C0000}"/>
    <cellStyle name="Currency 3 4 3 2 6 2 2" xfId="13030" xr:uid="{00000000-0005-0000-0000-0000DD1C0000}"/>
    <cellStyle name="Currency 3 4 3 2 6 2 2 2" xfId="23832" xr:uid="{00000000-0005-0000-0000-0000DE1C0000}"/>
    <cellStyle name="Currency 3 4 3 2 6 2 2 2 2" xfId="45412" xr:uid="{53DBF83B-A340-4624-BB1A-06326DE307DD}"/>
    <cellStyle name="Currency 3 4 3 2 6 2 2 3" xfId="34684" xr:uid="{D55A51B6-0526-420F-B88F-2A6A2AF70138}"/>
    <cellStyle name="Currency 3 4 3 2 6 2 3" xfId="18463" xr:uid="{00000000-0005-0000-0000-0000DF1C0000}"/>
    <cellStyle name="Currency 3 4 3 2 6 2 3 2" xfId="40043" xr:uid="{B64F670E-D355-49FA-9B38-038BF49EBE30}"/>
    <cellStyle name="Currency 3 4 3 2 6 2 4" xfId="29313" xr:uid="{9E013508-85E1-4B4B-8AC9-D08026408EA0}"/>
    <cellStyle name="Currency 3 4 3 2 6 3" xfId="8853" xr:uid="{00000000-0005-0000-0000-0000E01C0000}"/>
    <cellStyle name="Currency 3 4 3 2 6 3 2" xfId="14874" xr:uid="{00000000-0005-0000-0000-0000E11C0000}"/>
    <cellStyle name="Currency 3 4 3 2 6 3 2 2" xfId="25612" xr:uid="{00000000-0005-0000-0000-0000E21C0000}"/>
    <cellStyle name="Currency 3 4 3 2 6 3 2 2 2" xfId="47192" xr:uid="{A9DDD1F9-C839-49E2-8616-F576494F00FF}"/>
    <cellStyle name="Currency 3 4 3 2 6 3 2 3" xfId="36465" xr:uid="{6E30737C-BDEE-4CA1-B148-24EF27F07978}"/>
    <cellStyle name="Currency 3 4 3 2 6 3 3" xfId="20243" xr:uid="{00000000-0005-0000-0000-0000E31C0000}"/>
    <cellStyle name="Currency 3 4 3 2 6 3 3 2" xfId="41823" xr:uid="{B799EFBE-6002-4C26-9E13-CB346FD84EA5}"/>
    <cellStyle name="Currency 3 4 3 2 6 3 4" xfId="31093" xr:uid="{E33EBE95-E9ED-4F6C-A78B-DEE85F8BD002}"/>
    <cellStyle name="Currency 3 4 3 2 6 4" xfId="11176" xr:uid="{00000000-0005-0000-0000-0000E41C0000}"/>
    <cellStyle name="Currency 3 4 3 2 6 4 2" xfId="22044" xr:uid="{00000000-0005-0000-0000-0000E51C0000}"/>
    <cellStyle name="Currency 3 4 3 2 6 4 2 2" xfId="43624" xr:uid="{5740F48C-27D5-466A-B7AA-9FA81A4AF954}"/>
    <cellStyle name="Currency 3 4 3 2 6 4 3" xfId="32895" xr:uid="{A730E67F-A6F6-4EF7-9502-549A8A3C7F79}"/>
    <cellStyle name="Currency 3 4 3 2 6 5" xfId="16675" xr:uid="{00000000-0005-0000-0000-0000E61C0000}"/>
    <cellStyle name="Currency 3 4 3 2 6 5 2" xfId="38255" xr:uid="{02D16D35-2943-4BEA-9291-B7EC7AB4E855}"/>
    <cellStyle name="Currency 3 4 3 2 6 6" xfId="27525" xr:uid="{83F33CEE-4C2E-4D9D-B94F-7DB6224BDBC9}"/>
    <cellStyle name="Currency 3 4 3 2 7" xfId="2935" xr:uid="{00000000-0005-0000-0000-0000E71C0000}"/>
    <cellStyle name="Currency 3 4 3 2 7 2" xfId="6255" xr:uid="{00000000-0005-0000-0000-0000E81C0000}"/>
    <cellStyle name="Currency 3 4 3 2 7 2 2" xfId="13388" xr:uid="{00000000-0005-0000-0000-0000E91C0000}"/>
    <cellStyle name="Currency 3 4 3 2 7 2 2 2" xfId="24190" xr:uid="{00000000-0005-0000-0000-0000EA1C0000}"/>
    <cellStyle name="Currency 3 4 3 2 7 2 2 2 2" xfId="45770" xr:uid="{19BAFFEA-331F-450B-926C-B07EE1B5D307}"/>
    <cellStyle name="Currency 3 4 3 2 7 2 2 3" xfId="35042" xr:uid="{4D7906AF-5F13-4964-A4BB-C66FCE3F915C}"/>
    <cellStyle name="Currency 3 4 3 2 7 2 3" xfId="18821" xr:uid="{00000000-0005-0000-0000-0000EB1C0000}"/>
    <cellStyle name="Currency 3 4 3 2 7 2 3 2" xfId="40401" xr:uid="{17485307-62D2-4E44-B381-D8B4991B28BE}"/>
    <cellStyle name="Currency 3 4 3 2 7 2 4" xfId="29671" xr:uid="{13D100E3-B654-48A5-88C4-A70A7CCA9D92}"/>
    <cellStyle name="Currency 3 4 3 2 7 3" xfId="9509" xr:uid="{00000000-0005-0000-0000-0000EC1C0000}"/>
    <cellStyle name="Currency 3 4 3 2 7 3 2" xfId="15232" xr:uid="{00000000-0005-0000-0000-0000ED1C0000}"/>
    <cellStyle name="Currency 3 4 3 2 7 3 2 2" xfId="25970" xr:uid="{00000000-0005-0000-0000-0000EE1C0000}"/>
    <cellStyle name="Currency 3 4 3 2 7 3 2 2 2" xfId="47550" xr:uid="{2F684026-F40E-477F-836D-BE417E199FF5}"/>
    <cellStyle name="Currency 3 4 3 2 7 3 2 3" xfId="36823" xr:uid="{BA2CBEAD-9643-4707-9100-B913EE52957A}"/>
    <cellStyle name="Currency 3 4 3 2 7 3 3" xfId="20601" xr:uid="{00000000-0005-0000-0000-0000EF1C0000}"/>
    <cellStyle name="Currency 3 4 3 2 7 3 3 2" xfId="42181" xr:uid="{2964AE62-087A-450B-BC90-33528F1046CC}"/>
    <cellStyle name="Currency 3 4 3 2 7 3 4" xfId="31451" xr:uid="{3B5FBF4E-84B8-46F6-944E-A39BB7B879FC}"/>
    <cellStyle name="Currency 3 4 3 2 7 4" xfId="11534" xr:uid="{00000000-0005-0000-0000-0000F01C0000}"/>
    <cellStyle name="Currency 3 4 3 2 7 4 2" xfId="22402" xr:uid="{00000000-0005-0000-0000-0000F11C0000}"/>
    <cellStyle name="Currency 3 4 3 2 7 4 2 2" xfId="43982" xr:uid="{27945A3A-96A8-4A71-BF65-523AB5D14EC3}"/>
    <cellStyle name="Currency 3 4 3 2 7 4 3" xfId="33253" xr:uid="{36F310D8-11DA-4E34-A751-3C53C681C94F}"/>
    <cellStyle name="Currency 3 4 3 2 7 5" xfId="17033" xr:uid="{00000000-0005-0000-0000-0000F21C0000}"/>
    <cellStyle name="Currency 3 4 3 2 7 5 2" xfId="38613" xr:uid="{683FCDA7-BC21-4EBB-AE8C-4D5FC6EF5730}"/>
    <cellStyle name="Currency 3 4 3 2 7 6" xfId="27883" xr:uid="{F923335F-EED9-42E9-839A-6E6F5A457192}"/>
    <cellStyle name="Currency 3 4 3 2 8" xfId="3119" xr:uid="{00000000-0005-0000-0000-0000F31C0000}"/>
    <cellStyle name="Currency 3 4 3 2 8 2" xfId="6439" xr:uid="{00000000-0005-0000-0000-0000F41C0000}"/>
    <cellStyle name="Currency 3 4 3 2 8 2 2" xfId="13558" xr:uid="{00000000-0005-0000-0000-0000F51C0000}"/>
    <cellStyle name="Currency 3 4 3 2 8 2 2 2" xfId="24360" xr:uid="{00000000-0005-0000-0000-0000F61C0000}"/>
    <cellStyle name="Currency 3 4 3 2 8 2 2 2 2" xfId="45940" xr:uid="{34133C88-68B9-4F0A-8C1A-52A09A6A9FB5}"/>
    <cellStyle name="Currency 3 4 3 2 8 2 2 3" xfId="35212" xr:uid="{04F382B0-3016-4877-9CD0-4339B26A9F84}"/>
    <cellStyle name="Currency 3 4 3 2 8 2 3" xfId="18991" xr:uid="{00000000-0005-0000-0000-0000F71C0000}"/>
    <cellStyle name="Currency 3 4 3 2 8 2 3 2" xfId="40571" xr:uid="{42C65AC7-8EE7-43AD-BFEF-B9FD92D49FF6}"/>
    <cellStyle name="Currency 3 4 3 2 8 2 4" xfId="29841" xr:uid="{E0005886-F689-46E4-A0E7-A1DB0CA9DF26}"/>
    <cellStyle name="Currency 3 4 3 2 8 3" xfId="9693" xr:uid="{00000000-0005-0000-0000-0000F81C0000}"/>
    <cellStyle name="Currency 3 4 3 2 8 3 2" xfId="15402" xr:uid="{00000000-0005-0000-0000-0000F91C0000}"/>
    <cellStyle name="Currency 3 4 3 2 8 3 2 2" xfId="26140" xr:uid="{00000000-0005-0000-0000-0000FA1C0000}"/>
    <cellStyle name="Currency 3 4 3 2 8 3 2 2 2" xfId="47720" xr:uid="{57D5E297-AD20-49BB-8AA1-BC9599280224}"/>
    <cellStyle name="Currency 3 4 3 2 8 3 2 3" xfId="36993" xr:uid="{BE8835B1-3BD1-4E60-BF71-F232716199E0}"/>
    <cellStyle name="Currency 3 4 3 2 8 3 3" xfId="20771" xr:uid="{00000000-0005-0000-0000-0000FB1C0000}"/>
    <cellStyle name="Currency 3 4 3 2 8 3 3 2" xfId="42351" xr:uid="{0F57A493-990A-4A49-8F00-269A5C709D10}"/>
    <cellStyle name="Currency 3 4 3 2 8 3 4" xfId="31621" xr:uid="{0BD0897E-508B-4891-A133-A3F81E1FE30C}"/>
    <cellStyle name="Currency 3 4 3 2 8 4" xfId="11704" xr:uid="{00000000-0005-0000-0000-0000FC1C0000}"/>
    <cellStyle name="Currency 3 4 3 2 8 4 2" xfId="22572" xr:uid="{00000000-0005-0000-0000-0000FD1C0000}"/>
    <cellStyle name="Currency 3 4 3 2 8 4 2 2" xfId="44152" xr:uid="{55EF05C0-7F80-42B0-8766-D7B598A47E72}"/>
    <cellStyle name="Currency 3 4 3 2 8 4 3" xfId="33423" xr:uid="{54044A40-9851-4852-B72F-4D68F358A5DF}"/>
    <cellStyle name="Currency 3 4 3 2 8 5" xfId="17203" xr:uid="{00000000-0005-0000-0000-0000FE1C0000}"/>
    <cellStyle name="Currency 3 4 3 2 8 5 2" xfId="38783" xr:uid="{0FA111CA-8961-4D7D-AF0E-D2EE8AD18325}"/>
    <cellStyle name="Currency 3 4 3 2 8 6" xfId="28053" xr:uid="{7AACB25B-879D-40B7-A945-2B13DD4AF19D}"/>
    <cellStyle name="Currency 3 4 3 2 9" xfId="3293" xr:uid="{00000000-0005-0000-0000-0000FF1C0000}"/>
    <cellStyle name="Currency 3 4 3 2 9 2" xfId="6613" xr:uid="{00000000-0005-0000-0000-0000001D0000}"/>
    <cellStyle name="Currency 3 4 3 2 9 2 2" xfId="13722" xr:uid="{00000000-0005-0000-0000-0000011D0000}"/>
    <cellStyle name="Currency 3 4 3 2 9 2 2 2" xfId="24524" xr:uid="{00000000-0005-0000-0000-0000021D0000}"/>
    <cellStyle name="Currency 3 4 3 2 9 2 2 2 2" xfId="46104" xr:uid="{B301F1BC-7417-476D-B598-DD1DAC4E2F37}"/>
    <cellStyle name="Currency 3 4 3 2 9 2 2 3" xfId="35376" xr:uid="{AAA3642E-27E5-4C35-948A-98C24F70E222}"/>
    <cellStyle name="Currency 3 4 3 2 9 2 3" xfId="19155" xr:uid="{00000000-0005-0000-0000-0000031D0000}"/>
    <cellStyle name="Currency 3 4 3 2 9 2 3 2" xfId="40735" xr:uid="{60B9D187-FA21-44E1-8C66-BAC50410C7B5}"/>
    <cellStyle name="Currency 3 4 3 2 9 2 4" xfId="30005" xr:uid="{04D110C3-2EC4-4B99-AF16-5C87F6C97BE9}"/>
    <cellStyle name="Currency 3 4 3 2 9 3" xfId="9867" xr:uid="{00000000-0005-0000-0000-0000041D0000}"/>
    <cellStyle name="Currency 3 4 3 2 9 3 2" xfId="15566" xr:uid="{00000000-0005-0000-0000-0000051D0000}"/>
    <cellStyle name="Currency 3 4 3 2 9 3 2 2" xfId="26304" xr:uid="{00000000-0005-0000-0000-0000061D0000}"/>
    <cellStyle name="Currency 3 4 3 2 9 3 2 2 2" xfId="47884" xr:uid="{ED606E17-4E84-4F51-A62B-25D731433DE2}"/>
    <cellStyle name="Currency 3 4 3 2 9 3 2 3" xfId="37157" xr:uid="{FF200C3D-7779-4C91-B925-0EB6ED83EDC0}"/>
    <cellStyle name="Currency 3 4 3 2 9 3 3" xfId="20935" xr:uid="{00000000-0005-0000-0000-0000071D0000}"/>
    <cellStyle name="Currency 3 4 3 2 9 3 3 2" xfId="42515" xr:uid="{AE4F5CA5-B984-4078-8027-55952C3464DE}"/>
    <cellStyle name="Currency 3 4 3 2 9 3 4" xfId="31785" xr:uid="{370EAB07-EA64-458E-B017-FC555196FE9B}"/>
    <cellStyle name="Currency 3 4 3 2 9 4" xfId="11868" xr:uid="{00000000-0005-0000-0000-0000081D0000}"/>
    <cellStyle name="Currency 3 4 3 2 9 4 2" xfId="22736" xr:uid="{00000000-0005-0000-0000-0000091D0000}"/>
    <cellStyle name="Currency 3 4 3 2 9 4 2 2" xfId="44316" xr:uid="{8893AC8C-69A4-4461-B29C-4CFB4DCAB7BC}"/>
    <cellStyle name="Currency 3 4 3 2 9 4 3" xfId="33587" xr:uid="{1A3031B4-1590-4C6C-8907-0A35E0DDD28D}"/>
    <cellStyle name="Currency 3 4 3 2 9 5" xfId="17367" xr:uid="{00000000-0005-0000-0000-00000A1D0000}"/>
    <cellStyle name="Currency 3 4 3 2 9 5 2" xfId="38947" xr:uid="{D10FE631-6D2D-43C9-BF5F-C0CF88FBC6C2}"/>
    <cellStyle name="Currency 3 4 3 2 9 6" xfId="28217" xr:uid="{D63655F6-775F-47CC-B4B5-66670F31F303}"/>
    <cellStyle name="Currency 3 4 3 3" xfId="883" xr:uid="{00000000-0005-0000-0000-00000B1D0000}"/>
    <cellStyle name="Currency 3 4 3 3 2" xfId="4204" xr:uid="{00000000-0005-0000-0000-00000C1D0000}"/>
    <cellStyle name="Currency 3 4 3 3 2 2" xfId="12200" xr:uid="{00000000-0005-0000-0000-00000D1D0000}"/>
    <cellStyle name="Currency 3 4 3 3 2 2 2" xfId="23040" xr:uid="{00000000-0005-0000-0000-00000E1D0000}"/>
    <cellStyle name="Currency 3 4 3 3 2 2 2 2" xfId="44620" xr:uid="{B84BD3C1-3443-453E-831C-B51585BC25C5}"/>
    <cellStyle name="Currency 3 4 3 3 2 2 3" xfId="33891" xr:uid="{51AD0140-A38D-4DB7-8CB7-55A334E97DEF}"/>
    <cellStyle name="Currency 3 4 3 3 2 3" xfId="17671" xr:uid="{00000000-0005-0000-0000-00000F1D0000}"/>
    <cellStyle name="Currency 3 4 3 3 2 3 2" xfId="39251" xr:uid="{0086A520-0ADA-440F-B8F1-27A368222CA6}"/>
    <cellStyle name="Currency 3 4 3 3 2 4" xfId="28521" xr:uid="{6A9E6DEC-0597-43B8-94B2-D12586DEA7DB}"/>
    <cellStyle name="Currency 3 4 3 3 3" xfId="7459" xr:uid="{00000000-0005-0000-0000-0000101D0000}"/>
    <cellStyle name="Currency 3 4 3 3 3 2" xfId="14044" xr:uid="{00000000-0005-0000-0000-0000111D0000}"/>
    <cellStyle name="Currency 3 4 3 3 3 2 2" xfId="24820" xr:uid="{00000000-0005-0000-0000-0000121D0000}"/>
    <cellStyle name="Currency 3 4 3 3 3 2 2 2" xfId="46400" xr:uid="{3043BCAE-930F-4FF4-B179-F1D9681060DA}"/>
    <cellStyle name="Currency 3 4 3 3 3 2 3" xfId="35672" xr:uid="{01FFA2D1-12FA-4DF9-892F-6390628F262E}"/>
    <cellStyle name="Currency 3 4 3 3 3 3" xfId="19451" xr:uid="{00000000-0005-0000-0000-0000131D0000}"/>
    <cellStyle name="Currency 3 4 3 3 3 3 2" xfId="41031" xr:uid="{7D226B42-497D-4EF8-BC4C-BF76E8321B5A}"/>
    <cellStyle name="Currency 3 4 3 3 3 4" xfId="30301" xr:uid="{711398D2-CE63-4A6D-B8D3-85F5CDDAA05B}"/>
    <cellStyle name="Currency 3 4 3 3 4" xfId="10346" xr:uid="{00000000-0005-0000-0000-0000141D0000}"/>
    <cellStyle name="Currency 3 4 3 3 4 2" xfId="21252" xr:uid="{00000000-0005-0000-0000-0000151D0000}"/>
    <cellStyle name="Currency 3 4 3 3 4 2 2" xfId="42832" xr:uid="{12266127-7013-410A-AF59-9D4C093C0B30}"/>
    <cellStyle name="Currency 3 4 3 3 4 3" xfId="32102" xr:uid="{43498971-75F3-4FD7-8FD2-388952B4293C}"/>
    <cellStyle name="Currency 3 4 3 3 5" xfId="15883" xr:uid="{00000000-0005-0000-0000-0000161D0000}"/>
    <cellStyle name="Currency 3 4 3 3 5 2" xfId="37463" xr:uid="{E30A96E0-34D7-45F3-99EC-47E8E76BE4DE}"/>
    <cellStyle name="Currency 3 4 3 3 6" xfId="26732" xr:uid="{AA99409B-0D04-496A-B50C-960CC63FBF03}"/>
    <cellStyle name="Currency 3 4 3 4" xfId="1372" xr:uid="{00000000-0005-0000-0000-0000171D0000}"/>
    <cellStyle name="Currency 3 4 3 4 2" xfId="4693" xr:uid="{00000000-0005-0000-0000-0000181D0000}"/>
    <cellStyle name="Currency 3 4 3 4 2 2" xfId="12417" xr:uid="{00000000-0005-0000-0000-0000191D0000}"/>
    <cellStyle name="Currency 3 4 3 4 2 2 2" xfId="23240" xr:uid="{00000000-0005-0000-0000-00001A1D0000}"/>
    <cellStyle name="Currency 3 4 3 4 2 2 2 2" xfId="44820" xr:uid="{9E26843E-53C4-41F4-BDD8-70D0876ECBE3}"/>
    <cellStyle name="Currency 3 4 3 4 2 2 3" xfId="34091" xr:uid="{02E53757-CFB7-4EB5-A098-FD8769AEF55A}"/>
    <cellStyle name="Currency 3 4 3 4 2 3" xfId="17871" xr:uid="{00000000-0005-0000-0000-00001B1D0000}"/>
    <cellStyle name="Currency 3 4 3 4 2 3 2" xfId="39451" xr:uid="{35CE2C6D-8692-428E-8413-BB0D494FE87A}"/>
    <cellStyle name="Currency 3 4 3 4 2 4" xfId="28721" xr:uid="{1874888E-798D-488E-B517-17CE861DFEC6}"/>
    <cellStyle name="Currency 3 4 3 4 3" xfId="7948" xr:uid="{00000000-0005-0000-0000-00001C1D0000}"/>
    <cellStyle name="Currency 3 4 3 4 3 2" xfId="14261" xr:uid="{00000000-0005-0000-0000-00001D1D0000}"/>
    <cellStyle name="Currency 3 4 3 4 3 2 2" xfId="25020" xr:uid="{00000000-0005-0000-0000-00001E1D0000}"/>
    <cellStyle name="Currency 3 4 3 4 3 2 2 2" xfId="46600" xr:uid="{6E5D5DCA-4BF4-4842-9D24-9839E34705F0}"/>
    <cellStyle name="Currency 3 4 3 4 3 2 3" xfId="35872" xr:uid="{BAA27470-EACE-480F-99A0-056197297086}"/>
    <cellStyle name="Currency 3 4 3 4 3 3" xfId="19651" xr:uid="{00000000-0005-0000-0000-00001F1D0000}"/>
    <cellStyle name="Currency 3 4 3 4 3 3 2" xfId="41231" xr:uid="{89696DC8-0444-47D7-8F77-AD56F963F3AB}"/>
    <cellStyle name="Currency 3 4 3 4 3 4" xfId="30501" xr:uid="{B9DB5C34-CA24-4A33-B6EB-96618DB29750}"/>
    <cellStyle name="Currency 3 4 3 4 4" xfId="10563" xr:uid="{00000000-0005-0000-0000-0000201D0000}"/>
    <cellStyle name="Currency 3 4 3 4 4 2" xfId="21452" xr:uid="{00000000-0005-0000-0000-0000211D0000}"/>
    <cellStyle name="Currency 3 4 3 4 4 2 2" xfId="43032" xr:uid="{8DEFEE7D-0D3B-492F-885A-494080728D57}"/>
    <cellStyle name="Currency 3 4 3 4 4 3" xfId="32302" xr:uid="{6EB4C63E-06CC-49A3-9D20-B075E6182C1A}"/>
    <cellStyle name="Currency 3 4 3 4 5" xfId="16083" xr:uid="{00000000-0005-0000-0000-0000221D0000}"/>
    <cellStyle name="Currency 3 4 3 4 5 2" xfId="37663" xr:uid="{0958EF43-FAE6-4E69-A4B0-6C3A00022054}"/>
    <cellStyle name="Currency 3 4 3 4 6" xfId="26932" xr:uid="{E65A1451-BDA1-4935-8420-97117959D192}"/>
    <cellStyle name="Currency 3 4 3 5" xfId="1834" xr:uid="{00000000-0005-0000-0000-0000231D0000}"/>
    <cellStyle name="Currency 3 4 3 5 2" xfId="5155" xr:uid="{00000000-0005-0000-0000-0000241D0000}"/>
    <cellStyle name="Currency 3 4 3 5 2 2" xfId="12627" xr:uid="{00000000-0005-0000-0000-0000251D0000}"/>
    <cellStyle name="Currency 3 4 3 5 2 2 2" xfId="23435" xr:uid="{00000000-0005-0000-0000-0000261D0000}"/>
    <cellStyle name="Currency 3 4 3 5 2 2 2 2" xfId="45015" xr:uid="{FE224A2F-4A28-461C-9158-EC4A1AAF4047}"/>
    <cellStyle name="Currency 3 4 3 5 2 2 3" xfId="34286" xr:uid="{78819D23-772F-4950-A569-7970009F8BC6}"/>
    <cellStyle name="Currency 3 4 3 5 2 3" xfId="18066" xr:uid="{00000000-0005-0000-0000-0000271D0000}"/>
    <cellStyle name="Currency 3 4 3 5 2 3 2" xfId="39646" xr:uid="{740F1E80-0E98-4BE4-A357-7699E9697197}"/>
    <cellStyle name="Currency 3 4 3 5 2 4" xfId="28916" xr:uid="{41D2040B-6BEA-452D-A777-889F730AF3C7}"/>
    <cellStyle name="Currency 3 4 3 5 3" xfId="8410" xr:uid="{00000000-0005-0000-0000-0000281D0000}"/>
    <cellStyle name="Currency 3 4 3 5 3 2" xfId="14471" xr:uid="{00000000-0005-0000-0000-0000291D0000}"/>
    <cellStyle name="Currency 3 4 3 5 3 2 2" xfId="25215" xr:uid="{00000000-0005-0000-0000-00002A1D0000}"/>
    <cellStyle name="Currency 3 4 3 5 3 2 2 2" xfId="46795" xr:uid="{59187DC5-357E-477D-9707-1F97AF8AF99C}"/>
    <cellStyle name="Currency 3 4 3 5 3 2 3" xfId="36067" xr:uid="{671FBB73-F136-4618-AB74-0B77A4EB5E08}"/>
    <cellStyle name="Currency 3 4 3 5 3 3" xfId="19846" xr:uid="{00000000-0005-0000-0000-00002B1D0000}"/>
    <cellStyle name="Currency 3 4 3 5 3 3 2" xfId="41426" xr:uid="{100A078B-33B4-4710-A3F2-D3E8EDFAE3FE}"/>
    <cellStyle name="Currency 3 4 3 5 3 4" xfId="30696" xr:uid="{04BC790C-EF70-4D6C-BAE9-13981121B868}"/>
    <cellStyle name="Currency 3 4 3 5 4" xfId="10773" xr:uid="{00000000-0005-0000-0000-00002C1D0000}"/>
    <cellStyle name="Currency 3 4 3 5 4 2" xfId="21647" xr:uid="{00000000-0005-0000-0000-00002D1D0000}"/>
    <cellStyle name="Currency 3 4 3 5 4 2 2" xfId="43227" xr:uid="{F9655962-A0AB-4D6F-A4A1-E953C7FFC4F8}"/>
    <cellStyle name="Currency 3 4 3 5 4 3" xfId="32497" xr:uid="{3C96D9EC-ABAA-47E9-944D-DE5B41B7CBA0}"/>
    <cellStyle name="Currency 3 4 3 5 5" xfId="16278" xr:uid="{00000000-0005-0000-0000-00002E1D0000}"/>
    <cellStyle name="Currency 3 4 3 5 5 2" xfId="37858" xr:uid="{C91490C8-1526-4735-8E1F-F1D6A9F555E6}"/>
    <cellStyle name="Currency 3 4 3 5 6" xfId="27127" xr:uid="{3B857687-8903-42DF-AB94-D6891ED8948A}"/>
    <cellStyle name="Currency 3 4 3 6" xfId="2065" xr:uid="{00000000-0005-0000-0000-00002F1D0000}"/>
    <cellStyle name="Currency 3 4 3 6 2" xfId="5386" xr:uid="{00000000-0005-0000-0000-0000301D0000}"/>
    <cellStyle name="Currency 3 4 3 6 2 2" xfId="12829" xr:uid="{00000000-0005-0000-0000-0000311D0000}"/>
    <cellStyle name="Currency 3 4 3 6 2 2 2" xfId="23632" xr:uid="{00000000-0005-0000-0000-0000321D0000}"/>
    <cellStyle name="Currency 3 4 3 6 2 2 2 2" xfId="45212" xr:uid="{CBD03911-5C12-4243-AF84-1C9B18157E83}"/>
    <cellStyle name="Currency 3 4 3 6 2 2 3" xfId="34483" xr:uid="{1C2C4C4E-9104-4A40-8045-94DE0B0C3076}"/>
    <cellStyle name="Currency 3 4 3 6 2 3" xfId="18263" xr:uid="{00000000-0005-0000-0000-0000331D0000}"/>
    <cellStyle name="Currency 3 4 3 6 2 3 2" xfId="39843" xr:uid="{629D6A21-416F-444F-910D-E0DD86075709}"/>
    <cellStyle name="Currency 3 4 3 6 2 4" xfId="29113" xr:uid="{A8100670-58BB-4D82-87D5-3CF1B1F732D2}"/>
    <cellStyle name="Currency 3 4 3 6 3" xfId="8641" xr:uid="{00000000-0005-0000-0000-0000341D0000}"/>
    <cellStyle name="Currency 3 4 3 6 3 2" xfId="14673" xr:uid="{00000000-0005-0000-0000-0000351D0000}"/>
    <cellStyle name="Currency 3 4 3 6 3 2 2" xfId="25412" xr:uid="{00000000-0005-0000-0000-0000361D0000}"/>
    <cellStyle name="Currency 3 4 3 6 3 2 2 2" xfId="46992" xr:uid="{650AC94D-1FD9-4C5C-BE55-737656628F21}"/>
    <cellStyle name="Currency 3 4 3 6 3 2 3" xfId="36264" xr:uid="{DE92699B-4DC3-45CD-9BB6-47828385686F}"/>
    <cellStyle name="Currency 3 4 3 6 3 3" xfId="20043" xr:uid="{00000000-0005-0000-0000-0000371D0000}"/>
    <cellStyle name="Currency 3 4 3 6 3 3 2" xfId="41623" xr:uid="{82011D79-8EDB-4268-8C48-5B6A9A97E848}"/>
    <cellStyle name="Currency 3 4 3 6 3 4" xfId="30893" xr:uid="{39622E15-A63E-40BE-836C-0F4C022A9C28}"/>
    <cellStyle name="Currency 3 4 3 6 4" xfId="10975" xr:uid="{00000000-0005-0000-0000-0000381D0000}"/>
    <cellStyle name="Currency 3 4 3 6 4 2" xfId="21844" xr:uid="{00000000-0005-0000-0000-0000391D0000}"/>
    <cellStyle name="Currency 3 4 3 6 4 2 2" xfId="43424" xr:uid="{A111CD7C-A6C1-4046-AB4B-61980381134E}"/>
    <cellStyle name="Currency 3 4 3 6 4 3" xfId="32694" xr:uid="{215BCCF8-8B23-486A-9A59-724C5761D629}"/>
    <cellStyle name="Currency 3 4 3 6 5" xfId="16475" xr:uid="{00000000-0005-0000-0000-00003A1D0000}"/>
    <cellStyle name="Currency 3 4 3 6 5 2" xfId="38055" xr:uid="{D735E086-62E5-49E6-B3AE-27190132518C}"/>
    <cellStyle name="Currency 3 4 3 6 6" xfId="27324" xr:uid="{7216C4E4-A7A0-4E44-90F9-0148F8E4B158}"/>
    <cellStyle name="Currency 3 4 3 7" xfId="2277" xr:uid="{00000000-0005-0000-0000-00003B1D0000}"/>
    <cellStyle name="Currency 3 4 3 7 2" xfId="5598" xr:uid="{00000000-0005-0000-0000-00003C1D0000}"/>
    <cellStyle name="Currency 3 4 3 7 2 2" xfId="13029" xr:uid="{00000000-0005-0000-0000-00003D1D0000}"/>
    <cellStyle name="Currency 3 4 3 7 2 2 2" xfId="23831" xr:uid="{00000000-0005-0000-0000-00003E1D0000}"/>
    <cellStyle name="Currency 3 4 3 7 2 2 2 2" xfId="45411" xr:uid="{F28A86E0-101E-4975-B4AC-0B86636BDA6E}"/>
    <cellStyle name="Currency 3 4 3 7 2 2 3" xfId="34683" xr:uid="{E7A63810-8EC8-4594-92DC-58E0F000CCD1}"/>
    <cellStyle name="Currency 3 4 3 7 2 3" xfId="18462" xr:uid="{00000000-0005-0000-0000-00003F1D0000}"/>
    <cellStyle name="Currency 3 4 3 7 2 3 2" xfId="40042" xr:uid="{63615D47-A09D-4D03-9C27-0D5002CA3317}"/>
    <cellStyle name="Currency 3 4 3 7 2 4" xfId="29312" xr:uid="{60E90E9B-3993-4E02-8F07-7BE048ABF133}"/>
    <cellStyle name="Currency 3 4 3 7 3" xfId="8852" xr:uid="{00000000-0005-0000-0000-0000401D0000}"/>
    <cellStyle name="Currency 3 4 3 7 3 2" xfId="14873" xr:uid="{00000000-0005-0000-0000-0000411D0000}"/>
    <cellStyle name="Currency 3 4 3 7 3 2 2" xfId="25611" xr:uid="{00000000-0005-0000-0000-0000421D0000}"/>
    <cellStyle name="Currency 3 4 3 7 3 2 2 2" xfId="47191" xr:uid="{E76A8FEA-1023-46F2-9130-A095B720C557}"/>
    <cellStyle name="Currency 3 4 3 7 3 2 3" xfId="36464" xr:uid="{22C203D4-A2BA-41F8-87E1-56AA0E042D70}"/>
    <cellStyle name="Currency 3 4 3 7 3 3" xfId="20242" xr:uid="{00000000-0005-0000-0000-0000431D0000}"/>
    <cellStyle name="Currency 3 4 3 7 3 3 2" xfId="41822" xr:uid="{E5540667-45C0-4578-B3FE-3F0AEC9CA06B}"/>
    <cellStyle name="Currency 3 4 3 7 3 4" xfId="31092" xr:uid="{05FB5626-A361-4C6F-99E4-76B089C06B26}"/>
    <cellStyle name="Currency 3 4 3 7 4" xfId="11175" xr:uid="{00000000-0005-0000-0000-0000441D0000}"/>
    <cellStyle name="Currency 3 4 3 7 4 2" xfId="22043" xr:uid="{00000000-0005-0000-0000-0000451D0000}"/>
    <cellStyle name="Currency 3 4 3 7 4 2 2" xfId="43623" xr:uid="{D436EF83-3D99-4EEC-8AEC-5FDB78EB6DF8}"/>
    <cellStyle name="Currency 3 4 3 7 4 3" xfId="32894" xr:uid="{D39BEF75-9B82-4A26-A277-5D37F070C5B3}"/>
    <cellStyle name="Currency 3 4 3 7 5" xfId="16674" xr:uid="{00000000-0005-0000-0000-0000461D0000}"/>
    <cellStyle name="Currency 3 4 3 7 5 2" xfId="38254" xr:uid="{BDB6C4A5-D0BF-41C6-B12F-807153B06352}"/>
    <cellStyle name="Currency 3 4 3 7 6" xfId="27524" xr:uid="{2AC0AC39-6D79-4D2B-9F62-34BADEA441BF}"/>
    <cellStyle name="Currency 3 4 3 8" xfId="2827" xr:uid="{00000000-0005-0000-0000-0000471D0000}"/>
    <cellStyle name="Currency 3 4 3 8 2" xfId="6147" xr:uid="{00000000-0005-0000-0000-0000481D0000}"/>
    <cellStyle name="Currency 3 4 3 8 2 2" xfId="13280" xr:uid="{00000000-0005-0000-0000-0000491D0000}"/>
    <cellStyle name="Currency 3 4 3 8 2 2 2" xfId="24082" xr:uid="{00000000-0005-0000-0000-00004A1D0000}"/>
    <cellStyle name="Currency 3 4 3 8 2 2 2 2" xfId="45662" xr:uid="{695A4399-1169-4573-B596-811F1F6D8310}"/>
    <cellStyle name="Currency 3 4 3 8 2 2 3" xfId="34934" xr:uid="{F13EAC9D-AF46-41B9-84C8-A19CA95CBC72}"/>
    <cellStyle name="Currency 3 4 3 8 2 3" xfId="18713" xr:uid="{00000000-0005-0000-0000-00004B1D0000}"/>
    <cellStyle name="Currency 3 4 3 8 2 3 2" xfId="40293" xr:uid="{EDD81D27-C9D1-4EF5-82A5-572A27646B98}"/>
    <cellStyle name="Currency 3 4 3 8 2 4" xfId="29563" xr:uid="{BBFB9D10-CFA3-47A9-A28F-4C085C2517DC}"/>
    <cellStyle name="Currency 3 4 3 8 3" xfId="9401" xr:uid="{00000000-0005-0000-0000-00004C1D0000}"/>
    <cellStyle name="Currency 3 4 3 8 3 2" xfId="15124" xr:uid="{00000000-0005-0000-0000-00004D1D0000}"/>
    <cellStyle name="Currency 3 4 3 8 3 2 2" xfId="25862" xr:uid="{00000000-0005-0000-0000-00004E1D0000}"/>
    <cellStyle name="Currency 3 4 3 8 3 2 2 2" xfId="47442" xr:uid="{21F495C9-3CAF-4EB9-87EA-69EEB82B26D9}"/>
    <cellStyle name="Currency 3 4 3 8 3 2 3" xfId="36715" xr:uid="{336152F1-3A5C-44C1-B0C8-94008BCD7187}"/>
    <cellStyle name="Currency 3 4 3 8 3 3" xfId="20493" xr:uid="{00000000-0005-0000-0000-00004F1D0000}"/>
    <cellStyle name="Currency 3 4 3 8 3 3 2" xfId="42073" xr:uid="{C98ECCA0-81AD-424C-8450-F4BF077EE4CF}"/>
    <cellStyle name="Currency 3 4 3 8 3 4" xfId="31343" xr:uid="{0183BA0B-7B8E-4ADA-9B0C-BF1418AAF17C}"/>
    <cellStyle name="Currency 3 4 3 8 4" xfId="11426" xr:uid="{00000000-0005-0000-0000-0000501D0000}"/>
    <cellStyle name="Currency 3 4 3 8 4 2" xfId="22294" xr:uid="{00000000-0005-0000-0000-0000511D0000}"/>
    <cellStyle name="Currency 3 4 3 8 4 2 2" xfId="43874" xr:uid="{F241E0F5-79F7-4547-B57B-C2FD8C9E8669}"/>
    <cellStyle name="Currency 3 4 3 8 4 3" xfId="33145" xr:uid="{C782772A-5845-4B5E-8124-8561962259F8}"/>
    <cellStyle name="Currency 3 4 3 8 5" xfId="16925" xr:uid="{00000000-0005-0000-0000-0000521D0000}"/>
    <cellStyle name="Currency 3 4 3 8 5 2" xfId="38505" xr:uid="{B7F64D05-8664-41B1-A06E-077C352FB82E}"/>
    <cellStyle name="Currency 3 4 3 8 6" xfId="27775" xr:uid="{BABB7610-3FC9-4095-9C0C-AB2CC1FE68CC}"/>
    <cellStyle name="Currency 3 4 3 9" xfId="3008" xr:uid="{00000000-0005-0000-0000-0000531D0000}"/>
    <cellStyle name="Currency 3 4 3 9 2" xfId="6328" xr:uid="{00000000-0005-0000-0000-0000541D0000}"/>
    <cellStyle name="Currency 3 4 3 9 2 2" xfId="13453" xr:uid="{00000000-0005-0000-0000-0000551D0000}"/>
    <cellStyle name="Currency 3 4 3 9 2 2 2" xfId="24255" xr:uid="{00000000-0005-0000-0000-0000561D0000}"/>
    <cellStyle name="Currency 3 4 3 9 2 2 2 2" xfId="45835" xr:uid="{4080EC5A-542C-4C58-AE17-208D69ACEBFF}"/>
    <cellStyle name="Currency 3 4 3 9 2 2 3" xfId="35107" xr:uid="{F9696F47-B5AC-4AB7-9F39-C80391806CD0}"/>
    <cellStyle name="Currency 3 4 3 9 2 3" xfId="18886" xr:uid="{00000000-0005-0000-0000-0000571D0000}"/>
    <cellStyle name="Currency 3 4 3 9 2 3 2" xfId="40466" xr:uid="{D08D6851-16AC-456E-A286-E04FA37CC926}"/>
    <cellStyle name="Currency 3 4 3 9 2 4" xfId="29736" xr:uid="{21AD7C3C-F704-4A48-8F06-B0BDB4E6B1D5}"/>
    <cellStyle name="Currency 3 4 3 9 3" xfId="9582" xr:uid="{00000000-0005-0000-0000-0000581D0000}"/>
    <cellStyle name="Currency 3 4 3 9 3 2" xfId="15297" xr:uid="{00000000-0005-0000-0000-0000591D0000}"/>
    <cellStyle name="Currency 3 4 3 9 3 2 2" xfId="26035" xr:uid="{00000000-0005-0000-0000-00005A1D0000}"/>
    <cellStyle name="Currency 3 4 3 9 3 2 2 2" xfId="47615" xr:uid="{D032CC96-A632-4614-B863-A3FCBF608D8D}"/>
    <cellStyle name="Currency 3 4 3 9 3 2 3" xfId="36888" xr:uid="{67F1F50D-D6D1-40B1-99E3-4EA8051AB5EE}"/>
    <cellStyle name="Currency 3 4 3 9 3 3" xfId="20666" xr:uid="{00000000-0005-0000-0000-00005B1D0000}"/>
    <cellStyle name="Currency 3 4 3 9 3 3 2" xfId="42246" xr:uid="{4EB0D94B-B11C-4E08-81B4-FA7CD1A7704F}"/>
    <cellStyle name="Currency 3 4 3 9 3 4" xfId="31516" xr:uid="{BA167A97-4383-49A9-AE98-5FE844978D26}"/>
    <cellStyle name="Currency 3 4 3 9 4" xfId="11599" xr:uid="{00000000-0005-0000-0000-00005C1D0000}"/>
    <cellStyle name="Currency 3 4 3 9 4 2" xfId="22467" xr:uid="{00000000-0005-0000-0000-00005D1D0000}"/>
    <cellStyle name="Currency 3 4 3 9 4 2 2" xfId="44047" xr:uid="{9CCDF3C9-CE66-4B70-8003-79B048A92856}"/>
    <cellStyle name="Currency 3 4 3 9 4 3" xfId="33318" xr:uid="{3A5B91D6-5878-46EF-AABB-5B527561F5E9}"/>
    <cellStyle name="Currency 3 4 3 9 5" xfId="17098" xr:uid="{00000000-0005-0000-0000-00005E1D0000}"/>
    <cellStyle name="Currency 3 4 3 9 5 2" xfId="38678" xr:uid="{C3EAC3DD-4873-407F-8520-5C4EE749EE47}"/>
    <cellStyle name="Currency 3 4 3 9 6" xfId="27948" xr:uid="{D15AF132-B5B1-4143-ABAC-CAB878242BCC}"/>
    <cellStyle name="Currency 3 4 4" xfId="450" xr:uid="{00000000-0005-0000-0000-00005F1D0000}"/>
    <cellStyle name="Currency 3 4 4 10" xfId="3771" xr:uid="{00000000-0005-0000-0000-0000601D0000}"/>
    <cellStyle name="Currency 3 4 4 10 2" xfId="12046" xr:uid="{00000000-0005-0000-0000-0000611D0000}"/>
    <cellStyle name="Currency 3 4 4 10 2 2" xfId="22897" xr:uid="{00000000-0005-0000-0000-0000621D0000}"/>
    <cellStyle name="Currency 3 4 4 10 2 2 2" xfId="44477" xr:uid="{B6C53677-604A-4445-B3C1-296BBD871EE7}"/>
    <cellStyle name="Currency 3 4 4 10 2 3" xfId="33748" xr:uid="{FE77EB26-0048-47F2-A49C-B9E39407F4B3}"/>
    <cellStyle name="Currency 3 4 4 10 3" xfId="17528" xr:uid="{00000000-0005-0000-0000-0000631D0000}"/>
    <cellStyle name="Currency 3 4 4 10 3 2" xfId="39108" xr:uid="{B0528019-9312-473E-B22C-1BB9BB098FF1}"/>
    <cellStyle name="Currency 3 4 4 10 4" xfId="28378" xr:uid="{592E9F0A-32C5-4388-B8CE-D54B4230E388}"/>
    <cellStyle name="Currency 3 4 4 11" xfId="7026" xr:uid="{00000000-0005-0000-0000-0000641D0000}"/>
    <cellStyle name="Currency 3 4 4 11 2" xfId="13890" xr:uid="{00000000-0005-0000-0000-0000651D0000}"/>
    <cellStyle name="Currency 3 4 4 11 2 2" xfId="24677" xr:uid="{00000000-0005-0000-0000-0000661D0000}"/>
    <cellStyle name="Currency 3 4 4 11 2 2 2" xfId="46257" xr:uid="{40D1E992-C6BE-4386-AEAA-13C354D85FFA}"/>
    <cellStyle name="Currency 3 4 4 11 2 3" xfId="35529" xr:uid="{517DE73D-3BC9-49F1-9652-6A8B8E796834}"/>
    <cellStyle name="Currency 3 4 4 11 3" xfId="19308" xr:uid="{00000000-0005-0000-0000-0000671D0000}"/>
    <cellStyle name="Currency 3 4 4 11 3 2" xfId="40888" xr:uid="{3BE04BDB-009E-4C9A-B850-DA536E5617AC}"/>
    <cellStyle name="Currency 3 4 4 11 4" xfId="30158" xr:uid="{C200C38E-C14C-4930-BFEF-8FCB82D48C4C}"/>
    <cellStyle name="Currency 3 4 4 12" xfId="10192" xr:uid="{00000000-0005-0000-0000-0000681D0000}"/>
    <cellStyle name="Currency 3 4 4 12 2" xfId="21109" xr:uid="{00000000-0005-0000-0000-0000691D0000}"/>
    <cellStyle name="Currency 3 4 4 12 2 2" xfId="42689" xr:uid="{E378B0BF-B98A-485E-88C3-3A03DAA5D4D5}"/>
    <cellStyle name="Currency 3 4 4 12 3" xfId="31959" xr:uid="{506D736D-4FFA-402B-8BD1-B0411BD88E26}"/>
    <cellStyle name="Currency 3 4 4 13" xfId="15740" xr:uid="{00000000-0005-0000-0000-00006A1D0000}"/>
    <cellStyle name="Currency 3 4 4 13 2" xfId="37320" xr:uid="{59ED071B-ED86-40A8-8275-C03D52D37AE9}"/>
    <cellStyle name="Currency 3 4 4 14" xfId="26589" xr:uid="{F88BE44C-B2A5-435E-89DF-F22F9FD06873}"/>
    <cellStyle name="Currency 3 4 4 2" xfId="970" xr:uid="{00000000-0005-0000-0000-00006B1D0000}"/>
    <cellStyle name="Currency 3 4 4 2 2" xfId="4291" xr:uid="{00000000-0005-0000-0000-00006C1D0000}"/>
    <cellStyle name="Currency 3 4 4 2 2 2" xfId="12265" xr:uid="{00000000-0005-0000-0000-00006D1D0000}"/>
    <cellStyle name="Currency 3 4 4 2 2 2 2" xfId="23099" xr:uid="{00000000-0005-0000-0000-00006E1D0000}"/>
    <cellStyle name="Currency 3 4 4 2 2 2 2 2" xfId="44679" xr:uid="{6039D548-4432-4E7A-8025-B3DEBDBF352A}"/>
    <cellStyle name="Currency 3 4 4 2 2 2 3" xfId="33950" xr:uid="{3E9DC531-BE4A-4E09-8661-F157C0169427}"/>
    <cellStyle name="Currency 3 4 4 2 2 3" xfId="17730" xr:uid="{00000000-0005-0000-0000-00006F1D0000}"/>
    <cellStyle name="Currency 3 4 4 2 2 3 2" xfId="39310" xr:uid="{6224A73A-22DA-436D-8E9E-9ECDA3DC5DAF}"/>
    <cellStyle name="Currency 3 4 4 2 2 4" xfId="28580" xr:uid="{44E7D735-CC98-40AB-8EA6-ACA04A0F4E51}"/>
    <cellStyle name="Currency 3 4 4 2 3" xfId="7546" xr:uid="{00000000-0005-0000-0000-0000701D0000}"/>
    <cellStyle name="Currency 3 4 4 2 3 2" xfId="14109" xr:uid="{00000000-0005-0000-0000-0000711D0000}"/>
    <cellStyle name="Currency 3 4 4 2 3 2 2" xfId="24879" xr:uid="{00000000-0005-0000-0000-0000721D0000}"/>
    <cellStyle name="Currency 3 4 4 2 3 2 2 2" xfId="46459" xr:uid="{9F88A47A-BFC6-4B21-83C4-459AF48A00BC}"/>
    <cellStyle name="Currency 3 4 4 2 3 2 3" xfId="35731" xr:uid="{BAEC64DC-302B-4E04-921D-8CE53B484D61}"/>
    <cellStyle name="Currency 3 4 4 2 3 3" xfId="19510" xr:uid="{00000000-0005-0000-0000-0000731D0000}"/>
    <cellStyle name="Currency 3 4 4 2 3 3 2" xfId="41090" xr:uid="{6B5A2376-A66E-4EBD-8F5C-3AB40D72D2CB}"/>
    <cellStyle name="Currency 3 4 4 2 3 4" xfId="30360" xr:uid="{1F257B4B-C247-4C71-92D1-D5DF1D0874EA}"/>
    <cellStyle name="Currency 3 4 4 2 4" xfId="10411" xr:uid="{00000000-0005-0000-0000-0000741D0000}"/>
    <cellStyle name="Currency 3 4 4 2 4 2" xfId="21311" xr:uid="{00000000-0005-0000-0000-0000751D0000}"/>
    <cellStyle name="Currency 3 4 4 2 4 2 2" xfId="42891" xr:uid="{A1943523-D7B4-4EAD-928F-7A1EB0E055AC}"/>
    <cellStyle name="Currency 3 4 4 2 4 3" xfId="32161" xr:uid="{6315274B-91D7-4F69-A58A-D9C5CAF97096}"/>
    <cellStyle name="Currency 3 4 4 2 5" xfId="15942" xr:uid="{00000000-0005-0000-0000-0000761D0000}"/>
    <cellStyle name="Currency 3 4 4 2 5 2" xfId="37522" xr:uid="{C7F2A9A7-C41D-4841-925D-A1366F904B39}"/>
    <cellStyle name="Currency 3 4 4 2 6" xfId="26791" xr:uid="{525FF3D9-8AF1-4ACB-9B31-E2FDC41298ED}"/>
    <cellStyle name="Currency 3 4 4 3" xfId="1460" xr:uid="{00000000-0005-0000-0000-0000771D0000}"/>
    <cellStyle name="Currency 3 4 4 3 2" xfId="4781" xr:uid="{00000000-0005-0000-0000-0000781D0000}"/>
    <cellStyle name="Currency 3 4 4 3 2 2" xfId="12480" xr:uid="{00000000-0005-0000-0000-0000791D0000}"/>
    <cellStyle name="Currency 3 4 4 3 2 2 2" xfId="23298" xr:uid="{00000000-0005-0000-0000-00007A1D0000}"/>
    <cellStyle name="Currency 3 4 4 3 2 2 2 2" xfId="44878" xr:uid="{500C722A-93F1-4468-ABFF-AF603C4CBA63}"/>
    <cellStyle name="Currency 3 4 4 3 2 2 3" xfId="34149" xr:uid="{34B3AE54-6026-4112-B3BF-EE98040B400B}"/>
    <cellStyle name="Currency 3 4 4 3 2 3" xfId="17929" xr:uid="{00000000-0005-0000-0000-00007B1D0000}"/>
    <cellStyle name="Currency 3 4 4 3 2 3 2" xfId="39509" xr:uid="{9233EAAB-DAC6-4BA0-8F81-498FC561F813}"/>
    <cellStyle name="Currency 3 4 4 3 2 4" xfId="28779" xr:uid="{4D602498-685F-4716-984A-DB77EBBEFFFA}"/>
    <cellStyle name="Currency 3 4 4 3 3" xfId="8036" xr:uid="{00000000-0005-0000-0000-00007C1D0000}"/>
    <cellStyle name="Currency 3 4 4 3 3 2" xfId="14324" xr:uid="{00000000-0005-0000-0000-00007D1D0000}"/>
    <cellStyle name="Currency 3 4 4 3 3 2 2" xfId="25078" xr:uid="{00000000-0005-0000-0000-00007E1D0000}"/>
    <cellStyle name="Currency 3 4 4 3 3 2 2 2" xfId="46658" xr:uid="{F0C248CD-54EF-42D0-8A0A-B311C8957616}"/>
    <cellStyle name="Currency 3 4 4 3 3 2 3" xfId="35930" xr:uid="{E15F3444-BADF-4FEB-BFA4-4D81BAFEB1BC}"/>
    <cellStyle name="Currency 3 4 4 3 3 3" xfId="19709" xr:uid="{00000000-0005-0000-0000-00007F1D0000}"/>
    <cellStyle name="Currency 3 4 4 3 3 3 2" xfId="41289" xr:uid="{212251E8-523A-4ED6-B3E4-565B583CDEFA}"/>
    <cellStyle name="Currency 3 4 4 3 3 4" xfId="30559" xr:uid="{0CD0758A-D957-4202-B3B6-9ACCBDFA7778}"/>
    <cellStyle name="Currency 3 4 4 3 4" xfId="10626" xr:uid="{00000000-0005-0000-0000-0000801D0000}"/>
    <cellStyle name="Currency 3 4 4 3 4 2" xfId="21510" xr:uid="{00000000-0005-0000-0000-0000811D0000}"/>
    <cellStyle name="Currency 3 4 4 3 4 2 2" xfId="43090" xr:uid="{43A7A8C5-30C7-4553-BB1D-65F6C72F94B5}"/>
    <cellStyle name="Currency 3 4 4 3 4 3" xfId="32360" xr:uid="{CCACCB57-8E12-41E7-A496-0A5D5CCA09CD}"/>
    <cellStyle name="Currency 3 4 4 3 5" xfId="16141" xr:uid="{00000000-0005-0000-0000-0000821D0000}"/>
    <cellStyle name="Currency 3 4 4 3 5 2" xfId="37721" xr:uid="{086224DB-423A-4780-9894-5F790ACE23F8}"/>
    <cellStyle name="Currency 3 4 4 3 6" xfId="26990" xr:uid="{28D68D1A-AB71-4A8F-B1DE-58DDECF26DFF}"/>
    <cellStyle name="Currency 3 4 4 4" xfId="1915" xr:uid="{00000000-0005-0000-0000-0000831D0000}"/>
    <cellStyle name="Currency 3 4 4 4 2" xfId="5236" xr:uid="{00000000-0005-0000-0000-0000841D0000}"/>
    <cellStyle name="Currency 3 4 4 4 2 2" xfId="12691" xr:uid="{00000000-0005-0000-0000-0000851D0000}"/>
    <cellStyle name="Currency 3 4 4 4 2 2 2" xfId="23494" xr:uid="{00000000-0005-0000-0000-0000861D0000}"/>
    <cellStyle name="Currency 3 4 4 4 2 2 2 2" xfId="45074" xr:uid="{94EF22F6-0476-45FE-ABB6-C3271CFC43E0}"/>
    <cellStyle name="Currency 3 4 4 4 2 2 3" xfId="34345" xr:uid="{BBF71704-C8BB-4FC4-BD64-84171F5232FB}"/>
    <cellStyle name="Currency 3 4 4 4 2 3" xfId="18125" xr:uid="{00000000-0005-0000-0000-0000871D0000}"/>
    <cellStyle name="Currency 3 4 4 4 2 3 2" xfId="39705" xr:uid="{BD45F7E0-FEC4-4E2D-8750-04340192A670}"/>
    <cellStyle name="Currency 3 4 4 4 2 4" xfId="28975" xr:uid="{AD745509-A1FC-4AF1-8F9F-77028645CDF4}"/>
    <cellStyle name="Currency 3 4 4 4 3" xfId="8491" xr:uid="{00000000-0005-0000-0000-0000881D0000}"/>
    <cellStyle name="Currency 3 4 4 4 3 2" xfId="14535" xr:uid="{00000000-0005-0000-0000-0000891D0000}"/>
    <cellStyle name="Currency 3 4 4 4 3 2 2" xfId="25274" xr:uid="{00000000-0005-0000-0000-00008A1D0000}"/>
    <cellStyle name="Currency 3 4 4 4 3 2 2 2" xfId="46854" xr:uid="{45F04A01-CB46-4E9C-93F5-1DB858427FBC}"/>
    <cellStyle name="Currency 3 4 4 4 3 2 3" xfId="36126" xr:uid="{EC43CFED-1C68-4884-B50C-AD226843B2BF}"/>
    <cellStyle name="Currency 3 4 4 4 3 3" xfId="19905" xr:uid="{00000000-0005-0000-0000-00008B1D0000}"/>
    <cellStyle name="Currency 3 4 4 4 3 3 2" xfId="41485" xr:uid="{0C9CFE50-A7C4-4DC5-B9E8-084F8024D237}"/>
    <cellStyle name="Currency 3 4 4 4 3 4" xfId="30755" xr:uid="{5465F192-0E19-4168-B69B-F0EAABF18A4C}"/>
    <cellStyle name="Currency 3 4 4 4 4" xfId="10837" xr:uid="{00000000-0005-0000-0000-00008C1D0000}"/>
    <cellStyle name="Currency 3 4 4 4 4 2" xfId="21706" xr:uid="{00000000-0005-0000-0000-00008D1D0000}"/>
    <cellStyle name="Currency 3 4 4 4 4 2 2" xfId="43286" xr:uid="{9181EE8C-F697-4FFD-AF96-B33133BF37A6}"/>
    <cellStyle name="Currency 3 4 4 4 4 3" xfId="32556" xr:uid="{F09C93E7-AE46-45EC-892D-F03D0E01901F}"/>
    <cellStyle name="Currency 3 4 4 4 5" xfId="16337" xr:uid="{00000000-0005-0000-0000-00008E1D0000}"/>
    <cellStyle name="Currency 3 4 4 4 5 2" xfId="37917" xr:uid="{CFEDEE19-5622-49D0-A627-0FEC20A2428A}"/>
    <cellStyle name="Currency 3 4 4 4 6" xfId="27186" xr:uid="{F9E955BA-BFD9-4723-953A-7530FA2F427F}"/>
    <cellStyle name="Currency 3 4 4 5" xfId="2127" xr:uid="{00000000-0005-0000-0000-00008F1D0000}"/>
    <cellStyle name="Currency 3 4 4 5 2" xfId="5448" xr:uid="{00000000-0005-0000-0000-0000901D0000}"/>
    <cellStyle name="Currency 3 4 4 5 2 2" xfId="12886" xr:uid="{00000000-0005-0000-0000-0000911D0000}"/>
    <cellStyle name="Currency 3 4 4 5 2 2 2" xfId="23689" xr:uid="{00000000-0005-0000-0000-0000921D0000}"/>
    <cellStyle name="Currency 3 4 4 5 2 2 2 2" xfId="45269" xr:uid="{FD719909-CB0E-482A-B250-94BF87B5D1A3}"/>
    <cellStyle name="Currency 3 4 4 5 2 2 3" xfId="34540" xr:uid="{5EA3D773-5BCF-481B-BDB0-7C7F95763728}"/>
    <cellStyle name="Currency 3 4 4 5 2 3" xfId="18320" xr:uid="{00000000-0005-0000-0000-0000931D0000}"/>
    <cellStyle name="Currency 3 4 4 5 2 3 2" xfId="39900" xr:uid="{7AD4E40B-F545-4BCE-B353-55236C30F1F5}"/>
    <cellStyle name="Currency 3 4 4 5 2 4" xfId="29170" xr:uid="{D2241F1C-7BB2-4778-8A4E-E898D2100BCC}"/>
    <cellStyle name="Currency 3 4 4 5 3" xfId="8703" xr:uid="{00000000-0005-0000-0000-0000941D0000}"/>
    <cellStyle name="Currency 3 4 4 5 3 2" xfId="14730" xr:uid="{00000000-0005-0000-0000-0000951D0000}"/>
    <cellStyle name="Currency 3 4 4 5 3 2 2" xfId="25469" xr:uid="{00000000-0005-0000-0000-0000961D0000}"/>
    <cellStyle name="Currency 3 4 4 5 3 2 2 2" xfId="47049" xr:uid="{714F8E7A-7D9A-47F1-8B29-72518743C13E}"/>
    <cellStyle name="Currency 3 4 4 5 3 2 3" xfId="36321" xr:uid="{F459A791-85D1-47C9-9AEF-7B77617D5049}"/>
    <cellStyle name="Currency 3 4 4 5 3 3" xfId="20100" xr:uid="{00000000-0005-0000-0000-0000971D0000}"/>
    <cellStyle name="Currency 3 4 4 5 3 3 2" xfId="41680" xr:uid="{19F2E46A-7FB2-42A2-A0FC-97E1FADEB557}"/>
    <cellStyle name="Currency 3 4 4 5 3 4" xfId="30950" xr:uid="{50F5BB66-1DED-4969-A18B-297F583E8712}"/>
    <cellStyle name="Currency 3 4 4 5 4" xfId="11032" xr:uid="{00000000-0005-0000-0000-0000981D0000}"/>
    <cellStyle name="Currency 3 4 4 5 4 2" xfId="21901" xr:uid="{00000000-0005-0000-0000-0000991D0000}"/>
    <cellStyle name="Currency 3 4 4 5 4 2 2" xfId="43481" xr:uid="{9B0AA250-7682-4914-BF76-5F342DB59BBD}"/>
    <cellStyle name="Currency 3 4 4 5 4 3" xfId="32751" xr:uid="{1617669F-5D51-454D-B0DF-3AA0C577F204}"/>
    <cellStyle name="Currency 3 4 4 5 5" xfId="16532" xr:uid="{00000000-0005-0000-0000-00009A1D0000}"/>
    <cellStyle name="Currency 3 4 4 5 5 2" xfId="38112" xr:uid="{285E68FE-4923-4680-B5CD-6AD2B720DADF}"/>
    <cellStyle name="Currency 3 4 4 5 6" xfId="27381" xr:uid="{F62551C6-2B54-48B8-8A67-1C55E5D97029}"/>
    <cellStyle name="Currency 3 4 4 6" xfId="2279" xr:uid="{00000000-0005-0000-0000-00009B1D0000}"/>
    <cellStyle name="Currency 3 4 4 6 2" xfId="5600" xr:uid="{00000000-0005-0000-0000-00009C1D0000}"/>
    <cellStyle name="Currency 3 4 4 6 2 2" xfId="13031" xr:uid="{00000000-0005-0000-0000-00009D1D0000}"/>
    <cellStyle name="Currency 3 4 4 6 2 2 2" xfId="23833" xr:uid="{00000000-0005-0000-0000-00009E1D0000}"/>
    <cellStyle name="Currency 3 4 4 6 2 2 2 2" xfId="45413" xr:uid="{63B1458E-8E9E-4F19-972E-E2D122DADC8B}"/>
    <cellStyle name="Currency 3 4 4 6 2 2 3" xfId="34685" xr:uid="{29FAA765-FE43-4EED-B759-BDDA04D28453}"/>
    <cellStyle name="Currency 3 4 4 6 2 3" xfId="18464" xr:uid="{00000000-0005-0000-0000-00009F1D0000}"/>
    <cellStyle name="Currency 3 4 4 6 2 3 2" xfId="40044" xr:uid="{D5E95FCE-EC64-48D5-8FC2-2F7C15400E3D}"/>
    <cellStyle name="Currency 3 4 4 6 2 4" xfId="29314" xr:uid="{101F77A5-9E1C-480B-8E51-2D951F9664D4}"/>
    <cellStyle name="Currency 3 4 4 6 3" xfId="8854" xr:uid="{00000000-0005-0000-0000-0000A01D0000}"/>
    <cellStyle name="Currency 3 4 4 6 3 2" xfId="14875" xr:uid="{00000000-0005-0000-0000-0000A11D0000}"/>
    <cellStyle name="Currency 3 4 4 6 3 2 2" xfId="25613" xr:uid="{00000000-0005-0000-0000-0000A21D0000}"/>
    <cellStyle name="Currency 3 4 4 6 3 2 2 2" xfId="47193" xr:uid="{88C5E155-0BF0-413A-919F-9512C42EE040}"/>
    <cellStyle name="Currency 3 4 4 6 3 2 3" xfId="36466" xr:uid="{79CFC3B9-2F0C-4DF6-811A-4AAEF16E3161}"/>
    <cellStyle name="Currency 3 4 4 6 3 3" xfId="20244" xr:uid="{00000000-0005-0000-0000-0000A31D0000}"/>
    <cellStyle name="Currency 3 4 4 6 3 3 2" xfId="41824" xr:uid="{30FC8463-3031-48A4-9C77-66866378F99F}"/>
    <cellStyle name="Currency 3 4 4 6 3 4" xfId="31094" xr:uid="{F14F534B-A4F1-42F0-8981-9036488F6CA0}"/>
    <cellStyle name="Currency 3 4 4 6 4" xfId="11177" xr:uid="{00000000-0005-0000-0000-0000A41D0000}"/>
    <cellStyle name="Currency 3 4 4 6 4 2" xfId="22045" xr:uid="{00000000-0005-0000-0000-0000A51D0000}"/>
    <cellStyle name="Currency 3 4 4 6 4 2 2" xfId="43625" xr:uid="{A8D323B5-9EC8-4055-B1CB-A897BD4C1931}"/>
    <cellStyle name="Currency 3 4 4 6 4 3" xfId="32896" xr:uid="{EDA69C74-BE97-4E0C-ABB3-1A048C761C9D}"/>
    <cellStyle name="Currency 3 4 4 6 5" xfId="16676" xr:uid="{00000000-0005-0000-0000-0000A61D0000}"/>
    <cellStyle name="Currency 3 4 4 6 5 2" xfId="38256" xr:uid="{741C0362-29EB-4127-A9C2-3E70C7A41800}"/>
    <cellStyle name="Currency 3 4 4 6 6" xfId="27526" xr:uid="{7C24F8CF-9BE5-47BD-9517-8C33CD529F4D}"/>
    <cellStyle name="Currency 3 4 4 7" xfId="2893" xr:uid="{00000000-0005-0000-0000-0000A71D0000}"/>
    <cellStyle name="Currency 3 4 4 7 2" xfId="6213" xr:uid="{00000000-0005-0000-0000-0000A81D0000}"/>
    <cellStyle name="Currency 3 4 4 7 2 2" xfId="13346" xr:uid="{00000000-0005-0000-0000-0000A91D0000}"/>
    <cellStyle name="Currency 3 4 4 7 2 2 2" xfId="24148" xr:uid="{00000000-0005-0000-0000-0000AA1D0000}"/>
    <cellStyle name="Currency 3 4 4 7 2 2 2 2" xfId="45728" xr:uid="{838CC0C5-817C-4A10-950E-B53B62D7906D}"/>
    <cellStyle name="Currency 3 4 4 7 2 2 3" xfId="35000" xr:uid="{CAB52563-1123-461F-BFCF-A945AFC244C3}"/>
    <cellStyle name="Currency 3 4 4 7 2 3" xfId="18779" xr:uid="{00000000-0005-0000-0000-0000AB1D0000}"/>
    <cellStyle name="Currency 3 4 4 7 2 3 2" xfId="40359" xr:uid="{A3292F56-C71F-4696-8E28-1E0B9C963C50}"/>
    <cellStyle name="Currency 3 4 4 7 2 4" xfId="29629" xr:uid="{B6C83764-9B44-4B5C-AA9F-6D4368EA10C1}"/>
    <cellStyle name="Currency 3 4 4 7 3" xfId="9467" xr:uid="{00000000-0005-0000-0000-0000AC1D0000}"/>
    <cellStyle name="Currency 3 4 4 7 3 2" xfId="15190" xr:uid="{00000000-0005-0000-0000-0000AD1D0000}"/>
    <cellStyle name="Currency 3 4 4 7 3 2 2" xfId="25928" xr:uid="{00000000-0005-0000-0000-0000AE1D0000}"/>
    <cellStyle name="Currency 3 4 4 7 3 2 2 2" xfId="47508" xr:uid="{7037C2AF-C789-40DB-BAFA-6A3D435D2A5A}"/>
    <cellStyle name="Currency 3 4 4 7 3 2 3" xfId="36781" xr:uid="{8B06A1E0-E4C0-40DF-BA0A-83EE0C8D5055}"/>
    <cellStyle name="Currency 3 4 4 7 3 3" xfId="20559" xr:uid="{00000000-0005-0000-0000-0000AF1D0000}"/>
    <cellStyle name="Currency 3 4 4 7 3 3 2" xfId="42139" xr:uid="{AA3DEBA1-9B9F-4C99-8424-87F5945E113A}"/>
    <cellStyle name="Currency 3 4 4 7 3 4" xfId="31409" xr:uid="{4842C739-6107-48D7-9A24-143DEA158BA4}"/>
    <cellStyle name="Currency 3 4 4 7 4" xfId="11492" xr:uid="{00000000-0005-0000-0000-0000B01D0000}"/>
    <cellStyle name="Currency 3 4 4 7 4 2" xfId="22360" xr:uid="{00000000-0005-0000-0000-0000B11D0000}"/>
    <cellStyle name="Currency 3 4 4 7 4 2 2" xfId="43940" xr:uid="{D04E78B9-E049-48C0-9849-B2F79BCDB58B}"/>
    <cellStyle name="Currency 3 4 4 7 4 3" xfId="33211" xr:uid="{7C0CA03E-A802-40E0-ACA6-6AFB47BE755F}"/>
    <cellStyle name="Currency 3 4 4 7 5" xfId="16991" xr:uid="{00000000-0005-0000-0000-0000B21D0000}"/>
    <cellStyle name="Currency 3 4 4 7 5 2" xfId="38571" xr:uid="{65301202-EF60-46FB-AEB0-2913191B9FCE}"/>
    <cellStyle name="Currency 3 4 4 7 6" xfId="27841" xr:uid="{62234608-77F2-43D5-978D-77BF2DCA2DAC}"/>
    <cellStyle name="Currency 3 4 4 8" xfId="3077" xr:uid="{00000000-0005-0000-0000-0000B31D0000}"/>
    <cellStyle name="Currency 3 4 4 8 2" xfId="6397" xr:uid="{00000000-0005-0000-0000-0000B41D0000}"/>
    <cellStyle name="Currency 3 4 4 8 2 2" xfId="13516" xr:uid="{00000000-0005-0000-0000-0000B51D0000}"/>
    <cellStyle name="Currency 3 4 4 8 2 2 2" xfId="24318" xr:uid="{00000000-0005-0000-0000-0000B61D0000}"/>
    <cellStyle name="Currency 3 4 4 8 2 2 2 2" xfId="45898" xr:uid="{5CC7C020-B563-481A-AFD2-934A80A9A9AA}"/>
    <cellStyle name="Currency 3 4 4 8 2 2 3" xfId="35170" xr:uid="{567BAA9B-E979-4D71-BD48-C7924E839410}"/>
    <cellStyle name="Currency 3 4 4 8 2 3" xfId="18949" xr:uid="{00000000-0005-0000-0000-0000B71D0000}"/>
    <cellStyle name="Currency 3 4 4 8 2 3 2" xfId="40529" xr:uid="{945E6D9E-A8AD-4490-B74B-E6DD952F6921}"/>
    <cellStyle name="Currency 3 4 4 8 2 4" xfId="29799" xr:uid="{2ECF07D5-8639-4BBE-B8C8-A2D10524099D}"/>
    <cellStyle name="Currency 3 4 4 8 3" xfId="9651" xr:uid="{00000000-0005-0000-0000-0000B81D0000}"/>
    <cellStyle name="Currency 3 4 4 8 3 2" xfId="15360" xr:uid="{00000000-0005-0000-0000-0000B91D0000}"/>
    <cellStyle name="Currency 3 4 4 8 3 2 2" xfId="26098" xr:uid="{00000000-0005-0000-0000-0000BA1D0000}"/>
    <cellStyle name="Currency 3 4 4 8 3 2 2 2" xfId="47678" xr:uid="{2C7CD73D-0101-4CA0-9A83-6B2E1E6FAC13}"/>
    <cellStyle name="Currency 3 4 4 8 3 2 3" xfId="36951" xr:uid="{B89C88D0-4250-49A0-BAB8-10AE25083E4B}"/>
    <cellStyle name="Currency 3 4 4 8 3 3" xfId="20729" xr:uid="{00000000-0005-0000-0000-0000BB1D0000}"/>
    <cellStyle name="Currency 3 4 4 8 3 3 2" xfId="42309" xr:uid="{F161D0CA-688E-4AA4-8412-E7A74012D588}"/>
    <cellStyle name="Currency 3 4 4 8 3 4" xfId="31579" xr:uid="{2870FE06-F37F-4F1F-A103-3A940B3BA16D}"/>
    <cellStyle name="Currency 3 4 4 8 4" xfId="11662" xr:uid="{00000000-0005-0000-0000-0000BC1D0000}"/>
    <cellStyle name="Currency 3 4 4 8 4 2" xfId="22530" xr:uid="{00000000-0005-0000-0000-0000BD1D0000}"/>
    <cellStyle name="Currency 3 4 4 8 4 2 2" xfId="44110" xr:uid="{6AF2D6F6-BEB6-4732-BAE9-3E409C5C18A0}"/>
    <cellStyle name="Currency 3 4 4 8 4 3" xfId="33381" xr:uid="{7BC8F3BD-8A47-4B5E-8E81-C41669BDB444}"/>
    <cellStyle name="Currency 3 4 4 8 5" xfId="17161" xr:uid="{00000000-0005-0000-0000-0000BE1D0000}"/>
    <cellStyle name="Currency 3 4 4 8 5 2" xfId="38741" xr:uid="{0F06EA59-38E9-415A-A240-F58C51F53EE6}"/>
    <cellStyle name="Currency 3 4 4 8 6" xfId="28011" xr:uid="{7E053259-78B0-4795-947F-633F1081A88A}"/>
    <cellStyle name="Currency 3 4 4 9" xfId="3251" xr:uid="{00000000-0005-0000-0000-0000BF1D0000}"/>
    <cellStyle name="Currency 3 4 4 9 2" xfId="6571" xr:uid="{00000000-0005-0000-0000-0000C01D0000}"/>
    <cellStyle name="Currency 3 4 4 9 2 2" xfId="13680" xr:uid="{00000000-0005-0000-0000-0000C11D0000}"/>
    <cellStyle name="Currency 3 4 4 9 2 2 2" xfId="24482" xr:uid="{00000000-0005-0000-0000-0000C21D0000}"/>
    <cellStyle name="Currency 3 4 4 9 2 2 2 2" xfId="46062" xr:uid="{016F342C-EB13-4818-8D7E-6C21DE6328F4}"/>
    <cellStyle name="Currency 3 4 4 9 2 2 3" xfId="35334" xr:uid="{CD7524FA-E66E-404B-9871-0CBDF19B4E6A}"/>
    <cellStyle name="Currency 3 4 4 9 2 3" xfId="19113" xr:uid="{00000000-0005-0000-0000-0000C31D0000}"/>
    <cellStyle name="Currency 3 4 4 9 2 3 2" xfId="40693" xr:uid="{D9231803-CF13-4277-8086-2FA98911C413}"/>
    <cellStyle name="Currency 3 4 4 9 2 4" xfId="29963" xr:uid="{B2E898CD-F56E-43DC-8092-B63B6E95F63C}"/>
    <cellStyle name="Currency 3 4 4 9 3" xfId="9825" xr:uid="{00000000-0005-0000-0000-0000C41D0000}"/>
    <cellStyle name="Currency 3 4 4 9 3 2" xfId="15524" xr:uid="{00000000-0005-0000-0000-0000C51D0000}"/>
    <cellStyle name="Currency 3 4 4 9 3 2 2" xfId="26262" xr:uid="{00000000-0005-0000-0000-0000C61D0000}"/>
    <cellStyle name="Currency 3 4 4 9 3 2 2 2" xfId="47842" xr:uid="{38F748A1-86B4-43C7-B5F6-519D4A6CA858}"/>
    <cellStyle name="Currency 3 4 4 9 3 2 3" xfId="37115" xr:uid="{D0206F18-ED6B-4A87-8A32-0DCC728CA6AF}"/>
    <cellStyle name="Currency 3 4 4 9 3 3" xfId="20893" xr:uid="{00000000-0005-0000-0000-0000C71D0000}"/>
    <cellStyle name="Currency 3 4 4 9 3 3 2" xfId="42473" xr:uid="{9B4A8962-39A4-48AC-8379-25CA955C8D84}"/>
    <cellStyle name="Currency 3 4 4 9 3 4" xfId="31743" xr:uid="{C1581FC1-B314-42DE-AE34-E2BAFAD9BCCB}"/>
    <cellStyle name="Currency 3 4 4 9 4" xfId="11826" xr:uid="{00000000-0005-0000-0000-0000C81D0000}"/>
    <cellStyle name="Currency 3 4 4 9 4 2" xfId="22694" xr:uid="{00000000-0005-0000-0000-0000C91D0000}"/>
    <cellStyle name="Currency 3 4 4 9 4 2 2" xfId="44274" xr:uid="{49FB371C-E569-47F9-AC6F-0E59E4910ADD}"/>
    <cellStyle name="Currency 3 4 4 9 4 3" xfId="33545" xr:uid="{7732CE2F-9F8A-4FA5-B4DA-180B98B4877F}"/>
    <cellStyle name="Currency 3 4 4 9 5" xfId="17325" xr:uid="{00000000-0005-0000-0000-0000CA1D0000}"/>
    <cellStyle name="Currency 3 4 4 9 5 2" xfId="38905" xr:uid="{C7945039-E136-4425-A94F-91494FEBED08}"/>
    <cellStyle name="Currency 3 4 4 9 6" xfId="28175" xr:uid="{26D5384E-8742-4B91-A70D-B82D29072638}"/>
    <cellStyle name="Currency 3 4 5" xfId="725" xr:uid="{00000000-0005-0000-0000-0000CB1D0000}"/>
    <cellStyle name="Currency 3 4 5 2" xfId="4046" xr:uid="{00000000-0005-0000-0000-0000CC1D0000}"/>
    <cellStyle name="Currency 3 4 5 2 2" xfId="12152" xr:uid="{00000000-0005-0000-0000-0000CD1D0000}"/>
    <cellStyle name="Currency 3 4 5 2 2 2" xfId="22996" xr:uid="{00000000-0005-0000-0000-0000CE1D0000}"/>
    <cellStyle name="Currency 3 4 5 2 2 2 2" xfId="44576" xr:uid="{AF3809B4-5C8F-488C-A4CB-8091E692B6EB}"/>
    <cellStyle name="Currency 3 4 5 2 2 3" xfId="33847" xr:uid="{30A8DF4D-4E50-44E0-8E23-1A15CADBB200}"/>
    <cellStyle name="Currency 3 4 5 2 3" xfId="17627" xr:uid="{00000000-0005-0000-0000-0000CF1D0000}"/>
    <cellStyle name="Currency 3 4 5 2 3 2" xfId="39207" xr:uid="{8F72F1A4-F22B-4FC8-9873-F9AEE229F00A}"/>
    <cellStyle name="Currency 3 4 5 2 4" xfId="28477" xr:uid="{7EC3FA82-37AB-4C9D-BA52-A0E55ADBD9F4}"/>
    <cellStyle name="Currency 3 4 5 3" xfId="7301" xr:uid="{00000000-0005-0000-0000-0000D01D0000}"/>
    <cellStyle name="Currency 3 4 5 3 2" xfId="13996" xr:uid="{00000000-0005-0000-0000-0000D11D0000}"/>
    <cellStyle name="Currency 3 4 5 3 2 2" xfId="24776" xr:uid="{00000000-0005-0000-0000-0000D21D0000}"/>
    <cellStyle name="Currency 3 4 5 3 2 2 2" xfId="46356" xr:uid="{F8777EF9-6317-4BD2-8DBF-CFF4D124DB5F}"/>
    <cellStyle name="Currency 3 4 5 3 2 3" xfId="35628" xr:uid="{9E0A6164-B09F-4CA2-A94C-B994D2E3D971}"/>
    <cellStyle name="Currency 3 4 5 3 3" xfId="19407" xr:uid="{00000000-0005-0000-0000-0000D31D0000}"/>
    <cellStyle name="Currency 3 4 5 3 3 2" xfId="40987" xr:uid="{135EB2F8-D0F9-48E9-BD13-D04B77768B6B}"/>
    <cellStyle name="Currency 3 4 5 3 4" xfId="30257" xr:uid="{1830EC1F-482F-45E9-9FB9-04D6067FECB5}"/>
    <cellStyle name="Currency 3 4 5 4" xfId="10298" xr:uid="{00000000-0005-0000-0000-0000D41D0000}"/>
    <cellStyle name="Currency 3 4 5 4 2" xfId="21208" xr:uid="{00000000-0005-0000-0000-0000D51D0000}"/>
    <cellStyle name="Currency 3 4 5 4 2 2" xfId="42788" xr:uid="{7E12753B-943C-4B1B-A85E-5416A976BAE7}"/>
    <cellStyle name="Currency 3 4 5 4 3" xfId="32058" xr:uid="{C7A1ADCC-7D1E-4E6D-83EF-CE85D02A8B09}"/>
    <cellStyle name="Currency 3 4 5 5" xfId="15839" xr:uid="{00000000-0005-0000-0000-0000D61D0000}"/>
    <cellStyle name="Currency 3 4 5 5 2" xfId="37419" xr:uid="{AF903FAF-FA2C-41C9-A5D3-50716EB9DFD0}"/>
    <cellStyle name="Currency 3 4 5 6" xfId="26688" xr:uid="{0829D727-5047-46E9-B14E-966A3993EA22}"/>
    <cellStyle name="Currency 3 4 6" xfId="1215" xr:uid="{00000000-0005-0000-0000-0000D71D0000}"/>
    <cellStyle name="Currency 3 4 6 2" xfId="4536" xr:uid="{00000000-0005-0000-0000-0000D81D0000}"/>
    <cellStyle name="Currency 3 4 6 2 2" xfId="12369" xr:uid="{00000000-0005-0000-0000-0000D91D0000}"/>
    <cellStyle name="Currency 3 4 6 2 2 2" xfId="23197" xr:uid="{00000000-0005-0000-0000-0000DA1D0000}"/>
    <cellStyle name="Currency 3 4 6 2 2 2 2" xfId="44777" xr:uid="{BD06D7FF-39D0-424D-8F4D-2F5F81F8B8DD}"/>
    <cellStyle name="Currency 3 4 6 2 2 3" xfId="34048" xr:uid="{98C07561-9EB2-4195-87D7-A009E5218609}"/>
    <cellStyle name="Currency 3 4 6 2 3" xfId="17828" xr:uid="{00000000-0005-0000-0000-0000DB1D0000}"/>
    <cellStyle name="Currency 3 4 6 2 3 2" xfId="39408" xr:uid="{A4DE615A-BBA7-4258-A999-CFE937356A25}"/>
    <cellStyle name="Currency 3 4 6 2 4" xfId="28678" xr:uid="{AE980186-2E85-42EF-BDA1-1237768632CB}"/>
    <cellStyle name="Currency 3 4 6 3" xfId="7791" xr:uid="{00000000-0005-0000-0000-0000DC1D0000}"/>
    <cellStyle name="Currency 3 4 6 3 2" xfId="14213" xr:uid="{00000000-0005-0000-0000-0000DD1D0000}"/>
    <cellStyle name="Currency 3 4 6 3 2 2" xfId="24977" xr:uid="{00000000-0005-0000-0000-0000DE1D0000}"/>
    <cellStyle name="Currency 3 4 6 3 2 2 2" xfId="46557" xr:uid="{CB76F233-2B6E-40F4-9261-DB97E40CAF4E}"/>
    <cellStyle name="Currency 3 4 6 3 2 3" xfId="35829" xr:uid="{F713B6A8-3F1E-4BA0-8E6D-06ADAC0EF9D2}"/>
    <cellStyle name="Currency 3 4 6 3 3" xfId="19608" xr:uid="{00000000-0005-0000-0000-0000DF1D0000}"/>
    <cellStyle name="Currency 3 4 6 3 3 2" xfId="41188" xr:uid="{68FA8F19-762E-4053-8A86-537008B2D0C8}"/>
    <cellStyle name="Currency 3 4 6 3 4" xfId="30458" xr:uid="{0FEA9079-B859-4CBC-B158-29ACCBF83109}"/>
    <cellStyle name="Currency 3 4 6 4" xfId="10515" xr:uid="{00000000-0005-0000-0000-0000E01D0000}"/>
    <cellStyle name="Currency 3 4 6 4 2" xfId="21409" xr:uid="{00000000-0005-0000-0000-0000E11D0000}"/>
    <cellStyle name="Currency 3 4 6 4 2 2" xfId="42989" xr:uid="{A84361C7-43F9-4F59-950D-69E673519DEE}"/>
    <cellStyle name="Currency 3 4 6 4 3" xfId="32259" xr:uid="{4817448D-CA79-46FB-997F-A0FD8635EDF0}"/>
    <cellStyle name="Currency 3 4 6 5" xfId="16040" xr:uid="{00000000-0005-0000-0000-0000E21D0000}"/>
    <cellStyle name="Currency 3 4 6 5 2" xfId="37620" xr:uid="{D9F21682-D404-4E6D-870A-F2326F2F81F7}"/>
    <cellStyle name="Currency 3 4 6 6" xfId="26889" xr:uid="{4ED08FEC-3736-45DB-8471-0ACB7AC500C4}"/>
    <cellStyle name="Currency 3 4 7" xfId="1686" xr:uid="{00000000-0005-0000-0000-0000E31D0000}"/>
    <cellStyle name="Currency 3 4 7 2" xfId="5007" xr:uid="{00000000-0005-0000-0000-0000E41D0000}"/>
    <cellStyle name="Currency 3 4 7 2 2" xfId="12581" xr:uid="{00000000-0005-0000-0000-0000E51D0000}"/>
    <cellStyle name="Currency 3 4 7 2 2 2" xfId="23393" xr:uid="{00000000-0005-0000-0000-0000E61D0000}"/>
    <cellStyle name="Currency 3 4 7 2 2 2 2" xfId="44973" xr:uid="{3776F1B3-172F-4532-A757-4787E835C426}"/>
    <cellStyle name="Currency 3 4 7 2 2 3" xfId="34244" xr:uid="{6CBC941B-55EF-4078-A80E-BE555982A6D9}"/>
    <cellStyle name="Currency 3 4 7 2 3" xfId="18024" xr:uid="{00000000-0005-0000-0000-0000E71D0000}"/>
    <cellStyle name="Currency 3 4 7 2 3 2" xfId="39604" xr:uid="{C0B2DE0C-F965-4E11-80F3-29A58524DA75}"/>
    <cellStyle name="Currency 3 4 7 2 4" xfId="28874" xr:uid="{736EA361-46EA-4950-B75F-DD35ECF4B754}"/>
    <cellStyle name="Currency 3 4 7 3" xfId="8262" xr:uid="{00000000-0005-0000-0000-0000E81D0000}"/>
    <cellStyle name="Currency 3 4 7 3 2" xfId="14425" xr:uid="{00000000-0005-0000-0000-0000E91D0000}"/>
    <cellStyle name="Currency 3 4 7 3 2 2" xfId="25173" xr:uid="{00000000-0005-0000-0000-0000EA1D0000}"/>
    <cellStyle name="Currency 3 4 7 3 2 2 2" xfId="46753" xr:uid="{B97911D7-F58F-4020-B34A-99876409EB86}"/>
    <cellStyle name="Currency 3 4 7 3 2 3" xfId="36025" xr:uid="{742FC145-FB61-4835-96B7-58A676355222}"/>
    <cellStyle name="Currency 3 4 7 3 3" xfId="19804" xr:uid="{00000000-0005-0000-0000-0000EB1D0000}"/>
    <cellStyle name="Currency 3 4 7 3 3 2" xfId="41384" xr:uid="{077D8159-3A29-418F-A0B3-F969DC094708}"/>
    <cellStyle name="Currency 3 4 7 3 4" xfId="30654" xr:uid="{54375796-F9B0-4914-83F3-41AC8BC03446}"/>
    <cellStyle name="Currency 3 4 7 4" xfId="10727" xr:uid="{00000000-0005-0000-0000-0000EC1D0000}"/>
    <cellStyle name="Currency 3 4 7 4 2" xfId="21605" xr:uid="{00000000-0005-0000-0000-0000ED1D0000}"/>
    <cellStyle name="Currency 3 4 7 4 2 2" xfId="43185" xr:uid="{6F9E78EC-77B2-4DCB-81EB-F3E6EEE908D6}"/>
    <cellStyle name="Currency 3 4 7 4 3" xfId="32455" xr:uid="{D01DCA68-57F2-493D-B9B7-71DA227B63E3}"/>
    <cellStyle name="Currency 3 4 7 5" xfId="16236" xr:uid="{00000000-0005-0000-0000-0000EE1D0000}"/>
    <cellStyle name="Currency 3 4 7 5 2" xfId="37816" xr:uid="{E0062762-421C-48DA-861F-3DC95C12FFF1}"/>
    <cellStyle name="Currency 3 4 7 6" xfId="27085" xr:uid="{8080F168-221D-44A0-BEF9-88F94E1B2DCA}"/>
    <cellStyle name="Currency 3 4 8" xfId="2019" xr:uid="{00000000-0005-0000-0000-0000EF1D0000}"/>
    <cellStyle name="Currency 3 4 8 2" xfId="5340" xr:uid="{00000000-0005-0000-0000-0000F01D0000}"/>
    <cellStyle name="Currency 3 4 8 2 2" xfId="12787" xr:uid="{00000000-0005-0000-0000-0000F11D0000}"/>
    <cellStyle name="Currency 3 4 8 2 2 2" xfId="23590" xr:uid="{00000000-0005-0000-0000-0000F21D0000}"/>
    <cellStyle name="Currency 3 4 8 2 2 2 2" xfId="45170" xr:uid="{CF378F3F-C582-4658-8448-4784AEEA26A1}"/>
    <cellStyle name="Currency 3 4 8 2 2 3" xfId="34441" xr:uid="{967B4055-B56F-44A3-875F-1EE4E86EEFC2}"/>
    <cellStyle name="Currency 3 4 8 2 3" xfId="18221" xr:uid="{00000000-0005-0000-0000-0000F31D0000}"/>
    <cellStyle name="Currency 3 4 8 2 3 2" xfId="39801" xr:uid="{2FE73F80-EDB0-44B4-B92C-3FCD5669D3DD}"/>
    <cellStyle name="Currency 3 4 8 2 4" xfId="29071" xr:uid="{B86B40F9-789A-4D28-A436-E961EF8650DB}"/>
    <cellStyle name="Currency 3 4 8 3" xfId="8595" xr:uid="{00000000-0005-0000-0000-0000F41D0000}"/>
    <cellStyle name="Currency 3 4 8 3 2" xfId="14631" xr:uid="{00000000-0005-0000-0000-0000F51D0000}"/>
    <cellStyle name="Currency 3 4 8 3 2 2" xfId="25370" xr:uid="{00000000-0005-0000-0000-0000F61D0000}"/>
    <cellStyle name="Currency 3 4 8 3 2 2 2" xfId="46950" xr:uid="{B6F84F32-E991-411F-B888-F81C6CDD91DF}"/>
    <cellStyle name="Currency 3 4 8 3 2 3" xfId="36222" xr:uid="{120DACFD-EA8B-4192-8A26-F2D5C4306877}"/>
    <cellStyle name="Currency 3 4 8 3 3" xfId="20001" xr:uid="{00000000-0005-0000-0000-0000F71D0000}"/>
    <cellStyle name="Currency 3 4 8 3 3 2" xfId="41581" xr:uid="{6B8FFA0C-C1CF-435E-BE8D-C4E977020B51}"/>
    <cellStyle name="Currency 3 4 8 3 4" xfId="30851" xr:uid="{A33128B7-FBB2-47C9-83DE-4EF22482FE00}"/>
    <cellStyle name="Currency 3 4 8 4" xfId="10933" xr:uid="{00000000-0005-0000-0000-0000F81D0000}"/>
    <cellStyle name="Currency 3 4 8 4 2" xfId="21802" xr:uid="{00000000-0005-0000-0000-0000F91D0000}"/>
    <cellStyle name="Currency 3 4 8 4 2 2" xfId="43382" xr:uid="{D89C2D14-173F-47B5-93F4-6385B0A3A8E8}"/>
    <cellStyle name="Currency 3 4 8 4 3" xfId="32652" xr:uid="{E8C76DA1-3C0A-48BC-A925-2A0E7AE1A0B2}"/>
    <cellStyle name="Currency 3 4 8 5" xfId="16433" xr:uid="{00000000-0005-0000-0000-0000FA1D0000}"/>
    <cellStyle name="Currency 3 4 8 5 2" xfId="38013" xr:uid="{FDF071D9-5E93-4D3F-922D-792B87570377}"/>
    <cellStyle name="Currency 3 4 8 6" xfId="27282" xr:uid="{4CC2D7E6-1B4B-47D1-AAC5-816A1524A1B2}"/>
    <cellStyle name="Currency 3 4 9" xfId="2274" xr:uid="{00000000-0005-0000-0000-0000FB1D0000}"/>
    <cellStyle name="Currency 3 4 9 2" xfId="5595" xr:uid="{00000000-0005-0000-0000-0000FC1D0000}"/>
    <cellStyle name="Currency 3 4 9 2 2" xfId="13026" xr:uid="{00000000-0005-0000-0000-0000FD1D0000}"/>
    <cellStyle name="Currency 3 4 9 2 2 2" xfId="23828" xr:uid="{00000000-0005-0000-0000-0000FE1D0000}"/>
    <cellStyle name="Currency 3 4 9 2 2 2 2" xfId="45408" xr:uid="{1B6EA979-7CB4-4DC9-9C31-7961E317E1BC}"/>
    <cellStyle name="Currency 3 4 9 2 2 3" xfId="34680" xr:uid="{EE05EB4C-3742-4AB1-906B-41294FDA2209}"/>
    <cellStyle name="Currency 3 4 9 2 3" xfId="18459" xr:uid="{00000000-0005-0000-0000-0000FF1D0000}"/>
    <cellStyle name="Currency 3 4 9 2 3 2" xfId="40039" xr:uid="{83CD1A86-BA08-4167-8B0F-D6244D4C8F5C}"/>
    <cellStyle name="Currency 3 4 9 2 4" xfId="29309" xr:uid="{EB1BE970-B4EF-44EF-A16A-6CD79DCF2A68}"/>
    <cellStyle name="Currency 3 4 9 3" xfId="8849" xr:uid="{00000000-0005-0000-0000-0000001E0000}"/>
    <cellStyle name="Currency 3 4 9 3 2" xfId="14870" xr:uid="{00000000-0005-0000-0000-0000011E0000}"/>
    <cellStyle name="Currency 3 4 9 3 2 2" xfId="25608" xr:uid="{00000000-0005-0000-0000-0000021E0000}"/>
    <cellStyle name="Currency 3 4 9 3 2 2 2" xfId="47188" xr:uid="{44C95191-78EF-4022-922A-5B5BEC0F54CF}"/>
    <cellStyle name="Currency 3 4 9 3 2 3" xfId="36461" xr:uid="{346883F1-6288-4A03-84CA-A2C4C572ED48}"/>
    <cellStyle name="Currency 3 4 9 3 3" xfId="20239" xr:uid="{00000000-0005-0000-0000-0000031E0000}"/>
    <cellStyle name="Currency 3 4 9 3 3 2" xfId="41819" xr:uid="{2F654959-185B-44B5-B3AD-E626BC5AF320}"/>
    <cellStyle name="Currency 3 4 9 3 4" xfId="31089" xr:uid="{1EE77E7D-64F2-436D-97BA-520F8D7EFC45}"/>
    <cellStyle name="Currency 3 4 9 4" xfId="11172" xr:uid="{00000000-0005-0000-0000-0000041E0000}"/>
    <cellStyle name="Currency 3 4 9 4 2" xfId="22040" xr:uid="{00000000-0005-0000-0000-0000051E0000}"/>
    <cellStyle name="Currency 3 4 9 4 2 2" xfId="43620" xr:uid="{37917755-9A1D-45F5-A46B-80F1B06D26CB}"/>
    <cellStyle name="Currency 3 4 9 4 3" xfId="32891" xr:uid="{F6CE890A-7100-4E87-B877-15B58222EC52}"/>
    <cellStyle name="Currency 3 4 9 5" xfId="16671" xr:uid="{00000000-0005-0000-0000-0000061E0000}"/>
    <cellStyle name="Currency 3 4 9 5 2" xfId="38251" xr:uid="{8129ECDB-ED3A-462A-966F-78FCF165A17B}"/>
    <cellStyle name="Currency 3 4 9 6" xfId="27521" xr:uid="{E8B26DFB-C3AA-45A7-B6EB-A93E2C486CD6}"/>
    <cellStyle name="Currency 3 5" xfId="239" xr:uid="{00000000-0005-0000-0000-0000071E0000}"/>
    <cellStyle name="Currency 3 5 10" xfId="2769" xr:uid="{00000000-0005-0000-0000-0000081E0000}"/>
    <cellStyle name="Currency 3 5 10 2" xfId="6089" xr:uid="{00000000-0005-0000-0000-0000091E0000}"/>
    <cellStyle name="Currency 3 5 10 2 2" xfId="13225" xr:uid="{00000000-0005-0000-0000-00000A1E0000}"/>
    <cellStyle name="Currency 3 5 10 2 2 2" xfId="24027" xr:uid="{00000000-0005-0000-0000-00000B1E0000}"/>
    <cellStyle name="Currency 3 5 10 2 2 2 2" xfId="45607" xr:uid="{22F19BDC-17E5-48DA-80A6-1A49310E2AA9}"/>
    <cellStyle name="Currency 3 5 10 2 2 3" xfId="34879" xr:uid="{38A20E47-CD59-4607-AD25-7948F5BC7D94}"/>
    <cellStyle name="Currency 3 5 10 2 3" xfId="18658" xr:uid="{00000000-0005-0000-0000-00000C1E0000}"/>
    <cellStyle name="Currency 3 5 10 2 3 2" xfId="40238" xr:uid="{4BF50659-D4DF-4C05-9D1A-92E0BCB1BAC2}"/>
    <cellStyle name="Currency 3 5 10 2 4" xfId="29508" xr:uid="{F8061511-AAED-4EC5-BEC8-3B03DE0021B4}"/>
    <cellStyle name="Currency 3 5 10 3" xfId="9343" xr:uid="{00000000-0005-0000-0000-00000D1E0000}"/>
    <cellStyle name="Currency 3 5 10 3 2" xfId="15069" xr:uid="{00000000-0005-0000-0000-00000E1E0000}"/>
    <cellStyle name="Currency 3 5 10 3 2 2" xfId="25807" xr:uid="{00000000-0005-0000-0000-00000F1E0000}"/>
    <cellStyle name="Currency 3 5 10 3 2 2 2" xfId="47387" xr:uid="{698838A0-79FA-4585-A804-EFCBC41E3F39}"/>
    <cellStyle name="Currency 3 5 10 3 2 3" xfId="36660" xr:uid="{7B82C78E-FF94-4CED-A97D-D50E320B9B4D}"/>
    <cellStyle name="Currency 3 5 10 3 3" xfId="20438" xr:uid="{00000000-0005-0000-0000-0000101E0000}"/>
    <cellStyle name="Currency 3 5 10 3 3 2" xfId="42018" xr:uid="{667058FA-7A67-4A42-A179-8F10CC49ADAE}"/>
    <cellStyle name="Currency 3 5 10 3 4" xfId="31288" xr:uid="{6C5D5B2B-D000-44CE-8512-A9B87837B2D5}"/>
    <cellStyle name="Currency 3 5 10 4" xfId="11371" xr:uid="{00000000-0005-0000-0000-0000111E0000}"/>
    <cellStyle name="Currency 3 5 10 4 2" xfId="22239" xr:uid="{00000000-0005-0000-0000-0000121E0000}"/>
    <cellStyle name="Currency 3 5 10 4 2 2" xfId="43819" xr:uid="{D4169553-3324-4EA6-ABDB-7BF5796CC6F1}"/>
    <cellStyle name="Currency 3 5 10 4 3" xfId="33090" xr:uid="{9235F4D7-D07F-4EDE-BF25-3AB007B46E59}"/>
    <cellStyle name="Currency 3 5 10 5" xfId="16870" xr:uid="{00000000-0005-0000-0000-0000131E0000}"/>
    <cellStyle name="Currency 3 5 10 5 2" xfId="38450" xr:uid="{23AB4F6E-9B49-4203-A3D1-5D21A9A947F3}"/>
    <cellStyle name="Currency 3 5 10 6" xfId="27720" xr:uid="{754A5054-4BD4-4D03-ACD0-C1327FC72E79}"/>
    <cellStyle name="Currency 3 5 11" xfId="2744" xr:uid="{00000000-0005-0000-0000-0000141E0000}"/>
    <cellStyle name="Currency 3 5 11 2" xfId="6064" xr:uid="{00000000-0005-0000-0000-0000151E0000}"/>
    <cellStyle name="Currency 3 5 11 2 2" xfId="13201" xr:uid="{00000000-0005-0000-0000-0000161E0000}"/>
    <cellStyle name="Currency 3 5 11 2 2 2" xfId="24003" xr:uid="{00000000-0005-0000-0000-0000171E0000}"/>
    <cellStyle name="Currency 3 5 11 2 2 2 2" xfId="45583" xr:uid="{AE11B35D-C2AA-460F-8A9D-759942D23361}"/>
    <cellStyle name="Currency 3 5 11 2 2 3" xfId="34855" xr:uid="{BA04862F-3464-4E37-AC39-0AEB4BBC4B5B}"/>
    <cellStyle name="Currency 3 5 11 2 3" xfId="18634" xr:uid="{00000000-0005-0000-0000-0000181E0000}"/>
    <cellStyle name="Currency 3 5 11 2 3 2" xfId="40214" xr:uid="{7E9DCCC9-AFCF-4112-B2AE-10A9E3D98575}"/>
    <cellStyle name="Currency 3 5 11 2 4" xfId="29484" xr:uid="{16957C51-1157-4111-867C-428D181F0959}"/>
    <cellStyle name="Currency 3 5 11 3" xfId="9318" xr:uid="{00000000-0005-0000-0000-0000191E0000}"/>
    <cellStyle name="Currency 3 5 11 3 2" xfId="15045" xr:uid="{00000000-0005-0000-0000-00001A1E0000}"/>
    <cellStyle name="Currency 3 5 11 3 2 2" xfId="25783" xr:uid="{00000000-0005-0000-0000-00001B1E0000}"/>
    <cellStyle name="Currency 3 5 11 3 2 2 2" xfId="47363" xr:uid="{223D3B51-6C76-4B5D-9793-66CA93A92FA7}"/>
    <cellStyle name="Currency 3 5 11 3 2 3" xfId="36636" xr:uid="{3A9CBD0E-ACB4-421D-AD91-D898626A07F7}"/>
    <cellStyle name="Currency 3 5 11 3 3" xfId="20414" xr:uid="{00000000-0005-0000-0000-00001C1E0000}"/>
    <cellStyle name="Currency 3 5 11 3 3 2" xfId="41994" xr:uid="{7206D1AF-4986-4BA8-9793-E1DC62E1917B}"/>
    <cellStyle name="Currency 3 5 11 3 4" xfId="31264" xr:uid="{A9F7AFA7-F250-43F1-85B6-714568CD076E}"/>
    <cellStyle name="Currency 3 5 11 4" xfId="11347" xr:uid="{00000000-0005-0000-0000-00001D1E0000}"/>
    <cellStyle name="Currency 3 5 11 4 2" xfId="22215" xr:uid="{00000000-0005-0000-0000-00001E1E0000}"/>
    <cellStyle name="Currency 3 5 11 4 2 2" xfId="43795" xr:uid="{17D51841-BD6A-4603-A773-829C1DE12F5A}"/>
    <cellStyle name="Currency 3 5 11 4 3" xfId="33066" xr:uid="{E1E75FCB-6D2F-477C-BD68-DF4265CCB061}"/>
    <cellStyle name="Currency 3 5 11 5" xfId="16846" xr:uid="{00000000-0005-0000-0000-00001F1E0000}"/>
    <cellStyle name="Currency 3 5 11 5 2" xfId="38426" xr:uid="{12B177CD-6795-4C2F-8705-AEB80C779492}"/>
    <cellStyle name="Currency 3 5 11 6" xfId="27696" xr:uid="{B1D4BC29-207C-4398-8D0E-6EA0C6F3CA55}"/>
    <cellStyle name="Currency 3 5 12" xfId="3023" xr:uid="{00000000-0005-0000-0000-0000201E0000}"/>
    <cellStyle name="Currency 3 5 12 2" xfId="6343" xr:uid="{00000000-0005-0000-0000-0000211E0000}"/>
    <cellStyle name="Currency 3 5 12 2 2" xfId="13467" xr:uid="{00000000-0005-0000-0000-0000221E0000}"/>
    <cellStyle name="Currency 3 5 12 2 2 2" xfId="24269" xr:uid="{00000000-0005-0000-0000-0000231E0000}"/>
    <cellStyle name="Currency 3 5 12 2 2 2 2" xfId="45849" xr:uid="{2AE0B37D-2152-4855-B9C1-A32A25EF477A}"/>
    <cellStyle name="Currency 3 5 12 2 2 3" xfId="35121" xr:uid="{38F3BF5B-0C4A-4B8A-AEC0-142D0858E65B}"/>
    <cellStyle name="Currency 3 5 12 2 3" xfId="18900" xr:uid="{00000000-0005-0000-0000-0000241E0000}"/>
    <cellStyle name="Currency 3 5 12 2 3 2" xfId="40480" xr:uid="{F4601CC1-A465-47F6-A76A-F84F25DA9B61}"/>
    <cellStyle name="Currency 3 5 12 2 4" xfId="29750" xr:uid="{7887734F-0107-4F9D-96A4-70F42B8CD5F1}"/>
    <cellStyle name="Currency 3 5 12 3" xfId="9597" xr:uid="{00000000-0005-0000-0000-0000251E0000}"/>
    <cellStyle name="Currency 3 5 12 3 2" xfId="15311" xr:uid="{00000000-0005-0000-0000-0000261E0000}"/>
    <cellStyle name="Currency 3 5 12 3 2 2" xfId="26049" xr:uid="{00000000-0005-0000-0000-0000271E0000}"/>
    <cellStyle name="Currency 3 5 12 3 2 2 2" xfId="47629" xr:uid="{4C2E75C7-036A-4D84-B5CC-95E128DD7D79}"/>
    <cellStyle name="Currency 3 5 12 3 2 3" xfId="36902" xr:uid="{343D30C4-ED75-41A7-A51C-7F3D4098DAAD}"/>
    <cellStyle name="Currency 3 5 12 3 3" xfId="20680" xr:uid="{00000000-0005-0000-0000-0000281E0000}"/>
    <cellStyle name="Currency 3 5 12 3 3 2" xfId="42260" xr:uid="{968268DD-A804-419E-9A7E-414666C31930}"/>
    <cellStyle name="Currency 3 5 12 3 4" xfId="31530" xr:uid="{4FC9646A-3127-4178-88FC-084EF6D7FDCA}"/>
    <cellStyle name="Currency 3 5 12 4" xfId="11613" xr:uid="{00000000-0005-0000-0000-0000291E0000}"/>
    <cellStyle name="Currency 3 5 12 4 2" xfId="22481" xr:uid="{00000000-0005-0000-0000-00002A1E0000}"/>
    <cellStyle name="Currency 3 5 12 4 2 2" xfId="44061" xr:uid="{9EA499E7-79FA-45FD-B69A-4DB237CC6D0B}"/>
    <cellStyle name="Currency 3 5 12 4 3" xfId="33332" xr:uid="{2AD6D432-F3A3-4C0C-BC79-D0DD2B2449F9}"/>
    <cellStyle name="Currency 3 5 12 5" xfId="17112" xr:uid="{00000000-0005-0000-0000-00002B1E0000}"/>
    <cellStyle name="Currency 3 5 12 5 2" xfId="38692" xr:uid="{DABA7DF9-DBEE-49DB-9EB4-F1FA87FAF379}"/>
    <cellStyle name="Currency 3 5 12 6" xfId="27962" xr:uid="{6DA9E3A9-EA0C-45B5-B909-7B46BA8BD047}"/>
    <cellStyle name="Currency 3 5 13" xfId="3563" xr:uid="{00000000-0005-0000-0000-00002C1E0000}"/>
    <cellStyle name="Currency 3 5 13 2" xfId="11942" xr:uid="{00000000-0005-0000-0000-00002D1E0000}"/>
    <cellStyle name="Currency 3 5 13 2 2" xfId="22801" xr:uid="{00000000-0005-0000-0000-00002E1E0000}"/>
    <cellStyle name="Currency 3 5 13 2 2 2" xfId="44381" xr:uid="{12FBF400-D88C-45D0-BEA2-B9F974C10DB1}"/>
    <cellStyle name="Currency 3 5 13 2 3" xfId="33652" xr:uid="{50756356-C276-4B4B-AE22-006DFB2CFBA5}"/>
    <cellStyle name="Currency 3 5 13 3" xfId="17432" xr:uid="{00000000-0005-0000-0000-00002F1E0000}"/>
    <cellStyle name="Currency 3 5 13 3 2" xfId="39012" xr:uid="{F0FC3C3C-BBCC-446C-9F1C-0D3EB11B235C}"/>
    <cellStyle name="Currency 3 5 13 4" xfId="28282" xr:uid="{F9E7A6B9-40A0-4760-AFAE-6174D26AE339}"/>
    <cellStyle name="Currency 3 5 14" xfId="6834" xr:uid="{00000000-0005-0000-0000-0000301E0000}"/>
    <cellStyle name="Currency 3 5 14 2" xfId="13788" xr:uid="{00000000-0005-0000-0000-0000311E0000}"/>
    <cellStyle name="Currency 3 5 14 2 2" xfId="24583" xr:uid="{00000000-0005-0000-0000-0000321E0000}"/>
    <cellStyle name="Currency 3 5 14 2 2 2" xfId="46163" xr:uid="{EE80C57A-D6FB-403F-BEA5-8F924F7B4EF8}"/>
    <cellStyle name="Currency 3 5 14 2 3" xfId="35435" xr:uid="{527D0716-B6DA-4E54-8E9B-2ABD1D9E5668}"/>
    <cellStyle name="Currency 3 5 14 3" xfId="19214" xr:uid="{00000000-0005-0000-0000-0000331E0000}"/>
    <cellStyle name="Currency 3 5 14 3 2" xfId="40794" xr:uid="{AD5153E9-3BF8-453D-837F-1D36024CBB55}"/>
    <cellStyle name="Currency 3 5 14 4" xfId="30064" xr:uid="{CF4D630F-1411-460C-85BF-E741CEF13629}"/>
    <cellStyle name="Currency 3 5 15" xfId="10090" xr:uid="{00000000-0005-0000-0000-0000341E0000}"/>
    <cellStyle name="Currency 3 5 15 2" xfId="21015" xr:uid="{00000000-0005-0000-0000-0000351E0000}"/>
    <cellStyle name="Currency 3 5 15 2 2" xfId="42595" xr:uid="{83AD3881-28A4-40E8-A332-404AA5C588A0}"/>
    <cellStyle name="Currency 3 5 15 3" xfId="31865" xr:uid="{75EE618F-B0D1-4B85-B483-DD8D1910E995}"/>
    <cellStyle name="Currency 3 5 16" xfId="15646" xr:uid="{00000000-0005-0000-0000-0000361E0000}"/>
    <cellStyle name="Currency 3 5 16 2" xfId="37226" xr:uid="{A8C397D1-FA86-4029-9D09-66EE1BA238CF}"/>
    <cellStyle name="Currency 3 5 17" xfId="26495" xr:uid="{97EBDE83-9B93-4A1B-A778-9837570DD1B7}"/>
    <cellStyle name="Currency 3 5 2" xfId="342" xr:uid="{00000000-0005-0000-0000-0000371E0000}"/>
    <cellStyle name="Currency 3 5 2 10" xfId="3183" xr:uid="{00000000-0005-0000-0000-0000381E0000}"/>
    <cellStyle name="Currency 3 5 2 10 2" xfId="6503" xr:uid="{00000000-0005-0000-0000-0000391E0000}"/>
    <cellStyle name="Currency 3 5 2 10 2 2" xfId="13617" xr:uid="{00000000-0005-0000-0000-00003A1E0000}"/>
    <cellStyle name="Currency 3 5 2 10 2 2 2" xfId="24419" xr:uid="{00000000-0005-0000-0000-00003B1E0000}"/>
    <cellStyle name="Currency 3 5 2 10 2 2 2 2" xfId="45999" xr:uid="{A052D13A-F024-4589-9EBE-1BDBE79BD082}"/>
    <cellStyle name="Currency 3 5 2 10 2 2 3" xfId="35271" xr:uid="{EF953A6F-021A-49EF-B6F1-3EC7196F42F1}"/>
    <cellStyle name="Currency 3 5 2 10 2 3" xfId="19050" xr:uid="{00000000-0005-0000-0000-00003C1E0000}"/>
    <cellStyle name="Currency 3 5 2 10 2 3 2" xfId="40630" xr:uid="{C7D621A4-9B1B-4D9E-995B-365159650CD5}"/>
    <cellStyle name="Currency 3 5 2 10 2 4" xfId="29900" xr:uid="{20FB5179-39C6-4B57-81B4-AFD389E106DD}"/>
    <cellStyle name="Currency 3 5 2 10 3" xfId="9757" xr:uid="{00000000-0005-0000-0000-00003D1E0000}"/>
    <cellStyle name="Currency 3 5 2 10 3 2" xfId="15461" xr:uid="{00000000-0005-0000-0000-00003E1E0000}"/>
    <cellStyle name="Currency 3 5 2 10 3 2 2" xfId="26199" xr:uid="{00000000-0005-0000-0000-00003F1E0000}"/>
    <cellStyle name="Currency 3 5 2 10 3 2 2 2" xfId="47779" xr:uid="{ECDE6BB3-0DC1-4A40-B15F-AFF1AA70D5F9}"/>
    <cellStyle name="Currency 3 5 2 10 3 2 3" xfId="37052" xr:uid="{B19E7C39-4586-446B-B19B-7CF4F8B63F5E}"/>
    <cellStyle name="Currency 3 5 2 10 3 3" xfId="20830" xr:uid="{00000000-0005-0000-0000-0000401E0000}"/>
    <cellStyle name="Currency 3 5 2 10 3 3 2" xfId="42410" xr:uid="{CBB77BCC-DCCA-41B0-88AA-C02A7871D9C3}"/>
    <cellStyle name="Currency 3 5 2 10 3 4" xfId="31680" xr:uid="{4F76D3A6-23CA-4335-9EAD-E9A7BF7EF6B4}"/>
    <cellStyle name="Currency 3 5 2 10 4" xfId="11763" xr:uid="{00000000-0005-0000-0000-0000411E0000}"/>
    <cellStyle name="Currency 3 5 2 10 4 2" xfId="22631" xr:uid="{00000000-0005-0000-0000-0000421E0000}"/>
    <cellStyle name="Currency 3 5 2 10 4 2 2" xfId="44211" xr:uid="{47130850-BA9E-4D4E-83DB-0A76AC065EEB}"/>
    <cellStyle name="Currency 3 5 2 10 4 3" xfId="33482" xr:uid="{5699E628-B664-47C3-AA84-6F10F49BAA5F}"/>
    <cellStyle name="Currency 3 5 2 10 5" xfId="17262" xr:uid="{00000000-0005-0000-0000-0000431E0000}"/>
    <cellStyle name="Currency 3 5 2 10 5 2" xfId="38842" xr:uid="{86085269-47B0-45F7-827F-55DEE7B2292B}"/>
    <cellStyle name="Currency 3 5 2 10 6" xfId="28112" xr:uid="{A7F9D763-7B36-4518-9733-EF3E303FB0C4}"/>
    <cellStyle name="Currency 3 5 2 11" xfId="3665" xr:uid="{00000000-0005-0000-0000-0000441E0000}"/>
    <cellStyle name="Currency 3 5 2 11 2" xfId="11976" xr:uid="{00000000-0005-0000-0000-0000451E0000}"/>
    <cellStyle name="Currency 3 5 2 11 2 2" xfId="22832" xr:uid="{00000000-0005-0000-0000-0000461E0000}"/>
    <cellStyle name="Currency 3 5 2 11 2 2 2" xfId="44412" xr:uid="{BD8E96BA-EA23-4BF2-89D1-6699CEB192C5}"/>
    <cellStyle name="Currency 3 5 2 11 2 3" xfId="33683" xr:uid="{97807764-FA2A-46E5-8F00-A88B7B2FEEAF}"/>
    <cellStyle name="Currency 3 5 2 11 3" xfId="17463" xr:uid="{00000000-0005-0000-0000-0000471E0000}"/>
    <cellStyle name="Currency 3 5 2 11 3 2" xfId="39043" xr:uid="{12C623B6-421F-44CC-9A2E-6AF0FCF0D72D}"/>
    <cellStyle name="Currency 3 5 2 11 4" xfId="28313" xr:uid="{4EFE9ADC-F06B-470A-AFF3-0845AD987CFD}"/>
    <cellStyle name="Currency 3 5 2 12" xfId="6929" xr:uid="{00000000-0005-0000-0000-0000481E0000}"/>
    <cellStyle name="Currency 3 5 2 12 2" xfId="13822" xr:uid="{00000000-0005-0000-0000-0000491E0000}"/>
    <cellStyle name="Currency 3 5 2 12 2 2" xfId="24614" xr:uid="{00000000-0005-0000-0000-00004A1E0000}"/>
    <cellStyle name="Currency 3 5 2 12 2 2 2" xfId="46194" xr:uid="{3A077714-0B1C-4D36-88D7-69DE01C2F8F3}"/>
    <cellStyle name="Currency 3 5 2 12 2 3" xfId="35466" xr:uid="{B45F00E1-61EF-4EFF-8FF7-FC3CC823A080}"/>
    <cellStyle name="Currency 3 5 2 12 3" xfId="19245" xr:uid="{00000000-0005-0000-0000-00004B1E0000}"/>
    <cellStyle name="Currency 3 5 2 12 3 2" xfId="40825" xr:uid="{F7C327AC-E078-46C3-B5C0-22836F3FAC9D}"/>
    <cellStyle name="Currency 3 5 2 12 4" xfId="30095" xr:uid="{EFD116AB-3D5D-443C-A440-14C150DC267A}"/>
    <cellStyle name="Currency 3 5 2 13" xfId="10124" xr:uid="{00000000-0005-0000-0000-00004C1E0000}"/>
    <cellStyle name="Currency 3 5 2 13 2" xfId="21046" xr:uid="{00000000-0005-0000-0000-00004D1E0000}"/>
    <cellStyle name="Currency 3 5 2 13 2 2" xfId="42626" xr:uid="{D4800CD2-7B4B-4525-9EB9-4F43314A402C}"/>
    <cellStyle name="Currency 3 5 2 13 3" xfId="31896" xr:uid="{ED8CF193-E971-420B-A34B-C556E16117DB}"/>
    <cellStyle name="Currency 3 5 2 14" xfId="15677" xr:uid="{00000000-0005-0000-0000-00004E1E0000}"/>
    <cellStyle name="Currency 3 5 2 14 2" xfId="37257" xr:uid="{B9027BD2-FFCD-404E-A78A-C846D84AA39D}"/>
    <cellStyle name="Currency 3 5 2 15" xfId="26526" xr:uid="{9A657D05-0248-4812-8993-95CEAAE23744}"/>
    <cellStyle name="Currency 3 5 2 2" xfId="486" xr:uid="{00000000-0005-0000-0000-00004F1E0000}"/>
    <cellStyle name="Currency 3 5 2 2 10" xfId="3807" xr:uid="{00000000-0005-0000-0000-0000501E0000}"/>
    <cellStyle name="Currency 3 5 2 2 10 2" xfId="12082" xr:uid="{00000000-0005-0000-0000-0000511E0000}"/>
    <cellStyle name="Currency 3 5 2 2 10 2 2" xfId="22933" xr:uid="{00000000-0005-0000-0000-0000521E0000}"/>
    <cellStyle name="Currency 3 5 2 2 10 2 2 2" xfId="44513" xr:uid="{67169813-4A77-4639-BE5E-E9DC7BA82200}"/>
    <cellStyle name="Currency 3 5 2 2 10 2 3" xfId="33784" xr:uid="{DC592E37-47FB-46A2-B82F-615A19645A04}"/>
    <cellStyle name="Currency 3 5 2 2 10 3" xfId="17564" xr:uid="{00000000-0005-0000-0000-0000531E0000}"/>
    <cellStyle name="Currency 3 5 2 2 10 3 2" xfId="39144" xr:uid="{287804A0-BF0E-46AB-A84E-C83E09CD4185}"/>
    <cellStyle name="Currency 3 5 2 2 10 4" xfId="28414" xr:uid="{AB5F9232-3F24-4EF5-A621-BB24CFA04EA5}"/>
    <cellStyle name="Currency 3 5 2 2 11" xfId="7062" xr:uid="{00000000-0005-0000-0000-0000541E0000}"/>
    <cellStyle name="Currency 3 5 2 2 11 2" xfId="13926" xr:uid="{00000000-0005-0000-0000-0000551E0000}"/>
    <cellStyle name="Currency 3 5 2 2 11 2 2" xfId="24713" xr:uid="{00000000-0005-0000-0000-0000561E0000}"/>
    <cellStyle name="Currency 3 5 2 2 11 2 2 2" xfId="46293" xr:uid="{15C1F4B6-62D0-42B8-9ED3-7A62B6E630EC}"/>
    <cellStyle name="Currency 3 5 2 2 11 2 3" xfId="35565" xr:uid="{20A4930F-2151-4F66-9607-6B65C541A848}"/>
    <cellStyle name="Currency 3 5 2 2 11 3" xfId="19344" xr:uid="{00000000-0005-0000-0000-0000571E0000}"/>
    <cellStyle name="Currency 3 5 2 2 11 3 2" xfId="40924" xr:uid="{579D1323-A912-4A6D-A9FA-010A5E68EFDB}"/>
    <cellStyle name="Currency 3 5 2 2 11 4" xfId="30194" xr:uid="{3A98187D-9340-4E61-8F18-697B4E70C745}"/>
    <cellStyle name="Currency 3 5 2 2 12" xfId="10228" xr:uid="{00000000-0005-0000-0000-0000581E0000}"/>
    <cellStyle name="Currency 3 5 2 2 12 2" xfId="21145" xr:uid="{00000000-0005-0000-0000-0000591E0000}"/>
    <cellStyle name="Currency 3 5 2 2 12 2 2" xfId="42725" xr:uid="{14774E42-3DC1-46B2-BB16-3B1B30BEDE11}"/>
    <cellStyle name="Currency 3 5 2 2 12 3" xfId="31995" xr:uid="{AB30E855-4DCB-4872-8D49-4F855657788F}"/>
    <cellStyle name="Currency 3 5 2 2 13" xfId="15776" xr:uid="{00000000-0005-0000-0000-00005A1E0000}"/>
    <cellStyle name="Currency 3 5 2 2 13 2" xfId="37356" xr:uid="{7AA91065-4958-41D8-8D64-B0FF9D4056FE}"/>
    <cellStyle name="Currency 3 5 2 2 14" xfId="26625" xr:uid="{FF98CDF6-4447-4D24-809A-23F9CB789BC3}"/>
    <cellStyle name="Currency 3 5 2 2 2" xfId="1006" xr:uid="{00000000-0005-0000-0000-00005B1E0000}"/>
    <cellStyle name="Currency 3 5 2 2 2 2" xfId="4327" xr:uid="{00000000-0005-0000-0000-00005C1E0000}"/>
    <cellStyle name="Currency 3 5 2 2 2 2 2" xfId="12301" xr:uid="{00000000-0005-0000-0000-00005D1E0000}"/>
    <cellStyle name="Currency 3 5 2 2 2 2 2 2" xfId="23135" xr:uid="{00000000-0005-0000-0000-00005E1E0000}"/>
    <cellStyle name="Currency 3 5 2 2 2 2 2 2 2" xfId="44715" xr:uid="{02FA5E75-9BB2-47D8-B4A1-A04BCFE93883}"/>
    <cellStyle name="Currency 3 5 2 2 2 2 2 3" xfId="33986" xr:uid="{3654C6F4-E65B-43FC-9C92-0205CEA2E217}"/>
    <cellStyle name="Currency 3 5 2 2 2 2 3" xfId="17766" xr:uid="{00000000-0005-0000-0000-00005F1E0000}"/>
    <cellStyle name="Currency 3 5 2 2 2 2 3 2" xfId="39346" xr:uid="{BCA449CE-18CA-45D9-98E9-605E71E77B60}"/>
    <cellStyle name="Currency 3 5 2 2 2 2 4" xfId="28616" xr:uid="{CA81E570-E1EA-43BD-BBA8-D5E9A0D63DC6}"/>
    <cellStyle name="Currency 3 5 2 2 2 3" xfId="7582" xr:uid="{00000000-0005-0000-0000-0000601E0000}"/>
    <cellStyle name="Currency 3 5 2 2 2 3 2" xfId="14145" xr:uid="{00000000-0005-0000-0000-0000611E0000}"/>
    <cellStyle name="Currency 3 5 2 2 2 3 2 2" xfId="24915" xr:uid="{00000000-0005-0000-0000-0000621E0000}"/>
    <cellStyle name="Currency 3 5 2 2 2 3 2 2 2" xfId="46495" xr:uid="{FC615A76-4FAF-4236-BA2D-B84835CBED18}"/>
    <cellStyle name="Currency 3 5 2 2 2 3 2 3" xfId="35767" xr:uid="{1184BC7E-44F0-4E32-B122-0F05B9036D8D}"/>
    <cellStyle name="Currency 3 5 2 2 2 3 3" xfId="19546" xr:uid="{00000000-0005-0000-0000-0000631E0000}"/>
    <cellStyle name="Currency 3 5 2 2 2 3 3 2" xfId="41126" xr:uid="{0261E69B-BC9D-4E99-9D30-0FB99EBAD982}"/>
    <cellStyle name="Currency 3 5 2 2 2 3 4" xfId="30396" xr:uid="{CA2A6E53-00FF-4366-BE00-5237F1F255A0}"/>
    <cellStyle name="Currency 3 5 2 2 2 4" xfId="10447" xr:uid="{00000000-0005-0000-0000-0000641E0000}"/>
    <cellStyle name="Currency 3 5 2 2 2 4 2" xfId="21347" xr:uid="{00000000-0005-0000-0000-0000651E0000}"/>
    <cellStyle name="Currency 3 5 2 2 2 4 2 2" xfId="42927" xr:uid="{210C0669-A2A1-4C2E-A953-9B810D72998A}"/>
    <cellStyle name="Currency 3 5 2 2 2 4 3" xfId="32197" xr:uid="{58DD7011-3109-42FE-85BE-B80B8D7CE05B}"/>
    <cellStyle name="Currency 3 5 2 2 2 5" xfId="15978" xr:uid="{00000000-0005-0000-0000-0000661E0000}"/>
    <cellStyle name="Currency 3 5 2 2 2 5 2" xfId="37558" xr:uid="{BDA89D90-75F0-4AE5-A817-F749A43D4BD7}"/>
    <cellStyle name="Currency 3 5 2 2 2 6" xfId="26827" xr:uid="{9C408F8D-9E62-45B3-9BF2-FB7046C6961D}"/>
    <cellStyle name="Currency 3 5 2 2 3" xfId="1496" xr:uid="{00000000-0005-0000-0000-0000671E0000}"/>
    <cellStyle name="Currency 3 5 2 2 3 2" xfId="4817" xr:uid="{00000000-0005-0000-0000-0000681E0000}"/>
    <cellStyle name="Currency 3 5 2 2 3 2 2" xfId="12516" xr:uid="{00000000-0005-0000-0000-0000691E0000}"/>
    <cellStyle name="Currency 3 5 2 2 3 2 2 2" xfId="23334" xr:uid="{00000000-0005-0000-0000-00006A1E0000}"/>
    <cellStyle name="Currency 3 5 2 2 3 2 2 2 2" xfId="44914" xr:uid="{581986EF-7A2B-4CE3-8668-A5F4C4CD793B}"/>
    <cellStyle name="Currency 3 5 2 2 3 2 2 3" xfId="34185" xr:uid="{C054ED60-9AE2-4E7D-8AE6-D3B1F10ACE5F}"/>
    <cellStyle name="Currency 3 5 2 2 3 2 3" xfId="17965" xr:uid="{00000000-0005-0000-0000-00006B1E0000}"/>
    <cellStyle name="Currency 3 5 2 2 3 2 3 2" xfId="39545" xr:uid="{524376D6-6CB0-4CA0-972B-505441AB53D9}"/>
    <cellStyle name="Currency 3 5 2 2 3 2 4" xfId="28815" xr:uid="{3B35485A-C463-4D0F-8C30-527F7DC67E84}"/>
    <cellStyle name="Currency 3 5 2 2 3 3" xfId="8072" xr:uid="{00000000-0005-0000-0000-00006C1E0000}"/>
    <cellStyle name="Currency 3 5 2 2 3 3 2" xfId="14360" xr:uid="{00000000-0005-0000-0000-00006D1E0000}"/>
    <cellStyle name="Currency 3 5 2 2 3 3 2 2" xfId="25114" xr:uid="{00000000-0005-0000-0000-00006E1E0000}"/>
    <cellStyle name="Currency 3 5 2 2 3 3 2 2 2" xfId="46694" xr:uid="{40284F3E-6BD7-47D7-8A59-16430544CEBB}"/>
    <cellStyle name="Currency 3 5 2 2 3 3 2 3" xfId="35966" xr:uid="{85F0C307-C5E1-4F54-95E3-BBB38722FE97}"/>
    <cellStyle name="Currency 3 5 2 2 3 3 3" xfId="19745" xr:uid="{00000000-0005-0000-0000-00006F1E0000}"/>
    <cellStyle name="Currency 3 5 2 2 3 3 3 2" xfId="41325" xr:uid="{CEFB179E-9B86-4E89-BDD9-A6CF0E2D8CEA}"/>
    <cellStyle name="Currency 3 5 2 2 3 3 4" xfId="30595" xr:uid="{7D995B4E-552D-4FF6-98B6-F1E2C0F70664}"/>
    <cellStyle name="Currency 3 5 2 2 3 4" xfId="10662" xr:uid="{00000000-0005-0000-0000-0000701E0000}"/>
    <cellStyle name="Currency 3 5 2 2 3 4 2" xfId="21546" xr:uid="{00000000-0005-0000-0000-0000711E0000}"/>
    <cellStyle name="Currency 3 5 2 2 3 4 2 2" xfId="43126" xr:uid="{0375340B-E305-4C74-AAC1-D3EF6E75BB77}"/>
    <cellStyle name="Currency 3 5 2 2 3 4 3" xfId="32396" xr:uid="{7D68845B-BD59-4EA6-8FC7-850FCBBEE624}"/>
    <cellStyle name="Currency 3 5 2 2 3 5" xfId="16177" xr:uid="{00000000-0005-0000-0000-0000721E0000}"/>
    <cellStyle name="Currency 3 5 2 2 3 5 2" xfId="37757" xr:uid="{744522C5-7621-4E56-B75B-8775AF99CA29}"/>
    <cellStyle name="Currency 3 5 2 2 3 6" xfId="27026" xr:uid="{9FB58FB6-26A2-45C1-86BE-F59183527FCD}"/>
    <cellStyle name="Currency 3 5 2 2 4" xfId="1951" xr:uid="{00000000-0005-0000-0000-0000731E0000}"/>
    <cellStyle name="Currency 3 5 2 2 4 2" xfId="5272" xr:uid="{00000000-0005-0000-0000-0000741E0000}"/>
    <cellStyle name="Currency 3 5 2 2 4 2 2" xfId="12727" xr:uid="{00000000-0005-0000-0000-0000751E0000}"/>
    <cellStyle name="Currency 3 5 2 2 4 2 2 2" xfId="23530" xr:uid="{00000000-0005-0000-0000-0000761E0000}"/>
    <cellStyle name="Currency 3 5 2 2 4 2 2 2 2" xfId="45110" xr:uid="{7F29B206-80B8-4D60-8E9F-9C8A6147743C}"/>
    <cellStyle name="Currency 3 5 2 2 4 2 2 3" xfId="34381" xr:uid="{E798EDD5-E557-4A38-A184-7FBAF5ABE919}"/>
    <cellStyle name="Currency 3 5 2 2 4 2 3" xfId="18161" xr:uid="{00000000-0005-0000-0000-0000771E0000}"/>
    <cellStyle name="Currency 3 5 2 2 4 2 3 2" xfId="39741" xr:uid="{AA7B9E61-E903-4E36-983A-9B546772E143}"/>
    <cellStyle name="Currency 3 5 2 2 4 2 4" xfId="29011" xr:uid="{F09E3873-2752-4FBC-898C-A59E0FE196D5}"/>
    <cellStyle name="Currency 3 5 2 2 4 3" xfId="8527" xr:uid="{00000000-0005-0000-0000-0000781E0000}"/>
    <cellStyle name="Currency 3 5 2 2 4 3 2" xfId="14571" xr:uid="{00000000-0005-0000-0000-0000791E0000}"/>
    <cellStyle name="Currency 3 5 2 2 4 3 2 2" xfId="25310" xr:uid="{00000000-0005-0000-0000-00007A1E0000}"/>
    <cellStyle name="Currency 3 5 2 2 4 3 2 2 2" xfId="46890" xr:uid="{13B8BB14-0DD8-4079-BC88-2CEB0D4E258E}"/>
    <cellStyle name="Currency 3 5 2 2 4 3 2 3" xfId="36162" xr:uid="{CEC9C0AE-E5DD-4A23-8016-F28EBBBE3858}"/>
    <cellStyle name="Currency 3 5 2 2 4 3 3" xfId="19941" xr:uid="{00000000-0005-0000-0000-00007B1E0000}"/>
    <cellStyle name="Currency 3 5 2 2 4 3 3 2" xfId="41521" xr:uid="{358F3CE9-5459-4686-A5E5-8D14D3FD0FBA}"/>
    <cellStyle name="Currency 3 5 2 2 4 3 4" xfId="30791" xr:uid="{405353BF-0F13-4C88-84F7-971D375DE50B}"/>
    <cellStyle name="Currency 3 5 2 2 4 4" xfId="10873" xr:uid="{00000000-0005-0000-0000-00007C1E0000}"/>
    <cellStyle name="Currency 3 5 2 2 4 4 2" xfId="21742" xr:uid="{00000000-0005-0000-0000-00007D1E0000}"/>
    <cellStyle name="Currency 3 5 2 2 4 4 2 2" xfId="43322" xr:uid="{0587EC37-9EA5-44CA-9D94-A017CC4FEB48}"/>
    <cellStyle name="Currency 3 5 2 2 4 4 3" xfId="32592" xr:uid="{EFE8EABB-0DAB-4144-A092-7B9582786185}"/>
    <cellStyle name="Currency 3 5 2 2 4 5" xfId="16373" xr:uid="{00000000-0005-0000-0000-00007E1E0000}"/>
    <cellStyle name="Currency 3 5 2 2 4 5 2" xfId="37953" xr:uid="{3CB6EBF8-3F92-40DB-A37C-93056844B572}"/>
    <cellStyle name="Currency 3 5 2 2 4 6" xfId="27222" xr:uid="{B5FC0AFB-58ED-4909-9B2F-C183CD5C40CA}"/>
    <cellStyle name="Currency 3 5 2 2 5" xfId="2163" xr:uid="{00000000-0005-0000-0000-00007F1E0000}"/>
    <cellStyle name="Currency 3 5 2 2 5 2" xfId="5484" xr:uid="{00000000-0005-0000-0000-0000801E0000}"/>
    <cellStyle name="Currency 3 5 2 2 5 2 2" xfId="12922" xr:uid="{00000000-0005-0000-0000-0000811E0000}"/>
    <cellStyle name="Currency 3 5 2 2 5 2 2 2" xfId="23725" xr:uid="{00000000-0005-0000-0000-0000821E0000}"/>
    <cellStyle name="Currency 3 5 2 2 5 2 2 2 2" xfId="45305" xr:uid="{EEC25438-12DD-4556-BA67-A9EF59A13AA3}"/>
    <cellStyle name="Currency 3 5 2 2 5 2 2 3" xfId="34576" xr:uid="{98D41D4F-A62D-4F43-9C35-1DF7E7DFB172}"/>
    <cellStyle name="Currency 3 5 2 2 5 2 3" xfId="18356" xr:uid="{00000000-0005-0000-0000-0000831E0000}"/>
    <cellStyle name="Currency 3 5 2 2 5 2 3 2" xfId="39936" xr:uid="{C5724C9F-5CB1-4A45-A631-7FDDCCD77097}"/>
    <cellStyle name="Currency 3 5 2 2 5 2 4" xfId="29206" xr:uid="{A365976E-7EE4-487D-B113-8D35BD43E794}"/>
    <cellStyle name="Currency 3 5 2 2 5 3" xfId="8739" xr:uid="{00000000-0005-0000-0000-0000841E0000}"/>
    <cellStyle name="Currency 3 5 2 2 5 3 2" xfId="14766" xr:uid="{00000000-0005-0000-0000-0000851E0000}"/>
    <cellStyle name="Currency 3 5 2 2 5 3 2 2" xfId="25505" xr:uid="{00000000-0005-0000-0000-0000861E0000}"/>
    <cellStyle name="Currency 3 5 2 2 5 3 2 2 2" xfId="47085" xr:uid="{42D6146E-135B-4D60-A6E4-79A49B8DA6B3}"/>
    <cellStyle name="Currency 3 5 2 2 5 3 2 3" xfId="36357" xr:uid="{4697BA5F-FAA9-4268-A1C4-487F21B985B3}"/>
    <cellStyle name="Currency 3 5 2 2 5 3 3" xfId="20136" xr:uid="{00000000-0005-0000-0000-0000871E0000}"/>
    <cellStyle name="Currency 3 5 2 2 5 3 3 2" xfId="41716" xr:uid="{A971A8B7-3C27-4FAC-BA44-C8560CE13711}"/>
    <cellStyle name="Currency 3 5 2 2 5 3 4" xfId="30986" xr:uid="{E653043C-4E25-4606-A586-459367B4AD67}"/>
    <cellStyle name="Currency 3 5 2 2 5 4" xfId="11068" xr:uid="{00000000-0005-0000-0000-0000881E0000}"/>
    <cellStyle name="Currency 3 5 2 2 5 4 2" xfId="21937" xr:uid="{00000000-0005-0000-0000-0000891E0000}"/>
    <cellStyle name="Currency 3 5 2 2 5 4 2 2" xfId="43517" xr:uid="{5F80DDAA-B4E6-46AD-9852-BE2361FCDEAA}"/>
    <cellStyle name="Currency 3 5 2 2 5 4 3" xfId="32787" xr:uid="{5C80A04D-454E-44A2-8E34-66C2BBA21607}"/>
    <cellStyle name="Currency 3 5 2 2 5 5" xfId="16568" xr:uid="{00000000-0005-0000-0000-00008A1E0000}"/>
    <cellStyle name="Currency 3 5 2 2 5 5 2" xfId="38148" xr:uid="{CEC7554A-99D7-4276-AFC5-7A722106D0C4}"/>
    <cellStyle name="Currency 3 5 2 2 5 6" xfId="27417" xr:uid="{DB0A96C9-0CAC-4B37-92DE-ABC298048F2B}"/>
    <cellStyle name="Currency 3 5 2 2 6" xfId="2282" xr:uid="{00000000-0005-0000-0000-00008B1E0000}"/>
    <cellStyle name="Currency 3 5 2 2 6 2" xfId="5603" xr:uid="{00000000-0005-0000-0000-00008C1E0000}"/>
    <cellStyle name="Currency 3 5 2 2 6 2 2" xfId="13034" xr:uid="{00000000-0005-0000-0000-00008D1E0000}"/>
    <cellStyle name="Currency 3 5 2 2 6 2 2 2" xfId="23836" xr:uid="{00000000-0005-0000-0000-00008E1E0000}"/>
    <cellStyle name="Currency 3 5 2 2 6 2 2 2 2" xfId="45416" xr:uid="{98D37B6E-AFFC-4A6C-B5D9-B5A2677F0CAC}"/>
    <cellStyle name="Currency 3 5 2 2 6 2 2 3" xfId="34688" xr:uid="{A70ADDDA-DAB9-43E9-95F3-97A0FD1D8168}"/>
    <cellStyle name="Currency 3 5 2 2 6 2 3" xfId="18467" xr:uid="{00000000-0005-0000-0000-00008F1E0000}"/>
    <cellStyle name="Currency 3 5 2 2 6 2 3 2" xfId="40047" xr:uid="{6F686B2B-35B0-40C0-9411-230AD9950F1C}"/>
    <cellStyle name="Currency 3 5 2 2 6 2 4" xfId="29317" xr:uid="{BBD29D93-64E0-4A4B-9958-FF744B311540}"/>
    <cellStyle name="Currency 3 5 2 2 6 3" xfId="8857" xr:uid="{00000000-0005-0000-0000-0000901E0000}"/>
    <cellStyle name="Currency 3 5 2 2 6 3 2" xfId="14878" xr:uid="{00000000-0005-0000-0000-0000911E0000}"/>
    <cellStyle name="Currency 3 5 2 2 6 3 2 2" xfId="25616" xr:uid="{00000000-0005-0000-0000-0000921E0000}"/>
    <cellStyle name="Currency 3 5 2 2 6 3 2 2 2" xfId="47196" xr:uid="{79938EFF-08D5-4F05-9A3C-C40C2BC4A965}"/>
    <cellStyle name="Currency 3 5 2 2 6 3 2 3" xfId="36469" xr:uid="{EFFDD02D-74F7-4C27-8BDE-F73F1FDF917A}"/>
    <cellStyle name="Currency 3 5 2 2 6 3 3" xfId="20247" xr:uid="{00000000-0005-0000-0000-0000931E0000}"/>
    <cellStyle name="Currency 3 5 2 2 6 3 3 2" xfId="41827" xr:uid="{3EC48757-0D18-4284-92C6-268B07958706}"/>
    <cellStyle name="Currency 3 5 2 2 6 3 4" xfId="31097" xr:uid="{3EFA8A2E-0C57-49CA-A9BD-04BACB5F76DD}"/>
    <cellStyle name="Currency 3 5 2 2 6 4" xfId="11180" xr:uid="{00000000-0005-0000-0000-0000941E0000}"/>
    <cellStyle name="Currency 3 5 2 2 6 4 2" xfId="22048" xr:uid="{00000000-0005-0000-0000-0000951E0000}"/>
    <cellStyle name="Currency 3 5 2 2 6 4 2 2" xfId="43628" xr:uid="{2E954BED-9F4C-44C7-87A9-BFF70FE97302}"/>
    <cellStyle name="Currency 3 5 2 2 6 4 3" xfId="32899" xr:uid="{094FC599-9AC8-4099-8143-FF626CCE595D}"/>
    <cellStyle name="Currency 3 5 2 2 6 5" xfId="16679" xr:uid="{00000000-0005-0000-0000-0000961E0000}"/>
    <cellStyle name="Currency 3 5 2 2 6 5 2" xfId="38259" xr:uid="{FB093392-643E-4361-BFDB-F1F488BEC465}"/>
    <cellStyle name="Currency 3 5 2 2 6 6" xfId="27529" xr:uid="{E862A83E-E023-4DBC-BDF0-68886032E63B}"/>
    <cellStyle name="Currency 3 5 2 2 7" xfId="2929" xr:uid="{00000000-0005-0000-0000-0000971E0000}"/>
    <cellStyle name="Currency 3 5 2 2 7 2" xfId="6249" xr:uid="{00000000-0005-0000-0000-0000981E0000}"/>
    <cellStyle name="Currency 3 5 2 2 7 2 2" xfId="13382" xr:uid="{00000000-0005-0000-0000-0000991E0000}"/>
    <cellStyle name="Currency 3 5 2 2 7 2 2 2" xfId="24184" xr:uid="{00000000-0005-0000-0000-00009A1E0000}"/>
    <cellStyle name="Currency 3 5 2 2 7 2 2 2 2" xfId="45764" xr:uid="{639C57D0-3D5E-41F1-8CDF-54F53E117DF0}"/>
    <cellStyle name="Currency 3 5 2 2 7 2 2 3" xfId="35036" xr:uid="{E4157083-8B4A-41DD-BEB3-A5F85D8B3789}"/>
    <cellStyle name="Currency 3 5 2 2 7 2 3" xfId="18815" xr:uid="{00000000-0005-0000-0000-00009B1E0000}"/>
    <cellStyle name="Currency 3 5 2 2 7 2 3 2" xfId="40395" xr:uid="{CA29A2A8-23A3-4C73-B010-AD81F7DD3B49}"/>
    <cellStyle name="Currency 3 5 2 2 7 2 4" xfId="29665" xr:uid="{F411FE4E-77E6-4A91-9B9B-5359AE2DE113}"/>
    <cellStyle name="Currency 3 5 2 2 7 3" xfId="9503" xr:uid="{00000000-0005-0000-0000-00009C1E0000}"/>
    <cellStyle name="Currency 3 5 2 2 7 3 2" xfId="15226" xr:uid="{00000000-0005-0000-0000-00009D1E0000}"/>
    <cellStyle name="Currency 3 5 2 2 7 3 2 2" xfId="25964" xr:uid="{00000000-0005-0000-0000-00009E1E0000}"/>
    <cellStyle name="Currency 3 5 2 2 7 3 2 2 2" xfId="47544" xr:uid="{1195480F-6491-469F-9AC5-EFB7AF468A6D}"/>
    <cellStyle name="Currency 3 5 2 2 7 3 2 3" xfId="36817" xr:uid="{CBA23E78-1ECA-4A05-B232-46A1444D6E37}"/>
    <cellStyle name="Currency 3 5 2 2 7 3 3" xfId="20595" xr:uid="{00000000-0005-0000-0000-00009F1E0000}"/>
    <cellStyle name="Currency 3 5 2 2 7 3 3 2" xfId="42175" xr:uid="{0700E1C3-CCB6-4599-B411-2771A4FEF8E0}"/>
    <cellStyle name="Currency 3 5 2 2 7 3 4" xfId="31445" xr:uid="{89239D9B-89E3-4C07-9B6D-7AC46DD4B295}"/>
    <cellStyle name="Currency 3 5 2 2 7 4" xfId="11528" xr:uid="{00000000-0005-0000-0000-0000A01E0000}"/>
    <cellStyle name="Currency 3 5 2 2 7 4 2" xfId="22396" xr:uid="{00000000-0005-0000-0000-0000A11E0000}"/>
    <cellStyle name="Currency 3 5 2 2 7 4 2 2" xfId="43976" xr:uid="{1293CB0C-8F8A-4BDC-844A-477ACDBD04BF}"/>
    <cellStyle name="Currency 3 5 2 2 7 4 3" xfId="33247" xr:uid="{42296D4C-155F-4BCF-BE5A-2D22A3F6EE0F}"/>
    <cellStyle name="Currency 3 5 2 2 7 5" xfId="17027" xr:uid="{00000000-0005-0000-0000-0000A21E0000}"/>
    <cellStyle name="Currency 3 5 2 2 7 5 2" xfId="38607" xr:uid="{09F6EF1D-3848-470E-87EB-0134BF9A045E}"/>
    <cellStyle name="Currency 3 5 2 2 7 6" xfId="27877" xr:uid="{6199695F-FD63-4F96-8B3C-D802640DBD1D}"/>
    <cellStyle name="Currency 3 5 2 2 8" xfId="3113" xr:uid="{00000000-0005-0000-0000-0000A31E0000}"/>
    <cellStyle name="Currency 3 5 2 2 8 2" xfId="6433" xr:uid="{00000000-0005-0000-0000-0000A41E0000}"/>
    <cellStyle name="Currency 3 5 2 2 8 2 2" xfId="13552" xr:uid="{00000000-0005-0000-0000-0000A51E0000}"/>
    <cellStyle name="Currency 3 5 2 2 8 2 2 2" xfId="24354" xr:uid="{00000000-0005-0000-0000-0000A61E0000}"/>
    <cellStyle name="Currency 3 5 2 2 8 2 2 2 2" xfId="45934" xr:uid="{C6E35093-F82F-43A8-8018-33B5058F4EDD}"/>
    <cellStyle name="Currency 3 5 2 2 8 2 2 3" xfId="35206" xr:uid="{41D6BE4C-E150-497F-ABC2-2580880ADB4A}"/>
    <cellStyle name="Currency 3 5 2 2 8 2 3" xfId="18985" xr:uid="{00000000-0005-0000-0000-0000A71E0000}"/>
    <cellStyle name="Currency 3 5 2 2 8 2 3 2" xfId="40565" xr:uid="{2638E1FA-8EFA-4F5C-B738-AD6AE3B9F378}"/>
    <cellStyle name="Currency 3 5 2 2 8 2 4" xfId="29835" xr:uid="{E8B4BB0E-9BF4-45D2-AFF7-FE4CC9C3075F}"/>
    <cellStyle name="Currency 3 5 2 2 8 3" xfId="9687" xr:uid="{00000000-0005-0000-0000-0000A81E0000}"/>
    <cellStyle name="Currency 3 5 2 2 8 3 2" xfId="15396" xr:uid="{00000000-0005-0000-0000-0000A91E0000}"/>
    <cellStyle name="Currency 3 5 2 2 8 3 2 2" xfId="26134" xr:uid="{00000000-0005-0000-0000-0000AA1E0000}"/>
    <cellStyle name="Currency 3 5 2 2 8 3 2 2 2" xfId="47714" xr:uid="{C5287435-E57A-4D77-8E76-855120FA413A}"/>
    <cellStyle name="Currency 3 5 2 2 8 3 2 3" xfId="36987" xr:uid="{95AD29F0-D861-43F9-87F9-DA8C5813369D}"/>
    <cellStyle name="Currency 3 5 2 2 8 3 3" xfId="20765" xr:uid="{00000000-0005-0000-0000-0000AB1E0000}"/>
    <cellStyle name="Currency 3 5 2 2 8 3 3 2" xfId="42345" xr:uid="{F245EF4C-1266-48E3-B677-3198663A2304}"/>
    <cellStyle name="Currency 3 5 2 2 8 3 4" xfId="31615" xr:uid="{DAD0746D-E5D5-41FA-8A04-D8C5839A3BE5}"/>
    <cellStyle name="Currency 3 5 2 2 8 4" xfId="11698" xr:uid="{00000000-0005-0000-0000-0000AC1E0000}"/>
    <cellStyle name="Currency 3 5 2 2 8 4 2" xfId="22566" xr:uid="{00000000-0005-0000-0000-0000AD1E0000}"/>
    <cellStyle name="Currency 3 5 2 2 8 4 2 2" xfId="44146" xr:uid="{9C4445D9-D164-436B-805D-5E8FA50CA929}"/>
    <cellStyle name="Currency 3 5 2 2 8 4 3" xfId="33417" xr:uid="{E58CA549-F5A6-4101-891D-AD6C6F7E67AF}"/>
    <cellStyle name="Currency 3 5 2 2 8 5" xfId="17197" xr:uid="{00000000-0005-0000-0000-0000AE1E0000}"/>
    <cellStyle name="Currency 3 5 2 2 8 5 2" xfId="38777" xr:uid="{E274232D-0D43-44A9-9878-75574BA7949D}"/>
    <cellStyle name="Currency 3 5 2 2 8 6" xfId="28047" xr:uid="{69E59FD8-C58B-457A-B81C-8D8AD4B450A2}"/>
    <cellStyle name="Currency 3 5 2 2 9" xfId="3287" xr:uid="{00000000-0005-0000-0000-0000AF1E0000}"/>
    <cellStyle name="Currency 3 5 2 2 9 2" xfId="6607" xr:uid="{00000000-0005-0000-0000-0000B01E0000}"/>
    <cellStyle name="Currency 3 5 2 2 9 2 2" xfId="13716" xr:uid="{00000000-0005-0000-0000-0000B11E0000}"/>
    <cellStyle name="Currency 3 5 2 2 9 2 2 2" xfId="24518" xr:uid="{00000000-0005-0000-0000-0000B21E0000}"/>
    <cellStyle name="Currency 3 5 2 2 9 2 2 2 2" xfId="46098" xr:uid="{ECFA84B3-D1EC-44F1-97B6-7BB67E1CDB70}"/>
    <cellStyle name="Currency 3 5 2 2 9 2 2 3" xfId="35370" xr:uid="{5411D76C-EB3F-4208-994F-A426D6FB96A5}"/>
    <cellStyle name="Currency 3 5 2 2 9 2 3" xfId="19149" xr:uid="{00000000-0005-0000-0000-0000B31E0000}"/>
    <cellStyle name="Currency 3 5 2 2 9 2 3 2" xfId="40729" xr:uid="{54D791CD-BA6D-4B88-B224-A9D15321711E}"/>
    <cellStyle name="Currency 3 5 2 2 9 2 4" xfId="29999" xr:uid="{D389829F-E9C4-4A0D-8844-C0B3E8A0F44B}"/>
    <cellStyle name="Currency 3 5 2 2 9 3" xfId="9861" xr:uid="{00000000-0005-0000-0000-0000B41E0000}"/>
    <cellStyle name="Currency 3 5 2 2 9 3 2" xfId="15560" xr:uid="{00000000-0005-0000-0000-0000B51E0000}"/>
    <cellStyle name="Currency 3 5 2 2 9 3 2 2" xfId="26298" xr:uid="{00000000-0005-0000-0000-0000B61E0000}"/>
    <cellStyle name="Currency 3 5 2 2 9 3 2 2 2" xfId="47878" xr:uid="{9FE61C28-4A62-4C1D-ACBB-9E7CF9979068}"/>
    <cellStyle name="Currency 3 5 2 2 9 3 2 3" xfId="37151" xr:uid="{B0A10084-777F-4DE8-9669-E550CA6A9156}"/>
    <cellStyle name="Currency 3 5 2 2 9 3 3" xfId="20929" xr:uid="{00000000-0005-0000-0000-0000B71E0000}"/>
    <cellStyle name="Currency 3 5 2 2 9 3 3 2" xfId="42509" xr:uid="{8C982BBA-2323-4216-8DA7-F3115C983A34}"/>
    <cellStyle name="Currency 3 5 2 2 9 3 4" xfId="31779" xr:uid="{81571FBF-035E-449F-814A-10EFE176C907}"/>
    <cellStyle name="Currency 3 5 2 2 9 4" xfId="11862" xr:uid="{00000000-0005-0000-0000-0000B81E0000}"/>
    <cellStyle name="Currency 3 5 2 2 9 4 2" xfId="22730" xr:uid="{00000000-0005-0000-0000-0000B91E0000}"/>
    <cellStyle name="Currency 3 5 2 2 9 4 2 2" xfId="44310" xr:uid="{AB7AB6FD-154B-41D7-8907-E184BBA31EBD}"/>
    <cellStyle name="Currency 3 5 2 2 9 4 3" xfId="33581" xr:uid="{DE0CD6DD-6AAD-4ACC-9C99-DB2515F05075}"/>
    <cellStyle name="Currency 3 5 2 2 9 5" xfId="17361" xr:uid="{00000000-0005-0000-0000-0000BA1E0000}"/>
    <cellStyle name="Currency 3 5 2 2 9 5 2" xfId="38941" xr:uid="{C2A02D8E-0D3F-4236-9B37-EBED8F6B3E91}"/>
    <cellStyle name="Currency 3 5 2 2 9 6" xfId="28211" xr:uid="{3FAAFE2F-AE04-44DC-9513-77B3BDF4D10B}"/>
    <cellStyle name="Currency 3 5 2 3" xfId="864" xr:uid="{00000000-0005-0000-0000-0000BB1E0000}"/>
    <cellStyle name="Currency 3 5 2 3 2" xfId="4185" xr:uid="{00000000-0005-0000-0000-0000BC1E0000}"/>
    <cellStyle name="Currency 3 5 2 3 2 2" xfId="12194" xr:uid="{00000000-0005-0000-0000-0000BD1E0000}"/>
    <cellStyle name="Currency 3 5 2 3 2 2 2" xfId="23034" xr:uid="{00000000-0005-0000-0000-0000BE1E0000}"/>
    <cellStyle name="Currency 3 5 2 3 2 2 2 2" xfId="44614" xr:uid="{E0DB7E0F-FA18-483D-88A9-1B5FCA97FB33}"/>
    <cellStyle name="Currency 3 5 2 3 2 2 3" xfId="33885" xr:uid="{6F468578-3471-4D8D-BBC7-9EE1FF619DC2}"/>
    <cellStyle name="Currency 3 5 2 3 2 3" xfId="17665" xr:uid="{00000000-0005-0000-0000-0000BF1E0000}"/>
    <cellStyle name="Currency 3 5 2 3 2 3 2" xfId="39245" xr:uid="{A78A2769-61A8-4AF1-B4EF-3F4E061DC500}"/>
    <cellStyle name="Currency 3 5 2 3 2 4" xfId="28515" xr:uid="{6E97C9EA-7A89-4E79-ADFB-9ABFC87A5E49}"/>
    <cellStyle name="Currency 3 5 2 3 3" xfId="7440" xr:uid="{00000000-0005-0000-0000-0000C01E0000}"/>
    <cellStyle name="Currency 3 5 2 3 3 2" xfId="14038" xr:uid="{00000000-0005-0000-0000-0000C11E0000}"/>
    <cellStyle name="Currency 3 5 2 3 3 2 2" xfId="24814" xr:uid="{00000000-0005-0000-0000-0000C21E0000}"/>
    <cellStyle name="Currency 3 5 2 3 3 2 2 2" xfId="46394" xr:uid="{10A730D9-7805-4068-9D8E-E4EEB78DE5BF}"/>
    <cellStyle name="Currency 3 5 2 3 3 2 3" xfId="35666" xr:uid="{1C405356-094F-438E-A833-368CC131B885}"/>
    <cellStyle name="Currency 3 5 2 3 3 3" xfId="19445" xr:uid="{00000000-0005-0000-0000-0000C31E0000}"/>
    <cellStyle name="Currency 3 5 2 3 3 3 2" xfId="41025" xr:uid="{D4CB6425-53D2-4165-849A-01C151354978}"/>
    <cellStyle name="Currency 3 5 2 3 3 4" xfId="30295" xr:uid="{C334235E-2EBE-4F00-9744-108D9EBF0EF8}"/>
    <cellStyle name="Currency 3 5 2 3 4" xfId="10340" xr:uid="{00000000-0005-0000-0000-0000C41E0000}"/>
    <cellStyle name="Currency 3 5 2 3 4 2" xfId="21246" xr:uid="{00000000-0005-0000-0000-0000C51E0000}"/>
    <cellStyle name="Currency 3 5 2 3 4 2 2" xfId="42826" xr:uid="{C1C90D4F-3B3F-47E4-965F-9E36F915878B}"/>
    <cellStyle name="Currency 3 5 2 3 4 3" xfId="32096" xr:uid="{D9AB76BA-8EC0-4406-8F6D-C189ACFACAC5}"/>
    <cellStyle name="Currency 3 5 2 3 5" xfId="15877" xr:uid="{00000000-0005-0000-0000-0000C61E0000}"/>
    <cellStyle name="Currency 3 5 2 3 5 2" xfId="37457" xr:uid="{4BD94F2A-07AA-45D0-8545-0017A112473C}"/>
    <cellStyle name="Currency 3 5 2 3 6" xfId="26726" xr:uid="{839A086A-8D2C-4DB7-ACBC-8159482AC9D7}"/>
    <cellStyle name="Currency 3 5 2 4" xfId="1353" xr:uid="{00000000-0005-0000-0000-0000C71E0000}"/>
    <cellStyle name="Currency 3 5 2 4 2" xfId="4674" xr:uid="{00000000-0005-0000-0000-0000C81E0000}"/>
    <cellStyle name="Currency 3 5 2 4 2 2" xfId="12411" xr:uid="{00000000-0005-0000-0000-0000C91E0000}"/>
    <cellStyle name="Currency 3 5 2 4 2 2 2" xfId="23234" xr:uid="{00000000-0005-0000-0000-0000CA1E0000}"/>
    <cellStyle name="Currency 3 5 2 4 2 2 2 2" xfId="44814" xr:uid="{3ACA8099-931F-4888-9691-4F9CF4854976}"/>
    <cellStyle name="Currency 3 5 2 4 2 2 3" xfId="34085" xr:uid="{B2AA1224-A673-4ED2-AC8C-5A90731AD30F}"/>
    <cellStyle name="Currency 3 5 2 4 2 3" xfId="17865" xr:uid="{00000000-0005-0000-0000-0000CB1E0000}"/>
    <cellStyle name="Currency 3 5 2 4 2 3 2" xfId="39445" xr:uid="{FC0093CA-7EF4-4735-887E-95DD8194D261}"/>
    <cellStyle name="Currency 3 5 2 4 2 4" xfId="28715" xr:uid="{3BD57C85-B2B0-409B-BCA3-409276ED2DFC}"/>
    <cellStyle name="Currency 3 5 2 4 3" xfId="7929" xr:uid="{00000000-0005-0000-0000-0000CC1E0000}"/>
    <cellStyle name="Currency 3 5 2 4 3 2" xfId="14255" xr:uid="{00000000-0005-0000-0000-0000CD1E0000}"/>
    <cellStyle name="Currency 3 5 2 4 3 2 2" xfId="25014" xr:uid="{00000000-0005-0000-0000-0000CE1E0000}"/>
    <cellStyle name="Currency 3 5 2 4 3 2 2 2" xfId="46594" xr:uid="{A20A0831-4798-4834-B3F5-98C3F99C9AD7}"/>
    <cellStyle name="Currency 3 5 2 4 3 2 3" xfId="35866" xr:uid="{C8ACD4A1-0871-45DB-88E9-697A583D34C1}"/>
    <cellStyle name="Currency 3 5 2 4 3 3" xfId="19645" xr:uid="{00000000-0005-0000-0000-0000CF1E0000}"/>
    <cellStyle name="Currency 3 5 2 4 3 3 2" xfId="41225" xr:uid="{930EA8D5-7524-4185-B4A5-8B2C4099295E}"/>
    <cellStyle name="Currency 3 5 2 4 3 4" xfId="30495" xr:uid="{C1D70F57-8F4A-43A7-95FF-B0141A91E083}"/>
    <cellStyle name="Currency 3 5 2 4 4" xfId="10557" xr:uid="{00000000-0005-0000-0000-0000D01E0000}"/>
    <cellStyle name="Currency 3 5 2 4 4 2" xfId="21446" xr:uid="{00000000-0005-0000-0000-0000D11E0000}"/>
    <cellStyle name="Currency 3 5 2 4 4 2 2" xfId="43026" xr:uid="{D4CDE09F-F586-48C4-9286-945E13D7438B}"/>
    <cellStyle name="Currency 3 5 2 4 4 3" xfId="32296" xr:uid="{1D45CA25-AFDB-4637-9BFD-0F2764F1E203}"/>
    <cellStyle name="Currency 3 5 2 4 5" xfId="16077" xr:uid="{00000000-0005-0000-0000-0000D21E0000}"/>
    <cellStyle name="Currency 3 5 2 4 5 2" xfId="37657" xr:uid="{999C284A-7C4F-4460-A8E0-555118199F50}"/>
    <cellStyle name="Currency 3 5 2 4 6" xfId="26926" xr:uid="{458CE039-A874-4452-8EEC-8B66865C45BD}"/>
    <cellStyle name="Currency 3 5 2 5" xfId="1815" xr:uid="{00000000-0005-0000-0000-0000D31E0000}"/>
    <cellStyle name="Currency 3 5 2 5 2" xfId="5136" xr:uid="{00000000-0005-0000-0000-0000D41E0000}"/>
    <cellStyle name="Currency 3 5 2 5 2 2" xfId="12621" xr:uid="{00000000-0005-0000-0000-0000D51E0000}"/>
    <cellStyle name="Currency 3 5 2 5 2 2 2" xfId="23429" xr:uid="{00000000-0005-0000-0000-0000D61E0000}"/>
    <cellStyle name="Currency 3 5 2 5 2 2 2 2" xfId="45009" xr:uid="{4108A2B1-594A-47FC-893B-39EE16A845CE}"/>
    <cellStyle name="Currency 3 5 2 5 2 2 3" xfId="34280" xr:uid="{C1EC45D8-D139-47D8-BA18-101BA942D63B}"/>
    <cellStyle name="Currency 3 5 2 5 2 3" xfId="18060" xr:uid="{00000000-0005-0000-0000-0000D71E0000}"/>
    <cellStyle name="Currency 3 5 2 5 2 3 2" xfId="39640" xr:uid="{5D2A2A66-4FAF-4F7F-A022-BA1501D4D4C3}"/>
    <cellStyle name="Currency 3 5 2 5 2 4" xfId="28910" xr:uid="{B55A783F-A4C3-4B73-97D4-17C795706A36}"/>
    <cellStyle name="Currency 3 5 2 5 3" xfId="8391" xr:uid="{00000000-0005-0000-0000-0000D81E0000}"/>
    <cellStyle name="Currency 3 5 2 5 3 2" xfId="14465" xr:uid="{00000000-0005-0000-0000-0000D91E0000}"/>
    <cellStyle name="Currency 3 5 2 5 3 2 2" xfId="25209" xr:uid="{00000000-0005-0000-0000-0000DA1E0000}"/>
    <cellStyle name="Currency 3 5 2 5 3 2 2 2" xfId="46789" xr:uid="{3C5C3D0A-474E-45B7-AE02-198AD17595ED}"/>
    <cellStyle name="Currency 3 5 2 5 3 2 3" xfId="36061" xr:uid="{26F51776-0A8F-4675-8FBE-68D32D5E16D5}"/>
    <cellStyle name="Currency 3 5 2 5 3 3" xfId="19840" xr:uid="{00000000-0005-0000-0000-0000DB1E0000}"/>
    <cellStyle name="Currency 3 5 2 5 3 3 2" xfId="41420" xr:uid="{6552FC2A-E83D-48AD-8786-415EB2316422}"/>
    <cellStyle name="Currency 3 5 2 5 3 4" xfId="30690" xr:uid="{14E27036-0D95-4DC7-B9EE-72739072F026}"/>
    <cellStyle name="Currency 3 5 2 5 4" xfId="10767" xr:uid="{00000000-0005-0000-0000-0000DC1E0000}"/>
    <cellStyle name="Currency 3 5 2 5 4 2" xfId="21641" xr:uid="{00000000-0005-0000-0000-0000DD1E0000}"/>
    <cellStyle name="Currency 3 5 2 5 4 2 2" xfId="43221" xr:uid="{847F455B-51F8-4B67-BC2C-85F0A910D9F3}"/>
    <cellStyle name="Currency 3 5 2 5 4 3" xfId="32491" xr:uid="{11CAB937-694E-451F-8628-C0962D5C1F6E}"/>
    <cellStyle name="Currency 3 5 2 5 5" xfId="16272" xr:uid="{00000000-0005-0000-0000-0000DE1E0000}"/>
    <cellStyle name="Currency 3 5 2 5 5 2" xfId="37852" xr:uid="{E662FB78-3103-432F-938E-F76B4B76BF5D}"/>
    <cellStyle name="Currency 3 5 2 5 6" xfId="27121" xr:uid="{529D4CA1-04C0-4B8A-8B3D-99DB10930DDB}"/>
    <cellStyle name="Currency 3 5 2 6" xfId="2059" xr:uid="{00000000-0005-0000-0000-0000DF1E0000}"/>
    <cellStyle name="Currency 3 5 2 6 2" xfId="5380" xr:uid="{00000000-0005-0000-0000-0000E01E0000}"/>
    <cellStyle name="Currency 3 5 2 6 2 2" xfId="12823" xr:uid="{00000000-0005-0000-0000-0000E11E0000}"/>
    <cellStyle name="Currency 3 5 2 6 2 2 2" xfId="23626" xr:uid="{00000000-0005-0000-0000-0000E21E0000}"/>
    <cellStyle name="Currency 3 5 2 6 2 2 2 2" xfId="45206" xr:uid="{D75C77E7-D05B-4057-BCC9-2DC443C889E6}"/>
    <cellStyle name="Currency 3 5 2 6 2 2 3" xfId="34477" xr:uid="{35B3CF4C-DA26-4640-B2CC-8D8833B2242A}"/>
    <cellStyle name="Currency 3 5 2 6 2 3" xfId="18257" xr:uid="{00000000-0005-0000-0000-0000E31E0000}"/>
    <cellStyle name="Currency 3 5 2 6 2 3 2" xfId="39837" xr:uid="{E186B2EC-9504-4B94-9D1E-992F2F4D9A3A}"/>
    <cellStyle name="Currency 3 5 2 6 2 4" xfId="29107" xr:uid="{AD17E015-1254-4080-9776-4080435817AC}"/>
    <cellStyle name="Currency 3 5 2 6 3" xfId="8635" xr:uid="{00000000-0005-0000-0000-0000E41E0000}"/>
    <cellStyle name="Currency 3 5 2 6 3 2" xfId="14667" xr:uid="{00000000-0005-0000-0000-0000E51E0000}"/>
    <cellStyle name="Currency 3 5 2 6 3 2 2" xfId="25406" xr:uid="{00000000-0005-0000-0000-0000E61E0000}"/>
    <cellStyle name="Currency 3 5 2 6 3 2 2 2" xfId="46986" xr:uid="{EA450626-7BE6-4983-9381-0185C2E87B4B}"/>
    <cellStyle name="Currency 3 5 2 6 3 2 3" xfId="36258" xr:uid="{5CE2FA65-29D0-4FC0-83DD-974934F7208B}"/>
    <cellStyle name="Currency 3 5 2 6 3 3" xfId="20037" xr:uid="{00000000-0005-0000-0000-0000E71E0000}"/>
    <cellStyle name="Currency 3 5 2 6 3 3 2" xfId="41617" xr:uid="{F679E722-F44F-4AC5-BA4F-A60FA591EF67}"/>
    <cellStyle name="Currency 3 5 2 6 3 4" xfId="30887" xr:uid="{8AA22A85-B2FE-4499-AB54-8E32ACFB53D6}"/>
    <cellStyle name="Currency 3 5 2 6 4" xfId="10969" xr:uid="{00000000-0005-0000-0000-0000E81E0000}"/>
    <cellStyle name="Currency 3 5 2 6 4 2" xfId="21838" xr:uid="{00000000-0005-0000-0000-0000E91E0000}"/>
    <cellStyle name="Currency 3 5 2 6 4 2 2" xfId="43418" xr:uid="{42DBAD49-76D0-4E6E-A24E-B99389FA39F7}"/>
    <cellStyle name="Currency 3 5 2 6 4 3" xfId="32688" xr:uid="{B0D365DC-1D30-47FF-B4F3-267339511D26}"/>
    <cellStyle name="Currency 3 5 2 6 5" xfId="16469" xr:uid="{00000000-0005-0000-0000-0000EA1E0000}"/>
    <cellStyle name="Currency 3 5 2 6 5 2" xfId="38049" xr:uid="{B7D1D80F-AB46-44A9-9E01-7A527DED72C4}"/>
    <cellStyle name="Currency 3 5 2 6 6" xfId="27318" xr:uid="{A5A2C519-70C8-4B42-9571-F95469AA4809}"/>
    <cellStyle name="Currency 3 5 2 7" xfId="2281" xr:uid="{00000000-0005-0000-0000-0000EB1E0000}"/>
    <cellStyle name="Currency 3 5 2 7 2" xfId="5602" xr:uid="{00000000-0005-0000-0000-0000EC1E0000}"/>
    <cellStyle name="Currency 3 5 2 7 2 2" xfId="13033" xr:uid="{00000000-0005-0000-0000-0000ED1E0000}"/>
    <cellStyle name="Currency 3 5 2 7 2 2 2" xfId="23835" xr:uid="{00000000-0005-0000-0000-0000EE1E0000}"/>
    <cellStyle name="Currency 3 5 2 7 2 2 2 2" xfId="45415" xr:uid="{8562881F-5CEB-45C2-969B-579D10838FB7}"/>
    <cellStyle name="Currency 3 5 2 7 2 2 3" xfId="34687" xr:uid="{E81F03C2-F2A7-4F26-9DEA-C64D1D74E524}"/>
    <cellStyle name="Currency 3 5 2 7 2 3" xfId="18466" xr:uid="{00000000-0005-0000-0000-0000EF1E0000}"/>
    <cellStyle name="Currency 3 5 2 7 2 3 2" xfId="40046" xr:uid="{1C947668-BDBB-4DBB-950A-83E532F8917F}"/>
    <cellStyle name="Currency 3 5 2 7 2 4" xfId="29316" xr:uid="{D5E25C6D-1399-4F94-B2EA-DAD7BFD4E14E}"/>
    <cellStyle name="Currency 3 5 2 7 3" xfId="8856" xr:uid="{00000000-0005-0000-0000-0000F01E0000}"/>
    <cellStyle name="Currency 3 5 2 7 3 2" xfId="14877" xr:uid="{00000000-0005-0000-0000-0000F11E0000}"/>
    <cellStyle name="Currency 3 5 2 7 3 2 2" xfId="25615" xr:uid="{00000000-0005-0000-0000-0000F21E0000}"/>
    <cellStyle name="Currency 3 5 2 7 3 2 2 2" xfId="47195" xr:uid="{53D6D527-E4B5-46B0-ACC3-56A2B16E3D65}"/>
    <cellStyle name="Currency 3 5 2 7 3 2 3" xfId="36468" xr:uid="{2D6869AA-A790-4D05-BE14-868B36AF7365}"/>
    <cellStyle name="Currency 3 5 2 7 3 3" xfId="20246" xr:uid="{00000000-0005-0000-0000-0000F31E0000}"/>
    <cellStyle name="Currency 3 5 2 7 3 3 2" xfId="41826" xr:uid="{1B5D35B3-7474-44F0-AF26-E3CA34A2CB0B}"/>
    <cellStyle name="Currency 3 5 2 7 3 4" xfId="31096" xr:uid="{88813F7C-35AB-4D07-8042-752846AB1154}"/>
    <cellStyle name="Currency 3 5 2 7 4" xfId="11179" xr:uid="{00000000-0005-0000-0000-0000F41E0000}"/>
    <cellStyle name="Currency 3 5 2 7 4 2" xfId="22047" xr:uid="{00000000-0005-0000-0000-0000F51E0000}"/>
    <cellStyle name="Currency 3 5 2 7 4 2 2" xfId="43627" xr:uid="{7E228A3D-C8D3-46AC-A678-210314F6469E}"/>
    <cellStyle name="Currency 3 5 2 7 4 3" xfId="32898" xr:uid="{C8FDA4BC-AA2E-458F-A2DD-5112810B2D90}"/>
    <cellStyle name="Currency 3 5 2 7 5" xfId="16678" xr:uid="{00000000-0005-0000-0000-0000F61E0000}"/>
    <cellStyle name="Currency 3 5 2 7 5 2" xfId="38258" xr:uid="{24901210-1B0D-49C4-B11C-ADB59EC64A85}"/>
    <cellStyle name="Currency 3 5 2 7 6" xfId="27528" xr:uid="{A07444D3-66D0-4907-AC57-2F7C199988F2}"/>
    <cellStyle name="Currency 3 5 2 8" xfId="2818" xr:uid="{00000000-0005-0000-0000-0000F71E0000}"/>
    <cellStyle name="Currency 3 5 2 8 2" xfId="6138" xr:uid="{00000000-0005-0000-0000-0000F81E0000}"/>
    <cellStyle name="Currency 3 5 2 8 2 2" xfId="13271" xr:uid="{00000000-0005-0000-0000-0000F91E0000}"/>
    <cellStyle name="Currency 3 5 2 8 2 2 2" xfId="24073" xr:uid="{00000000-0005-0000-0000-0000FA1E0000}"/>
    <cellStyle name="Currency 3 5 2 8 2 2 2 2" xfId="45653" xr:uid="{B4892E6C-832C-42CD-888F-B91DC9483632}"/>
    <cellStyle name="Currency 3 5 2 8 2 2 3" xfId="34925" xr:uid="{B1DEE5A3-759D-4E2E-99B4-93377854DE22}"/>
    <cellStyle name="Currency 3 5 2 8 2 3" xfId="18704" xr:uid="{00000000-0005-0000-0000-0000FB1E0000}"/>
    <cellStyle name="Currency 3 5 2 8 2 3 2" xfId="40284" xr:uid="{D8567736-5A40-4958-8918-01B6054FFFE5}"/>
    <cellStyle name="Currency 3 5 2 8 2 4" xfId="29554" xr:uid="{9AE250F5-F834-4BCD-9ABC-1A900259C07A}"/>
    <cellStyle name="Currency 3 5 2 8 3" xfId="9392" xr:uid="{00000000-0005-0000-0000-0000FC1E0000}"/>
    <cellStyle name="Currency 3 5 2 8 3 2" xfId="15115" xr:uid="{00000000-0005-0000-0000-0000FD1E0000}"/>
    <cellStyle name="Currency 3 5 2 8 3 2 2" xfId="25853" xr:uid="{00000000-0005-0000-0000-0000FE1E0000}"/>
    <cellStyle name="Currency 3 5 2 8 3 2 2 2" xfId="47433" xr:uid="{C12D6B5D-8445-42D0-B964-8738467E347C}"/>
    <cellStyle name="Currency 3 5 2 8 3 2 3" xfId="36706" xr:uid="{3B95D85B-CCD9-4FEA-B4F4-800F80D22343}"/>
    <cellStyle name="Currency 3 5 2 8 3 3" xfId="20484" xr:uid="{00000000-0005-0000-0000-0000FF1E0000}"/>
    <cellStyle name="Currency 3 5 2 8 3 3 2" xfId="42064" xr:uid="{CFB28AD0-FBC3-4D78-B77B-41A7655DCB4B}"/>
    <cellStyle name="Currency 3 5 2 8 3 4" xfId="31334" xr:uid="{27548D30-1794-4F45-B546-605CE1745163}"/>
    <cellStyle name="Currency 3 5 2 8 4" xfId="11417" xr:uid="{00000000-0005-0000-0000-0000001F0000}"/>
    <cellStyle name="Currency 3 5 2 8 4 2" xfId="22285" xr:uid="{00000000-0005-0000-0000-0000011F0000}"/>
    <cellStyle name="Currency 3 5 2 8 4 2 2" xfId="43865" xr:uid="{689778C1-0D75-4174-A4F7-E4FA2667FEF1}"/>
    <cellStyle name="Currency 3 5 2 8 4 3" xfId="33136" xr:uid="{04887880-C3B1-4E57-85A9-114443669225}"/>
    <cellStyle name="Currency 3 5 2 8 5" xfId="16916" xr:uid="{00000000-0005-0000-0000-0000021F0000}"/>
    <cellStyle name="Currency 3 5 2 8 5 2" xfId="38496" xr:uid="{044271F3-B586-41BE-B6B0-80ACF255EC40}"/>
    <cellStyle name="Currency 3 5 2 8 6" xfId="27766" xr:uid="{85464075-4F43-42F7-A1F2-D9ABF1707C0F}"/>
    <cellStyle name="Currency 3 5 2 9" xfId="3001" xr:uid="{00000000-0005-0000-0000-0000031F0000}"/>
    <cellStyle name="Currency 3 5 2 9 2" xfId="6321" xr:uid="{00000000-0005-0000-0000-0000041F0000}"/>
    <cellStyle name="Currency 3 5 2 9 2 2" xfId="13446" xr:uid="{00000000-0005-0000-0000-0000051F0000}"/>
    <cellStyle name="Currency 3 5 2 9 2 2 2" xfId="24248" xr:uid="{00000000-0005-0000-0000-0000061F0000}"/>
    <cellStyle name="Currency 3 5 2 9 2 2 2 2" xfId="45828" xr:uid="{E16681FC-5027-452D-8044-132B991308A2}"/>
    <cellStyle name="Currency 3 5 2 9 2 2 3" xfId="35100" xr:uid="{6E1EBB62-8CF8-4AD8-8427-10240A130C9E}"/>
    <cellStyle name="Currency 3 5 2 9 2 3" xfId="18879" xr:uid="{00000000-0005-0000-0000-0000071F0000}"/>
    <cellStyle name="Currency 3 5 2 9 2 3 2" xfId="40459" xr:uid="{50E63A23-9537-4C54-BCBF-B817A6B6779F}"/>
    <cellStyle name="Currency 3 5 2 9 2 4" xfId="29729" xr:uid="{9EE0E266-C63F-43B6-AEE3-6659D98938B8}"/>
    <cellStyle name="Currency 3 5 2 9 3" xfId="9575" xr:uid="{00000000-0005-0000-0000-0000081F0000}"/>
    <cellStyle name="Currency 3 5 2 9 3 2" xfId="15290" xr:uid="{00000000-0005-0000-0000-0000091F0000}"/>
    <cellStyle name="Currency 3 5 2 9 3 2 2" xfId="26028" xr:uid="{00000000-0005-0000-0000-00000A1F0000}"/>
    <cellStyle name="Currency 3 5 2 9 3 2 2 2" xfId="47608" xr:uid="{F040B0A6-0C8C-4EFB-B8B5-A8081236033C}"/>
    <cellStyle name="Currency 3 5 2 9 3 2 3" xfId="36881" xr:uid="{21CD4E92-B8C4-49F2-9FA6-FB5FCD81ECF4}"/>
    <cellStyle name="Currency 3 5 2 9 3 3" xfId="20659" xr:uid="{00000000-0005-0000-0000-00000B1F0000}"/>
    <cellStyle name="Currency 3 5 2 9 3 3 2" xfId="42239" xr:uid="{2025759E-276F-4C24-A8DF-1C45A220FE84}"/>
    <cellStyle name="Currency 3 5 2 9 3 4" xfId="31509" xr:uid="{DF114C5F-8854-4C7D-8EAC-B4A354459CAE}"/>
    <cellStyle name="Currency 3 5 2 9 4" xfId="11592" xr:uid="{00000000-0005-0000-0000-00000C1F0000}"/>
    <cellStyle name="Currency 3 5 2 9 4 2" xfId="22460" xr:uid="{00000000-0005-0000-0000-00000D1F0000}"/>
    <cellStyle name="Currency 3 5 2 9 4 2 2" xfId="44040" xr:uid="{0B1CF218-C521-4A8A-9739-225804C8C086}"/>
    <cellStyle name="Currency 3 5 2 9 4 3" xfId="33311" xr:uid="{A16D7822-E016-4595-B17B-07B28F107606}"/>
    <cellStyle name="Currency 3 5 2 9 5" xfId="17091" xr:uid="{00000000-0005-0000-0000-00000E1F0000}"/>
    <cellStyle name="Currency 3 5 2 9 5 2" xfId="38671" xr:uid="{AD4D0679-7584-4595-A5AB-A56B628B5426}"/>
    <cellStyle name="Currency 3 5 2 9 6" xfId="27941" xr:uid="{7E460FED-DA1B-4596-A408-9B4F979DDA98}"/>
    <cellStyle name="Currency 3 5 3" xfId="379" xr:uid="{00000000-0005-0000-0000-00000F1F0000}"/>
    <cellStyle name="Currency 3 5 3 10" xfId="3204" xr:uid="{00000000-0005-0000-0000-0000101F0000}"/>
    <cellStyle name="Currency 3 5 3 10 2" xfId="6524" xr:uid="{00000000-0005-0000-0000-0000111F0000}"/>
    <cellStyle name="Currency 3 5 3 10 2 2" xfId="13637" xr:uid="{00000000-0005-0000-0000-0000121F0000}"/>
    <cellStyle name="Currency 3 5 3 10 2 2 2" xfId="24439" xr:uid="{00000000-0005-0000-0000-0000131F0000}"/>
    <cellStyle name="Currency 3 5 3 10 2 2 2 2" xfId="46019" xr:uid="{04C52440-E9B8-4068-A19D-D254DD23579A}"/>
    <cellStyle name="Currency 3 5 3 10 2 2 3" xfId="35291" xr:uid="{348DB847-7E45-4003-BFAC-3802E79F54D8}"/>
    <cellStyle name="Currency 3 5 3 10 2 3" xfId="19070" xr:uid="{00000000-0005-0000-0000-0000141F0000}"/>
    <cellStyle name="Currency 3 5 3 10 2 3 2" xfId="40650" xr:uid="{1EA76772-C78D-4290-8EAA-1B6EC9AEEB32}"/>
    <cellStyle name="Currency 3 5 3 10 2 4" xfId="29920" xr:uid="{5D3AE5BD-3891-40B6-A831-1D001C248853}"/>
    <cellStyle name="Currency 3 5 3 10 3" xfId="9778" xr:uid="{00000000-0005-0000-0000-0000151F0000}"/>
    <cellStyle name="Currency 3 5 3 10 3 2" xfId="15481" xr:uid="{00000000-0005-0000-0000-0000161F0000}"/>
    <cellStyle name="Currency 3 5 3 10 3 2 2" xfId="26219" xr:uid="{00000000-0005-0000-0000-0000171F0000}"/>
    <cellStyle name="Currency 3 5 3 10 3 2 2 2" xfId="47799" xr:uid="{091E565A-722C-4060-92EB-848557F8683A}"/>
    <cellStyle name="Currency 3 5 3 10 3 2 3" xfId="37072" xr:uid="{AD72AE34-D4D5-4BF1-BB77-BAEE17E8DBD7}"/>
    <cellStyle name="Currency 3 5 3 10 3 3" xfId="20850" xr:uid="{00000000-0005-0000-0000-0000181F0000}"/>
    <cellStyle name="Currency 3 5 3 10 3 3 2" xfId="42430" xr:uid="{46C851B2-6BB7-47E7-B2A8-8A8E74A77283}"/>
    <cellStyle name="Currency 3 5 3 10 3 4" xfId="31700" xr:uid="{429BE1A3-D50D-4CBC-91A1-1F26B6989836}"/>
    <cellStyle name="Currency 3 5 3 10 4" xfId="11783" xr:uid="{00000000-0005-0000-0000-0000191F0000}"/>
    <cellStyle name="Currency 3 5 3 10 4 2" xfId="22651" xr:uid="{00000000-0005-0000-0000-00001A1F0000}"/>
    <cellStyle name="Currency 3 5 3 10 4 2 2" xfId="44231" xr:uid="{4830AECF-7BFD-457D-80D1-6424AAAE8262}"/>
    <cellStyle name="Currency 3 5 3 10 4 3" xfId="33502" xr:uid="{5FC3EB3B-B0D9-4DD4-9E05-F79681B4F445}"/>
    <cellStyle name="Currency 3 5 3 10 5" xfId="17282" xr:uid="{00000000-0005-0000-0000-00001B1F0000}"/>
    <cellStyle name="Currency 3 5 3 10 5 2" xfId="38862" xr:uid="{A33764D9-0FFB-40DA-9206-41916C97884D}"/>
    <cellStyle name="Currency 3 5 3 10 6" xfId="28132" xr:uid="{53D6940B-E357-4F30-AD49-67447B722FC7}"/>
    <cellStyle name="Currency 3 5 3 11" xfId="3702" xr:uid="{00000000-0005-0000-0000-00001C1F0000}"/>
    <cellStyle name="Currency 3 5 3 11 2" xfId="11997" xr:uid="{00000000-0005-0000-0000-00001D1F0000}"/>
    <cellStyle name="Currency 3 5 3 11 2 2" xfId="22852" xr:uid="{00000000-0005-0000-0000-00001E1F0000}"/>
    <cellStyle name="Currency 3 5 3 11 2 2 2" xfId="44432" xr:uid="{5AA94C7C-DD1D-471C-9043-1C6F7C44F1BC}"/>
    <cellStyle name="Currency 3 5 3 11 2 3" xfId="33703" xr:uid="{C1752B0F-14F8-47FB-88E0-D6E14757615D}"/>
    <cellStyle name="Currency 3 5 3 11 3" xfId="17483" xr:uid="{00000000-0005-0000-0000-00001F1F0000}"/>
    <cellStyle name="Currency 3 5 3 11 3 2" xfId="39063" xr:uid="{BBC1AA18-6123-430A-9544-50EC7A00323C}"/>
    <cellStyle name="Currency 3 5 3 11 4" xfId="28333" xr:uid="{EBA8349A-22DA-4358-BFA6-5DE8B8417DA9}"/>
    <cellStyle name="Currency 3 5 3 12" xfId="6965" xr:uid="{00000000-0005-0000-0000-0000201F0000}"/>
    <cellStyle name="Currency 3 5 3 12 2" xfId="13843" xr:uid="{00000000-0005-0000-0000-0000211F0000}"/>
    <cellStyle name="Currency 3 5 3 12 2 2" xfId="24634" xr:uid="{00000000-0005-0000-0000-0000221F0000}"/>
    <cellStyle name="Currency 3 5 3 12 2 2 2" xfId="46214" xr:uid="{4B62EF01-961C-4341-9A8E-9B1A682923A5}"/>
    <cellStyle name="Currency 3 5 3 12 2 3" xfId="35486" xr:uid="{46BAE78D-D99C-4752-91F3-D96FE121C39E}"/>
    <cellStyle name="Currency 3 5 3 12 3" xfId="19265" xr:uid="{00000000-0005-0000-0000-0000231F0000}"/>
    <cellStyle name="Currency 3 5 3 12 3 2" xfId="40845" xr:uid="{F8BAC923-AB53-444A-B43D-F155662328B2}"/>
    <cellStyle name="Currency 3 5 3 12 4" xfId="30115" xr:uid="{34F03DF0-DFB5-49C9-B8D4-8D0001EC92D6}"/>
    <cellStyle name="Currency 3 5 3 13" xfId="10145" xr:uid="{00000000-0005-0000-0000-0000241F0000}"/>
    <cellStyle name="Currency 3 5 3 13 2" xfId="21066" xr:uid="{00000000-0005-0000-0000-0000251F0000}"/>
    <cellStyle name="Currency 3 5 3 13 2 2" xfId="42646" xr:uid="{0E62DFC0-C8C4-401A-98DC-BCEF142F657E}"/>
    <cellStyle name="Currency 3 5 3 13 3" xfId="31916" xr:uid="{E6CDA84A-E3C6-4C9B-8324-A6172C2394C1}"/>
    <cellStyle name="Currency 3 5 3 14" xfId="15697" xr:uid="{00000000-0005-0000-0000-0000261F0000}"/>
    <cellStyle name="Currency 3 5 3 14 2" xfId="37277" xr:uid="{E8E172D3-0AEE-4251-9338-44726B9BB95C}"/>
    <cellStyle name="Currency 3 5 3 15" xfId="26546" xr:uid="{FB6FE423-2249-4D76-BC9C-AA07E4CB9089}"/>
    <cellStyle name="Currency 3 5 3 2" xfId="506" xr:uid="{00000000-0005-0000-0000-0000271F0000}"/>
    <cellStyle name="Currency 3 5 3 2 10" xfId="3827" xr:uid="{00000000-0005-0000-0000-0000281F0000}"/>
    <cellStyle name="Currency 3 5 3 2 10 2" xfId="12102" xr:uid="{00000000-0005-0000-0000-0000291F0000}"/>
    <cellStyle name="Currency 3 5 3 2 10 2 2" xfId="22953" xr:uid="{00000000-0005-0000-0000-00002A1F0000}"/>
    <cellStyle name="Currency 3 5 3 2 10 2 2 2" xfId="44533" xr:uid="{12746D15-09D7-4DD0-B456-D876634B6524}"/>
    <cellStyle name="Currency 3 5 3 2 10 2 3" xfId="33804" xr:uid="{62197185-1726-419D-9445-9F57AD20890D}"/>
    <cellStyle name="Currency 3 5 3 2 10 3" xfId="17584" xr:uid="{00000000-0005-0000-0000-00002B1F0000}"/>
    <cellStyle name="Currency 3 5 3 2 10 3 2" xfId="39164" xr:uid="{5C282C8F-3513-422B-A0DD-59E01DF402B2}"/>
    <cellStyle name="Currency 3 5 3 2 10 4" xfId="28434" xr:uid="{4A742B85-2D8D-4E16-8545-BD0A7EE05FAA}"/>
    <cellStyle name="Currency 3 5 3 2 11" xfId="7082" xr:uid="{00000000-0005-0000-0000-00002C1F0000}"/>
    <cellStyle name="Currency 3 5 3 2 11 2" xfId="13946" xr:uid="{00000000-0005-0000-0000-00002D1F0000}"/>
    <cellStyle name="Currency 3 5 3 2 11 2 2" xfId="24733" xr:uid="{00000000-0005-0000-0000-00002E1F0000}"/>
    <cellStyle name="Currency 3 5 3 2 11 2 2 2" xfId="46313" xr:uid="{BED8A53C-5564-4B24-A038-A20B35254C55}"/>
    <cellStyle name="Currency 3 5 3 2 11 2 3" xfId="35585" xr:uid="{DD76D4A2-BAA5-46C9-A961-47EE1DD86D95}"/>
    <cellStyle name="Currency 3 5 3 2 11 3" xfId="19364" xr:uid="{00000000-0005-0000-0000-00002F1F0000}"/>
    <cellStyle name="Currency 3 5 3 2 11 3 2" xfId="40944" xr:uid="{65404EC7-CDA0-4DB0-9FEF-2942A0D61D8D}"/>
    <cellStyle name="Currency 3 5 3 2 11 4" xfId="30214" xr:uid="{764BCEC9-D2F8-4D31-A36E-92A77AAC2CD5}"/>
    <cellStyle name="Currency 3 5 3 2 12" xfId="10248" xr:uid="{00000000-0005-0000-0000-0000301F0000}"/>
    <cellStyle name="Currency 3 5 3 2 12 2" xfId="21165" xr:uid="{00000000-0005-0000-0000-0000311F0000}"/>
    <cellStyle name="Currency 3 5 3 2 12 2 2" xfId="42745" xr:uid="{A46A766D-B8AB-4F4B-888F-1F6429A768E9}"/>
    <cellStyle name="Currency 3 5 3 2 12 3" xfId="32015" xr:uid="{FD507BBA-C414-4CE7-B4F3-4747A46C3946}"/>
    <cellStyle name="Currency 3 5 3 2 13" xfId="15796" xr:uid="{00000000-0005-0000-0000-0000321F0000}"/>
    <cellStyle name="Currency 3 5 3 2 13 2" xfId="37376" xr:uid="{CD138B6D-E1E6-4B8F-B07B-805343269054}"/>
    <cellStyle name="Currency 3 5 3 2 14" xfId="26645" xr:uid="{E017B7D6-8151-4BEB-ACC9-3E8164529634}"/>
    <cellStyle name="Currency 3 5 3 2 2" xfId="1026" xr:uid="{00000000-0005-0000-0000-0000331F0000}"/>
    <cellStyle name="Currency 3 5 3 2 2 2" xfId="4347" xr:uid="{00000000-0005-0000-0000-0000341F0000}"/>
    <cellStyle name="Currency 3 5 3 2 2 2 2" xfId="12321" xr:uid="{00000000-0005-0000-0000-0000351F0000}"/>
    <cellStyle name="Currency 3 5 3 2 2 2 2 2" xfId="23155" xr:uid="{00000000-0005-0000-0000-0000361F0000}"/>
    <cellStyle name="Currency 3 5 3 2 2 2 2 2 2" xfId="44735" xr:uid="{CB186EAA-3BEC-4A2A-A0C5-83692FE7D347}"/>
    <cellStyle name="Currency 3 5 3 2 2 2 2 3" xfId="34006" xr:uid="{800CC6D1-F93A-48B2-A769-56343D8F87DA}"/>
    <cellStyle name="Currency 3 5 3 2 2 2 3" xfId="17786" xr:uid="{00000000-0005-0000-0000-0000371F0000}"/>
    <cellStyle name="Currency 3 5 3 2 2 2 3 2" xfId="39366" xr:uid="{FB74D953-9331-42D8-85DD-458C9ABC21CE}"/>
    <cellStyle name="Currency 3 5 3 2 2 2 4" xfId="28636" xr:uid="{91DE8B6C-1B19-41A0-A4DA-D8775CF27BD6}"/>
    <cellStyle name="Currency 3 5 3 2 2 3" xfId="7602" xr:uid="{00000000-0005-0000-0000-0000381F0000}"/>
    <cellStyle name="Currency 3 5 3 2 2 3 2" xfId="14165" xr:uid="{00000000-0005-0000-0000-0000391F0000}"/>
    <cellStyle name="Currency 3 5 3 2 2 3 2 2" xfId="24935" xr:uid="{00000000-0005-0000-0000-00003A1F0000}"/>
    <cellStyle name="Currency 3 5 3 2 2 3 2 2 2" xfId="46515" xr:uid="{FB308D22-B910-4A23-8A36-61955A854ED6}"/>
    <cellStyle name="Currency 3 5 3 2 2 3 2 3" xfId="35787" xr:uid="{18EC4A69-776F-40D1-A441-3EA1FCE36C43}"/>
    <cellStyle name="Currency 3 5 3 2 2 3 3" xfId="19566" xr:uid="{00000000-0005-0000-0000-00003B1F0000}"/>
    <cellStyle name="Currency 3 5 3 2 2 3 3 2" xfId="41146" xr:uid="{39FAB1B0-A4D0-4E63-946D-8408E3E817B9}"/>
    <cellStyle name="Currency 3 5 3 2 2 3 4" xfId="30416" xr:uid="{DE18C44F-6E00-4075-9B2E-4BF1A9A8131E}"/>
    <cellStyle name="Currency 3 5 3 2 2 4" xfId="10467" xr:uid="{00000000-0005-0000-0000-00003C1F0000}"/>
    <cellStyle name="Currency 3 5 3 2 2 4 2" xfId="21367" xr:uid="{00000000-0005-0000-0000-00003D1F0000}"/>
    <cellStyle name="Currency 3 5 3 2 2 4 2 2" xfId="42947" xr:uid="{BB6DFDA0-0763-464A-80EF-556780E90BC0}"/>
    <cellStyle name="Currency 3 5 3 2 2 4 3" xfId="32217" xr:uid="{9AC0CC52-AE18-47ED-BD26-46E416514254}"/>
    <cellStyle name="Currency 3 5 3 2 2 5" xfId="15998" xr:uid="{00000000-0005-0000-0000-00003E1F0000}"/>
    <cellStyle name="Currency 3 5 3 2 2 5 2" xfId="37578" xr:uid="{3CAAC599-94B9-4A08-B3DA-6F984967ED9F}"/>
    <cellStyle name="Currency 3 5 3 2 2 6" xfId="26847" xr:uid="{A819A857-321D-48A4-A36E-7F45401AA492}"/>
    <cellStyle name="Currency 3 5 3 2 3" xfId="1516" xr:uid="{00000000-0005-0000-0000-00003F1F0000}"/>
    <cellStyle name="Currency 3 5 3 2 3 2" xfId="4837" xr:uid="{00000000-0005-0000-0000-0000401F0000}"/>
    <cellStyle name="Currency 3 5 3 2 3 2 2" xfId="12536" xr:uid="{00000000-0005-0000-0000-0000411F0000}"/>
    <cellStyle name="Currency 3 5 3 2 3 2 2 2" xfId="23354" xr:uid="{00000000-0005-0000-0000-0000421F0000}"/>
    <cellStyle name="Currency 3 5 3 2 3 2 2 2 2" xfId="44934" xr:uid="{AA44FD8D-9059-4B96-9312-184E58FD0C5C}"/>
    <cellStyle name="Currency 3 5 3 2 3 2 2 3" xfId="34205" xr:uid="{80B2ECBE-ACF9-405D-9F53-F05E9D33C21F}"/>
    <cellStyle name="Currency 3 5 3 2 3 2 3" xfId="17985" xr:uid="{00000000-0005-0000-0000-0000431F0000}"/>
    <cellStyle name="Currency 3 5 3 2 3 2 3 2" xfId="39565" xr:uid="{8B10C19D-0C12-4F8A-BC3B-8A9AA0EBBAEE}"/>
    <cellStyle name="Currency 3 5 3 2 3 2 4" xfId="28835" xr:uid="{6524C541-DB90-4161-810F-EE5175361674}"/>
    <cellStyle name="Currency 3 5 3 2 3 3" xfId="8092" xr:uid="{00000000-0005-0000-0000-0000441F0000}"/>
    <cellStyle name="Currency 3 5 3 2 3 3 2" xfId="14380" xr:uid="{00000000-0005-0000-0000-0000451F0000}"/>
    <cellStyle name="Currency 3 5 3 2 3 3 2 2" xfId="25134" xr:uid="{00000000-0005-0000-0000-0000461F0000}"/>
    <cellStyle name="Currency 3 5 3 2 3 3 2 2 2" xfId="46714" xr:uid="{C544E607-0D64-4D39-8FA9-975F738D6EDF}"/>
    <cellStyle name="Currency 3 5 3 2 3 3 2 3" xfId="35986" xr:uid="{9A3DF7E3-4A7A-4C64-BF6D-AF5A4222318D}"/>
    <cellStyle name="Currency 3 5 3 2 3 3 3" xfId="19765" xr:uid="{00000000-0005-0000-0000-0000471F0000}"/>
    <cellStyle name="Currency 3 5 3 2 3 3 3 2" xfId="41345" xr:uid="{3429DED7-1A87-4750-8EF9-91D4E3BBBCE4}"/>
    <cellStyle name="Currency 3 5 3 2 3 3 4" xfId="30615" xr:uid="{61497E18-AD03-446A-92A1-FA8E896216DB}"/>
    <cellStyle name="Currency 3 5 3 2 3 4" xfId="10682" xr:uid="{00000000-0005-0000-0000-0000481F0000}"/>
    <cellStyle name="Currency 3 5 3 2 3 4 2" xfId="21566" xr:uid="{00000000-0005-0000-0000-0000491F0000}"/>
    <cellStyle name="Currency 3 5 3 2 3 4 2 2" xfId="43146" xr:uid="{A3D48EE4-7FE1-4330-92B2-5A7AC9CCD0CC}"/>
    <cellStyle name="Currency 3 5 3 2 3 4 3" xfId="32416" xr:uid="{F597E5B7-F4A4-4D22-B765-5CEB9E0D1833}"/>
    <cellStyle name="Currency 3 5 3 2 3 5" xfId="16197" xr:uid="{00000000-0005-0000-0000-00004A1F0000}"/>
    <cellStyle name="Currency 3 5 3 2 3 5 2" xfId="37777" xr:uid="{62D9481B-3370-4F7D-B6BE-3198B04294DD}"/>
    <cellStyle name="Currency 3 5 3 2 3 6" xfId="27046" xr:uid="{3053994B-8AAB-4459-B081-24B9F444AB48}"/>
    <cellStyle name="Currency 3 5 3 2 4" xfId="1971" xr:uid="{00000000-0005-0000-0000-00004B1F0000}"/>
    <cellStyle name="Currency 3 5 3 2 4 2" xfId="5292" xr:uid="{00000000-0005-0000-0000-00004C1F0000}"/>
    <cellStyle name="Currency 3 5 3 2 4 2 2" xfId="12747" xr:uid="{00000000-0005-0000-0000-00004D1F0000}"/>
    <cellStyle name="Currency 3 5 3 2 4 2 2 2" xfId="23550" xr:uid="{00000000-0005-0000-0000-00004E1F0000}"/>
    <cellStyle name="Currency 3 5 3 2 4 2 2 2 2" xfId="45130" xr:uid="{AFF185CF-6F56-42CE-AAB6-F21BD11CD676}"/>
    <cellStyle name="Currency 3 5 3 2 4 2 2 3" xfId="34401" xr:uid="{5BC27266-79BA-4ADF-9D00-A2B52D10CFD8}"/>
    <cellStyle name="Currency 3 5 3 2 4 2 3" xfId="18181" xr:uid="{00000000-0005-0000-0000-00004F1F0000}"/>
    <cellStyle name="Currency 3 5 3 2 4 2 3 2" xfId="39761" xr:uid="{4A4ED054-33F1-4DA6-821E-91725E31F696}"/>
    <cellStyle name="Currency 3 5 3 2 4 2 4" xfId="29031" xr:uid="{0D1E11C4-4461-4388-BBE9-8FE91F328198}"/>
    <cellStyle name="Currency 3 5 3 2 4 3" xfId="8547" xr:uid="{00000000-0005-0000-0000-0000501F0000}"/>
    <cellStyle name="Currency 3 5 3 2 4 3 2" xfId="14591" xr:uid="{00000000-0005-0000-0000-0000511F0000}"/>
    <cellStyle name="Currency 3 5 3 2 4 3 2 2" xfId="25330" xr:uid="{00000000-0005-0000-0000-0000521F0000}"/>
    <cellStyle name="Currency 3 5 3 2 4 3 2 2 2" xfId="46910" xr:uid="{08C72AD6-0130-4EF1-9024-ADE10CA8DECA}"/>
    <cellStyle name="Currency 3 5 3 2 4 3 2 3" xfId="36182" xr:uid="{EF7D9857-682D-4A55-9E8C-E4DEE813310A}"/>
    <cellStyle name="Currency 3 5 3 2 4 3 3" xfId="19961" xr:uid="{00000000-0005-0000-0000-0000531F0000}"/>
    <cellStyle name="Currency 3 5 3 2 4 3 3 2" xfId="41541" xr:uid="{858A247E-DF54-4F90-A697-CD8102F92614}"/>
    <cellStyle name="Currency 3 5 3 2 4 3 4" xfId="30811" xr:uid="{D9F8BC6D-C060-4A2C-B233-6469B14100F2}"/>
    <cellStyle name="Currency 3 5 3 2 4 4" xfId="10893" xr:uid="{00000000-0005-0000-0000-0000541F0000}"/>
    <cellStyle name="Currency 3 5 3 2 4 4 2" xfId="21762" xr:uid="{00000000-0005-0000-0000-0000551F0000}"/>
    <cellStyle name="Currency 3 5 3 2 4 4 2 2" xfId="43342" xr:uid="{AB94719E-DAE2-4B94-BD5F-C36F2950C700}"/>
    <cellStyle name="Currency 3 5 3 2 4 4 3" xfId="32612" xr:uid="{0D90972F-B827-4600-9D4D-1A5EB850877D}"/>
    <cellStyle name="Currency 3 5 3 2 4 5" xfId="16393" xr:uid="{00000000-0005-0000-0000-0000561F0000}"/>
    <cellStyle name="Currency 3 5 3 2 4 5 2" xfId="37973" xr:uid="{AB7B40F8-4CB3-4E39-A87C-E667D21674A5}"/>
    <cellStyle name="Currency 3 5 3 2 4 6" xfId="27242" xr:uid="{ADB71897-A714-4B55-BDE0-3A8E0404C015}"/>
    <cellStyle name="Currency 3 5 3 2 5" xfId="2183" xr:uid="{00000000-0005-0000-0000-0000571F0000}"/>
    <cellStyle name="Currency 3 5 3 2 5 2" xfId="5504" xr:uid="{00000000-0005-0000-0000-0000581F0000}"/>
    <cellStyle name="Currency 3 5 3 2 5 2 2" xfId="12942" xr:uid="{00000000-0005-0000-0000-0000591F0000}"/>
    <cellStyle name="Currency 3 5 3 2 5 2 2 2" xfId="23745" xr:uid="{00000000-0005-0000-0000-00005A1F0000}"/>
    <cellStyle name="Currency 3 5 3 2 5 2 2 2 2" xfId="45325" xr:uid="{C56FBC33-D177-4DCE-9CBB-09E81BB18EE2}"/>
    <cellStyle name="Currency 3 5 3 2 5 2 2 3" xfId="34596" xr:uid="{9D08238F-8981-4385-BEBA-4C82135FBD8F}"/>
    <cellStyle name="Currency 3 5 3 2 5 2 3" xfId="18376" xr:uid="{00000000-0005-0000-0000-00005B1F0000}"/>
    <cellStyle name="Currency 3 5 3 2 5 2 3 2" xfId="39956" xr:uid="{6D096C9C-EF81-4ACD-9FBF-4303A375C372}"/>
    <cellStyle name="Currency 3 5 3 2 5 2 4" xfId="29226" xr:uid="{E76006C4-4650-4A8A-BED9-A745198353F1}"/>
    <cellStyle name="Currency 3 5 3 2 5 3" xfId="8759" xr:uid="{00000000-0005-0000-0000-00005C1F0000}"/>
    <cellStyle name="Currency 3 5 3 2 5 3 2" xfId="14786" xr:uid="{00000000-0005-0000-0000-00005D1F0000}"/>
    <cellStyle name="Currency 3 5 3 2 5 3 2 2" xfId="25525" xr:uid="{00000000-0005-0000-0000-00005E1F0000}"/>
    <cellStyle name="Currency 3 5 3 2 5 3 2 2 2" xfId="47105" xr:uid="{E935C5F2-4230-4954-903C-41BFB5EA266E}"/>
    <cellStyle name="Currency 3 5 3 2 5 3 2 3" xfId="36377" xr:uid="{8627D7F2-3437-4D6E-8106-C9593D5A70E1}"/>
    <cellStyle name="Currency 3 5 3 2 5 3 3" xfId="20156" xr:uid="{00000000-0005-0000-0000-00005F1F0000}"/>
    <cellStyle name="Currency 3 5 3 2 5 3 3 2" xfId="41736" xr:uid="{3D589564-C665-4537-A3E0-24AF18F2396A}"/>
    <cellStyle name="Currency 3 5 3 2 5 3 4" xfId="31006" xr:uid="{20BC79A9-7DD2-465E-85DF-06120E6B19F5}"/>
    <cellStyle name="Currency 3 5 3 2 5 4" xfId="11088" xr:uid="{00000000-0005-0000-0000-0000601F0000}"/>
    <cellStyle name="Currency 3 5 3 2 5 4 2" xfId="21957" xr:uid="{00000000-0005-0000-0000-0000611F0000}"/>
    <cellStyle name="Currency 3 5 3 2 5 4 2 2" xfId="43537" xr:uid="{16039043-2F46-4E34-A418-2A922DA567AD}"/>
    <cellStyle name="Currency 3 5 3 2 5 4 3" xfId="32807" xr:uid="{2CF18619-B267-4E2E-AB4D-8DAC1FB01A38}"/>
    <cellStyle name="Currency 3 5 3 2 5 5" xfId="16588" xr:uid="{00000000-0005-0000-0000-0000621F0000}"/>
    <cellStyle name="Currency 3 5 3 2 5 5 2" xfId="38168" xr:uid="{B161A10C-D5C0-4441-AC27-446A8650D3DF}"/>
    <cellStyle name="Currency 3 5 3 2 5 6" xfId="27437" xr:uid="{82B4E462-4490-4F1F-BC02-C550579A7571}"/>
    <cellStyle name="Currency 3 5 3 2 6" xfId="2284" xr:uid="{00000000-0005-0000-0000-0000631F0000}"/>
    <cellStyle name="Currency 3 5 3 2 6 2" xfId="5605" xr:uid="{00000000-0005-0000-0000-0000641F0000}"/>
    <cellStyle name="Currency 3 5 3 2 6 2 2" xfId="13036" xr:uid="{00000000-0005-0000-0000-0000651F0000}"/>
    <cellStyle name="Currency 3 5 3 2 6 2 2 2" xfId="23838" xr:uid="{00000000-0005-0000-0000-0000661F0000}"/>
    <cellStyle name="Currency 3 5 3 2 6 2 2 2 2" xfId="45418" xr:uid="{3234AB80-A5BC-43C2-BE4E-3B2BFF6E5DAC}"/>
    <cellStyle name="Currency 3 5 3 2 6 2 2 3" xfId="34690" xr:uid="{DF587B03-6FEF-4624-9865-18E6FDB6379E}"/>
    <cellStyle name="Currency 3 5 3 2 6 2 3" xfId="18469" xr:uid="{00000000-0005-0000-0000-0000671F0000}"/>
    <cellStyle name="Currency 3 5 3 2 6 2 3 2" xfId="40049" xr:uid="{60522FDD-0727-40B8-ADFA-93D62CC4BEE8}"/>
    <cellStyle name="Currency 3 5 3 2 6 2 4" xfId="29319" xr:uid="{74E161B5-9C8D-41C4-BA96-008EDCFD34EE}"/>
    <cellStyle name="Currency 3 5 3 2 6 3" xfId="8859" xr:uid="{00000000-0005-0000-0000-0000681F0000}"/>
    <cellStyle name="Currency 3 5 3 2 6 3 2" xfId="14880" xr:uid="{00000000-0005-0000-0000-0000691F0000}"/>
    <cellStyle name="Currency 3 5 3 2 6 3 2 2" xfId="25618" xr:uid="{00000000-0005-0000-0000-00006A1F0000}"/>
    <cellStyle name="Currency 3 5 3 2 6 3 2 2 2" xfId="47198" xr:uid="{8DF40C0B-7586-465B-9C4B-875386558447}"/>
    <cellStyle name="Currency 3 5 3 2 6 3 2 3" xfId="36471" xr:uid="{A3B701E1-1DB7-43F9-A9E7-8EACA9B050B9}"/>
    <cellStyle name="Currency 3 5 3 2 6 3 3" xfId="20249" xr:uid="{00000000-0005-0000-0000-00006B1F0000}"/>
    <cellStyle name="Currency 3 5 3 2 6 3 3 2" xfId="41829" xr:uid="{E292A27D-30B1-480A-9817-5576F1B7391C}"/>
    <cellStyle name="Currency 3 5 3 2 6 3 4" xfId="31099" xr:uid="{FF86A6E5-97EC-4056-822A-55A9EDCE89E7}"/>
    <cellStyle name="Currency 3 5 3 2 6 4" xfId="11182" xr:uid="{00000000-0005-0000-0000-00006C1F0000}"/>
    <cellStyle name="Currency 3 5 3 2 6 4 2" xfId="22050" xr:uid="{00000000-0005-0000-0000-00006D1F0000}"/>
    <cellStyle name="Currency 3 5 3 2 6 4 2 2" xfId="43630" xr:uid="{870556D7-6ADD-444B-B996-CED754BBE6C5}"/>
    <cellStyle name="Currency 3 5 3 2 6 4 3" xfId="32901" xr:uid="{857114EE-45AF-4F72-A8E4-CAB1CEFFBCD9}"/>
    <cellStyle name="Currency 3 5 3 2 6 5" xfId="16681" xr:uid="{00000000-0005-0000-0000-00006E1F0000}"/>
    <cellStyle name="Currency 3 5 3 2 6 5 2" xfId="38261" xr:uid="{8ECF5A7E-1B4E-4539-B51C-A3B3A1BDE848}"/>
    <cellStyle name="Currency 3 5 3 2 6 6" xfId="27531" xr:uid="{7147BD51-0B41-43ED-9FE0-47FF22D03B2F}"/>
    <cellStyle name="Currency 3 5 3 2 7" xfId="2949" xr:uid="{00000000-0005-0000-0000-00006F1F0000}"/>
    <cellStyle name="Currency 3 5 3 2 7 2" xfId="6269" xr:uid="{00000000-0005-0000-0000-0000701F0000}"/>
    <cellStyle name="Currency 3 5 3 2 7 2 2" xfId="13402" xr:uid="{00000000-0005-0000-0000-0000711F0000}"/>
    <cellStyle name="Currency 3 5 3 2 7 2 2 2" xfId="24204" xr:uid="{00000000-0005-0000-0000-0000721F0000}"/>
    <cellStyle name="Currency 3 5 3 2 7 2 2 2 2" xfId="45784" xr:uid="{35365475-59C3-4418-9A1B-1BEE26DF5669}"/>
    <cellStyle name="Currency 3 5 3 2 7 2 2 3" xfId="35056" xr:uid="{758F07D8-E7E5-4881-947D-BBDDBD18B43D}"/>
    <cellStyle name="Currency 3 5 3 2 7 2 3" xfId="18835" xr:uid="{00000000-0005-0000-0000-0000731F0000}"/>
    <cellStyle name="Currency 3 5 3 2 7 2 3 2" xfId="40415" xr:uid="{95358A1C-4CF0-4E4A-8A8F-3964CE374123}"/>
    <cellStyle name="Currency 3 5 3 2 7 2 4" xfId="29685" xr:uid="{29D8BCED-D1DD-460F-8D2E-ACA6D7EA4F9D}"/>
    <cellStyle name="Currency 3 5 3 2 7 3" xfId="9523" xr:uid="{00000000-0005-0000-0000-0000741F0000}"/>
    <cellStyle name="Currency 3 5 3 2 7 3 2" xfId="15246" xr:uid="{00000000-0005-0000-0000-0000751F0000}"/>
    <cellStyle name="Currency 3 5 3 2 7 3 2 2" xfId="25984" xr:uid="{00000000-0005-0000-0000-0000761F0000}"/>
    <cellStyle name="Currency 3 5 3 2 7 3 2 2 2" xfId="47564" xr:uid="{EB4E40A3-8345-40B5-9A48-52A65EB13978}"/>
    <cellStyle name="Currency 3 5 3 2 7 3 2 3" xfId="36837" xr:uid="{95903BAA-EBBC-4DD6-B787-2D4CEE5BC80B}"/>
    <cellStyle name="Currency 3 5 3 2 7 3 3" xfId="20615" xr:uid="{00000000-0005-0000-0000-0000771F0000}"/>
    <cellStyle name="Currency 3 5 3 2 7 3 3 2" xfId="42195" xr:uid="{6C675392-4F9A-4A4E-AD80-A0A9061C9A26}"/>
    <cellStyle name="Currency 3 5 3 2 7 3 4" xfId="31465" xr:uid="{6ACA7499-1FBD-40DF-9C46-2329176855AE}"/>
    <cellStyle name="Currency 3 5 3 2 7 4" xfId="11548" xr:uid="{00000000-0005-0000-0000-0000781F0000}"/>
    <cellStyle name="Currency 3 5 3 2 7 4 2" xfId="22416" xr:uid="{00000000-0005-0000-0000-0000791F0000}"/>
    <cellStyle name="Currency 3 5 3 2 7 4 2 2" xfId="43996" xr:uid="{EFA7972E-B249-4334-8A40-63D80AADCCA8}"/>
    <cellStyle name="Currency 3 5 3 2 7 4 3" xfId="33267" xr:uid="{166265F9-C91B-42BC-9FB5-CBCEE9A4EBA2}"/>
    <cellStyle name="Currency 3 5 3 2 7 5" xfId="17047" xr:uid="{00000000-0005-0000-0000-00007A1F0000}"/>
    <cellStyle name="Currency 3 5 3 2 7 5 2" xfId="38627" xr:uid="{90AF9626-214F-422E-A31F-ACD4547E3DB0}"/>
    <cellStyle name="Currency 3 5 3 2 7 6" xfId="27897" xr:uid="{62CAC7EA-062F-4D83-AC9B-7327D199AE99}"/>
    <cellStyle name="Currency 3 5 3 2 8" xfId="3133" xr:uid="{00000000-0005-0000-0000-00007B1F0000}"/>
    <cellStyle name="Currency 3 5 3 2 8 2" xfId="6453" xr:uid="{00000000-0005-0000-0000-00007C1F0000}"/>
    <cellStyle name="Currency 3 5 3 2 8 2 2" xfId="13572" xr:uid="{00000000-0005-0000-0000-00007D1F0000}"/>
    <cellStyle name="Currency 3 5 3 2 8 2 2 2" xfId="24374" xr:uid="{00000000-0005-0000-0000-00007E1F0000}"/>
    <cellStyle name="Currency 3 5 3 2 8 2 2 2 2" xfId="45954" xr:uid="{53C82E8B-DD09-4DB9-9C1C-5C7B34BF673E}"/>
    <cellStyle name="Currency 3 5 3 2 8 2 2 3" xfId="35226" xr:uid="{148F44E7-E3E5-4BA2-91D3-22584D447D36}"/>
    <cellStyle name="Currency 3 5 3 2 8 2 3" xfId="19005" xr:uid="{00000000-0005-0000-0000-00007F1F0000}"/>
    <cellStyle name="Currency 3 5 3 2 8 2 3 2" xfId="40585" xr:uid="{74B630F4-F2FE-492D-B9BD-6B8C2A354DE9}"/>
    <cellStyle name="Currency 3 5 3 2 8 2 4" xfId="29855" xr:uid="{6C18BF91-6A61-4CFB-9390-E833FE4A383A}"/>
    <cellStyle name="Currency 3 5 3 2 8 3" xfId="9707" xr:uid="{00000000-0005-0000-0000-0000801F0000}"/>
    <cellStyle name="Currency 3 5 3 2 8 3 2" xfId="15416" xr:uid="{00000000-0005-0000-0000-0000811F0000}"/>
    <cellStyle name="Currency 3 5 3 2 8 3 2 2" xfId="26154" xr:uid="{00000000-0005-0000-0000-0000821F0000}"/>
    <cellStyle name="Currency 3 5 3 2 8 3 2 2 2" xfId="47734" xr:uid="{8D52205E-EA1D-4DBD-BDE2-1083F95016A6}"/>
    <cellStyle name="Currency 3 5 3 2 8 3 2 3" xfId="37007" xr:uid="{507D135C-1F48-44FB-B2A9-4FC804086FA0}"/>
    <cellStyle name="Currency 3 5 3 2 8 3 3" xfId="20785" xr:uid="{00000000-0005-0000-0000-0000831F0000}"/>
    <cellStyle name="Currency 3 5 3 2 8 3 3 2" xfId="42365" xr:uid="{51202136-330F-4666-BA47-9EE565A6AE3B}"/>
    <cellStyle name="Currency 3 5 3 2 8 3 4" xfId="31635" xr:uid="{8F34F54A-7837-4EFE-B4FB-1712521CD52C}"/>
    <cellStyle name="Currency 3 5 3 2 8 4" xfId="11718" xr:uid="{00000000-0005-0000-0000-0000841F0000}"/>
    <cellStyle name="Currency 3 5 3 2 8 4 2" xfId="22586" xr:uid="{00000000-0005-0000-0000-0000851F0000}"/>
    <cellStyle name="Currency 3 5 3 2 8 4 2 2" xfId="44166" xr:uid="{F579E7A4-7EDA-4A8E-AC97-94E407970F9D}"/>
    <cellStyle name="Currency 3 5 3 2 8 4 3" xfId="33437" xr:uid="{6F0305E6-82B5-459C-9B0B-AE6A9A0581B3}"/>
    <cellStyle name="Currency 3 5 3 2 8 5" xfId="17217" xr:uid="{00000000-0005-0000-0000-0000861F0000}"/>
    <cellStyle name="Currency 3 5 3 2 8 5 2" xfId="38797" xr:uid="{0CF024B9-047A-4E28-9DE8-9F8CC4FA39B9}"/>
    <cellStyle name="Currency 3 5 3 2 8 6" xfId="28067" xr:uid="{FF3BDEA2-B6BB-4C46-B516-19FB6BBA3740}"/>
    <cellStyle name="Currency 3 5 3 2 9" xfId="3307" xr:uid="{00000000-0005-0000-0000-0000871F0000}"/>
    <cellStyle name="Currency 3 5 3 2 9 2" xfId="6627" xr:uid="{00000000-0005-0000-0000-0000881F0000}"/>
    <cellStyle name="Currency 3 5 3 2 9 2 2" xfId="13736" xr:uid="{00000000-0005-0000-0000-0000891F0000}"/>
    <cellStyle name="Currency 3 5 3 2 9 2 2 2" xfId="24538" xr:uid="{00000000-0005-0000-0000-00008A1F0000}"/>
    <cellStyle name="Currency 3 5 3 2 9 2 2 2 2" xfId="46118" xr:uid="{C27159BA-DD1E-40A4-A22C-C9E452B918AA}"/>
    <cellStyle name="Currency 3 5 3 2 9 2 2 3" xfId="35390" xr:uid="{19D9CD7E-2906-4B2E-9C2B-129E71DF74CD}"/>
    <cellStyle name="Currency 3 5 3 2 9 2 3" xfId="19169" xr:uid="{00000000-0005-0000-0000-00008B1F0000}"/>
    <cellStyle name="Currency 3 5 3 2 9 2 3 2" xfId="40749" xr:uid="{FF28EE11-D261-488F-ABDE-990AF36015A5}"/>
    <cellStyle name="Currency 3 5 3 2 9 2 4" xfId="30019" xr:uid="{28FD7001-9962-4902-8257-A34655E78A45}"/>
    <cellStyle name="Currency 3 5 3 2 9 3" xfId="9881" xr:uid="{00000000-0005-0000-0000-00008C1F0000}"/>
    <cellStyle name="Currency 3 5 3 2 9 3 2" xfId="15580" xr:uid="{00000000-0005-0000-0000-00008D1F0000}"/>
    <cellStyle name="Currency 3 5 3 2 9 3 2 2" xfId="26318" xr:uid="{00000000-0005-0000-0000-00008E1F0000}"/>
    <cellStyle name="Currency 3 5 3 2 9 3 2 2 2" xfId="47898" xr:uid="{98336500-9993-4AF4-8FBF-A5231408FE72}"/>
    <cellStyle name="Currency 3 5 3 2 9 3 2 3" xfId="37171" xr:uid="{81BF97D6-81EC-49FE-BEED-9E02B6111F88}"/>
    <cellStyle name="Currency 3 5 3 2 9 3 3" xfId="20949" xr:uid="{00000000-0005-0000-0000-00008F1F0000}"/>
    <cellStyle name="Currency 3 5 3 2 9 3 3 2" xfId="42529" xr:uid="{B645D49D-A6DC-417F-B873-F7F10BD182FF}"/>
    <cellStyle name="Currency 3 5 3 2 9 3 4" xfId="31799" xr:uid="{18C2713B-6158-4055-B242-6F534EADAAFA}"/>
    <cellStyle name="Currency 3 5 3 2 9 4" xfId="11882" xr:uid="{00000000-0005-0000-0000-0000901F0000}"/>
    <cellStyle name="Currency 3 5 3 2 9 4 2" xfId="22750" xr:uid="{00000000-0005-0000-0000-0000911F0000}"/>
    <cellStyle name="Currency 3 5 3 2 9 4 2 2" xfId="44330" xr:uid="{65904711-D3E3-4FD6-873B-8CD9BE6A73A0}"/>
    <cellStyle name="Currency 3 5 3 2 9 4 3" xfId="33601" xr:uid="{528D5CE2-533A-458D-A306-F6735BB47968}"/>
    <cellStyle name="Currency 3 5 3 2 9 5" xfId="17381" xr:uid="{00000000-0005-0000-0000-0000921F0000}"/>
    <cellStyle name="Currency 3 5 3 2 9 5 2" xfId="38961" xr:uid="{24BDF954-A3AE-4E0F-A091-EBE90C9F48A9}"/>
    <cellStyle name="Currency 3 5 3 2 9 6" xfId="28231" xr:uid="{8FE88730-EA72-4EB2-94C2-6BF279CE6CFE}"/>
    <cellStyle name="Currency 3 5 3 3" xfId="901" xr:uid="{00000000-0005-0000-0000-0000931F0000}"/>
    <cellStyle name="Currency 3 5 3 3 2" xfId="4222" xr:uid="{00000000-0005-0000-0000-0000941F0000}"/>
    <cellStyle name="Currency 3 5 3 3 2 2" xfId="12215" xr:uid="{00000000-0005-0000-0000-0000951F0000}"/>
    <cellStyle name="Currency 3 5 3 3 2 2 2" xfId="23054" xr:uid="{00000000-0005-0000-0000-0000961F0000}"/>
    <cellStyle name="Currency 3 5 3 3 2 2 2 2" xfId="44634" xr:uid="{3FFA0C76-300C-45A8-95D5-EDE14B0A9B85}"/>
    <cellStyle name="Currency 3 5 3 3 2 2 3" xfId="33905" xr:uid="{BAC71C4F-6F73-4F5D-9372-36EE4AD5CFC8}"/>
    <cellStyle name="Currency 3 5 3 3 2 3" xfId="17685" xr:uid="{00000000-0005-0000-0000-0000971F0000}"/>
    <cellStyle name="Currency 3 5 3 3 2 3 2" xfId="39265" xr:uid="{CF465D72-1625-4017-9478-E2BA3213BD64}"/>
    <cellStyle name="Currency 3 5 3 3 2 4" xfId="28535" xr:uid="{13006122-037A-4BB2-84D4-166A4901C20E}"/>
    <cellStyle name="Currency 3 5 3 3 3" xfId="7477" xr:uid="{00000000-0005-0000-0000-0000981F0000}"/>
    <cellStyle name="Currency 3 5 3 3 3 2" xfId="14059" xr:uid="{00000000-0005-0000-0000-0000991F0000}"/>
    <cellStyle name="Currency 3 5 3 3 3 2 2" xfId="24834" xr:uid="{00000000-0005-0000-0000-00009A1F0000}"/>
    <cellStyle name="Currency 3 5 3 3 3 2 2 2" xfId="46414" xr:uid="{5068C808-65B0-4084-8184-21A67B207735}"/>
    <cellStyle name="Currency 3 5 3 3 3 2 3" xfId="35686" xr:uid="{DFCD1092-CB63-4989-B2A9-81B61A7631BE}"/>
    <cellStyle name="Currency 3 5 3 3 3 3" xfId="19465" xr:uid="{00000000-0005-0000-0000-00009B1F0000}"/>
    <cellStyle name="Currency 3 5 3 3 3 3 2" xfId="41045" xr:uid="{3E0908A3-DC5F-48CE-B21C-A135F3105F7F}"/>
    <cellStyle name="Currency 3 5 3 3 3 4" xfId="30315" xr:uid="{4EBF9ECA-C437-4FA2-BEBA-4391D7E9EE3F}"/>
    <cellStyle name="Currency 3 5 3 3 4" xfId="10361" xr:uid="{00000000-0005-0000-0000-00009C1F0000}"/>
    <cellStyle name="Currency 3 5 3 3 4 2" xfId="21266" xr:uid="{00000000-0005-0000-0000-00009D1F0000}"/>
    <cellStyle name="Currency 3 5 3 3 4 2 2" xfId="42846" xr:uid="{37A5DE26-B2A1-4036-931D-CD3BA8169EBB}"/>
    <cellStyle name="Currency 3 5 3 3 4 3" xfId="32116" xr:uid="{9EBB2B05-8187-4757-91EF-86F3827031C4}"/>
    <cellStyle name="Currency 3 5 3 3 5" xfId="15897" xr:uid="{00000000-0005-0000-0000-00009E1F0000}"/>
    <cellStyle name="Currency 3 5 3 3 5 2" xfId="37477" xr:uid="{2BEA8050-43DD-4FDA-8820-72B5866332F9}"/>
    <cellStyle name="Currency 3 5 3 3 6" xfId="26746" xr:uid="{40698314-8592-4051-AEF7-173D88EEDCDD}"/>
    <cellStyle name="Currency 3 5 3 4" xfId="1390" xr:uid="{00000000-0005-0000-0000-00009F1F0000}"/>
    <cellStyle name="Currency 3 5 3 4 2" xfId="4711" xr:uid="{00000000-0005-0000-0000-0000A01F0000}"/>
    <cellStyle name="Currency 3 5 3 4 2 2" xfId="12432" xr:uid="{00000000-0005-0000-0000-0000A11F0000}"/>
    <cellStyle name="Currency 3 5 3 4 2 2 2" xfId="23254" xr:uid="{00000000-0005-0000-0000-0000A21F0000}"/>
    <cellStyle name="Currency 3 5 3 4 2 2 2 2" xfId="44834" xr:uid="{6E2C59CB-7CFB-4F3E-8CB0-D3C03AF9B076}"/>
    <cellStyle name="Currency 3 5 3 4 2 2 3" xfId="34105" xr:uid="{81924F04-3495-4325-8CAD-41D5493D9C9B}"/>
    <cellStyle name="Currency 3 5 3 4 2 3" xfId="17885" xr:uid="{00000000-0005-0000-0000-0000A31F0000}"/>
    <cellStyle name="Currency 3 5 3 4 2 3 2" xfId="39465" xr:uid="{FBFEC32A-67D1-4B78-B534-317CDF51571C}"/>
    <cellStyle name="Currency 3 5 3 4 2 4" xfId="28735" xr:uid="{E4CE48AE-A927-4FFB-A48F-D9FD3E2FEAEF}"/>
    <cellStyle name="Currency 3 5 3 4 3" xfId="7966" xr:uid="{00000000-0005-0000-0000-0000A41F0000}"/>
    <cellStyle name="Currency 3 5 3 4 3 2" xfId="14276" xr:uid="{00000000-0005-0000-0000-0000A51F0000}"/>
    <cellStyle name="Currency 3 5 3 4 3 2 2" xfId="25034" xr:uid="{00000000-0005-0000-0000-0000A61F0000}"/>
    <cellStyle name="Currency 3 5 3 4 3 2 2 2" xfId="46614" xr:uid="{04BBC4EF-35B9-4C30-AC65-8DFDB4EE3D26}"/>
    <cellStyle name="Currency 3 5 3 4 3 2 3" xfId="35886" xr:uid="{6B2F6FAF-0A97-4368-9A46-A353E583A15F}"/>
    <cellStyle name="Currency 3 5 3 4 3 3" xfId="19665" xr:uid="{00000000-0005-0000-0000-0000A71F0000}"/>
    <cellStyle name="Currency 3 5 3 4 3 3 2" xfId="41245" xr:uid="{A9B06FD4-6F15-46E8-8B84-1AF9D6DF5544}"/>
    <cellStyle name="Currency 3 5 3 4 3 4" xfId="30515" xr:uid="{77EECABA-246E-4CD8-8C49-038AF0D99672}"/>
    <cellStyle name="Currency 3 5 3 4 4" xfId="10578" xr:uid="{00000000-0005-0000-0000-0000A81F0000}"/>
    <cellStyle name="Currency 3 5 3 4 4 2" xfId="21466" xr:uid="{00000000-0005-0000-0000-0000A91F0000}"/>
    <cellStyle name="Currency 3 5 3 4 4 2 2" xfId="43046" xr:uid="{E6975C78-36EA-4851-8903-0BA1A5FAA2CF}"/>
    <cellStyle name="Currency 3 5 3 4 4 3" xfId="32316" xr:uid="{4AD27FBC-753A-4C29-A1DA-E6CA81AEA75A}"/>
    <cellStyle name="Currency 3 5 3 4 5" xfId="16097" xr:uid="{00000000-0005-0000-0000-0000AA1F0000}"/>
    <cellStyle name="Currency 3 5 3 4 5 2" xfId="37677" xr:uid="{61A08631-A213-4292-BBE6-8DA1DD5493C2}"/>
    <cellStyle name="Currency 3 5 3 4 6" xfId="26946" xr:uid="{81742881-21B6-4D4F-81D6-C87D45B74D5C}"/>
    <cellStyle name="Currency 3 5 3 5" xfId="1851" xr:uid="{00000000-0005-0000-0000-0000AB1F0000}"/>
    <cellStyle name="Currency 3 5 3 5 2" xfId="5172" xr:uid="{00000000-0005-0000-0000-0000AC1F0000}"/>
    <cellStyle name="Currency 3 5 3 5 2 2" xfId="12642" xr:uid="{00000000-0005-0000-0000-0000AD1F0000}"/>
    <cellStyle name="Currency 3 5 3 5 2 2 2" xfId="23449" xr:uid="{00000000-0005-0000-0000-0000AE1F0000}"/>
    <cellStyle name="Currency 3 5 3 5 2 2 2 2" xfId="45029" xr:uid="{1A2738E1-051F-4CA2-81CD-E20D05E400ED}"/>
    <cellStyle name="Currency 3 5 3 5 2 2 3" xfId="34300" xr:uid="{4DAA2481-78DD-4437-9E63-CA2608726EC9}"/>
    <cellStyle name="Currency 3 5 3 5 2 3" xfId="18080" xr:uid="{00000000-0005-0000-0000-0000AF1F0000}"/>
    <cellStyle name="Currency 3 5 3 5 2 3 2" xfId="39660" xr:uid="{41564E97-FDF6-486D-A911-E057D4C250DD}"/>
    <cellStyle name="Currency 3 5 3 5 2 4" xfId="28930" xr:uid="{AA194A97-FB81-49FF-897E-C227DFD9ED64}"/>
    <cellStyle name="Currency 3 5 3 5 3" xfId="8427" xr:uid="{00000000-0005-0000-0000-0000B01F0000}"/>
    <cellStyle name="Currency 3 5 3 5 3 2" xfId="14486" xr:uid="{00000000-0005-0000-0000-0000B11F0000}"/>
    <cellStyle name="Currency 3 5 3 5 3 2 2" xfId="25229" xr:uid="{00000000-0005-0000-0000-0000B21F0000}"/>
    <cellStyle name="Currency 3 5 3 5 3 2 2 2" xfId="46809" xr:uid="{0BDD34DC-2107-40B2-9B00-027FC623EE3D}"/>
    <cellStyle name="Currency 3 5 3 5 3 2 3" xfId="36081" xr:uid="{ADE4FA27-1A3C-4C69-8DDD-B50864C07B92}"/>
    <cellStyle name="Currency 3 5 3 5 3 3" xfId="19860" xr:uid="{00000000-0005-0000-0000-0000B31F0000}"/>
    <cellStyle name="Currency 3 5 3 5 3 3 2" xfId="41440" xr:uid="{AFAE62CC-83ED-4567-BF99-E955E1E35CCC}"/>
    <cellStyle name="Currency 3 5 3 5 3 4" xfId="30710" xr:uid="{0CDD82AB-13AD-4A0C-8D3B-ABEF4CE374A4}"/>
    <cellStyle name="Currency 3 5 3 5 4" xfId="10788" xr:uid="{00000000-0005-0000-0000-0000B41F0000}"/>
    <cellStyle name="Currency 3 5 3 5 4 2" xfId="21661" xr:uid="{00000000-0005-0000-0000-0000B51F0000}"/>
    <cellStyle name="Currency 3 5 3 5 4 2 2" xfId="43241" xr:uid="{327CB1D1-3F79-4AD9-B470-0C2FED873AB5}"/>
    <cellStyle name="Currency 3 5 3 5 4 3" xfId="32511" xr:uid="{A46CC473-ECB1-4132-A892-655E1AE32B79}"/>
    <cellStyle name="Currency 3 5 3 5 5" xfId="16292" xr:uid="{00000000-0005-0000-0000-0000B61F0000}"/>
    <cellStyle name="Currency 3 5 3 5 5 2" xfId="37872" xr:uid="{99E1D620-C343-44DC-9020-C4C11185CF77}"/>
    <cellStyle name="Currency 3 5 3 5 6" xfId="27141" xr:uid="{7CB23189-7EA0-4EC4-8C47-E9525C7247FD}"/>
    <cellStyle name="Currency 3 5 3 6" xfId="2080" xr:uid="{00000000-0005-0000-0000-0000B71F0000}"/>
    <cellStyle name="Currency 3 5 3 6 2" xfId="5401" xr:uid="{00000000-0005-0000-0000-0000B81F0000}"/>
    <cellStyle name="Currency 3 5 3 6 2 2" xfId="12843" xr:uid="{00000000-0005-0000-0000-0000B91F0000}"/>
    <cellStyle name="Currency 3 5 3 6 2 2 2" xfId="23646" xr:uid="{00000000-0005-0000-0000-0000BA1F0000}"/>
    <cellStyle name="Currency 3 5 3 6 2 2 2 2" xfId="45226" xr:uid="{417E78FE-C4E2-4FFF-B031-426805A97EC1}"/>
    <cellStyle name="Currency 3 5 3 6 2 2 3" xfId="34497" xr:uid="{286AA901-91D6-4423-AA21-89DC62B48CD4}"/>
    <cellStyle name="Currency 3 5 3 6 2 3" xfId="18277" xr:uid="{00000000-0005-0000-0000-0000BB1F0000}"/>
    <cellStyle name="Currency 3 5 3 6 2 3 2" xfId="39857" xr:uid="{C2E83946-D3A7-4BE0-A88A-1456396CB55C}"/>
    <cellStyle name="Currency 3 5 3 6 2 4" xfId="29127" xr:uid="{8A4560CC-C2B8-4C2D-B1BE-985BA5B90568}"/>
    <cellStyle name="Currency 3 5 3 6 3" xfId="8656" xr:uid="{00000000-0005-0000-0000-0000BC1F0000}"/>
    <cellStyle name="Currency 3 5 3 6 3 2" xfId="14687" xr:uid="{00000000-0005-0000-0000-0000BD1F0000}"/>
    <cellStyle name="Currency 3 5 3 6 3 2 2" xfId="25426" xr:uid="{00000000-0005-0000-0000-0000BE1F0000}"/>
    <cellStyle name="Currency 3 5 3 6 3 2 2 2" xfId="47006" xr:uid="{BF68D892-6996-4707-ABCB-852AA991F9FD}"/>
    <cellStyle name="Currency 3 5 3 6 3 2 3" xfId="36278" xr:uid="{59D0E8D3-C3C7-4E67-8BCD-544B9A090BB5}"/>
    <cellStyle name="Currency 3 5 3 6 3 3" xfId="20057" xr:uid="{00000000-0005-0000-0000-0000BF1F0000}"/>
    <cellStyle name="Currency 3 5 3 6 3 3 2" xfId="41637" xr:uid="{03CC8984-B28E-42BF-9330-FAB25F7349F4}"/>
    <cellStyle name="Currency 3 5 3 6 3 4" xfId="30907" xr:uid="{0D3434BE-6212-404A-A892-D7D61E504E00}"/>
    <cellStyle name="Currency 3 5 3 6 4" xfId="10989" xr:uid="{00000000-0005-0000-0000-0000C01F0000}"/>
    <cellStyle name="Currency 3 5 3 6 4 2" xfId="21858" xr:uid="{00000000-0005-0000-0000-0000C11F0000}"/>
    <cellStyle name="Currency 3 5 3 6 4 2 2" xfId="43438" xr:uid="{A274ABDB-ACE7-4745-96C8-CD54E95CF0DA}"/>
    <cellStyle name="Currency 3 5 3 6 4 3" xfId="32708" xr:uid="{8C920B48-ED52-442E-8A96-F931552F7101}"/>
    <cellStyle name="Currency 3 5 3 6 5" xfId="16489" xr:uid="{00000000-0005-0000-0000-0000C21F0000}"/>
    <cellStyle name="Currency 3 5 3 6 5 2" xfId="38069" xr:uid="{66493106-86B6-4199-A630-072D8235864F}"/>
    <cellStyle name="Currency 3 5 3 6 6" xfId="27338" xr:uid="{72703F00-7B77-4EEF-9075-5C2959F77A1A}"/>
    <cellStyle name="Currency 3 5 3 7" xfId="2283" xr:uid="{00000000-0005-0000-0000-0000C31F0000}"/>
    <cellStyle name="Currency 3 5 3 7 2" xfId="5604" xr:uid="{00000000-0005-0000-0000-0000C41F0000}"/>
    <cellStyle name="Currency 3 5 3 7 2 2" xfId="13035" xr:uid="{00000000-0005-0000-0000-0000C51F0000}"/>
    <cellStyle name="Currency 3 5 3 7 2 2 2" xfId="23837" xr:uid="{00000000-0005-0000-0000-0000C61F0000}"/>
    <cellStyle name="Currency 3 5 3 7 2 2 2 2" xfId="45417" xr:uid="{564DFF3A-0560-4A0E-84EA-69265C1BCBF6}"/>
    <cellStyle name="Currency 3 5 3 7 2 2 3" xfId="34689" xr:uid="{299CF61B-25FD-4140-8C30-666CAF2828A4}"/>
    <cellStyle name="Currency 3 5 3 7 2 3" xfId="18468" xr:uid="{00000000-0005-0000-0000-0000C71F0000}"/>
    <cellStyle name="Currency 3 5 3 7 2 3 2" xfId="40048" xr:uid="{B212EBE8-7180-43DE-9BB0-CD14CF8D483C}"/>
    <cellStyle name="Currency 3 5 3 7 2 4" xfId="29318" xr:uid="{C066F138-53F0-47CD-963A-99699E20E6BE}"/>
    <cellStyle name="Currency 3 5 3 7 3" xfId="8858" xr:uid="{00000000-0005-0000-0000-0000C81F0000}"/>
    <cellStyle name="Currency 3 5 3 7 3 2" xfId="14879" xr:uid="{00000000-0005-0000-0000-0000C91F0000}"/>
    <cellStyle name="Currency 3 5 3 7 3 2 2" xfId="25617" xr:uid="{00000000-0005-0000-0000-0000CA1F0000}"/>
    <cellStyle name="Currency 3 5 3 7 3 2 2 2" xfId="47197" xr:uid="{AF6FEAE2-976A-4239-9D8D-A1985CE3A1C2}"/>
    <cellStyle name="Currency 3 5 3 7 3 2 3" xfId="36470" xr:uid="{E89F68FD-AE3F-4779-AD0E-3EBC20149E98}"/>
    <cellStyle name="Currency 3 5 3 7 3 3" xfId="20248" xr:uid="{00000000-0005-0000-0000-0000CB1F0000}"/>
    <cellStyle name="Currency 3 5 3 7 3 3 2" xfId="41828" xr:uid="{19C09DF5-0E00-4699-8060-AA8D8E000EC1}"/>
    <cellStyle name="Currency 3 5 3 7 3 4" xfId="31098" xr:uid="{5EA720F8-425A-4626-917B-A51CBCE62297}"/>
    <cellStyle name="Currency 3 5 3 7 4" xfId="11181" xr:uid="{00000000-0005-0000-0000-0000CC1F0000}"/>
    <cellStyle name="Currency 3 5 3 7 4 2" xfId="22049" xr:uid="{00000000-0005-0000-0000-0000CD1F0000}"/>
    <cellStyle name="Currency 3 5 3 7 4 2 2" xfId="43629" xr:uid="{F1B4BC0A-70BD-420E-BDB7-507F760BA24A}"/>
    <cellStyle name="Currency 3 5 3 7 4 3" xfId="32900" xr:uid="{FB721044-B11C-4E62-8CFC-F7E9632042EB}"/>
    <cellStyle name="Currency 3 5 3 7 5" xfId="16680" xr:uid="{00000000-0005-0000-0000-0000CE1F0000}"/>
    <cellStyle name="Currency 3 5 3 7 5 2" xfId="38260" xr:uid="{DE036FC9-00E9-4449-BBA0-55CB28AA5384}"/>
    <cellStyle name="Currency 3 5 3 7 6" xfId="27530" xr:uid="{F1FB429D-54A7-481F-AFEE-63968947DCBE}"/>
    <cellStyle name="Currency 3 5 3 8" xfId="2843" xr:uid="{00000000-0005-0000-0000-0000CF1F0000}"/>
    <cellStyle name="Currency 3 5 3 8 2" xfId="6163" xr:uid="{00000000-0005-0000-0000-0000D01F0000}"/>
    <cellStyle name="Currency 3 5 3 8 2 2" xfId="13296" xr:uid="{00000000-0005-0000-0000-0000D11F0000}"/>
    <cellStyle name="Currency 3 5 3 8 2 2 2" xfId="24098" xr:uid="{00000000-0005-0000-0000-0000D21F0000}"/>
    <cellStyle name="Currency 3 5 3 8 2 2 2 2" xfId="45678" xr:uid="{EB1FCBD3-F687-44EF-990C-0AC9FA8A5D99}"/>
    <cellStyle name="Currency 3 5 3 8 2 2 3" xfId="34950" xr:uid="{326359E4-5082-4564-895D-DF1066C608D5}"/>
    <cellStyle name="Currency 3 5 3 8 2 3" xfId="18729" xr:uid="{00000000-0005-0000-0000-0000D31F0000}"/>
    <cellStyle name="Currency 3 5 3 8 2 3 2" xfId="40309" xr:uid="{595E89FA-B754-45A9-8658-332C465F9DA1}"/>
    <cellStyle name="Currency 3 5 3 8 2 4" xfId="29579" xr:uid="{DCAE4280-FFEF-4362-B080-E18085151341}"/>
    <cellStyle name="Currency 3 5 3 8 3" xfId="9417" xr:uid="{00000000-0005-0000-0000-0000D41F0000}"/>
    <cellStyle name="Currency 3 5 3 8 3 2" xfId="15140" xr:uid="{00000000-0005-0000-0000-0000D51F0000}"/>
    <cellStyle name="Currency 3 5 3 8 3 2 2" xfId="25878" xr:uid="{00000000-0005-0000-0000-0000D61F0000}"/>
    <cellStyle name="Currency 3 5 3 8 3 2 2 2" xfId="47458" xr:uid="{0EF8481E-1FA3-4E2C-B78A-FF6FA9291DB3}"/>
    <cellStyle name="Currency 3 5 3 8 3 2 3" xfId="36731" xr:uid="{8A43471C-3C47-4BE9-8884-4EB34C9D6452}"/>
    <cellStyle name="Currency 3 5 3 8 3 3" xfId="20509" xr:uid="{00000000-0005-0000-0000-0000D71F0000}"/>
    <cellStyle name="Currency 3 5 3 8 3 3 2" xfId="42089" xr:uid="{19BAF981-AFD3-4751-832C-DF97E708133E}"/>
    <cellStyle name="Currency 3 5 3 8 3 4" xfId="31359" xr:uid="{454B22BE-816B-482D-8B92-15CBAC3EF1FA}"/>
    <cellStyle name="Currency 3 5 3 8 4" xfId="11442" xr:uid="{00000000-0005-0000-0000-0000D81F0000}"/>
    <cellStyle name="Currency 3 5 3 8 4 2" xfId="22310" xr:uid="{00000000-0005-0000-0000-0000D91F0000}"/>
    <cellStyle name="Currency 3 5 3 8 4 2 2" xfId="43890" xr:uid="{1C9ADA39-28F9-40A2-9B9D-CA99BA1FB9C6}"/>
    <cellStyle name="Currency 3 5 3 8 4 3" xfId="33161" xr:uid="{2CF44064-1AEF-467D-8598-6CAC2221991F}"/>
    <cellStyle name="Currency 3 5 3 8 5" xfId="16941" xr:uid="{00000000-0005-0000-0000-0000DA1F0000}"/>
    <cellStyle name="Currency 3 5 3 8 5 2" xfId="38521" xr:uid="{661CFBDC-5926-44D1-AE9D-CA1F1B61E817}"/>
    <cellStyle name="Currency 3 5 3 8 6" xfId="27791" xr:uid="{2C7B794F-47B2-4B8A-AEDE-A49E54F65BE9}"/>
    <cellStyle name="Currency 3 5 3 9" xfId="3024" xr:uid="{00000000-0005-0000-0000-0000DB1F0000}"/>
    <cellStyle name="Currency 3 5 3 9 2" xfId="6344" xr:uid="{00000000-0005-0000-0000-0000DC1F0000}"/>
    <cellStyle name="Currency 3 5 3 9 2 2" xfId="13468" xr:uid="{00000000-0005-0000-0000-0000DD1F0000}"/>
    <cellStyle name="Currency 3 5 3 9 2 2 2" xfId="24270" xr:uid="{00000000-0005-0000-0000-0000DE1F0000}"/>
    <cellStyle name="Currency 3 5 3 9 2 2 2 2" xfId="45850" xr:uid="{7FEEE40C-6745-4D51-9620-FF89FC17AEC9}"/>
    <cellStyle name="Currency 3 5 3 9 2 2 3" xfId="35122" xr:uid="{FEB822F9-1180-47D4-86AB-66CAA1F749AA}"/>
    <cellStyle name="Currency 3 5 3 9 2 3" xfId="18901" xr:uid="{00000000-0005-0000-0000-0000DF1F0000}"/>
    <cellStyle name="Currency 3 5 3 9 2 3 2" xfId="40481" xr:uid="{D8188B9A-4898-4338-94A4-182C529C75B9}"/>
    <cellStyle name="Currency 3 5 3 9 2 4" xfId="29751" xr:uid="{AEDEEBF4-2D0F-46BF-9A2A-6D75393C8070}"/>
    <cellStyle name="Currency 3 5 3 9 3" xfId="9598" xr:uid="{00000000-0005-0000-0000-0000E01F0000}"/>
    <cellStyle name="Currency 3 5 3 9 3 2" xfId="15312" xr:uid="{00000000-0005-0000-0000-0000E11F0000}"/>
    <cellStyle name="Currency 3 5 3 9 3 2 2" xfId="26050" xr:uid="{00000000-0005-0000-0000-0000E21F0000}"/>
    <cellStyle name="Currency 3 5 3 9 3 2 2 2" xfId="47630" xr:uid="{E04ACED6-5057-4E05-9490-AA0D765991FD}"/>
    <cellStyle name="Currency 3 5 3 9 3 2 3" xfId="36903" xr:uid="{E8B90591-5171-45DC-924B-748D103C8E2F}"/>
    <cellStyle name="Currency 3 5 3 9 3 3" xfId="20681" xr:uid="{00000000-0005-0000-0000-0000E31F0000}"/>
    <cellStyle name="Currency 3 5 3 9 3 3 2" xfId="42261" xr:uid="{97404737-BAB3-494F-82B0-2682786AC0F7}"/>
    <cellStyle name="Currency 3 5 3 9 3 4" xfId="31531" xr:uid="{6C42756D-3B8F-4C81-B2BF-859BB1CB9FB9}"/>
    <cellStyle name="Currency 3 5 3 9 4" xfId="11614" xr:uid="{00000000-0005-0000-0000-0000E41F0000}"/>
    <cellStyle name="Currency 3 5 3 9 4 2" xfId="22482" xr:uid="{00000000-0005-0000-0000-0000E51F0000}"/>
    <cellStyle name="Currency 3 5 3 9 4 2 2" xfId="44062" xr:uid="{CDED4770-DEA9-4576-93F6-344F7ECA9909}"/>
    <cellStyle name="Currency 3 5 3 9 4 3" xfId="33333" xr:uid="{62A50BDE-17B0-404E-9C64-606D9766A6BA}"/>
    <cellStyle name="Currency 3 5 3 9 5" xfId="17113" xr:uid="{00000000-0005-0000-0000-0000E61F0000}"/>
    <cellStyle name="Currency 3 5 3 9 5 2" xfId="38693" xr:uid="{1048B17A-EEA3-44B7-B501-394FCC25DEEC}"/>
    <cellStyle name="Currency 3 5 3 9 6" xfId="27963" xr:uid="{CF322B69-582A-4CC0-9E99-049ECC6D190A}"/>
    <cellStyle name="Currency 3 5 4" xfId="455" xr:uid="{00000000-0005-0000-0000-0000E71F0000}"/>
    <cellStyle name="Currency 3 5 4 10" xfId="3776" xr:uid="{00000000-0005-0000-0000-0000E81F0000}"/>
    <cellStyle name="Currency 3 5 4 10 2" xfId="12051" xr:uid="{00000000-0005-0000-0000-0000E91F0000}"/>
    <cellStyle name="Currency 3 5 4 10 2 2" xfId="22902" xr:uid="{00000000-0005-0000-0000-0000EA1F0000}"/>
    <cellStyle name="Currency 3 5 4 10 2 2 2" xfId="44482" xr:uid="{0D943CF5-A755-449D-AB0E-DE8C60833B97}"/>
    <cellStyle name="Currency 3 5 4 10 2 3" xfId="33753" xr:uid="{8F510FA1-6D03-4651-9427-81384401601F}"/>
    <cellStyle name="Currency 3 5 4 10 3" xfId="17533" xr:uid="{00000000-0005-0000-0000-0000EB1F0000}"/>
    <cellStyle name="Currency 3 5 4 10 3 2" xfId="39113" xr:uid="{484A0571-A67D-4A84-8809-CA81AA5298FA}"/>
    <cellStyle name="Currency 3 5 4 10 4" xfId="28383" xr:uid="{7F8F5BDE-EE3B-49FD-8426-B2B0BFAFD061}"/>
    <cellStyle name="Currency 3 5 4 11" xfId="7031" xr:uid="{00000000-0005-0000-0000-0000EC1F0000}"/>
    <cellStyle name="Currency 3 5 4 11 2" xfId="13895" xr:uid="{00000000-0005-0000-0000-0000ED1F0000}"/>
    <cellStyle name="Currency 3 5 4 11 2 2" xfId="24682" xr:uid="{00000000-0005-0000-0000-0000EE1F0000}"/>
    <cellStyle name="Currency 3 5 4 11 2 2 2" xfId="46262" xr:uid="{9C63359E-D6CD-484D-BAEA-BBEF8766C177}"/>
    <cellStyle name="Currency 3 5 4 11 2 3" xfId="35534" xr:uid="{CEB7D259-CD32-46F9-B354-855567584B10}"/>
    <cellStyle name="Currency 3 5 4 11 3" xfId="19313" xr:uid="{00000000-0005-0000-0000-0000EF1F0000}"/>
    <cellStyle name="Currency 3 5 4 11 3 2" xfId="40893" xr:uid="{CEB639E9-8565-4B7D-8AE9-F21D20BF86A2}"/>
    <cellStyle name="Currency 3 5 4 11 4" xfId="30163" xr:uid="{9C8754FB-4EC0-48B7-9B77-BD2EFCB45B81}"/>
    <cellStyle name="Currency 3 5 4 12" xfId="10197" xr:uid="{00000000-0005-0000-0000-0000F01F0000}"/>
    <cellStyle name="Currency 3 5 4 12 2" xfId="21114" xr:uid="{00000000-0005-0000-0000-0000F11F0000}"/>
    <cellStyle name="Currency 3 5 4 12 2 2" xfId="42694" xr:uid="{7BE99754-7B86-43E0-A704-7FE42D7DB596}"/>
    <cellStyle name="Currency 3 5 4 12 3" xfId="31964" xr:uid="{AF24F0E5-38A9-4A02-9F55-DE718FD75047}"/>
    <cellStyle name="Currency 3 5 4 13" xfId="15745" xr:uid="{00000000-0005-0000-0000-0000F21F0000}"/>
    <cellStyle name="Currency 3 5 4 13 2" xfId="37325" xr:uid="{C8A86A49-52CD-4A23-AA36-9DD62F594DA7}"/>
    <cellStyle name="Currency 3 5 4 14" xfId="26594" xr:uid="{DC5D1860-0FD9-4BFE-83EF-56E1ED204AB8}"/>
    <cellStyle name="Currency 3 5 4 2" xfId="975" xr:uid="{00000000-0005-0000-0000-0000F31F0000}"/>
    <cellStyle name="Currency 3 5 4 2 2" xfId="4296" xr:uid="{00000000-0005-0000-0000-0000F41F0000}"/>
    <cellStyle name="Currency 3 5 4 2 2 2" xfId="12270" xr:uid="{00000000-0005-0000-0000-0000F51F0000}"/>
    <cellStyle name="Currency 3 5 4 2 2 2 2" xfId="23104" xr:uid="{00000000-0005-0000-0000-0000F61F0000}"/>
    <cellStyle name="Currency 3 5 4 2 2 2 2 2" xfId="44684" xr:uid="{CCE663E4-0FDE-462E-884B-0A5E8EB82FE1}"/>
    <cellStyle name="Currency 3 5 4 2 2 2 3" xfId="33955" xr:uid="{61B7960B-E007-43D6-AE04-AC561629B015}"/>
    <cellStyle name="Currency 3 5 4 2 2 3" xfId="17735" xr:uid="{00000000-0005-0000-0000-0000F71F0000}"/>
    <cellStyle name="Currency 3 5 4 2 2 3 2" xfId="39315" xr:uid="{28A3ADCB-31DC-40CB-9DA9-88BD9D8BD3CE}"/>
    <cellStyle name="Currency 3 5 4 2 2 4" xfId="28585" xr:uid="{CC87A01E-5832-4906-AFBF-40D9462C1356}"/>
    <cellStyle name="Currency 3 5 4 2 3" xfId="7551" xr:uid="{00000000-0005-0000-0000-0000F81F0000}"/>
    <cellStyle name="Currency 3 5 4 2 3 2" xfId="14114" xr:uid="{00000000-0005-0000-0000-0000F91F0000}"/>
    <cellStyle name="Currency 3 5 4 2 3 2 2" xfId="24884" xr:uid="{00000000-0005-0000-0000-0000FA1F0000}"/>
    <cellStyle name="Currency 3 5 4 2 3 2 2 2" xfId="46464" xr:uid="{572B7F64-E443-4F5B-9B3B-95387690EB75}"/>
    <cellStyle name="Currency 3 5 4 2 3 2 3" xfId="35736" xr:uid="{E41ABC5C-2BFD-49FD-B764-DCE862B6B6A5}"/>
    <cellStyle name="Currency 3 5 4 2 3 3" xfId="19515" xr:uid="{00000000-0005-0000-0000-0000FB1F0000}"/>
    <cellStyle name="Currency 3 5 4 2 3 3 2" xfId="41095" xr:uid="{8465E4D2-556C-4882-87D7-7B6D84510514}"/>
    <cellStyle name="Currency 3 5 4 2 3 4" xfId="30365" xr:uid="{C82D90CB-B109-4F31-B4D7-9E7EFCB0E9C2}"/>
    <cellStyle name="Currency 3 5 4 2 4" xfId="10416" xr:uid="{00000000-0005-0000-0000-0000FC1F0000}"/>
    <cellStyle name="Currency 3 5 4 2 4 2" xfId="21316" xr:uid="{00000000-0005-0000-0000-0000FD1F0000}"/>
    <cellStyle name="Currency 3 5 4 2 4 2 2" xfId="42896" xr:uid="{728B1E21-180C-44FC-8B32-6D6DFFB14A33}"/>
    <cellStyle name="Currency 3 5 4 2 4 3" xfId="32166" xr:uid="{11ABEF70-2CD4-40FD-9432-6B7041B31A65}"/>
    <cellStyle name="Currency 3 5 4 2 5" xfId="15947" xr:uid="{00000000-0005-0000-0000-0000FE1F0000}"/>
    <cellStyle name="Currency 3 5 4 2 5 2" xfId="37527" xr:uid="{D3DB95E5-53A5-4B8F-8406-4C7F21A3C2E1}"/>
    <cellStyle name="Currency 3 5 4 2 6" xfId="26796" xr:uid="{0BBD3F03-4705-40D1-A608-AA11D220E249}"/>
    <cellStyle name="Currency 3 5 4 3" xfId="1465" xr:uid="{00000000-0005-0000-0000-0000FF1F0000}"/>
    <cellStyle name="Currency 3 5 4 3 2" xfId="4786" xr:uid="{00000000-0005-0000-0000-000000200000}"/>
    <cellStyle name="Currency 3 5 4 3 2 2" xfId="12485" xr:uid="{00000000-0005-0000-0000-000001200000}"/>
    <cellStyle name="Currency 3 5 4 3 2 2 2" xfId="23303" xr:uid="{00000000-0005-0000-0000-000002200000}"/>
    <cellStyle name="Currency 3 5 4 3 2 2 2 2" xfId="44883" xr:uid="{029C3C9B-682D-4D92-AD9C-9C7C0EE51F55}"/>
    <cellStyle name="Currency 3 5 4 3 2 2 3" xfId="34154" xr:uid="{48C0A982-A4CC-4891-AB78-3FA2CEDE1202}"/>
    <cellStyle name="Currency 3 5 4 3 2 3" xfId="17934" xr:uid="{00000000-0005-0000-0000-000003200000}"/>
    <cellStyle name="Currency 3 5 4 3 2 3 2" xfId="39514" xr:uid="{3254073A-A3C1-409E-A590-A2B7D066A5CD}"/>
    <cellStyle name="Currency 3 5 4 3 2 4" xfId="28784" xr:uid="{5E5D83DF-BD7D-4FCB-A08E-95CFFC9FC137}"/>
    <cellStyle name="Currency 3 5 4 3 3" xfId="8041" xr:uid="{00000000-0005-0000-0000-000004200000}"/>
    <cellStyle name="Currency 3 5 4 3 3 2" xfId="14329" xr:uid="{00000000-0005-0000-0000-000005200000}"/>
    <cellStyle name="Currency 3 5 4 3 3 2 2" xfId="25083" xr:uid="{00000000-0005-0000-0000-000006200000}"/>
    <cellStyle name="Currency 3 5 4 3 3 2 2 2" xfId="46663" xr:uid="{3D10DC60-C807-4CBF-80D5-582739C6D0DD}"/>
    <cellStyle name="Currency 3 5 4 3 3 2 3" xfId="35935" xr:uid="{59992242-B948-4F63-98B4-75EA324E4397}"/>
    <cellStyle name="Currency 3 5 4 3 3 3" xfId="19714" xr:uid="{00000000-0005-0000-0000-000007200000}"/>
    <cellStyle name="Currency 3 5 4 3 3 3 2" xfId="41294" xr:uid="{132754AC-82E5-4BC7-8AE0-C0E23A1D6242}"/>
    <cellStyle name="Currency 3 5 4 3 3 4" xfId="30564" xr:uid="{ED481BE8-B4BF-4381-A6DE-CB62D37B055F}"/>
    <cellStyle name="Currency 3 5 4 3 4" xfId="10631" xr:uid="{00000000-0005-0000-0000-000008200000}"/>
    <cellStyle name="Currency 3 5 4 3 4 2" xfId="21515" xr:uid="{00000000-0005-0000-0000-000009200000}"/>
    <cellStyle name="Currency 3 5 4 3 4 2 2" xfId="43095" xr:uid="{79F057E7-FC18-47AF-8A6B-FBDABE973655}"/>
    <cellStyle name="Currency 3 5 4 3 4 3" xfId="32365" xr:uid="{DB155A8A-79C6-43EC-A8A7-63A780E39EEC}"/>
    <cellStyle name="Currency 3 5 4 3 5" xfId="16146" xr:uid="{00000000-0005-0000-0000-00000A200000}"/>
    <cellStyle name="Currency 3 5 4 3 5 2" xfId="37726" xr:uid="{0DFF2304-C823-4BCA-AFF7-804550A0F3C3}"/>
    <cellStyle name="Currency 3 5 4 3 6" xfId="26995" xr:uid="{F79AA777-E3D5-4A98-8B49-F732788C6F58}"/>
    <cellStyle name="Currency 3 5 4 4" xfId="1920" xr:uid="{00000000-0005-0000-0000-00000B200000}"/>
    <cellStyle name="Currency 3 5 4 4 2" xfId="5241" xr:uid="{00000000-0005-0000-0000-00000C200000}"/>
    <cellStyle name="Currency 3 5 4 4 2 2" xfId="12696" xr:uid="{00000000-0005-0000-0000-00000D200000}"/>
    <cellStyle name="Currency 3 5 4 4 2 2 2" xfId="23499" xr:uid="{00000000-0005-0000-0000-00000E200000}"/>
    <cellStyle name="Currency 3 5 4 4 2 2 2 2" xfId="45079" xr:uid="{A014B306-47B8-4712-8984-91710B2A6D29}"/>
    <cellStyle name="Currency 3 5 4 4 2 2 3" xfId="34350" xr:uid="{A3C5BAFF-494F-4604-B9B6-53C74093CF76}"/>
    <cellStyle name="Currency 3 5 4 4 2 3" xfId="18130" xr:uid="{00000000-0005-0000-0000-00000F200000}"/>
    <cellStyle name="Currency 3 5 4 4 2 3 2" xfId="39710" xr:uid="{E6F30A98-080A-4001-A8CB-194551E028E5}"/>
    <cellStyle name="Currency 3 5 4 4 2 4" xfId="28980" xr:uid="{99C98272-DB42-4BB8-8908-A7107E1A29EF}"/>
    <cellStyle name="Currency 3 5 4 4 3" xfId="8496" xr:uid="{00000000-0005-0000-0000-000010200000}"/>
    <cellStyle name="Currency 3 5 4 4 3 2" xfId="14540" xr:uid="{00000000-0005-0000-0000-000011200000}"/>
    <cellStyle name="Currency 3 5 4 4 3 2 2" xfId="25279" xr:uid="{00000000-0005-0000-0000-000012200000}"/>
    <cellStyle name="Currency 3 5 4 4 3 2 2 2" xfId="46859" xr:uid="{C690B8B6-3C4D-4ADA-9E75-85F57AF4957F}"/>
    <cellStyle name="Currency 3 5 4 4 3 2 3" xfId="36131" xr:uid="{9BA8E8FC-5476-4469-AC33-35079332FD68}"/>
    <cellStyle name="Currency 3 5 4 4 3 3" xfId="19910" xr:uid="{00000000-0005-0000-0000-000013200000}"/>
    <cellStyle name="Currency 3 5 4 4 3 3 2" xfId="41490" xr:uid="{E4611715-43B2-4C6D-9C1D-391B54339D10}"/>
    <cellStyle name="Currency 3 5 4 4 3 4" xfId="30760" xr:uid="{FC194508-F371-42AB-BCAE-DEF81B258337}"/>
    <cellStyle name="Currency 3 5 4 4 4" xfId="10842" xr:uid="{00000000-0005-0000-0000-000014200000}"/>
    <cellStyle name="Currency 3 5 4 4 4 2" xfId="21711" xr:uid="{00000000-0005-0000-0000-000015200000}"/>
    <cellStyle name="Currency 3 5 4 4 4 2 2" xfId="43291" xr:uid="{6036CBB8-D819-4B82-97DF-4397BA329C37}"/>
    <cellStyle name="Currency 3 5 4 4 4 3" xfId="32561" xr:uid="{C566A3A1-AFB9-4B12-AA25-D7568F49511A}"/>
    <cellStyle name="Currency 3 5 4 4 5" xfId="16342" xr:uid="{00000000-0005-0000-0000-000016200000}"/>
    <cellStyle name="Currency 3 5 4 4 5 2" xfId="37922" xr:uid="{E1746631-D70D-4B58-821F-FFC9C2AF7E51}"/>
    <cellStyle name="Currency 3 5 4 4 6" xfId="27191" xr:uid="{79836534-D2EC-477D-AA6D-359F3745D55D}"/>
    <cellStyle name="Currency 3 5 4 5" xfId="2132" xr:uid="{00000000-0005-0000-0000-000017200000}"/>
    <cellStyle name="Currency 3 5 4 5 2" xfId="5453" xr:uid="{00000000-0005-0000-0000-000018200000}"/>
    <cellStyle name="Currency 3 5 4 5 2 2" xfId="12891" xr:uid="{00000000-0005-0000-0000-000019200000}"/>
    <cellStyle name="Currency 3 5 4 5 2 2 2" xfId="23694" xr:uid="{00000000-0005-0000-0000-00001A200000}"/>
    <cellStyle name="Currency 3 5 4 5 2 2 2 2" xfId="45274" xr:uid="{C46DAE75-D9D8-411D-A24F-4FFBB23F80E6}"/>
    <cellStyle name="Currency 3 5 4 5 2 2 3" xfId="34545" xr:uid="{79322CCE-1F49-460C-B29E-4889702870D5}"/>
    <cellStyle name="Currency 3 5 4 5 2 3" xfId="18325" xr:uid="{00000000-0005-0000-0000-00001B200000}"/>
    <cellStyle name="Currency 3 5 4 5 2 3 2" xfId="39905" xr:uid="{0E5D13F9-E5D7-4EF2-8C42-95AEEBED27EB}"/>
    <cellStyle name="Currency 3 5 4 5 2 4" xfId="29175" xr:uid="{A75E364F-2C22-42D1-AA46-2ACF5EC447D7}"/>
    <cellStyle name="Currency 3 5 4 5 3" xfId="8708" xr:uid="{00000000-0005-0000-0000-00001C200000}"/>
    <cellStyle name="Currency 3 5 4 5 3 2" xfId="14735" xr:uid="{00000000-0005-0000-0000-00001D200000}"/>
    <cellStyle name="Currency 3 5 4 5 3 2 2" xfId="25474" xr:uid="{00000000-0005-0000-0000-00001E200000}"/>
    <cellStyle name="Currency 3 5 4 5 3 2 2 2" xfId="47054" xr:uid="{B6F98D61-588C-4D12-97D1-DE22E81BDE27}"/>
    <cellStyle name="Currency 3 5 4 5 3 2 3" xfId="36326" xr:uid="{88062CB7-B79B-4F87-84DD-9E6DF7268881}"/>
    <cellStyle name="Currency 3 5 4 5 3 3" xfId="20105" xr:uid="{00000000-0005-0000-0000-00001F200000}"/>
    <cellStyle name="Currency 3 5 4 5 3 3 2" xfId="41685" xr:uid="{465656A7-F24B-49FD-896A-4B485A1170BB}"/>
    <cellStyle name="Currency 3 5 4 5 3 4" xfId="30955" xr:uid="{132F7FF0-B67B-4794-BFAC-1843E1370103}"/>
    <cellStyle name="Currency 3 5 4 5 4" xfId="11037" xr:uid="{00000000-0005-0000-0000-000020200000}"/>
    <cellStyle name="Currency 3 5 4 5 4 2" xfId="21906" xr:uid="{00000000-0005-0000-0000-000021200000}"/>
    <cellStyle name="Currency 3 5 4 5 4 2 2" xfId="43486" xr:uid="{6B7588AE-0EBD-4CA7-B2E6-9F1CFC842139}"/>
    <cellStyle name="Currency 3 5 4 5 4 3" xfId="32756" xr:uid="{FF494E4F-4DBC-4171-9AA3-47CCC658A927}"/>
    <cellStyle name="Currency 3 5 4 5 5" xfId="16537" xr:uid="{00000000-0005-0000-0000-000022200000}"/>
    <cellStyle name="Currency 3 5 4 5 5 2" xfId="38117" xr:uid="{C8A6D17E-DA78-4167-AABD-20DF6CC6ED3A}"/>
    <cellStyle name="Currency 3 5 4 5 6" xfId="27386" xr:uid="{1269F801-2BC4-4668-8B99-FAE7484CA410}"/>
    <cellStyle name="Currency 3 5 4 6" xfId="2285" xr:uid="{00000000-0005-0000-0000-000023200000}"/>
    <cellStyle name="Currency 3 5 4 6 2" xfId="5606" xr:uid="{00000000-0005-0000-0000-000024200000}"/>
    <cellStyle name="Currency 3 5 4 6 2 2" xfId="13037" xr:uid="{00000000-0005-0000-0000-000025200000}"/>
    <cellStyle name="Currency 3 5 4 6 2 2 2" xfId="23839" xr:uid="{00000000-0005-0000-0000-000026200000}"/>
    <cellStyle name="Currency 3 5 4 6 2 2 2 2" xfId="45419" xr:uid="{465F7129-3BEB-492F-80B9-7AD5EBAE7379}"/>
    <cellStyle name="Currency 3 5 4 6 2 2 3" xfId="34691" xr:uid="{14EA7FC3-0E5F-4F18-AFDE-CB4528EAF5E8}"/>
    <cellStyle name="Currency 3 5 4 6 2 3" xfId="18470" xr:uid="{00000000-0005-0000-0000-000027200000}"/>
    <cellStyle name="Currency 3 5 4 6 2 3 2" xfId="40050" xr:uid="{DC420692-EBF9-40C8-B3AC-E03AD7CA9AAE}"/>
    <cellStyle name="Currency 3 5 4 6 2 4" xfId="29320" xr:uid="{9B9EBB4D-4A26-45D5-AE6A-7CAADBDE90C1}"/>
    <cellStyle name="Currency 3 5 4 6 3" xfId="8860" xr:uid="{00000000-0005-0000-0000-000028200000}"/>
    <cellStyle name="Currency 3 5 4 6 3 2" xfId="14881" xr:uid="{00000000-0005-0000-0000-000029200000}"/>
    <cellStyle name="Currency 3 5 4 6 3 2 2" xfId="25619" xr:uid="{00000000-0005-0000-0000-00002A200000}"/>
    <cellStyle name="Currency 3 5 4 6 3 2 2 2" xfId="47199" xr:uid="{F3E490D7-9D01-4704-B0F0-E8127190401F}"/>
    <cellStyle name="Currency 3 5 4 6 3 2 3" xfId="36472" xr:uid="{DAD41A0C-B3BF-402C-B26C-FC8EC07E3562}"/>
    <cellStyle name="Currency 3 5 4 6 3 3" xfId="20250" xr:uid="{00000000-0005-0000-0000-00002B200000}"/>
    <cellStyle name="Currency 3 5 4 6 3 3 2" xfId="41830" xr:uid="{B2B894A9-1298-41E1-A025-BA472B6A31D3}"/>
    <cellStyle name="Currency 3 5 4 6 3 4" xfId="31100" xr:uid="{0CD944F1-BC1D-4236-8394-72EED53A51EE}"/>
    <cellStyle name="Currency 3 5 4 6 4" xfId="11183" xr:uid="{00000000-0005-0000-0000-00002C200000}"/>
    <cellStyle name="Currency 3 5 4 6 4 2" xfId="22051" xr:uid="{00000000-0005-0000-0000-00002D200000}"/>
    <cellStyle name="Currency 3 5 4 6 4 2 2" xfId="43631" xr:uid="{822EA070-C4AC-4B84-B74B-9519E7EBE4FD}"/>
    <cellStyle name="Currency 3 5 4 6 4 3" xfId="32902" xr:uid="{3C1C157E-6F1D-4E6B-936D-A4F653C5D405}"/>
    <cellStyle name="Currency 3 5 4 6 5" xfId="16682" xr:uid="{00000000-0005-0000-0000-00002E200000}"/>
    <cellStyle name="Currency 3 5 4 6 5 2" xfId="38262" xr:uid="{370ECD9F-D582-42BA-8FF9-A1A081EF3C89}"/>
    <cellStyle name="Currency 3 5 4 6 6" xfId="27532" xr:uid="{F1D55A57-E3BD-4F91-8EAC-FF3901416C3E}"/>
    <cellStyle name="Currency 3 5 4 7" xfId="2898" xr:uid="{00000000-0005-0000-0000-00002F200000}"/>
    <cellStyle name="Currency 3 5 4 7 2" xfId="6218" xr:uid="{00000000-0005-0000-0000-000030200000}"/>
    <cellStyle name="Currency 3 5 4 7 2 2" xfId="13351" xr:uid="{00000000-0005-0000-0000-000031200000}"/>
    <cellStyle name="Currency 3 5 4 7 2 2 2" xfId="24153" xr:uid="{00000000-0005-0000-0000-000032200000}"/>
    <cellStyle name="Currency 3 5 4 7 2 2 2 2" xfId="45733" xr:uid="{42218FBA-B659-4D6C-BC9A-B92BF4C91165}"/>
    <cellStyle name="Currency 3 5 4 7 2 2 3" xfId="35005" xr:uid="{1F847C09-004A-494E-89B0-4A946F578D84}"/>
    <cellStyle name="Currency 3 5 4 7 2 3" xfId="18784" xr:uid="{00000000-0005-0000-0000-000033200000}"/>
    <cellStyle name="Currency 3 5 4 7 2 3 2" xfId="40364" xr:uid="{AEFE8BBF-5287-486B-9621-BAEAB08B4447}"/>
    <cellStyle name="Currency 3 5 4 7 2 4" xfId="29634" xr:uid="{112B657B-C513-42ED-9C2E-885FAD1763CC}"/>
    <cellStyle name="Currency 3 5 4 7 3" xfId="9472" xr:uid="{00000000-0005-0000-0000-000034200000}"/>
    <cellStyle name="Currency 3 5 4 7 3 2" xfId="15195" xr:uid="{00000000-0005-0000-0000-000035200000}"/>
    <cellStyle name="Currency 3 5 4 7 3 2 2" xfId="25933" xr:uid="{00000000-0005-0000-0000-000036200000}"/>
    <cellStyle name="Currency 3 5 4 7 3 2 2 2" xfId="47513" xr:uid="{42F15BAB-6345-4B80-AD48-AC6953EB8060}"/>
    <cellStyle name="Currency 3 5 4 7 3 2 3" xfId="36786" xr:uid="{81CE01CB-B82B-4D10-8601-1AF95F021636}"/>
    <cellStyle name="Currency 3 5 4 7 3 3" xfId="20564" xr:uid="{00000000-0005-0000-0000-000037200000}"/>
    <cellStyle name="Currency 3 5 4 7 3 3 2" xfId="42144" xr:uid="{C0CF4063-3483-4ED2-99B4-4BB3D15CB46B}"/>
    <cellStyle name="Currency 3 5 4 7 3 4" xfId="31414" xr:uid="{0951A444-AC2A-481C-94BA-33B0B337C72E}"/>
    <cellStyle name="Currency 3 5 4 7 4" xfId="11497" xr:uid="{00000000-0005-0000-0000-000038200000}"/>
    <cellStyle name="Currency 3 5 4 7 4 2" xfId="22365" xr:uid="{00000000-0005-0000-0000-000039200000}"/>
    <cellStyle name="Currency 3 5 4 7 4 2 2" xfId="43945" xr:uid="{370A1BC5-5CB8-4116-8D9A-8A72E85B2744}"/>
    <cellStyle name="Currency 3 5 4 7 4 3" xfId="33216" xr:uid="{F2CF48D4-7830-4388-87D5-9AFE9D3FA2CD}"/>
    <cellStyle name="Currency 3 5 4 7 5" xfId="16996" xr:uid="{00000000-0005-0000-0000-00003A200000}"/>
    <cellStyle name="Currency 3 5 4 7 5 2" xfId="38576" xr:uid="{0ED6E07B-E8AA-4999-AC4C-DD2886F7AFCA}"/>
    <cellStyle name="Currency 3 5 4 7 6" xfId="27846" xr:uid="{86A72079-F2E3-4896-9854-E8A58AD7F54D}"/>
    <cellStyle name="Currency 3 5 4 8" xfId="3082" xr:uid="{00000000-0005-0000-0000-00003B200000}"/>
    <cellStyle name="Currency 3 5 4 8 2" xfId="6402" xr:uid="{00000000-0005-0000-0000-00003C200000}"/>
    <cellStyle name="Currency 3 5 4 8 2 2" xfId="13521" xr:uid="{00000000-0005-0000-0000-00003D200000}"/>
    <cellStyle name="Currency 3 5 4 8 2 2 2" xfId="24323" xr:uid="{00000000-0005-0000-0000-00003E200000}"/>
    <cellStyle name="Currency 3 5 4 8 2 2 2 2" xfId="45903" xr:uid="{29776F00-F4C6-456C-B638-9B003D3D7279}"/>
    <cellStyle name="Currency 3 5 4 8 2 2 3" xfId="35175" xr:uid="{0049C454-72EE-4B5A-B228-9B6A591D8428}"/>
    <cellStyle name="Currency 3 5 4 8 2 3" xfId="18954" xr:uid="{00000000-0005-0000-0000-00003F200000}"/>
    <cellStyle name="Currency 3 5 4 8 2 3 2" xfId="40534" xr:uid="{C6389DE2-8C44-4E7D-B16B-7DF9FDF486E6}"/>
    <cellStyle name="Currency 3 5 4 8 2 4" xfId="29804" xr:uid="{DD1C985B-4233-434F-A238-B1AF4C5832D5}"/>
    <cellStyle name="Currency 3 5 4 8 3" xfId="9656" xr:uid="{00000000-0005-0000-0000-000040200000}"/>
    <cellStyle name="Currency 3 5 4 8 3 2" xfId="15365" xr:uid="{00000000-0005-0000-0000-000041200000}"/>
    <cellStyle name="Currency 3 5 4 8 3 2 2" xfId="26103" xr:uid="{00000000-0005-0000-0000-000042200000}"/>
    <cellStyle name="Currency 3 5 4 8 3 2 2 2" xfId="47683" xr:uid="{7F31B36D-FFB3-4CE3-AFBD-6547FDDABEC9}"/>
    <cellStyle name="Currency 3 5 4 8 3 2 3" xfId="36956" xr:uid="{9C604071-ABCE-40EB-816A-19C7A5F61B92}"/>
    <cellStyle name="Currency 3 5 4 8 3 3" xfId="20734" xr:uid="{00000000-0005-0000-0000-000043200000}"/>
    <cellStyle name="Currency 3 5 4 8 3 3 2" xfId="42314" xr:uid="{801F7FF5-B630-4F94-99E0-507AD5B5E42B}"/>
    <cellStyle name="Currency 3 5 4 8 3 4" xfId="31584" xr:uid="{C075C929-92B6-4E0E-93F4-6768ED212183}"/>
    <cellStyle name="Currency 3 5 4 8 4" xfId="11667" xr:uid="{00000000-0005-0000-0000-000044200000}"/>
    <cellStyle name="Currency 3 5 4 8 4 2" xfId="22535" xr:uid="{00000000-0005-0000-0000-000045200000}"/>
    <cellStyle name="Currency 3 5 4 8 4 2 2" xfId="44115" xr:uid="{61E48236-62B2-44FE-A9C4-357C6C00E529}"/>
    <cellStyle name="Currency 3 5 4 8 4 3" xfId="33386" xr:uid="{6961928E-9DA7-41DC-9AE6-C36B139157CF}"/>
    <cellStyle name="Currency 3 5 4 8 5" xfId="17166" xr:uid="{00000000-0005-0000-0000-000046200000}"/>
    <cellStyle name="Currency 3 5 4 8 5 2" xfId="38746" xr:uid="{8BDDB3C3-3E76-49C3-91F7-435C0499406E}"/>
    <cellStyle name="Currency 3 5 4 8 6" xfId="28016" xr:uid="{0E2F24D2-75E6-49FA-BDAF-F7876E34C3E7}"/>
    <cellStyle name="Currency 3 5 4 9" xfId="3256" xr:uid="{00000000-0005-0000-0000-000047200000}"/>
    <cellStyle name="Currency 3 5 4 9 2" xfId="6576" xr:uid="{00000000-0005-0000-0000-000048200000}"/>
    <cellStyle name="Currency 3 5 4 9 2 2" xfId="13685" xr:uid="{00000000-0005-0000-0000-000049200000}"/>
    <cellStyle name="Currency 3 5 4 9 2 2 2" xfId="24487" xr:uid="{00000000-0005-0000-0000-00004A200000}"/>
    <cellStyle name="Currency 3 5 4 9 2 2 2 2" xfId="46067" xr:uid="{9F76AC6C-4CCB-4AE8-8235-D4F199125ABD}"/>
    <cellStyle name="Currency 3 5 4 9 2 2 3" xfId="35339" xr:uid="{F20E39E0-E7D7-4A61-980D-1EA1E3894576}"/>
    <cellStyle name="Currency 3 5 4 9 2 3" xfId="19118" xr:uid="{00000000-0005-0000-0000-00004B200000}"/>
    <cellStyle name="Currency 3 5 4 9 2 3 2" xfId="40698" xr:uid="{58A3831C-B46B-461C-9FA4-16FA97B7DA45}"/>
    <cellStyle name="Currency 3 5 4 9 2 4" xfId="29968" xr:uid="{34F7907D-FD5E-4B7E-B785-E3F4BFD2A658}"/>
    <cellStyle name="Currency 3 5 4 9 3" xfId="9830" xr:uid="{00000000-0005-0000-0000-00004C200000}"/>
    <cellStyle name="Currency 3 5 4 9 3 2" xfId="15529" xr:uid="{00000000-0005-0000-0000-00004D200000}"/>
    <cellStyle name="Currency 3 5 4 9 3 2 2" xfId="26267" xr:uid="{00000000-0005-0000-0000-00004E200000}"/>
    <cellStyle name="Currency 3 5 4 9 3 2 2 2" xfId="47847" xr:uid="{00397836-5337-4ACC-A285-6045A7E5ED21}"/>
    <cellStyle name="Currency 3 5 4 9 3 2 3" xfId="37120" xr:uid="{2C391DF1-AD8B-47EE-82A0-047E25BCB39B}"/>
    <cellStyle name="Currency 3 5 4 9 3 3" xfId="20898" xr:uid="{00000000-0005-0000-0000-00004F200000}"/>
    <cellStyle name="Currency 3 5 4 9 3 3 2" xfId="42478" xr:uid="{919C9B36-30A4-488C-BEB5-F32609DEB668}"/>
    <cellStyle name="Currency 3 5 4 9 3 4" xfId="31748" xr:uid="{67935AB3-7505-48BD-8BDF-3E89BABA1BFC}"/>
    <cellStyle name="Currency 3 5 4 9 4" xfId="11831" xr:uid="{00000000-0005-0000-0000-000050200000}"/>
    <cellStyle name="Currency 3 5 4 9 4 2" xfId="22699" xr:uid="{00000000-0005-0000-0000-000051200000}"/>
    <cellStyle name="Currency 3 5 4 9 4 2 2" xfId="44279" xr:uid="{72E3C204-3880-47E1-BD41-EF3E57E9D110}"/>
    <cellStyle name="Currency 3 5 4 9 4 3" xfId="33550" xr:uid="{6EB23C7E-4247-41B3-94AE-0F984FB78AF6}"/>
    <cellStyle name="Currency 3 5 4 9 5" xfId="17330" xr:uid="{00000000-0005-0000-0000-000052200000}"/>
    <cellStyle name="Currency 3 5 4 9 5 2" xfId="38910" xr:uid="{CABF13C6-7067-46B6-99A2-6D0C6A922E84}"/>
    <cellStyle name="Currency 3 5 4 9 6" xfId="28180" xr:uid="{3D69023D-1949-4181-B605-DB2DFB7D7507}"/>
    <cellStyle name="Currency 3 5 5" xfId="762" xr:uid="{00000000-0005-0000-0000-000053200000}"/>
    <cellStyle name="Currency 3 5 5 2" xfId="4083" xr:uid="{00000000-0005-0000-0000-000054200000}"/>
    <cellStyle name="Currency 3 5 5 2 2" xfId="12159" xr:uid="{00000000-0005-0000-0000-000055200000}"/>
    <cellStyle name="Currency 3 5 5 2 2 2" xfId="23002" xr:uid="{00000000-0005-0000-0000-000056200000}"/>
    <cellStyle name="Currency 3 5 5 2 2 2 2" xfId="44582" xr:uid="{3CC9B937-59AD-4FC4-935E-64A6BBC10152}"/>
    <cellStyle name="Currency 3 5 5 2 2 3" xfId="33853" xr:uid="{A8640081-779E-49FC-8086-011FBB42D465}"/>
    <cellStyle name="Currency 3 5 5 2 3" xfId="17633" xr:uid="{00000000-0005-0000-0000-000057200000}"/>
    <cellStyle name="Currency 3 5 5 2 3 2" xfId="39213" xr:uid="{735D7E91-CABF-4640-8C3B-BFDFAAB98C89}"/>
    <cellStyle name="Currency 3 5 5 2 4" xfId="28483" xr:uid="{3E1FB4D9-DF2C-4CAA-851A-360D376786F8}"/>
    <cellStyle name="Currency 3 5 5 3" xfId="7338" xr:uid="{00000000-0005-0000-0000-000058200000}"/>
    <cellStyle name="Currency 3 5 5 3 2" xfId="14003" xr:uid="{00000000-0005-0000-0000-000059200000}"/>
    <cellStyle name="Currency 3 5 5 3 2 2" xfId="24782" xr:uid="{00000000-0005-0000-0000-00005A200000}"/>
    <cellStyle name="Currency 3 5 5 3 2 2 2" xfId="46362" xr:uid="{5A934C77-D70E-4BC0-84B7-D39A5D82A342}"/>
    <cellStyle name="Currency 3 5 5 3 2 3" xfId="35634" xr:uid="{8793EA3B-99AC-436C-88C3-BB90EF2DB8F9}"/>
    <cellStyle name="Currency 3 5 5 3 3" xfId="19413" xr:uid="{00000000-0005-0000-0000-00005B200000}"/>
    <cellStyle name="Currency 3 5 5 3 3 2" xfId="40993" xr:uid="{8D6C6F39-E8BA-4C68-BD1D-5A3ECBF0B3ED}"/>
    <cellStyle name="Currency 3 5 5 3 4" xfId="30263" xr:uid="{0676CC44-9F87-47D9-B051-2400AD391258}"/>
    <cellStyle name="Currency 3 5 5 4" xfId="10305" xr:uid="{00000000-0005-0000-0000-00005C200000}"/>
    <cellStyle name="Currency 3 5 5 4 2" xfId="21214" xr:uid="{00000000-0005-0000-0000-00005D200000}"/>
    <cellStyle name="Currency 3 5 5 4 2 2" xfId="42794" xr:uid="{659803C5-BBF7-4268-87F7-E28381819ABE}"/>
    <cellStyle name="Currency 3 5 5 4 3" xfId="32064" xr:uid="{77983360-2201-44EE-977F-530AB79D8914}"/>
    <cellStyle name="Currency 3 5 5 5" xfId="15845" xr:uid="{00000000-0005-0000-0000-00005E200000}"/>
    <cellStyle name="Currency 3 5 5 5 2" xfId="37425" xr:uid="{3EAEBEC0-CD41-4094-96B1-E19D8AD48786}"/>
    <cellStyle name="Currency 3 5 5 6" xfId="26694" xr:uid="{517316D0-EE1C-4456-8080-A80467648F09}"/>
    <cellStyle name="Currency 3 5 6" xfId="1251" xr:uid="{00000000-0005-0000-0000-00005F200000}"/>
    <cellStyle name="Currency 3 5 6 2" xfId="4572" xr:uid="{00000000-0005-0000-0000-000060200000}"/>
    <cellStyle name="Currency 3 5 6 2 2" xfId="12376" xr:uid="{00000000-0005-0000-0000-000061200000}"/>
    <cellStyle name="Currency 3 5 6 2 2 2" xfId="23202" xr:uid="{00000000-0005-0000-0000-000062200000}"/>
    <cellStyle name="Currency 3 5 6 2 2 2 2" xfId="44782" xr:uid="{8FEC12E3-F8E9-49A9-A0D2-7BF3428EC960}"/>
    <cellStyle name="Currency 3 5 6 2 2 3" xfId="34053" xr:uid="{C970280B-4A24-4A73-9CB3-40CB689FB6D7}"/>
    <cellStyle name="Currency 3 5 6 2 3" xfId="17833" xr:uid="{00000000-0005-0000-0000-000063200000}"/>
    <cellStyle name="Currency 3 5 6 2 3 2" xfId="39413" xr:uid="{E1CF16C8-99EB-45A6-8697-E088C0DF7C46}"/>
    <cellStyle name="Currency 3 5 6 2 4" xfId="28683" xr:uid="{3B6EC737-17CA-4224-AC2A-5E3CC83789EA}"/>
    <cellStyle name="Currency 3 5 6 3" xfId="7827" xr:uid="{00000000-0005-0000-0000-000064200000}"/>
    <cellStyle name="Currency 3 5 6 3 2" xfId="14220" xr:uid="{00000000-0005-0000-0000-000065200000}"/>
    <cellStyle name="Currency 3 5 6 3 2 2" xfId="24982" xr:uid="{00000000-0005-0000-0000-000066200000}"/>
    <cellStyle name="Currency 3 5 6 3 2 2 2" xfId="46562" xr:uid="{6A5C24A5-88F3-4981-94F8-10CB7D60CF74}"/>
    <cellStyle name="Currency 3 5 6 3 2 3" xfId="35834" xr:uid="{A53E002F-58F5-49FE-B27B-66DE34CDE22B}"/>
    <cellStyle name="Currency 3 5 6 3 3" xfId="19613" xr:uid="{00000000-0005-0000-0000-000067200000}"/>
    <cellStyle name="Currency 3 5 6 3 3 2" xfId="41193" xr:uid="{85A5B83E-8012-43BF-AC33-1BF29277C1BB}"/>
    <cellStyle name="Currency 3 5 6 3 4" xfId="30463" xr:uid="{AA6441CF-A5CD-483B-8D3A-40F7C86F8997}"/>
    <cellStyle name="Currency 3 5 6 4" xfId="10522" xr:uid="{00000000-0005-0000-0000-000068200000}"/>
    <cellStyle name="Currency 3 5 6 4 2" xfId="21414" xr:uid="{00000000-0005-0000-0000-000069200000}"/>
    <cellStyle name="Currency 3 5 6 4 2 2" xfId="42994" xr:uid="{71F9B256-4754-41A7-A5ED-037BBB6FF993}"/>
    <cellStyle name="Currency 3 5 6 4 3" xfId="32264" xr:uid="{97814D47-26B3-4006-8524-364878ECA478}"/>
    <cellStyle name="Currency 3 5 6 5" xfId="16045" xr:uid="{00000000-0005-0000-0000-00006A200000}"/>
    <cellStyle name="Currency 3 5 6 5 2" xfId="37625" xr:uid="{9252DD18-C11D-41A8-A484-193A60343504}"/>
    <cellStyle name="Currency 3 5 6 6" xfId="26894" xr:uid="{002B029C-4EA0-453E-BF5E-DEF1EA46A985}"/>
    <cellStyle name="Currency 3 5 7" xfId="1720" xr:uid="{00000000-0005-0000-0000-00006B200000}"/>
    <cellStyle name="Currency 3 5 7 2" xfId="5041" xr:uid="{00000000-0005-0000-0000-00006C200000}"/>
    <cellStyle name="Currency 3 5 7 2 2" xfId="12587" xr:uid="{00000000-0005-0000-0000-00006D200000}"/>
    <cellStyle name="Currency 3 5 7 2 2 2" xfId="23398" xr:uid="{00000000-0005-0000-0000-00006E200000}"/>
    <cellStyle name="Currency 3 5 7 2 2 2 2" xfId="44978" xr:uid="{E60F216B-C134-420A-B609-C87C395F108E}"/>
    <cellStyle name="Currency 3 5 7 2 2 3" xfId="34249" xr:uid="{93FF6D4B-D299-4261-A8CB-7A457293FEED}"/>
    <cellStyle name="Currency 3 5 7 2 3" xfId="18029" xr:uid="{00000000-0005-0000-0000-00006F200000}"/>
    <cellStyle name="Currency 3 5 7 2 3 2" xfId="39609" xr:uid="{4063A214-A6D6-44F1-BB1F-E25352B087A3}"/>
    <cellStyle name="Currency 3 5 7 2 4" xfId="28879" xr:uid="{EEAC48C0-3465-464F-83CF-45EC6BCCE5A4}"/>
    <cellStyle name="Currency 3 5 7 3" xfId="8296" xr:uid="{00000000-0005-0000-0000-000070200000}"/>
    <cellStyle name="Currency 3 5 7 3 2" xfId="14431" xr:uid="{00000000-0005-0000-0000-000071200000}"/>
    <cellStyle name="Currency 3 5 7 3 2 2" xfId="25178" xr:uid="{00000000-0005-0000-0000-000072200000}"/>
    <cellStyle name="Currency 3 5 7 3 2 2 2" xfId="46758" xr:uid="{9A91EFA4-EFCD-42C6-A68D-D581DD72B527}"/>
    <cellStyle name="Currency 3 5 7 3 2 3" xfId="36030" xr:uid="{6FF1F0CA-19EB-465A-A057-78ABC76F145B}"/>
    <cellStyle name="Currency 3 5 7 3 3" xfId="19809" xr:uid="{00000000-0005-0000-0000-000073200000}"/>
    <cellStyle name="Currency 3 5 7 3 3 2" xfId="41389" xr:uid="{B481996A-E9B5-4255-9595-9ED00510E58F}"/>
    <cellStyle name="Currency 3 5 7 3 4" xfId="30659" xr:uid="{CCA23C2E-BBB8-41D7-8401-2400346C0018}"/>
    <cellStyle name="Currency 3 5 7 4" xfId="10733" xr:uid="{00000000-0005-0000-0000-000074200000}"/>
    <cellStyle name="Currency 3 5 7 4 2" xfId="21610" xr:uid="{00000000-0005-0000-0000-000075200000}"/>
    <cellStyle name="Currency 3 5 7 4 2 2" xfId="43190" xr:uid="{96C98A61-BF56-4C0B-B781-99786909B02B}"/>
    <cellStyle name="Currency 3 5 7 4 3" xfId="32460" xr:uid="{D9CF9AD2-231E-428D-BFF9-55B44258EAD9}"/>
    <cellStyle name="Currency 3 5 7 5" xfId="16241" xr:uid="{00000000-0005-0000-0000-000076200000}"/>
    <cellStyle name="Currency 3 5 7 5 2" xfId="37821" xr:uid="{03326FC1-EE96-4FAB-B81E-AD02DC76A7AC}"/>
    <cellStyle name="Currency 3 5 7 6" xfId="27090" xr:uid="{4CCA918F-B2E3-4BD1-B10F-03A9C1268834}"/>
    <cellStyle name="Currency 3 5 8" xfId="2025" xr:uid="{00000000-0005-0000-0000-000077200000}"/>
    <cellStyle name="Currency 3 5 8 2" xfId="5346" xr:uid="{00000000-0005-0000-0000-000078200000}"/>
    <cellStyle name="Currency 3 5 8 2 2" xfId="12792" xr:uid="{00000000-0005-0000-0000-000079200000}"/>
    <cellStyle name="Currency 3 5 8 2 2 2" xfId="23595" xr:uid="{00000000-0005-0000-0000-00007A200000}"/>
    <cellStyle name="Currency 3 5 8 2 2 2 2" xfId="45175" xr:uid="{9F0CF4D5-303B-4223-8632-50B7B03A72C6}"/>
    <cellStyle name="Currency 3 5 8 2 2 3" xfId="34446" xr:uid="{FF9B2419-1871-454F-9BCD-2D551ED07413}"/>
    <cellStyle name="Currency 3 5 8 2 3" xfId="18226" xr:uid="{00000000-0005-0000-0000-00007B200000}"/>
    <cellStyle name="Currency 3 5 8 2 3 2" xfId="39806" xr:uid="{4E051CD1-2399-4AB5-ACA4-0D6E19D31407}"/>
    <cellStyle name="Currency 3 5 8 2 4" xfId="29076" xr:uid="{66C4B0A0-D164-4C66-91D4-30D18D0620EA}"/>
    <cellStyle name="Currency 3 5 8 3" xfId="8601" xr:uid="{00000000-0005-0000-0000-00007C200000}"/>
    <cellStyle name="Currency 3 5 8 3 2" xfId="14636" xr:uid="{00000000-0005-0000-0000-00007D200000}"/>
    <cellStyle name="Currency 3 5 8 3 2 2" xfId="25375" xr:uid="{00000000-0005-0000-0000-00007E200000}"/>
    <cellStyle name="Currency 3 5 8 3 2 2 2" xfId="46955" xr:uid="{BF8890D6-9C73-4197-B5D7-285D953303D7}"/>
    <cellStyle name="Currency 3 5 8 3 2 3" xfId="36227" xr:uid="{85F464FE-72F3-4ED1-8783-3CD78F4AF6FE}"/>
    <cellStyle name="Currency 3 5 8 3 3" xfId="20006" xr:uid="{00000000-0005-0000-0000-00007F200000}"/>
    <cellStyle name="Currency 3 5 8 3 3 2" xfId="41586" xr:uid="{DD17E899-31F9-495B-84F1-A69695B6DA7A}"/>
    <cellStyle name="Currency 3 5 8 3 4" xfId="30856" xr:uid="{9145E1A9-F570-4BC3-BEA5-EFE87B2C2F54}"/>
    <cellStyle name="Currency 3 5 8 4" xfId="10938" xr:uid="{00000000-0005-0000-0000-000080200000}"/>
    <cellStyle name="Currency 3 5 8 4 2" xfId="21807" xr:uid="{00000000-0005-0000-0000-000081200000}"/>
    <cellStyle name="Currency 3 5 8 4 2 2" xfId="43387" xr:uid="{A4CF3958-AC4C-46AB-9BF4-E9F0B81986BD}"/>
    <cellStyle name="Currency 3 5 8 4 3" xfId="32657" xr:uid="{5298BFB8-6AD4-4C5C-9699-A9F4BAE33032}"/>
    <cellStyle name="Currency 3 5 8 5" xfId="16438" xr:uid="{00000000-0005-0000-0000-000082200000}"/>
    <cellStyle name="Currency 3 5 8 5 2" xfId="38018" xr:uid="{D1B4FC60-9924-452C-8C44-1E6D5A77151D}"/>
    <cellStyle name="Currency 3 5 8 6" xfId="27287" xr:uid="{CB18CFA0-6C74-48CC-B6F1-47D2438708F8}"/>
    <cellStyle name="Currency 3 5 9" xfId="2280" xr:uid="{00000000-0005-0000-0000-000083200000}"/>
    <cellStyle name="Currency 3 5 9 2" xfId="5601" xr:uid="{00000000-0005-0000-0000-000084200000}"/>
    <cellStyle name="Currency 3 5 9 2 2" xfId="13032" xr:uid="{00000000-0005-0000-0000-000085200000}"/>
    <cellStyle name="Currency 3 5 9 2 2 2" xfId="23834" xr:uid="{00000000-0005-0000-0000-000086200000}"/>
    <cellStyle name="Currency 3 5 9 2 2 2 2" xfId="45414" xr:uid="{6FD5AF58-54F1-4ACF-8198-93D57C7F9DDF}"/>
    <cellStyle name="Currency 3 5 9 2 2 3" xfId="34686" xr:uid="{5ED3F7D1-63E8-46BC-B7AF-B1202AD8AB4D}"/>
    <cellStyle name="Currency 3 5 9 2 3" xfId="18465" xr:uid="{00000000-0005-0000-0000-000087200000}"/>
    <cellStyle name="Currency 3 5 9 2 3 2" xfId="40045" xr:uid="{148917FA-4938-4656-BF8F-08D5C8DB90A9}"/>
    <cellStyle name="Currency 3 5 9 2 4" xfId="29315" xr:uid="{E6C21F8F-1506-4CD5-BBA0-A1FFF87D2B59}"/>
    <cellStyle name="Currency 3 5 9 3" xfId="8855" xr:uid="{00000000-0005-0000-0000-000088200000}"/>
    <cellStyle name="Currency 3 5 9 3 2" xfId="14876" xr:uid="{00000000-0005-0000-0000-000089200000}"/>
    <cellStyle name="Currency 3 5 9 3 2 2" xfId="25614" xr:uid="{00000000-0005-0000-0000-00008A200000}"/>
    <cellStyle name="Currency 3 5 9 3 2 2 2" xfId="47194" xr:uid="{75D27B14-113A-4CEB-B7D8-AFA218751FF9}"/>
    <cellStyle name="Currency 3 5 9 3 2 3" xfId="36467" xr:uid="{A9378204-9644-4B01-AC87-4B0A8335103B}"/>
    <cellStyle name="Currency 3 5 9 3 3" xfId="20245" xr:uid="{00000000-0005-0000-0000-00008B200000}"/>
    <cellStyle name="Currency 3 5 9 3 3 2" xfId="41825" xr:uid="{06627972-877F-4D34-9F8A-269F3E3198BA}"/>
    <cellStyle name="Currency 3 5 9 3 4" xfId="31095" xr:uid="{A4DF67BF-5915-4412-83F2-C24C5682A17D}"/>
    <cellStyle name="Currency 3 5 9 4" xfId="11178" xr:uid="{00000000-0005-0000-0000-00008C200000}"/>
    <cellStyle name="Currency 3 5 9 4 2" xfId="22046" xr:uid="{00000000-0005-0000-0000-00008D200000}"/>
    <cellStyle name="Currency 3 5 9 4 2 2" xfId="43626" xr:uid="{FFB79F53-F73B-4BBF-845D-4DB25F2D3233}"/>
    <cellStyle name="Currency 3 5 9 4 3" xfId="32897" xr:uid="{BFDE5713-26E6-4815-BE1B-12D40B5203AA}"/>
    <cellStyle name="Currency 3 5 9 5" xfId="16677" xr:uid="{00000000-0005-0000-0000-00008E200000}"/>
    <cellStyle name="Currency 3 5 9 5 2" xfId="38257" xr:uid="{0244712D-1488-4688-A9E6-81DD9851BCAA}"/>
    <cellStyle name="Currency 3 5 9 6" xfId="27527" xr:uid="{3F40B6CD-82C8-4C8A-95A9-E9E87A508EE4}"/>
    <cellStyle name="Currency 3 6" xfId="181" xr:uid="{00000000-0005-0000-0000-00008F200000}"/>
    <cellStyle name="Currency 3 6 10" xfId="2711" xr:uid="{00000000-0005-0000-0000-000090200000}"/>
    <cellStyle name="Currency 3 6 10 2" xfId="6031" xr:uid="{00000000-0005-0000-0000-000091200000}"/>
    <cellStyle name="Currency 3 6 10 2 2" xfId="13175" xr:uid="{00000000-0005-0000-0000-000092200000}"/>
    <cellStyle name="Currency 3 6 10 2 2 2" xfId="23977" xr:uid="{00000000-0005-0000-0000-000093200000}"/>
    <cellStyle name="Currency 3 6 10 2 2 2 2" xfId="45557" xr:uid="{94ED60E4-64F1-496A-92CD-5E6D1CC2DE4D}"/>
    <cellStyle name="Currency 3 6 10 2 2 3" xfId="34829" xr:uid="{08EBD2A1-38CF-4F9C-8A96-2D5C36D5FF91}"/>
    <cellStyle name="Currency 3 6 10 2 3" xfId="18608" xr:uid="{00000000-0005-0000-0000-000094200000}"/>
    <cellStyle name="Currency 3 6 10 2 3 2" xfId="40188" xr:uid="{02410C09-0FD9-4D69-A946-78DC99F18279}"/>
    <cellStyle name="Currency 3 6 10 2 4" xfId="29458" xr:uid="{4D615878-F172-40D7-9B37-A413ECF1F790}"/>
    <cellStyle name="Currency 3 6 10 3" xfId="9285" xr:uid="{00000000-0005-0000-0000-000095200000}"/>
    <cellStyle name="Currency 3 6 10 3 2" xfId="15019" xr:uid="{00000000-0005-0000-0000-000096200000}"/>
    <cellStyle name="Currency 3 6 10 3 2 2" xfId="25757" xr:uid="{00000000-0005-0000-0000-000097200000}"/>
    <cellStyle name="Currency 3 6 10 3 2 2 2" xfId="47337" xr:uid="{E0228CBF-EB77-493C-8714-D39A7F703583}"/>
    <cellStyle name="Currency 3 6 10 3 2 3" xfId="36610" xr:uid="{9F7CE800-F5AD-4105-95E7-B9DD37F10450}"/>
    <cellStyle name="Currency 3 6 10 3 3" xfId="20388" xr:uid="{00000000-0005-0000-0000-000098200000}"/>
    <cellStyle name="Currency 3 6 10 3 3 2" xfId="41968" xr:uid="{7600120E-E027-44CC-B234-DF7DF9D07758}"/>
    <cellStyle name="Currency 3 6 10 3 4" xfId="31238" xr:uid="{3DA3D763-87EA-4E41-890C-E7506081AB97}"/>
    <cellStyle name="Currency 3 6 10 4" xfId="11321" xr:uid="{00000000-0005-0000-0000-000099200000}"/>
    <cellStyle name="Currency 3 6 10 4 2" xfId="22189" xr:uid="{00000000-0005-0000-0000-00009A200000}"/>
    <cellStyle name="Currency 3 6 10 4 2 2" xfId="43769" xr:uid="{CAC43CBD-7B96-4B88-8101-8CD470A46042}"/>
    <cellStyle name="Currency 3 6 10 4 3" xfId="33040" xr:uid="{888A3CA3-8BCC-4A74-AF7C-619E00BF6067}"/>
    <cellStyle name="Currency 3 6 10 5" xfId="16820" xr:uid="{00000000-0005-0000-0000-00009B200000}"/>
    <cellStyle name="Currency 3 6 10 5 2" xfId="38400" xr:uid="{1CFBAA06-015D-42C8-8B75-0579677AFA58}"/>
    <cellStyle name="Currency 3 6 10 6" xfId="27670" xr:uid="{BE157374-9F83-46B6-8C28-AAE1C86B0147}"/>
    <cellStyle name="Currency 3 6 11" xfId="3506" xr:uid="{00000000-0005-0000-0000-00009C200000}"/>
    <cellStyle name="Currency 3 6 11 2" xfId="11931" xr:uid="{00000000-0005-0000-0000-00009D200000}"/>
    <cellStyle name="Currency 3 6 11 2 2" xfId="22792" xr:uid="{00000000-0005-0000-0000-00009E200000}"/>
    <cellStyle name="Currency 3 6 11 2 2 2" xfId="44372" xr:uid="{D5EC22F9-0159-4C54-B61E-A87FB24A7725}"/>
    <cellStyle name="Currency 3 6 11 2 3" xfId="33643" xr:uid="{32D9AB79-2577-4C92-9AB5-D0FF28F06902}"/>
    <cellStyle name="Currency 3 6 11 3" xfId="17423" xr:uid="{00000000-0005-0000-0000-00009F200000}"/>
    <cellStyle name="Currency 3 6 11 3 2" xfId="39003" xr:uid="{66E00EA4-A455-4528-A524-88BF6CFFFC0C}"/>
    <cellStyle name="Currency 3 6 11 4" xfId="28273" xr:uid="{7B3CFDF9-52BD-4C8E-93FC-3240F24EA0FB}"/>
    <cellStyle name="Currency 3 6 12" xfId="6780" xr:uid="{00000000-0005-0000-0000-0000A0200000}"/>
    <cellStyle name="Currency 3 6 12 2" xfId="13777" xr:uid="{00000000-0005-0000-0000-0000A1200000}"/>
    <cellStyle name="Currency 3 6 12 2 2" xfId="24574" xr:uid="{00000000-0005-0000-0000-0000A2200000}"/>
    <cellStyle name="Currency 3 6 12 2 2 2" xfId="46154" xr:uid="{D11EF60D-460D-4EDB-93EE-889E727D2FE5}"/>
    <cellStyle name="Currency 3 6 12 2 3" xfId="35426" xr:uid="{01C46173-2C42-4101-A3B5-C1E7C6D89DE3}"/>
    <cellStyle name="Currency 3 6 12 3" xfId="19205" xr:uid="{00000000-0005-0000-0000-0000A3200000}"/>
    <cellStyle name="Currency 3 6 12 3 2" xfId="40785" xr:uid="{D884A8AB-8100-44DB-ABB7-DEB83247D0F7}"/>
    <cellStyle name="Currency 3 6 12 4" xfId="30055" xr:uid="{66846022-9AB6-4ACD-B057-E627DE6A150C}"/>
    <cellStyle name="Currency 3 6 13" xfId="10079" xr:uid="{00000000-0005-0000-0000-0000A4200000}"/>
    <cellStyle name="Currency 3 6 13 2" xfId="21006" xr:uid="{00000000-0005-0000-0000-0000A5200000}"/>
    <cellStyle name="Currency 3 6 13 2 2" xfId="42586" xr:uid="{9849E7B9-E1C2-40C1-8D6F-25C3CFB885C8}"/>
    <cellStyle name="Currency 3 6 13 3" xfId="31856" xr:uid="{2AB925D5-3814-4A1F-986A-3365EB25EAF2}"/>
    <cellStyle name="Currency 3 6 14" xfId="15637" xr:uid="{00000000-0005-0000-0000-0000A6200000}"/>
    <cellStyle name="Currency 3 6 14 2" xfId="37217" xr:uid="{88B3154C-BC90-4A91-8B3D-AB807489D57C}"/>
    <cellStyle name="Currency 3 6 15" xfId="26486" xr:uid="{1F6532AC-C31A-4867-8956-05308167A405}"/>
    <cellStyle name="Currency 3 6 2" xfId="446" xr:uid="{00000000-0005-0000-0000-0000A7200000}"/>
    <cellStyle name="Currency 3 6 2 10" xfId="3767" xr:uid="{00000000-0005-0000-0000-0000A8200000}"/>
    <cellStyle name="Currency 3 6 2 10 2" xfId="12042" xr:uid="{00000000-0005-0000-0000-0000A9200000}"/>
    <cellStyle name="Currency 3 6 2 10 2 2" xfId="22893" xr:uid="{00000000-0005-0000-0000-0000AA200000}"/>
    <cellStyle name="Currency 3 6 2 10 2 2 2" xfId="44473" xr:uid="{7FA36E05-3C6E-471F-9C65-E562E4DE1155}"/>
    <cellStyle name="Currency 3 6 2 10 2 3" xfId="33744" xr:uid="{B9217DC7-DC13-49C9-B2BB-5F0A11BE93F2}"/>
    <cellStyle name="Currency 3 6 2 10 3" xfId="17524" xr:uid="{00000000-0005-0000-0000-0000AB200000}"/>
    <cellStyle name="Currency 3 6 2 10 3 2" xfId="39104" xr:uid="{14D9A191-4A4F-4E3C-8859-2B11AE242821}"/>
    <cellStyle name="Currency 3 6 2 10 4" xfId="28374" xr:uid="{D583BDF5-8088-41E9-A72C-7CFFC20AC5EE}"/>
    <cellStyle name="Currency 3 6 2 11" xfId="7022" xr:uid="{00000000-0005-0000-0000-0000AC200000}"/>
    <cellStyle name="Currency 3 6 2 11 2" xfId="13886" xr:uid="{00000000-0005-0000-0000-0000AD200000}"/>
    <cellStyle name="Currency 3 6 2 11 2 2" xfId="24673" xr:uid="{00000000-0005-0000-0000-0000AE200000}"/>
    <cellStyle name="Currency 3 6 2 11 2 2 2" xfId="46253" xr:uid="{0F5D5A37-2BF0-4C27-877A-D518DEB92D57}"/>
    <cellStyle name="Currency 3 6 2 11 2 3" xfId="35525" xr:uid="{2F2FE952-CCDC-46E9-BDB2-CEE3467D7AD6}"/>
    <cellStyle name="Currency 3 6 2 11 3" xfId="19304" xr:uid="{00000000-0005-0000-0000-0000AF200000}"/>
    <cellStyle name="Currency 3 6 2 11 3 2" xfId="40884" xr:uid="{088DEF44-8DBD-40EF-93D5-2308AF4C798A}"/>
    <cellStyle name="Currency 3 6 2 11 4" xfId="30154" xr:uid="{7F5A16D5-8E0B-4B2C-82DF-4FCBFB34D3F4}"/>
    <cellStyle name="Currency 3 6 2 12" xfId="10188" xr:uid="{00000000-0005-0000-0000-0000B0200000}"/>
    <cellStyle name="Currency 3 6 2 12 2" xfId="21105" xr:uid="{00000000-0005-0000-0000-0000B1200000}"/>
    <cellStyle name="Currency 3 6 2 12 2 2" xfId="42685" xr:uid="{8C5AF5AF-B029-4FCB-87BA-2D23A0FF546E}"/>
    <cellStyle name="Currency 3 6 2 12 3" xfId="31955" xr:uid="{927EE1C0-6C89-4746-85FC-8C9898A00E9A}"/>
    <cellStyle name="Currency 3 6 2 13" xfId="15736" xr:uid="{00000000-0005-0000-0000-0000B2200000}"/>
    <cellStyle name="Currency 3 6 2 13 2" xfId="37316" xr:uid="{9B2F5E89-5723-4640-8695-28167DA31770}"/>
    <cellStyle name="Currency 3 6 2 14" xfId="26585" xr:uid="{F06891C7-1C0C-419C-A8B1-70B3B06D5D08}"/>
    <cellStyle name="Currency 3 6 2 2" xfId="966" xr:uid="{00000000-0005-0000-0000-0000B3200000}"/>
    <cellStyle name="Currency 3 6 2 2 2" xfId="4287" xr:uid="{00000000-0005-0000-0000-0000B4200000}"/>
    <cellStyle name="Currency 3 6 2 2 2 2" xfId="12261" xr:uid="{00000000-0005-0000-0000-0000B5200000}"/>
    <cellStyle name="Currency 3 6 2 2 2 2 2" xfId="23095" xr:uid="{00000000-0005-0000-0000-0000B6200000}"/>
    <cellStyle name="Currency 3 6 2 2 2 2 2 2" xfId="44675" xr:uid="{99A319E0-E64A-43B5-9AEB-1A317A7DE65C}"/>
    <cellStyle name="Currency 3 6 2 2 2 2 3" xfId="33946" xr:uid="{ED8CF578-19E0-4AED-81CD-F7CE8B8A58F3}"/>
    <cellStyle name="Currency 3 6 2 2 2 3" xfId="17726" xr:uid="{00000000-0005-0000-0000-0000B7200000}"/>
    <cellStyle name="Currency 3 6 2 2 2 3 2" xfId="39306" xr:uid="{3A388B2B-E680-4CAD-9245-B1B03AEA4ECC}"/>
    <cellStyle name="Currency 3 6 2 2 2 4" xfId="28576" xr:uid="{0CA4A1AC-CA2B-458D-ACB7-66AA1CD6F819}"/>
    <cellStyle name="Currency 3 6 2 2 3" xfId="7542" xr:uid="{00000000-0005-0000-0000-0000B8200000}"/>
    <cellStyle name="Currency 3 6 2 2 3 2" xfId="14105" xr:uid="{00000000-0005-0000-0000-0000B9200000}"/>
    <cellStyle name="Currency 3 6 2 2 3 2 2" xfId="24875" xr:uid="{00000000-0005-0000-0000-0000BA200000}"/>
    <cellStyle name="Currency 3 6 2 2 3 2 2 2" xfId="46455" xr:uid="{5F50E5EC-8FC2-4100-A9AF-7A0652B302C1}"/>
    <cellStyle name="Currency 3 6 2 2 3 2 3" xfId="35727" xr:uid="{DB82A005-A965-48FE-ADE8-FCBA6D109B8A}"/>
    <cellStyle name="Currency 3 6 2 2 3 3" xfId="19506" xr:uid="{00000000-0005-0000-0000-0000BB200000}"/>
    <cellStyle name="Currency 3 6 2 2 3 3 2" xfId="41086" xr:uid="{4F5B2579-9A27-4035-8F45-40686825F2E5}"/>
    <cellStyle name="Currency 3 6 2 2 3 4" xfId="30356" xr:uid="{CCF2E90B-811B-48F9-BBD8-5812238363D3}"/>
    <cellStyle name="Currency 3 6 2 2 4" xfId="10407" xr:uid="{00000000-0005-0000-0000-0000BC200000}"/>
    <cellStyle name="Currency 3 6 2 2 4 2" xfId="21307" xr:uid="{00000000-0005-0000-0000-0000BD200000}"/>
    <cellStyle name="Currency 3 6 2 2 4 2 2" xfId="42887" xr:uid="{859013C5-68C2-40EA-AEF0-3977C5FA886A}"/>
    <cellStyle name="Currency 3 6 2 2 4 3" xfId="32157" xr:uid="{DEDF1CEA-6EED-4600-8E4C-1B7D213C689C}"/>
    <cellStyle name="Currency 3 6 2 2 5" xfId="15938" xr:uid="{00000000-0005-0000-0000-0000BE200000}"/>
    <cellStyle name="Currency 3 6 2 2 5 2" xfId="37518" xr:uid="{9D6EEE4D-2ECF-48AA-BA44-91E535D40122}"/>
    <cellStyle name="Currency 3 6 2 2 6" xfId="26787" xr:uid="{0AC0A18B-2CF8-4A03-AA61-211977978CE4}"/>
    <cellStyle name="Currency 3 6 2 3" xfId="1456" xr:uid="{00000000-0005-0000-0000-0000BF200000}"/>
    <cellStyle name="Currency 3 6 2 3 2" xfId="4777" xr:uid="{00000000-0005-0000-0000-0000C0200000}"/>
    <cellStyle name="Currency 3 6 2 3 2 2" xfId="12476" xr:uid="{00000000-0005-0000-0000-0000C1200000}"/>
    <cellStyle name="Currency 3 6 2 3 2 2 2" xfId="23294" xr:uid="{00000000-0005-0000-0000-0000C2200000}"/>
    <cellStyle name="Currency 3 6 2 3 2 2 2 2" xfId="44874" xr:uid="{D739B806-E780-49ED-85F3-21DF438183B9}"/>
    <cellStyle name="Currency 3 6 2 3 2 2 3" xfId="34145" xr:uid="{A0A3E117-9161-44EF-924E-F3841067F035}"/>
    <cellStyle name="Currency 3 6 2 3 2 3" xfId="17925" xr:uid="{00000000-0005-0000-0000-0000C3200000}"/>
    <cellStyle name="Currency 3 6 2 3 2 3 2" xfId="39505" xr:uid="{A6A7EC99-83AE-4566-9A3F-CED1C99C7BE2}"/>
    <cellStyle name="Currency 3 6 2 3 2 4" xfId="28775" xr:uid="{9B2F0FC9-0E97-4B29-A91D-294F3BD6EC3F}"/>
    <cellStyle name="Currency 3 6 2 3 3" xfId="8032" xr:uid="{00000000-0005-0000-0000-0000C4200000}"/>
    <cellStyle name="Currency 3 6 2 3 3 2" xfId="14320" xr:uid="{00000000-0005-0000-0000-0000C5200000}"/>
    <cellStyle name="Currency 3 6 2 3 3 2 2" xfId="25074" xr:uid="{00000000-0005-0000-0000-0000C6200000}"/>
    <cellStyle name="Currency 3 6 2 3 3 2 2 2" xfId="46654" xr:uid="{7A195B4D-0D64-43AA-BD81-A72C4ADFF139}"/>
    <cellStyle name="Currency 3 6 2 3 3 2 3" xfId="35926" xr:uid="{BB5B0EC6-ACE2-4CC1-8203-28387EF5E4E3}"/>
    <cellStyle name="Currency 3 6 2 3 3 3" xfId="19705" xr:uid="{00000000-0005-0000-0000-0000C7200000}"/>
    <cellStyle name="Currency 3 6 2 3 3 3 2" xfId="41285" xr:uid="{D59BB1F6-D477-48B7-BF2E-17C255284801}"/>
    <cellStyle name="Currency 3 6 2 3 3 4" xfId="30555" xr:uid="{1F74507A-C948-4B27-941A-DE348672D50F}"/>
    <cellStyle name="Currency 3 6 2 3 4" xfId="10622" xr:uid="{00000000-0005-0000-0000-0000C8200000}"/>
    <cellStyle name="Currency 3 6 2 3 4 2" xfId="21506" xr:uid="{00000000-0005-0000-0000-0000C9200000}"/>
    <cellStyle name="Currency 3 6 2 3 4 2 2" xfId="43086" xr:uid="{F8D6AFD5-E05A-42AD-93B6-6C4FEC70BE90}"/>
    <cellStyle name="Currency 3 6 2 3 4 3" xfId="32356" xr:uid="{9344577B-2E9D-447A-8636-D0DEAA8AE7BA}"/>
    <cellStyle name="Currency 3 6 2 3 5" xfId="16137" xr:uid="{00000000-0005-0000-0000-0000CA200000}"/>
    <cellStyle name="Currency 3 6 2 3 5 2" xfId="37717" xr:uid="{3637280D-48BD-4588-A85B-2AF9983B09D4}"/>
    <cellStyle name="Currency 3 6 2 3 6" xfId="26986" xr:uid="{1CA8D117-C900-4CF9-B29D-AA130B37AAB8}"/>
    <cellStyle name="Currency 3 6 2 4" xfId="1911" xr:uid="{00000000-0005-0000-0000-0000CB200000}"/>
    <cellStyle name="Currency 3 6 2 4 2" xfId="5232" xr:uid="{00000000-0005-0000-0000-0000CC200000}"/>
    <cellStyle name="Currency 3 6 2 4 2 2" xfId="12687" xr:uid="{00000000-0005-0000-0000-0000CD200000}"/>
    <cellStyle name="Currency 3 6 2 4 2 2 2" xfId="23490" xr:uid="{00000000-0005-0000-0000-0000CE200000}"/>
    <cellStyle name="Currency 3 6 2 4 2 2 2 2" xfId="45070" xr:uid="{446ED013-0732-4D3C-A864-1DC2E82CD24E}"/>
    <cellStyle name="Currency 3 6 2 4 2 2 3" xfId="34341" xr:uid="{97279EA7-A361-4FF1-81A8-F51E6F3EA701}"/>
    <cellStyle name="Currency 3 6 2 4 2 3" xfId="18121" xr:uid="{00000000-0005-0000-0000-0000CF200000}"/>
    <cellStyle name="Currency 3 6 2 4 2 3 2" xfId="39701" xr:uid="{A78D2BA2-A6F6-4A9C-ACEA-EEC8A1E259FA}"/>
    <cellStyle name="Currency 3 6 2 4 2 4" xfId="28971" xr:uid="{6DEF5654-AFB9-492F-980D-4A3188BCE1E2}"/>
    <cellStyle name="Currency 3 6 2 4 3" xfId="8487" xr:uid="{00000000-0005-0000-0000-0000D0200000}"/>
    <cellStyle name="Currency 3 6 2 4 3 2" xfId="14531" xr:uid="{00000000-0005-0000-0000-0000D1200000}"/>
    <cellStyle name="Currency 3 6 2 4 3 2 2" xfId="25270" xr:uid="{00000000-0005-0000-0000-0000D2200000}"/>
    <cellStyle name="Currency 3 6 2 4 3 2 2 2" xfId="46850" xr:uid="{A072D454-EF68-4C18-8102-45BF6F575F85}"/>
    <cellStyle name="Currency 3 6 2 4 3 2 3" xfId="36122" xr:uid="{3BECDA29-0E87-4DCD-8BE4-3C3FE23F788D}"/>
    <cellStyle name="Currency 3 6 2 4 3 3" xfId="19901" xr:uid="{00000000-0005-0000-0000-0000D3200000}"/>
    <cellStyle name="Currency 3 6 2 4 3 3 2" xfId="41481" xr:uid="{F53421B9-3B07-4278-99CE-47BBFA8F2660}"/>
    <cellStyle name="Currency 3 6 2 4 3 4" xfId="30751" xr:uid="{7E26E6D0-F208-46E9-A74F-57839D0E7903}"/>
    <cellStyle name="Currency 3 6 2 4 4" xfId="10833" xr:uid="{00000000-0005-0000-0000-0000D4200000}"/>
    <cellStyle name="Currency 3 6 2 4 4 2" xfId="21702" xr:uid="{00000000-0005-0000-0000-0000D5200000}"/>
    <cellStyle name="Currency 3 6 2 4 4 2 2" xfId="43282" xr:uid="{9379EF62-528A-4F05-A336-3678EAC56663}"/>
    <cellStyle name="Currency 3 6 2 4 4 3" xfId="32552" xr:uid="{55102C74-7489-4713-97CF-2EC90149117B}"/>
    <cellStyle name="Currency 3 6 2 4 5" xfId="16333" xr:uid="{00000000-0005-0000-0000-0000D6200000}"/>
    <cellStyle name="Currency 3 6 2 4 5 2" xfId="37913" xr:uid="{CCFC5B91-12E8-4A2F-A755-FFCD7891F417}"/>
    <cellStyle name="Currency 3 6 2 4 6" xfId="27182" xr:uid="{BD6FA016-73CC-4895-B02A-7A9CBD8802DB}"/>
    <cellStyle name="Currency 3 6 2 5" xfId="2123" xr:uid="{00000000-0005-0000-0000-0000D7200000}"/>
    <cellStyle name="Currency 3 6 2 5 2" xfId="5444" xr:uid="{00000000-0005-0000-0000-0000D8200000}"/>
    <cellStyle name="Currency 3 6 2 5 2 2" xfId="12882" xr:uid="{00000000-0005-0000-0000-0000D9200000}"/>
    <cellStyle name="Currency 3 6 2 5 2 2 2" xfId="23685" xr:uid="{00000000-0005-0000-0000-0000DA200000}"/>
    <cellStyle name="Currency 3 6 2 5 2 2 2 2" xfId="45265" xr:uid="{9557B6CA-23FE-4AEC-8275-848BF4489FF5}"/>
    <cellStyle name="Currency 3 6 2 5 2 2 3" xfId="34536" xr:uid="{051CD59B-6E53-4867-B4DE-8C05CCAA988A}"/>
    <cellStyle name="Currency 3 6 2 5 2 3" xfId="18316" xr:uid="{00000000-0005-0000-0000-0000DB200000}"/>
    <cellStyle name="Currency 3 6 2 5 2 3 2" xfId="39896" xr:uid="{38BF0E25-9E20-41DA-80EF-94EFD18E0643}"/>
    <cellStyle name="Currency 3 6 2 5 2 4" xfId="29166" xr:uid="{29548532-8049-4388-9EE9-003EE5445A9D}"/>
    <cellStyle name="Currency 3 6 2 5 3" xfId="8699" xr:uid="{00000000-0005-0000-0000-0000DC200000}"/>
    <cellStyle name="Currency 3 6 2 5 3 2" xfId="14726" xr:uid="{00000000-0005-0000-0000-0000DD200000}"/>
    <cellStyle name="Currency 3 6 2 5 3 2 2" xfId="25465" xr:uid="{00000000-0005-0000-0000-0000DE200000}"/>
    <cellStyle name="Currency 3 6 2 5 3 2 2 2" xfId="47045" xr:uid="{1A5AB405-2DD3-4D32-9FAD-C1A4759787E0}"/>
    <cellStyle name="Currency 3 6 2 5 3 2 3" xfId="36317" xr:uid="{DFA21D80-FEB3-484D-81B9-92BF2792FF83}"/>
    <cellStyle name="Currency 3 6 2 5 3 3" xfId="20096" xr:uid="{00000000-0005-0000-0000-0000DF200000}"/>
    <cellStyle name="Currency 3 6 2 5 3 3 2" xfId="41676" xr:uid="{5A39AD97-92EB-432A-9A0C-C6A289E3A227}"/>
    <cellStyle name="Currency 3 6 2 5 3 4" xfId="30946" xr:uid="{B5B5E4B8-8FFB-4A2D-9294-E8AC1DF369AB}"/>
    <cellStyle name="Currency 3 6 2 5 4" xfId="11028" xr:uid="{00000000-0005-0000-0000-0000E0200000}"/>
    <cellStyle name="Currency 3 6 2 5 4 2" xfId="21897" xr:uid="{00000000-0005-0000-0000-0000E1200000}"/>
    <cellStyle name="Currency 3 6 2 5 4 2 2" xfId="43477" xr:uid="{C3108062-8332-420F-8F28-DCA8A4038714}"/>
    <cellStyle name="Currency 3 6 2 5 4 3" xfId="32747" xr:uid="{77F8DDB9-8F88-4FD7-8A50-15EB26B1A8F0}"/>
    <cellStyle name="Currency 3 6 2 5 5" xfId="16528" xr:uid="{00000000-0005-0000-0000-0000E2200000}"/>
    <cellStyle name="Currency 3 6 2 5 5 2" xfId="38108" xr:uid="{EDEEE820-843A-41C5-9FE4-517F0CE3C11A}"/>
    <cellStyle name="Currency 3 6 2 5 6" xfId="27377" xr:uid="{8D6C39C3-BDD8-4AC9-9B6C-0706875A5738}"/>
    <cellStyle name="Currency 3 6 2 6" xfId="2287" xr:uid="{00000000-0005-0000-0000-0000E3200000}"/>
    <cellStyle name="Currency 3 6 2 6 2" xfId="5608" xr:uid="{00000000-0005-0000-0000-0000E4200000}"/>
    <cellStyle name="Currency 3 6 2 6 2 2" xfId="13039" xr:uid="{00000000-0005-0000-0000-0000E5200000}"/>
    <cellStyle name="Currency 3 6 2 6 2 2 2" xfId="23841" xr:uid="{00000000-0005-0000-0000-0000E6200000}"/>
    <cellStyle name="Currency 3 6 2 6 2 2 2 2" xfId="45421" xr:uid="{6A7230CF-2D0D-4A74-A2E8-A8E7C6A16726}"/>
    <cellStyle name="Currency 3 6 2 6 2 2 3" xfId="34693" xr:uid="{6CB275AC-6150-470B-BE2B-E669B61A48D5}"/>
    <cellStyle name="Currency 3 6 2 6 2 3" xfId="18472" xr:uid="{00000000-0005-0000-0000-0000E7200000}"/>
    <cellStyle name="Currency 3 6 2 6 2 3 2" xfId="40052" xr:uid="{7F4705E7-B5B8-44E7-887B-2C5CFA8F83FB}"/>
    <cellStyle name="Currency 3 6 2 6 2 4" xfId="29322" xr:uid="{9822BC7A-41D0-4BEE-8A4B-810D8336532B}"/>
    <cellStyle name="Currency 3 6 2 6 3" xfId="8862" xr:uid="{00000000-0005-0000-0000-0000E8200000}"/>
    <cellStyle name="Currency 3 6 2 6 3 2" xfId="14883" xr:uid="{00000000-0005-0000-0000-0000E9200000}"/>
    <cellStyle name="Currency 3 6 2 6 3 2 2" xfId="25621" xr:uid="{00000000-0005-0000-0000-0000EA200000}"/>
    <cellStyle name="Currency 3 6 2 6 3 2 2 2" xfId="47201" xr:uid="{3895F080-96B9-444D-9AF4-55DC29E45A3A}"/>
    <cellStyle name="Currency 3 6 2 6 3 2 3" xfId="36474" xr:uid="{27138AB6-954A-444B-93DC-B242A0CF6081}"/>
    <cellStyle name="Currency 3 6 2 6 3 3" xfId="20252" xr:uid="{00000000-0005-0000-0000-0000EB200000}"/>
    <cellStyle name="Currency 3 6 2 6 3 3 2" xfId="41832" xr:uid="{D36E5943-F7C5-4720-B58E-A297F3EF4B54}"/>
    <cellStyle name="Currency 3 6 2 6 3 4" xfId="31102" xr:uid="{48577C8F-BF05-4580-8D71-9E1021B8AABA}"/>
    <cellStyle name="Currency 3 6 2 6 4" xfId="11185" xr:uid="{00000000-0005-0000-0000-0000EC200000}"/>
    <cellStyle name="Currency 3 6 2 6 4 2" xfId="22053" xr:uid="{00000000-0005-0000-0000-0000ED200000}"/>
    <cellStyle name="Currency 3 6 2 6 4 2 2" xfId="43633" xr:uid="{3E965D8B-5F68-4AEC-B47D-A479D048EC64}"/>
    <cellStyle name="Currency 3 6 2 6 4 3" xfId="32904" xr:uid="{1BBCB316-03F9-4FD6-B51D-911B3FFA31BF}"/>
    <cellStyle name="Currency 3 6 2 6 5" xfId="16684" xr:uid="{00000000-0005-0000-0000-0000EE200000}"/>
    <cellStyle name="Currency 3 6 2 6 5 2" xfId="38264" xr:uid="{A0FEC829-5A56-440B-BBEC-15DBE1402BED}"/>
    <cellStyle name="Currency 3 6 2 6 6" xfId="27534" xr:uid="{0B1921F5-A8AA-4799-B26D-7C7ED460BE12}"/>
    <cellStyle name="Currency 3 6 2 7" xfId="2889" xr:uid="{00000000-0005-0000-0000-0000EF200000}"/>
    <cellStyle name="Currency 3 6 2 7 2" xfId="6209" xr:uid="{00000000-0005-0000-0000-0000F0200000}"/>
    <cellStyle name="Currency 3 6 2 7 2 2" xfId="13342" xr:uid="{00000000-0005-0000-0000-0000F1200000}"/>
    <cellStyle name="Currency 3 6 2 7 2 2 2" xfId="24144" xr:uid="{00000000-0005-0000-0000-0000F2200000}"/>
    <cellStyle name="Currency 3 6 2 7 2 2 2 2" xfId="45724" xr:uid="{EE5317AB-4639-401B-B37B-815911FE1922}"/>
    <cellStyle name="Currency 3 6 2 7 2 2 3" xfId="34996" xr:uid="{B0F73530-0DC4-49E1-A586-C79AC5BD240F}"/>
    <cellStyle name="Currency 3 6 2 7 2 3" xfId="18775" xr:uid="{00000000-0005-0000-0000-0000F3200000}"/>
    <cellStyle name="Currency 3 6 2 7 2 3 2" xfId="40355" xr:uid="{9EA0A938-6A1D-4C5B-B889-CA4723F5CF03}"/>
    <cellStyle name="Currency 3 6 2 7 2 4" xfId="29625" xr:uid="{557F1228-9D11-4A24-A394-62483776E181}"/>
    <cellStyle name="Currency 3 6 2 7 3" xfId="9463" xr:uid="{00000000-0005-0000-0000-0000F4200000}"/>
    <cellStyle name="Currency 3 6 2 7 3 2" xfId="15186" xr:uid="{00000000-0005-0000-0000-0000F5200000}"/>
    <cellStyle name="Currency 3 6 2 7 3 2 2" xfId="25924" xr:uid="{00000000-0005-0000-0000-0000F6200000}"/>
    <cellStyle name="Currency 3 6 2 7 3 2 2 2" xfId="47504" xr:uid="{98CA7BAD-4A6B-4728-9AFF-7D3A2518692B}"/>
    <cellStyle name="Currency 3 6 2 7 3 2 3" xfId="36777" xr:uid="{EA13F163-4058-476A-BF8A-6FF458F87BD8}"/>
    <cellStyle name="Currency 3 6 2 7 3 3" xfId="20555" xr:uid="{00000000-0005-0000-0000-0000F7200000}"/>
    <cellStyle name="Currency 3 6 2 7 3 3 2" xfId="42135" xr:uid="{42CDA785-1E97-4A61-A9C5-E2D6836C11E5}"/>
    <cellStyle name="Currency 3 6 2 7 3 4" xfId="31405" xr:uid="{08F15544-4DFA-4E4A-8766-223AA81957F2}"/>
    <cellStyle name="Currency 3 6 2 7 4" xfId="11488" xr:uid="{00000000-0005-0000-0000-0000F8200000}"/>
    <cellStyle name="Currency 3 6 2 7 4 2" xfId="22356" xr:uid="{00000000-0005-0000-0000-0000F9200000}"/>
    <cellStyle name="Currency 3 6 2 7 4 2 2" xfId="43936" xr:uid="{2F73B781-C300-42C3-9266-9E65E498916A}"/>
    <cellStyle name="Currency 3 6 2 7 4 3" xfId="33207" xr:uid="{4B6E3110-88FC-4D9F-8830-FDBD7A16BA40}"/>
    <cellStyle name="Currency 3 6 2 7 5" xfId="16987" xr:uid="{00000000-0005-0000-0000-0000FA200000}"/>
    <cellStyle name="Currency 3 6 2 7 5 2" xfId="38567" xr:uid="{8E943EAE-40CD-4D84-A252-DC3BE66583DA}"/>
    <cellStyle name="Currency 3 6 2 7 6" xfId="27837" xr:uid="{F252113A-166A-4D7C-A837-5E2D6AC2A279}"/>
    <cellStyle name="Currency 3 6 2 8" xfId="3073" xr:uid="{00000000-0005-0000-0000-0000FB200000}"/>
    <cellStyle name="Currency 3 6 2 8 2" xfId="6393" xr:uid="{00000000-0005-0000-0000-0000FC200000}"/>
    <cellStyle name="Currency 3 6 2 8 2 2" xfId="13512" xr:uid="{00000000-0005-0000-0000-0000FD200000}"/>
    <cellStyle name="Currency 3 6 2 8 2 2 2" xfId="24314" xr:uid="{00000000-0005-0000-0000-0000FE200000}"/>
    <cellStyle name="Currency 3 6 2 8 2 2 2 2" xfId="45894" xr:uid="{DDCEFE04-DFF4-4C7D-A147-F2F33C419925}"/>
    <cellStyle name="Currency 3 6 2 8 2 2 3" xfId="35166" xr:uid="{522BBD91-130D-4BD8-B4A8-AD065F1198E5}"/>
    <cellStyle name="Currency 3 6 2 8 2 3" xfId="18945" xr:uid="{00000000-0005-0000-0000-0000FF200000}"/>
    <cellStyle name="Currency 3 6 2 8 2 3 2" xfId="40525" xr:uid="{EB188F1B-4D81-43D9-B3F4-A19498187C2C}"/>
    <cellStyle name="Currency 3 6 2 8 2 4" xfId="29795" xr:uid="{13294C97-E89E-4351-98E6-2999C1534787}"/>
    <cellStyle name="Currency 3 6 2 8 3" xfId="9647" xr:uid="{00000000-0005-0000-0000-000000210000}"/>
    <cellStyle name="Currency 3 6 2 8 3 2" xfId="15356" xr:uid="{00000000-0005-0000-0000-000001210000}"/>
    <cellStyle name="Currency 3 6 2 8 3 2 2" xfId="26094" xr:uid="{00000000-0005-0000-0000-000002210000}"/>
    <cellStyle name="Currency 3 6 2 8 3 2 2 2" xfId="47674" xr:uid="{48150791-F4C6-49D4-A756-180657991118}"/>
    <cellStyle name="Currency 3 6 2 8 3 2 3" xfId="36947" xr:uid="{74467434-47B4-4BD4-B03F-F8A3ED8DB807}"/>
    <cellStyle name="Currency 3 6 2 8 3 3" xfId="20725" xr:uid="{00000000-0005-0000-0000-000003210000}"/>
    <cellStyle name="Currency 3 6 2 8 3 3 2" xfId="42305" xr:uid="{B9DE6F2A-0F70-46D4-8902-934E393C6EC2}"/>
    <cellStyle name="Currency 3 6 2 8 3 4" xfId="31575" xr:uid="{F520CEF7-4F00-413E-824F-7E00F3F703C9}"/>
    <cellStyle name="Currency 3 6 2 8 4" xfId="11658" xr:uid="{00000000-0005-0000-0000-000004210000}"/>
    <cellStyle name="Currency 3 6 2 8 4 2" xfId="22526" xr:uid="{00000000-0005-0000-0000-000005210000}"/>
    <cellStyle name="Currency 3 6 2 8 4 2 2" xfId="44106" xr:uid="{B3D7AA28-F7B5-4D71-A774-EE0FFB00E934}"/>
    <cellStyle name="Currency 3 6 2 8 4 3" xfId="33377" xr:uid="{8701A6FC-DD3F-4FCD-9177-9949E8ECF73C}"/>
    <cellStyle name="Currency 3 6 2 8 5" xfId="17157" xr:uid="{00000000-0005-0000-0000-000006210000}"/>
    <cellStyle name="Currency 3 6 2 8 5 2" xfId="38737" xr:uid="{97490B8B-C558-47C1-AD92-8C9C9A013584}"/>
    <cellStyle name="Currency 3 6 2 8 6" xfId="28007" xr:uid="{58B0BAF0-4409-466D-B6D0-09185DA8110A}"/>
    <cellStyle name="Currency 3 6 2 9" xfId="3247" xr:uid="{00000000-0005-0000-0000-000007210000}"/>
    <cellStyle name="Currency 3 6 2 9 2" xfId="6567" xr:uid="{00000000-0005-0000-0000-000008210000}"/>
    <cellStyle name="Currency 3 6 2 9 2 2" xfId="13676" xr:uid="{00000000-0005-0000-0000-000009210000}"/>
    <cellStyle name="Currency 3 6 2 9 2 2 2" xfId="24478" xr:uid="{00000000-0005-0000-0000-00000A210000}"/>
    <cellStyle name="Currency 3 6 2 9 2 2 2 2" xfId="46058" xr:uid="{5F3B3E98-905B-4B84-8D14-74B65D80C749}"/>
    <cellStyle name="Currency 3 6 2 9 2 2 3" xfId="35330" xr:uid="{F393CECB-7102-4DC0-8CB0-F76557688EFB}"/>
    <cellStyle name="Currency 3 6 2 9 2 3" xfId="19109" xr:uid="{00000000-0005-0000-0000-00000B210000}"/>
    <cellStyle name="Currency 3 6 2 9 2 3 2" xfId="40689" xr:uid="{4E1EC63A-F039-42BE-A48D-0AED377FFB68}"/>
    <cellStyle name="Currency 3 6 2 9 2 4" xfId="29959" xr:uid="{55984676-7605-40B5-89E8-799C5AEA048C}"/>
    <cellStyle name="Currency 3 6 2 9 3" xfId="9821" xr:uid="{00000000-0005-0000-0000-00000C210000}"/>
    <cellStyle name="Currency 3 6 2 9 3 2" xfId="15520" xr:uid="{00000000-0005-0000-0000-00000D210000}"/>
    <cellStyle name="Currency 3 6 2 9 3 2 2" xfId="26258" xr:uid="{00000000-0005-0000-0000-00000E210000}"/>
    <cellStyle name="Currency 3 6 2 9 3 2 2 2" xfId="47838" xr:uid="{0C4DF123-1832-4B42-B43C-44B48B3C4FDF}"/>
    <cellStyle name="Currency 3 6 2 9 3 2 3" xfId="37111" xr:uid="{160DB1A9-CBB4-484C-87F4-031385B680E4}"/>
    <cellStyle name="Currency 3 6 2 9 3 3" xfId="20889" xr:uid="{00000000-0005-0000-0000-00000F210000}"/>
    <cellStyle name="Currency 3 6 2 9 3 3 2" xfId="42469" xr:uid="{FC209574-E8A6-4E9F-8584-12FFF870B9DE}"/>
    <cellStyle name="Currency 3 6 2 9 3 4" xfId="31739" xr:uid="{3E92982C-D511-4819-BCE1-68059B536DE4}"/>
    <cellStyle name="Currency 3 6 2 9 4" xfId="11822" xr:uid="{00000000-0005-0000-0000-000010210000}"/>
    <cellStyle name="Currency 3 6 2 9 4 2" xfId="22690" xr:uid="{00000000-0005-0000-0000-000011210000}"/>
    <cellStyle name="Currency 3 6 2 9 4 2 2" xfId="44270" xr:uid="{E594D8E6-3812-4652-8FD3-999D3E1346B3}"/>
    <cellStyle name="Currency 3 6 2 9 4 3" xfId="33541" xr:uid="{02F1B8CE-52F3-42F2-A24A-945EEA53CECD}"/>
    <cellStyle name="Currency 3 6 2 9 5" xfId="17321" xr:uid="{00000000-0005-0000-0000-000012210000}"/>
    <cellStyle name="Currency 3 6 2 9 5 2" xfId="38901" xr:uid="{4E8836E8-FA86-44D5-8178-3B8ADFBEDC3D}"/>
    <cellStyle name="Currency 3 6 2 9 6" xfId="28171" xr:uid="{E7909095-724E-438A-B866-34BC7CC8519E}"/>
    <cellStyle name="Currency 3 6 3" xfId="704" xr:uid="{00000000-0005-0000-0000-000013210000}"/>
    <cellStyle name="Currency 3 6 3 2" xfId="4025" xr:uid="{00000000-0005-0000-0000-000014210000}"/>
    <cellStyle name="Currency 3 6 3 2 2" xfId="12147" xr:uid="{00000000-0005-0000-0000-000015210000}"/>
    <cellStyle name="Currency 3 6 3 2 2 2" xfId="22992" xr:uid="{00000000-0005-0000-0000-000016210000}"/>
    <cellStyle name="Currency 3 6 3 2 2 2 2" xfId="44572" xr:uid="{43645FB0-A269-46EA-B32C-46223DA018F0}"/>
    <cellStyle name="Currency 3 6 3 2 2 3" xfId="33843" xr:uid="{1F912B8B-2C1A-4988-A5F5-205136EAA63B}"/>
    <cellStyle name="Currency 3 6 3 2 3" xfId="17623" xr:uid="{00000000-0005-0000-0000-000017210000}"/>
    <cellStyle name="Currency 3 6 3 2 3 2" xfId="39203" xr:uid="{E0D81DE2-4B05-4295-BC04-264293664FD9}"/>
    <cellStyle name="Currency 3 6 3 2 4" xfId="28473" xr:uid="{4093265D-235A-4F9D-A5AA-DE91F85EE7CE}"/>
    <cellStyle name="Currency 3 6 3 3" xfId="7280" xr:uid="{00000000-0005-0000-0000-000018210000}"/>
    <cellStyle name="Currency 3 6 3 3 2" xfId="13991" xr:uid="{00000000-0005-0000-0000-000019210000}"/>
    <cellStyle name="Currency 3 6 3 3 2 2" xfId="24772" xr:uid="{00000000-0005-0000-0000-00001A210000}"/>
    <cellStyle name="Currency 3 6 3 3 2 2 2" xfId="46352" xr:uid="{74DFB63D-2895-47CC-BE90-7B8BD1A06A50}"/>
    <cellStyle name="Currency 3 6 3 3 2 3" xfId="35624" xr:uid="{4C2D6B1F-1B4E-4EA7-9E4F-4AAAA751DEEE}"/>
    <cellStyle name="Currency 3 6 3 3 3" xfId="19403" xr:uid="{00000000-0005-0000-0000-00001B210000}"/>
    <cellStyle name="Currency 3 6 3 3 3 2" xfId="40983" xr:uid="{589A58FE-F9DE-46E4-8440-1E9858109FD9}"/>
    <cellStyle name="Currency 3 6 3 3 4" xfId="30253" xr:uid="{816C7BEC-8521-40C9-8B83-A0F936FA03AF}"/>
    <cellStyle name="Currency 3 6 3 4" xfId="10293" xr:uid="{00000000-0005-0000-0000-00001C210000}"/>
    <cellStyle name="Currency 3 6 3 4 2" xfId="21204" xr:uid="{00000000-0005-0000-0000-00001D210000}"/>
    <cellStyle name="Currency 3 6 3 4 2 2" xfId="42784" xr:uid="{531057D1-8A76-459E-823C-9DEA65DAD0CC}"/>
    <cellStyle name="Currency 3 6 3 4 3" xfId="32054" xr:uid="{784B7562-CF4A-471D-961E-BBD41CB112F3}"/>
    <cellStyle name="Currency 3 6 3 5" xfId="15835" xr:uid="{00000000-0005-0000-0000-00001E210000}"/>
    <cellStyle name="Currency 3 6 3 5 2" xfId="37415" xr:uid="{4FF5D23A-5195-4190-B126-9D5D287A8CCB}"/>
    <cellStyle name="Currency 3 6 3 6" xfId="26684" xr:uid="{1B6C4EAC-F6D4-47A5-A82E-5957DFD4CC0A}"/>
    <cellStyle name="Currency 3 6 4" xfId="1194" xr:uid="{00000000-0005-0000-0000-00001F210000}"/>
    <cellStyle name="Currency 3 6 4 2" xfId="4515" xr:uid="{00000000-0005-0000-0000-000020210000}"/>
    <cellStyle name="Currency 3 6 4 2 2" xfId="12364" xr:uid="{00000000-0005-0000-0000-000021210000}"/>
    <cellStyle name="Currency 3 6 4 2 2 2" xfId="23193" xr:uid="{00000000-0005-0000-0000-000022210000}"/>
    <cellStyle name="Currency 3 6 4 2 2 2 2" xfId="44773" xr:uid="{46C58D80-8136-4EAF-8291-54AB43FC04C6}"/>
    <cellStyle name="Currency 3 6 4 2 2 3" xfId="34044" xr:uid="{403AAAF7-600C-438F-8B8A-C741290F5F17}"/>
    <cellStyle name="Currency 3 6 4 2 3" xfId="17824" xr:uid="{00000000-0005-0000-0000-000023210000}"/>
    <cellStyle name="Currency 3 6 4 2 3 2" xfId="39404" xr:uid="{D69965BF-B489-4774-B92E-5232D4B49C77}"/>
    <cellStyle name="Currency 3 6 4 2 4" xfId="28674" xr:uid="{10C634D4-2A59-409F-BFF2-255490B36C27}"/>
    <cellStyle name="Currency 3 6 4 3" xfId="7770" xr:uid="{00000000-0005-0000-0000-000024210000}"/>
    <cellStyle name="Currency 3 6 4 3 2" xfId="14208" xr:uid="{00000000-0005-0000-0000-000025210000}"/>
    <cellStyle name="Currency 3 6 4 3 2 2" xfId="24973" xr:uid="{00000000-0005-0000-0000-000026210000}"/>
    <cellStyle name="Currency 3 6 4 3 2 2 2" xfId="46553" xr:uid="{BC065B5E-97F3-4FCF-9A76-5859922BAD43}"/>
    <cellStyle name="Currency 3 6 4 3 2 3" xfId="35825" xr:uid="{C3937D20-40A3-439C-B81F-8FF20C349A11}"/>
    <cellStyle name="Currency 3 6 4 3 3" xfId="19604" xr:uid="{00000000-0005-0000-0000-000027210000}"/>
    <cellStyle name="Currency 3 6 4 3 3 2" xfId="41184" xr:uid="{EF0F220E-35FE-465F-BC7F-C0A7A7045D02}"/>
    <cellStyle name="Currency 3 6 4 3 4" xfId="30454" xr:uid="{44F3CE44-E5EE-45EB-B0B9-14995F722009}"/>
    <cellStyle name="Currency 3 6 4 4" xfId="10510" xr:uid="{00000000-0005-0000-0000-000028210000}"/>
    <cellStyle name="Currency 3 6 4 4 2" xfId="21405" xr:uid="{00000000-0005-0000-0000-000029210000}"/>
    <cellStyle name="Currency 3 6 4 4 2 2" xfId="42985" xr:uid="{799A2228-9A6A-40A8-B5E8-5B7248B42270}"/>
    <cellStyle name="Currency 3 6 4 4 3" xfId="32255" xr:uid="{763A25B2-ECBE-4C10-9843-C54B25F8A270}"/>
    <cellStyle name="Currency 3 6 4 5" xfId="16036" xr:uid="{00000000-0005-0000-0000-00002A210000}"/>
    <cellStyle name="Currency 3 6 4 5 2" xfId="37616" xr:uid="{A29B3D66-E6E7-4B96-9D2B-12CDACEC4789}"/>
    <cellStyle name="Currency 3 6 4 6" xfId="26885" xr:uid="{13EC680B-9A08-4BAE-88FB-4E230F22FDEC}"/>
    <cellStyle name="Currency 3 6 5" xfId="1666" xr:uid="{00000000-0005-0000-0000-00002B210000}"/>
    <cellStyle name="Currency 3 6 5 2" xfId="4987" xr:uid="{00000000-0005-0000-0000-00002C210000}"/>
    <cellStyle name="Currency 3 6 5 2 2" xfId="12576" xr:uid="{00000000-0005-0000-0000-00002D210000}"/>
    <cellStyle name="Currency 3 6 5 2 2 2" xfId="23389" xr:uid="{00000000-0005-0000-0000-00002E210000}"/>
    <cellStyle name="Currency 3 6 5 2 2 2 2" xfId="44969" xr:uid="{D253D035-D83E-44FE-912D-70DDD9E88856}"/>
    <cellStyle name="Currency 3 6 5 2 2 3" xfId="34240" xr:uid="{DD968A89-7090-4ED4-B265-B356C8CEFBED}"/>
    <cellStyle name="Currency 3 6 5 2 3" xfId="18020" xr:uid="{00000000-0005-0000-0000-00002F210000}"/>
    <cellStyle name="Currency 3 6 5 2 3 2" xfId="39600" xr:uid="{518F1DC4-3F09-4003-9078-F257EF63EB6B}"/>
    <cellStyle name="Currency 3 6 5 2 4" xfId="28870" xr:uid="{99D37E61-C64C-4BAA-9BFC-13FBED520D7D}"/>
    <cellStyle name="Currency 3 6 5 3" xfId="8242" xr:uid="{00000000-0005-0000-0000-000030210000}"/>
    <cellStyle name="Currency 3 6 5 3 2" xfId="14420" xr:uid="{00000000-0005-0000-0000-000031210000}"/>
    <cellStyle name="Currency 3 6 5 3 2 2" xfId="25169" xr:uid="{00000000-0005-0000-0000-000032210000}"/>
    <cellStyle name="Currency 3 6 5 3 2 2 2" xfId="46749" xr:uid="{B4B33EDB-878F-4A93-A96F-41563EFB55CD}"/>
    <cellStyle name="Currency 3 6 5 3 2 3" xfId="36021" xr:uid="{D1504896-13F0-4DAF-91BB-6012E972DCD8}"/>
    <cellStyle name="Currency 3 6 5 3 3" xfId="19800" xr:uid="{00000000-0005-0000-0000-000033210000}"/>
    <cellStyle name="Currency 3 6 5 3 3 2" xfId="41380" xr:uid="{3D10BCD8-7AFB-4916-9039-EC86A590E3F2}"/>
    <cellStyle name="Currency 3 6 5 3 4" xfId="30650" xr:uid="{B02821A7-B1AD-43E6-8579-C6DA080ABAAF}"/>
    <cellStyle name="Currency 3 6 5 4" xfId="10722" xr:uid="{00000000-0005-0000-0000-000034210000}"/>
    <cellStyle name="Currency 3 6 5 4 2" xfId="21601" xr:uid="{00000000-0005-0000-0000-000035210000}"/>
    <cellStyle name="Currency 3 6 5 4 2 2" xfId="43181" xr:uid="{983EA0AD-E940-4BD1-81C3-E772D838A18C}"/>
    <cellStyle name="Currency 3 6 5 4 3" xfId="32451" xr:uid="{FDE7D575-88A9-400A-A7B4-5CB657E10F0B}"/>
    <cellStyle name="Currency 3 6 5 5" xfId="16232" xr:uid="{00000000-0005-0000-0000-000036210000}"/>
    <cellStyle name="Currency 3 6 5 5 2" xfId="37812" xr:uid="{80CA7202-D434-47BA-B63B-4591C2FFE1F9}"/>
    <cellStyle name="Currency 3 6 5 6" xfId="27081" xr:uid="{52F4461E-C5F9-42C9-A7FC-FFDEC5D30684}"/>
    <cellStyle name="Currency 3 6 6" xfId="2014" xr:uid="{00000000-0005-0000-0000-000037210000}"/>
    <cellStyle name="Currency 3 6 6 2" xfId="5335" xr:uid="{00000000-0005-0000-0000-000038210000}"/>
    <cellStyle name="Currency 3 6 6 2 2" xfId="12783" xr:uid="{00000000-0005-0000-0000-000039210000}"/>
    <cellStyle name="Currency 3 6 6 2 2 2" xfId="23586" xr:uid="{00000000-0005-0000-0000-00003A210000}"/>
    <cellStyle name="Currency 3 6 6 2 2 2 2" xfId="45166" xr:uid="{5BE811D9-7704-4B7E-B19F-D5CE0677FCC5}"/>
    <cellStyle name="Currency 3 6 6 2 2 3" xfId="34437" xr:uid="{EB701451-198F-4CF6-9F5B-3C40A61854AA}"/>
    <cellStyle name="Currency 3 6 6 2 3" xfId="18217" xr:uid="{00000000-0005-0000-0000-00003B210000}"/>
    <cellStyle name="Currency 3 6 6 2 3 2" xfId="39797" xr:uid="{77AB9110-7B21-488D-B108-6AF397EB47AF}"/>
    <cellStyle name="Currency 3 6 6 2 4" xfId="29067" xr:uid="{F31F48EE-C2B4-4EFF-9632-622CB86B2592}"/>
    <cellStyle name="Currency 3 6 6 3" xfId="8590" xr:uid="{00000000-0005-0000-0000-00003C210000}"/>
    <cellStyle name="Currency 3 6 6 3 2" xfId="14627" xr:uid="{00000000-0005-0000-0000-00003D210000}"/>
    <cellStyle name="Currency 3 6 6 3 2 2" xfId="25366" xr:uid="{00000000-0005-0000-0000-00003E210000}"/>
    <cellStyle name="Currency 3 6 6 3 2 2 2" xfId="46946" xr:uid="{50182EAF-0FB6-4E17-8149-7278106278B6}"/>
    <cellStyle name="Currency 3 6 6 3 2 3" xfId="36218" xr:uid="{EA882E2E-20FB-4C7E-94C5-8394911D9802}"/>
    <cellStyle name="Currency 3 6 6 3 3" xfId="19997" xr:uid="{00000000-0005-0000-0000-00003F210000}"/>
    <cellStyle name="Currency 3 6 6 3 3 2" xfId="41577" xr:uid="{9A10100D-029E-45DF-8049-88B3F60A9326}"/>
    <cellStyle name="Currency 3 6 6 3 4" xfId="30847" xr:uid="{8E168A72-BF55-4B18-B5B0-BB37D4A3EB06}"/>
    <cellStyle name="Currency 3 6 6 4" xfId="10929" xr:uid="{00000000-0005-0000-0000-000040210000}"/>
    <cellStyle name="Currency 3 6 6 4 2" xfId="21798" xr:uid="{00000000-0005-0000-0000-000041210000}"/>
    <cellStyle name="Currency 3 6 6 4 2 2" xfId="43378" xr:uid="{A6BBF636-065A-456E-B9E8-229F48F7C898}"/>
    <cellStyle name="Currency 3 6 6 4 3" xfId="32648" xr:uid="{DC488438-FE6A-49EA-A468-B5C57479C07A}"/>
    <cellStyle name="Currency 3 6 6 5" xfId="16429" xr:uid="{00000000-0005-0000-0000-000042210000}"/>
    <cellStyle name="Currency 3 6 6 5 2" xfId="38009" xr:uid="{25952C34-A7E4-4E92-BA2E-7A5C139BD60F}"/>
    <cellStyle name="Currency 3 6 6 6" xfId="27278" xr:uid="{18C82AB3-E9EE-4B61-A019-2EC81486316B}"/>
    <cellStyle name="Currency 3 6 7" xfId="2286" xr:uid="{00000000-0005-0000-0000-000043210000}"/>
    <cellStyle name="Currency 3 6 7 2" xfId="5607" xr:uid="{00000000-0005-0000-0000-000044210000}"/>
    <cellStyle name="Currency 3 6 7 2 2" xfId="13038" xr:uid="{00000000-0005-0000-0000-000045210000}"/>
    <cellStyle name="Currency 3 6 7 2 2 2" xfId="23840" xr:uid="{00000000-0005-0000-0000-000046210000}"/>
    <cellStyle name="Currency 3 6 7 2 2 2 2" xfId="45420" xr:uid="{3A56EF1C-A070-4E45-A575-142F67480360}"/>
    <cellStyle name="Currency 3 6 7 2 2 3" xfId="34692" xr:uid="{75B24225-C1C6-4171-9D33-B987621A8252}"/>
    <cellStyle name="Currency 3 6 7 2 3" xfId="18471" xr:uid="{00000000-0005-0000-0000-000047210000}"/>
    <cellStyle name="Currency 3 6 7 2 3 2" xfId="40051" xr:uid="{F3E460E8-26FE-451F-ADF4-11881FA1A5E7}"/>
    <cellStyle name="Currency 3 6 7 2 4" xfId="29321" xr:uid="{831C2595-001E-49B5-A38B-7E09681F5463}"/>
    <cellStyle name="Currency 3 6 7 3" xfId="8861" xr:uid="{00000000-0005-0000-0000-000048210000}"/>
    <cellStyle name="Currency 3 6 7 3 2" xfId="14882" xr:uid="{00000000-0005-0000-0000-000049210000}"/>
    <cellStyle name="Currency 3 6 7 3 2 2" xfId="25620" xr:uid="{00000000-0005-0000-0000-00004A210000}"/>
    <cellStyle name="Currency 3 6 7 3 2 2 2" xfId="47200" xr:uid="{3E61F2FB-C2CB-4F32-A608-DC787E75BF88}"/>
    <cellStyle name="Currency 3 6 7 3 2 3" xfId="36473" xr:uid="{8697642D-9857-44B9-B7F5-96E36EE4325C}"/>
    <cellStyle name="Currency 3 6 7 3 3" xfId="20251" xr:uid="{00000000-0005-0000-0000-00004B210000}"/>
    <cellStyle name="Currency 3 6 7 3 3 2" xfId="41831" xr:uid="{16CE1222-69DF-46F1-B1B1-6EE447BC1AEE}"/>
    <cellStyle name="Currency 3 6 7 3 4" xfId="31101" xr:uid="{246F92E4-B120-4E0C-A707-3B1E48B1B6C6}"/>
    <cellStyle name="Currency 3 6 7 4" xfId="11184" xr:uid="{00000000-0005-0000-0000-00004C210000}"/>
    <cellStyle name="Currency 3 6 7 4 2" xfId="22052" xr:uid="{00000000-0005-0000-0000-00004D210000}"/>
    <cellStyle name="Currency 3 6 7 4 2 2" xfId="43632" xr:uid="{86D73E51-00DC-4907-B696-8548F01B345E}"/>
    <cellStyle name="Currency 3 6 7 4 3" xfId="32903" xr:uid="{6D63327D-2550-4FFC-A2B5-0D958CF6B2BD}"/>
    <cellStyle name="Currency 3 6 7 5" xfId="16683" xr:uid="{00000000-0005-0000-0000-00004E210000}"/>
    <cellStyle name="Currency 3 6 7 5 2" xfId="38263" xr:uid="{6B2E6C2D-6897-4E0A-8D4D-13982C1E45A9}"/>
    <cellStyle name="Currency 3 6 7 6" xfId="27533" xr:uid="{04651D78-E652-4024-B5A1-0027269C1D42}"/>
    <cellStyle name="Currency 3 6 8" xfId="2748" xr:uid="{00000000-0005-0000-0000-00004F210000}"/>
    <cellStyle name="Currency 3 6 8 2" xfId="6068" xr:uid="{00000000-0005-0000-0000-000050210000}"/>
    <cellStyle name="Currency 3 6 8 2 2" xfId="13205" xr:uid="{00000000-0005-0000-0000-000051210000}"/>
    <cellStyle name="Currency 3 6 8 2 2 2" xfId="24007" xr:uid="{00000000-0005-0000-0000-000052210000}"/>
    <cellStyle name="Currency 3 6 8 2 2 2 2" xfId="45587" xr:uid="{D731FE26-1B5D-43A3-9C59-35FAD4E2B741}"/>
    <cellStyle name="Currency 3 6 8 2 2 3" xfId="34859" xr:uid="{DD570665-56F0-42B3-AE58-33D2E5A4CF1A}"/>
    <cellStyle name="Currency 3 6 8 2 3" xfId="18638" xr:uid="{00000000-0005-0000-0000-000053210000}"/>
    <cellStyle name="Currency 3 6 8 2 3 2" xfId="40218" xr:uid="{50A5901F-83DA-4797-AE1A-91283FE9E88E}"/>
    <cellStyle name="Currency 3 6 8 2 4" xfId="29488" xr:uid="{78268A59-A050-4A54-91C4-D31BA4D2715B}"/>
    <cellStyle name="Currency 3 6 8 3" xfId="9322" xr:uid="{00000000-0005-0000-0000-000054210000}"/>
    <cellStyle name="Currency 3 6 8 3 2" xfId="15049" xr:uid="{00000000-0005-0000-0000-000055210000}"/>
    <cellStyle name="Currency 3 6 8 3 2 2" xfId="25787" xr:uid="{00000000-0005-0000-0000-000056210000}"/>
    <cellStyle name="Currency 3 6 8 3 2 2 2" xfId="47367" xr:uid="{F695EC42-1E83-4CA8-9E44-98A1402ED30C}"/>
    <cellStyle name="Currency 3 6 8 3 2 3" xfId="36640" xr:uid="{556DC06B-8C7F-4593-94DF-E35FB53BF965}"/>
    <cellStyle name="Currency 3 6 8 3 3" xfId="20418" xr:uid="{00000000-0005-0000-0000-000057210000}"/>
    <cellStyle name="Currency 3 6 8 3 3 2" xfId="41998" xr:uid="{F459F079-41DE-4E1D-A0F3-8ED25E189967}"/>
    <cellStyle name="Currency 3 6 8 3 4" xfId="31268" xr:uid="{8AB51170-F087-4255-993C-9BC9B281C827}"/>
    <cellStyle name="Currency 3 6 8 4" xfId="11351" xr:uid="{00000000-0005-0000-0000-000058210000}"/>
    <cellStyle name="Currency 3 6 8 4 2" xfId="22219" xr:uid="{00000000-0005-0000-0000-000059210000}"/>
    <cellStyle name="Currency 3 6 8 4 2 2" xfId="43799" xr:uid="{297A131E-44F7-4941-A0C0-08B24EB3E328}"/>
    <cellStyle name="Currency 3 6 8 4 3" xfId="33070" xr:uid="{1C3D819F-7AF2-4D67-8C3D-FA0C9F12DD5A}"/>
    <cellStyle name="Currency 3 6 8 5" xfId="16850" xr:uid="{00000000-0005-0000-0000-00005A210000}"/>
    <cellStyle name="Currency 3 6 8 5 2" xfId="38430" xr:uid="{46621765-AF4B-44D6-9E06-898B6B71DEA2}"/>
    <cellStyle name="Currency 3 6 8 6" xfId="27700" xr:uid="{F84C8953-05E8-4FE4-9F4D-FCD2A383801A}"/>
    <cellStyle name="Currency 3 6 9" xfId="2721" xr:uid="{00000000-0005-0000-0000-00005B210000}"/>
    <cellStyle name="Currency 3 6 9 2" xfId="6041" xr:uid="{00000000-0005-0000-0000-00005C210000}"/>
    <cellStyle name="Currency 3 6 9 2 2" xfId="13183" xr:uid="{00000000-0005-0000-0000-00005D210000}"/>
    <cellStyle name="Currency 3 6 9 2 2 2" xfId="23985" xr:uid="{00000000-0005-0000-0000-00005E210000}"/>
    <cellStyle name="Currency 3 6 9 2 2 2 2" xfId="45565" xr:uid="{4373C7A8-34F1-4BA6-9CE6-ACF4AA0B98B6}"/>
    <cellStyle name="Currency 3 6 9 2 2 3" xfId="34837" xr:uid="{20C30D07-F20D-4C4C-BAF7-D5E4E451B1D0}"/>
    <cellStyle name="Currency 3 6 9 2 3" xfId="18616" xr:uid="{00000000-0005-0000-0000-00005F210000}"/>
    <cellStyle name="Currency 3 6 9 2 3 2" xfId="40196" xr:uid="{C2A7C899-5444-4276-BD97-AC5D0C8FAE38}"/>
    <cellStyle name="Currency 3 6 9 2 4" xfId="29466" xr:uid="{9314A54F-D822-41E4-97ED-B5AE6B0FB2B1}"/>
    <cellStyle name="Currency 3 6 9 3" xfId="9295" xr:uid="{00000000-0005-0000-0000-000060210000}"/>
    <cellStyle name="Currency 3 6 9 3 2" xfId="15027" xr:uid="{00000000-0005-0000-0000-000061210000}"/>
    <cellStyle name="Currency 3 6 9 3 2 2" xfId="25765" xr:uid="{00000000-0005-0000-0000-000062210000}"/>
    <cellStyle name="Currency 3 6 9 3 2 2 2" xfId="47345" xr:uid="{8FDE7A6C-14D2-4995-BE23-AF6B0E2B1140}"/>
    <cellStyle name="Currency 3 6 9 3 2 3" xfId="36618" xr:uid="{65085667-91E7-4FC2-A8A8-FAA3640B3AAF}"/>
    <cellStyle name="Currency 3 6 9 3 3" xfId="20396" xr:uid="{00000000-0005-0000-0000-000063210000}"/>
    <cellStyle name="Currency 3 6 9 3 3 2" xfId="41976" xr:uid="{F774B18F-A53B-459A-AB95-9481A6AF9CF8}"/>
    <cellStyle name="Currency 3 6 9 3 4" xfId="31246" xr:uid="{8CC92BB3-C895-43AD-9F59-47710BEBA8AF}"/>
    <cellStyle name="Currency 3 6 9 4" xfId="11329" xr:uid="{00000000-0005-0000-0000-000064210000}"/>
    <cellStyle name="Currency 3 6 9 4 2" xfId="22197" xr:uid="{00000000-0005-0000-0000-000065210000}"/>
    <cellStyle name="Currency 3 6 9 4 2 2" xfId="43777" xr:uid="{166FF8B4-E478-4032-9533-1804E1CC7DD5}"/>
    <cellStyle name="Currency 3 6 9 4 3" xfId="33048" xr:uid="{30C23392-AFD0-430A-B5F5-015D0C2E836E}"/>
    <cellStyle name="Currency 3 6 9 5" xfId="16828" xr:uid="{00000000-0005-0000-0000-000066210000}"/>
    <cellStyle name="Currency 3 6 9 5 2" xfId="38408" xr:uid="{B90271DF-D016-4FC8-BB5F-0267FC2E022C}"/>
    <cellStyle name="Currency 3 6 9 6" xfId="27678" xr:uid="{DCED9268-C35D-4F76-BA05-0412D735A402}"/>
    <cellStyle name="Currency 3 7" xfId="282" xr:uid="{00000000-0005-0000-0000-000067210000}"/>
    <cellStyle name="Currency 3 7 10" xfId="3156" xr:uid="{00000000-0005-0000-0000-000068210000}"/>
    <cellStyle name="Currency 3 7 10 2" xfId="6476" xr:uid="{00000000-0005-0000-0000-000069210000}"/>
    <cellStyle name="Currency 3 7 10 2 2" xfId="13593" xr:uid="{00000000-0005-0000-0000-00006A210000}"/>
    <cellStyle name="Currency 3 7 10 2 2 2" xfId="24395" xr:uid="{00000000-0005-0000-0000-00006B210000}"/>
    <cellStyle name="Currency 3 7 10 2 2 2 2" xfId="45975" xr:uid="{9493FB85-E8FC-4B68-B502-E626DF576023}"/>
    <cellStyle name="Currency 3 7 10 2 2 3" xfId="35247" xr:uid="{4987B198-B42F-4C81-BB80-DCD85FB7FE25}"/>
    <cellStyle name="Currency 3 7 10 2 3" xfId="19026" xr:uid="{00000000-0005-0000-0000-00006C210000}"/>
    <cellStyle name="Currency 3 7 10 2 3 2" xfId="40606" xr:uid="{08F78704-199E-460A-978A-6F278343E203}"/>
    <cellStyle name="Currency 3 7 10 2 4" xfId="29876" xr:uid="{9965D5EE-6F16-4A0A-8254-C87FECEB767B}"/>
    <cellStyle name="Currency 3 7 10 3" xfId="9730" xr:uid="{00000000-0005-0000-0000-00006D210000}"/>
    <cellStyle name="Currency 3 7 10 3 2" xfId="15437" xr:uid="{00000000-0005-0000-0000-00006E210000}"/>
    <cellStyle name="Currency 3 7 10 3 2 2" xfId="26175" xr:uid="{00000000-0005-0000-0000-00006F210000}"/>
    <cellStyle name="Currency 3 7 10 3 2 2 2" xfId="47755" xr:uid="{0F18EB84-70DB-4B34-922E-8FD8E90A9AE2}"/>
    <cellStyle name="Currency 3 7 10 3 2 3" xfId="37028" xr:uid="{72F03486-8196-41F6-A3FF-ACE236DF915D}"/>
    <cellStyle name="Currency 3 7 10 3 3" xfId="20806" xr:uid="{00000000-0005-0000-0000-000070210000}"/>
    <cellStyle name="Currency 3 7 10 3 3 2" xfId="42386" xr:uid="{387510B0-791A-48F8-A8CC-8C2E1FB23337}"/>
    <cellStyle name="Currency 3 7 10 3 4" xfId="31656" xr:uid="{7B2CEE20-43A0-4ADE-97D7-0C9063823826}"/>
    <cellStyle name="Currency 3 7 10 4" xfId="11739" xr:uid="{00000000-0005-0000-0000-000071210000}"/>
    <cellStyle name="Currency 3 7 10 4 2" xfId="22607" xr:uid="{00000000-0005-0000-0000-000072210000}"/>
    <cellStyle name="Currency 3 7 10 4 2 2" xfId="44187" xr:uid="{CB207396-D7A3-4831-B34A-B85F420868D4}"/>
    <cellStyle name="Currency 3 7 10 4 3" xfId="33458" xr:uid="{A7901FC3-FDE2-4900-931B-77137B034AFF}"/>
    <cellStyle name="Currency 3 7 10 5" xfId="17238" xr:uid="{00000000-0005-0000-0000-000073210000}"/>
    <cellStyle name="Currency 3 7 10 5 2" xfId="38818" xr:uid="{717FEF40-877F-4181-B253-91E40E266C9C}"/>
    <cellStyle name="Currency 3 7 10 6" xfId="28088" xr:uid="{FB7EED89-ADFA-4EFE-8E41-882CA58D4CF8}"/>
    <cellStyle name="Currency 3 7 11" xfId="3606" xr:uid="{00000000-0005-0000-0000-000074210000}"/>
    <cellStyle name="Currency 3 7 11 2" xfId="11949" xr:uid="{00000000-0005-0000-0000-000075210000}"/>
    <cellStyle name="Currency 3 7 11 2 2" xfId="22808" xr:uid="{00000000-0005-0000-0000-000076210000}"/>
    <cellStyle name="Currency 3 7 11 2 2 2" xfId="44388" xr:uid="{9890D00D-1C1C-4825-975A-1E63C0881D14}"/>
    <cellStyle name="Currency 3 7 11 2 3" xfId="33659" xr:uid="{3FAC06C5-36D7-42DB-87FE-2F89EE48793F}"/>
    <cellStyle name="Currency 3 7 11 3" xfId="17439" xr:uid="{00000000-0005-0000-0000-000077210000}"/>
    <cellStyle name="Currency 3 7 11 3 2" xfId="39019" xr:uid="{16BEE873-A522-42EE-B31A-E827CEB16B0C}"/>
    <cellStyle name="Currency 3 7 11 4" xfId="28289" xr:uid="{7D18B11C-3623-4F15-BF21-92F3225C32E3}"/>
    <cellStyle name="Currency 3 7 12" xfId="6871" xr:uid="{00000000-0005-0000-0000-000078210000}"/>
    <cellStyle name="Currency 3 7 12 2" xfId="13795" xr:uid="{00000000-0005-0000-0000-000079210000}"/>
    <cellStyle name="Currency 3 7 12 2 2" xfId="24590" xr:uid="{00000000-0005-0000-0000-00007A210000}"/>
    <cellStyle name="Currency 3 7 12 2 2 2" xfId="46170" xr:uid="{9FE55BE8-97E3-4A50-BBDC-74AED24CD77D}"/>
    <cellStyle name="Currency 3 7 12 2 3" xfId="35442" xr:uid="{2740ED39-FE50-465B-91AE-676D01AE663B}"/>
    <cellStyle name="Currency 3 7 12 3" xfId="19221" xr:uid="{00000000-0005-0000-0000-00007B210000}"/>
    <cellStyle name="Currency 3 7 12 3 2" xfId="40801" xr:uid="{D1DF6984-4954-4C66-B958-2486F3EF5185}"/>
    <cellStyle name="Currency 3 7 12 4" xfId="30071" xr:uid="{CC12B0BC-03BC-4DC4-866B-5B28B885D845}"/>
    <cellStyle name="Currency 3 7 13" xfId="10097" xr:uid="{00000000-0005-0000-0000-00007C210000}"/>
    <cellStyle name="Currency 3 7 13 2" xfId="21022" xr:uid="{00000000-0005-0000-0000-00007D210000}"/>
    <cellStyle name="Currency 3 7 13 2 2" xfId="42602" xr:uid="{5FC1CFC7-E902-409A-BE63-C9C69E60610C}"/>
    <cellStyle name="Currency 3 7 13 3" xfId="31872" xr:uid="{5142B3D3-3972-48B2-B909-44797E34497D}"/>
    <cellStyle name="Currency 3 7 14" xfId="15653" xr:uid="{00000000-0005-0000-0000-00007E210000}"/>
    <cellStyle name="Currency 3 7 14 2" xfId="37233" xr:uid="{E3B3F1E7-9848-4228-AD70-5643D7853926}"/>
    <cellStyle name="Currency 3 7 15" xfId="26502" xr:uid="{FC978709-0601-4A29-8661-3EF110725D6A}"/>
    <cellStyle name="Currency 3 7 2" xfId="462" xr:uid="{00000000-0005-0000-0000-00007F210000}"/>
    <cellStyle name="Currency 3 7 2 10" xfId="3783" xr:uid="{00000000-0005-0000-0000-000080210000}"/>
    <cellStyle name="Currency 3 7 2 10 2" xfId="12058" xr:uid="{00000000-0005-0000-0000-000081210000}"/>
    <cellStyle name="Currency 3 7 2 10 2 2" xfId="22909" xr:uid="{00000000-0005-0000-0000-000082210000}"/>
    <cellStyle name="Currency 3 7 2 10 2 2 2" xfId="44489" xr:uid="{ECD14D7F-1A6E-404C-8410-39D376DAF103}"/>
    <cellStyle name="Currency 3 7 2 10 2 3" xfId="33760" xr:uid="{EE236275-1AF6-4666-A44A-0B49B5BCE300}"/>
    <cellStyle name="Currency 3 7 2 10 3" xfId="17540" xr:uid="{00000000-0005-0000-0000-000083210000}"/>
    <cellStyle name="Currency 3 7 2 10 3 2" xfId="39120" xr:uid="{86C9D7E2-4597-4B5E-BBEB-26B209EE7111}"/>
    <cellStyle name="Currency 3 7 2 10 4" xfId="28390" xr:uid="{C5FAD9D6-02AC-4F62-A815-D786D04BEC7D}"/>
    <cellStyle name="Currency 3 7 2 11" xfId="7038" xr:uid="{00000000-0005-0000-0000-000084210000}"/>
    <cellStyle name="Currency 3 7 2 11 2" xfId="13902" xr:uid="{00000000-0005-0000-0000-000085210000}"/>
    <cellStyle name="Currency 3 7 2 11 2 2" xfId="24689" xr:uid="{00000000-0005-0000-0000-000086210000}"/>
    <cellStyle name="Currency 3 7 2 11 2 2 2" xfId="46269" xr:uid="{D6EAD171-1EDD-4DB2-A3EB-6A216B920E67}"/>
    <cellStyle name="Currency 3 7 2 11 2 3" xfId="35541" xr:uid="{A8E76759-F3F9-4DBA-AD5F-13DBC2CE7202}"/>
    <cellStyle name="Currency 3 7 2 11 3" xfId="19320" xr:uid="{00000000-0005-0000-0000-000087210000}"/>
    <cellStyle name="Currency 3 7 2 11 3 2" xfId="40900" xr:uid="{AFA52656-57A1-493B-994A-2202396CFE18}"/>
    <cellStyle name="Currency 3 7 2 11 4" xfId="30170" xr:uid="{8CF49A11-9EB1-4781-B045-41D7F19A46F8}"/>
    <cellStyle name="Currency 3 7 2 12" xfId="10204" xr:uid="{00000000-0005-0000-0000-000088210000}"/>
    <cellStyle name="Currency 3 7 2 12 2" xfId="21121" xr:uid="{00000000-0005-0000-0000-000089210000}"/>
    <cellStyle name="Currency 3 7 2 12 2 2" xfId="42701" xr:uid="{AA03974B-0EAE-4846-9E77-B04AFE9AAD6B}"/>
    <cellStyle name="Currency 3 7 2 12 3" xfId="31971" xr:uid="{203039DD-CF8F-4C9A-8C33-C45587EAB23D}"/>
    <cellStyle name="Currency 3 7 2 13" xfId="15752" xr:uid="{00000000-0005-0000-0000-00008A210000}"/>
    <cellStyle name="Currency 3 7 2 13 2" xfId="37332" xr:uid="{1E15A242-4E7D-4E9E-A39B-4C730B9F5DF9}"/>
    <cellStyle name="Currency 3 7 2 14" xfId="26601" xr:uid="{F6FE19B7-A376-4CD9-9D76-0BA99E0E72E1}"/>
    <cellStyle name="Currency 3 7 2 2" xfId="982" xr:uid="{00000000-0005-0000-0000-00008B210000}"/>
    <cellStyle name="Currency 3 7 2 2 2" xfId="4303" xr:uid="{00000000-0005-0000-0000-00008C210000}"/>
    <cellStyle name="Currency 3 7 2 2 2 2" xfId="12277" xr:uid="{00000000-0005-0000-0000-00008D210000}"/>
    <cellStyle name="Currency 3 7 2 2 2 2 2" xfId="23111" xr:uid="{00000000-0005-0000-0000-00008E210000}"/>
    <cellStyle name="Currency 3 7 2 2 2 2 2 2" xfId="44691" xr:uid="{3A2FDE9E-D39E-4219-9D8B-E09CDF2B87E0}"/>
    <cellStyle name="Currency 3 7 2 2 2 2 3" xfId="33962" xr:uid="{5286F335-1E17-42B6-98B4-5644D7239957}"/>
    <cellStyle name="Currency 3 7 2 2 2 3" xfId="17742" xr:uid="{00000000-0005-0000-0000-00008F210000}"/>
    <cellStyle name="Currency 3 7 2 2 2 3 2" xfId="39322" xr:uid="{E0426B13-FD77-4AA1-B6E4-10F766C1D00F}"/>
    <cellStyle name="Currency 3 7 2 2 2 4" xfId="28592" xr:uid="{AB7A7449-B8C0-43B2-A796-E1950B380048}"/>
    <cellStyle name="Currency 3 7 2 2 3" xfId="7558" xr:uid="{00000000-0005-0000-0000-000090210000}"/>
    <cellStyle name="Currency 3 7 2 2 3 2" xfId="14121" xr:uid="{00000000-0005-0000-0000-000091210000}"/>
    <cellStyle name="Currency 3 7 2 2 3 2 2" xfId="24891" xr:uid="{00000000-0005-0000-0000-000092210000}"/>
    <cellStyle name="Currency 3 7 2 2 3 2 2 2" xfId="46471" xr:uid="{EF8FF69F-5EEB-441F-A60E-F8FB8ADCAEA3}"/>
    <cellStyle name="Currency 3 7 2 2 3 2 3" xfId="35743" xr:uid="{301F1E99-B3A1-4D16-B271-A6B3FB52717B}"/>
    <cellStyle name="Currency 3 7 2 2 3 3" xfId="19522" xr:uid="{00000000-0005-0000-0000-000093210000}"/>
    <cellStyle name="Currency 3 7 2 2 3 3 2" xfId="41102" xr:uid="{DBB9E588-2711-4AF1-BFDA-0A49F4976BBA}"/>
    <cellStyle name="Currency 3 7 2 2 3 4" xfId="30372" xr:uid="{94D7AB79-2AAB-4399-ABEC-9F82FE6143EA}"/>
    <cellStyle name="Currency 3 7 2 2 4" xfId="10423" xr:uid="{00000000-0005-0000-0000-000094210000}"/>
    <cellStyle name="Currency 3 7 2 2 4 2" xfId="21323" xr:uid="{00000000-0005-0000-0000-000095210000}"/>
    <cellStyle name="Currency 3 7 2 2 4 2 2" xfId="42903" xr:uid="{991A7881-5DF3-4F30-BCEA-49A2608A676E}"/>
    <cellStyle name="Currency 3 7 2 2 4 3" xfId="32173" xr:uid="{D07CC4F4-DED4-44A3-BA74-AC15FC11EA87}"/>
    <cellStyle name="Currency 3 7 2 2 5" xfId="15954" xr:uid="{00000000-0005-0000-0000-000096210000}"/>
    <cellStyle name="Currency 3 7 2 2 5 2" xfId="37534" xr:uid="{3A7F922F-BAAE-4846-8C30-655F8197A4D8}"/>
    <cellStyle name="Currency 3 7 2 2 6" xfId="26803" xr:uid="{F101F89B-B49A-4981-9373-F874E9BFB794}"/>
    <cellStyle name="Currency 3 7 2 3" xfId="1472" xr:uid="{00000000-0005-0000-0000-000097210000}"/>
    <cellStyle name="Currency 3 7 2 3 2" xfId="4793" xr:uid="{00000000-0005-0000-0000-000098210000}"/>
    <cellStyle name="Currency 3 7 2 3 2 2" xfId="12492" xr:uid="{00000000-0005-0000-0000-000099210000}"/>
    <cellStyle name="Currency 3 7 2 3 2 2 2" xfId="23310" xr:uid="{00000000-0005-0000-0000-00009A210000}"/>
    <cellStyle name="Currency 3 7 2 3 2 2 2 2" xfId="44890" xr:uid="{5F2BB06C-138E-40DA-B057-10672653672E}"/>
    <cellStyle name="Currency 3 7 2 3 2 2 3" xfId="34161" xr:uid="{D90271E8-C721-4CF7-9D33-557248EE0C5E}"/>
    <cellStyle name="Currency 3 7 2 3 2 3" xfId="17941" xr:uid="{00000000-0005-0000-0000-00009B210000}"/>
    <cellStyle name="Currency 3 7 2 3 2 3 2" xfId="39521" xr:uid="{31441FCD-5050-4B0F-B61B-6732F39DB903}"/>
    <cellStyle name="Currency 3 7 2 3 2 4" xfId="28791" xr:uid="{A01F9398-6ACD-483E-9C8A-557045848D95}"/>
    <cellStyle name="Currency 3 7 2 3 3" xfId="8048" xr:uid="{00000000-0005-0000-0000-00009C210000}"/>
    <cellStyle name="Currency 3 7 2 3 3 2" xfId="14336" xr:uid="{00000000-0005-0000-0000-00009D210000}"/>
    <cellStyle name="Currency 3 7 2 3 3 2 2" xfId="25090" xr:uid="{00000000-0005-0000-0000-00009E210000}"/>
    <cellStyle name="Currency 3 7 2 3 3 2 2 2" xfId="46670" xr:uid="{05734F1F-19B9-44E4-AD44-99B520579DEC}"/>
    <cellStyle name="Currency 3 7 2 3 3 2 3" xfId="35942" xr:uid="{AD7FD79A-DAAD-46E3-AA8C-94C805ECBD96}"/>
    <cellStyle name="Currency 3 7 2 3 3 3" xfId="19721" xr:uid="{00000000-0005-0000-0000-00009F210000}"/>
    <cellStyle name="Currency 3 7 2 3 3 3 2" xfId="41301" xr:uid="{3376C664-8A56-4106-8CB2-303450477E3A}"/>
    <cellStyle name="Currency 3 7 2 3 3 4" xfId="30571" xr:uid="{B47A46CA-4899-4E83-AAF3-E413D58B783F}"/>
    <cellStyle name="Currency 3 7 2 3 4" xfId="10638" xr:uid="{00000000-0005-0000-0000-0000A0210000}"/>
    <cellStyle name="Currency 3 7 2 3 4 2" xfId="21522" xr:uid="{00000000-0005-0000-0000-0000A1210000}"/>
    <cellStyle name="Currency 3 7 2 3 4 2 2" xfId="43102" xr:uid="{E7592DAD-D2DB-444C-9E9B-FCF463E255DA}"/>
    <cellStyle name="Currency 3 7 2 3 4 3" xfId="32372" xr:uid="{9CF30551-5DE7-445A-9A88-C8246654E13C}"/>
    <cellStyle name="Currency 3 7 2 3 5" xfId="16153" xr:uid="{00000000-0005-0000-0000-0000A2210000}"/>
    <cellStyle name="Currency 3 7 2 3 5 2" xfId="37733" xr:uid="{960EF71F-FECB-44C9-8101-BBA8F8536F82}"/>
    <cellStyle name="Currency 3 7 2 3 6" xfId="27002" xr:uid="{2D3470C5-6990-4406-A04D-F1453CACD2E4}"/>
    <cellStyle name="Currency 3 7 2 4" xfId="1927" xr:uid="{00000000-0005-0000-0000-0000A3210000}"/>
    <cellStyle name="Currency 3 7 2 4 2" xfId="5248" xr:uid="{00000000-0005-0000-0000-0000A4210000}"/>
    <cellStyle name="Currency 3 7 2 4 2 2" xfId="12703" xr:uid="{00000000-0005-0000-0000-0000A5210000}"/>
    <cellStyle name="Currency 3 7 2 4 2 2 2" xfId="23506" xr:uid="{00000000-0005-0000-0000-0000A6210000}"/>
    <cellStyle name="Currency 3 7 2 4 2 2 2 2" xfId="45086" xr:uid="{470AB272-D206-47FF-9F5E-A80515916EAD}"/>
    <cellStyle name="Currency 3 7 2 4 2 2 3" xfId="34357" xr:uid="{66DA9A26-DC46-4FA4-9FA2-3BF636BA268D}"/>
    <cellStyle name="Currency 3 7 2 4 2 3" xfId="18137" xr:uid="{00000000-0005-0000-0000-0000A7210000}"/>
    <cellStyle name="Currency 3 7 2 4 2 3 2" xfId="39717" xr:uid="{77810394-2502-42C2-8744-C4F28B370FEC}"/>
    <cellStyle name="Currency 3 7 2 4 2 4" xfId="28987" xr:uid="{738B5494-EC45-4E61-83DF-35307767F3C0}"/>
    <cellStyle name="Currency 3 7 2 4 3" xfId="8503" xr:uid="{00000000-0005-0000-0000-0000A8210000}"/>
    <cellStyle name="Currency 3 7 2 4 3 2" xfId="14547" xr:uid="{00000000-0005-0000-0000-0000A9210000}"/>
    <cellStyle name="Currency 3 7 2 4 3 2 2" xfId="25286" xr:uid="{00000000-0005-0000-0000-0000AA210000}"/>
    <cellStyle name="Currency 3 7 2 4 3 2 2 2" xfId="46866" xr:uid="{AEA3EA7C-19D1-4DEC-A8A1-FD80C93B0854}"/>
    <cellStyle name="Currency 3 7 2 4 3 2 3" xfId="36138" xr:uid="{80F00F31-ED7F-45C7-8384-3B0CE91857A0}"/>
    <cellStyle name="Currency 3 7 2 4 3 3" xfId="19917" xr:uid="{00000000-0005-0000-0000-0000AB210000}"/>
    <cellStyle name="Currency 3 7 2 4 3 3 2" xfId="41497" xr:uid="{99487F9E-590D-4BC1-8FE7-36F1885CE0D3}"/>
    <cellStyle name="Currency 3 7 2 4 3 4" xfId="30767" xr:uid="{9783DA75-09A8-4617-88A8-9F85238DF33A}"/>
    <cellStyle name="Currency 3 7 2 4 4" xfId="10849" xr:uid="{00000000-0005-0000-0000-0000AC210000}"/>
    <cellStyle name="Currency 3 7 2 4 4 2" xfId="21718" xr:uid="{00000000-0005-0000-0000-0000AD210000}"/>
    <cellStyle name="Currency 3 7 2 4 4 2 2" xfId="43298" xr:uid="{4FC72002-4DB0-4755-9AA3-0D339E0DF597}"/>
    <cellStyle name="Currency 3 7 2 4 4 3" xfId="32568" xr:uid="{C5060E1B-E54E-4DDA-8BA9-BED86581F0D0}"/>
    <cellStyle name="Currency 3 7 2 4 5" xfId="16349" xr:uid="{00000000-0005-0000-0000-0000AE210000}"/>
    <cellStyle name="Currency 3 7 2 4 5 2" xfId="37929" xr:uid="{715189E7-6498-4A8A-9EF9-80CB96533E18}"/>
    <cellStyle name="Currency 3 7 2 4 6" xfId="27198" xr:uid="{AD679BD8-2772-48A7-B752-CF274BD90D6D}"/>
    <cellStyle name="Currency 3 7 2 5" xfId="2139" xr:uid="{00000000-0005-0000-0000-0000AF210000}"/>
    <cellStyle name="Currency 3 7 2 5 2" xfId="5460" xr:uid="{00000000-0005-0000-0000-0000B0210000}"/>
    <cellStyle name="Currency 3 7 2 5 2 2" xfId="12898" xr:uid="{00000000-0005-0000-0000-0000B1210000}"/>
    <cellStyle name="Currency 3 7 2 5 2 2 2" xfId="23701" xr:uid="{00000000-0005-0000-0000-0000B2210000}"/>
    <cellStyle name="Currency 3 7 2 5 2 2 2 2" xfId="45281" xr:uid="{AC6B9A9D-7644-46FD-B812-040902E7C1D4}"/>
    <cellStyle name="Currency 3 7 2 5 2 2 3" xfId="34552" xr:uid="{22870AB8-F996-4990-9BE2-8BA9F83FBAC9}"/>
    <cellStyle name="Currency 3 7 2 5 2 3" xfId="18332" xr:uid="{00000000-0005-0000-0000-0000B3210000}"/>
    <cellStyle name="Currency 3 7 2 5 2 3 2" xfId="39912" xr:uid="{E39CE9CE-6D3D-41D4-863B-90DDDFD9879C}"/>
    <cellStyle name="Currency 3 7 2 5 2 4" xfId="29182" xr:uid="{D5835F82-E6B7-42A8-B417-D0F7D5C9AFAE}"/>
    <cellStyle name="Currency 3 7 2 5 3" xfId="8715" xr:uid="{00000000-0005-0000-0000-0000B4210000}"/>
    <cellStyle name="Currency 3 7 2 5 3 2" xfId="14742" xr:uid="{00000000-0005-0000-0000-0000B5210000}"/>
    <cellStyle name="Currency 3 7 2 5 3 2 2" xfId="25481" xr:uid="{00000000-0005-0000-0000-0000B6210000}"/>
    <cellStyle name="Currency 3 7 2 5 3 2 2 2" xfId="47061" xr:uid="{6209BCC7-E35D-453E-8252-8B21FA489429}"/>
    <cellStyle name="Currency 3 7 2 5 3 2 3" xfId="36333" xr:uid="{C3A6F4E2-CE65-4EDF-8625-47BE535D9992}"/>
    <cellStyle name="Currency 3 7 2 5 3 3" xfId="20112" xr:uid="{00000000-0005-0000-0000-0000B7210000}"/>
    <cellStyle name="Currency 3 7 2 5 3 3 2" xfId="41692" xr:uid="{E8F25A07-D10C-489F-AA41-0B1B1874C064}"/>
    <cellStyle name="Currency 3 7 2 5 3 4" xfId="30962" xr:uid="{EE98B509-4D01-4826-BE6D-F973E9AD1B98}"/>
    <cellStyle name="Currency 3 7 2 5 4" xfId="11044" xr:uid="{00000000-0005-0000-0000-0000B8210000}"/>
    <cellStyle name="Currency 3 7 2 5 4 2" xfId="21913" xr:uid="{00000000-0005-0000-0000-0000B9210000}"/>
    <cellStyle name="Currency 3 7 2 5 4 2 2" xfId="43493" xr:uid="{83520B7A-ADE3-4C2B-8A92-AA695BF60AA4}"/>
    <cellStyle name="Currency 3 7 2 5 4 3" xfId="32763" xr:uid="{681C672B-FE3C-457D-9ACE-5873D1F2CD77}"/>
    <cellStyle name="Currency 3 7 2 5 5" xfId="16544" xr:uid="{00000000-0005-0000-0000-0000BA210000}"/>
    <cellStyle name="Currency 3 7 2 5 5 2" xfId="38124" xr:uid="{53285338-A374-4752-B8BC-0A52C8E6032D}"/>
    <cellStyle name="Currency 3 7 2 5 6" xfId="27393" xr:uid="{E76E4CF6-7B53-40CF-878D-343EA9D160D5}"/>
    <cellStyle name="Currency 3 7 2 6" xfId="2289" xr:uid="{00000000-0005-0000-0000-0000BB210000}"/>
    <cellStyle name="Currency 3 7 2 6 2" xfId="5610" xr:uid="{00000000-0005-0000-0000-0000BC210000}"/>
    <cellStyle name="Currency 3 7 2 6 2 2" xfId="13041" xr:uid="{00000000-0005-0000-0000-0000BD210000}"/>
    <cellStyle name="Currency 3 7 2 6 2 2 2" xfId="23843" xr:uid="{00000000-0005-0000-0000-0000BE210000}"/>
    <cellStyle name="Currency 3 7 2 6 2 2 2 2" xfId="45423" xr:uid="{32026C9B-BBE5-4DF3-AA0F-1DFF0AB1B5D0}"/>
    <cellStyle name="Currency 3 7 2 6 2 2 3" xfId="34695" xr:uid="{814238A0-3B5B-40C8-9F7D-27DA9B437955}"/>
    <cellStyle name="Currency 3 7 2 6 2 3" xfId="18474" xr:uid="{00000000-0005-0000-0000-0000BF210000}"/>
    <cellStyle name="Currency 3 7 2 6 2 3 2" xfId="40054" xr:uid="{B7F34122-5C11-4BAF-991D-ACA60F3BF095}"/>
    <cellStyle name="Currency 3 7 2 6 2 4" xfId="29324" xr:uid="{64B11343-469A-424C-A6BA-2751E6EA4608}"/>
    <cellStyle name="Currency 3 7 2 6 3" xfId="8864" xr:uid="{00000000-0005-0000-0000-0000C0210000}"/>
    <cellStyle name="Currency 3 7 2 6 3 2" xfId="14885" xr:uid="{00000000-0005-0000-0000-0000C1210000}"/>
    <cellStyle name="Currency 3 7 2 6 3 2 2" xfId="25623" xr:uid="{00000000-0005-0000-0000-0000C2210000}"/>
    <cellStyle name="Currency 3 7 2 6 3 2 2 2" xfId="47203" xr:uid="{028CA15B-2EFC-4873-BD14-0E8A2375FB02}"/>
    <cellStyle name="Currency 3 7 2 6 3 2 3" xfId="36476" xr:uid="{A9357BC9-65D8-4EB5-890C-CBD76F40EB18}"/>
    <cellStyle name="Currency 3 7 2 6 3 3" xfId="20254" xr:uid="{00000000-0005-0000-0000-0000C3210000}"/>
    <cellStyle name="Currency 3 7 2 6 3 3 2" xfId="41834" xr:uid="{450A1F43-E433-4800-A4DC-B5E617AAEAF7}"/>
    <cellStyle name="Currency 3 7 2 6 3 4" xfId="31104" xr:uid="{E92B9099-DDEB-4F69-B977-F4D2A1DDB556}"/>
    <cellStyle name="Currency 3 7 2 6 4" xfId="11187" xr:uid="{00000000-0005-0000-0000-0000C4210000}"/>
    <cellStyle name="Currency 3 7 2 6 4 2" xfId="22055" xr:uid="{00000000-0005-0000-0000-0000C5210000}"/>
    <cellStyle name="Currency 3 7 2 6 4 2 2" xfId="43635" xr:uid="{26CCA859-33B6-4819-9A72-09DD0550F845}"/>
    <cellStyle name="Currency 3 7 2 6 4 3" xfId="32906" xr:uid="{308197BC-8C1A-4763-AC5F-6EC885FC5285}"/>
    <cellStyle name="Currency 3 7 2 6 5" xfId="16686" xr:uid="{00000000-0005-0000-0000-0000C6210000}"/>
    <cellStyle name="Currency 3 7 2 6 5 2" xfId="38266" xr:uid="{A9C15DB2-BE8B-48B0-A15A-6D014C9198D1}"/>
    <cellStyle name="Currency 3 7 2 6 6" xfId="27536" xr:uid="{6EE4B83C-5B65-4F8D-98F6-1DD38874B217}"/>
    <cellStyle name="Currency 3 7 2 7" xfId="2905" xr:uid="{00000000-0005-0000-0000-0000C7210000}"/>
    <cellStyle name="Currency 3 7 2 7 2" xfId="6225" xr:uid="{00000000-0005-0000-0000-0000C8210000}"/>
    <cellStyle name="Currency 3 7 2 7 2 2" xfId="13358" xr:uid="{00000000-0005-0000-0000-0000C9210000}"/>
    <cellStyle name="Currency 3 7 2 7 2 2 2" xfId="24160" xr:uid="{00000000-0005-0000-0000-0000CA210000}"/>
    <cellStyle name="Currency 3 7 2 7 2 2 2 2" xfId="45740" xr:uid="{6ECACC88-06FE-4ACF-82A1-11AAB2C06CF2}"/>
    <cellStyle name="Currency 3 7 2 7 2 2 3" xfId="35012" xr:uid="{5ECFBC27-709C-43E8-B4C7-510AF3251BF3}"/>
    <cellStyle name="Currency 3 7 2 7 2 3" xfId="18791" xr:uid="{00000000-0005-0000-0000-0000CB210000}"/>
    <cellStyle name="Currency 3 7 2 7 2 3 2" xfId="40371" xr:uid="{F14F832E-EF43-442E-B324-F961FDA4C075}"/>
    <cellStyle name="Currency 3 7 2 7 2 4" xfId="29641" xr:uid="{642261F3-4B67-4B59-A885-37EBD62AB2F7}"/>
    <cellStyle name="Currency 3 7 2 7 3" xfId="9479" xr:uid="{00000000-0005-0000-0000-0000CC210000}"/>
    <cellStyle name="Currency 3 7 2 7 3 2" xfId="15202" xr:uid="{00000000-0005-0000-0000-0000CD210000}"/>
    <cellStyle name="Currency 3 7 2 7 3 2 2" xfId="25940" xr:uid="{00000000-0005-0000-0000-0000CE210000}"/>
    <cellStyle name="Currency 3 7 2 7 3 2 2 2" xfId="47520" xr:uid="{807BE96A-57A7-44A1-896D-84E7C94B21DC}"/>
    <cellStyle name="Currency 3 7 2 7 3 2 3" xfId="36793" xr:uid="{962FDB50-523D-4035-9E81-CA6F99AA1600}"/>
    <cellStyle name="Currency 3 7 2 7 3 3" xfId="20571" xr:uid="{00000000-0005-0000-0000-0000CF210000}"/>
    <cellStyle name="Currency 3 7 2 7 3 3 2" xfId="42151" xr:uid="{BC5FA0CD-EB83-4989-95EF-9A34A3FCB3B0}"/>
    <cellStyle name="Currency 3 7 2 7 3 4" xfId="31421" xr:uid="{761714E0-F9E4-4035-802F-73BC28D138A6}"/>
    <cellStyle name="Currency 3 7 2 7 4" xfId="11504" xr:uid="{00000000-0005-0000-0000-0000D0210000}"/>
    <cellStyle name="Currency 3 7 2 7 4 2" xfId="22372" xr:uid="{00000000-0005-0000-0000-0000D1210000}"/>
    <cellStyle name="Currency 3 7 2 7 4 2 2" xfId="43952" xr:uid="{711EFD15-7B77-4054-89C6-F742549F50CD}"/>
    <cellStyle name="Currency 3 7 2 7 4 3" xfId="33223" xr:uid="{15486C50-2B50-45D8-8A8E-33D206A14BF0}"/>
    <cellStyle name="Currency 3 7 2 7 5" xfId="17003" xr:uid="{00000000-0005-0000-0000-0000D2210000}"/>
    <cellStyle name="Currency 3 7 2 7 5 2" xfId="38583" xr:uid="{EB432357-393A-41C8-B629-73C1F45F3540}"/>
    <cellStyle name="Currency 3 7 2 7 6" xfId="27853" xr:uid="{3D210A0E-D5F1-4E48-BD0A-E2D3EF408DE2}"/>
    <cellStyle name="Currency 3 7 2 8" xfId="3089" xr:uid="{00000000-0005-0000-0000-0000D3210000}"/>
    <cellStyle name="Currency 3 7 2 8 2" xfId="6409" xr:uid="{00000000-0005-0000-0000-0000D4210000}"/>
    <cellStyle name="Currency 3 7 2 8 2 2" xfId="13528" xr:uid="{00000000-0005-0000-0000-0000D5210000}"/>
    <cellStyle name="Currency 3 7 2 8 2 2 2" xfId="24330" xr:uid="{00000000-0005-0000-0000-0000D6210000}"/>
    <cellStyle name="Currency 3 7 2 8 2 2 2 2" xfId="45910" xr:uid="{5C4D3A95-4BD5-40CB-AF99-9FFFFCABF476}"/>
    <cellStyle name="Currency 3 7 2 8 2 2 3" xfId="35182" xr:uid="{6D984AA1-6A32-4555-BD39-1ADC21790323}"/>
    <cellStyle name="Currency 3 7 2 8 2 3" xfId="18961" xr:uid="{00000000-0005-0000-0000-0000D7210000}"/>
    <cellStyle name="Currency 3 7 2 8 2 3 2" xfId="40541" xr:uid="{0D45CAB9-4424-4A3C-B900-7FF727CD61E5}"/>
    <cellStyle name="Currency 3 7 2 8 2 4" xfId="29811" xr:uid="{D00BD8F5-3A0F-4247-B62D-AD9B7FD8EF44}"/>
    <cellStyle name="Currency 3 7 2 8 3" xfId="9663" xr:uid="{00000000-0005-0000-0000-0000D8210000}"/>
    <cellStyle name="Currency 3 7 2 8 3 2" xfId="15372" xr:uid="{00000000-0005-0000-0000-0000D9210000}"/>
    <cellStyle name="Currency 3 7 2 8 3 2 2" xfId="26110" xr:uid="{00000000-0005-0000-0000-0000DA210000}"/>
    <cellStyle name="Currency 3 7 2 8 3 2 2 2" xfId="47690" xr:uid="{A777CAFD-CF23-4492-9F8B-AEA478BAF75C}"/>
    <cellStyle name="Currency 3 7 2 8 3 2 3" xfId="36963" xr:uid="{A1A6F3FE-DCDB-4B69-8A14-D06674542477}"/>
    <cellStyle name="Currency 3 7 2 8 3 3" xfId="20741" xr:uid="{00000000-0005-0000-0000-0000DB210000}"/>
    <cellStyle name="Currency 3 7 2 8 3 3 2" xfId="42321" xr:uid="{65FA2E1F-4A63-4642-9D06-F16C1F5F9CCD}"/>
    <cellStyle name="Currency 3 7 2 8 3 4" xfId="31591" xr:uid="{B0F40B38-1FC4-4D71-8258-E0B626D6481C}"/>
    <cellStyle name="Currency 3 7 2 8 4" xfId="11674" xr:uid="{00000000-0005-0000-0000-0000DC210000}"/>
    <cellStyle name="Currency 3 7 2 8 4 2" xfId="22542" xr:uid="{00000000-0005-0000-0000-0000DD210000}"/>
    <cellStyle name="Currency 3 7 2 8 4 2 2" xfId="44122" xr:uid="{84C84727-F18C-4887-8D7F-4201F2494713}"/>
    <cellStyle name="Currency 3 7 2 8 4 3" xfId="33393" xr:uid="{EF87D63A-F595-43F1-8262-8785578E6D10}"/>
    <cellStyle name="Currency 3 7 2 8 5" xfId="17173" xr:uid="{00000000-0005-0000-0000-0000DE210000}"/>
    <cellStyle name="Currency 3 7 2 8 5 2" xfId="38753" xr:uid="{5195487F-D539-48B3-A244-1A8345AC5DA9}"/>
    <cellStyle name="Currency 3 7 2 8 6" xfId="28023" xr:uid="{77575D9D-276E-4CC1-ADBF-6DEBFDA357DD}"/>
    <cellStyle name="Currency 3 7 2 9" xfId="3263" xr:uid="{00000000-0005-0000-0000-0000DF210000}"/>
    <cellStyle name="Currency 3 7 2 9 2" xfId="6583" xr:uid="{00000000-0005-0000-0000-0000E0210000}"/>
    <cellStyle name="Currency 3 7 2 9 2 2" xfId="13692" xr:uid="{00000000-0005-0000-0000-0000E1210000}"/>
    <cellStyle name="Currency 3 7 2 9 2 2 2" xfId="24494" xr:uid="{00000000-0005-0000-0000-0000E2210000}"/>
    <cellStyle name="Currency 3 7 2 9 2 2 2 2" xfId="46074" xr:uid="{ACEDF01C-AEAE-4A7F-B08B-1BD06ADFAD3B}"/>
    <cellStyle name="Currency 3 7 2 9 2 2 3" xfId="35346" xr:uid="{F8F06F48-6C49-421B-8698-50058C573109}"/>
    <cellStyle name="Currency 3 7 2 9 2 3" xfId="19125" xr:uid="{00000000-0005-0000-0000-0000E3210000}"/>
    <cellStyle name="Currency 3 7 2 9 2 3 2" xfId="40705" xr:uid="{415889B0-7AFB-429C-8C61-604E1C1CF0F2}"/>
    <cellStyle name="Currency 3 7 2 9 2 4" xfId="29975" xr:uid="{8A0A2DAB-58BF-46F1-BCF4-2884F4C3F6CC}"/>
    <cellStyle name="Currency 3 7 2 9 3" xfId="9837" xr:uid="{00000000-0005-0000-0000-0000E4210000}"/>
    <cellStyle name="Currency 3 7 2 9 3 2" xfId="15536" xr:uid="{00000000-0005-0000-0000-0000E5210000}"/>
    <cellStyle name="Currency 3 7 2 9 3 2 2" xfId="26274" xr:uid="{00000000-0005-0000-0000-0000E6210000}"/>
    <cellStyle name="Currency 3 7 2 9 3 2 2 2" xfId="47854" xr:uid="{A5EC11DB-A1B8-46EC-94BC-A893CB312EDF}"/>
    <cellStyle name="Currency 3 7 2 9 3 2 3" xfId="37127" xr:uid="{A2BADC8E-91AB-41A7-AC4D-AD94A6270BEC}"/>
    <cellStyle name="Currency 3 7 2 9 3 3" xfId="20905" xr:uid="{00000000-0005-0000-0000-0000E7210000}"/>
    <cellStyle name="Currency 3 7 2 9 3 3 2" xfId="42485" xr:uid="{5371F8FD-75CD-4F43-A4F7-39F08CBB23FB}"/>
    <cellStyle name="Currency 3 7 2 9 3 4" xfId="31755" xr:uid="{71C7C654-91B0-4A9A-9CDB-DAA9A7B11B4E}"/>
    <cellStyle name="Currency 3 7 2 9 4" xfId="11838" xr:uid="{00000000-0005-0000-0000-0000E8210000}"/>
    <cellStyle name="Currency 3 7 2 9 4 2" xfId="22706" xr:uid="{00000000-0005-0000-0000-0000E9210000}"/>
    <cellStyle name="Currency 3 7 2 9 4 2 2" xfId="44286" xr:uid="{B5FC670A-6063-4979-89B1-13302F467473}"/>
    <cellStyle name="Currency 3 7 2 9 4 3" xfId="33557" xr:uid="{CE9454D7-662F-4A2D-95A4-7D617B053CB9}"/>
    <cellStyle name="Currency 3 7 2 9 5" xfId="17337" xr:uid="{00000000-0005-0000-0000-0000EA210000}"/>
    <cellStyle name="Currency 3 7 2 9 5 2" xfId="38917" xr:uid="{662F9906-AE24-43D2-BAC9-1E5914DFF9B4}"/>
    <cellStyle name="Currency 3 7 2 9 6" xfId="28187" xr:uid="{3AEA8DBA-8850-4D64-A5A4-60AF3609BDA2}"/>
    <cellStyle name="Currency 3 7 3" xfId="805" xr:uid="{00000000-0005-0000-0000-0000EB210000}"/>
    <cellStyle name="Currency 3 7 3 2" xfId="4126" xr:uid="{00000000-0005-0000-0000-0000EC210000}"/>
    <cellStyle name="Currency 3 7 3 2 2" xfId="12167" xr:uid="{00000000-0005-0000-0000-0000ED210000}"/>
    <cellStyle name="Currency 3 7 3 2 2 2" xfId="23010" xr:uid="{00000000-0005-0000-0000-0000EE210000}"/>
    <cellStyle name="Currency 3 7 3 2 2 2 2" xfId="44590" xr:uid="{41A0E187-47E8-4022-8EAD-0434D064FE21}"/>
    <cellStyle name="Currency 3 7 3 2 2 3" xfId="33861" xr:uid="{68FED0A1-AAB3-4CEB-AA17-C1F3A111B612}"/>
    <cellStyle name="Currency 3 7 3 2 3" xfId="17641" xr:uid="{00000000-0005-0000-0000-0000EF210000}"/>
    <cellStyle name="Currency 3 7 3 2 3 2" xfId="39221" xr:uid="{81CD7A48-CF79-483E-A8CF-411D5F87F9AF}"/>
    <cellStyle name="Currency 3 7 3 2 4" xfId="28491" xr:uid="{FB4F24B8-2E49-4295-A624-8B4D28E00ABC}"/>
    <cellStyle name="Currency 3 7 3 3" xfId="7381" xr:uid="{00000000-0005-0000-0000-0000F0210000}"/>
    <cellStyle name="Currency 3 7 3 3 2" xfId="14011" xr:uid="{00000000-0005-0000-0000-0000F1210000}"/>
    <cellStyle name="Currency 3 7 3 3 2 2" xfId="24790" xr:uid="{00000000-0005-0000-0000-0000F2210000}"/>
    <cellStyle name="Currency 3 7 3 3 2 2 2" xfId="46370" xr:uid="{170DFD48-2C33-46CF-A33E-770A4E4430FF}"/>
    <cellStyle name="Currency 3 7 3 3 2 3" xfId="35642" xr:uid="{24BB6D4D-7058-484D-8F42-F6C5AA78B820}"/>
    <cellStyle name="Currency 3 7 3 3 3" xfId="19421" xr:uid="{00000000-0005-0000-0000-0000F3210000}"/>
    <cellStyle name="Currency 3 7 3 3 3 2" xfId="41001" xr:uid="{1DAA5A03-226A-4F0A-B6A4-04A25F2E9ED4}"/>
    <cellStyle name="Currency 3 7 3 3 4" xfId="30271" xr:uid="{1AD2D28F-F720-4466-A332-CC54C53754D3}"/>
    <cellStyle name="Currency 3 7 3 4" xfId="10313" xr:uid="{00000000-0005-0000-0000-0000F4210000}"/>
    <cellStyle name="Currency 3 7 3 4 2" xfId="21222" xr:uid="{00000000-0005-0000-0000-0000F5210000}"/>
    <cellStyle name="Currency 3 7 3 4 2 2" xfId="42802" xr:uid="{4D4FC431-DA4F-42A8-9B56-79A3FB167B9D}"/>
    <cellStyle name="Currency 3 7 3 4 3" xfId="32072" xr:uid="{32B95938-B5D9-4CD1-B1B7-FC9E1BB5FEFB}"/>
    <cellStyle name="Currency 3 7 3 5" xfId="15853" xr:uid="{00000000-0005-0000-0000-0000F6210000}"/>
    <cellStyle name="Currency 3 7 3 5 2" xfId="37433" xr:uid="{E0B8F07B-9F23-4A3E-BECB-DD9E80583460}"/>
    <cellStyle name="Currency 3 7 3 6" xfId="26702" xr:uid="{9277B5BD-BEA7-4D05-9A2E-BE3B33B9B401}"/>
    <cellStyle name="Currency 3 7 4" xfId="1293" xr:uid="{00000000-0005-0000-0000-0000F7210000}"/>
    <cellStyle name="Currency 3 7 4 2" xfId="4614" xr:uid="{00000000-0005-0000-0000-0000F8210000}"/>
    <cellStyle name="Currency 3 7 4 2 2" xfId="12384" xr:uid="{00000000-0005-0000-0000-0000F9210000}"/>
    <cellStyle name="Currency 3 7 4 2 2 2" xfId="23210" xr:uid="{00000000-0005-0000-0000-0000FA210000}"/>
    <cellStyle name="Currency 3 7 4 2 2 2 2" xfId="44790" xr:uid="{B3177BE8-DA17-4993-B45A-A8E20059C501}"/>
    <cellStyle name="Currency 3 7 4 2 2 3" xfId="34061" xr:uid="{383B300D-0651-4493-BE03-8611879E3C56}"/>
    <cellStyle name="Currency 3 7 4 2 3" xfId="17841" xr:uid="{00000000-0005-0000-0000-0000FB210000}"/>
    <cellStyle name="Currency 3 7 4 2 3 2" xfId="39421" xr:uid="{0C1409DB-0AD4-4FB7-937C-5AE5AE1B6E09}"/>
    <cellStyle name="Currency 3 7 4 2 4" xfId="28691" xr:uid="{34297EDE-459F-41D9-BD89-0D55A4C99DAF}"/>
    <cellStyle name="Currency 3 7 4 3" xfId="7869" xr:uid="{00000000-0005-0000-0000-0000FC210000}"/>
    <cellStyle name="Currency 3 7 4 3 2" xfId="14228" xr:uid="{00000000-0005-0000-0000-0000FD210000}"/>
    <cellStyle name="Currency 3 7 4 3 2 2" xfId="24990" xr:uid="{00000000-0005-0000-0000-0000FE210000}"/>
    <cellStyle name="Currency 3 7 4 3 2 2 2" xfId="46570" xr:uid="{48F47975-1917-44A4-88EF-B91AA1669F77}"/>
    <cellStyle name="Currency 3 7 4 3 2 3" xfId="35842" xr:uid="{80A344FE-B661-449F-AB2A-A0077374E386}"/>
    <cellStyle name="Currency 3 7 4 3 3" xfId="19621" xr:uid="{00000000-0005-0000-0000-0000FF210000}"/>
    <cellStyle name="Currency 3 7 4 3 3 2" xfId="41201" xr:uid="{408599A0-CF8E-4223-8489-E0AB43608CD3}"/>
    <cellStyle name="Currency 3 7 4 3 4" xfId="30471" xr:uid="{A8C9D133-E0E8-4D6E-BB01-D1019C779EDF}"/>
    <cellStyle name="Currency 3 7 4 4" xfId="10530" xr:uid="{00000000-0005-0000-0000-000000220000}"/>
    <cellStyle name="Currency 3 7 4 4 2" xfId="21422" xr:uid="{00000000-0005-0000-0000-000001220000}"/>
    <cellStyle name="Currency 3 7 4 4 2 2" xfId="43002" xr:uid="{DB5AEDF6-DF54-4C14-A9FE-E76A7F90FB57}"/>
    <cellStyle name="Currency 3 7 4 4 3" xfId="32272" xr:uid="{E0F126E7-0BEF-4F66-88AB-FB6043814C32}"/>
    <cellStyle name="Currency 3 7 4 5" xfId="16053" xr:uid="{00000000-0005-0000-0000-000002220000}"/>
    <cellStyle name="Currency 3 7 4 5 2" xfId="37633" xr:uid="{B87E9F14-72ED-4EDD-9B35-A4DF3BFB3430}"/>
    <cellStyle name="Currency 3 7 4 6" xfId="26902" xr:uid="{90433B82-950D-4532-BD3F-C6985610F57B}"/>
    <cellStyle name="Currency 3 7 5" xfId="1757" xr:uid="{00000000-0005-0000-0000-000003220000}"/>
    <cellStyle name="Currency 3 7 5 2" xfId="5078" xr:uid="{00000000-0005-0000-0000-000004220000}"/>
    <cellStyle name="Currency 3 7 5 2 2" xfId="12594" xr:uid="{00000000-0005-0000-0000-000005220000}"/>
    <cellStyle name="Currency 3 7 5 2 2 2" xfId="23405" xr:uid="{00000000-0005-0000-0000-000006220000}"/>
    <cellStyle name="Currency 3 7 5 2 2 2 2" xfId="44985" xr:uid="{8BE1C9F6-1487-4118-98BA-F4C492C8109C}"/>
    <cellStyle name="Currency 3 7 5 2 2 3" xfId="34256" xr:uid="{BA4E0121-9060-4920-83C3-C231D345A2DB}"/>
    <cellStyle name="Currency 3 7 5 2 3" xfId="18036" xr:uid="{00000000-0005-0000-0000-000007220000}"/>
    <cellStyle name="Currency 3 7 5 2 3 2" xfId="39616" xr:uid="{CCF41783-776B-44A1-82A6-E340BC6CC568}"/>
    <cellStyle name="Currency 3 7 5 2 4" xfId="28886" xr:uid="{61695F91-9677-4231-802D-AEED6A9C2910}"/>
    <cellStyle name="Currency 3 7 5 3" xfId="8333" xr:uid="{00000000-0005-0000-0000-000008220000}"/>
    <cellStyle name="Currency 3 7 5 3 2" xfId="14438" xr:uid="{00000000-0005-0000-0000-000009220000}"/>
    <cellStyle name="Currency 3 7 5 3 2 2" xfId="25185" xr:uid="{00000000-0005-0000-0000-00000A220000}"/>
    <cellStyle name="Currency 3 7 5 3 2 2 2" xfId="46765" xr:uid="{6401E6E5-5F8D-4BA7-8703-DA773FC5ACCA}"/>
    <cellStyle name="Currency 3 7 5 3 2 3" xfId="36037" xr:uid="{42EC5BBA-73F2-45E4-B44A-15A466403EF5}"/>
    <cellStyle name="Currency 3 7 5 3 3" xfId="19816" xr:uid="{00000000-0005-0000-0000-00000B220000}"/>
    <cellStyle name="Currency 3 7 5 3 3 2" xfId="41396" xr:uid="{2DCA8BD4-B5FA-43DE-9202-BAD3146B7730}"/>
    <cellStyle name="Currency 3 7 5 3 4" xfId="30666" xr:uid="{C5D664E7-E9A1-4238-884C-9BC1B54DCC73}"/>
    <cellStyle name="Currency 3 7 5 4" xfId="10740" xr:uid="{00000000-0005-0000-0000-00000C220000}"/>
    <cellStyle name="Currency 3 7 5 4 2" xfId="21617" xr:uid="{00000000-0005-0000-0000-00000D220000}"/>
    <cellStyle name="Currency 3 7 5 4 2 2" xfId="43197" xr:uid="{5E35224C-61E1-4784-968D-07A90FB1836D}"/>
    <cellStyle name="Currency 3 7 5 4 3" xfId="32467" xr:uid="{D97A6292-6A96-4F52-B991-831BE45DA4DE}"/>
    <cellStyle name="Currency 3 7 5 5" xfId="16248" xr:uid="{00000000-0005-0000-0000-00000E220000}"/>
    <cellStyle name="Currency 3 7 5 5 2" xfId="37828" xr:uid="{5C1FA713-282C-4AEC-B1A6-80F708EAAEB1}"/>
    <cellStyle name="Currency 3 7 5 6" xfId="27097" xr:uid="{319631C1-3493-4C76-9A67-AA997B48F2B2}"/>
    <cellStyle name="Currency 3 7 6" xfId="2032" xr:uid="{00000000-0005-0000-0000-00000F220000}"/>
    <cellStyle name="Currency 3 7 6 2" xfId="5353" xr:uid="{00000000-0005-0000-0000-000010220000}"/>
    <cellStyle name="Currency 3 7 6 2 2" xfId="12799" xr:uid="{00000000-0005-0000-0000-000011220000}"/>
    <cellStyle name="Currency 3 7 6 2 2 2" xfId="23602" xr:uid="{00000000-0005-0000-0000-000012220000}"/>
    <cellStyle name="Currency 3 7 6 2 2 2 2" xfId="45182" xr:uid="{8631546E-DBD4-4DF8-9DD0-716E479D4064}"/>
    <cellStyle name="Currency 3 7 6 2 2 3" xfId="34453" xr:uid="{87EE3A8D-E61F-42B4-9354-54E2F5F3F687}"/>
    <cellStyle name="Currency 3 7 6 2 3" xfId="18233" xr:uid="{00000000-0005-0000-0000-000013220000}"/>
    <cellStyle name="Currency 3 7 6 2 3 2" xfId="39813" xr:uid="{CE8891FF-16AF-428D-B539-EB6DCBB14424}"/>
    <cellStyle name="Currency 3 7 6 2 4" xfId="29083" xr:uid="{609AFC7F-B2AF-4DCC-A705-FA8F6E0DEA8D}"/>
    <cellStyle name="Currency 3 7 6 3" xfId="8608" xr:uid="{00000000-0005-0000-0000-000014220000}"/>
    <cellStyle name="Currency 3 7 6 3 2" xfId="14643" xr:uid="{00000000-0005-0000-0000-000015220000}"/>
    <cellStyle name="Currency 3 7 6 3 2 2" xfId="25382" xr:uid="{00000000-0005-0000-0000-000016220000}"/>
    <cellStyle name="Currency 3 7 6 3 2 2 2" xfId="46962" xr:uid="{26756575-478A-433B-A506-FE4123E22280}"/>
    <cellStyle name="Currency 3 7 6 3 2 3" xfId="36234" xr:uid="{2D6D7CB4-C845-4626-947E-23C7058CF897}"/>
    <cellStyle name="Currency 3 7 6 3 3" xfId="20013" xr:uid="{00000000-0005-0000-0000-000017220000}"/>
    <cellStyle name="Currency 3 7 6 3 3 2" xfId="41593" xr:uid="{1EF261D6-7DA6-47A6-95A0-005F1947A99B}"/>
    <cellStyle name="Currency 3 7 6 3 4" xfId="30863" xr:uid="{1A61F508-8379-43BD-A5BE-B639525DF284}"/>
    <cellStyle name="Currency 3 7 6 4" xfId="10945" xr:uid="{00000000-0005-0000-0000-000018220000}"/>
    <cellStyle name="Currency 3 7 6 4 2" xfId="21814" xr:uid="{00000000-0005-0000-0000-000019220000}"/>
    <cellStyle name="Currency 3 7 6 4 2 2" xfId="43394" xr:uid="{D5821102-2021-4D05-9106-9CC7A60F3E6B}"/>
    <cellStyle name="Currency 3 7 6 4 3" xfId="32664" xr:uid="{1E3F908E-1440-4F1C-AF3C-CE3F50E57D15}"/>
    <cellStyle name="Currency 3 7 6 5" xfId="16445" xr:uid="{00000000-0005-0000-0000-00001A220000}"/>
    <cellStyle name="Currency 3 7 6 5 2" xfId="38025" xr:uid="{CD4072C3-38B2-4955-9FB4-C5213B800BB3}"/>
    <cellStyle name="Currency 3 7 6 6" xfId="27294" xr:uid="{96F8D7FA-17C4-4DED-800B-EB21C8F6464F}"/>
    <cellStyle name="Currency 3 7 7" xfId="2288" xr:uid="{00000000-0005-0000-0000-00001B220000}"/>
    <cellStyle name="Currency 3 7 7 2" xfId="5609" xr:uid="{00000000-0005-0000-0000-00001C220000}"/>
    <cellStyle name="Currency 3 7 7 2 2" xfId="13040" xr:uid="{00000000-0005-0000-0000-00001D220000}"/>
    <cellStyle name="Currency 3 7 7 2 2 2" xfId="23842" xr:uid="{00000000-0005-0000-0000-00001E220000}"/>
    <cellStyle name="Currency 3 7 7 2 2 2 2" xfId="45422" xr:uid="{84598086-2818-45E9-8011-A024EAD81696}"/>
    <cellStyle name="Currency 3 7 7 2 2 3" xfId="34694" xr:uid="{60902568-2260-4001-81B2-4620BCFA7050}"/>
    <cellStyle name="Currency 3 7 7 2 3" xfId="18473" xr:uid="{00000000-0005-0000-0000-00001F220000}"/>
    <cellStyle name="Currency 3 7 7 2 3 2" xfId="40053" xr:uid="{8DE5FD33-B2C4-4925-AB2A-4B4BD10B486B}"/>
    <cellStyle name="Currency 3 7 7 2 4" xfId="29323" xr:uid="{599E70EC-BB47-4831-83EB-B32D5B1D3798}"/>
    <cellStyle name="Currency 3 7 7 3" xfId="8863" xr:uid="{00000000-0005-0000-0000-000020220000}"/>
    <cellStyle name="Currency 3 7 7 3 2" xfId="14884" xr:uid="{00000000-0005-0000-0000-000021220000}"/>
    <cellStyle name="Currency 3 7 7 3 2 2" xfId="25622" xr:uid="{00000000-0005-0000-0000-000022220000}"/>
    <cellStyle name="Currency 3 7 7 3 2 2 2" xfId="47202" xr:uid="{6E719F70-4D7E-4927-8E2D-06B80B98CA61}"/>
    <cellStyle name="Currency 3 7 7 3 2 3" xfId="36475" xr:uid="{C754B707-FABB-4EE1-965F-3F317BB7AB72}"/>
    <cellStyle name="Currency 3 7 7 3 3" xfId="20253" xr:uid="{00000000-0005-0000-0000-000023220000}"/>
    <cellStyle name="Currency 3 7 7 3 3 2" xfId="41833" xr:uid="{1EA7341C-DF2F-4DD9-9296-EC2616A777D7}"/>
    <cellStyle name="Currency 3 7 7 3 4" xfId="31103" xr:uid="{36B741D2-B8B3-4C63-9042-B93D24BA5CE8}"/>
    <cellStyle name="Currency 3 7 7 4" xfId="11186" xr:uid="{00000000-0005-0000-0000-000024220000}"/>
    <cellStyle name="Currency 3 7 7 4 2" xfId="22054" xr:uid="{00000000-0005-0000-0000-000025220000}"/>
    <cellStyle name="Currency 3 7 7 4 2 2" xfId="43634" xr:uid="{60196EB9-698F-4E6D-921B-5963A456F965}"/>
    <cellStyle name="Currency 3 7 7 4 3" xfId="32905" xr:uid="{465E2E94-D53D-4B89-8929-20DB0488DADD}"/>
    <cellStyle name="Currency 3 7 7 5" xfId="16685" xr:uid="{00000000-0005-0000-0000-000026220000}"/>
    <cellStyle name="Currency 3 7 7 5 2" xfId="38265" xr:uid="{8B91BE17-2E52-4542-B820-F9D14E70876F}"/>
    <cellStyle name="Currency 3 7 7 6" xfId="27535" xr:uid="{E1F00B19-59C9-4708-A05D-9D1439A77AFE}"/>
    <cellStyle name="Currency 3 7 8" xfId="2787" xr:uid="{00000000-0005-0000-0000-000027220000}"/>
    <cellStyle name="Currency 3 7 8 2" xfId="6107" xr:uid="{00000000-0005-0000-0000-000028220000}"/>
    <cellStyle name="Currency 3 7 8 2 2" xfId="13242" xr:uid="{00000000-0005-0000-0000-000029220000}"/>
    <cellStyle name="Currency 3 7 8 2 2 2" xfId="24044" xr:uid="{00000000-0005-0000-0000-00002A220000}"/>
    <cellStyle name="Currency 3 7 8 2 2 2 2" xfId="45624" xr:uid="{C632D14B-8369-47CD-8195-8F2D1C0E232A}"/>
    <cellStyle name="Currency 3 7 8 2 2 3" xfId="34896" xr:uid="{3E67D001-70AC-4171-8B20-0FAC2D456379}"/>
    <cellStyle name="Currency 3 7 8 2 3" xfId="18675" xr:uid="{00000000-0005-0000-0000-00002B220000}"/>
    <cellStyle name="Currency 3 7 8 2 3 2" xfId="40255" xr:uid="{35B2176B-69C0-4BB6-9792-19D8F61251DE}"/>
    <cellStyle name="Currency 3 7 8 2 4" xfId="29525" xr:uid="{E1251185-7FA2-4426-BF96-F316E44915F5}"/>
    <cellStyle name="Currency 3 7 8 3" xfId="9361" xr:uid="{00000000-0005-0000-0000-00002C220000}"/>
    <cellStyle name="Currency 3 7 8 3 2" xfId="15086" xr:uid="{00000000-0005-0000-0000-00002D220000}"/>
    <cellStyle name="Currency 3 7 8 3 2 2" xfId="25824" xr:uid="{00000000-0005-0000-0000-00002E220000}"/>
    <cellStyle name="Currency 3 7 8 3 2 2 2" xfId="47404" xr:uid="{3F739FD3-19D5-475B-A878-037FCA81AB60}"/>
    <cellStyle name="Currency 3 7 8 3 2 3" xfId="36677" xr:uid="{A344684B-CC7E-4A02-B7CB-A5703DCFFABD}"/>
    <cellStyle name="Currency 3 7 8 3 3" xfId="20455" xr:uid="{00000000-0005-0000-0000-00002F220000}"/>
    <cellStyle name="Currency 3 7 8 3 3 2" xfId="42035" xr:uid="{9108103A-B1CA-4826-9DC6-478B90505E5D}"/>
    <cellStyle name="Currency 3 7 8 3 4" xfId="31305" xr:uid="{15E41F68-16C1-4B7A-98AA-B8B80581DF42}"/>
    <cellStyle name="Currency 3 7 8 4" xfId="11388" xr:uid="{00000000-0005-0000-0000-000030220000}"/>
    <cellStyle name="Currency 3 7 8 4 2" xfId="22256" xr:uid="{00000000-0005-0000-0000-000031220000}"/>
    <cellStyle name="Currency 3 7 8 4 2 2" xfId="43836" xr:uid="{B083BCBB-B706-454F-A3DF-D4793D7854F6}"/>
    <cellStyle name="Currency 3 7 8 4 3" xfId="33107" xr:uid="{3728F2CE-B80E-49A7-A975-BC0A637CF419}"/>
    <cellStyle name="Currency 3 7 8 5" xfId="16887" xr:uid="{00000000-0005-0000-0000-000032220000}"/>
    <cellStyle name="Currency 3 7 8 5 2" xfId="38467" xr:uid="{EEBE272D-B92B-4111-8381-36772279B881}"/>
    <cellStyle name="Currency 3 7 8 6" xfId="27737" xr:uid="{358A0F16-4ABA-4456-B7F9-04E5C79B59D2}"/>
    <cellStyle name="Currency 3 7 9" xfId="2858" xr:uid="{00000000-0005-0000-0000-000033220000}"/>
    <cellStyle name="Currency 3 7 9 2" xfId="6178" xr:uid="{00000000-0005-0000-0000-000034220000}"/>
    <cellStyle name="Currency 3 7 9 2 2" xfId="13311" xr:uid="{00000000-0005-0000-0000-000035220000}"/>
    <cellStyle name="Currency 3 7 9 2 2 2" xfId="24113" xr:uid="{00000000-0005-0000-0000-000036220000}"/>
    <cellStyle name="Currency 3 7 9 2 2 2 2" xfId="45693" xr:uid="{313B6964-25BD-4FE0-9182-8ADF4B1CBB56}"/>
    <cellStyle name="Currency 3 7 9 2 2 3" xfId="34965" xr:uid="{BFDDB606-0CDB-436E-AB5C-287EB3C4A993}"/>
    <cellStyle name="Currency 3 7 9 2 3" xfId="18744" xr:uid="{00000000-0005-0000-0000-000037220000}"/>
    <cellStyle name="Currency 3 7 9 2 3 2" xfId="40324" xr:uid="{A8667BE8-65BF-48BE-8902-44C02ABC08E5}"/>
    <cellStyle name="Currency 3 7 9 2 4" xfId="29594" xr:uid="{BD4CD6DE-68C6-4DD6-ACD5-D11441E37A4C}"/>
    <cellStyle name="Currency 3 7 9 3" xfId="9432" xr:uid="{00000000-0005-0000-0000-000038220000}"/>
    <cellStyle name="Currency 3 7 9 3 2" xfId="15155" xr:uid="{00000000-0005-0000-0000-000039220000}"/>
    <cellStyle name="Currency 3 7 9 3 2 2" xfId="25893" xr:uid="{00000000-0005-0000-0000-00003A220000}"/>
    <cellStyle name="Currency 3 7 9 3 2 2 2" xfId="47473" xr:uid="{C93D85B8-0BD6-432F-935A-911DCB68B052}"/>
    <cellStyle name="Currency 3 7 9 3 2 3" xfId="36746" xr:uid="{FACE7B09-9EBE-4044-B874-DA8730198B99}"/>
    <cellStyle name="Currency 3 7 9 3 3" xfId="20524" xr:uid="{00000000-0005-0000-0000-00003B220000}"/>
    <cellStyle name="Currency 3 7 9 3 3 2" xfId="42104" xr:uid="{5F455DBC-BFA4-4A57-85C6-D08EDF814B0A}"/>
    <cellStyle name="Currency 3 7 9 3 4" xfId="31374" xr:uid="{0B3D2420-62EC-41FB-B057-A2B21A366AA0}"/>
    <cellStyle name="Currency 3 7 9 4" xfId="11457" xr:uid="{00000000-0005-0000-0000-00003C220000}"/>
    <cellStyle name="Currency 3 7 9 4 2" xfId="22325" xr:uid="{00000000-0005-0000-0000-00003D220000}"/>
    <cellStyle name="Currency 3 7 9 4 2 2" xfId="43905" xr:uid="{0601A1F2-D22D-40FB-962B-C8B196B06054}"/>
    <cellStyle name="Currency 3 7 9 4 3" xfId="33176" xr:uid="{1E44D9F3-6EB1-4072-986A-561A7DAD9F2F}"/>
    <cellStyle name="Currency 3 7 9 5" xfId="16956" xr:uid="{00000000-0005-0000-0000-00003E220000}"/>
    <cellStyle name="Currency 3 7 9 5 2" xfId="38536" xr:uid="{68FF4863-C77A-4457-83CB-8DA07CCFA331}"/>
    <cellStyle name="Currency 3 7 9 6" xfId="27806" xr:uid="{5F96CDDA-DC9F-4B07-8D9C-7716EFFEBAD4}"/>
    <cellStyle name="Currency 3 8" xfId="319" xr:uid="{00000000-0005-0000-0000-00003F220000}"/>
    <cellStyle name="Currency 3 8 10" xfId="3166" xr:uid="{00000000-0005-0000-0000-000040220000}"/>
    <cellStyle name="Currency 3 8 10 2" xfId="6486" xr:uid="{00000000-0005-0000-0000-000041220000}"/>
    <cellStyle name="Currency 3 8 10 2 2" xfId="13601" xr:uid="{00000000-0005-0000-0000-000042220000}"/>
    <cellStyle name="Currency 3 8 10 2 2 2" xfId="24403" xr:uid="{00000000-0005-0000-0000-000043220000}"/>
    <cellStyle name="Currency 3 8 10 2 2 2 2" xfId="45983" xr:uid="{0A2367A4-2652-45A4-B92A-9DF540AE5416}"/>
    <cellStyle name="Currency 3 8 10 2 2 3" xfId="35255" xr:uid="{4563F8D3-29A4-4EC1-9A3D-ABF243FE50B6}"/>
    <cellStyle name="Currency 3 8 10 2 3" xfId="19034" xr:uid="{00000000-0005-0000-0000-000044220000}"/>
    <cellStyle name="Currency 3 8 10 2 3 2" xfId="40614" xr:uid="{09070EED-8C8B-4B0B-B041-46354B0A69FF}"/>
    <cellStyle name="Currency 3 8 10 2 4" xfId="29884" xr:uid="{162C34A0-013E-4413-B478-85304D07EF2A}"/>
    <cellStyle name="Currency 3 8 10 3" xfId="9740" xr:uid="{00000000-0005-0000-0000-000045220000}"/>
    <cellStyle name="Currency 3 8 10 3 2" xfId="15445" xr:uid="{00000000-0005-0000-0000-000046220000}"/>
    <cellStyle name="Currency 3 8 10 3 2 2" xfId="26183" xr:uid="{00000000-0005-0000-0000-000047220000}"/>
    <cellStyle name="Currency 3 8 10 3 2 2 2" xfId="47763" xr:uid="{1F69B18F-9CF9-413B-8982-1FF63B57D8AE}"/>
    <cellStyle name="Currency 3 8 10 3 2 3" xfId="37036" xr:uid="{367A5046-80B1-40D0-9F69-C3AE062826CD}"/>
    <cellStyle name="Currency 3 8 10 3 3" xfId="20814" xr:uid="{00000000-0005-0000-0000-000048220000}"/>
    <cellStyle name="Currency 3 8 10 3 3 2" xfId="42394" xr:uid="{6F0D6EC8-E20B-481F-83D9-D3FFAFDBCCA6}"/>
    <cellStyle name="Currency 3 8 10 3 4" xfId="31664" xr:uid="{941BAFF1-605B-4AFE-B1FC-BB6664F32BA9}"/>
    <cellStyle name="Currency 3 8 10 4" xfId="11747" xr:uid="{00000000-0005-0000-0000-000049220000}"/>
    <cellStyle name="Currency 3 8 10 4 2" xfId="22615" xr:uid="{00000000-0005-0000-0000-00004A220000}"/>
    <cellStyle name="Currency 3 8 10 4 2 2" xfId="44195" xr:uid="{50567E17-9B98-4800-A900-1B80C86B6AD2}"/>
    <cellStyle name="Currency 3 8 10 4 3" xfId="33466" xr:uid="{18F90AA9-1DE0-4D4F-B078-7B4D2B108987}"/>
    <cellStyle name="Currency 3 8 10 5" xfId="17246" xr:uid="{00000000-0005-0000-0000-00004B220000}"/>
    <cellStyle name="Currency 3 8 10 5 2" xfId="38826" xr:uid="{1F7F687C-620E-4136-B480-D830D82CCF77}"/>
    <cellStyle name="Currency 3 8 10 6" xfId="28096" xr:uid="{13A4BE7D-9A4E-4C51-B24C-20CBA230A898}"/>
    <cellStyle name="Currency 3 8 11" xfId="3642" xr:uid="{00000000-0005-0000-0000-00004C220000}"/>
    <cellStyle name="Currency 3 8 11 2" xfId="11959" xr:uid="{00000000-0005-0000-0000-00004D220000}"/>
    <cellStyle name="Currency 3 8 11 2 2" xfId="22816" xr:uid="{00000000-0005-0000-0000-00004E220000}"/>
    <cellStyle name="Currency 3 8 11 2 2 2" xfId="44396" xr:uid="{BB9414F0-9463-4BC9-98B3-29F78AAE6A29}"/>
    <cellStyle name="Currency 3 8 11 2 3" xfId="33667" xr:uid="{A3581EA3-1364-426E-B52F-C419C17FBD9E}"/>
    <cellStyle name="Currency 3 8 11 3" xfId="17447" xr:uid="{00000000-0005-0000-0000-00004F220000}"/>
    <cellStyle name="Currency 3 8 11 3 2" xfId="39027" xr:uid="{57FB3533-A9A3-4A97-A783-EFE1E23CF1A6}"/>
    <cellStyle name="Currency 3 8 11 4" xfId="28297" xr:uid="{D5213AD1-D0A6-48D1-8336-34F56D161BF4}"/>
    <cellStyle name="Currency 3 8 12" xfId="6907" xr:uid="{00000000-0005-0000-0000-000050220000}"/>
    <cellStyle name="Currency 3 8 12 2" xfId="13805" xr:uid="{00000000-0005-0000-0000-000051220000}"/>
    <cellStyle name="Currency 3 8 12 2 2" xfId="24598" xr:uid="{00000000-0005-0000-0000-000052220000}"/>
    <cellStyle name="Currency 3 8 12 2 2 2" xfId="46178" xr:uid="{3438FC2A-5F55-40B6-99AE-138F2E9C6F0E}"/>
    <cellStyle name="Currency 3 8 12 2 3" xfId="35450" xr:uid="{990BF009-B2B3-43EB-98E9-E28813490C62}"/>
    <cellStyle name="Currency 3 8 12 3" xfId="19229" xr:uid="{00000000-0005-0000-0000-000053220000}"/>
    <cellStyle name="Currency 3 8 12 3 2" xfId="40809" xr:uid="{551D5F43-BC11-4631-A0EB-FF5FF88D1B6D}"/>
    <cellStyle name="Currency 3 8 12 4" xfId="30079" xr:uid="{8D07B172-8F5A-4D1B-BB3D-A53F384E96AA}"/>
    <cellStyle name="Currency 3 8 13" xfId="10107" xr:uid="{00000000-0005-0000-0000-000054220000}"/>
    <cellStyle name="Currency 3 8 13 2" xfId="21030" xr:uid="{00000000-0005-0000-0000-000055220000}"/>
    <cellStyle name="Currency 3 8 13 2 2" xfId="42610" xr:uid="{83697125-6158-49D5-BC0D-EA4A4E6EB5FB}"/>
    <cellStyle name="Currency 3 8 13 3" xfId="31880" xr:uid="{92D56F21-FA04-49F0-AB4C-57CBF7554346}"/>
    <cellStyle name="Currency 3 8 14" xfId="15661" xr:uid="{00000000-0005-0000-0000-000056220000}"/>
    <cellStyle name="Currency 3 8 14 2" xfId="37241" xr:uid="{E4D1A5E2-6676-460B-BAA1-D19ACD6D9ECE}"/>
    <cellStyle name="Currency 3 8 15" xfId="26510" xr:uid="{11586BA0-CBCB-451F-AD29-12D5A5EDD3C0}"/>
    <cellStyle name="Currency 3 8 2" xfId="470" xr:uid="{00000000-0005-0000-0000-000057220000}"/>
    <cellStyle name="Currency 3 8 2 10" xfId="3791" xr:uid="{00000000-0005-0000-0000-000058220000}"/>
    <cellStyle name="Currency 3 8 2 10 2" xfId="12066" xr:uid="{00000000-0005-0000-0000-000059220000}"/>
    <cellStyle name="Currency 3 8 2 10 2 2" xfId="22917" xr:uid="{00000000-0005-0000-0000-00005A220000}"/>
    <cellStyle name="Currency 3 8 2 10 2 2 2" xfId="44497" xr:uid="{9C0F29F1-EA8F-4871-9E01-9F24A242DA27}"/>
    <cellStyle name="Currency 3 8 2 10 2 3" xfId="33768" xr:uid="{BA25696C-984E-4E9B-BC24-BD2D8DC50D7F}"/>
    <cellStyle name="Currency 3 8 2 10 3" xfId="17548" xr:uid="{00000000-0005-0000-0000-00005B220000}"/>
    <cellStyle name="Currency 3 8 2 10 3 2" xfId="39128" xr:uid="{5BCFED44-6168-4B44-9076-799F969EE645}"/>
    <cellStyle name="Currency 3 8 2 10 4" xfId="28398" xr:uid="{3BEDA2E6-DCE7-4AB7-A512-88DA4C805750}"/>
    <cellStyle name="Currency 3 8 2 11" xfId="7046" xr:uid="{00000000-0005-0000-0000-00005C220000}"/>
    <cellStyle name="Currency 3 8 2 11 2" xfId="13910" xr:uid="{00000000-0005-0000-0000-00005D220000}"/>
    <cellStyle name="Currency 3 8 2 11 2 2" xfId="24697" xr:uid="{00000000-0005-0000-0000-00005E220000}"/>
    <cellStyle name="Currency 3 8 2 11 2 2 2" xfId="46277" xr:uid="{71F64B23-E5E6-4153-B43A-8AC284AAF4E9}"/>
    <cellStyle name="Currency 3 8 2 11 2 3" xfId="35549" xr:uid="{D38812DC-3CD4-4932-8505-D9701DD957CA}"/>
    <cellStyle name="Currency 3 8 2 11 3" xfId="19328" xr:uid="{00000000-0005-0000-0000-00005F220000}"/>
    <cellStyle name="Currency 3 8 2 11 3 2" xfId="40908" xr:uid="{45991185-932F-446A-BADC-6A3864A8D3C9}"/>
    <cellStyle name="Currency 3 8 2 11 4" xfId="30178" xr:uid="{2B346A97-DDFE-4193-A1B5-0818EC612DA2}"/>
    <cellStyle name="Currency 3 8 2 12" xfId="10212" xr:uid="{00000000-0005-0000-0000-000060220000}"/>
    <cellStyle name="Currency 3 8 2 12 2" xfId="21129" xr:uid="{00000000-0005-0000-0000-000061220000}"/>
    <cellStyle name="Currency 3 8 2 12 2 2" xfId="42709" xr:uid="{05007F78-548E-4C98-902C-3E3A0BA9264E}"/>
    <cellStyle name="Currency 3 8 2 12 3" xfId="31979" xr:uid="{ACE50BB5-0FCE-4FE0-B58E-C3B354D2F560}"/>
    <cellStyle name="Currency 3 8 2 13" xfId="15760" xr:uid="{00000000-0005-0000-0000-000062220000}"/>
    <cellStyle name="Currency 3 8 2 13 2" xfId="37340" xr:uid="{1ECECFBF-A544-416E-AE10-72018E8C898B}"/>
    <cellStyle name="Currency 3 8 2 14" xfId="26609" xr:uid="{2F8F6583-8082-40EF-A164-21343DF5432A}"/>
    <cellStyle name="Currency 3 8 2 2" xfId="990" xr:uid="{00000000-0005-0000-0000-000063220000}"/>
    <cellStyle name="Currency 3 8 2 2 2" xfId="4311" xr:uid="{00000000-0005-0000-0000-000064220000}"/>
    <cellStyle name="Currency 3 8 2 2 2 2" xfId="12285" xr:uid="{00000000-0005-0000-0000-000065220000}"/>
    <cellStyle name="Currency 3 8 2 2 2 2 2" xfId="23119" xr:uid="{00000000-0005-0000-0000-000066220000}"/>
    <cellStyle name="Currency 3 8 2 2 2 2 2 2" xfId="44699" xr:uid="{C73CD94E-7274-4D09-9FB0-ED17A383AED1}"/>
    <cellStyle name="Currency 3 8 2 2 2 2 3" xfId="33970" xr:uid="{B976FBED-9E31-4FBD-AF20-6A5B09CE1274}"/>
    <cellStyle name="Currency 3 8 2 2 2 3" xfId="17750" xr:uid="{00000000-0005-0000-0000-000067220000}"/>
    <cellStyle name="Currency 3 8 2 2 2 3 2" xfId="39330" xr:uid="{B212498E-83C3-4D28-948A-F9DF8EE72E3B}"/>
    <cellStyle name="Currency 3 8 2 2 2 4" xfId="28600" xr:uid="{DD784F6F-1659-42C5-8952-F9D48240A454}"/>
    <cellStyle name="Currency 3 8 2 2 3" xfId="7566" xr:uid="{00000000-0005-0000-0000-000068220000}"/>
    <cellStyle name="Currency 3 8 2 2 3 2" xfId="14129" xr:uid="{00000000-0005-0000-0000-000069220000}"/>
    <cellStyle name="Currency 3 8 2 2 3 2 2" xfId="24899" xr:uid="{00000000-0005-0000-0000-00006A220000}"/>
    <cellStyle name="Currency 3 8 2 2 3 2 2 2" xfId="46479" xr:uid="{E74BE780-39E4-4211-AF17-C26064BA35A0}"/>
    <cellStyle name="Currency 3 8 2 2 3 2 3" xfId="35751" xr:uid="{B07D208C-39C0-4E6C-B794-1AB3A54008F5}"/>
    <cellStyle name="Currency 3 8 2 2 3 3" xfId="19530" xr:uid="{00000000-0005-0000-0000-00006B220000}"/>
    <cellStyle name="Currency 3 8 2 2 3 3 2" xfId="41110" xr:uid="{3B6DF044-5AB6-4797-9FB6-180A5421DC3B}"/>
    <cellStyle name="Currency 3 8 2 2 3 4" xfId="30380" xr:uid="{3A64F301-A992-4DCF-B34B-8319076CFD6C}"/>
    <cellStyle name="Currency 3 8 2 2 4" xfId="10431" xr:uid="{00000000-0005-0000-0000-00006C220000}"/>
    <cellStyle name="Currency 3 8 2 2 4 2" xfId="21331" xr:uid="{00000000-0005-0000-0000-00006D220000}"/>
    <cellStyle name="Currency 3 8 2 2 4 2 2" xfId="42911" xr:uid="{0F84F462-E247-423F-B957-1BD908F1904B}"/>
    <cellStyle name="Currency 3 8 2 2 4 3" xfId="32181" xr:uid="{64B3D5CB-7636-476F-9E07-611D14DE1C07}"/>
    <cellStyle name="Currency 3 8 2 2 5" xfId="15962" xr:uid="{00000000-0005-0000-0000-00006E220000}"/>
    <cellStyle name="Currency 3 8 2 2 5 2" xfId="37542" xr:uid="{25B795AF-2EEC-49E7-9561-3782FCAFE82C}"/>
    <cellStyle name="Currency 3 8 2 2 6" xfId="26811" xr:uid="{FEB67232-9002-4F28-9278-99688B981CC5}"/>
    <cellStyle name="Currency 3 8 2 3" xfId="1480" xr:uid="{00000000-0005-0000-0000-00006F220000}"/>
    <cellStyle name="Currency 3 8 2 3 2" xfId="4801" xr:uid="{00000000-0005-0000-0000-000070220000}"/>
    <cellStyle name="Currency 3 8 2 3 2 2" xfId="12500" xr:uid="{00000000-0005-0000-0000-000071220000}"/>
    <cellStyle name="Currency 3 8 2 3 2 2 2" xfId="23318" xr:uid="{00000000-0005-0000-0000-000072220000}"/>
    <cellStyle name="Currency 3 8 2 3 2 2 2 2" xfId="44898" xr:uid="{9FEFF9FB-75B8-4689-8360-B6DB28BEE6C3}"/>
    <cellStyle name="Currency 3 8 2 3 2 2 3" xfId="34169" xr:uid="{EB4DE4D2-0A27-48AD-90DC-EB528B80638F}"/>
    <cellStyle name="Currency 3 8 2 3 2 3" xfId="17949" xr:uid="{00000000-0005-0000-0000-000073220000}"/>
    <cellStyle name="Currency 3 8 2 3 2 3 2" xfId="39529" xr:uid="{22FCFA88-56C4-4C1C-989D-6E2D9F99AB4B}"/>
    <cellStyle name="Currency 3 8 2 3 2 4" xfId="28799" xr:uid="{EB209F39-6291-4201-AC2E-9DFA8CCEEF94}"/>
    <cellStyle name="Currency 3 8 2 3 3" xfId="8056" xr:uid="{00000000-0005-0000-0000-000074220000}"/>
    <cellStyle name="Currency 3 8 2 3 3 2" xfId="14344" xr:uid="{00000000-0005-0000-0000-000075220000}"/>
    <cellStyle name="Currency 3 8 2 3 3 2 2" xfId="25098" xr:uid="{00000000-0005-0000-0000-000076220000}"/>
    <cellStyle name="Currency 3 8 2 3 3 2 2 2" xfId="46678" xr:uid="{B2A9A2AD-2A89-4760-8B4E-81BC9617C552}"/>
    <cellStyle name="Currency 3 8 2 3 3 2 3" xfId="35950" xr:uid="{47D02B15-CEFC-469E-839A-8B151ED957D4}"/>
    <cellStyle name="Currency 3 8 2 3 3 3" xfId="19729" xr:uid="{00000000-0005-0000-0000-000077220000}"/>
    <cellStyle name="Currency 3 8 2 3 3 3 2" xfId="41309" xr:uid="{30541FBB-9F02-4C46-9A0D-2A61656BCC00}"/>
    <cellStyle name="Currency 3 8 2 3 3 4" xfId="30579" xr:uid="{69440292-9897-4451-B4E8-5E8818D0E6F9}"/>
    <cellStyle name="Currency 3 8 2 3 4" xfId="10646" xr:uid="{00000000-0005-0000-0000-000078220000}"/>
    <cellStyle name="Currency 3 8 2 3 4 2" xfId="21530" xr:uid="{00000000-0005-0000-0000-000079220000}"/>
    <cellStyle name="Currency 3 8 2 3 4 2 2" xfId="43110" xr:uid="{2680B866-6CDF-4F5F-AC0A-5DEF22C3CA75}"/>
    <cellStyle name="Currency 3 8 2 3 4 3" xfId="32380" xr:uid="{1C0334E1-1663-4297-868A-43A934C0828C}"/>
    <cellStyle name="Currency 3 8 2 3 5" xfId="16161" xr:uid="{00000000-0005-0000-0000-00007A220000}"/>
    <cellStyle name="Currency 3 8 2 3 5 2" xfId="37741" xr:uid="{0C9E70AE-3A84-4857-802B-9E0454DDBF33}"/>
    <cellStyle name="Currency 3 8 2 3 6" xfId="27010" xr:uid="{4A1A0A7C-A367-4A60-9E05-038E92EEA816}"/>
    <cellStyle name="Currency 3 8 2 4" xfId="1935" xr:uid="{00000000-0005-0000-0000-00007B220000}"/>
    <cellStyle name="Currency 3 8 2 4 2" xfId="5256" xr:uid="{00000000-0005-0000-0000-00007C220000}"/>
    <cellStyle name="Currency 3 8 2 4 2 2" xfId="12711" xr:uid="{00000000-0005-0000-0000-00007D220000}"/>
    <cellStyle name="Currency 3 8 2 4 2 2 2" xfId="23514" xr:uid="{00000000-0005-0000-0000-00007E220000}"/>
    <cellStyle name="Currency 3 8 2 4 2 2 2 2" xfId="45094" xr:uid="{9010E810-FF58-4C87-9502-E099559525B7}"/>
    <cellStyle name="Currency 3 8 2 4 2 2 3" xfId="34365" xr:uid="{B2DC9D81-10BF-43D2-9B40-CBD89DB9D49D}"/>
    <cellStyle name="Currency 3 8 2 4 2 3" xfId="18145" xr:uid="{00000000-0005-0000-0000-00007F220000}"/>
    <cellStyle name="Currency 3 8 2 4 2 3 2" xfId="39725" xr:uid="{26488F82-CEAD-4CB9-A724-8BE8D6ADCC73}"/>
    <cellStyle name="Currency 3 8 2 4 2 4" xfId="28995" xr:uid="{5685BC7B-93B9-4FE4-8C1C-AFDD6BA1CAA4}"/>
    <cellStyle name="Currency 3 8 2 4 3" xfId="8511" xr:uid="{00000000-0005-0000-0000-000080220000}"/>
    <cellStyle name="Currency 3 8 2 4 3 2" xfId="14555" xr:uid="{00000000-0005-0000-0000-000081220000}"/>
    <cellStyle name="Currency 3 8 2 4 3 2 2" xfId="25294" xr:uid="{00000000-0005-0000-0000-000082220000}"/>
    <cellStyle name="Currency 3 8 2 4 3 2 2 2" xfId="46874" xr:uid="{E0C0A413-695A-459D-92CE-741394120946}"/>
    <cellStyle name="Currency 3 8 2 4 3 2 3" xfId="36146" xr:uid="{A00860EC-D250-4DAA-8A87-752116C3BE94}"/>
    <cellStyle name="Currency 3 8 2 4 3 3" xfId="19925" xr:uid="{00000000-0005-0000-0000-000083220000}"/>
    <cellStyle name="Currency 3 8 2 4 3 3 2" xfId="41505" xr:uid="{3211265C-8433-486F-82E3-FCE6DADAC848}"/>
    <cellStyle name="Currency 3 8 2 4 3 4" xfId="30775" xr:uid="{1EC414B1-C05D-471C-BB2E-68DBA651299A}"/>
    <cellStyle name="Currency 3 8 2 4 4" xfId="10857" xr:uid="{00000000-0005-0000-0000-000084220000}"/>
    <cellStyle name="Currency 3 8 2 4 4 2" xfId="21726" xr:uid="{00000000-0005-0000-0000-000085220000}"/>
    <cellStyle name="Currency 3 8 2 4 4 2 2" xfId="43306" xr:uid="{1CBF5DFA-6CDD-46CD-842C-A9A1AB05017E}"/>
    <cellStyle name="Currency 3 8 2 4 4 3" xfId="32576" xr:uid="{811FD637-5A8F-4B5B-8729-EF804B21F89A}"/>
    <cellStyle name="Currency 3 8 2 4 5" xfId="16357" xr:uid="{00000000-0005-0000-0000-000086220000}"/>
    <cellStyle name="Currency 3 8 2 4 5 2" xfId="37937" xr:uid="{AEAC0D14-6D7B-47D5-83AF-B11BAF3A4D25}"/>
    <cellStyle name="Currency 3 8 2 4 6" xfId="27206" xr:uid="{4301BEF2-2404-4C42-ABF8-3C7FF7F29D6C}"/>
    <cellStyle name="Currency 3 8 2 5" xfId="2147" xr:uid="{00000000-0005-0000-0000-000087220000}"/>
    <cellStyle name="Currency 3 8 2 5 2" xfId="5468" xr:uid="{00000000-0005-0000-0000-000088220000}"/>
    <cellStyle name="Currency 3 8 2 5 2 2" xfId="12906" xr:uid="{00000000-0005-0000-0000-000089220000}"/>
    <cellStyle name="Currency 3 8 2 5 2 2 2" xfId="23709" xr:uid="{00000000-0005-0000-0000-00008A220000}"/>
    <cellStyle name="Currency 3 8 2 5 2 2 2 2" xfId="45289" xr:uid="{231AADFE-606B-4035-92C9-765C38BDEAD4}"/>
    <cellStyle name="Currency 3 8 2 5 2 2 3" xfId="34560" xr:uid="{1CA55214-8FDD-41D1-8EDF-7794C7830844}"/>
    <cellStyle name="Currency 3 8 2 5 2 3" xfId="18340" xr:uid="{00000000-0005-0000-0000-00008B220000}"/>
    <cellStyle name="Currency 3 8 2 5 2 3 2" xfId="39920" xr:uid="{BEFB26CB-1A92-4A42-8D9B-DAC82B95262E}"/>
    <cellStyle name="Currency 3 8 2 5 2 4" xfId="29190" xr:uid="{AC1DF0E3-89BE-4C4C-AD21-0312F70FE487}"/>
    <cellStyle name="Currency 3 8 2 5 3" xfId="8723" xr:uid="{00000000-0005-0000-0000-00008C220000}"/>
    <cellStyle name="Currency 3 8 2 5 3 2" xfId="14750" xr:uid="{00000000-0005-0000-0000-00008D220000}"/>
    <cellStyle name="Currency 3 8 2 5 3 2 2" xfId="25489" xr:uid="{00000000-0005-0000-0000-00008E220000}"/>
    <cellStyle name="Currency 3 8 2 5 3 2 2 2" xfId="47069" xr:uid="{D581DE2A-7E8B-46AE-B8BA-6BC3A62F3EDC}"/>
    <cellStyle name="Currency 3 8 2 5 3 2 3" xfId="36341" xr:uid="{F7AF93D8-0E2D-4082-A030-BF68009E8847}"/>
    <cellStyle name="Currency 3 8 2 5 3 3" xfId="20120" xr:uid="{00000000-0005-0000-0000-00008F220000}"/>
    <cellStyle name="Currency 3 8 2 5 3 3 2" xfId="41700" xr:uid="{7A95D981-4483-4A10-8DF4-989029805833}"/>
    <cellStyle name="Currency 3 8 2 5 3 4" xfId="30970" xr:uid="{5675ECB8-E1F3-45FC-984B-A278303A541A}"/>
    <cellStyle name="Currency 3 8 2 5 4" xfId="11052" xr:uid="{00000000-0005-0000-0000-000090220000}"/>
    <cellStyle name="Currency 3 8 2 5 4 2" xfId="21921" xr:uid="{00000000-0005-0000-0000-000091220000}"/>
    <cellStyle name="Currency 3 8 2 5 4 2 2" xfId="43501" xr:uid="{2E10B9F2-2585-49B0-9AA9-E6CB059EDDEF}"/>
    <cellStyle name="Currency 3 8 2 5 4 3" xfId="32771" xr:uid="{A395784B-9E63-4CE8-A232-9B55EF931D85}"/>
    <cellStyle name="Currency 3 8 2 5 5" xfId="16552" xr:uid="{00000000-0005-0000-0000-000092220000}"/>
    <cellStyle name="Currency 3 8 2 5 5 2" xfId="38132" xr:uid="{8C9EC752-BEC1-42AF-9452-E8E754D7CFF2}"/>
    <cellStyle name="Currency 3 8 2 5 6" xfId="27401" xr:uid="{614BE571-ECF5-4ED1-A4C0-D3E08756F14E}"/>
    <cellStyle name="Currency 3 8 2 6" xfId="2291" xr:uid="{00000000-0005-0000-0000-000093220000}"/>
    <cellStyle name="Currency 3 8 2 6 2" xfId="5612" xr:uid="{00000000-0005-0000-0000-000094220000}"/>
    <cellStyle name="Currency 3 8 2 6 2 2" xfId="13043" xr:uid="{00000000-0005-0000-0000-000095220000}"/>
    <cellStyle name="Currency 3 8 2 6 2 2 2" xfId="23845" xr:uid="{00000000-0005-0000-0000-000096220000}"/>
    <cellStyle name="Currency 3 8 2 6 2 2 2 2" xfId="45425" xr:uid="{3E1D486B-DD3B-45F9-A0A4-2971F710314C}"/>
    <cellStyle name="Currency 3 8 2 6 2 2 3" xfId="34697" xr:uid="{4BB773D7-7791-4F95-9934-546B9640FC04}"/>
    <cellStyle name="Currency 3 8 2 6 2 3" xfId="18476" xr:uid="{00000000-0005-0000-0000-000097220000}"/>
    <cellStyle name="Currency 3 8 2 6 2 3 2" xfId="40056" xr:uid="{2B2DF8FB-441F-4DA3-8980-6316F09CC589}"/>
    <cellStyle name="Currency 3 8 2 6 2 4" xfId="29326" xr:uid="{45A0D675-24F4-4D7C-8824-31D8E3D8CCE9}"/>
    <cellStyle name="Currency 3 8 2 6 3" xfId="8866" xr:uid="{00000000-0005-0000-0000-000098220000}"/>
    <cellStyle name="Currency 3 8 2 6 3 2" xfId="14887" xr:uid="{00000000-0005-0000-0000-000099220000}"/>
    <cellStyle name="Currency 3 8 2 6 3 2 2" xfId="25625" xr:uid="{00000000-0005-0000-0000-00009A220000}"/>
    <cellStyle name="Currency 3 8 2 6 3 2 2 2" xfId="47205" xr:uid="{89A2837D-7AC2-4887-A136-DE34DD637690}"/>
    <cellStyle name="Currency 3 8 2 6 3 2 3" xfId="36478" xr:uid="{5D293D21-57CE-4E34-BC32-D0D845EABBC7}"/>
    <cellStyle name="Currency 3 8 2 6 3 3" xfId="20256" xr:uid="{00000000-0005-0000-0000-00009B220000}"/>
    <cellStyle name="Currency 3 8 2 6 3 3 2" xfId="41836" xr:uid="{DDCA80C7-858F-4FDE-8576-AEEF9C090782}"/>
    <cellStyle name="Currency 3 8 2 6 3 4" xfId="31106" xr:uid="{EB1FB305-0657-4531-914A-E2630EA7117C}"/>
    <cellStyle name="Currency 3 8 2 6 4" xfId="11189" xr:uid="{00000000-0005-0000-0000-00009C220000}"/>
    <cellStyle name="Currency 3 8 2 6 4 2" xfId="22057" xr:uid="{00000000-0005-0000-0000-00009D220000}"/>
    <cellStyle name="Currency 3 8 2 6 4 2 2" xfId="43637" xr:uid="{8255A25B-B079-4ED0-97EF-04D70F60E067}"/>
    <cellStyle name="Currency 3 8 2 6 4 3" xfId="32908" xr:uid="{7F36CDDD-691D-4AF0-B76D-82A4935148A8}"/>
    <cellStyle name="Currency 3 8 2 6 5" xfId="16688" xr:uid="{00000000-0005-0000-0000-00009E220000}"/>
    <cellStyle name="Currency 3 8 2 6 5 2" xfId="38268" xr:uid="{19FC42AB-A63D-4FBE-AD23-3F0DCFA7EB88}"/>
    <cellStyle name="Currency 3 8 2 6 6" xfId="27538" xr:uid="{13957136-19AE-43C7-BB61-8BFD87B963AC}"/>
    <cellStyle name="Currency 3 8 2 7" xfId="2913" xr:uid="{00000000-0005-0000-0000-00009F220000}"/>
    <cellStyle name="Currency 3 8 2 7 2" xfId="6233" xr:uid="{00000000-0005-0000-0000-0000A0220000}"/>
    <cellStyle name="Currency 3 8 2 7 2 2" xfId="13366" xr:uid="{00000000-0005-0000-0000-0000A1220000}"/>
    <cellStyle name="Currency 3 8 2 7 2 2 2" xfId="24168" xr:uid="{00000000-0005-0000-0000-0000A2220000}"/>
    <cellStyle name="Currency 3 8 2 7 2 2 2 2" xfId="45748" xr:uid="{A31B2E0C-E0C0-4AA9-8968-C50FF6329004}"/>
    <cellStyle name="Currency 3 8 2 7 2 2 3" xfId="35020" xr:uid="{67AA6CF0-755E-43C5-A0DE-3EC78EF0544A}"/>
    <cellStyle name="Currency 3 8 2 7 2 3" xfId="18799" xr:uid="{00000000-0005-0000-0000-0000A3220000}"/>
    <cellStyle name="Currency 3 8 2 7 2 3 2" xfId="40379" xr:uid="{87A91D79-ED83-458E-9D18-BFD9848B0D15}"/>
    <cellStyle name="Currency 3 8 2 7 2 4" xfId="29649" xr:uid="{1925B91B-F071-4421-84F5-B43A5445585B}"/>
    <cellStyle name="Currency 3 8 2 7 3" xfId="9487" xr:uid="{00000000-0005-0000-0000-0000A4220000}"/>
    <cellStyle name="Currency 3 8 2 7 3 2" xfId="15210" xr:uid="{00000000-0005-0000-0000-0000A5220000}"/>
    <cellStyle name="Currency 3 8 2 7 3 2 2" xfId="25948" xr:uid="{00000000-0005-0000-0000-0000A6220000}"/>
    <cellStyle name="Currency 3 8 2 7 3 2 2 2" xfId="47528" xr:uid="{7E7338D5-C3AA-41B4-B067-D4EA5379907D}"/>
    <cellStyle name="Currency 3 8 2 7 3 2 3" xfId="36801" xr:uid="{6C47A07A-BC11-4428-BDC9-395C11FD4789}"/>
    <cellStyle name="Currency 3 8 2 7 3 3" xfId="20579" xr:uid="{00000000-0005-0000-0000-0000A7220000}"/>
    <cellStyle name="Currency 3 8 2 7 3 3 2" xfId="42159" xr:uid="{A6CAFC83-2700-4956-820E-9A5E6DD45FBF}"/>
    <cellStyle name="Currency 3 8 2 7 3 4" xfId="31429" xr:uid="{49B82124-05A1-417C-BC79-5F8214A3108C}"/>
    <cellStyle name="Currency 3 8 2 7 4" xfId="11512" xr:uid="{00000000-0005-0000-0000-0000A8220000}"/>
    <cellStyle name="Currency 3 8 2 7 4 2" xfId="22380" xr:uid="{00000000-0005-0000-0000-0000A9220000}"/>
    <cellStyle name="Currency 3 8 2 7 4 2 2" xfId="43960" xr:uid="{19AA50B5-D5AB-4CF6-B777-DEA4A03C4900}"/>
    <cellStyle name="Currency 3 8 2 7 4 3" xfId="33231" xr:uid="{D56F4EFE-09C2-43B1-8EAA-C79480C04585}"/>
    <cellStyle name="Currency 3 8 2 7 5" xfId="17011" xr:uid="{00000000-0005-0000-0000-0000AA220000}"/>
    <cellStyle name="Currency 3 8 2 7 5 2" xfId="38591" xr:uid="{56DF6963-00A1-4603-83BE-2347AB325B6A}"/>
    <cellStyle name="Currency 3 8 2 7 6" xfId="27861" xr:uid="{6D5CC8FA-7686-47B6-A8CA-D7190F63A751}"/>
    <cellStyle name="Currency 3 8 2 8" xfId="3097" xr:uid="{00000000-0005-0000-0000-0000AB220000}"/>
    <cellStyle name="Currency 3 8 2 8 2" xfId="6417" xr:uid="{00000000-0005-0000-0000-0000AC220000}"/>
    <cellStyle name="Currency 3 8 2 8 2 2" xfId="13536" xr:uid="{00000000-0005-0000-0000-0000AD220000}"/>
    <cellStyle name="Currency 3 8 2 8 2 2 2" xfId="24338" xr:uid="{00000000-0005-0000-0000-0000AE220000}"/>
    <cellStyle name="Currency 3 8 2 8 2 2 2 2" xfId="45918" xr:uid="{AB4F0C5B-2127-488B-89FB-7B94BC2EE305}"/>
    <cellStyle name="Currency 3 8 2 8 2 2 3" xfId="35190" xr:uid="{A8710963-7F88-4D7D-97B6-A08D26BA156E}"/>
    <cellStyle name="Currency 3 8 2 8 2 3" xfId="18969" xr:uid="{00000000-0005-0000-0000-0000AF220000}"/>
    <cellStyle name="Currency 3 8 2 8 2 3 2" xfId="40549" xr:uid="{503D069F-E65D-4752-B5FD-86D3AD9BB8E6}"/>
    <cellStyle name="Currency 3 8 2 8 2 4" xfId="29819" xr:uid="{7D2AD234-5974-4741-8044-B7909B0A850D}"/>
    <cellStyle name="Currency 3 8 2 8 3" xfId="9671" xr:uid="{00000000-0005-0000-0000-0000B0220000}"/>
    <cellStyle name="Currency 3 8 2 8 3 2" xfId="15380" xr:uid="{00000000-0005-0000-0000-0000B1220000}"/>
    <cellStyle name="Currency 3 8 2 8 3 2 2" xfId="26118" xr:uid="{00000000-0005-0000-0000-0000B2220000}"/>
    <cellStyle name="Currency 3 8 2 8 3 2 2 2" xfId="47698" xr:uid="{DFE42618-24DB-4936-BC3A-1E8DBD95371F}"/>
    <cellStyle name="Currency 3 8 2 8 3 2 3" xfId="36971" xr:uid="{2BC174B5-4FA0-4B1C-88CA-A5E7894DAD4F}"/>
    <cellStyle name="Currency 3 8 2 8 3 3" xfId="20749" xr:uid="{00000000-0005-0000-0000-0000B3220000}"/>
    <cellStyle name="Currency 3 8 2 8 3 3 2" xfId="42329" xr:uid="{EFC79E64-9945-4056-AE93-4134E8A8733A}"/>
    <cellStyle name="Currency 3 8 2 8 3 4" xfId="31599" xr:uid="{A5EBA053-4E66-4BCF-A23C-013B09062FC1}"/>
    <cellStyle name="Currency 3 8 2 8 4" xfId="11682" xr:uid="{00000000-0005-0000-0000-0000B4220000}"/>
    <cellStyle name="Currency 3 8 2 8 4 2" xfId="22550" xr:uid="{00000000-0005-0000-0000-0000B5220000}"/>
    <cellStyle name="Currency 3 8 2 8 4 2 2" xfId="44130" xr:uid="{E724D9D6-3DAF-4A21-A17A-877E4F770CEE}"/>
    <cellStyle name="Currency 3 8 2 8 4 3" xfId="33401" xr:uid="{384EED03-005F-47F3-902E-C14F8FBA9033}"/>
    <cellStyle name="Currency 3 8 2 8 5" xfId="17181" xr:uid="{00000000-0005-0000-0000-0000B6220000}"/>
    <cellStyle name="Currency 3 8 2 8 5 2" xfId="38761" xr:uid="{CE27A04F-00AF-4E2A-A826-A8C2A9375F71}"/>
    <cellStyle name="Currency 3 8 2 8 6" xfId="28031" xr:uid="{FC976451-B814-4081-BE48-53DC41874C8C}"/>
    <cellStyle name="Currency 3 8 2 9" xfId="3271" xr:uid="{00000000-0005-0000-0000-0000B7220000}"/>
    <cellStyle name="Currency 3 8 2 9 2" xfId="6591" xr:uid="{00000000-0005-0000-0000-0000B8220000}"/>
    <cellStyle name="Currency 3 8 2 9 2 2" xfId="13700" xr:uid="{00000000-0005-0000-0000-0000B9220000}"/>
    <cellStyle name="Currency 3 8 2 9 2 2 2" xfId="24502" xr:uid="{00000000-0005-0000-0000-0000BA220000}"/>
    <cellStyle name="Currency 3 8 2 9 2 2 2 2" xfId="46082" xr:uid="{8F62964E-9BDE-4129-86C3-18EFF946C6C9}"/>
    <cellStyle name="Currency 3 8 2 9 2 2 3" xfId="35354" xr:uid="{F999AAD5-9338-4A51-9FB8-B188713D2773}"/>
    <cellStyle name="Currency 3 8 2 9 2 3" xfId="19133" xr:uid="{00000000-0005-0000-0000-0000BB220000}"/>
    <cellStyle name="Currency 3 8 2 9 2 3 2" xfId="40713" xr:uid="{F4B7CDB9-D15C-4D0D-9481-493480BD118C}"/>
    <cellStyle name="Currency 3 8 2 9 2 4" xfId="29983" xr:uid="{DF68A96E-57A8-4BF1-9020-63A986EEC387}"/>
    <cellStyle name="Currency 3 8 2 9 3" xfId="9845" xr:uid="{00000000-0005-0000-0000-0000BC220000}"/>
    <cellStyle name="Currency 3 8 2 9 3 2" xfId="15544" xr:uid="{00000000-0005-0000-0000-0000BD220000}"/>
    <cellStyle name="Currency 3 8 2 9 3 2 2" xfId="26282" xr:uid="{00000000-0005-0000-0000-0000BE220000}"/>
    <cellStyle name="Currency 3 8 2 9 3 2 2 2" xfId="47862" xr:uid="{C6475D77-0240-4725-A181-D87F11E07E9A}"/>
    <cellStyle name="Currency 3 8 2 9 3 2 3" xfId="37135" xr:uid="{8D9B4E50-59C4-4ABC-B7C0-6612DC83D633}"/>
    <cellStyle name="Currency 3 8 2 9 3 3" xfId="20913" xr:uid="{00000000-0005-0000-0000-0000BF220000}"/>
    <cellStyle name="Currency 3 8 2 9 3 3 2" xfId="42493" xr:uid="{08EF62DD-46DE-4D30-AC2D-CFD73B5A8AEC}"/>
    <cellStyle name="Currency 3 8 2 9 3 4" xfId="31763" xr:uid="{7070E802-9CCC-46C2-95FE-478DAABCB06A}"/>
    <cellStyle name="Currency 3 8 2 9 4" xfId="11846" xr:uid="{00000000-0005-0000-0000-0000C0220000}"/>
    <cellStyle name="Currency 3 8 2 9 4 2" xfId="22714" xr:uid="{00000000-0005-0000-0000-0000C1220000}"/>
    <cellStyle name="Currency 3 8 2 9 4 2 2" xfId="44294" xr:uid="{065C4C6D-478E-4F0C-A8F9-F33038D6445A}"/>
    <cellStyle name="Currency 3 8 2 9 4 3" xfId="33565" xr:uid="{2B2E81B9-0DE8-4C37-A8CE-EC301A0C58D9}"/>
    <cellStyle name="Currency 3 8 2 9 5" xfId="17345" xr:uid="{00000000-0005-0000-0000-0000C2220000}"/>
    <cellStyle name="Currency 3 8 2 9 5 2" xfId="38925" xr:uid="{6AC30918-8C9C-4228-9625-E4E296C69738}"/>
    <cellStyle name="Currency 3 8 2 9 6" xfId="28195" xr:uid="{A8D48CF6-FEE1-436B-9709-787256594D03}"/>
    <cellStyle name="Currency 3 8 3" xfId="841" xr:uid="{00000000-0005-0000-0000-0000C3220000}"/>
    <cellStyle name="Currency 3 8 3 2" xfId="4162" xr:uid="{00000000-0005-0000-0000-0000C4220000}"/>
    <cellStyle name="Currency 3 8 3 2 2" xfId="12177" xr:uid="{00000000-0005-0000-0000-0000C5220000}"/>
    <cellStyle name="Currency 3 8 3 2 2 2" xfId="23018" xr:uid="{00000000-0005-0000-0000-0000C6220000}"/>
    <cellStyle name="Currency 3 8 3 2 2 2 2" xfId="44598" xr:uid="{EEE9FB64-E9E1-495D-BC44-66A7C20C39B9}"/>
    <cellStyle name="Currency 3 8 3 2 2 3" xfId="33869" xr:uid="{47CF322E-AF3B-4AE4-AC1F-B73701C12784}"/>
    <cellStyle name="Currency 3 8 3 2 3" xfId="17649" xr:uid="{00000000-0005-0000-0000-0000C7220000}"/>
    <cellStyle name="Currency 3 8 3 2 3 2" xfId="39229" xr:uid="{DFB86C5C-E12F-4B65-94D4-515CA667444D}"/>
    <cellStyle name="Currency 3 8 3 2 4" xfId="28499" xr:uid="{4A96D354-D61D-4905-8F9A-79FC13B4D5B2}"/>
    <cellStyle name="Currency 3 8 3 3" xfId="7417" xr:uid="{00000000-0005-0000-0000-0000C8220000}"/>
    <cellStyle name="Currency 3 8 3 3 2" xfId="14021" xr:uid="{00000000-0005-0000-0000-0000C9220000}"/>
    <cellStyle name="Currency 3 8 3 3 2 2" xfId="24798" xr:uid="{00000000-0005-0000-0000-0000CA220000}"/>
    <cellStyle name="Currency 3 8 3 3 2 2 2" xfId="46378" xr:uid="{B2040010-1598-4D61-AE5C-C11ED2C8DAE1}"/>
    <cellStyle name="Currency 3 8 3 3 2 3" xfId="35650" xr:uid="{3FC0915D-83BB-4BFF-AA40-6EFAF4DDBB9F}"/>
    <cellStyle name="Currency 3 8 3 3 3" xfId="19429" xr:uid="{00000000-0005-0000-0000-0000CB220000}"/>
    <cellStyle name="Currency 3 8 3 3 3 2" xfId="41009" xr:uid="{AACE54C7-102D-4B42-994E-6B9110FAF3B9}"/>
    <cellStyle name="Currency 3 8 3 3 4" xfId="30279" xr:uid="{6BF727EA-AF04-48A6-99F6-C780250569B8}"/>
    <cellStyle name="Currency 3 8 3 4" xfId="10323" xr:uid="{00000000-0005-0000-0000-0000CC220000}"/>
    <cellStyle name="Currency 3 8 3 4 2" xfId="21230" xr:uid="{00000000-0005-0000-0000-0000CD220000}"/>
    <cellStyle name="Currency 3 8 3 4 2 2" xfId="42810" xr:uid="{78DF7D97-55A0-49B2-90D0-199C6978DFD2}"/>
    <cellStyle name="Currency 3 8 3 4 3" xfId="32080" xr:uid="{4C94D5E5-1618-4D1E-A31C-612EA8C3656D}"/>
    <cellStyle name="Currency 3 8 3 5" xfId="15861" xr:uid="{00000000-0005-0000-0000-0000CE220000}"/>
    <cellStyle name="Currency 3 8 3 5 2" xfId="37441" xr:uid="{3CE99A12-577D-4DE8-8D5A-F43A43397F74}"/>
    <cellStyle name="Currency 3 8 3 6" xfId="26710" xr:uid="{964CF3A6-53F8-476F-A749-D87934A6509B}"/>
    <cellStyle name="Currency 3 8 4" xfId="1330" xr:uid="{00000000-0005-0000-0000-0000CF220000}"/>
    <cellStyle name="Currency 3 8 4 2" xfId="4651" xr:uid="{00000000-0005-0000-0000-0000D0220000}"/>
    <cellStyle name="Currency 3 8 4 2 2" xfId="12394" xr:uid="{00000000-0005-0000-0000-0000D1220000}"/>
    <cellStyle name="Currency 3 8 4 2 2 2" xfId="23218" xr:uid="{00000000-0005-0000-0000-0000D2220000}"/>
    <cellStyle name="Currency 3 8 4 2 2 2 2" xfId="44798" xr:uid="{233EE508-7FC2-4A73-8D56-8258C9E63CA1}"/>
    <cellStyle name="Currency 3 8 4 2 2 3" xfId="34069" xr:uid="{1B3DE47C-E5E4-48C8-A9EE-05061CDFE912}"/>
    <cellStyle name="Currency 3 8 4 2 3" xfId="17849" xr:uid="{00000000-0005-0000-0000-0000D3220000}"/>
    <cellStyle name="Currency 3 8 4 2 3 2" xfId="39429" xr:uid="{397AB9E0-F974-42E9-B04A-315D9A2272F9}"/>
    <cellStyle name="Currency 3 8 4 2 4" xfId="28699" xr:uid="{24612B5C-C48E-41E1-90A6-9208B0E3C4E0}"/>
    <cellStyle name="Currency 3 8 4 3" xfId="7906" xr:uid="{00000000-0005-0000-0000-0000D4220000}"/>
    <cellStyle name="Currency 3 8 4 3 2" xfId="14238" xr:uid="{00000000-0005-0000-0000-0000D5220000}"/>
    <cellStyle name="Currency 3 8 4 3 2 2" xfId="24998" xr:uid="{00000000-0005-0000-0000-0000D6220000}"/>
    <cellStyle name="Currency 3 8 4 3 2 2 2" xfId="46578" xr:uid="{4C427F99-D6E7-4E5A-ABA3-7B1C27F9CDB0}"/>
    <cellStyle name="Currency 3 8 4 3 2 3" xfId="35850" xr:uid="{7A5BF667-F5F0-4CB9-BEC4-7EFCC666F494}"/>
    <cellStyle name="Currency 3 8 4 3 3" xfId="19629" xr:uid="{00000000-0005-0000-0000-0000D7220000}"/>
    <cellStyle name="Currency 3 8 4 3 3 2" xfId="41209" xr:uid="{4A92B1E0-BAC4-4B04-867C-89FACD457922}"/>
    <cellStyle name="Currency 3 8 4 3 4" xfId="30479" xr:uid="{2DBAD4C6-9051-40BD-AF40-2A4346B71DE3}"/>
    <cellStyle name="Currency 3 8 4 4" xfId="10540" xr:uid="{00000000-0005-0000-0000-0000D8220000}"/>
    <cellStyle name="Currency 3 8 4 4 2" xfId="21430" xr:uid="{00000000-0005-0000-0000-0000D9220000}"/>
    <cellStyle name="Currency 3 8 4 4 2 2" xfId="43010" xr:uid="{D945BB36-FD37-4F57-887D-196771E4EF97}"/>
    <cellStyle name="Currency 3 8 4 4 3" xfId="32280" xr:uid="{E7C596FF-09DD-486D-9BC8-8BE8B172FDAF}"/>
    <cellStyle name="Currency 3 8 4 5" xfId="16061" xr:uid="{00000000-0005-0000-0000-0000DA220000}"/>
    <cellStyle name="Currency 3 8 4 5 2" xfId="37641" xr:uid="{C6BD6E7C-9B00-434A-A805-1B238777C3A2}"/>
    <cellStyle name="Currency 3 8 4 6" xfId="26910" xr:uid="{2A544993-6A56-4850-9EC4-7623F2392E2A}"/>
    <cellStyle name="Currency 3 8 5" xfId="1793" xr:uid="{00000000-0005-0000-0000-0000DB220000}"/>
    <cellStyle name="Currency 3 8 5 2" xfId="5114" xr:uid="{00000000-0005-0000-0000-0000DC220000}"/>
    <cellStyle name="Currency 3 8 5 2 2" xfId="12604" xr:uid="{00000000-0005-0000-0000-0000DD220000}"/>
    <cellStyle name="Currency 3 8 5 2 2 2" xfId="23413" xr:uid="{00000000-0005-0000-0000-0000DE220000}"/>
    <cellStyle name="Currency 3 8 5 2 2 2 2" xfId="44993" xr:uid="{87A50B7F-5F44-40CE-BD8E-514C6989EC2C}"/>
    <cellStyle name="Currency 3 8 5 2 2 3" xfId="34264" xr:uid="{6A559663-149E-4ECB-BE4C-60B42F3EA772}"/>
    <cellStyle name="Currency 3 8 5 2 3" xfId="18044" xr:uid="{00000000-0005-0000-0000-0000DF220000}"/>
    <cellStyle name="Currency 3 8 5 2 3 2" xfId="39624" xr:uid="{D7ABF419-E07E-432C-AAF5-E04E178B0FF8}"/>
    <cellStyle name="Currency 3 8 5 2 4" xfId="28894" xr:uid="{A69E9CE6-CFDA-4C03-9BBB-93252A81288E}"/>
    <cellStyle name="Currency 3 8 5 3" xfId="8369" xr:uid="{00000000-0005-0000-0000-0000E0220000}"/>
    <cellStyle name="Currency 3 8 5 3 2" xfId="14448" xr:uid="{00000000-0005-0000-0000-0000E1220000}"/>
    <cellStyle name="Currency 3 8 5 3 2 2" xfId="25193" xr:uid="{00000000-0005-0000-0000-0000E2220000}"/>
    <cellStyle name="Currency 3 8 5 3 2 2 2" xfId="46773" xr:uid="{FD7641FF-F459-42E6-9D45-6BF77A7A8577}"/>
    <cellStyle name="Currency 3 8 5 3 2 3" xfId="36045" xr:uid="{9295EAA8-C6E6-47C3-A4EE-10E1E70787B9}"/>
    <cellStyle name="Currency 3 8 5 3 3" xfId="19824" xr:uid="{00000000-0005-0000-0000-0000E3220000}"/>
    <cellStyle name="Currency 3 8 5 3 3 2" xfId="41404" xr:uid="{EB3327A4-DC7F-42DA-89AD-384D4E14B8DB}"/>
    <cellStyle name="Currency 3 8 5 3 4" xfId="30674" xr:uid="{F835CB33-5A4E-4E8C-AFDE-216538FFBE83}"/>
    <cellStyle name="Currency 3 8 5 4" xfId="10750" xr:uid="{00000000-0005-0000-0000-0000E4220000}"/>
    <cellStyle name="Currency 3 8 5 4 2" xfId="21625" xr:uid="{00000000-0005-0000-0000-0000E5220000}"/>
    <cellStyle name="Currency 3 8 5 4 2 2" xfId="43205" xr:uid="{BC66D5BB-B9E9-4FFE-AC93-5B4EA02CABF3}"/>
    <cellStyle name="Currency 3 8 5 4 3" xfId="32475" xr:uid="{23AB0417-D1E8-48A8-9CD8-42EA71C7B3FF}"/>
    <cellStyle name="Currency 3 8 5 5" xfId="16256" xr:uid="{00000000-0005-0000-0000-0000E6220000}"/>
    <cellStyle name="Currency 3 8 5 5 2" xfId="37836" xr:uid="{4DDBB2F6-F51A-4199-B717-9AC3A34EE677}"/>
    <cellStyle name="Currency 3 8 5 6" xfId="27105" xr:uid="{0CE39FBD-E07B-4FD3-8ADF-316E10F521C0}"/>
    <cellStyle name="Currency 3 8 6" xfId="2042" xr:uid="{00000000-0005-0000-0000-0000E7220000}"/>
    <cellStyle name="Currency 3 8 6 2" xfId="5363" xr:uid="{00000000-0005-0000-0000-0000E8220000}"/>
    <cellStyle name="Currency 3 8 6 2 2" xfId="12807" xr:uid="{00000000-0005-0000-0000-0000E9220000}"/>
    <cellStyle name="Currency 3 8 6 2 2 2" xfId="23610" xr:uid="{00000000-0005-0000-0000-0000EA220000}"/>
    <cellStyle name="Currency 3 8 6 2 2 2 2" xfId="45190" xr:uid="{DE9A2D6B-BB57-4DFD-BAAF-F4C480800FF4}"/>
    <cellStyle name="Currency 3 8 6 2 2 3" xfId="34461" xr:uid="{DA6D1C2C-E53A-4431-9A7C-678724B76946}"/>
    <cellStyle name="Currency 3 8 6 2 3" xfId="18241" xr:uid="{00000000-0005-0000-0000-0000EB220000}"/>
    <cellStyle name="Currency 3 8 6 2 3 2" xfId="39821" xr:uid="{10E913A7-7302-4A71-902F-3E112B568598}"/>
    <cellStyle name="Currency 3 8 6 2 4" xfId="29091" xr:uid="{BFE922B8-1DCF-4AAA-8B28-CC72D08C269A}"/>
    <cellStyle name="Currency 3 8 6 3" xfId="8618" xr:uid="{00000000-0005-0000-0000-0000EC220000}"/>
    <cellStyle name="Currency 3 8 6 3 2" xfId="14651" xr:uid="{00000000-0005-0000-0000-0000ED220000}"/>
    <cellStyle name="Currency 3 8 6 3 2 2" xfId="25390" xr:uid="{00000000-0005-0000-0000-0000EE220000}"/>
    <cellStyle name="Currency 3 8 6 3 2 2 2" xfId="46970" xr:uid="{0EED8655-D970-4C38-88CD-393DB96A668C}"/>
    <cellStyle name="Currency 3 8 6 3 2 3" xfId="36242" xr:uid="{C895F22B-4212-4C8E-B9A8-A5F9FDE52264}"/>
    <cellStyle name="Currency 3 8 6 3 3" xfId="20021" xr:uid="{00000000-0005-0000-0000-0000EF220000}"/>
    <cellStyle name="Currency 3 8 6 3 3 2" xfId="41601" xr:uid="{15188111-126C-4173-9FDE-3819E0D85D53}"/>
    <cellStyle name="Currency 3 8 6 3 4" xfId="30871" xr:uid="{62164DE8-FC05-4614-A413-BC49610F6296}"/>
    <cellStyle name="Currency 3 8 6 4" xfId="10953" xr:uid="{00000000-0005-0000-0000-0000F0220000}"/>
    <cellStyle name="Currency 3 8 6 4 2" xfId="21822" xr:uid="{00000000-0005-0000-0000-0000F1220000}"/>
    <cellStyle name="Currency 3 8 6 4 2 2" xfId="43402" xr:uid="{6029EB27-D58F-46FA-A92C-488E454B16F2}"/>
    <cellStyle name="Currency 3 8 6 4 3" xfId="32672" xr:uid="{6D3F95AF-E8FC-44A2-A8FB-C127A9AF6E74}"/>
    <cellStyle name="Currency 3 8 6 5" xfId="16453" xr:uid="{00000000-0005-0000-0000-0000F2220000}"/>
    <cellStyle name="Currency 3 8 6 5 2" xfId="38033" xr:uid="{654F700C-BDB4-4753-A31A-BE3664BA4A22}"/>
    <cellStyle name="Currency 3 8 6 6" xfId="27302" xr:uid="{87248D66-693E-4B7A-8FF9-BAA6080A2E83}"/>
    <cellStyle name="Currency 3 8 7" xfId="2290" xr:uid="{00000000-0005-0000-0000-0000F3220000}"/>
    <cellStyle name="Currency 3 8 7 2" xfId="5611" xr:uid="{00000000-0005-0000-0000-0000F4220000}"/>
    <cellStyle name="Currency 3 8 7 2 2" xfId="13042" xr:uid="{00000000-0005-0000-0000-0000F5220000}"/>
    <cellStyle name="Currency 3 8 7 2 2 2" xfId="23844" xr:uid="{00000000-0005-0000-0000-0000F6220000}"/>
    <cellStyle name="Currency 3 8 7 2 2 2 2" xfId="45424" xr:uid="{2CA0543E-6BAF-40E0-8A10-E95308D7725D}"/>
    <cellStyle name="Currency 3 8 7 2 2 3" xfId="34696" xr:uid="{6DC645F3-DBCC-4EF5-9C20-12039A5F3AFD}"/>
    <cellStyle name="Currency 3 8 7 2 3" xfId="18475" xr:uid="{00000000-0005-0000-0000-0000F7220000}"/>
    <cellStyle name="Currency 3 8 7 2 3 2" xfId="40055" xr:uid="{21534109-A11D-44F6-870D-FDE8AE953350}"/>
    <cellStyle name="Currency 3 8 7 2 4" xfId="29325" xr:uid="{0459B91F-5CC3-47D5-866D-3DF858668AFB}"/>
    <cellStyle name="Currency 3 8 7 3" xfId="8865" xr:uid="{00000000-0005-0000-0000-0000F8220000}"/>
    <cellStyle name="Currency 3 8 7 3 2" xfId="14886" xr:uid="{00000000-0005-0000-0000-0000F9220000}"/>
    <cellStyle name="Currency 3 8 7 3 2 2" xfId="25624" xr:uid="{00000000-0005-0000-0000-0000FA220000}"/>
    <cellStyle name="Currency 3 8 7 3 2 2 2" xfId="47204" xr:uid="{131C3D49-B814-4D1B-90C3-CA3FD574E784}"/>
    <cellStyle name="Currency 3 8 7 3 2 3" xfId="36477" xr:uid="{4876F2CB-A282-4A93-8677-4243BC5BCAAB}"/>
    <cellStyle name="Currency 3 8 7 3 3" xfId="20255" xr:uid="{00000000-0005-0000-0000-0000FB220000}"/>
    <cellStyle name="Currency 3 8 7 3 3 2" xfId="41835" xr:uid="{3E2D6F35-9B38-4AED-9AF5-3D0B2B1AD76D}"/>
    <cellStyle name="Currency 3 8 7 3 4" xfId="31105" xr:uid="{500420B2-CFE1-4277-B1CA-AE984E321026}"/>
    <cellStyle name="Currency 3 8 7 4" xfId="11188" xr:uid="{00000000-0005-0000-0000-0000FC220000}"/>
    <cellStyle name="Currency 3 8 7 4 2" xfId="22056" xr:uid="{00000000-0005-0000-0000-0000FD220000}"/>
    <cellStyle name="Currency 3 8 7 4 2 2" xfId="43636" xr:uid="{217CBD25-6BC5-44BE-A1F7-65CD04635DBE}"/>
    <cellStyle name="Currency 3 8 7 4 3" xfId="32907" xr:uid="{C3907783-6E34-4FA4-9CF7-15A608608393}"/>
    <cellStyle name="Currency 3 8 7 5" xfId="16687" xr:uid="{00000000-0005-0000-0000-0000FE220000}"/>
    <cellStyle name="Currency 3 8 7 5 2" xfId="38267" xr:uid="{161B6BB7-4838-4F74-BB94-B5BACA1F5322}"/>
    <cellStyle name="Currency 3 8 7 6" xfId="27537" xr:uid="{D026763D-52FB-4DEC-BFAB-05DE18A81363}"/>
    <cellStyle name="Currency 3 8 8" xfId="2801" xr:uid="{00000000-0005-0000-0000-0000FF220000}"/>
    <cellStyle name="Currency 3 8 8 2" xfId="6121" xr:uid="{00000000-0005-0000-0000-000000230000}"/>
    <cellStyle name="Currency 3 8 8 2 2" xfId="13255" xr:uid="{00000000-0005-0000-0000-000001230000}"/>
    <cellStyle name="Currency 3 8 8 2 2 2" xfId="24057" xr:uid="{00000000-0005-0000-0000-000002230000}"/>
    <cellStyle name="Currency 3 8 8 2 2 2 2" xfId="45637" xr:uid="{6C66D2A2-5BF6-4F29-AB03-DE82D8253814}"/>
    <cellStyle name="Currency 3 8 8 2 2 3" xfId="34909" xr:uid="{97663024-C604-4756-A596-FE08CBC9ED16}"/>
    <cellStyle name="Currency 3 8 8 2 3" xfId="18688" xr:uid="{00000000-0005-0000-0000-000003230000}"/>
    <cellStyle name="Currency 3 8 8 2 3 2" xfId="40268" xr:uid="{16FF5CC4-A870-4A6D-BAFE-2DDABABC5817}"/>
    <cellStyle name="Currency 3 8 8 2 4" xfId="29538" xr:uid="{D41298E0-FD2A-462F-AF85-C9CA92BF7CF8}"/>
    <cellStyle name="Currency 3 8 8 3" xfId="9375" xr:uid="{00000000-0005-0000-0000-000004230000}"/>
    <cellStyle name="Currency 3 8 8 3 2" xfId="15099" xr:uid="{00000000-0005-0000-0000-000005230000}"/>
    <cellStyle name="Currency 3 8 8 3 2 2" xfId="25837" xr:uid="{00000000-0005-0000-0000-000006230000}"/>
    <cellStyle name="Currency 3 8 8 3 2 2 2" xfId="47417" xr:uid="{A9B8A378-BFA2-40D0-85E6-4325E1DE347A}"/>
    <cellStyle name="Currency 3 8 8 3 2 3" xfId="36690" xr:uid="{D6358B6B-C17D-47F4-B9DD-2E0716FA4B3B}"/>
    <cellStyle name="Currency 3 8 8 3 3" xfId="20468" xr:uid="{00000000-0005-0000-0000-000007230000}"/>
    <cellStyle name="Currency 3 8 8 3 3 2" xfId="42048" xr:uid="{00645FA3-E434-41F5-B14A-5187220CC076}"/>
    <cellStyle name="Currency 3 8 8 3 4" xfId="31318" xr:uid="{A9EEF946-F4F9-44FD-8537-43685930BB8B}"/>
    <cellStyle name="Currency 3 8 8 4" xfId="11401" xr:uid="{00000000-0005-0000-0000-000008230000}"/>
    <cellStyle name="Currency 3 8 8 4 2" xfId="22269" xr:uid="{00000000-0005-0000-0000-000009230000}"/>
    <cellStyle name="Currency 3 8 8 4 2 2" xfId="43849" xr:uid="{94D55A80-916C-4F7D-9736-9CC278A7C51B}"/>
    <cellStyle name="Currency 3 8 8 4 3" xfId="33120" xr:uid="{AF9958CF-2F86-4C48-B6F0-E04841C30ABB}"/>
    <cellStyle name="Currency 3 8 8 5" xfId="16900" xr:uid="{00000000-0005-0000-0000-00000A230000}"/>
    <cellStyle name="Currency 3 8 8 5 2" xfId="38480" xr:uid="{FC458E9B-753C-4C94-9B6F-F83031E49BEC}"/>
    <cellStyle name="Currency 3 8 8 6" xfId="27750" xr:uid="{7A99213B-0A8E-453B-BE17-D29BAABECE22}"/>
    <cellStyle name="Currency 3 8 9" xfId="2984" xr:uid="{00000000-0005-0000-0000-00000B230000}"/>
    <cellStyle name="Currency 3 8 9 2" xfId="6304" xr:uid="{00000000-0005-0000-0000-00000C230000}"/>
    <cellStyle name="Currency 3 8 9 2 2" xfId="13430" xr:uid="{00000000-0005-0000-0000-00000D230000}"/>
    <cellStyle name="Currency 3 8 9 2 2 2" xfId="24232" xr:uid="{00000000-0005-0000-0000-00000E230000}"/>
    <cellStyle name="Currency 3 8 9 2 2 2 2" xfId="45812" xr:uid="{4DA74876-8053-4D59-BB86-393E6A2ED09D}"/>
    <cellStyle name="Currency 3 8 9 2 2 3" xfId="35084" xr:uid="{B4F2DD47-823E-4C8C-BC18-DA543CC3325E}"/>
    <cellStyle name="Currency 3 8 9 2 3" xfId="18863" xr:uid="{00000000-0005-0000-0000-00000F230000}"/>
    <cellStyle name="Currency 3 8 9 2 3 2" xfId="40443" xr:uid="{BA1B0006-56E8-4C58-9786-2EC0EBA83952}"/>
    <cellStyle name="Currency 3 8 9 2 4" xfId="29713" xr:uid="{234DEB0B-8894-4054-93C2-63857A44643E}"/>
    <cellStyle name="Currency 3 8 9 3" xfId="9558" xr:uid="{00000000-0005-0000-0000-000010230000}"/>
    <cellStyle name="Currency 3 8 9 3 2" xfId="15274" xr:uid="{00000000-0005-0000-0000-000011230000}"/>
    <cellStyle name="Currency 3 8 9 3 2 2" xfId="26012" xr:uid="{00000000-0005-0000-0000-000012230000}"/>
    <cellStyle name="Currency 3 8 9 3 2 2 2" xfId="47592" xr:uid="{AF40B60F-95D1-4458-9D21-3B3BC8E9942F}"/>
    <cellStyle name="Currency 3 8 9 3 2 3" xfId="36865" xr:uid="{EE000874-99DC-4954-8559-C41CA660D29B}"/>
    <cellStyle name="Currency 3 8 9 3 3" xfId="20643" xr:uid="{00000000-0005-0000-0000-000013230000}"/>
    <cellStyle name="Currency 3 8 9 3 3 2" xfId="42223" xr:uid="{301E1D8D-1A60-40C2-9D5B-FF7BEBEA223F}"/>
    <cellStyle name="Currency 3 8 9 3 4" xfId="31493" xr:uid="{0CFEB8EC-C892-4399-A1C3-E205A0A3FDE8}"/>
    <cellStyle name="Currency 3 8 9 4" xfId="11576" xr:uid="{00000000-0005-0000-0000-000014230000}"/>
    <cellStyle name="Currency 3 8 9 4 2" xfId="22444" xr:uid="{00000000-0005-0000-0000-000015230000}"/>
    <cellStyle name="Currency 3 8 9 4 2 2" xfId="44024" xr:uid="{CFE087B5-E277-4968-846B-AF93F5A5322E}"/>
    <cellStyle name="Currency 3 8 9 4 3" xfId="33295" xr:uid="{B7CC87DF-4B74-4527-9FA2-9E7267E83063}"/>
    <cellStyle name="Currency 3 8 9 5" xfId="17075" xr:uid="{00000000-0005-0000-0000-000016230000}"/>
    <cellStyle name="Currency 3 8 9 5 2" xfId="38655" xr:uid="{2BE327DA-9885-4233-BDCF-67D7FEE82602}"/>
    <cellStyle name="Currency 3 8 9 6" xfId="27925" xr:uid="{876B16FD-72E2-42B2-A6A3-76C254B424D2}"/>
    <cellStyle name="Currency 3 9" xfId="356" xr:uid="{00000000-0005-0000-0000-000017230000}"/>
    <cellStyle name="Currency 3 9 10" xfId="3187" xr:uid="{00000000-0005-0000-0000-000018230000}"/>
    <cellStyle name="Currency 3 9 10 2" xfId="6507" xr:uid="{00000000-0005-0000-0000-000019230000}"/>
    <cellStyle name="Currency 3 9 10 2 2" xfId="13621" xr:uid="{00000000-0005-0000-0000-00001A230000}"/>
    <cellStyle name="Currency 3 9 10 2 2 2" xfId="24423" xr:uid="{00000000-0005-0000-0000-00001B230000}"/>
    <cellStyle name="Currency 3 9 10 2 2 2 2" xfId="46003" xr:uid="{86ECA947-F188-41F3-A6FA-7302CBF73BC7}"/>
    <cellStyle name="Currency 3 9 10 2 2 3" xfId="35275" xr:uid="{7BDB9D18-EEC3-4446-AF46-5827487E8999}"/>
    <cellStyle name="Currency 3 9 10 2 3" xfId="19054" xr:uid="{00000000-0005-0000-0000-00001C230000}"/>
    <cellStyle name="Currency 3 9 10 2 3 2" xfId="40634" xr:uid="{2B31A206-7CD3-42C0-9759-65323906CC4C}"/>
    <cellStyle name="Currency 3 9 10 2 4" xfId="29904" xr:uid="{AE477E4F-9B84-40FE-B565-209DA96CB92E}"/>
    <cellStyle name="Currency 3 9 10 3" xfId="9761" xr:uid="{00000000-0005-0000-0000-00001D230000}"/>
    <cellStyle name="Currency 3 9 10 3 2" xfId="15465" xr:uid="{00000000-0005-0000-0000-00001E230000}"/>
    <cellStyle name="Currency 3 9 10 3 2 2" xfId="26203" xr:uid="{00000000-0005-0000-0000-00001F230000}"/>
    <cellStyle name="Currency 3 9 10 3 2 2 2" xfId="47783" xr:uid="{53B06EA4-69B4-4602-A892-4B6855657F34}"/>
    <cellStyle name="Currency 3 9 10 3 2 3" xfId="37056" xr:uid="{873A8B34-588D-48F4-A69E-455F065AA271}"/>
    <cellStyle name="Currency 3 9 10 3 3" xfId="20834" xr:uid="{00000000-0005-0000-0000-000020230000}"/>
    <cellStyle name="Currency 3 9 10 3 3 2" xfId="42414" xr:uid="{33CBC5C5-16A9-4A37-8551-AEC641CA2C0D}"/>
    <cellStyle name="Currency 3 9 10 3 4" xfId="31684" xr:uid="{4D774B9C-0A29-47F0-B0A0-1447932F39A6}"/>
    <cellStyle name="Currency 3 9 10 4" xfId="11767" xr:uid="{00000000-0005-0000-0000-000021230000}"/>
    <cellStyle name="Currency 3 9 10 4 2" xfId="22635" xr:uid="{00000000-0005-0000-0000-000022230000}"/>
    <cellStyle name="Currency 3 9 10 4 2 2" xfId="44215" xr:uid="{1CFA35BB-E1EF-4326-AB16-3A50664B69C5}"/>
    <cellStyle name="Currency 3 9 10 4 3" xfId="33486" xr:uid="{143C36F7-1F12-4D6C-85CE-0851152D4BB2}"/>
    <cellStyle name="Currency 3 9 10 5" xfId="17266" xr:uid="{00000000-0005-0000-0000-000023230000}"/>
    <cellStyle name="Currency 3 9 10 5 2" xfId="38846" xr:uid="{EF5F836D-2F8F-4AD2-B795-33196F3D183E}"/>
    <cellStyle name="Currency 3 9 10 6" xfId="28116" xr:uid="{965BAF9C-635A-4A26-A8EF-4104C491D979}"/>
    <cellStyle name="Currency 3 9 11" xfId="3679" xr:uid="{00000000-0005-0000-0000-000024230000}"/>
    <cellStyle name="Currency 3 9 11 2" xfId="11980" xr:uid="{00000000-0005-0000-0000-000025230000}"/>
    <cellStyle name="Currency 3 9 11 2 2" xfId="22836" xr:uid="{00000000-0005-0000-0000-000026230000}"/>
    <cellStyle name="Currency 3 9 11 2 2 2" xfId="44416" xr:uid="{9A398DA3-D25D-4823-B2FF-D9D3CD99420D}"/>
    <cellStyle name="Currency 3 9 11 2 3" xfId="33687" xr:uid="{4CA859F3-DD45-4311-94BF-3017EE2BBE64}"/>
    <cellStyle name="Currency 3 9 11 3" xfId="17467" xr:uid="{00000000-0005-0000-0000-000027230000}"/>
    <cellStyle name="Currency 3 9 11 3 2" xfId="39047" xr:uid="{9D2FAB5C-652A-45C1-A2C9-4F5894DD8AA8}"/>
    <cellStyle name="Currency 3 9 11 4" xfId="28317" xr:uid="{DB9885B8-0DEB-4EED-B553-D8CE37423927}"/>
    <cellStyle name="Currency 3 9 12" xfId="6943" xr:uid="{00000000-0005-0000-0000-000028230000}"/>
    <cellStyle name="Currency 3 9 12 2" xfId="13826" xr:uid="{00000000-0005-0000-0000-000029230000}"/>
    <cellStyle name="Currency 3 9 12 2 2" xfId="24618" xr:uid="{00000000-0005-0000-0000-00002A230000}"/>
    <cellStyle name="Currency 3 9 12 2 2 2" xfId="46198" xr:uid="{15A620FD-D12D-44A7-95C2-E654EB1C3C42}"/>
    <cellStyle name="Currency 3 9 12 2 3" xfId="35470" xr:uid="{A37F0406-E7A5-4D83-9992-0B409477D12D}"/>
    <cellStyle name="Currency 3 9 12 3" xfId="19249" xr:uid="{00000000-0005-0000-0000-00002B230000}"/>
    <cellStyle name="Currency 3 9 12 3 2" xfId="40829" xr:uid="{8D225159-33C4-4531-BBE9-B0F6F79AA8FC}"/>
    <cellStyle name="Currency 3 9 12 4" xfId="30099" xr:uid="{F295CA30-F199-48AE-98FA-9C5C2FE24244}"/>
    <cellStyle name="Currency 3 9 13" xfId="10128" xr:uid="{00000000-0005-0000-0000-00002C230000}"/>
    <cellStyle name="Currency 3 9 13 2" xfId="21050" xr:uid="{00000000-0005-0000-0000-00002D230000}"/>
    <cellStyle name="Currency 3 9 13 2 2" xfId="42630" xr:uid="{945BF89A-4305-4DA9-92C2-C2E7BEA9E0C9}"/>
    <cellStyle name="Currency 3 9 13 3" xfId="31900" xr:uid="{067F73E4-D6FF-4AF1-9568-E3BA9D09CCD4}"/>
    <cellStyle name="Currency 3 9 14" xfId="15681" xr:uid="{00000000-0005-0000-0000-00002E230000}"/>
    <cellStyle name="Currency 3 9 14 2" xfId="37261" xr:uid="{48E5ABC3-6B5F-4879-ACC2-4647D8985FBC}"/>
    <cellStyle name="Currency 3 9 15" xfId="26530" xr:uid="{0E5C4676-B097-4A68-A5D2-D6830D0B4032}"/>
    <cellStyle name="Currency 3 9 2" xfId="490" xr:uid="{00000000-0005-0000-0000-00002F230000}"/>
    <cellStyle name="Currency 3 9 2 10" xfId="3811" xr:uid="{00000000-0005-0000-0000-000030230000}"/>
    <cellStyle name="Currency 3 9 2 10 2" xfId="12086" xr:uid="{00000000-0005-0000-0000-000031230000}"/>
    <cellStyle name="Currency 3 9 2 10 2 2" xfId="22937" xr:uid="{00000000-0005-0000-0000-000032230000}"/>
    <cellStyle name="Currency 3 9 2 10 2 2 2" xfId="44517" xr:uid="{2CBC8EBA-EA05-4543-BA05-3C93BF75341B}"/>
    <cellStyle name="Currency 3 9 2 10 2 3" xfId="33788" xr:uid="{783EB810-40C9-4847-8922-887BADAB989B}"/>
    <cellStyle name="Currency 3 9 2 10 3" xfId="17568" xr:uid="{00000000-0005-0000-0000-000033230000}"/>
    <cellStyle name="Currency 3 9 2 10 3 2" xfId="39148" xr:uid="{BD76B325-421C-4B9A-ADCB-52A067ACE183}"/>
    <cellStyle name="Currency 3 9 2 10 4" xfId="28418" xr:uid="{699130A2-929C-42DD-A979-E8521320B9C6}"/>
    <cellStyle name="Currency 3 9 2 11" xfId="7066" xr:uid="{00000000-0005-0000-0000-000034230000}"/>
    <cellStyle name="Currency 3 9 2 11 2" xfId="13930" xr:uid="{00000000-0005-0000-0000-000035230000}"/>
    <cellStyle name="Currency 3 9 2 11 2 2" xfId="24717" xr:uid="{00000000-0005-0000-0000-000036230000}"/>
    <cellStyle name="Currency 3 9 2 11 2 2 2" xfId="46297" xr:uid="{8517F33A-FEEF-4D97-9407-A4E63D17571C}"/>
    <cellStyle name="Currency 3 9 2 11 2 3" xfId="35569" xr:uid="{8080360D-ACE0-4649-9331-B173B924EF07}"/>
    <cellStyle name="Currency 3 9 2 11 3" xfId="19348" xr:uid="{00000000-0005-0000-0000-000037230000}"/>
    <cellStyle name="Currency 3 9 2 11 3 2" xfId="40928" xr:uid="{184DB01E-1003-48D0-98B3-F3B79A2742D3}"/>
    <cellStyle name="Currency 3 9 2 11 4" xfId="30198" xr:uid="{70194AAC-FA70-4BF8-884F-7A1F5CC65EB1}"/>
    <cellStyle name="Currency 3 9 2 12" xfId="10232" xr:uid="{00000000-0005-0000-0000-000038230000}"/>
    <cellStyle name="Currency 3 9 2 12 2" xfId="21149" xr:uid="{00000000-0005-0000-0000-000039230000}"/>
    <cellStyle name="Currency 3 9 2 12 2 2" xfId="42729" xr:uid="{D47334A7-1814-4E48-A4CD-EB1EBB6F509F}"/>
    <cellStyle name="Currency 3 9 2 12 3" xfId="31999" xr:uid="{B74FD0A5-2183-4DFB-B4B8-75434FC5A125}"/>
    <cellStyle name="Currency 3 9 2 13" xfId="15780" xr:uid="{00000000-0005-0000-0000-00003A230000}"/>
    <cellStyle name="Currency 3 9 2 13 2" xfId="37360" xr:uid="{1BCDBB38-EF46-4A12-8C9C-EDD3FB3F1888}"/>
    <cellStyle name="Currency 3 9 2 14" xfId="26629" xr:uid="{D96ED55D-4CD6-42E6-A262-B822FAE18922}"/>
    <cellStyle name="Currency 3 9 2 2" xfId="1010" xr:uid="{00000000-0005-0000-0000-00003B230000}"/>
    <cellStyle name="Currency 3 9 2 2 2" xfId="4331" xr:uid="{00000000-0005-0000-0000-00003C230000}"/>
    <cellStyle name="Currency 3 9 2 2 2 2" xfId="12305" xr:uid="{00000000-0005-0000-0000-00003D230000}"/>
    <cellStyle name="Currency 3 9 2 2 2 2 2" xfId="23139" xr:uid="{00000000-0005-0000-0000-00003E230000}"/>
    <cellStyle name="Currency 3 9 2 2 2 2 2 2" xfId="44719" xr:uid="{C05C910F-08A8-4F33-B2B3-45E4DE6977D4}"/>
    <cellStyle name="Currency 3 9 2 2 2 2 3" xfId="33990" xr:uid="{647FBCF8-0C7D-49A5-A812-6ED71F3D18C7}"/>
    <cellStyle name="Currency 3 9 2 2 2 3" xfId="17770" xr:uid="{00000000-0005-0000-0000-00003F230000}"/>
    <cellStyle name="Currency 3 9 2 2 2 3 2" xfId="39350" xr:uid="{6E45E87F-1CDF-40FD-A580-243E051C4D84}"/>
    <cellStyle name="Currency 3 9 2 2 2 4" xfId="28620" xr:uid="{62B48DA4-2EE1-4A8F-9EC7-E4123B2C64EF}"/>
    <cellStyle name="Currency 3 9 2 2 3" xfId="7586" xr:uid="{00000000-0005-0000-0000-000040230000}"/>
    <cellStyle name="Currency 3 9 2 2 3 2" xfId="14149" xr:uid="{00000000-0005-0000-0000-000041230000}"/>
    <cellStyle name="Currency 3 9 2 2 3 2 2" xfId="24919" xr:uid="{00000000-0005-0000-0000-000042230000}"/>
    <cellStyle name="Currency 3 9 2 2 3 2 2 2" xfId="46499" xr:uid="{66287D8F-9222-4FD6-AB8A-7B05A3BFCC12}"/>
    <cellStyle name="Currency 3 9 2 2 3 2 3" xfId="35771" xr:uid="{070AE23D-E8F1-4AD3-BDCA-45B38D4A5E55}"/>
    <cellStyle name="Currency 3 9 2 2 3 3" xfId="19550" xr:uid="{00000000-0005-0000-0000-000043230000}"/>
    <cellStyle name="Currency 3 9 2 2 3 3 2" xfId="41130" xr:uid="{4F9A02C1-CF9E-4123-A7EC-7CDF62357ABD}"/>
    <cellStyle name="Currency 3 9 2 2 3 4" xfId="30400" xr:uid="{9624C586-7103-4CCF-AD46-719768BA517A}"/>
    <cellStyle name="Currency 3 9 2 2 4" xfId="10451" xr:uid="{00000000-0005-0000-0000-000044230000}"/>
    <cellStyle name="Currency 3 9 2 2 4 2" xfId="21351" xr:uid="{00000000-0005-0000-0000-000045230000}"/>
    <cellStyle name="Currency 3 9 2 2 4 2 2" xfId="42931" xr:uid="{3E50A654-E5EE-4E97-ABC2-1F966E3C8DD6}"/>
    <cellStyle name="Currency 3 9 2 2 4 3" xfId="32201" xr:uid="{3B0664E2-A377-4C97-B7CE-CC870740E5BF}"/>
    <cellStyle name="Currency 3 9 2 2 5" xfId="15982" xr:uid="{00000000-0005-0000-0000-000046230000}"/>
    <cellStyle name="Currency 3 9 2 2 5 2" xfId="37562" xr:uid="{8AA90527-3B1D-449A-B84E-E400B3E5DA14}"/>
    <cellStyle name="Currency 3 9 2 2 6" xfId="26831" xr:uid="{84245DE5-9293-470F-A2D3-E92567C53BDB}"/>
    <cellStyle name="Currency 3 9 2 3" xfId="1500" xr:uid="{00000000-0005-0000-0000-000047230000}"/>
    <cellStyle name="Currency 3 9 2 3 2" xfId="4821" xr:uid="{00000000-0005-0000-0000-000048230000}"/>
    <cellStyle name="Currency 3 9 2 3 2 2" xfId="12520" xr:uid="{00000000-0005-0000-0000-000049230000}"/>
    <cellStyle name="Currency 3 9 2 3 2 2 2" xfId="23338" xr:uid="{00000000-0005-0000-0000-00004A230000}"/>
    <cellStyle name="Currency 3 9 2 3 2 2 2 2" xfId="44918" xr:uid="{6E61E769-9BA2-4D02-9F14-171CD495626F}"/>
    <cellStyle name="Currency 3 9 2 3 2 2 3" xfId="34189" xr:uid="{8D9D00CD-8C15-480E-A4F8-874D9864C7D5}"/>
    <cellStyle name="Currency 3 9 2 3 2 3" xfId="17969" xr:uid="{00000000-0005-0000-0000-00004B230000}"/>
    <cellStyle name="Currency 3 9 2 3 2 3 2" xfId="39549" xr:uid="{85909B31-2CEC-4C31-9B83-334F2F63F1A7}"/>
    <cellStyle name="Currency 3 9 2 3 2 4" xfId="28819" xr:uid="{6A415D41-0D0B-41FC-A657-8F08FFA8F08B}"/>
    <cellStyle name="Currency 3 9 2 3 3" xfId="8076" xr:uid="{00000000-0005-0000-0000-00004C230000}"/>
    <cellStyle name="Currency 3 9 2 3 3 2" xfId="14364" xr:uid="{00000000-0005-0000-0000-00004D230000}"/>
    <cellStyle name="Currency 3 9 2 3 3 2 2" xfId="25118" xr:uid="{00000000-0005-0000-0000-00004E230000}"/>
    <cellStyle name="Currency 3 9 2 3 3 2 2 2" xfId="46698" xr:uid="{D8FB2B2C-7633-4AD2-AD9E-A38DA3A6E156}"/>
    <cellStyle name="Currency 3 9 2 3 3 2 3" xfId="35970" xr:uid="{3D7AED2D-E356-4789-9D60-E34FA57E5903}"/>
    <cellStyle name="Currency 3 9 2 3 3 3" xfId="19749" xr:uid="{00000000-0005-0000-0000-00004F230000}"/>
    <cellStyle name="Currency 3 9 2 3 3 3 2" xfId="41329" xr:uid="{29AB84D4-5392-4728-A595-CEF12F228FF6}"/>
    <cellStyle name="Currency 3 9 2 3 3 4" xfId="30599" xr:uid="{C142591A-A3E5-4730-A608-DAF393C03866}"/>
    <cellStyle name="Currency 3 9 2 3 4" xfId="10666" xr:uid="{00000000-0005-0000-0000-000050230000}"/>
    <cellStyle name="Currency 3 9 2 3 4 2" xfId="21550" xr:uid="{00000000-0005-0000-0000-000051230000}"/>
    <cellStyle name="Currency 3 9 2 3 4 2 2" xfId="43130" xr:uid="{ECB278DC-FA5A-4E8E-BD3C-834538FA9417}"/>
    <cellStyle name="Currency 3 9 2 3 4 3" xfId="32400" xr:uid="{60EF06FB-DE86-41E4-AC30-BD4AFA8AA847}"/>
    <cellStyle name="Currency 3 9 2 3 5" xfId="16181" xr:uid="{00000000-0005-0000-0000-000052230000}"/>
    <cellStyle name="Currency 3 9 2 3 5 2" xfId="37761" xr:uid="{CE36B7DE-8968-447D-8FA4-B92102146846}"/>
    <cellStyle name="Currency 3 9 2 3 6" xfId="27030" xr:uid="{8A7E5F31-C2AF-40B0-B872-26A83F2BF041}"/>
    <cellStyle name="Currency 3 9 2 4" xfId="1955" xr:uid="{00000000-0005-0000-0000-000053230000}"/>
    <cellStyle name="Currency 3 9 2 4 2" xfId="5276" xr:uid="{00000000-0005-0000-0000-000054230000}"/>
    <cellStyle name="Currency 3 9 2 4 2 2" xfId="12731" xr:uid="{00000000-0005-0000-0000-000055230000}"/>
    <cellStyle name="Currency 3 9 2 4 2 2 2" xfId="23534" xr:uid="{00000000-0005-0000-0000-000056230000}"/>
    <cellStyle name="Currency 3 9 2 4 2 2 2 2" xfId="45114" xr:uid="{9C624165-54F7-40FB-869E-4F8F08FA1009}"/>
    <cellStyle name="Currency 3 9 2 4 2 2 3" xfId="34385" xr:uid="{9E36656A-5298-49B8-8521-E44ABB90BB98}"/>
    <cellStyle name="Currency 3 9 2 4 2 3" xfId="18165" xr:uid="{00000000-0005-0000-0000-000057230000}"/>
    <cellStyle name="Currency 3 9 2 4 2 3 2" xfId="39745" xr:uid="{9CD67198-4F9D-4EC4-A54A-EFFD90DBD60E}"/>
    <cellStyle name="Currency 3 9 2 4 2 4" xfId="29015" xr:uid="{A407FB48-9FC0-4CF5-9CCA-001CB03A227B}"/>
    <cellStyle name="Currency 3 9 2 4 3" xfId="8531" xr:uid="{00000000-0005-0000-0000-000058230000}"/>
    <cellStyle name="Currency 3 9 2 4 3 2" xfId="14575" xr:uid="{00000000-0005-0000-0000-000059230000}"/>
    <cellStyle name="Currency 3 9 2 4 3 2 2" xfId="25314" xr:uid="{00000000-0005-0000-0000-00005A230000}"/>
    <cellStyle name="Currency 3 9 2 4 3 2 2 2" xfId="46894" xr:uid="{32788004-380F-4102-B049-E274022298E5}"/>
    <cellStyle name="Currency 3 9 2 4 3 2 3" xfId="36166" xr:uid="{0684D97E-D3C7-425C-845D-71841F7E24BC}"/>
    <cellStyle name="Currency 3 9 2 4 3 3" xfId="19945" xr:uid="{00000000-0005-0000-0000-00005B230000}"/>
    <cellStyle name="Currency 3 9 2 4 3 3 2" xfId="41525" xr:uid="{D42D154B-4985-441A-BF94-C87D0BDC4889}"/>
    <cellStyle name="Currency 3 9 2 4 3 4" xfId="30795" xr:uid="{6060CD91-53C1-4057-9205-94AB915344B1}"/>
    <cellStyle name="Currency 3 9 2 4 4" xfId="10877" xr:uid="{00000000-0005-0000-0000-00005C230000}"/>
    <cellStyle name="Currency 3 9 2 4 4 2" xfId="21746" xr:uid="{00000000-0005-0000-0000-00005D230000}"/>
    <cellStyle name="Currency 3 9 2 4 4 2 2" xfId="43326" xr:uid="{6571795B-4817-49A2-B563-D3EF57B71DF5}"/>
    <cellStyle name="Currency 3 9 2 4 4 3" xfId="32596" xr:uid="{A5FA237C-85B4-4B34-9232-E861C20DE319}"/>
    <cellStyle name="Currency 3 9 2 4 5" xfId="16377" xr:uid="{00000000-0005-0000-0000-00005E230000}"/>
    <cellStyle name="Currency 3 9 2 4 5 2" xfId="37957" xr:uid="{3486043C-A348-4B4D-A3E7-5EC1FFAB4CF8}"/>
    <cellStyle name="Currency 3 9 2 4 6" xfId="27226" xr:uid="{6ED1F05C-E2FC-4D56-BDA8-5E63C535D667}"/>
    <cellStyle name="Currency 3 9 2 5" xfId="2167" xr:uid="{00000000-0005-0000-0000-00005F230000}"/>
    <cellStyle name="Currency 3 9 2 5 2" xfId="5488" xr:uid="{00000000-0005-0000-0000-000060230000}"/>
    <cellStyle name="Currency 3 9 2 5 2 2" xfId="12926" xr:uid="{00000000-0005-0000-0000-000061230000}"/>
    <cellStyle name="Currency 3 9 2 5 2 2 2" xfId="23729" xr:uid="{00000000-0005-0000-0000-000062230000}"/>
    <cellStyle name="Currency 3 9 2 5 2 2 2 2" xfId="45309" xr:uid="{C94AAC04-CF43-424D-8776-BECBA3535327}"/>
    <cellStyle name="Currency 3 9 2 5 2 2 3" xfId="34580" xr:uid="{3072872D-42DE-488B-84B2-E27310722010}"/>
    <cellStyle name="Currency 3 9 2 5 2 3" xfId="18360" xr:uid="{00000000-0005-0000-0000-000063230000}"/>
    <cellStyle name="Currency 3 9 2 5 2 3 2" xfId="39940" xr:uid="{0E9D2AA9-0E3C-440E-A9AD-B8A5B346FB8A}"/>
    <cellStyle name="Currency 3 9 2 5 2 4" xfId="29210" xr:uid="{B36D1C3E-1C3A-47C7-84F1-B83BE9CEB908}"/>
    <cellStyle name="Currency 3 9 2 5 3" xfId="8743" xr:uid="{00000000-0005-0000-0000-000064230000}"/>
    <cellStyle name="Currency 3 9 2 5 3 2" xfId="14770" xr:uid="{00000000-0005-0000-0000-000065230000}"/>
    <cellStyle name="Currency 3 9 2 5 3 2 2" xfId="25509" xr:uid="{00000000-0005-0000-0000-000066230000}"/>
    <cellStyle name="Currency 3 9 2 5 3 2 2 2" xfId="47089" xr:uid="{006FB2CF-0981-4344-AFE4-9AB50667E81D}"/>
    <cellStyle name="Currency 3 9 2 5 3 2 3" xfId="36361" xr:uid="{4BED70F7-C969-41C8-A337-705E3601FF7E}"/>
    <cellStyle name="Currency 3 9 2 5 3 3" xfId="20140" xr:uid="{00000000-0005-0000-0000-000067230000}"/>
    <cellStyle name="Currency 3 9 2 5 3 3 2" xfId="41720" xr:uid="{9B0628FD-D4DD-4A65-AB66-CFCE71FB2C06}"/>
    <cellStyle name="Currency 3 9 2 5 3 4" xfId="30990" xr:uid="{8613F64E-5D2E-4E81-8376-9B97A84ECF9D}"/>
    <cellStyle name="Currency 3 9 2 5 4" xfId="11072" xr:uid="{00000000-0005-0000-0000-000068230000}"/>
    <cellStyle name="Currency 3 9 2 5 4 2" xfId="21941" xr:uid="{00000000-0005-0000-0000-000069230000}"/>
    <cellStyle name="Currency 3 9 2 5 4 2 2" xfId="43521" xr:uid="{7C7A172D-4E7A-428D-BB8A-9DC7B4174DA2}"/>
    <cellStyle name="Currency 3 9 2 5 4 3" xfId="32791" xr:uid="{90A564BB-3695-408B-9667-C28BA345E808}"/>
    <cellStyle name="Currency 3 9 2 5 5" xfId="16572" xr:uid="{00000000-0005-0000-0000-00006A230000}"/>
    <cellStyle name="Currency 3 9 2 5 5 2" xfId="38152" xr:uid="{197EA618-A60A-4BC6-BD9B-70FC287C0BE4}"/>
    <cellStyle name="Currency 3 9 2 5 6" xfId="27421" xr:uid="{969CAE3E-EA2C-4B34-A470-9AAD75D6D236}"/>
    <cellStyle name="Currency 3 9 2 6" xfId="2293" xr:uid="{00000000-0005-0000-0000-00006B230000}"/>
    <cellStyle name="Currency 3 9 2 6 2" xfId="5614" xr:uid="{00000000-0005-0000-0000-00006C230000}"/>
    <cellStyle name="Currency 3 9 2 6 2 2" xfId="13045" xr:uid="{00000000-0005-0000-0000-00006D230000}"/>
    <cellStyle name="Currency 3 9 2 6 2 2 2" xfId="23847" xr:uid="{00000000-0005-0000-0000-00006E230000}"/>
    <cellStyle name="Currency 3 9 2 6 2 2 2 2" xfId="45427" xr:uid="{D90F5749-ADB9-4403-9C83-5344D243EEEB}"/>
    <cellStyle name="Currency 3 9 2 6 2 2 3" xfId="34699" xr:uid="{9D812E68-30F5-43D5-8EBE-DADF9E4F40A5}"/>
    <cellStyle name="Currency 3 9 2 6 2 3" xfId="18478" xr:uid="{00000000-0005-0000-0000-00006F230000}"/>
    <cellStyle name="Currency 3 9 2 6 2 3 2" xfId="40058" xr:uid="{916BAA19-A4FF-47AB-ABA4-80D888D719E0}"/>
    <cellStyle name="Currency 3 9 2 6 2 4" xfId="29328" xr:uid="{5CD3A952-440F-472F-B780-AB03293C459C}"/>
    <cellStyle name="Currency 3 9 2 6 3" xfId="8868" xr:uid="{00000000-0005-0000-0000-000070230000}"/>
    <cellStyle name="Currency 3 9 2 6 3 2" xfId="14889" xr:uid="{00000000-0005-0000-0000-000071230000}"/>
    <cellStyle name="Currency 3 9 2 6 3 2 2" xfId="25627" xr:uid="{00000000-0005-0000-0000-000072230000}"/>
    <cellStyle name="Currency 3 9 2 6 3 2 2 2" xfId="47207" xr:uid="{FCFC2845-D0ED-419A-BF26-712474DB2953}"/>
    <cellStyle name="Currency 3 9 2 6 3 2 3" xfId="36480" xr:uid="{B3761F6A-BDDD-4947-BD7F-1E99AC1FD662}"/>
    <cellStyle name="Currency 3 9 2 6 3 3" xfId="20258" xr:uid="{00000000-0005-0000-0000-000073230000}"/>
    <cellStyle name="Currency 3 9 2 6 3 3 2" xfId="41838" xr:uid="{99F0C05F-7271-4D03-B373-F526B443A365}"/>
    <cellStyle name="Currency 3 9 2 6 3 4" xfId="31108" xr:uid="{C3B51D87-6407-4B09-952E-CF5389D675AE}"/>
    <cellStyle name="Currency 3 9 2 6 4" xfId="11191" xr:uid="{00000000-0005-0000-0000-000074230000}"/>
    <cellStyle name="Currency 3 9 2 6 4 2" xfId="22059" xr:uid="{00000000-0005-0000-0000-000075230000}"/>
    <cellStyle name="Currency 3 9 2 6 4 2 2" xfId="43639" xr:uid="{957987E6-92F3-456F-A828-D7A96D56B185}"/>
    <cellStyle name="Currency 3 9 2 6 4 3" xfId="32910" xr:uid="{AE48A144-9043-491E-88BE-45A3CEADA184}"/>
    <cellStyle name="Currency 3 9 2 6 5" xfId="16690" xr:uid="{00000000-0005-0000-0000-000076230000}"/>
    <cellStyle name="Currency 3 9 2 6 5 2" xfId="38270" xr:uid="{83FAA445-9B82-4611-8779-D67850E4549D}"/>
    <cellStyle name="Currency 3 9 2 6 6" xfId="27540" xr:uid="{460A8AC1-FA7B-4733-8077-1F02A319FAC5}"/>
    <cellStyle name="Currency 3 9 2 7" xfId="2933" xr:uid="{00000000-0005-0000-0000-000077230000}"/>
    <cellStyle name="Currency 3 9 2 7 2" xfId="6253" xr:uid="{00000000-0005-0000-0000-000078230000}"/>
    <cellStyle name="Currency 3 9 2 7 2 2" xfId="13386" xr:uid="{00000000-0005-0000-0000-000079230000}"/>
    <cellStyle name="Currency 3 9 2 7 2 2 2" xfId="24188" xr:uid="{00000000-0005-0000-0000-00007A230000}"/>
    <cellStyle name="Currency 3 9 2 7 2 2 2 2" xfId="45768" xr:uid="{FB90EC3C-6723-4BEA-97BD-DBB647C9E8EE}"/>
    <cellStyle name="Currency 3 9 2 7 2 2 3" xfId="35040" xr:uid="{CC47BC91-3955-4D7F-9AB7-3F941FDD15D1}"/>
    <cellStyle name="Currency 3 9 2 7 2 3" xfId="18819" xr:uid="{00000000-0005-0000-0000-00007B230000}"/>
    <cellStyle name="Currency 3 9 2 7 2 3 2" xfId="40399" xr:uid="{2949C8C0-97BC-4FB7-B004-77458B5C8832}"/>
    <cellStyle name="Currency 3 9 2 7 2 4" xfId="29669" xr:uid="{BFCFC7D4-29E7-47FD-BC34-5756140A231A}"/>
    <cellStyle name="Currency 3 9 2 7 3" xfId="9507" xr:uid="{00000000-0005-0000-0000-00007C230000}"/>
    <cellStyle name="Currency 3 9 2 7 3 2" xfId="15230" xr:uid="{00000000-0005-0000-0000-00007D230000}"/>
    <cellStyle name="Currency 3 9 2 7 3 2 2" xfId="25968" xr:uid="{00000000-0005-0000-0000-00007E230000}"/>
    <cellStyle name="Currency 3 9 2 7 3 2 2 2" xfId="47548" xr:uid="{BCBBB76A-DCF6-4F71-856B-3ACF46095B78}"/>
    <cellStyle name="Currency 3 9 2 7 3 2 3" xfId="36821" xr:uid="{2953BED7-F41F-498D-AC35-DE014947EF18}"/>
    <cellStyle name="Currency 3 9 2 7 3 3" xfId="20599" xr:uid="{00000000-0005-0000-0000-00007F230000}"/>
    <cellStyle name="Currency 3 9 2 7 3 3 2" xfId="42179" xr:uid="{0C57F1C5-050E-4AE2-9174-166A5B408662}"/>
    <cellStyle name="Currency 3 9 2 7 3 4" xfId="31449" xr:uid="{28D20B95-BB95-4A89-8FB9-FC20C7F278B4}"/>
    <cellStyle name="Currency 3 9 2 7 4" xfId="11532" xr:uid="{00000000-0005-0000-0000-000080230000}"/>
    <cellStyle name="Currency 3 9 2 7 4 2" xfId="22400" xr:uid="{00000000-0005-0000-0000-000081230000}"/>
    <cellStyle name="Currency 3 9 2 7 4 2 2" xfId="43980" xr:uid="{9AF8C679-A691-4E23-9E00-FFBC3BD92B1C}"/>
    <cellStyle name="Currency 3 9 2 7 4 3" xfId="33251" xr:uid="{47F6B45E-C50F-458C-9D04-45AB96AF15BD}"/>
    <cellStyle name="Currency 3 9 2 7 5" xfId="17031" xr:uid="{00000000-0005-0000-0000-000082230000}"/>
    <cellStyle name="Currency 3 9 2 7 5 2" xfId="38611" xr:uid="{F0C30D71-3E18-4D9F-A8B4-F5A93972FD5E}"/>
    <cellStyle name="Currency 3 9 2 7 6" xfId="27881" xr:uid="{AA131437-F799-44AE-B474-73B5A2D53A59}"/>
    <cellStyle name="Currency 3 9 2 8" xfId="3117" xr:uid="{00000000-0005-0000-0000-000083230000}"/>
    <cellStyle name="Currency 3 9 2 8 2" xfId="6437" xr:uid="{00000000-0005-0000-0000-000084230000}"/>
    <cellStyle name="Currency 3 9 2 8 2 2" xfId="13556" xr:uid="{00000000-0005-0000-0000-000085230000}"/>
    <cellStyle name="Currency 3 9 2 8 2 2 2" xfId="24358" xr:uid="{00000000-0005-0000-0000-000086230000}"/>
    <cellStyle name="Currency 3 9 2 8 2 2 2 2" xfId="45938" xr:uid="{76FFC296-1483-488F-94BF-3BA9AA607F22}"/>
    <cellStyle name="Currency 3 9 2 8 2 2 3" xfId="35210" xr:uid="{839BA68D-1FAB-494F-A452-41FFD66DDB46}"/>
    <cellStyle name="Currency 3 9 2 8 2 3" xfId="18989" xr:uid="{00000000-0005-0000-0000-000087230000}"/>
    <cellStyle name="Currency 3 9 2 8 2 3 2" xfId="40569" xr:uid="{9A711E7D-EB07-4E02-9E7C-EB755E9097A9}"/>
    <cellStyle name="Currency 3 9 2 8 2 4" xfId="29839" xr:uid="{90AA5847-7FC5-4F48-B76E-509795AF4455}"/>
    <cellStyle name="Currency 3 9 2 8 3" xfId="9691" xr:uid="{00000000-0005-0000-0000-000088230000}"/>
    <cellStyle name="Currency 3 9 2 8 3 2" xfId="15400" xr:uid="{00000000-0005-0000-0000-000089230000}"/>
    <cellStyle name="Currency 3 9 2 8 3 2 2" xfId="26138" xr:uid="{00000000-0005-0000-0000-00008A230000}"/>
    <cellStyle name="Currency 3 9 2 8 3 2 2 2" xfId="47718" xr:uid="{2EE3E549-1F23-48DD-B53C-3E4B1C513223}"/>
    <cellStyle name="Currency 3 9 2 8 3 2 3" xfId="36991" xr:uid="{7D6245CA-6FBB-4522-80DE-4332E84B916A}"/>
    <cellStyle name="Currency 3 9 2 8 3 3" xfId="20769" xr:uid="{00000000-0005-0000-0000-00008B230000}"/>
    <cellStyle name="Currency 3 9 2 8 3 3 2" xfId="42349" xr:uid="{BABD5CB9-83C1-4A67-AFC8-3CF651BD8029}"/>
    <cellStyle name="Currency 3 9 2 8 3 4" xfId="31619" xr:uid="{6DAF1433-B0D4-45FC-8B20-C65DA5ABC3C8}"/>
    <cellStyle name="Currency 3 9 2 8 4" xfId="11702" xr:uid="{00000000-0005-0000-0000-00008C230000}"/>
    <cellStyle name="Currency 3 9 2 8 4 2" xfId="22570" xr:uid="{00000000-0005-0000-0000-00008D230000}"/>
    <cellStyle name="Currency 3 9 2 8 4 2 2" xfId="44150" xr:uid="{4937CCAF-12DD-4DBF-ACC9-478EE116DA4E}"/>
    <cellStyle name="Currency 3 9 2 8 4 3" xfId="33421" xr:uid="{5A86F7EC-807E-42D1-97ED-A42DEC41BB29}"/>
    <cellStyle name="Currency 3 9 2 8 5" xfId="17201" xr:uid="{00000000-0005-0000-0000-00008E230000}"/>
    <cellStyle name="Currency 3 9 2 8 5 2" xfId="38781" xr:uid="{580ACFDC-19A2-400B-A616-E4517E49DAB4}"/>
    <cellStyle name="Currency 3 9 2 8 6" xfId="28051" xr:uid="{89DBDB9A-D78F-44EF-9C15-1D551D351781}"/>
    <cellStyle name="Currency 3 9 2 9" xfId="3291" xr:uid="{00000000-0005-0000-0000-00008F230000}"/>
    <cellStyle name="Currency 3 9 2 9 2" xfId="6611" xr:uid="{00000000-0005-0000-0000-000090230000}"/>
    <cellStyle name="Currency 3 9 2 9 2 2" xfId="13720" xr:uid="{00000000-0005-0000-0000-000091230000}"/>
    <cellStyle name="Currency 3 9 2 9 2 2 2" xfId="24522" xr:uid="{00000000-0005-0000-0000-000092230000}"/>
    <cellStyle name="Currency 3 9 2 9 2 2 2 2" xfId="46102" xr:uid="{0FD4A50E-28CF-4ADB-8A4F-BCAD7901BADB}"/>
    <cellStyle name="Currency 3 9 2 9 2 2 3" xfId="35374" xr:uid="{AB49E672-B900-442A-B186-0F735CFEFC76}"/>
    <cellStyle name="Currency 3 9 2 9 2 3" xfId="19153" xr:uid="{00000000-0005-0000-0000-000093230000}"/>
    <cellStyle name="Currency 3 9 2 9 2 3 2" xfId="40733" xr:uid="{CA580D8D-70E6-44B9-B858-806DA31B8649}"/>
    <cellStyle name="Currency 3 9 2 9 2 4" xfId="30003" xr:uid="{04F2B57E-B1FF-42D0-9261-3C203970F959}"/>
    <cellStyle name="Currency 3 9 2 9 3" xfId="9865" xr:uid="{00000000-0005-0000-0000-000094230000}"/>
    <cellStyle name="Currency 3 9 2 9 3 2" xfId="15564" xr:uid="{00000000-0005-0000-0000-000095230000}"/>
    <cellStyle name="Currency 3 9 2 9 3 2 2" xfId="26302" xr:uid="{00000000-0005-0000-0000-000096230000}"/>
    <cellStyle name="Currency 3 9 2 9 3 2 2 2" xfId="47882" xr:uid="{99770559-430D-4F38-829B-AF266B3CD128}"/>
    <cellStyle name="Currency 3 9 2 9 3 2 3" xfId="37155" xr:uid="{E8953087-2C7F-464D-A871-3B5F49D1226F}"/>
    <cellStyle name="Currency 3 9 2 9 3 3" xfId="20933" xr:uid="{00000000-0005-0000-0000-000097230000}"/>
    <cellStyle name="Currency 3 9 2 9 3 3 2" xfId="42513" xr:uid="{D0B0A1A4-5C24-4D77-8F86-302E3757493A}"/>
    <cellStyle name="Currency 3 9 2 9 3 4" xfId="31783" xr:uid="{AB5B3ED7-A6AC-4964-91A9-BE450DA9B0A3}"/>
    <cellStyle name="Currency 3 9 2 9 4" xfId="11866" xr:uid="{00000000-0005-0000-0000-000098230000}"/>
    <cellStyle name="Currency 3 9 2 9 4 2" xfId="22734" xr:uid="{00000000-0005-0000-0000-000099230000}"/>
    <cellStyle name="Currency 3 9 2 9 4 2 2" xfId="44314" xr:uid="{C6B842A3-A34F-45CC-AF76-18A4288CC884}"/>
    <cellStyle name="Currency 3 9 2 9 4 3" xfId="33585" xr:uid="{D5E551C1-7D2A-4932-8473-948E65FC854E}"/>
    <cellStyle name="Currency 3 9 2 9 5" xfId="17365" xr:uid="{00000000-0005-0000-0000-00009A230000}"/>
    <cellStyle name="Currency 3 9 2 9 5 2" xfId="38945" xr:uid="{20C22957-DDDA-4F2E-B1F2-985BBF613AB8}"/>
    <cellStyle name="Currency 3 9 2 9 6" xfId="28215" xr:uid="{1C6001D6-D380-4DCA-9175-164523BC00EC}"/>
    <cellStyle name="Currency 3 9 3" xfId="878" xr:uid="{00000000-0005-0000-0000-00009B230000}"/>
    <cellStyle name="Currency 3 9 3 2" xfId="4199" xr:uid="{00000000-0005-0000-0000-00009C230000}"/>
    <cellStyle name="Currency 3 9 3 2 2" xfId="12198" xr:uid="{00000000-0005-0000-0000-00009D230000}"/>
    <cellStyle name="Currency 3 9 3 2 2 2" xfId="23038" xr:uid="{00000000-0005-0000-0000-00009E230000}"/>
    <cellStyle name="Currency 3 9 3 2 2 2 2" xfId="44618" xr:uid="{00DC6BD7-D54B-4CA5-8457-927840208A35}"/>
    <cellStyle name="Currency 3 9 3 2 2 3" xfId="33889" xr:uid="{F8AC567D-AF11-46D0-BEB8-351FD6F67A04}"/>
    <cellStyle name="Currency 3 9 3 2 3" xfId="17669" xr:uid="{00000000-0005-0000-0000-00009F230000}"/>
    <cellStyle name="Currency 3 9 3 2 3 2" xfId="39249" xr:uid="{20EBDCCA-8DE6-4A9F-9FC6-329143859DD9}"/>
    <cellStyle name="Currency 3 9 3 2 4" xfId="28519" xr:uid="{DD5872DE-3CF5-44AC-9F41-99B43C27CD48}"/>
    <cellStyle name="Currency 3 9 3 3" xfId="7454" xr:uid="{00000000-0005-0000-0000-0000A0230000}"/>
    <cellStyle name="Currency 3 9 3 3 2" xfId="14042" xr:uid="{00000000-0005-0000-0000-0000A1230000}"/>
    <cellStyle name="Currency 3 9 3 3 2 2" xfId="24818" xr:uid="{00000000-0005-0000-0000-0000A2230000}"/>
    <cellStyle name="Currency 3 9 3 3 2 2 2" xfId="46398" xr:uid="{24935565-DFE3-4CA2-9533-8DAD2AE57A78}"/>
    <cellStyle name="Currency 3 9 3 3 2 3" xfId="35670" xr:uid="{B3EB3406-E357-4524-86EF-A360B312F506}"/>
    <cellStyle name="Currency 3 9 3 3 3" xfId="19449" xr:uid="{00000000-0005-0000-0000-0000A3230000}"/>
    <cellStyle name="Currency 3 9 3 3 3 2" xfId="41029" xr:uid="{3A8D9389-8A20-40F7-9140-DC0C7373DB0E}"/>
    <cellStyle name="Currency 3 9 3 3 4" xfId="30299" xr:uid="{A0CD3CE0-58F2-4C7D-B5C7-91D2A11D4468}"/>
    <cellStyle name="Currency 3 9 3 4" xfId="10344" xr:uid="{00000000-0005-0000-0000-0000A4230000}"/>
    <cellStyle name="Currency 3 9 3 4 2" xfId="21250" xr:uid="{00000000-0005-0000-0000-0000A5230000}"/>
    <cellStyle name="Currency 3 9 3 4 2 2" xfId="42830" xr:uid="{44E34F4A-CF5B-4A02-85EF-B1D459A5D9D3}"/>
    <cellStyle name="Currency 3 9 3 4 3" xfId="32100" xr:uid="{5DC04A31-469E-4EB2-ABF7-FC88DD6B7F32}"/>
    <cellStyle name="Currency 3 9 3 5" xfId="15881" xr:uid="{00000000-0005-0000-0000-0000A6230000}"/>
    <cellStyle name="Currency 3 9 3 5 2" xfId="37461" xr:uid="{13166776-936F-4F05-85DE-5E979B8A46FF}"/>
    <cellStyle name="Currency 3 9 3 6" xfId="26730" xr:uid="{DB13A825-B4C5-488A-A380-174F948C674A}"/>
    <cellStyle name="Currency 3 9 4" xfId="1367" xr:uid="{00000000-0005-0000-0000-0000A7230000}"/>
    <cellStyle name="Currency 3 9 4 2" xfId="4688" xr:uid="{00000000-0005-0000-0000-0000A8230000}"/>
    <cellStyle name="Currency 3 9 4 2 2" xfId="12415" xr:uid="{00000000-0005-0000-0000-0000A9230000}"/>
    <cellStyle name="Currency 3 9 4 2 2 2" xfId="23238" xr:uid="{00000000-0005-0000-0000-0000AA230000}"/>
    <cellStyle name="Currency 3 9 4 2 2 2 2" xfId="44818" xr:uid="{72BD9594-0D4D-4F01-A209-B664AC5ED6BE}"/>
    <cellStyle name="Currency 3 9 4 2 2 3" xfId="34089" xr:uid="{BAC3D10E-81FC-4940-AD15-06A394E7793D}"/>
    <cellStyle name="Currency 3 9 4 2 3" xfId="17869" xr:uid="{00000000-0005-0000-0000-0000AB230000}"/>
    <cellStyle name="Currency 3 9 4 2 3 2" xfId="39449" xr:uid="{A4DE6BAA-4813-4F9E-A4CC-F5ACC070D053}"/>
    <cellStyle name="Currency 3 9 4 2 4" xfId="28719" xr:uid="{529CD05D-73EF-409D-AFD1-A74B66855A9B}"/>
    <cellStyle name="Currency 3 9 4 3" xfId="7943" xr:uid="{00000000-0005-0000-0000-0000AC230000}"/>
    <cellStyle name="Currency 3 9 4 3 2" xfId="14259" xr:uid="{00000000-0005-0000-0000-0000AD230000}"/>
    <cellStyle name="Currency 3 9 4 3 2 2" xfId="25018" xr:uid="{00000000-0005-0000-0000-0000AE230000}"/>
    <cellStyle name="Currency 3 9 4 3 2 2 2" xfId="46598" xr:uid="{6C7C7338-FBAD-448C-B8B1-F642C872EDD4}"/>
    <cellStyle name="Currency 3 9 4 3 2 3" xfId="35870" xr:uid="{8390013C-601E-4F68-A38A-86305D8B1864}"/>
    <cellStyle name="Currency 3 9 4 3 3" xfId="19649" xr:uid="{00000000-0005-0000-0000-0000AF230000}"/>
    <cellStyle name="Currency 3 9 4 3 3 2" xfId="41229" xr:uid="{53A64B46-3DB6-4B7D-B126-B7A4D068D75E}"/>
    <cellStyle name="Currency 3 9 4 3 4" xfId="30499" xr:uid="{916C6E6F-B179-4FED-A210-F790B934817D}"/>
    <cellStyle name="Currency 3 9 4 4" xfId="10561" xr:uid="{00000000-0005-0000-0000-0000B0230000}"/>
    <cellStyle name="Currency 3 9 4 4 2" xfId="21450" xr:uid="{00000000-0005-0000-0000-0000B1230000}"/>
    <cellStyle name="Currency 3 9 4 4 2 2" xfId="43030" xr:uid="{418FB7E6-1F81-42F1-B0CB-D3AA8380C593}"/>
    <cellStyle name="Currency 3 9 4 4 3" xfId="32300" xr:uid="{DD7ED43A-A7C5-48AC-81EA-E38AE14A7297}"/>
    <cellStyle name="Currency 3 9 4 5" xfId="16081" xr:uid="{00000000-0005-0000-0000-0000B2230000}"/>
    <cellStyle name="Currency 3 9 4 5 2" xfId="37661" xr:uid="{4FE6DADB-64B3-433F-B423-F3096E59E3A5}"/>
    <cellStyle name="Currency 3 9 4 6" xfId="26930" xr:uid="{25D54571-EA3B-41E6-AB7B-80445F0926DF}"/>
    <cellStyle name="Currency 3 9 5" xfId="1829" xr:uid="{00000000-0005-0000-0000-0000B3230000}"/>
    <cellStyle name="Currency 3 9 5 2" xfId="5150" xr:uid="{00000000-0005-0000-0000-0000B4230000}"/>
    <cellStyle name="Currency 3 9 5 2 2" xfId="12625" xr:uid="{00000000-0005-0000-0000-0000B5230000}"/>
    <cellStyle name="Currency 3 9 5 2 2 2" xfId="23433" xr:uid="{00000000-0005-0000-0000-0000B6230000}"/>
    <cellStyle name="Currency 3 9 5 2 2 2 2" xfId="45013" xr:uid="{AAE0E9AB-FE28-46E5-9EB9-9C21D8F1E811}"/>
    <cellStyle name="Currency 3 9 5 2 2 3" xfId="34284" xr:uid="{620C1CE3-A56B-4DFC-B830-C466B1CE8482}"/>
    <cellStyle name="Currency 3 9 5 2 3" xfId="18064" xr:uid="{00000000-0005-0000-0000-0000B7230000}"/>
    <cellStyle name="Currency 3 9 5 2 3 2" xfId="39644" xr:uid="{8383B563-A921-4B26-AA56-AD31F7083340}"/>
    <cellStyle name="Currency 3 9 5 2 4" xfId="28914" xr:uid="{FEB23231-2F37-42E5-8EC3-0FEADA6D8CB3}"/>
    <cellStyle name="Currency 3 9 5 3" xfId="8405" xr:uid="{00000000-0005-0000-0000-0000B8230000}"/>
    <cellStyle name="Currency 3 9 5 3 2" xfId="14469" xr:uid="{00000000-0005-0000-0000-0000B9230000}"/>
    <cellStyle name="Currency 3 9 5 3 2 2" xfId="25213" xr:uid="{00000000-0005-0000-0000-0000BA230000}"/>
    <cellStyle name="Currency 3 9 5 3 2 2 2" xfId="46793" xr:uid="{05D75A28-9DEF-4EE4-9A18-1C1BAF742510}"/>
    <cellStyle name="Currency 3 9 5 3 2 3" xfId="36065" xr:uid="{D517907B-06B3-4821-AE1E-AB3EBBC16E96}"/>
    <cellStyle name="Currency 3 9 5 3 3" xfId="19844" xr:uid="{00000000-0005-0000-0000-0000BB230000}"/>
    <cellStyle name="Currency 3 9 5 3 3 2" xfId="41424" xr:uid="{B363DC48-9BD0-49EA-9711-3950444F7909}"/>
    <cellStyle name="Currency 3 9 5 3 4" xfId="30694" xr:uid="{040A168B-436A-4A1F-8902-3CA69C6C1D65}"/>
    <cellStyle name="Currency 3 9 5 4" xfId="10771" xr:uid="{00000000-0005-0000-0000-0000BC230000}"/>
    <cellStyle name="Currency 3 9 5 4 2" xfId="21645" xr:uid="{00000000-0005-0000-0000-0000BD230000}"/>
    <cellStyle name="Currency 3 9 5 4 2 2" xfId="43225" xr:uid="{26A47CC7-CB2D-44C0-9949-2FE0F5ECC330}"/>
    <cellStyle name="Currency 3 9 5 4 3" xfId="32495" xr:uid="{9EAAA652-151E-4C6F-94FF-83E38456B2F4}"/>
    <cellStyle name="Currency 3 9 5 5" xfId="16276" xr:uid="{00000000-0005-0000-0000-0000BE230000}"/>
    <cellStyle name="Currency 3 9 5 5 2" xfId="37856" xr:uid="{6248DEFE-B026-427D-9498-270BCADBEA73}"/>
    <cellStyle name="Currency 3 9 5 6" xfId="27125" xr:uid="{CA6868E3-A543-40B2-B150-7E3B5192256E}"/>
    <cellStyle name="Currency 3 9 6" xfId="2063" xr:uid="{00000000-0005-0000-0000-0000BF230000}"/>
    <cellStyle name="Currency 3 9 6 2" xfId="5384" xr:uid="{00000000-0005-0000-0000-0000C0230000}"/>
    <cellStyle name="Currency 3 9 6 2 2" xfId="12827" xr:uid="{00000000-0005-0000-0000-0000C1230000}"/>
    <cellStyle name="Currency 3 9 6 2 2 2" xfId="23630" xr:uid="{00000000-0005-0000-0000-0000C2230000}"/>
    <cellStyle name="Currency 3 9 6 2 2 2 2" xfId="45210" xr:uid="{B9F8D988-577E-48A8-8FDF-A15D4ABCDD58}"/>
    <cellStyle name="Currency 3 9 6 2 2 3" xfId="34481" xr:uid="{BDD5AEF8-249F-4F8E-8B96-64201CFCC689}"/>
    <cellStyle name="Currency 3 9 6 2 3" xfId="18261" xr:uid="{00000000-0005-0000-0000-0000C3230000}"/>
    <cellStyle name="Currency 3 9 6 2 3 2" xfId="39841" xr:uid="{BAE2B6CE-2F83-474A-89A2-09BB6E73B8E3}"/>
    <cellStyle name="Currency 3 9 6 2 4" xfId="29111" xr:uid="{A74FFA82-62AF-4872-AE82-61AFB228911E}"/>
    <cellStyle name="Currency 3 9 6 3" xfId="8639" xr:uid="{00000000-0005-0000-0000-0000C4230000}"/>
    <cellStyle name="Currency 3 9 6 3 2" xfId="14671" xr:uid="{00000000-0005-0000-0000-0000C5230000}"/>
    <cellStyle name="Currency 3 9 6 3 2 2" xfId="25410" xr:uid="{00000000-0005-0000-0000-0000C6230000}"/>
    <cellStyle name="Currency 3 9 6 3 2 2 2" xfId="46990" xr:uid="{6F3849A6-CE12-44A1-83AF-435CAE9F9675}"/>
    <cellStyle name="Currency 3 9 6 3 2 3" xfId="36262" xr:uid="{FF49E003-4085-47D9-90AB-348CF14CBE95}"/>
    <cellStyle name="Currency 3 9 6 3 3" xfId="20041" xr:uid="{00000000-0005-0000-0000-0000C7230000}"/>
    <cellStyle name="Currency 3 9 6 3 3 2" xfId="41621" xr:uid="{1C2F53F2-BF74-4333-A854-05B1FD62EAAA}"/>
    <cellStyle name="Currency 3 9 6 3 4" xfId="30891" xr:uid="{C8052823-39E5-4483-9E6F-9E786969C900}"/>
    <cellStyle name="Currency 3 9 6 4" xfId="10973" xr:uid="{00000000-0005-0000-0000-0000C8230000}"/>
    <cellStyle name="Currency 3 9 6 4 2" xfId="21842" xr:uid="{00000000-0005-0000-0000-0000C9230000}"/>
    <cellStyle name="Currency 3 9 6 4 2 2" xfId="43422" xr:uid="{5C3E9CD5-0CF4-4395-9C14-D936684E59D3}"/>
    <cellStyle name="Currency 3 9 6 4 3" xfId="32692" xr:uid="{749A8C51-C146-45A4-8D4E-2E30C21F18A1}"/>
    <cellStyle name="Currency 3 9 6 5" xfId="16473" xr:uid="{00000000-0005-0000-0000-0000CA230000}"/>
    <cellStyle name="Currency 3 9 6 5 2" xfId="38053" xr:uid="{AB614135-DA26-416B-A1FD-164234304C54}"/>
    <cellStyle name="Currency 3 9 6 6" xfId="27322" xr:uid="{3DA825B3-314B-4624-8016-5AB8577418E0}"/>
    <cellStyle name="Currency 3 9 7" xfId="2292" xr:uid="{00000000-0005-0000-0000-0000CB230000}"/>
    <cellStyle name="Currency 3 9 7 2" xfId="5613" xr:uid="{00000000-0005-0000-0000-0000CC230000}"/>
    <cellStyle name="Currency 3 9 7 2 2" xfId="13044" xr:uid="{00000000-0005-0000-0000-0000CD230000}"/>
    <cellStyle name="Currency 3 9 7 2 2 2" xfId="23846" xr:uid="{00000000-0005-0000-0000-0000CE230000}"/>
    <cellStyle name="Currency 3 9 7 2 2 2 2" xfId="45426" xr:uid="{C9530431-B97D-4D52-B0B1-8DA69B17206A}"/>
    <cellStyle name="Currency 3 9 7 2 2 3" xfId="34698" xr:uid="{DD8B46E2-A986-4D81-8CF1-A1D867EADB30}"/>
    <cellStyle name="Currency 3 9 7 2 3" xfId="18477" xr:uid="{00000000-0005-0000-0000-0000CF230000}"/>
    <cellStyle name="Currency 3 9 7 2 3 2" xfId="40057" xr:uid="{FBE26FAB-948A-4A15-ABDF-BAA6902EA57E}"/>
    <cellStyle name="Currency 3 9 7 2 4" xfId="29327" xr:uid="{4D3F0549-982E-4B17-B050-E0784F67BF30}"/>
    <cellStyle name="Currency 3 9 7 3" xfId="8867" xr:uid="{00000000-0005-0000-0000-0000D0230000}"/>
    <cellStyle name="Currency 3 9 7 3 2" xfId="14888" xr:uid="{00000000-0005-0000-0000-0000D1230000}"/>
    <cellStyle name="Currency 3 9 7 3 2 2" xfId="25626" xr:uid="{00000000-0005-0000-0000-0000D2230000}"/>
    <cellStyle name="Currency 3 9 7 3 2 2 2" xfId="47206" xr:uid="{69349918-F904-48E1-A668-F949AB4632C4}"/>
    <cellStyle name="Currency 3 9 7 3 2 3" xfId="36479" xr:uid="{B2760C41-D788-4A7F-9FB8-3ED020C54ED1}"/>
    <cellStyle name="Currency 3 9 7 3 3" xfId="20257" xr:uid="{00000000-0005-0000-0000-0000D3230000}"/>
    <cellStyle name="Currency 3 9 7 3 3 2" xfId="41837" xr:uid="{B1DDE768-3670-4B25-8047-20BBAF010BF3}"/>
    <cellStyle name="Currency 3 9 7 3 4" xfId="31107" xr:uid="{D78CE76A-50AD-49A3-AED7-2D2CCA301D2A}"/>
    <cellStyle name="Currency 3 9 7 4" xfId="11190" xr:uid="{00000000-0005-0000-0000-0000D4230000}"/>
    <cellStyle name="Currency 3 9 7 4 2" xfId="22058" xr:uid="{00000000-0005-0000-0000-0000D5230000}"/>
    <cellStyle name="Currency 3 9 7 4 2 2" xfId="43638" xr:uid="{88533027-88F8-4A42-A2EF-D2AC27C3E4B4}"/>
    <cellStyle name="Currency 3 9 7 4 3" xfId="32909" xr:uid="{9CA53D19-2C61-491A-9D17-A902DBA67130}"/>
    <cellStyle name="Currency 3 9 7 5" xfId="16689" xr:uid="{00000000-0005-0000-0000-0000D6230000}"/>
    <cellStyle name="Currency 3 9 7 5 2" xfId="38269" xr:uid="{71E223EC-8A3E-4826-86DA-908C5CE7E164}"/>
    <cellStyle name="Currency 3 9 7 6" xfId="27539" xr:uid="{A50E189B-351D-4309-AA38-83BAAA5D5E37}"/>
    <cellStyle name="Currency 3 9 8" xfId="2825" xr:uid="{00000000-0005-0000-0000-0000D7230000}"/>
    <cellStyle name="Currency 3 9 8 2" xfId="6145" xr:uid="{00000000-0005-0000-0000-0000D8230000}"/>
    <cellStyle name="Currency 3 9 8 2 2" xfId="13278" xr:uid="{00000000-0005-0000-0000-0000D9230000}"/>
    <cellStyle name="Currency 3 9 8 2 2 2" xfId="24080" xr:uid="{00000000-0005-0000-0000-0000DA230000}"/>
    <cellStyle name="Currency 3 9 8 2 2 2 2" xfId="45660" xr:uid="{46C97787-BBC8-46C9-AE19-8287181FC570}"/>
    <cellStyle name="Currency 3 9 8 2 2 3" xfId="34932" xr:uid="{C3E7F6C8-FCE8-4F7B-8CAE-EC0A67771403}"/>
    <cellStyle name="Currency 3 9 8 2 3" xfId="18711" xr:uid="{00000000-0005-0000-0000-0000DB230000}"/>
    <cellStyle name="Currency 3 9 8 2 3 2" xfId="40291" xr:uid="{BDAEDBCA-AA8D-4BD5-BB7B-22E5896E58BE}"/>
    <cellStyle name="Currency 3 9 8 2 4" xfId="29561" xr:uid="{A84D25CC-4C10-442E-96F7-A1FE44EC93F7}"/>
    <cellStyle name="Currency 3 9 8 3" xfId="9399" xr:uid="{00000000-0005-0000-0000-0000DC230000}"/>
    <cellStyle name="Currency 3 9 8 3 2" xfId="15122" xr:uid="{00000000-0005-0000-0000-0000DD230000}"/>
    <cellStyle name="Currency 3 9 8 3 2 2" xfId="25860" xr:uid="{00000000-0005-0000-0000-0000DE230000}"/>
    <cellStyle name="Currency 3 9 8 3 2 2 2" xfId="47440" xr:uid="{B748CF53-CAF0-4FED-A598-91147BF1E647}"/>
    <cellStyle name="Currency 3 9 8 3 2 3" xfId="36713" xr:uid="{B838DD99-FB3D-436E-A1AC-54F1F8473D8C}"/>
    <cellStyle name="Currency 3 9 8 3 3" xfId="20491" xr:uid="{00000000-0005-0000-0000-0000DF230000}"/>
    <cellStyle name="Currency 3 9 8 3 3 2" xfId="42071" xr:uid="{86BC05C2-A519-49AF-9160-731A001ACC94}"/>
    <cellStyle name="Currency 3 9 8 3 4" xfId="31341" xr:uid="{5B7C26D8-F969-4FBA-B9CF-E4BCCB203C73}"/>
    <cellStyle name="Currency 3 9 8 4" xfId="11424" xr:uid="{00000000-0005-0000-0000-0000E0230000}"/>
    <cellStyle name="Currency 3 9 8 4 2" xfId="22292" xr:uid="{00000000-0005-0000-0000-0000E1230000}"/>
    <cellStyle name="Currency 3 9 8 4 2 2" xfId="43872" xr:uid="{E34D6BD4-B862-4A57-9B92-70A6FA1BA529}"/>
    <cellStyle name="Currency 3 9 8 4 3" xfId="33143" xr:uid="{F24B9C6B-DFCA-4D61-9398-08293BBF1C92}"/>
    <cellStyle name="Currency 3 9 8 5" xfId="16923" xr:uid="{00000000-0005-0000-0000-0000E2230000}"/>
    <cellStyle name="Currency 3 9 8 5 2" xfId="38503" xr:uid="{A1FD71AE-5CCD-46F5-B0D9-11BF8E407423}"/>
    <cellStyle name="Currency 3 9 8 6" xfId="27773" xr:uid="{EE48FE8B-349B-4243-AE2D-E16F52863E78}"/>
    <cellStyle name="Currency 3 9 9" xfId="3006" xr:uid="{00000000-0005-0000-0000-0000E3230000}"/>
    <cellStyle name="Currency 3 9 9 2" xfId="6326" xr:uid="{00000000-0005-0000-0000-0000E4230000}"/>
    <cellStyle name="Currency 3 9 9 2 2" xfId="13451" xr:uid="{00000000-0005-0000-0000-0000E5230000}"/>
    <cellStyle name="Currency 3 9 9 2 2 2" xfId="24253" xr:uid="{00000000-0005-0000-0000-0000E6230000}"/>
    <cellStyle name="Currency 3 9 9 2 2 2 2" xfId="45833" xr:uid="{EEFA53DF-1F24-40BD-A933-C18049DAC9A9}"/>
    <cellStyle name="Currency 3 9 9 2 2 3" xfId="35105" xr:uid="{A2D026D8-5010-430F-94B6-1ECCE481B598}"/>
    <cellStyle name="Currency 3 9 9 2 3" xfId="18884" xr:uid="{00000000-0005-0000-0000-0000E7230000}"/>
    <cellStyle name="Currency 3 9 9 2 3 2" xfId="40464" xr:uid="{7803CC27-85DC-4A9C-8497-6E27E4B47AA9}"/>
    <cellStyle name="Currency 3 9 9 2 4" xfId="29734" xr:uid="{9D50EE45-EC25-4E63-8F70-CC9FDB3A37ED}"/>
    <cellStyle name="Currency 3 9 9 3" xfId="9580" xr:uid="{00000000-0005-0000-0000-0000E8230000}"/>
    <cellStyle name="Currency 3 9 9 3 2" xfId="15295" xr:uid="{00000000-0005-0000-0000-0000E9230000}"/>
    <cellStyle name="Currency 3 9 9 3 2 2" xfId="26033" xr:uid="{00000000-0005-0000-0000-0000EA230000}"/>
    <cellStyle name="Currency 3 9 9 3 2 2 2" xfId="47613" xr:uid="{6B9DE886-8BEE-445A-B0B8-D01E310DFE98}"/>
    <cellStyle name="Currency 3 9 9 3 2 3" xfId="36886" xr:uid="{C84DDDA5-75E4-4D0C-A977-B23896D1D954}"/>
    <cellStyle name="Currency 3 9 9 3 3" xfId="20664" xr:uid="{00000000-0005-0000-0000-0000EB230000}"/>
    <cellStyle name="Currency 3 9 9 3 3 2" xfId="42244" xr:uid="{084CD7B5-04F8-444E-9059-41D02AD2566C}"/>
    <cellStyle name="Currency 3 9 9 3 4" xfId="31514" xr:uid="{483745AA-E29A-4499-B59C-309E833A4369}"/>
    <cellStyle name="Currency 3 9 9 4" xfId="11597" xr:uid="{00000000-0005-0000-0000-0000EC230000}"/>
    <cellStyle name="Currency 3 9 9 4 2" xfId="22465" xr:uid="{00000000-0005-0000-0000-0000ED230000}"/>
    <cellStyle name="Currency 3 9 9 4 2 2" xfId="44045" xr:uid="{F44E009E-3444-406B-9899-C62110FB592C}"/>
    <cellStyle name="Currency 3 9 9 4 3" xfId="33316" xr:uid="{2C11014D-F92D-4E05-B773-11A540EA6E8F}"/>
    <cellStyle name="Currency 3 9 9 5" xfId="17096" xr:uid="{00000000-0005-0000-0000-0000EE230000}"/>
    <cellStyle name="Currency 3 9 9 5 2" xfId="38676" xr:uid="{18532C8B-88F9-4FD1-868F-71F0184A989B}"/>
    <cellStyle name="Currency 3 9 9 6" xfId="27946" xr:uid="{AE982EB9-6FB7-4B88-8F33-617D33F72514}"/>
    <cellStyle name="Currency 4" xfId="23" xr:uid="{00000000-0005-0000-0000-0000EF230000}"/>
    <cellStyle name="Currency 5" xfId="59" xr:uid="{00000000-0005-0000-0000-0000F0230000}"/>
    <cellStyle name="Currency 5 10" xfId="2294" xr:uid="{00000000-0005-0000-0000-0000F1230000}"/>
    <cellStyle name="Currency 5 10 2" xfId="5615" xr:uid="{00000000-0005-0000-0000-0000F2230000}"/>
    <cellStyle name="Currency 5 10 3" xfId="8869" xr:uid="{00000000-0005-0000-0000-0000F3230000}"/>
    <cellStyle name="Currency 5 11" xfId="3385" xr:uid="{00000000-0005-0000-0000-0000F4230000}"/>
    <cellStyle name="Currency 5 12" xfId="6669" xr:uid="{00000000-0005-0000-0000-0000F5230000}"/>
    <cellStyle name="Currency 5 2" xfId="166" xr:uid="{00000000-0005-0000-0000-0000F6230000}"/>
    <cellStyle name="Currency 5 2 2" xfId="689" xr:uid="{00000000-0005-0000-0000-0000F7230000}"/>
    <cellStyle name="Currency 5 2 2 2" xfId="4010" xr:uid="{00000000-0005-0000-0000-0000F8230000}"/>
    <cellStyle name="Currency 5 2 2 3" xfId="7265" xr:uid="{00000000-0005-0000-0000-0000F9230000}"/>
    <cellStyle name="Currency 5 2 3" xfId="1179" xr:uid="{00000000-0005-0000-0000-0000FA230000}"/>
    <cellStyle name="Currency 5 2 3 2" xfId="4500" xr:uid="{00000000-0005-0000-0000-0000FB230000}"/>
    <cellStyle name="Currency 5 2 3 3" xfId="7755" xr:uid="{00000000-0005-0000-0000-0000FC230000}"/>
    <cellStyle name="Currency 5 2 4" xfId="1652" xr:uid="{00000000-0005-0000-0000-0000FD230000}"/>
    <cellStyle name="Currency 5 2 4 2" xfId="4973" xr:uid="{00000000-0005-0000-0000-0000FE230000}"/>
    <cellStyle name="Currency 5 2 4 3" xfId="8228" xr:uid="{00000000-0005-0000-0000-0000FF230000}"/>
    <cellStyle name="Currency 5 2 5" xfId="2295" xr:uid="{00000000-0005-0000-0000-000000240000}"/>
    <cellStyle name="Currency 5 2 5 2" xfId="5616" xr:uid="{00000000-0005-0000-0000-000001240000}"/>
    <cellStyle name="Currency 5 2 5 3" xfId="8870" xr:uid="{00000000-0005-0000-0000-000002240000}"/>
    <cellStyle name="Currency 5 2 6" xfId="3491" xr:uid="{00000000-0005-0000-0000-000003240000}"/>
    <cellStyle name="Currency 5 2 7" xfId="6766" xr:uid="{00000000-0005-0000-0000-000004240000}"/>
    <cellStyle name="Currency 5 3" xfId="199" xr:uid="{00000000-0005-0000-0000-000005240000}"/>
    <cellStyle name="Currency 5 3 2" xfId="722" xr:uid="{00000000-0005-0000-0000-000006240000}"/>
    <cellStyle name="Currency 5 3 2 2" xfId="4043" xr:uid="{00000000-0005-0000-0000-000007240000}"/>
    <cellStyle name="Currency 5 3 2 3" xfId="7298" xr:uid="{00000000-0005-0000-0000-000008240000}"/>
    <cellStyle name="Currency 5 3 3" xfId="1212" xr:uid="{00000000-0005-0000-0000-000009240000}"/>
    <cellStyle name="Currency 5 3 3 2" xfId="4533" xr:uid="{00000000-0005-0000-0000-00000A240000}"/>
    <cellStyle name="Currency 5 3 3 3" xfId="7788" xr:uid="{00000000-0005-0000-0000-00000B240000}"/>
    <cellStyle name="Currency 5 3 4" xfId="1684" xr:uid="{00000000-0005-0000-0000-00000C240000}"/>
    <cellStyle name="Currency 5 3 4 2" xfId="5005" xr:uid="{00000000-0005-0000-0000-00000D240000}"/>
    <cellStyle name="Currency 5 3 4 3" xfId="8260" xr:uid="{00000000-0005-0000-0000-00000E240000}"/>
    <cellStyle name="Currency 5 3 5" xfId="2296" xr:uid="{00000000-0005-0000-0000-00000F240000}"/>
    <cellStyle name="Currency 5 3 5 2" xfId="5617" xr:uid="{00000000-0005-0000-0000-000010240000}"/>
    <cellStyle name="Currency 5 3 5 3" xfId="8871" xr:uid="{00000000-0005-0000-0000-000011240000}"/>
    <cellStyle name="Currency 5 3 6" xfId="3524" xr:uid="{00000000-0005-0000-0000-000012240000}"/>
    <cellStyle name="Currency 5 3 7" xfId="6798" xr:uid="{00000000-0005-0000-0000-000013240000}"/>
    <cellStyle name="Currency 5 4" xfId="234" xr:uid="{00000000-0005-0000-0000-000014240000}"/>
    <cellStyle name="Currency 5 4 2" xfId="757" xr:uid="{00000000-0005-0000-0000-000015240000}"/>
    <cellStyle name="Currency 5 4 2 2" xfId="4078" xr:uid="{00000000-0005-0000-0000-000016240000}"/>
    <cellStyle name="Currency 5 4 2 3" xfId="7333" xr:uid="{00000000-0005-0000-0000-000017240000}"/>
    <cellStyle name="Currency 5 4 3" xfId="1246" xr:uid="{00000000-0005-0000-0000-000018240000}"/>
    <cellStyle name="Currency 5 4 3 2" xfId="4567" xr:uid="{00000000-0005-0000-0000-000019240000}"/>
    <cellStyle name="Currency 5 4 3 3" xfId="7822" xr:uid="{00000000-0005-0000-0000-00001A240000}"/>
    <cellStyle name="Currency 5 4 4" xfId="1716" xr:uid="{00000000-0005-0000-0000-00001B240000}"/>
    <cellStyle name="Currency 5 4 4 2" xfId="5037" xr:uid="{00000000-0005-0000-0000-00001C240000}"/>
    <cellStyle name="Currency 5 4 4 3" xfId="8292" xr:uid="{00000000-0005-0000-0000-00001D240000}"/>
    <cellStyle name="Currency 5 4 5" xfId="2297" xr:uid="{00000000-0005-0000-0000-00001E240000}"/>
    <cellStyle name="Currency 5 4 5 2" xfId="5618" xr:uid="{00000000-0005-0000-0000-00001F240000}"/>
    <cellStyle name="Currency 5 4 5 3" xfId="8872" xr:uid="{00000000-0005-0000-0000-000020240000}"/>
    <cellStyle name="Currency 5 4 6" xfId="3558" xr:uid="{00000000-0005-0000-0000-000021240000}"/>
    <cellStyle name="Currency 5 4 7" xfId="6830" xr:uid="{00000000-0005-0000-0000-000022240000}"/>
    <cellStyle name="Currency 5 5" xfId="210" xr:uid="{00000000-0005-0000-0000-000023240000}"/>
    <cellStyle name="Currency 5 5 2" xfId="733" xr:uid="{00000000-0005-0000-0000-000024240000}"/>
    <cellStyle name="Currency 5 5 2 2" xfId="4054" xr:uid="{00000000-0005-0000-0000-000025240000}"/>
    <cellStyle name="Currency 5 5 2 3" xfId="7309" xr:uid="{00000000-0005-0000-0000-000026240000}"/>
    <cellStyle name="Currency 5 5 3" xfId="1223" xr:uid="{00000000-0005-0000-0000-000027240000}"/>
    <cellStyle name="Currency 5 5 3 2" xfId="4544" xr:uid="{00000000-0005-0000-0000-000028240000}"/>
    <cellStyle name="Currency 5 5 3 3" xfId="7799" xr:uid="{00000000-0005-0000-0000-000029240000}"/>
    <cellStyle name="Currency 5 5 4" xfId="1694" xr:uid="{00000000-0005-0000-0000-00002A240000}"/>
    <cellStyle name="Currency 5 5 4 2" xfId="5015" xr:uid="{00000000-0005-0000-0000-00002B240000}"/>
    <cellStyle name="Currency 5 5 4 3" xfId="8270" xr:uid="{00000000-0005-0000-0000-00002C240000}"/>
    <cellStyle name="Currency 5 5 5" xfId="2298" xr:uid="{00000000-0005-0000-0000-00002D240000}"/>
    <cellStyle name="Currency 5 5 5 2" xfId="5619" xr:uid="{00000000-0005-0000-0000-00002E240000}"/>
    <cellStyle name="Currency 5 5 5 3" xfId="8873" xr:uid="{00000000-0005-0000-0000-00002F240000}"/>
    <cellStyle name="Currency 5 5 6" xfId="3535" xr:uid="{00000000-0005-0000-0000-000030240000}"/>
    <cellStyle name="Currency 5 5 7" xfId="6808" xr:uid="{00000000-0005-0000-0000-000031240000}"/>
    <cellStyle name="Currency 5 6" xfId="404" xr:uid="{00000000-0005-0000-0000-000032240000}"/>
    <cellStyle name="Currency 5 7" xfId="585" xr:uid="{00000000-0005-0000-0000-000033240000}"/>
    <cellStyle name="Currency 5 7 2" xfId="2299" xr:uid="{00000000-0005-0000-0000-000034240000}"/>
    <cellStyle name="Currency 5 7 3" xfId="3906" xr:uid="{00000000-0005-0000-0000-000035240000}"/>
    <cellStyle name="Currency 5 7 4" xfId="7161" xr:uid="{00000000-0005-0000-0000-000036240000}"/>
    <cellStyle name="Currency 5 8" xfId="1073" xr:uid="{00000000-0005-0000-0000-000037240000}"/>
    <cellStyle name="Currency 5 8 2" xfId="4394" xr:uid="{00000000-0005-0000-0000-000038240000}"/>
    <cellStyle name="Currency 5 8 3" xfId="7649" xr:uid="{00000000-0005-0000-0000-000039240000}"/>
    <cellStyle name="Currency 5 9" xfId="1555" xr:uid="{00000000-0005-0000-0000-00003A240000}"/>
    <cellStyle name="Currency 5 9 2" xfId="4876" xr:uid="{00000000-0005-0000-0000-00003B240000}"/>
    <cellStyle name="Currency 5 9 3" xfId="8131" xr:uid="{00000000-0005-0000-0000-00003C240000}"/>
    <cellStyle name="Currency 6" xfId="67" xr:uid="{00000000-0005-0000-0000-00003D240000}"/>
    <cellStyle name="Currency 6 2" xfId="593" xr:uid="{00000000-0005-0000-0000-00003E240000}"/>
    <cellStyle name="Currency 6 2 2" xfId="3914" xr:uid="{00000000-0005-0000-0000-00003F240000}"/>
    <cellStyle name="Currency 6 2 3" xfId="7169" xr:uid="{00000000-0005-0000-0000-000040240000}"/>
    <cellStyle name="Currency 6 3" xfId="1081" xr:uid="{00000000-0005-0000-0000-000041240000}"/>
    <cellStyle name="Currency 6 3 2" xfId="4402" xr:uid="{00000000-0005-0000-0000-000042240000}"/>
    <cellStyle name="Currency 6 3 3" xfId="7657" xr:uid="{00000000-0005-0000-0000-000043240000}"/>
    <cellStyle name="Currency 6 4" xfId="1561" xr:uid="{00000000-0005-0000-0000-000044240000}"/>
    <cellStyle name="Currency 6 4 2" xfId="4882" xr:uid="{00000000-0005-0000-0000-000045240000}"/>
    <cellStyle name="Currency 6 4 3" xfId="8137" xr:uid="{00000000-0005-0000-0000-000046240000}"/>
    <cellStyle name="Currency 6 5" xfId="2300" xr:uid="{00000000-0005-0000-0000-000047240000}"/>
    <cellStyle name="Currency 6 5 2" xfId="5620" xr:uid="{00000000-0005-0000-0000-000048240000}"/>
    <cellStyle name="Currency 6 5 3" xfId="8874" xr:uid="{00000000-0005-0000-0000-000049240000}"/>
    <cellStyle name="Currency 6 6" xfId="3393" xr:uid="{00000000-0005-0000-0000-00004A240000}"/>
    <cellStyle name="Currency 6 7" xfId="6675" xr:uid="{00000000-0005-0000-0000-00004B240000}"/>
    <cellStyle name="Currency 7" xfId="93" xr:uid="{00000000-0005-0000-0000-00004C240000}"/>
    <cellStyle name="Currency 7 2" xfId="618" xr:uid="{00000000-0005-0000-0000-00004D240000}"/>
    <cellStyle name="Currency 7 2 2" xfId="3939" xr:uid="{00000000-0005-0000-0000-00004E240000}"/>
    <cellStyle name="Currency 7 2 3" xfId="7194" xr:uid="{00000000-0005-0000-0000-00004F240000}"/>
    <cellStyle name="Currency 7 3" xfId="1107" xr:uid="{00000000-0005-0000-0000-000050240000}"/>
    <cellStyle name="Currency 7 3 2" xfId="4428" xr:uid="{00000000-0005-0000-0000-000051240000}"/>
    <cellStyle name="Currency 7 3 3" xfId="7683" xr:uid="{00000000-0005-0000-0000-000052240000}"/>
    <cellStyle name="Currency 7 4" xfId="1585" xr:uid="{00000000-0005-0000-0000-000053240000}"/>
    <cellStyle name="Currency 7 4 2" xfId="4906" xr:uid="{00000000-0005-0000-0000-000054240000}"/>
    <cellStyle name="Currency 7 4 3" xfId="8161" xr:uid="{00000000-0005-0000-0000-000055240000}"/>
    <cellStyle name="Currency 7 5" xfId="2301" xr:uid="{00000000-0005-0000-0000-000056240000}"/>
    <cellStyle name="Currency 7 5 2" xfId="5621" xr:uid="{00000000-0005-0000-0000-000057240000}"/>
    <cellStyle name="Currency 7 5 3" xfId="8875" xr:uid="{00000000-0005-0000-0000-000058240000}"/>
    <cellStyle name="Currency 7 6" xfId="3418" xr:uid="{00000000-0005-0000-0000-000059240000}"/>
    <cellStyle name="Currency 7 7" xfId="6699" xr:uid="{00000000-0005-0000-0000-00005A240000}"/>
    <cellStyle name="Currency 8" xfId="114" xr:uid="{00000000-0005-0000-0000-00005B240000}"/>
    <cellStyle name="Currency 8 2" xfId="638" xr:uid="{00000000-0005-0000-0000-00005C240000}"/>
    <cellStyle name="Currency 8 2 2" xfId="3959" xr:uid="{00000000-0005-0000-0000-00005D240000}"/>
    <cellStyle name="Currency 8 2 3" xfId="7214" xr:uid="{00000000-0005-0000-0000-00005E240000}"/>
    <cellStyle name="Currency 8 3" xfId="1128" xr:uid="{00000000-0005-0000-0000-00005F240000}"/>
    <cellStyle name="Currency 8 3 2" xfId="4449" xr:uid="{00000000-0005-0000-0000-000060240000}"/>
    <cellStyle name="Currency 8 3 3" xfId="7704" xr:uid="{00000000-0005-0000-0000-000061240000}"/>
    <cellStyle name="Currency 8 4" xfId="1605" xr:uid="{00000000-0005-0000-0000-000062240000}"/>
    <cellStyle name="Currency 8 4 2" xfId="4926" xr:uid="{00000000-0005-0000-0000-000063240000}"/>
    <cellStyle name="Currency 8 4 3" xfId="8181" xr:uid="{00000000-0005-0000-0000-000064240000}"/>
    <cellStyle name="Currency 8 5" xfId="2302" xr:uid="{00000000-0005-0000-0000-000065240000}"/>
    <cellStyle name="Currency 8 5 2" xfId="5622" xr:uid="{00000000-0005-0000-0000-000066240000}"/>
    <cellStyle name="Currency 8 5 3" xfId="8876" xr:uid="{00000000-0005-0000-0000-000067240000}"/>
    <cellStyle name="Currency 8 6" xfId="3439" xr:uid="{00000000-0005-0000-0000-000068240000}"/>
    <cellStyle name="Currency 8 7" xfId="6719" xr:uid="{00000000-0005-0000-0000-000069240000}"/>
    <cellStyle name="Currency 9" xfId="298" xr:uid="{00000000-0005-0000-0000-00006A240000}"/>
    <cellStyle name="Excel Built-in Normal" xfId="3" xr:uid="{00000000-0005-0000-0000-00006B240000}"/>
    <cellStyle name="Excel Built-in Normal 1" xfId="4" xr:uid="{00000000-0005-0000-0000-00006C240000}"/>
    <cellStyle name="Excel Built-in Normal 1 10" xfId="3701" xr:uid="{00000000-0005-0000-0000-00006D240000}"/>
    <cellStyle name="Excel Built-in Normal 1 2" xfId="30" xr:uid="{00000000-0005-0000-0000-00006E240000}"/>
    <cellStyle name="Excel Built-in Normal 1 2 10" xfId="2305" xr:uid="{00000000-0005-0000-0000-00006F240000}"/>
    <cellStyle name="Excel Built-in Normal 1 2 10 10" xfId="26462" xr:uid="{00000000-0005-0000-0000-000070240000}"/>
    <cellStyle name="Excel Built-in Normal 1 2 10 2" xfId="5625" xr:uid="{00000000-0005-0000-0000-000071240000}"/>
    <cellStyle name="Excel Built-in Normal 1 2 10 3" xfId="8879" xr:uid="{00000000-0005-0000-0000-000072240000}"/>
    <cellStyle name="Excel Built-in Normal 1 2 10 4" xfId="26432" xr:uid="{00000000-0005-0000-0000-000073240000}"/>
    <cellStyle name="Excel Built-in Normal 1 2 10 5" xfId="26437" xr:uid="{00000000-0005-0000-0000-000074240000}"/>
    <cellStyle name="Excel Built-in Normal 1 2 10 6" xfId="26442" xr:uid="{00000000-0005-0000-0000-000075240000}"/>
    <cellStyle name="Excel Built-in Normal 1 2 10 7" xfId="26447" xr:uid="{00000000-0005-0000-0000-000076240000}"/>
    <cellStyle name="Excel Built-in Normal 1 2 10 8" xfId="26452" xr:uid="{00000000-0005-0000-0000-000077240000}"/>
    <cellStyle name="Excel Built-in Normal 1 2 10 9" xfId="26457" xr:uid="{00000000-0005-0000-0000-000078240000}"/>
    <cellStyle name="Excel Built-in Normal 1 2 11" xfId="3358" xr:uid="{00000000-0005-0000-0000-000079240000}"/>
    <cellStyle name="Excel Built-in Normal 1 2 11 2" xfId="26435" xr:uid="{00000000-0005-0000-0000-00007A240000}"/>
    <cellStyle name="Excel Built-in Normal 1 2 11 3" xfId="26440" xr:uid="{00000000-0005-0000-0000-00007B240000}"/>
    <cellStyle name="Excel Built-in Normal 1 2 11 4" xfId="26445" xr:uid="{00000000-0005-0000-0000-00007C240000}"/>
    <cellStyle name="Excel Built-in Normal 1 2 11 5" xfId="26450" xr:uid="{00000000-0005-0000-0000-00007D240000}"/>
    <cellStyle name="Excel Built-in Normal 1 2 11 6" xfId="26455" xr:uid="{00000000-0005-0000-0000-00007E240000}"/>
    <cellStyle name="Excel Built-in Normal 1 2 11 7" xfId="26460" xr:uid="{00000000-0005-0000-0000-00007F240000}"/>
    <cellStyle name="Excel Built-in Normal 1 2 11 8" xfId="26465" xr:uid="{00000000-0005-0000-0000-000080240000}"/>
    <cellStyle name="Excel Built-in Normal 1 2 12" xfId="3597" xr:uid="{00000000-0005-0000-0000-000081240000}"/>
    <cellStyle name="Excel Built-in Normal 1 2 2" xfId="70" xr:uid="{00000000-0005-0000-0000-000082240000}"/>
    <cellStyle name="Excel Built-in Normal 1 2 2 2" xfId="596" xr:uid="{00000000-0005-0000-0000-000083240000}"/>
    <cellStyle name="Excel Built-in Normal 1 2 2 2 2" xfId="3917" xr:uid="{00000000-0005-0000-0000-000084240000}"/>
    <cellStyle name="Excel Built-in Normal 1 2 2 2 3" xfId="7172" xr:uid="{00000000-0005-0000-0000-000085240000}"/>
    <cellStyle name="Excel Built-in Normal 1 2 2 3" xfId="1084" xr:uid="{00000000-0005-0000-0000-000086240000}"/>
    <cellStyle name="Excel Built-in Normal 1 2 2 3 2" xfId="4405" xr:uid="{00000000-0005-0000-0000-000087240000}"/>
    <cellStyle name="Excel Built-in Normal 1 2 2 3 3" xfId="7660" xr:uid="{00000000-0005-0000-0000-000088240000}"/>
    <cellStyle name="Excel Built-in Normal 1 2 2 4" xfId="1564" xr:uid="{00000000-0005-0000-0000-000089240000}"/>
    <cellStyle name="Excel Built-in Normal 1 2 2 4 2" xfId="4885" xr:uid="{00000000-0005-0000-0000-00008A240000}"/>
    <cellStyle name="Excel Built-in Normal 1 2 2 4 3" xfId="8140" xr:uid="{00000000-0005-0000-0000-00008B240000}"/>
    <cellStyle name="Excel Built-in Normal 1 2 2 5" xfId="2306" xr:uid="{00000000-0005-0000-0000-00008C240000}"/>
    <cellStyle name="Excel Built-in Normal 1 2 2 5 2" xfId="5626" xr:uid="{00000000-0005-0000-0000-00008D240000}"/>
    <cellStyle name="Excel Built-in Normal 1 2 2 5 3" xfId="8880" xr:uid="{00000000-0005-0000-0000-00008E240000}"/>
    <cellStyle name="Excel Built-in Normal 1 2 2 6" xfId="3396" xr:uid="{00000000-0005-0000-0000-00008F240000}"/>
    <cellStyle name="Excel Built-in Normal 1 2 2 7" xfId="6678" xr:uid="{00000000-0005-0000-0000-000090240000}"/>
    <cellStyle name="Excel Built-in Normal 1 2 3" xfId="176" xr:uid="{00000000-0005-0000-0000-000091240000}"/>
    <cellStyle name="Excel Built-in Normal 1 2 3 2" xfId="699" xr:uid="{00000000-0005-0000-0000-000092240000}"/>
    <cellStyle name="Excel Built-in Normal 1 2 3 2 2" xfId="4020" xr:uid="{00000000-0005-0000-0000-000093240000}"/>
    <cellStyle name="Excel Built-in Normal 1 2 3 2 3" xfId="7275" xr:uid="{00000000-0005-0000-0000-000094240000}"/>
    <cellStyle name="Excel Built-in Normal 1 2 3 3" xfId="1189" xr:uid="{00000000-0005-0000-0000-000095240000}"/>
    <cellStyle name="Excel Built-in Normal 1 2 3 3 2" xfId="4510" xr:uid="{00000000-0005-0000-0000-000096240000}"/>
    <cellStyle name="Excel Built-in Normal 1 2 3 3 3" xfId="7765" xr:uid="{00000000-0005-0000-0000-000097240000}"/>
    <cellStyle name="Excel Built-in Normal 1 2 3 4" xfId="1661" xr:uid="{00000000-0005-0000-0000-000098240000}"/>
    <cellStyle name="Excel Built-in Normal 1 2 3 4 2" xfId="4982" xr:uid="{00000000-0005-0000-0000-000099240000}"/>
    <cellStyle name="Excel Built-in Normal 1 2 3 4 3" xfId="8237" xr:uid="{00000000-0005-0000-0000-00009A240000}"/>
    <cellStyle name="Excel Built-in Normal 1 2 3 5" xfId="2307" xr:uid="{00000000-0005-0000-0000-00009B240000}"/>
    <cellStyle name="Excel Built-in Normal 1 2 3 5 2" xfId="5627" xr:uid="{00000000-0005-0000-0000-00009C240000}"/>
    <cellStyle name="Excel Built-in Normal 1 2 3 5 3" xfId="8881" xr:uid="{00000000-0005-0000-0000-00009D240000}"/>
    <cellStyle name="Excel Built-in Normal 1 2 3 6" xfId="3501" xr:uid="{00000000-0005-0000-0000-00009E240000}"/>
    <cellStyle name="Excel Built-in Normal 1 2 3 7" xfId="6775" xr:uid="{00000000-0005-0000-0000-00009F240000}"/>
    <cellStyle name="Excel Built-in Normal 1 2 4" xfId="145" xr:uid="{00000000-0005-0000-0000-0000A0240000}"/>
    <cellStyle name="Excel Built-in Normal 1 2 4 2" xfId="668" xr:uid="{00000000-0005-0000-0000-0000A1240000}"/>
    <cellStyle name="Excel Built-in Normal 1 2 4 2 2" xfId="3989" xr:uid="{00000000-0005-0000-0000-0000A2240000}"/>
    <cellStyle name="Excel Built-in Normal 1 2 4 2 3" xfId="7244" xr:uid="{00000000-0005-0000-0000-0000A3240000}"/>
    <cellStyle name="Excel Built-in Normal 1 2 4 3" xfId="1159" xr:uid="{00000000-0005-0000-0000-0000A4240000}"/>
    <cellStyle name="Excel Built-in Normal 1 2 4 3 2" xfId="4480" xr:uid="{00000000-0005-0000-0000-0000A5240000}"/>
    <cellStyle name="Excel Built-in Normal 1 2 4 3 3" xfId="7735" xr:uid="{00000000-0005-0000-0000-0000A6240000}"/>
    <cellStyle name="Excel Built-in Normal 1 2 4 4" xfId="1633" xr:uid="{00000000-0005-0000-0000-0000A7240000}"/>
    <cellStyle name="Excel Built-in Normal 1 2 4 4 2" xfId="4954" xr:uid="{00000000-0005-0000-0000-0000A8240000}"/>
    <cellStyle name="Excel Built-in Normal 1 2 4 4 3" xfId="8209" xr:uid="{00000000-0005-0000-0000-0000A9240000}"/>
    <cellStyle name="Excel Built-in Normal 1 2 4 5" xfId="2308" xr:uid="{00000000-0005-0000-0000-0000AA240000}"/>
    <cellStyle name="Excel Built-in Normal 1 2 4 5 2" xfId="5628" xr:uid="{00000000-0005-0000-0000-0000AB240000}"/>
    <cellStyle name="Excel Built-in Normal 1 2 4 5 3" xfId="8882" xr:uid="{00000000-0005-0000-0000-0000AC240000}"/>
    <cellStyle name="Excel Built-in Normal 1 2 4 6" xfId="3470" xr:uid="{00000000-0005-0000-0000-0000AD240000}"/>
    <cellStyle name="Excel Built-in Normal 1 2 4 7" xfId="6747" xr:uid="{00000000-0005-0000-0000-0000AE240000}"/>
    <cellStyle name="Excel Built-in Normal 1 2 5" xfId="220" xr:uid="{00000000-0005-0000-0000-0000AF240000}"/>
    <cellStyle name="Excel Built-in Normal 1 2 5 2" xfId="743" xr:uid="{00000000-0005-0000-0000-0000B0240000}"/>
    <cellStyle name="Excel Built-in Normal 1 2 5 2 2" xfId="4064" xr:uid="{00000000-0005-0000-0000-0000B1240000}"/>
    <cellStyle name="Excel Built-in Normal 1 2 5 2 3" xfId="7319" xr:uid="{00000000-0005-0000-0000-0000B2240000}"/>
    <cellStyle name="Excel Built-in Normal 1 2 5 3" xfId="1232" xr:uid="{00000000-0005-0000-0000-0000B3240000}"/>
    <cellStyle name="Excel Built-in Normal 1 2 5 3 2" xfId="4553" xr:uid="{00000000-0005-0000-0000-0000B4240000}"/>
    <cellStyle name="Excel Built-in Normal 1 2 5 3 3" xfId="7808" xr:uid="{00000000-0005-0000-0000-0000B5240000}"/>
    <cellStyle name="Excel Built-in Normal 1 2 5 4" xfId="1702" xr:uid="{00000000-0005-0000-0000-0000B6240000}"/>
    <cellStyle name="Excel Built-in Normal 1 2 5 4 2" xfId="5023" xr:uid="{00000000-0005-0000-0000-0000B7240000}"/>
    <cellStyle name="Excel Built-in Normal 1 2 5 4 3" xfId="8278" xr:uid="{00000000-0005-0000-0000-0000B8240000}"/>
    <cellStyle name="Excel Built-in Normal 1 2 5 5" xfId="2309" xr:uid="{00000000-0005-0000-0000-0000B9240000}"/>
    <cellStyle name="Excel Built-in Normal 1 2 5 5 2" xfId="5629" xr:uid="{00000000-0005-0000-0000-0000BA240000}"/>
    <cellStyle name="Excel Built-in Normal 1 2 5 5 3" xfId="8883" xr:uid="{00000000-0005-0000-0000-0000BB240000}"/>
    <cellStyle name="Excel Built-in Normal 1 2 5 6" xfId="3544" xr:uid="{00000000-0005-0000-0000-0000BC240000}"/>
    <cellStyle name="Excel Built-in Normal 1 2 5 7" xfId="6816" xr:uid="{00000000-0005-0000-0000-0000BD240000}"/>
    <cellStyle name="Excel Built-in Normal 1 2 6" xfId="269" xr:uid="{00000000-0005-0000-0000-0000BE240000}"/>
    <cellStyle name="Excel Built-in Normal 1 2 6 2" xfId="792" xr:uid="{00000000-0005-0000-0000-0000BF240000}"/>
    <cellStyle name="Excel Built-in Normal 1 2 6 2 2" xfId="4113" xr:uid="{00000000-0005-0000-0000-0000C0240000}"/>
    <cellStyle name="Excel Built-in Normal 1 2 6 2 3" xfId="7368" xr:uid="{00000000-0005-0000-0000-0000C1240000}"/>
    <cellStyle name="Excel Built-in Normal 1 2 6 3" xfId="1280" xr:uid="{00000000-0005-0000-0000-0000C2240000}"/>
    <cellStyle name="Excel Built-in Normal 1 2 6 3 2" xfId="4601" xr:uid="{00000000-0005-0000-0000-0000C3240000}"/>
    <cellStyle name="Excel Built-in Normal 1 2 6 3 3" xfId="7856" xr:uid="{00000000-0005-0000-0000-0000C4240000}"/>
    <cellStyle name="Excel Built-in Normal 1 2 6 4" xfId="1746" xr:uid="{00000000-0005-0000-0000-0000C5240000}"/>
    <cellStyle name="Excel Built-in Normal 1 2 6 4 2" xfId="5067" xr:uid="{00000000-0005-0000-0000-0000C6240000}"/>
    <cellStyle name="Excel Built-in Normal 1 2 6 4 3" xfId="8322" xr:uid="{00000000-0005-0000-0000-0000C7240000}"/>
    <cellStyle name="Excel Built-in Normal 1 2 6 5" xfId="2310" xr:uid="{00000000-0005-0000-0000-0000C8240000}"/>
    <cellStyle name="Excel Built-in Normal 1 2 6 5 2" xfId="5630" xr:uid="{00000000-0005-0000-0000-0000C9240000}"/>
    <cellStyle name="Excel Built-in Normal 1 2 6 5 3" xfId="8884" xr:uid="{00000000-0005-0000-0000-0000CA240000}"/>
    <cellStyle name="Excel Built-in Normal 1 2 6 6" xfId="3593" xr:uid="{00000000-0005-0000-0000-0000CB240000}"/>
    <cellStyle name="Excel Built-in Normal 1 2 6 7" xfId="6860" xr:uid="{00000000-0005-0000-0000-0000CC240000}"/>
    <cellStyle name="Excel Built-in Normal 1 2 7" xfId="556" xr:uid="{00000000-0005-0000-0000-0000CD240000}"/>
    <cellStyle name="Excel Built-in Normal 1 2 7 2" xfId="3877" xr:uid="{00000000-0005-0000-0000-0000CE240000}"/>
    <cellStyle name="Excel Built-in Normal 1 2 7 3" xfId="7132" xr:uid="{00000000-0005-0000-0000-0000CF240000}"/>
    <cellStyle name="Excel Built-in Normal 1 2 8" xfId="905" xr:uid="{00000000-0005-0000-0000-0000D0240000}"/>
    <cellStyle name="Excel Built-in Normal 1 2 8 2" xfId="4226" xr:uid="{00000000-0005-0000-0000-0000D1240000}"/>
    <cellStyle name="Excel Built-in Normal 1 2 8 3" xfId="7481" xr:uid="{00000000-0005-0000-0000-0000D2240000}"/>
    <cellStyle name="Excel Built-in Normal 1 2 9" xfId="550" xr:uid="{00000000-0005-0000-0000-0000D3240000}"/>
    <cellStyle name="Excel Built-in Normal 1 2 9 2" xfId="3871" xr:uid="{00000000-0005-0000-0000-0000D4240000}"/>
    <cellStyle name="Excel Built-in Normal 1 2 9 3" xfId="7126" xr:uid="{00000000-0005-0000-0000-0000D5240000}"/>
    <cellStyle name="Excel Built-in Normal 1 3" xfId="96" xr:uid="{00000000-0005-0000-0000-0000D6240000}"/>
    <cellStyle name="Excel Built-in Normal 1 3 2" xfId="621" xr:uid="{00000000-0005-0000-0000-0000D7240000}"/>
    <cellStyle name="Excel Built-in Normal 1 3 2 2" xfId="3942" xr:uid="{00000000-0005-0000-0000-0000D8240000}"/>
    <cellStyle name="Excel Built-in Normal 1 3 2 3" xfId="7197" xr:uid="{00000000-0005-0000-0000-0000D9240000}"/>
    <cellStyle name="Excel Built-in Normal 1 3 3" xfId="1110" xr:uid="{00000000-0005-0000-0000-0000DA240000}"/>
    <cellStyle name="Excel Built-in Normal 1 3 3 2" xfId="4431" xr:uid="{00000000-0005-0000-0000-0000DB240000}"/>
    <cellStyle name="Excel Built-in Normal 1 3 3 3" xfId="7686" xr:uid="{00000000-0005-0000-0000-0000DC240000}"/>
    <cellStyle name="Excel Built-in Normal 1 3 4" xfId="1588" xr:uid="{00000000-0005-0000-0000-0000DD240000}"/>
    <cellStyle name="Excel Built-in Normal 1 3 4 2" xfId="4909" xr:uid="{00000000-0005-0000-0000-0000DE240000}"/>
    <cellStyle name="Excel Built-in Normal 1 3 4 3" xfId="8164" xr:uid="{00000000-0005-0000-0000-0000DF240000}"/>
    <cellStyle name="Excel Built-in Normal 1 3 5" xfId="2311" xr:uid="{00000000-0005-0000-0000-0000E0240000}"/>
    <cellStyle name="Excel Built-in Normal 1 3 5 2" xfId="5631" xr:uid="{00000000-0005-0000-0000-0000E1240000}"/>
    <cellStyle name="Excel Built-in Normal 1 3 5 3" xfId="8885" xr:uid="{00000000-0005-0000-0000-0000E2240000}"/>
    <cellStyle name="Excel Built-in Normal 1 3 6" xfId="3421" xr:uid="{00000000-0005-0000-0000-0000E3240000}"/>
    <cellStyle name="Excel Built-in Normal 1 3 7" xfId="6702" xr:uid="{00000000-0005-0000-0000-0000E4240000}"/>
    <cellStyle name="Excel Built-in Normal 1 4" xfId="122" xr:uid="{00000000-0005-0000-0000-0000E5240000}"/>
    <cellStyle name="Excel Built-in Normal 1 4 2" xfId="646" xr:uid="{00000000-0005-0000-0000-0000E6240000}"/>
    <cellStyle name="Excel Built-in Normal 1 4 2 2" xfId="3967" xr:uid="{00000000-0005-0000-0000-0000E7240000}"/>
    <cellStyle name="Excel Built-in Normal 1 4 2 3" xfId="7222" xr:uid="{00000000-0005-0000-0000-0000E8240000}"/>
    <cellStyle name="Excel Built-in Normal 1 4 3" xfId="1136" xr:uid="{00000000-0005-0000-0000-0000E9240000}"/>
    <cellStyle name="Excel Built-in Normal 1 4 3 2" xfId="4457" xr:uid="{00000000-0005-0000-0000-0000EA240000}"/>
    <cellStyle name="Excel Built-in Normal 1 4 3 3" xfId="7712" xr:uid="{00000000-0005-0000-0000-0000EB240000}"/>
    <cellStyle name="Excel Built-in Normal 1 4 4" xfId="1612" xr:uid="{00000000-0005-0000-0000-0000EC240000}"/>
    <cellStyle name="Excel Built-in Normal 1 4 4 2" xfId="4933" xr:uid="{00000000-0005-0000-0000-0000ED240000}"/>
    <cellStyle name="Excel Built-in Normal 1 4 4 3" xfId="8188" xr:uid="{00000000-0005-0000-0000-0000EE240000}"/>
    <cellStyle name="Excel Built-in Normal 1 4 5" xfId="2312" xr:uid="{00000000-0005-0000-0000-0000EF240000}"/>
    <cellStyle name="Excel Built-in Normal 1 4 5 2" xfId="5632" xr:uid="{00000000-0005-0000-0000-0000F0240000}"/>
    <cellStyle name="Excel Built-in Normal 1 4 5 3" xfId="8886" xr:uid="{00000000-0005-0000-0000-0000F1240000}"/>
    <cellStyle name="Excel Built-in Normal 1 4 6" xfId="3447" xr:uid="{00000000-0005-0000-0000-0000F2240000}"/>
    <cellStyle name="Excel Built-in Normal 1 4 7" xfId="6726" xr:uid="{00000000-0005-0000-0000-0000F3240000}"/>
    <cellStyle name="Excel Built-in Normal 1 5" xfId="531" xr:uid="{00000000-0005-0000-0000-0000F4240000}"/>
    <cellStyle name="Excel Built-in Normal 1 5 2" xfId="3852" xr:uid="{00000000-0005-0000-0000-0000F5240000}"/>
    <cellStyle name="Excel Built-in Normal 1 5 3" xfId="7107" xr:uid="{00000000-0005-0000-0000-0000F6240000}"/>
    <cellStyle name="Excel Built-in Normal 1 6" xfId="758" xr:uid="{00000000-0005-0000-0000-0000F7240000}"/>
    <cellStyle name="Excel Built-in Normal 1 6 2" xfId="4079" xr:uid="{00000000-0005-0000-0000-0000F8240000}"/>
    <cellStyle name="Excel Built-in Normal 1 6 3" xfId="7334" xr:uid="{00000000-0005-0000-0000-0000F9240000}"/>
    <cellStyle name="Excel Built-in Normal 1 7" xfId="1122" xr:uid="{00000000-0005-0000-0000-0000FA240000}"/>
    <cellStyle name="Excel Built-in Normal 1 7 2" xfId="4443" xr:uid="{00000000-0005-0000-0000-0000FB240000}"/>
    <cellStyle name="Excel Built-in Normal 1 7 3" xfId="7698" xr:uid="{00000000-0005-0000-0000-0000FC240000}"/>
    <cellStyle name="Excel Built-in Normal 1 8" xfId="2304" xr:uid="{00000000-0005-0000-0000-0000FD240000}"/>
    <cellStyle name="Excel Built-in Normal 1 8 2" xfId="5624" xr:uid="{00000000-0005-0000-0000-0000FE240000}"/>
    <cellStyle name="Excel Built-in Normal 1 8 3" xfId="8878" xr:uid="{00000000-0005-0000-0000-0000FF240000}"/>
    <cellStyle name="Excel Built-in Normal 1 9" xfId="3333" xr:uid="{00000000-0005-0000-0000-000000250000}"/>
    <cellStyle name="Excel Built-in Normal 10" xfId="424" xr:uid="{00000000-0005-0000-0000-000001250000}"/>
    <cellStyle name="Excel Built-in Normal 10 2" xfId="945" xr:uid="{00000000-0005-0000-0000-000002250000}"/>
    <cellStyle name="Excel Built-in Normal 10 2 2" xfId="4266" xr:uid="{00000000-0005-0000-0000-000003250000}"/>
    <cellStyle name="Excel Built-in Normal 10 2 3" xfId="7521" xr:uid="{00000000-0005-0000-0000-000004250000}"/>
    <cellStyle name="Excel Built-in Normal 10 3" xfId="1435" xr:uid="{00000000-0005-0000-0000-000005250000}"/>
    <cellStyle name="Excel Built-in Normal 10 3 2" xfId="4756" xr:uid="{00000000-0005-0000-0000-000006250000}"/>
    <cellStyle name="Excel Built-in Normal 10 3 3" xfId="8011" xr:uid="{00000000-0005-0000-0000-000007250000}"/>
    <cellStyle name="Excel Built-in Normal 10 4" xfId="1890" xr:uid="{00000000-0005-0000-0000-000008250000}"/>
    <cellStyle name="Excel Built-in Normal 10 4 2" xfId="5211" xr:uid="{00000000-0005-0000-0000-000009250000}"/>
    <cellStyle name="Excel Built-in Normal 10 4 3" xfId="8466" xr:uid="{00000000-0005-0000-0000-00000A250000}"/>
    <cellStyle name="Excel Built-in Normal 10 5" xfId="2313" xr:uid="{00000000-0005-0000-0000-00000B250000}"/>
    <cellStyle name="Excel Built-in Normal 10 5 2" xfId="5633" xr:uid="{00000000-0005-0000-0000-00000C250000}"/>
    <cellStyle name="Excel Built-in Normal 10 5 3" xfId="8887" xr:uid="{00000000-0005-0000-0000-00000D250000}"/>
    <cellStyle name="Excel Built-in Normal 10 6" xfId="3746" xr:uid="{00000000-0005-0000-0000-00000E250000}"/>
    <cellStyle name="Excel Built-in Normal 10 7" xfId="7001" xr:uid="{00000000-0005-0000-0000-00000F250000}"/>
    <cellStyle name="Excel Built-in Normal 11" xfId="530" xr:uid="{00000000-0005-0000-0000-000010250000}"/>
    <cellStyle name="Excel Built-in Normal 11 2" xfId="3851" xr:uid="{00000000-0005-0000-0000-000011250000}"/>
    <cellStyle name="Excel Built-in Normal 11 3" xfId="7106" xr:uid="{00000000-0005-0000-0000-000012250000}"/>
    <cellStyle name="Excel Built-in Normal 12" xfId="802" xr:uid="{00000000-0005-0000-0000-000013250000}"/>
    <cellStyle name="Excel Built-in Normal 12 2" xfId="4123" xr:uid="{00000000-0005-0000-0000-000014250000}"/>
    <cellStyle name="Excel Built-in Normal 12 3" xfId="7378" xr:uid="{00000000-0005-0000-0000-000015250000}"/>
    <cellStyle name="Excel Built-in Normal 13" xfId="1148" xr:uid="{00000000-0005-0000-0000-000016250000}"/>
    <cellStyle name="Excel Built-in Normal 13 2" xfId="4469" xr:uid="{00000000-0005-0000-0000-000017250000}"/>
    <cellStyle name="Excel Built-in Normal 13 3" xfId="7724" xr:uid="{00000000-0005-0000-0000-000018250000}"/>
    <cellStyle name="Excel Built-in Normal 14" xfId="2303" xr:uid="{00000000-0005-0000-0000-000019250000}"/>
    <cellStyle name="Excel Built-in Normal 14 2" xfId="5623" xr:uid="{00000000-0005-0000-0000-00001A250000}"/>
    <cellStyle name="Excel Built-in Normal 14 3" xfId="8877" xr:uid="{00000000-0005-0000-0000-00001B250000}"/>
    <cellStyle name="Excel Built-in Normal 15" xfId="3332" xr:uid="{00000000-0005-0000-0000-00001C250000}"/>
    <cellStyle name="Excel Built-in Normal 16" xfId="3730" xr:uid="{00000000-0005-0000-0000-00001D250000}"/>
    <cellStyle name="Excel Built-in Normal 2" xfId="29" xr:uid="{00000000-0005-0000-0000-00001E250000}"/>
    <cellStyle name="Excel Built-in Normal 2 10" xfId="2314" xr:uid="{00000000-0005-0000-0000-00001F250000}"/>
    <cellStyle name="Excel Built-in Normal 2 10 2" xfId="5634" xr:uid="{00000000-0005-0000-0000-000020250000}"/>
    <cellStyle name="Excel Built-in Normal 2 10 3" xfId="8888" xr:uid="{00000000-0005-0000-0000-000021250000}"/>
    <cellStyle name="Excel Built-in Normal 2 11" xfId="3357" xr:uid="{00000000-0005-0000-0000-000022250000}"/>
    <cellStyle name="Excel Built-in Normal 2 12" xfId="3712" xr:uid="{00000000-0005-0000-0000-000023250000}"/>
    <cellStyle name="Excel Built-in Normal 2 2" xfId="57" xr:uid="{00000000-0005-0000-0000-000024250000}"/>
    <cellStyle name="Excel Built-in Normal 2 2 10" xfId="2315" xr:uid="{00000000-0005-0000-0000-000025250000}"/>
    <cellStyle name="Excel Built-in Normal 2 2 10 2" xfId="5635" xr:uid="{00000000-0005-0000-0000-000026250000}"/>
    <cellStyle name="Excel Built-in Normal 2 2 10 3" xfId="8889" xr:uid="{00000000-0005-0000-0000-000027250000}"/>
    <cellStyle name="Excel Built-in Normal 2 2 11" xfId="3383" xr:uid="{00000000-0005-0000-0000-000028250000}"/>
    <cellStyle name="Excel Built-in Normal 2 2 12" xfId="6667" xr:uid="{00000000-0005-0000-0000-000029250000}"/>
    <cellStyle name="Excel Built-in Normal 2 2 2" xfId="91" xr:uid="{00000000-0005-0000-0000-00002A250000}"/>
    <cellStyle name="Excel Built-in Normal 2 2 2 2" xfId="616" xr:uid="{00000000-0005-0000-0000-00002B250000}"/>
    <cellStyle name="Excel Built-in Normal 2 2 2 2 2" xfId="3937" xr:uid="{00000000-0005-0000-0000-00002C250000}"/>
    <cellStyle name="Excel Built-in Normal 2 2 2 2 3" xfId="7192" xr:uid="{00000000-0005-0000-0000-00002D250000}"/>
    <cellStyle name="Excel Built-in Normal 2 2 2 3" xfId="1105" xr:uid="{00000000-0005-0000-0000-00002E250000}"/>
    <cellStyle name="Excel Built-in Normal 2 2 2 3 2" xfId="4426" xr:uid="{00000000-0005-0000-0000-00002F250000}"/>
    <cellStyle name="Excel Built-in Normal 2 2 2 3 3" xfId="7681" xr:uid="{00000000-0005-0000-0000-000030250000}"/>
    <cellStyle name="Excel Built-in Normal 2 2 2 4" xfId="1583" xr:uid="{00000000-0005-0000-0000-000031250000}"/>
    <cellStyle name="Excel Built-in Normal 2 2 2 4 2" xfId="4904" xr:uid="{00000000-0005-0000-0000-000032250000}"/>
    <cellStyle name="Excel Built-in Normal 2 2 2 4 3" xfId="8159" xr:uid="{00000000-0005-0000-0000-000033250000}"/>
    <cellStyle name="Excel Built-in Normal 2 2 2 5" xfId="2316" xr:uid="{00000000-0005-0000-0000-000034250000}"/>
    <cellStyle name="Excel Built-in Normal 2 2 2 5 2" xfId="5636" xr:uid="{00000000-0005-0000-0000-000035250000}"/>
    <cellStyle name="Excel Built-in Normal 2 2 2 5 3" xfId="8890" xr:uid="{00000000-0005-0000-0000-000036250000}"/>
    <cellStyle name="Excel Built-in Normal 2 2 2 6" xfId="3416" xr:uid="{00000000-0005-0000-0000-000037250000}"/>
    <cellStyle name="Excel Built-in Normal 2 2 2 7" xfId="6697" xr:uid="{00000000-0005-0000-0000-000038250000}"/>
    <cellStyle name="Excel Built-in Normal 2 2 3" xfId="197" xr:uid="{00000000-0005-0000-0000-000039250000}"/>
    <cellStyle name="Excel Built-in Normal 2 2 3 2" xfId="720" xr:uid="{00000000-0005-0000-0000-00003A250000}"/>
    <cellStyle name="Excel Built-in Normal 2 2 3 2 2" xfId="4041" xr:uid="{00000000-0005-0000-0000-00003B250000}"/>
    <cellStyle name="Excel Built-in Normal 2 2 3 2 3" xfId="7296" xr:uid="{00000000-0005-0000-0000-00003C250000}"/>
    <cellStyle name="Excel Built-in Normal 2 2 3 3" xfId="1210" xr:uid="{00000000-0005-0000-0000-00003D250000}"/>
    <cellStyle name="Excel Built-in Normal 2 2 3 3 2" xfId="4531" xr:uid="{00000000-0005-0000-0000-00003E250000}"/>
    <cellStyle name="Excel Built-in Normal 2 2 3 3 3" xfId="7786" xr:uid="{00000000-0005-0000-0000-00003F250000}"/>
    <cellStyle name="Excel Built-in Normal 2 2 3 4" xfId="1682" xr:uid="{00000000-0005-0000-0000-000040250000}"/>
    <cellStyle name="Excel Built-in Normal 2 2 3 4 2" xfId="5003" xr:uid="{00000000-0005-0000-0000-000041250000}"/>
    <cellStyle name="Excel Built-in Normal 2 2 3 4 3" xfId="8258" xr:uid="{00000000-0005-0000-0000-000042250000}"/>
    <cellStyle name="Excel Built-in Normal 2 2 3 5" xfId="2317" xr:uid="{00000000-0005-0000-0000-000043250000}"/>
    <cellStyle name="Excel Built-in Normal 2 2 3 5 2" xfId="5637" xr:uid="{00000000-0005-0000-0000-000044250000}"/>
    <cellStyle name="Excel Built-in Normal 2 2 3 5 3" xfId="8891" xr:uid="{00000000-0005-0000-0000-000045250000}"/>
    <cellStyle name="Excel Built-in Normal 2 2 3 6" xfId="3522" xr:uid="{00000000-0005-0000-0000-000046250000}"/>
    <cellStyle name="Excel Built-in Normal 2 2 3 7" xfId="6796" xr:uid="{00000000-0005-0000-0000-000047250000}"/>
    <cellStyle name="Excel Built-in Normal 2 2 4" xfId="232" xr:uid="{00000000-0005-0000-0000-000048250000}"/>
    <cellStyle name="Excel Built-in Normal 2 2 4 2" xfId="755" xr:uid="{00000000-0005-0000-0000-000049250000}"/>
    <cellStyle name="Excel Built-in Normal 2 2 4 2 2" xfId="4076" xr:uid="{00000000-0005-0000-0000-00004A250000}"/>
    <cellStyle name="Excel Built-in Normal 2 2 4 2 3" xfId="7331" xr:uid="{00000000-0005-0000-0000-00004B250000}"/>
    <cellStyle name="Excel Built-in Normal 2 2 4 3" xfId="1244" xr:uid="{00000000-0005-0000-0000-00004C250000}"/>
    <cellStyle name="Excel Built-in Normal 2 2 4 3 2" xfId="4565" xr:uid="{00000000-0005-0000-0000-00004D250000}"/>
    <cellStyle name="Excel Built-in Normal 2 2 4 3 3" xfId="7820" xr:uid="{00000000-0005-0000-0000-00004E250000}"/>
    <cellStyle name="Excel Built-in Normal 2 2 4 4" xfId="1714" xr:uid="{00000000-0005-0000-0000-00004F250000}"/>
    <cellStyle name="Excel Built-in Normal 2 2 4 4 2" xfId="5035" xr:uid="{00000000-0005-0000-0000-000050250000}"/>
    <cellStyle name="Excel Built-in Normal 2 2 4 4 3" xfId="8290" xr:uid="{00000000-0005-0000-0000-000051250000}"/>
    <cellStyle name="Excel Built-in Normal 2 2 4 5" xfId="2318" xr:uid="{00000000-0005-0000-0000-000052250000}"/>
    <cellStyle name="Excel Built-in Normal 2 2 4 5 2" xfId="5638" xr:uid="{00000000-0005-0000-0000-000053250000}"/>
    <cellStyle name="Excel Built-in Normal 2 2 4 5 3" xfId="8892" xr:uid="{00000000-0005-0000-0000-000054250000}"/>
    <cellStyle name="Excel Built-in Normal 2 2 4 6" xfId="3556" xr:uid="{00000000-0005-0000-0000-000055250000}"/>
    <cellStyle name="Excel Built-in Normal 2 2 4 7" xfId="6828" xr:uid="{00000000-0005-0000-0000-000056250000}"/>
    <cellStyle name="Excel Built-in Normal 2 2 5" xfId="268" xr:uid="{00000000-0005-0000-0000-000057250000}"/>
    <cellStyle name="Excel Built-in Normal 2 2 5 2" xfId="791" xr:uid="{00000000-0005-0000-0000-000058250000}"/>
    <cellStyle name="Excel Built-in Normal 2 2 5 2 2" xfId="4112" xr:uid="{00000000-0005-0000-0000-000059250000}"/>
    <cellStyle name="Excel Built-in Normal 2 2 5 2 3" xfId="7367" xr:uid="{00000000-0005-0000-0000-00005A250000}"/>
    <cellStyle name="Excel Built-in Normal 2 2 5 3" xfId="1279" xr:uid="{00000000-0005-0000-0000-00005B250000}"/>
    <cellStyle name="Excel Built-in Normal 2 2 5 3 2" xfId="4600" xr:uid="{00000000-0005-0000-0000-00005C250000}"/>
    <cellStyle name="Excel Built-in Normal 2 2 5 3 3" xfId="7855" xr:uid="{00000000-0005-0000-0000-00005D250000}"/>
    <cellStyle name="Excel Built-in Normal 2 2 5 4" xfId="1745" xr:uid="{00000000-0005-0000-0000-00005E250000}"/>
    <cellStyle name="Excel Built-in Normal 2 2 5 4 2" xfId="5066" xr:uid="{00000000-0005-0000-0000-00005F250000}"/>
    <cellStyle name="Excel Built-in Normal 2 2 5 4 3" xfId="8321" xr:uid="{00000000-0005-0000-0000-000060250000}"/>
    <cellStyle name="Excel Built-in Normal 2 2 5 5" xfId="2319" xr:uid="{00000000-0005-0000-0000-000061250000}"/>
    <cellStyle name="Excel Built-in Normal 2 2 5 5 2" xfId="5639" xr:uid="{00000000-0005-0000-0000-000062250000}"/>
    <cellStyle name="Excel Built-in Normal 2 2 5 5 3" xfId="8893" xr:uid="{00000000-0005-0000-0000-000063250000}"/>
    <cellStyle name="Excel Built-in Normal 2 2 5 6" xfId="3592" xr:uid="{00000000-0005-0000-0000-000064250000}"/>
    <cellStyle name="Excel Built-in Normal 2 2 5 7" xfId="6859" xr:uid="{00000000-0005-0000-0000-000065250000}"/>
    <cellStyle name="Excel Built-in Normal 2 2 6" xfId="296" xr:uid="{00000000-0005-0000-0000-000066250000}"/>
    <cellStyle name="Excel Built-in Normal 2 2 6 2" xfId="819" xr:uid="{00000000-0005-0000-0000-000067250000}"/>
    <cellStyle name="Excel Built-in Normal 2 2 6 2 2" xfId="4140" xr:uid="{00000000-0005-0000-0000-000068250000}"/>
    <cellStyle name="Excel Built-in Normal 2 2 6 2 3" xfId="7395" xr:uid="{00000000-0005-0000-0000-000069250000}"/>
    <cellStyle name="Excel Built-in Normal 2 2 6 3" xfId="1307" xr:uid="{00000000-0005-0000-0000-00006A250000}"/>
    <cellStyle name="Excel Built-in Normal 2 2 6 3 2" xfId="4628" xr:uid="{00000000-0005-0000-0000-00006B250000}"/>
    <cellStyle name="Excel Built-in Normal 2 2 6 3 3" xfId="7883" xr:uid="{00000000-0005-0000-0000-00006C250000}"/>
    <cellStyle name="Excel Built-in Normal 2 2 6 4" xfId="1771" xr:uid="{00000000-0005-0000-0000-00006D250000}"/>
    <cellStyle name="Excel Built-in Normal 2 2 6 4 2" xfId="5092" xr:uid="{00000000-0005-0000-0000-00006E250000}"/>
    <cellStyle name="Excel Built-in Normal 2 2 6 4 3" xfId="8347" xr:uid="{00000000-0005-0000-0000-00006F250000}"/>
    <cellStyle name="Excel Built-in Normal 2 2 6 5" xfId="2320" xr:uid="{00000000-0005-0000-0000-000070250000}"/>
    <cellStyle name="Excel Built-in Normal 2 2 6 5 2" xfId="5640" xr:uid="{00000000-0005-0000-0000-000071250000}"/>
    <cellStyle name="Excel Built-in Normal 2 2 6 5 3" xfId="8894" xr:uid="{00000000-0005-0000-0000-000072250000}"/>
    <cellStyle name="Excel Built-in Normal 2 2 6 6" xfId="3620" xr:uid="{00000000-0005-0000-0000-000073250000}"/>
    <cellStyle name="Excel Built-in Normal 2 2 6 7" xfId="6885" xr:uid="{00000000-0005-0000-0000-000074250000}"/>
    <cellStyle name="Excel Built-in Normal 2 2 7" xfId="583" xr:uid="{00000000-0005-0000-0000-000075250000}"/>
    <cellStyle name="Excel Built-in Normal 2 2 7 2" xfId="3904" xr:uid="{00000000-0005-0000-0000-000076250000}"/>
    <cellStyle name="Excel Built-in Normal 2 2 7 3" xfId="7159" xr:uid="{00000000-0005-0000-0000-000077250000}"/>
    <cellStyle name="Excel Built-in Normal 2 2 8" xfId="1071" xr:uid="{00000000-0005-0000-0000-000078250000}"/>
    <cellStyle name="Excel Built-in Normal 2 2 8 2" xfId="4392" xr:uid="{00000000-0005-0000-0000-000079250000}"/>
    <cellStyle name="Excel Built-in Normal 2 2 8 3" xfId="7647" xr:uid="{00000000-0005-0000-0000-00007A250000}"/>
    <cellStyle name="Excel Built-in Normal 2 2 9" xfId="1553" xr:uid="{00000000-0005-0000-0000-00007B250000}"/>
    <cellStyle name="Excel Built-in Normal 2 2 9 2" xfId="4874" xr:uid="{00000000-0005-0000-0000-00007C250000}"/>
    <cellStyle name="Excel Built-in Normal 2 2 9 3" xfId="8129" xr:uid="{00000000-0005-0000-0000-00007D250000}"/>
    <cellStyle name="Excel Built-in Normal 2 3" xfId="119" xr:uid="{00000000-0005-0000-0000-00007E250000}"/>
    <cellStyle name="Excel Built-in Normal 2 3 2" xfId="643" xr:uid="{00000000-0005-0000-0000-00007F250000}"/>
    <cellStyle name="Excel Built-in Normal 2 3 2 2" xfId="3964" xr:uid="{00000000-0005-0000-0000-000080250000}"/>
    <cellStyle name="Excel Built-in Normal 2 3 2 3" xfId="7219" xr:uid="{00000000-0005-0000-0000-000081250000}"/>
    <cellStyle name="Excel Built-in Normal 2 3 3" xfId="1133" xr:uid="{00000000-0005-0000-0000-000082250000}"/>
    <cellStyle name="Excel Built-in Normal 2 3 3 2" xfId="4454" xr:uid="{00000000-0005-0000-0000-000083250000}"/>
    <cellStyle name="Excel Built-in Normal 2 3 3 3" xfId="7709" xr:uid="{00000000-0005-0000-0000-000084250000}"/>
    <cellStyle name="Excel Built-in Normal 2 3 4" xfId="1609" xr:uid="{00000000-0005-0000-0000-000085250000}"/>
    <cellStyle name="Excel Built-in Normal 2 3 4 2" xfId="4930" xr:uid="{00000000-0005-0000-0000-000086250000}"/>
    <cellStyle name="Excel Built-in Normal 2 3 4 3" xfId="8185" xr:uid="{00000000-0005-0000-0000-000087250000}"/>
    <cellStyle name="Excel Built-in Normal 2 3 5" xfId="2321" xr:uid="{00000000-0005-0000-0000-000088250000}"/>
    <cellStyle name="Excel Built-in Normal 2 3 5 2" xfId="5641" xr:uid="{00000000-0005-0000-0000-000089250000}"/>
    <cellStyle name="Excel Built-in Normal 2 3 5 3" xfId="8895" xr:uid="{00000000-0005-0000-0000-00008A250000}"/>
    <cellStyle name="Excel Built-in Normal 2 3 6" xfId="3444" xr:uid="{00000000-0005-0000-0000-00008B250000}"/>
    <cellStyle name="Excel Built-in Normal 2 3 7" xfId="6723" xr:uid="{00000000-0005-0000-0000-00008C250000}"/>
    <cellStyle name="Excel Built-in Normal 2 4" xfId="143" xr:uid="{00000000-0005-0000-0000-00008D250000}"/>
    <cellStyle name="Excel Built-in Normal 2 4 2" xfId="666" xr:uid="{00000000-0005-0000-0000-00008E250000}"/>
    <cellStyle name="Excel Built-in Normal 2 4 2 2" xfId="3987" xr:uid="{00000000-0005-0000-0000-00008F250000}"/>
    <cellStyle name="Excel Built-in Normal 2 4 2 3" xfId="7242" xr:uid="{00000000-0005-0000-0000-000090250000}"/>
    <cellStyle name="Excel Built-in Normal 2 4 3" xfId="1157" xr:uid="{00000000-0005-0000-0000-000091250000}"/>
    <cellStyle name="Excel Built-in Normal 2 4 3 2" xfId="4478" xr:uid="{00000000-0005-0000-0000-000092250000}"/>
    <cellStyle name="Excel Built-in Normal 2 4 3 3" xfId="7733" xr:uid="{00000000-0005-0000-0000-000093250000}"/>
    <cellStyle name="Excel Built-in Normal 2 4 4" xfId="1631" xr:uid="{00000000-0005-0000-0000-000094250000}"/>
    <cellStyle name="Excel Built-in Normal 2 4 4 2" xfId="4952" xr:uid="{00000000-0005-0000-0000-000095250000}"/>
    <cellStyle name="Excel Built-in Normal 2 4 4 3" xfId="8207" xr:uid="{00000000-0005-0000-0000-000096250000}"/>
    <cellStyle name="Excel Built-in Normal 2 4 5" xfId="2322" xr:uid="{00000000-0005-0000-0000-000097250000}"/>
    <cellStyle name="Excel Built-in Normal 2 4 5 2" xfId="5642" xr:uid="{00000000-0005-0000-0000-000098250000}"/>
    <cellStyle name="Excel Built-in Normal 2 4 5 3" xfId="8896" xr:uid="{00000000-0005-0000-0000-000099250000}"/>
    <cellStyle name="Excel Built-in Normal 2 4 6" xfId="3468" xr:uid="{00000000-0005-0000-0000-00009A250000}"/>
    <cellStyle name="Excel Built-in Normal 2 4 7" xfId="6745" xr:uid="{00000000-0005-0000-0000-00009B250000}"/>
    <cellStyle name="Excel Built-in Normal 2 5" xfId="323" xr:uid="{00000000-0005-0000-0000-00009C250000}"/>
    <cellStyle name="Excel Built-in Normal 2 5 2" xfId="845" xr:uid="{00000000-0005-0000-0000-00009D250000}"/>
    <cellStyle name="Excel Built-in Normal 2 5 2 2" xfId="4166" xr:uid="{00000000-0005-0000-0000-00009E250000}"/>
    <cellStyle name="Excel Built-in Normal 2 5 2 3" xfId="7421" xr:uid="{00000000-0005-0000-0000-00009F250000}"/>
    <cellStyle name="Excel Built-in Normal 2 5 3" xfId="1334" xr:uid="{00000000-0005-0000-0000-0000A0250000}"/>
    <cellStyle name="Excel Built-in Normal 2 5 3 2" xfId="4655" xr:uid="{00000000-0005-0000-0000-0000A1250000}"/>
    <cellStyle name="Excel Built-in Normal 2 5 3 3" xfId="7910" xr:uid="{00000000-0005-0000-0000-0000A2250000}"/>
    <cellStyle name="Excel Built-in Normal 2 5 4" xfId="1797" xr:uid="{00000000-0005-0000-0000-0000A3250000}"/>
    <cellStyle name="Excel Built-in Normal 2 5 4 2" xfId="5118" xr:uid="{00000000-0005-0000-0000-0000A4250000}"/>
    <cellStyle name="Excel Built-in Normal 2 5 4 3" xfId="8373" xr:uid="{00000000-0005-0000-0000-0000A5250000}"/>
    <cellStyle name="Excel Built-in Normal 2 5 5" xfId="2323" xr:uid="{00000000-0005-0000-0000-0000A6250000}"/>
    <cellStyle name="Excel Built-in Normal 2 5 5 2" xfId="5643" xr:uid="{00000000-0005-0000-0000-0000A7250000}"/>
    <cellStyle name="Excel Built-in Normal 2 5 5 3" xfId="8897" xr:uid="{00000000-0005-0000-0000-0000A8250000}"/>
    <cellStyle name="Excel Built-in Normal 2 5 6" xfId="3646" xr:uid="{00000000-0005-0000-0000-0000A9250000}"/>
    <cellStyle name="Excel Built-in Normal 2 5 7" xfId="6911" xr:uid="{00000000-0005-0000-0000-0000AA250000}"/>
    <cellStyle name="Excel Built-in Normal 2 6" xfId="360" xr:uid="{00000000-0005-0000-0000-0000AB250000}"/>
    <cellStyle name="Excel Built-in Normal 2 6 2" xfId="882" xr:uid="{00000000-0005-0000-0000-0000AC250000}"/>
    <cellStyle name="Excel Built-in Normal 2 6 2 2" xfId="4203" xr:uid="{00000000-0005-0000-0000-0000AD250000}"/>
    <cellStyle name="Excel Built-in Normal 2 6 2 3" xfId="7458" xr:uid="{00000000-0005-0000-0000-0000AE250000}"/>
    <cellStyle name="Excel Built-in Normal 2 6 3" xfId="1371" xr:uid="{00000000-0005-0000-0000-0000AF250000}"/>
    <cellStyle name="Excel Built-in Normal 2 6 3 2" xfId="4692" xr:uid="{00000000-0005-0000-0000-0000B0250000}"/>
    <cellStyle name="Excel Built-in Normal 2 6 3 3" xfId="7947" xr:uid="{00000000-0005-0000-0000-0000B1250000}"/>
    <cellStyle name="Excel Built-in Normal 2 6 4" xfId="1833" xr:uid="{00000000-0005-0000-0000-0000B2250000}"/>
    <cellStyle name="Excel Built-in Normal 2 6 4 2" xfId="5154" xr:uid="{00000000-0005-0000-0000-0000B3250000}"/>
    <cellStyle name="Excel Built-in Normal 2 6 4 3" xfId="8409" xr:uid="{00000000-0005-0000-0000-0000B4250000}"/>
    <cellStyle name="Excel Built-in Normal 2 6 5" xfId="2324" xr:uid="{00000000-0005-0000-0000-0000B5250000}"/>
    <cellStyle name="Excel Built-in Normal 2 6 5 2" xfId="5644" xr:uid="{00000000-0005-0000-0000-0000B6250000}"/>
    <cellStyle name="Excel Built-in Normal 2 6 5 3" xfId="8898" xr:uid="{00000000-0005-0000-0000-0000B7250000}"/>
    <cellStyle name="Excel Built-in Normal 2 6 6" xfId="3683" xr:uid="{00000000-0005-0000-0000-0000B8250000}"/>
    <cellStyle name="Excel Built-in Normal 2 6 7" xfId="6947" xr:uid="{00000000-0005-0000-0000-0000B9250000}"/>
    <cellStyle name="Excel Built-in Normal 2 7" xfId="555" xr:uid="{00000000-0005-0000-0000-0000BA250000}"/>
    <cellStyle name="Excel Built-in Normal 2 7 2" xfId="3876" xr:uid="{00000000-0005-0000-0000-0000BB250000}"/>
    <cellStyle name="Excel Built-in Normal 2 7 3" xfId="7131" xr:uid="{00000000-0005-0000-0000-0000BC250000}"/>
    <cellStyle name="Excel Built-in Normal 2 8" xfId="933" xr:uid="{00000000-0005-0000-0000-0000BD250000}"/>
    <cellStyle name="Excel Built-in Normal 2 8 2" xfId="4254" xr:uid="{00000000-0005-0000-0000-0000BE250000}"/>
    <cellStyle name="Excel Built-in Normal 2 8 3" xfId="7509" xr:uid="{00000000-0005-0000-0000-0000BF250000}"/>
    <cellStyle name="Excel Built-in Normal 2 9" xfId="1271" xr:uid="{00000000-0005-0000-0000-0000C0250000}"/>
    <cellStyle name="Excel Built-in Normal 2 9 2" xfId="4592" xr:uid="{00000000-0005-0000-0000-0000C1250000}"/>
    <cellStyle name="Excel Built-in Normal 2 9 3" xfId="7847" xr:uid="{00000000-0005-0000-0000-0000C2250000}"/>
    <cellStyle name="Excel Built-in Normal 3" xfId="31" xr:uid="{00000000-0005-0000-0000-0000C3250000}"/>
    <cellStyle name="Excel Built-in Normal 3 10" xfId="927" xr:uid="{00000000-0005-0000-0000-0000C4250000}"/>
    <cellStyle name="Excel Built-in Normal 3 10 2" xfId="4248" xr:uid="{00000000-0005-0000-0000-0000C5250000}"/>
    <cellStyle name="Excel Built-in Normal 3 10 3" xfId="7503" xr:uid="{00000000-0005-0000-0000-0000C6250000}"/>
    <cellStyle name="Excel Built-in Normal 3 11" xfId="1430" xr:uid="{00000000-0005-0000-0000-0000C7250000}"/>
    <cellStyle name="Excel Built-in Normal 3 11 2" xfId="4751" xr:uid="{00000000-0005-0000-0000-0000C8250000}"/>
    <cellStyle name="Excel Built-in Normal 3 11 3" xfId="8006" xr:uid="{00000000-0005-0000-0000-0000C9250000}"/>
    <cellStyle name="Excel Built-in Normal 3 12" xfId="2325" xr:uid="{00000000-0005-0000-0000-0000CA250000}"/>
    <cellStyle name="Excel Built-in Normal 3 12 2" xfId="5645" xr:uid="{00000000-0005-0000-0000-0000CB250000}"/>
    <cellStyle name="Excel Built-in Normal 3 12 3" xfId="8899" xr:uid="{00000000-0005-0000-0000-0000CC250000}"/>
    <cellStyle name="Excel Built-in Normal 3 13" xfId="3359" xr:uid="{00000000-0005-0000-0000-0000CD250000}"/>
    <cellStyle name="Excel Built-in Normal 3 14" xfId="3345" xr:uid="{00000000-0005-0000-0000-0000CE250000}"/>
    <cellStyle name="Excel Built-in Normal 3 2" xfId="69" xr:uid="{00000000-0005-0000-0000-0000CF250000}"/>
    <cellStyle name="Excel Built-in Normal 3 2 2" xfId="595" xr:uid="{00000000-0005-0000-0000-0000D0250000}"/>
    <cellStyle name="Excel Built-in Normal 3 2 2 2" xfId="3916" xr:uid="{00000000-0005-0000-0000-0000D1250000}"/>
    <cellStyle name="Excel Built-in Normal 3 2 2 3" xfId="7171" xr:uid="{00000000-0005-0000-0000-0000D2250000}"/>
    <cellStyle name="Excel Built-in Normal 3 2 3" xfId="1083" xr:uid="{00000000-0005-0000-0000-0000D3250000}"/>
    <cellStyle name="Excel Built-in Normal 3 2 3 2" xfId="4404" xr:uid="{00000000-0005-0000-0000-0000D4250000}"/>
    <cellStyle name="Excel Built-in Normal 3 2 3 3" xfId="7659" xr:uid="{00000000-0005-0000-0000-0000D5250000}"/>
    <cellStyle name="Excel Built-in Normal 3 2 4" xfId="1563" xr:uid="{00000000-0005-0000-0000-0000D6250000}"/>
    <cellStyle name="Excel Built-in Normal 3 2 4 2" xfId="4884" xr:uid="{00000000-0005-0000-0000-0000D7250000}"/>
    <cellStyle name="Excel Built-in Normal 3 2 4 3" xfId="8139" xr:uid="{00000000-0005-0000-0000-0000D8250000}"/>
    <cellStyle name="Excel Built-in Normal 3 2 5" xfId="2326" xr:uid="{00000000-0005-0000-0000-0000D9250000}"/>
    <cellStyle name="Excel Built-in Normal 3 2 5 2" xfId="5646" xr:uid="{00000000-0005-0000-0000-0000DA250000}"/>
    <cellStyle name="Excel Built-in Normal 3 2 5 3" xfId="8900" xr:uid="{00000000-0005-0000-0000-0000DB250000}"/>
    <cellStyle name="Excel Built-in Normal 3 2 6" xfId="3395" xr:uid="{00000000-0005-0000-0000-0000DC250000}"/>
    <cellStyle name="Excel Built-in Normal 3 2 7" xfId="6677" xr:uid="{00000000-0005-0000-0000-0000DD250000}"/>
    <cellStyle name="Excel Built-in Normal 3 3" xfId="175" xr:uid="{00000000-0005-0000-0000-0000DE250000}"/>
    <cellStyle name="Excel Built-in Normal 3 3 2" xfId="698" xr:uid="{00000000-0005-0000-0000-0000DF250000}"/>
    <cellStyle name="Excel Built-in Normal 3 3 2 2" xfId="4019" xr:uid="{00000000-0005-0000-0000-0000E0250000}"/>
    <cellStyle name="Excel Built-in Normal 3 3 2 3" xfId="7274" xr:uid="{00000000-0005-0000-0000-0000E1250000}"/>
    <cellStyle name="Excel Built-in Normal 3 3 3" xfId="1188" xr:uid="{00000000-0005-0000-0000-0000E2250000}"/>
    <cellStyle name="Excel Built-in Normal 3 3 3 2" xfId="4509" xr:uid="{00000000-0005-0000-0000-0000E3250000}"/>
    <cellStyle name="Excel Built-in Normal 3 3 3 3" xfId="7764" xr:uid="{00000000-0005-0000-0000-0000E4250000}"/>
    <cellStyle name="Excel Built-in Normal 3 3 4" xfId="1660" xr:uid="{00000000-0005-0000-0000-0000E5250000}"/>
    <cellStyle name="Excel Built-in Normal 3 3 4 2" xfId="4981" xr:uid="{00000000-0005-0000-0000-0000E6250000}"/>
    <cellStyle name="Excel Built-in Normal 3 3 4 3" xfId="8236" xr:uid="{00000000-0005-0000-0000-0000E7250000}"/>
    <cellStyle name="Excel Built-in Normal 3 3 5" xfId="2327" xr:uid="{00000000-0005-0000-0000-0000E8250000}"/>
    <cellStyle name="Excel Built-in Normal 3 3 5 2" xfId="5647" xr:uid="{00000000-0005-0000-0000-0000E9250000}"/>
    <cellStyle name="Excel Built-in Normal 3 3 5 3" xfId="8901" xr:uid="{00000000-0005-0000-0000-0000EA250000}"/>
    <cellStyle name="Excel Built-in Normal 3 3 6" xfId="3500" xr:uid="{00000000-0005-0000-0000-0000EB250000}"/>
    <cellStyle name="Excel Built-in Normal 3 3 7" xfId="6774" xr:uid="{00000000-0005-0000-0000-0000EC250000}"/>
    <cellStyle name="Excel Built-in Normal 3 4" xfId="144" xr:uid="{00000000-0005-0000-0000-0000ED250000}"/>
    <cellStyle name="Excel Built-in Normal 3 4 2" xfId="667" xr:uid="{00000000-0005-0000-0000-0000EE250000}"/>
    <cellStyle name="Excel Built-in Normal 3 4 2 2" xfId="3988" xr:uid="{00000000-0005-0000-0000-0000EF250000}"/>
    <cellStyle name="Excel Built-in Normal 3 4 2 3" xfId="7243" xr:uid="{00000000-0005-0000-0000-0000F0250000}"/>
    <cellStyle name="Excel Built-in Normal 3 4 3" xfId="1158" xr:uid="{00000000-0005-0000-0000-0000F1250000}"/>
    <cellStyle name="Excel Built-in Normal 3 4 3 2" xfId="4479" xr:uid="{00000000-0005-0000-0000-0000F2250000}"/>
    <cellStyle name="Excel Built-in Normal 3 4 3 3" xfId="7734" xr:uid="{00000000-0005-0000-0000-0000F3250000}"/>
    <cellStyle name="Excel Built-in Normal 3 4 4" xfId="1632" xr:uid="{00000000-0005-0000-0000-0000F4250000}"/>
    <cellStyle name="Excel Built-in Normal 3 4 4 2" xfId="4953" xr:uid="{00000000-0005-0000-0000-0000F5250000}"/>
    <cellStyle name="Excel Built-in Normal 3 4 4 3" xfId="8208" xr:uid="{00000000-0005-0000-0000-0000F6250000}"/>
    <cellStyle name="Excel Built-in Normal 3 4 5" xfId="2328" xr:uid="{00000000-0005-0000-0000-0000F7250000}"/>
    <cellStyle name="Excel Built-in Normal 3 4 5 2" xfId="5648" xr:uid="{00000000-0005-0000-0000-0000F8250000}"/>
    <cellStyle name="Excel Built-in Normal 3 4 5 3" xfId="8902" xr:uid="{00000000-0005-0000-0000-0000F9250000}"/>
    <cellStyle name="Excel Built-in Normal 3 4 6" xfId="3469" xr:uid="{00000000-0005-0000-0000-0000FA250000}"/>
    <cellStyle name="Excel Built-in Normal 3 4 7" xfId="6746" xr:uid="{00000000-0005-0000-0000-0000FB250000}"/>
    <cellStyle name="Excel Built-in Normal 3 5" xfId="204" xr:uid="{00000000-0005-0000-0000-0000FC250000}"/>
    <cellStyle name="Excel Built-in Normal 3 5 2" xfId="727" xr:uid="{00000000-0005-0000-0000-0000FD250000}"/>
    <cellStyle name="Excel Built-in Normal 3 5 2 2" xfId="4048" xr:uid="{00000000-0005-0000-0000-0000FE250000}"/>
    <cellStyle name="Excel Built-in Normal 3 5 2 3" xfId="7303" xr:uid="{00000000-0005-0000-0000-0000FF250000}"/>
    <cellStyle name="Excel Built-in Normal 3 5 3" xfId="1217" xr:uid="{00000000-0005-0000-0000-000000260000}"/>
    <cellStyle name="Excel Built-in Normal 3 5 3 2" xfId="4538" xr:uid="{00000000-0005-0000-0000-000001260000}"/>
    <cellStyle name="Excel Built-in Normal 3 5 3 3" xfId="7793" xr:uid="{00000000-0005-0000-0000-000002260000}"/>
    <cellStyle name="Excel Built-in Normal 3 5 4" xfId="1688" xr:uid="{00000000-0005-0000-0000-000003260000}"/>
    <cellStyle name="Excel Built-in Normal 3 5 4 2" xfId="5009" xr:uid="{00000000-0005-0000-0000-000004260000}"/>
    <cellStyle name="Excel Built-in Normal 3 5 4 3" xfId="8264" xr:uid="{00000000-0005-0000-0000-000005260000}"/>
    <cellStyle name="Excel Built-in Normal 3 5 5" xfId="2329" xr:uid="{00000000-0005-0000-0000-000006260000}"/>
    <cellStyle name="Excel Built-in Normal 3 5 5 2" xfId="5649" xr:uid="{00000000-0005-0000-0000-000007260000}"/>
    <cellStyle name="Excel Built-in Normal 3 5 5 3" xfId="8903" xr:uid="{00000000-0005-0000-0000-000008260000}"/>
    <cellStyle name="Excel Built-in Normal 3 5 6" xfId="3529" xr:uid="{00000000-0005-0000-0000-000009260000}"/>
    <cellStyle name="Excel Built-in Normal 3 5 7" xfId="6802" xr:uid="{00000000-0005-0000-0000-00000A260000}"/>
    <cellStyle name="Excel Built-in Normal 3 6" xfId="275" xr:uid="{00000000-0005-0000-0000-00000B260000}"/>
    <cellStyle name="Excel Built-in Normal 3 6 2" xfId="798" xr:uid="{00000000-0005-0000-0000-00000C260000}"/>
    <cellStyle name="Excel Built-in Normal 3 6 2 2" xfId="4119" xr:uid="{00000000-0005-0000-0000-00000D260000}"/>
    <cellStyle name="Excel Built-in Normal 3 6 2 3" xfId="7374" xr:uid="{00000000-0005-0000-0000-00000E260000}"/>
    <cellStyle name="Excel Built-in Normal 3 6 3" xfId="1286" xr:uid="{00000000-0005-0000-0000-00000F260000}"/>
    <cellStyle name="Excel Built-in Normal 3 6 3 2" xfId="4607" xr:uid="{00000000-0005-0000-0000-000010260000}"/>
    <cellStyle name="Excel Built-in Normal 3 6 3 3" xfId="7862" xr:uid="{00000000-0005-0000-0000-000011260000}"/>
    <cellStyle name="Excel Built-in Normal 3 6 4" xfId="1751" xr:uid="{00000000-0005-0000-0000-000012260000}"/>
    <cellStyle name="Excel Built-in Normal 3 6 4 2" xfId="5072" xr:uid="{00000000-0005-0000-0000-000013260000}"/>
    <cellStyle name="Excel Built-in Normal 3 6 4 3" xfId="8327" xr:uid="{00000000-0005-0000-0000-000014260000}"/>
    <cellStyle name="Excel Built-in Normal 3 6 5" xfId="2330" xr:uid="{00000000-0005-0000-0000-000015260000}"/>
    <cellStyle name="Excel Built-in Normal 3 6 5 2" xfId="5650" xr:uid="{00000000-0005-0000-0000-000016260000}"/>
    <cellStyle name="Excel Built-in Normal 3 6 5 3" xfId="8904" xr:uid="{00000000-0005-0000-0000-000017260000}"/>
    <cellStyle name="Excel Built-in Normal 3 6 6" xfId="3599" xr:uid="{00000000-0005-0000-0000-000018260000}"/>
    <cellStyle name="Excel Built-in Normal 3 6 7" xfId="6865" xr:uid="{00000000-0005-0000-0000-000019260000}"/>
    <cellStyle name="Excel Built-in Normal 3 7" xfId="344" xr:uid="{00000000-0005-0000-0000-00001A260000}"/>
    <cellStyle name="Excel Built-in Normal 3 7 2" xfId="866" xr:uid="{00000000-0005-0000-0000-00001B260000}"/>
    <cellStyle name="Excel Built-in Normal 3 7 2 2" xfId="4187" xr:uid="{00000000-0005-0000-0000-00001C260000}"/>
    <cellStyle name="Excel Built-in Normal 3 7 2 3" xfId="7442" xr:uid="{00000000-0005-0000-0000-00001D260000}"/>
    <cellStyle name="Excel Built-in Normal 3 7 3" xfId="1355" xr:uid="{00000000-0005-0000-0000-00001E260000}"/>
    <cellStyle name="Excel Built-in Normal 3 7 3 2" xfId="4676" xr:uid="{00000000-0005-0000-0000-00001F260000}"/>
    <cellStyle name="Excel Built-in Normal 3 7 3 3" xfId="7931" xr:uid="{00000000-0005-0000-0000-000020260000}"/>
    <cellStyle name="Excel Built-in Normal 3 7 4" xfId="1817" xr:uid="{00000000-0005-0000-0000-000021260000}"/>
    <cellStyle name="Excel Built-in Normal 3 7 4 2" xfId="5138" xr:uid="{00000000-0005-0000-0000-000022260000}"/>
    <cellStyle name="Excel Built-in Normal 3 7 4 3" xfId="8393" xr:uid="{00000000-0005-0000-0000-000023260000}"/>
    <cellStyle name="Excel Built-in Normal 3 7 5" xfId="2331" xr:uid="{00000000-0005-0000-0000-000024260000}"/>
    <cellStyle name="Excel Built-in Normal 3 7 5 2" xfId="5651" xr:uid="{00000000-0005-0000-0000-000025260000}"/>
    <cellStyle name="Excel Built-in Normal 3 7 5 3" xfId="8905" xr:uid="{00000000-0005-0000-0000-000026260000}"/>
    <cellStyle name="Excel Built-in Normal 3 7 6" xfId="3667" xr:uid="{00000000-0005-0000-0000-000027260000}"/>
    <cellStyle name="Excel Built-in Normal 3 7 7" xfId="6931" xr:uid="{00000000-0005-0000-0000-000028260000}"/>
    <cellStyle name="Excel Built-in Normal 3 8" xfId="381" xr:uid="{00000000-0005-0000-0000-000029260000}"/>
    <cellStyle name="Excel Built-in Normal 3 8 2" xfId="903" xr:uid="{00000000-0005-0000-0000-00002A260000}"/>
    <cellStyle name="Excel Built-in Normal 3 8 2 2" xfId="4224" xr:uid="{00000000-0005-0000-0000-00002B260000}"/>
    <cellStyle name="Excel Built-in Normal 3 8 2 3" xfId="7479" xr:uid="{00000000-0005-0000-0000-00002C260000}"/>
    <cellStyle name="Excel Built-in Normal 3 8 3" xfId="1392" xr:uid="{00000000-0005-0000-0000-00002D260000}"/>
    <cellStyle name="Excel Built-in Normal 3 8 3 2" xfId="4713" xr:uid="{00000000-0005-0000-0000-00002E260000}"/>
    <cellStyle name="Excel Built-in Normal 3 8 3 3" xfId="7968" xr:uid="{00000000-0005-0000-0000-00002F260000}"/>
    <cellStyle name="Excel Built-in Normal 3 8 4" xfId="1853" xr:uid="{00000000-0005-0000-0000-000030260000}"/>
    <cellStyle name="Excel Built-in Normal 3 8 4 2" xfId="5174" xr:uid="{00000000-0005-0000-0000-000031260000}"/>
    <cellStyle name="Excel Built-in Normal 3 8 4 3" xfId="8429" xr:uid="{00000000-0005-0000-0000-000032260000}"/>
    <cellStyle name="Excel Built-in Normal 3 8 5" xfId="2332" xr:uid="{00000000-0005-0000-0000-000033260000}"/>
    <cellStyle name="Excel Built-in Normal 3 8 5 2" xfId="5652" xr:uid="{00000000-0005-0000-0000-000034260000}"/>
    <cellStyle name="Excel Built-in Normal 3 8 5 3" xfId="8906" xr:uid="{00000000-0005-0000-0000-000035260000}"/>
    <cellStyle name="Excel Built-in Normal 3 8 6" xfId="3704" xr:uid="{00000000-0005-0000-0000-000036260000}"/>
    <cellStyle name="Excel Built-in Normal 3 8 7" xfId="6967" xr:uid="{00000000-0005-0000-0000-000037260000}"/>
    <cellStyle name="Excel Built-in Normal 3 9" xfId="557" xr:uid="{00000000-0005-0000-0000-000038260000}"/>
    <cellStyle name="Excel Built-in Normal 3 9 2" xfId="3878" xr:uid="{00000000-0005-0000-0000-000039260000}"/>
    <cellStyle name="Excel Built-in Normal 3 9 3" xfId="7133" xr:uid="{00000000-0005-0000-0000-00003A260000}"/>
    <cellStyle name="Excel Built-in Normal 4" xfId="95" xr:uid="{00000000-0005-0000-0000-00003B260000}"/>
    <cellStyle name="Excel Built-in Normal 4 2" xfId="620" xr:uid="{00000000-0005-0000-0000-00003C260000}"/>
    <cellStyle name="Excel Built-in Normal 4 2 2" xfId="3941" xr:uid="{00000000-0005-0000-0000-00003D260000}"/>
    <cellStyle name="Excel Built-in Normal 4 2 3" xfId="7196" xr:uid="{00000000-0005-0000-0000-00003E260000}"/>
    <cellStyle name="Excel Built-in Normal 4 3" xfId="1109" xr:uid="{00000000-0005-0000-0000-00003F260000}"/>
    <cellStyle name="Excel Built-in Normal 4 3 2" xfId="4430" xr:uid="{00000000-0005-0000-0000-000040260000}"/>
    <cellStyle name="Excel Built-in Normal 4 3 3" xfId="7685" xr:uid="{00000000-0005-0000-0000-000041260000}"/>
    <cellStyle name="Excel Built-in Normal 4 4" xfId="1587" xr:uid="{00000000-0005-0000-0000-000042260000}"/>
    <cellStyle name="Excel Built-in Normal 4 4 2" xfId="4908" xr:uid="{00000000-0005-0000-0000-000043260000}"/>
    <cellStyle name="Excel Built-in Normal 4 4 3" xfId="8163" xr:uid="{00000000-0005-0000-0000-000044260000}"/>
    <cellStyle name="Excel Built-in Normal 4 5" xfId="2333" xr:uid="{00000000-0005-0000-0000-000045260000}"/>
    <cellStyle name="Excel Built-in Normal 4 5 2" xfId="5653" xr:uid="{00000000-0005-0000-0000-000046260000}"/>
    <cellStyle name="Excel Built-in Normal 4 5 3" xfId="8907" xr:uid="{00000000-0005-0000-0000-000047260000}"/>
    <cellStyle name="Excel Built-in Normal 4 6" xfId="3420" xr:uid="{00000000-0005-0000-0000-000048260000}"/>
    <cellStyle name="Excel Built-in Normal 4 7" xfId="6701" xr:uid="{00000000-0005-0000-0000-000049260000}"/>
    <cellStyle name="Excel Built-in Normal 5" xfId="121" xr:uid="{00000000-0005-0000-0000-00004A260000}"/>
    <cellStyle name="Excel Built-in Normal 5 2" xfId="645" xr:uid="{00000000-0005-0000-0000-00004B260000}"/>
    <cellStyle name="Excel Built-in Normal 5 2 2" xfId="3966" xr:uid="{00000000-0005-0000-0000-00004C260000}"/>
    <cellStyle name="Excel Built-in Normal 5 2 3" xfId="7221" xr:uid="{00000000-0005-0000-0000-00004D260000}"/>
    <cellStyle name="Excel Built-in Normal 5 3" xfId="1135" xr:uid="{00000000-0005-0000-0000-00004E260000}"/>
    <cellStyle name="Excel Built-in Normal 5 3 2" xfId="4456" xr:uid="{00000000-0005-0000-0000-00004F260000}"/>
    <cellStyle name="Excel Built-in Normal 5 3 3" xfId="7711" xr:uid="{00000000-0005-0000-0000-000050260000}"/>
    <cellStyle name="Excel Built-in Normal 5 4" xfId="1611" xr:uid="{00000000-0005-0000-0000-000051260000}"/>
    <cellStyle name="Excel Built-in Normal 5 4 2" xfId="4932" xr:uid="{00000000-0005-0000-0000-000052260000}"/>
    <cellStyle name="Excel Built-in Normal 5 4 3" xfId="8187" xr:uid="{00000000-0005-0000-0000-000053260000}"/>
    <cellStyle name="Excel Built-in Normal 5 5" xfId="2334" xr:uid="{00000000-0005-0000-0000-000054260000}"/>
    <cellStyle name="Excel Built-in Normal 5 5 2" xfId="5654" xr:uid="{00000000-0005-0000-0000-000055260000}"/>
    <cellStyle name="Excel Built-in Normal 5 5 3" xfId="8908" xr:uid="{00000000-0005-0000-0000-000056260000}"/>
    <cellStyle name="Excel Built-in Normal 5 6" xfId="3446" xr:uid="{00000000-0005-0000-0000-000057260000}"/>
    <cellStyle name="Excel Built-in Normal 5 7" xfId="6725" xr:uid="{00000000-0005-0000-0000-000058260000}"/>
    <cellStyle name="Excel Built-in Normal 6" xfId="301" xr:uid="{00000000-0005-0000-0000-000059260000}"/>
    <cellStyle name="Excel Built-in Normal 6 2" xfId="823" xr:uid="{00000000-0005-0000-0000-00005A260000}"/>
    <cellStyle name="Excel Built-in Normal 6 2 2" xfId="4144" xr:uid="{00000000-0005-0000-0000-00005B260000}"/>
    <cellStyle name="Excel Built-in Normal 6 2 3" xfId="7399" xr:uid="{00000000-0005-0000-0000-00005C260000}"/>
    <cellStyle name="Excel Built-in Normal 6 3" xfId="1312" xr:uid="{00000000-0005-0000-0000-00005D260000}"/>
    <cellStyle name="Excel Built-in Normal 6 3 2" xfId="4633" xr:uid="{00000000-0005-0000-0000-00005E260000}"/>
    <cellStyle name="Excel Built-in Normal 6 3 3" xfId="7888" xr:uid="{00000000-0005-0000-0000-00005F260000}"/>
    <cellStyle name="Excel Built-in Normal 6 4" xfId="1775" xr:uid="{00000000-0005-0000-0000-000060260000}"/>
    <cellStyle name="Excel Built-in Normal 6 4 2" xfId="5096" xr:uid="{00000000-0005-0000-0000-000061260000}"/>
    <cellStyle name="Excel Built-in Normal 6 4 3" xfId="8351" xr:uid="{00000000-0005-0000-0000-000062260000}"/>
    <cellStyle name="Excel Built-in Normal 6 5" xfId="2335" xr:uid="{00000000-0005-0000-0000-000063260000}"/>
    <cellStyle name="Excel Built-in Normal 6 5 2" xfId="5655" xr:uid="{00000000-0005-0000-0000-000064260000}"/>
    <cellStyle name="Excel Built-in Normal 6 5 3" xfId="8909" xr:uid="{00000000-0005-0000-0000-000065260000}"/>
    <cellStyle name="Excel Built-in Normal 6 6" xfId="3624" xr:uid="{00000000-0005-0000-0000-000066260000}"/>
    <cellStyle name="Excel Built-in Normal 6 7" xfId="6889" xr:uid="{00000000-0005-0000-0000-000067260000}"/>
    <cellStyle name="Excel Built-in Normal 7" xfId="307" xr:uid="{00000000-0005-0000-0000-000068260000}"/>
    <cellStyle name="Excel Built-in Normal 7 2" xfId="829" xr:uid="{00000000-0005-0000-0000-000069260000}"/>
    <cellStyle name="Excel Built-in Normal 7 2 2" xfId="4150" xr:uid="{00000000-0005-0000-0000-00006A260000}"/>
    <cellStyle name="Excel Built-in Normal 7 2 3" xfId="7405" xr:uid="{00000000-0005-0000-0000-00006B260000}"/>
    <cellStyle name="Excel Built-in Normal 7 3" xfId="1318" xr:uid="{00000000-0005-0000-0000-00006C260000}"/>
    <cellStyle name="Excel Built-in Normal 7 3 2" xfId="4639" xr:uid="{00000000-0005-0000-0000-00006D260000}"/>
    <cellStyle name="Excel Built-in Normal 7 3 3" xfId="7894" xr:uid="{00000000-0005-0000-0000-00006E260000}"/>
    <cellStyle name="Excel Built-in Normal 7 4" xfId="1781" xr:uid="{00000000-0005-0000-0000-00006F260000}"/>
    <cellStyle name="Excel Built-in Normal 7 4 2" xfId="5102" xr:uid="{00000000-0005-0000-0000-000070260000}"/>
    <cellStyle name="Excel Built-in Normal 7 4 3" xfId="8357" xr:uid="{00000000-0005-0000-0000-000071260000}"/>
    <cellStyle name="Excel Built-in Normal 7 5" xfId="2336" xr:uid="{00000000-0005-0000-0000-000072260000}"/>
    <cellStyle name="Excel Built-in Normal 7 5 2" xfId="5656" xr:uid="{00000000-0005-0000-0000-000073260000}"/>
    <cellStyle name="Excel Built-in Normal 7 5 3" xfId="8910" xr:uid="{00000000-0005-0000-0000-000074260000}"/>
    <cellStyle name="Excel Built-in Normal 7 6" xfId="3630" xr:uid="{00000000-0005-0000-0000-000075260000}"/>
    <cellStyle name="Excel Built-in Normal 7 7" xfId="6895" xr:uid="{00000000-0005-0000-0000-000076260000}"/>
    <cellStyle name="Excel Built-in Normal 8" xfId="345" xr:uid="{00000000-0005-0000-0000-000077260000}"/>
    <cellStyle name="Excel Built-in Normal 8 2" xfId="867" xr:uid="{00000000-0005-0000-0000-000078260000}"/>
    <cellStyle name="Excel Built-in Normal 8 2 2" xfId="4188" xr:uid="{00000000-0005-0000-0000-000079260000}"/>
    <cellStyle name="Excel Built-in Normal 8 2 3" xfId="7443" xr:uid="{00000000-0005-0000-0000-00007A260000}"/>
    <cellStyle name="Excel Built-in Normal 8 3" xfId="1356" xr:uid="{00000000-0005-0000-0000-00007B260000}"/>
    <cellStyle name="Excel Built-in Normal 8 3 2" xfId="4677" xr:uid="{00000000-0005-0000-0000-00007C260000}"/>
    <cellStyle name="Excel Built-in Normal 8 3 3" xfId="7932" xr:uid="{00000000-0005-0000-0000-00007D260000}"/>
    <cellStyle name="Excel Built-in Normal 8 4" xfId="1818" xr:uid="{00000000-0005-0000-0000-00007E260000}"/>
    <cellStyle name="Excel Built-in Normal 8 4 2" xfId="5139" xr:uid="{00000000-0005-0000-0000-00007F260000}"/>
    <cellStyle name="Excel Built-in Normal 8 4 3" xfId="8394" xr:uid="{00000000-0005-0000-0000-000080260000}"/>
    <cellStyle name="Excel Built-in Normal 8 5" xfId="2337" xr:uid="{00000000-0005-0000-0000-000081260000}"/>
    <cellStyle name="Excel Built-in Normal 8 5 2" xfId="5657" xr:uid="{00000000-0005-0000-0000-000082260000}"/>
    <cellStyle name="Excel Built-in Normal 8 5 3" xfId="8911" xr:uid="{00000000-0005-0000-0000-000083260000}"/>
    <cellStyle name="Excel Built-in Normal 8 6" xfId="3668" xr:uid="{00000000-0005-0000-0000-000084260000}"/>
    <cellStyle name="Excel Built-in Normal 8 7" xfId="6932" xr:uid="{00000000-0005-0000-0000-000085260000}"/>
    <cellStyle name="Excel Built-in Normal 9" xfId="394" xr:uid="{00000000-0005-0000-0000-000086260000}"/>
    <cellStyle name="Excel Built-in Normal 9 2" xfId="916" xr:uid="{00000000-0005-0000-0000-000087260000}"/>
    <cellStyle name="Excel Built-in Normal 9 2 2" xfId="4237" xr:uid="{00000000-0005-0000-0000-000088260000}"/>
    <cellStyle name="Excel Built-in Normal 9 2 3" xfId="7492" xr:uid="{00000000-0005-0000-0000-000089260000}"/>
    <cellStyle name="Excel Built-in Normal 9 3" xfId="1405" xr:uid="{00000000-0005-0000-0000-00008A260000}"/>
    <cellStyle name="Excel Built-in Normal 9 3 2" xfId="4726" xr:uid="{00000000-0005-0000-0000-00008B260000}"/>
    <cellStyle name="Excel Built-in Normal 9 3 3" xfId="7981" xr:uid="{00000000-0005-0000-0000-00008C260000}"/>
    <cellStyle name="Excel Built-in Normal 9 4" xfId="1864" xr:uid="{00000000-0005-0000-0000-00008D260000}"/>
    <cellStyle name="Excel Built-in Normal 9 4 2" xfId="5185" xr:uid="{00000000-0005-0000-0000-00008E260000}"/>
    <cellStyle name="Excel Built-in Normal 9 4 3" xfId="8440" xr:uid="{00000000-0005-0000-0000-00008F260000}"/>
    <cellStyle name="Excel Built-in Normal 9 5" xfId="2338" xr:uid="{00000000-0005-0000-0000-000090260000}"/>
    <cellStyle name="Excel Built-in Normal 9 5 2" xfId="5658" xr:uid="{00000000-0005-0000-0000-000091260000}"/>
    <cellStyle name="Excel Built-in Normal 9 5 3" xfId="8912" xr:uid="{00000000-0005-0000-0000-000092260000}"/>
    <cellStyle name="Excel Built-in Normal 9 6" xfId="3717" xr:uid="{00000000-0005-0000-0000-000093260000}"/>
    <cellStyle name="Excel Built-in Normal 9 7" xfId="6978" xr:uid="{00000000-0005-0000-0000-000094260000}"/>
    <cellStyle name="Heading" xfId="5" xr:uid="{00000000-0005-0000-0000-000095260000}"/>
    <cellStyle name="Heading 1" xfId="2" builtinId="16" customBuiltin="1"/>
    <cellStyle name="Heading 1 10" xfId="3331" xr:uid="{00000000-0005-0000-0000-000097260000}"/>
    <cellStyle name="Heading 1 11" xfId="3408" xr:uid="{00000000-0005-0000-0000-000098260000}"/>
    <cellStyle name="Heading 1 2" xfId="34" xr:uid="{00000000-0005-0000-0000-000099260000}"/>
    <cellStyle name="Heading 1 2 10" xfId="3362" xr:uid="{00000000-0005-0000-0000-00009A260000}"/>
    <cellStyle name="Heading 1 2 11" xfId="5566" xr:uid="{00000000-0005-0000-0000-00009B260000}"/>
    <cellStyle name="Heading 1 2 2" xfId="148" xr:uid="{00000000-0005-0000-0000-00009C260000}"/>
    <cellStyle name="Heading 1 2 2 2" xfId="671" xr:uid="{00000000-0005-0000-0000-00009D260000}"/>
    <cellStyle name="Heading 1 2 2 2 2" xfId="3992" xr:uid="{00000000-0005-0000-0000-00009E260000}"/>
    <cellStyle name="Heading 1 2 2 2 3" xfId="7247" xr:uid="{00000000-0005-0000-0000-00009F260000}"/>
    <cellStyle name="Heading 1 2 2 3" xfId="1162" xr:uid="{00000000-0005-0000-0000-0000A0260000}"/>
    <cellStyle name="Heading 1 2 2 3 2" xfId="4483" xr:uid="{00000000-0005-0000-0000-0000A1260000}"/>
    <cellStyle name="Heading 1 2 2 3 3" xfId="7738" xr:uid="{00000000-0005-0000-0000-0000A2260000}"/>
    <cellStyle name="Heading 1 2 2 4" xfId="1636" xr:uid="{00000000-0005-0000-0000-0000A3260000}"/>
    <cellStyle name="Heading 1 2 2 4 2" xfId="4957" xr:uid="{00000000-0005-0000-0000-0000A4260000}"/>
    <cellStyle name="Heading 1 2 2 4 3" xfId="8212" xr:uid="{00000000-0005-0000-0000-0000A5260000}"/>
    <cellStyle name="Heading 1 2 2 5" xfId="2341" xr:uid="{00000000-0005-0000-0000-0000A6260000}"/>
    <cellStyle name="Heading 1 2 2 5 2" xfId="5661" xr:uid="{00000000-0005-0000-0000-0000A7260000}"/>
    <cellStyle name="Heading 1 2 2 5 3" xfId="8915" xr:uid="{00000000-0005-0000-0000-0000A8260000}"/>
    <cellStyle name="Heading 1 2 2 6" xfId="3473" xr:uid="{00000000-0005-0000-0000-0000A9260000}"/>
    <cellStyle name="Heading 1 2 2 7" xfId="6750" xr:uid="{00000000-0005-0000-0000-0000AA260000}"/>
    <cellStyle name="Heading 1 2 3" xfId="211" xr:uid="{00000000-0005-0000-0000-0000AB260000}"/>
    <cellStyle name="Heading 1 2 3 2" xfId="734" xr:uid="{00000000-0005-0000-0000-0000AC260000}"/>
    <cellStyle name="Heading 1 2 3 2 2" xfId="4055" xr:uid="{00000000-0005-0000-0000-0000AD260000}"/>
    <cellStyle name="Heading 1 2 3 2 3" xfId="7310" xr:uid="{00000000-0005-0000-0000-0000AE260000}"/>
    <cellStyle name="Heading 1 2 3 3" xfId="1224" xr:uid="{00000000-0005-0000-0000-0000AF260000}"/>
    <cellStyle name="Heading 1 2 3 3 2" xfId="4545" xr:uid="{00000000-0005-0000-0000-0000B0260000}"/>
    <cellStyle name="Heading 1 2 3 3 3" xfId="7800" xr:uid="{00000000-0005-0000-0000-0000B1260000}"/>
    <cellStyle name="Heading 1 2 3 4" xfId="1695" xr:uid="{00000000-0005-0000-0000-0000B2260000}"/>
    <cellStyle name="Heading 1 2 3 4 2" xfId="5016" xr:uid="{00000000-0005-0000-0000-0000B3260000}"/>
    <cellStyle name="Heading 1 2 3 4 3" xfId="8271" xr:uid="{00000000-0005-0000-0000-0000B4260000}"/>
    <cellStyle name="Heading 1 2 3 5" xfId="2342" xr:uid="{00000000-0005-0000-0000-0000B5260000}"/>
    <cellStyle name="Heading 1 2 3 5 2" xfId="5662" xr:uid="{00000000-0005-0000-0000-0000B6260000}"/>
    <cellStyle name="Heading 1 2 3 5 3" xfId="8916" xr:uid="{00000000-0005-0000-0000-0000B7260000}"/>
    <cellStyle name="Heading 1 2 3 6" xfId="3536" xr:uid="{00000000-0005-0000-0000-0000B8260000}"/>
    <cellStyle name="Heading 1 2 3 7" xfId="6809" xr:uid="{00000000-0005-0000-0000-0000B9260000}"/>
    <cellStyle name="Heading 1 2 4" xfId="247" xr:uid="{00000000-0005-0000-0000-0000BA260000}"/>
    <cellStyle name="Heading 1 2 4 2" xfId="770" xr:uid="{00000000-0005-0000-0000-0000BB260000}"/>
    <cellStyle name="Heading 1 2 4 2 2" xfId="4091" xr:uid="{00000000-0005-0000-0000-0000BC260000}"/>
    <cellStyle name="Heading 1 2 4 2 3" xfId="7346" xr:uid="{00000000-0005-0000-0000-0000BD260000}"/>
    <cellStyle name="Heading 1 2 4 3" xfId="1259" xr:uid="{00000000-0005-0000-0000-0000BE260000}"/>
    <cellStyle name="Heading 1 2 4 3 2" xfId="4580" xr:uid="{00000000-0005-0000-0000-0000BF260000}"/>
    <cellStyle name="Heading 1 2 4 3 3" xfId="7835" xr:uid="{00000000-0005-0000-0000-0000C0260000}"/>
    <cellStyle name="Heading 1 2 4 4" xfId="1728" xr:uid="{00000000-0005-0000-0000-0000C1260000}"/>
    <cellStyle name="Heading 1 2 4 4 2" xfId="5049" xr:uid="{00000000-0005-0000-0000-0000C2260000}"/>
    <cellStyle name="Heading 1 2 4 4 3" xfId="8304" xr:uid="{00000000-0005-0000-0000-0000C3260000}"/>
    <cellStyle name="Heading 1 2 4 5" xfId="2343" xr:uid="{00000000-0005-0000-0000-0000C4260000}"/>
    <cellStyle name="Heading 1 2 4 5 2" xfId="5663" xr:uid="{00000000-0005-0000-0000-0000C5260000}"/>
    <cellStyle name="Heading 1 2 4 5 3" xfId="8917" xr:uid="{00000000-0005-0000-0000-0000C6260000}"/>
    <cellStyle name="Heading 1 2 4 6" xfId="3571" xr:uid="{00000000-0005-0000-0000-0000C7260000}"/>
    <cellStyle name="Heading 1 2 4 7" xfId="6842" xr:uid="{00000000-0005-0000-0000-0000C8260000}"/>
    <cellStyle name="Heading 1 2 5" xfId="218" xr:uid="{00000000-0005-0000-0000-0000C9260000}"/>
    <cellStyle name="Heading 1 2 5 2" xfId="741" xr:uid="{00000000-0005-0000-0000-0000CA260000}"/>
    <cellStyle name="Heading 1 2 5 2 2" xfId="4062" xr:uid="{00000000-0005-0000-0000-0000CB260000}"/>
    <cellStyle name="Heading 1 2 5 2 3" xfId="7317" xr:uid="{00000000-0005-0000-0000-0000CC260000}"/>
    <cellStyle name="Heading 1 2 5 3" xfId="1230" xr:uid="{00000000-0005-0000-0000-0000CD260000}"/>
    <cellStyle name="Heading 1 2 5 3 2" xfId="4551" xr:uid="{00000000-0005-0000-0000-0000CE260000}"/>
    <cellStyle name="Heading 1 2 5 3 3" xfId="7806" xr:uid="{00000000-0005-0000-0000-0000CF260000}"/>
    <cellStyle name="Heading 1 2 5 4" xfId="1701" xr:uid="{00000000-0005-0000-0000-0000D0260000}"/>
    <cellStyle name="Heading 1 2 5 4 2" xfId="5022" xr:uid="{00000000-0005-0000-0000-0000D1260000}"/>
    <cellStyle name="Heading 1 2 5 4 3" xfId="8277" xr:uid="{00000000-0005-0000-0000-0000D2260000}"/>
    <cellStyle name="Heading 1 2 5 5" xfId="2344" xr:uid="{00000000-0005-0000-0000-0000D3260000}"/>
    <cellStyle name="Heading 1 2 5 5 2" xfId="5664" xr:uid="{00000000-0005-0000-0000-0000D4260000}"/>
    <cellStyle name="Heading 1 2 5 5 3" xfId="8918" xr:uid="{00000000-0005-0000-0000-0000D5260000}"/>
    <cellStyle name="Heading 1 2 5 6" xfId="3542" xr:uid="{00000000-0005-0000-0000-0000D6260000}"/>
    <cellStyle name="Heading 1 2 5 7" xfId="6815" xr:uid="{00000000-0005-0000-0000-0000D7260000}"/>
    <cellStyle name="Heading 1 2 6" xfId="560" xr:uid="{00000000-0005-0000-0000-0000D8260000}"/>
    <cellStyle name="Heading 1 2 6 2" xfId="3881" xr:uid="{00000000-0005-0000-0000-0000D9260000}"/>
    <cellStyle name="Heading 1 2 6 3" xfId="7136" xr:uid="{00000000-0005-0000-0000-0000DA260000}"/>
    <cellStyle name="Heading 1 2 7" xfId="1048" xr:uid="{00000000-0005-0000-0000-0000DB260000}"/>
    <cellStyle name="Heading 1 2 7 2" xfId="4369" xr:uid="{00000000-0005-0000-0000-0000DC260000}"/>
    <cellStyle name="Heading 1 2 7 3" xfId="7624" xr:uid="{00000000-0005-0000-0000-0000DD260000}"/>
    <cellStyle name="Heading 1 2 8" xfId="777" xr:uid="{00000000-0005-0000-0000-0000DE260000}"/>
    <cellStyle name="Heading 1 2 8 2" xfId="4098" xr:uid="{00000000-0005-0000-0000-0000DF260000}"/>
    <cellStyle name="Heading 1 2 8 3" xfId="7353" xr:uid="{00000000-0005-0000-0000-0000E0260000}"/>
    <cellStyle name="Heading 1 2 9" xfId="2340" xr:uid="{00000000-0005-0000-0000-0000E1260000}"/>
    <cellStyle name="Heading 1 2 9 2" xfId="5660" xr:uid="{00000000-0005-0000-0000-0000E2260000}"/>
    <cellStyle name="Heading 1 2 9 3" xfId="8914" xr:uid="{00000000-0005-0000-0000-0000E3260000}"/>
    <cellStyle name="Heading 1 3" xfId="60" xr:uid="{00000000-0005-0000-0000-0000E4260000}"/>
    <cellStyle name="Heading 1 3 10" xfId="3386" xr:uid="{00000000-0005-0000-0000-0000E5260000}"/>
    <cellStyle name="Heading 1 3 11" xfId="6670" xr:uid="{00000000-0005-0000-0000-0000E6260000}"/>
    <cellStyle name="Heading 1 3 2" xfId="167" xr:uid="{00000000-0005-0000-0000-0000E7260000}"/>
    <cellStyle name="Heading 1 3 2 2" xfId="690" xr:uid="{00000000-0005-0000-0000-0000E8260000}"/>
    <cellStyle name="Heading 1 3 2 2 2" xfId="4011" xr:uid="{00000000-0005-0000-0000-0000E9260000}"/>
    <cellStyle name="Heading 1 3 2 2 3" xfId="7266" xr:uid="{00000000-0005-0000-0000-0000EA260000}"/>
    <cellStyle name="Heading 1 3 2 3" xfId="1180" xr:uid="{00000000-0005-0000-0000-0000EB260000}"/>
    <cellStyle name="Heading 1 3 2 3 2" xfId="4501" xr:uid="{00000000-0005-0000-0000-0000EC260000}"/>
    <cellStyle name="Heading 1 3 2 3 3" xfId="7756" xr:uid="{00000000-0005-0000-0000-0000ED260000}"/>
    <cellStyle name="Heading 1 3 2 4" xfId="1653" xr:uid="{00000000-0005-0000-0000-0000EE260000}"/>
    <cellStyle name="Heading 1 3 2 4 2" xfId="4974" xr:uid="{00000000-0005-0000-0000-0000EF260000}"/>
    <cellStyle name="Heading 1 3 2 4 3" xfId="8229" xr:uid="{00000000-0005-0000-0000-0000F0260000}"/>
    <cellStyle name="Heading 1 3 2 5" xfId="2346" xr:uid="{00000000-0005-0000-0000-0000F1260000}"/>
    <cellStyle name="Heading 1 3 2 5 2" xfId="5666" xr:uid="{00000000-0005-0000-0000-0000F2260000}"/>
    <cellStyle name="Heading 1 3 2 5 3" xfId="8920" xr:uid="{00000000-0005-0000-0000-0000F3260000}"/>
    <cellStyle name="Heading 1 3 2 6" xfId="3492" xr:uid="{00000000-0005-0000-0000-0000F4260000}"/>
    <cellStyle name="Heading 1 3 2 7" xfId="6767" xr:uid="{00000000-0005-0000-0000-0000F5260000}"/>
    <cellStyle name="Heading 1 3 3" xfId="174" xr:uid="{00000000-0005-0000-0000-0000F6260000}"/>
    <cellStyle name="Heading 1 3 3 2" xfId="697" xr:uid="{00000000-0005-0000-0000-0000F7260000}"/>
    <cellStyle name="Heading 1 3 3 2 2" xfId="4018" xr:uid="{00000000-0005-0000-0000-0000F8260000}"/>
    <cellStyle name="Heading 1 3 3 2 3" xfId="7273" xr:uid="{00000000-0005-0000-0000-0000F9260000}"/>
    <cellStyle name="Heading 1 3 3 3" xfId="1187" xr:uid="{00000000-0005-0000-0000-0000FA260000}"/>
    <cellStyle name="Heading 1 3 3 3 2" xfId="4508" xr:uid="{00000000-0005-0000-0000-0000FB260000}"/>
    <cellStyle name="Heading 1 3 3 3 3" xfId="7763" xr:uid="{00000000-0005-0000-0000-0000FC260000}"/>
    <cellStyle name="Heading 1 3 3 4" xfId="1659" xr:uid="{00000000-0005-0000-0000-0000FD260000}"/>
    <cellStyle name="Heading 1 3 3 4 2" xfId="4980" xr:uid="{00000000-0005-0000-0000-0000FE260000}"/>
    <cellStyle name="Heading 1 3 3 4 3" xfId="8235" xr:uid="{00000000-0005-0000-0000-0000FF260000}"/>
    <cellStyle name="Heading 1 3 3 5" xfId="2347" xr:uid="{00000000-0005-0000-0000-000000270000}"/>
    <cellStyle name="Heading 1 3 3 5 2" xfId="5667" xr:uid="{00000000-0005-0000-0000-000001270000}"/>
    <cellStyle name="Heading 1 3 3 5 3" xfId="8921" xr:uid="{00000000-0005-0000-0000-000002270000}"/>
    <cellStyle name="Heading 1 3 3 6" xfId="3499" xr:uid="{00000000-0005-0000-0000-000003270000}"/>
    <cellStyle name="Heading 1 3 3 7" xfId="6773" xr:uid="{00000000-0005-0000-0000-000004270000}"/>
    <cellStyle name="Heading 1 3 4" xfId="201" xr:uid="{00000000-0005-0000-0000-000005270000}"/>
    <cellStyle name="Heading 1 3 4 2" xfId="724" xr:uid="{00000000-0005-0000-0000-000006270000}"/>
    <cellStyle name="Heading 1 3 4 2 2" xfId="4045" xr:uid="{00000000-0005-0000-0000-000007270000}"/>
    <cellStyle name="Heading 1 3 4 2 3" xfId="7300" xr:uid="{00000000-0005-0000-0000-000008270000}"/>
    <cellStyle name="Heading 1 3 4 3" xfId="1214" xr:uid="{00000000-0005-0000-0000-000009270000}"/>
    <cellStyle name="Heading 1 3 4 3 2" xfId="4535" xr:uid="{00000000-0005-0000-0000-00000A270000}"/>
    <cellStyle name="Heading 1 3 4 3 3" xfId="7790" xr:uid="{00000000-0005-0000-0000-00000B270000}"/>
    <cellStyle name="Heading 1 3 4 4" xfId="1685" xr:uid="{00000000-0005-0000-0000-00000C270000}"/>
    <cellStyle name="Heading 1 3 4 4 2" xfId="5006" xr:uid="{00000000-0005-0000-0000-00000D270000}"/>
    <cellStyle name="Heading 1 3 4 4 3" xfId="8261" xr:uid="{00000000-0005-0000-0000-00000E270000}"/>
    <cellStyle name="Heading 1 3 4 5" xfId="2348" xr:uid="{00000000-0005-0000-0000-00000F270000}"/>
    <cellStyle name="Heading 1 3 4 5 2" xfId="5668" xr:uid="{00000000-0005-0000-0000-000010270000}"/>
    <cellStyle name="Heading 1 3 4 5 3" xfId="8922" xr:uid="{00000000-0005-0000-0000-000011270000}"/>
    <cellStyle name="Heading 1 3 4 6" xfId="3526" xr:uid="{00000000-0005-0000-0000-000012270000}"/>
    <cellStyle name="Heading 1 3 4 7" xfId="6799" xr:uid="{00000000-0005-0000-0000-000013270000}"/>
    <cellStyle name="Heading 1 3 5" xfId="280" xr:uid="{00000000-0005-0000-0000-000014270000}"/>
    <cellStyle name="Heading 1 3 5 2" xfId="803" xr:uid="{00000000-0005-0000-0000-000015270000}"/>
    <cellStyle name="Heading 1 3 5 2 2" xfId="4124" xr:uid="{00000000-0005-0000-0000-000016270000}"/>
    <cellStyle name="Heading 1 3 5 2 3" xfId="7379" xr:uid="{00000000-0005-0000-0000-000017270000}"/>
    <cellStyle name="Heading 1 3 5 3" xfId="1291" xr:uid="{00000000-0005-0000-0000-000018270000}"/>
    <cellStyle name="Heading 1 3 5 3 2" xfId="4612" xr:uid="{00000000-0005-0000-0000-000019270000}"/>
    <cellStyle name="Heading 1 3 5 3 3" xfId="7867" xr:uid="{00000000-0005-0000-0000-00001A270000}"/>
    <cellStyle name="Heading 1 3 5 4" xfId="1755" xr:uid="{00000000-0005-0000-0000-00001B270000}"/>
    <cellStyle name="Heading 1 3 5 4 2" xfId="5076" xr:uid="{00000000-0005-0000-0000-00001C270000}"/>
    <cellStyle name="Heading 1 3 5 4 3" xfId="8331" xr:uid="{00000000-0005-0000-0000-00001D270000}"/>
    <cellStyle name="Heading 1 3 5 5" xfId="2349" xr:uid="{00000000-0005-0000-0000-00001E270000}"/>
    <cellStyle name="Heading 1 3 5 5 2" xfId="5669" xr:uid="{00000000-0005-0000-0000-00001F270000}"/>
    <cellStyle name="Heading 1 3 5 5 3" xfId="8923" xr:uid="{00000000-0005-0000-0000-000020270000}"/>
    <cellStyle name="Heading 1 3 5 6" xfId="3604" xr:uid="{00000000-0005-0000-0000-000021270000}"/>
    <cellStyle name="Heading 1 3 5 7" xfId="6869" xr:uid="{00000000-0005-0000-0000-000022270000}"/>
    <cellStyle name="Heading 1 3 6" xfId="586" xr:uid="{00000000-0005-0000-0000-000023270000}"/>
    <cellStyle name="Heading 1 3 6 2" xfId="3907" xr:uid="{00000000-0005-0000-0000-000024270000}"/>
    <cellStyle name="Heading 1 3 6 3" xfId="7162" xr:uid="{00000000-0005-0000-0000-000025270000}"/>
    <cellStyle name="Heading 1 3 7" xfId="1074" xr:uid="{00000000-0005-0000-0000-000026270000}"/>
    <cellStyle name="Heading 1 3 7 2" xfId="4395" xr:uid="{00000000-0005-0000-0000-000027270000}"/>
    <cellStyle name="Heading 1 3 7 3" xfId="7650" xr:uid="{00000000-0005-0000-0000-000028270000}"/>
    <cellStyle name="Heading 1 3 8" xfId="1556" xr:uid="{00000000-0005-0000-0000-000029270000}"/>
    <cellStyle name="Heading 1 3 8 2" xfId="4877" xr:uid="{00000000-0005-0000-0000-00002A270000}"/>
    <cellStyle name="Heading 1 3 8 3" xfId="8132" xr:uid="{00000000-0005-0000-0000-00002B270000}"/>
    <cellStyle name="Heading 1 3 9" xfId="2345" xr:uid="{00000000-0005-0000-0000-00002C270000}"/>
    <cellStyle name="Heading 1 3 9 2" xfId="5665" xr:uid="{00000000-0005-0000-0000-00002D270000}"/>
    <cellStyle name="Heading 1 3 9 3" xfId="8919" xr:uid="{00000000-0005-0000-0000-00002E270000}"/>
    <cellStyle name="Heading 1 4" xfId="68" xr:uid="{00000000-0005-0000-0000-00002F270000}"/>
    <cellStyle name="Heading 1 4 2" xfId="594" xr:uid="{00000000-0005-0000-0000-000030270000}"/>
    <cellStyle name="Heading 1 4 2 2" xfId="3915" xr:uid="{00000000-0005-0000-0000-000031270000}"/>
    <cellStyle name="Heading 1 4 2 3" xfId="7170" xr:uid="{00000000-0005-0000-0000-000032270000}"/>
    <cellStyle name="Heading 1 4 3" xfId="1082" xr:uid="{00000000-0005-0000-0000-000033270000}"/>
    <cellStyle name="Heading 1 4 3 2" xfId="4403" xr:uid="{00000000-0005-0000-0000-000034270000}"/>
    <cellStyle name="Heading 1 4 3 3" xfId="7658" xr:uid="{00000000-0005-0000-0000-000035270000}"/>
    <cellStyle name="Heading 1 4 4" xfId="1562" xr:uid="{00000000-0005-0000-0000-000036270000}"/>
    <cellStyle name="Heading 1 4 4 2" xfId="4883" xr:uid="{00000000-0005-0000-0000-000037270000}"/>
    <cellStyle name="Heading 1 4 4 3" xfId="8138" xr:uid="{00000000-0005-0000-0000-000038270000}"/>
    <cellStyle name="Heading 1 4 5" xfId="2350" xr:uid="{00000000-0005-0000-0000-000039270000}"/>
    <cellStyle name="Heading 1 4 5 2" xfId="5670" xr:uid="{00000000-0005-0000-0000-00003A270000}"/>
    <cellStyle name="Heading 1 4 5 3" xfId="8924" xr:uid="{00000000-0005-0000-0000-00003B270000}"/>
    <cellStyle name="Heading 1 4 6" xfId="3394" xr:uid="{00000000-0005-0000-0000-00003C270000}"/>
    <cellStyle name="Heading 1 4 7" xfId="6676" xr:uid="{00000000-0005-0000-0000-00003D270000}"/>
    <cellStyle name="Heading 1 5" xfId="94" xr:uid="{00000000-0005-0000-0000-00003E270000}"/>
    <cellStyle name="Heading 1 5 2" xfId="619" xr:uid="{00000000-0005-0000-0000-00003F270000}"/>
    <cellStyle name="Heading 1 5 2 2" xfId="3940" xr:uid="{00000000-0005-0000-0000-000040270000}"/>
    <cellStyle name="Heading 1 5 2 3" xfId="7195" xr:uid="{00000000-0005-0000-0000-000041270000}"/>
    <cellStyle name="Heading 1 5 3" xfId="1108" xr:uid="{00000000-0005-0000-0000-000042270000}"/>
    <cellStyle name="Heading 1 5 3 2" xfId="4429" xr:uid="{00000000-0005-0000-0000-000043270000}"/>
    <cellStyle name="Heading 1 5 3 3" xfId="7684" xr:uid="{00000000-0005-0000-0000-000044270000}"/>
    <cellStyle name="Heading 1 5 4" xfId="1586" xr:uid="{00000000-0005-0000-0000-000045270000}"/>
    <cellStyle name="Heading 1 5 4 2" xfId="4907" xr:uid="{00000000-0005-0000-0000-000046270000}"/>
    <cellStyle name="Heading 1 5 4 3" xfId="8162" xr:uid="{00000000-0005-0000-0000-000047270000}"/>
    <cellStyle name="Heading 1 5 5" xfId="2351" xr:uid="{00000000-0005-0000-0000-000048270000}"/>
    <cellStyle name="Heading 1 5 5 2" xfId="5671" xr:uid="{00000000-0005-0000-0000-000049270000}"/>
    <cellStyle name="Heading 1 5 5 3" xfId="8925" xr:uid="{00000000-0005-0000-0000-00004A270000}"/>
    <cellStyle name="Heading 1 5 6" xfId="3419" xr:uid="{00000000-0005-0000-0000-00004B270000}"/>
    <cellStyle name="Heading 1 5 7" xfId="6700" xr:uid="{00000000-0005-0000-0000-00004C270000}"/>
    <cellStyle name="Heading 1 6" xfId="120" xr:uid="{00000000-0005-0000-0000-00004D270000}"/>
    <cellStyle name="Heading 1 6 2" xfId="644" xr:uid="{00000000-0005-0000-0000-00004E270000}"/>
    <cellStyle name="Heading 1 6 2 2" xfId="3965" xr:uid="{00000000-0005-0000-0000-00004F270000}"/>
    <cellStyle name="Heading 1 6 2 3" xfId="7220" xr:uid="{00000000-0005-0000-0000-000050270000}"/>
    <cellStyle name="Heading 1 6 3" xfId="1134" xr:uid="{00000000-0005-0000-0000-000051270000}"/>
    <cellStyle name="Heading 1 6 3 2" xfId="4455" xr:uid="{00000000-0005-0000-0000-000052270000}"/>
    <cellStyle name="Heading 1 6 3 3" xfId="7710" xr:uid="{00000000-0005-0000-0000-000053270000}"/>
    <cellStyle name="Heading 1 6 4" xfId="1610" xr:uid="{00000000-0005-0000-0000-000054270000}"/>
    <cellStyle name="Heading 1 6 4 2" xfId="4931" xr:uid="{00000000-0005-0000-0000-000055270000}"/>
    <cellStyle name="Heading 1 6 4 3" xfId="8186" xr:uid="{00000000-0005-0000-0000-000056270000}"/>
    <cellStyle name="Heading 1 6 5" xfId="2352" xr:uid="{00000000-0005-0000-0000-000057270000}"/>
    <cellStyle name="Heading 1 6 5 2" xfId="5672" xr:uid="{00000000-0005-0000-0000-000058270000}"/>
    <cellStyle name="Heading 1 6 5 3" xfId="8926" xr:uid="{00000000-0005-0000-0000-000059270000}"/>
    <cellStyle name="Heading 1 6 6" xfId="3445" xr:uid="{00000000-0005-0000-0000-00005A270000}"/>
    <cellStyle name="Heading 1 6 7" xfId="6724" xr:uid="{00000000-0005-0000-0000-00005B270000}"/>
    <cellStyle name="Heading 1 7" xfId="529" xr:uid="{00000000-0005-0000-0000-00005C270000}"/>
    <cellStyle name="Heading 1 7 2" xfId="3850" xr:uid="{00000000-0005-0000-0000-00005D270000}"/>
    <cellStyle name="Heading 1 7 3" xfId="7105" xr:uid="{00000000-0005-0000-0000-00005E270000}"/>
    <cellStyle name="Heading 1 8" xfId="863" xr:uid="{00000000-0005-0000-0000-00005F270000}"/>
    <cellStyle name="Heading 1 8 2" xfId="4184" xr:uid="{00000000-0005-0000-0000-000060270000}"/>
    <cellStyle name="Heading 1 8 3" xfId="7439" xr:uid="{00000000-0005-0000-0000-000061270000}"/>
    <cellStyle name="Heading 1 9" xfId="783" xr:uid="{00000000-0005-0000-0000-000062270000}"/>
    <cellStyle name="Heading 1 9 2" xfId="4104" xr:uid="{00000000-0005-0000-0000-000063270000}"/>
    <cellStyle name="Heading 1 9 3" xfId="7359" xr:uid="{00000000-0005-0000-0000-000064270000}"/>
    <cellStyle name="Heading 10" xfId="532" xr:uid="{00000000-0005-0000-0000-000065270000}"/>
    <cellStyle name="Heading 10 2" xfId="3853" xr:uid="{00000000-0005-0000-0000-000066270000}"/>
    <cellStyle name="Heading 10 3" xfId="7108" xr:uid="{00000000-0005-0000-0000-000067270000}"/>
    <cellStyle name="Heading 11" xfId="723" xr:uid="{00000000-0005-0000-0000-000068270000}"/>
    <cellStyle name="Heading 11 2" xfId="4044" xr:uid="{00000000-0005-0000-0000-000069270000}"/>
    <cellStyle name="Heading 11 3" xfId="7299" xr:uid="{00000000-0005-0000-0000-00006A270000}"/>
    <cellStyle name="Heading 12" xfId="1096" xr:uid="{00000000-0005-0000-0000-00006B270000}"/>
    <cellStyle name="Heading 12 2" xfId="4417" xr:uid="{00000000-0005-0000-0000-00006C270000}"/>
    <cellStyle name="Heading 12 3" xfId="7672" xr:uid="{00000000-0005-0000-0000-00006D270000}"/>
    <cellStyle name="Heading 13" xfId="2339" xr:uid="{00000000-0005-0000-0000-00006E270000}"/>
    <cellStyle name="Heading 13 2" xfId="5659" xr:uid="{00000000-0005-0000-0000-00006F270000}"/>
    <cellStyle name="Heading 13 3" xfId="8913" xr:uid="{00000000-0005-0000-0000-000070270000}"/>
    <cellStyle name="Heading 14" xfId="3334" xr:uid="{00000000-0005-0000-0000-000071270000}"/>
    <cellStyle name="Heading 15" xfId="3664" xr:uid="{00000000-0005-0000-0000-000072270000}"/>
    <cellStyle name="Heading 5" xfId="35" xr:uid="{00000000-0005-0000-0000-000073270000}"/>
    <cellStyle name="Heading 5 10" xfId="2353" xr:uid="{00000000-0005-0000-0000-000074270000}"/>
    <cellStyle name="Heading 5 10 2" xfId="5673" xr:uid="{00000000-0005-0000-0000-000075270000}"/>
    <cellStyle name="Heading 5 10 3" xfId="8927" xr:uid="{00000000-0005-0000-0000-000076270000}"/>
    <cellStyle name="Heading 5 11" xfId="3363" xr:uid="{00000000-0005-0000-0000-000077270000}"/>
    <cellStyle name="Heading 5 12" xfId="3728" xr:uid="{00000000-0005-0000-0000-000078270000}"/>
    <cellStyle name="Heading 5 2" xfId="71" xr:uid="{00000000-0005-0000-0000-000079270000}"/>
    <cellStyle name="Heading 5 2 2" xfId="597" xr:uid="{00000000-0005-0000-0000-00007A270000}"/>
    <cellStyle name="Heading 5 2 2 2" xfId="3918" xr:uid="{00000000-0005-0000-0000-00007B270000}"/>
    <cellStyle name="Heading 5 2 2 3" xfId="7173" xr:uid="{00000000-0005-0000-0000-00007C270000}"/>
    <cellStyle name="Heading 5 2 3" xfId="1085" xr:uid="{00000000-0005-0000-0000-00007D270000}"/>
    <cellStyle name="Heading 5 2 3 2" xfId="4406" xr:uid="{00000000-0005-0000-0000-00007E270000}"/>
    <cellStyle name="Heading 5 2 3 3" xfId="7661" xr:uid="{00000000-0005-0000-0000-00007F270000}"/>
    <cellStyle name="Heading 5 2 4" xfId="1565" xr:uid="{00000000-0005-0000-0000-000080270000}"/>
    <cellStyle name="Heading 5 2 4 2" xfId="4886" xr:uid="{00000000-0005-0000-0000-000081270000}"/>
    <cellStyle name="Heading 5 2 4 3" xfId="8141" xr:uid="{00000000-0005-0000-0000-000082270000}"/>
    <cellStyle name="Heading 5 2 5" xfId="2354" xr:uid="{00000000-0005-0000-0000-000083270000}"/>
    <cellStyle name="Heading 5 2 5 2" xfId="5674" xr:uid="{00000000-0005-0000-0000-000084270000}"/>
    <cellStyle name="Heading 5 2 5 3" xfId="8928" xr:uid="{00000000-0005-0000-0000-000085270000}"/>
    <cellStyle name="Heading 5 2 6" xfId="3397" xr:uid="{00000000-0005-0000-0000-000086270000}"/>
    <cellStyle name="Heading 5 2 7" xfId="6679" xr:uid="{00000000-0005-0000-0000-000087270000}"/>
    <cellStyle name="Heading 5 3" xfId="177" xr:uid="{00000000-0005-0000-0000-000088270000}"/>
    <cellStyle name="Heading 5 3 2" xfId="700" xr:uid="{00000000-0005-0000-0000-000089270000}"/>
    <cellStyle name="Heading 5 3 2 2" xfId="4021" xr:uid="{00000000-0005-0000-0000-00008A270000}"/>
    <cellStyle name="Heading 5 3 2 3" xfId="7276" xr:uid="{00000000-0005-0000-0000-00008B270000}"/>
    <cellStyle name="Heading 5 3 3" xfId="1190" xr:uid="{00000000-0005-0000-0000-00008C270000}"/>
    <cellStyle name="Heading 5 3 3 2" xfId="4511" xr:uid="{00000000-0005-0000-0000-00008D270000}"/>
    <cellStyle name="Heading 5 3 3 3" xfId="7766" xr:uid="{00000000-0005-0000-0000-00008E270000}"/>
    <cellStyle name="Heading 5 3 4" xfId="1662" xr:uid="{00000000-0005-0000-0000-00008F270000}"/>
    <cellStyle name="Heading 5 3 4 2" xfId="4983" xr:uid="{00000000-0005-0000-0000-000090270000}"/>
    <cellStyle name="Heading 5 3 4 3" xfId="8238" xr:uid="{00000000-0005-0000-0000-000091270000}"/>
    <cellStyle name="Heading 5 3 5" xfId="2355" xr:uid="{00000000-0005-0000-0000-000092270000}"/>
    <cellStyle name="Heading 5 3 5 2" xfId="5675" xr:uid="{00000000-0005-0000-0000-000093270000}"/>
    <cellStyle name="Heading 5 3 5 3" xfId="8929" xr:uid="{00000000-0005-0000-0000-000094270000}"/>
    <cellStyle name="Heading 5 3 6" xfId="3502" xr:uid="{00000000-0005-0000-0000-000095270000}"/>
    <cellStyle name="Heading 5 3 7" xfId="6776" xr:uid="{00000000-0005-0000-0000-000096270000}"/>
    <cellStyle name="Heading 5 4" xfId="208" xr:uid="{00000000-0005-0000-0000-000097270000}"/>
    <cellStyle name="Heading 5 4 2" xfId="731" xr:uid="{00000000-0005-0000-0000-000098270000}"/>
    <cellStyle name="Heading 5 4 2 2" xfId="4052" xr:uid="{00000000-0005-0000-0000-000099270000}"/>
    <cellStyle name="Heading 5 4 2 3" xfId="7307" xr:uid="{00000000-0005-0000-0000-00009A270000}"/>
    <cellStyle name="Heading 5 4 3" xfId="1221" xr:uid="{00000000-0005-0000-0000-00009B270000}"/>
    <cellStyle name="Heading 5 4 3 2" xfId="4542" xr:uid="{00000000-0005-0000-0000-00009C270000}"/>
    <cellStyle name="Heading 5 4 3 3" xfId="7797" xr:uid="{00000000-0005-0000-0000-00009D270000}"/>
    <cellStyle name="Heading 5 4 4" xfId="1692" xr:uid="{00000000-0005-0000-0000-00009E270000}"/>
    <cellStyle name="Heading 5 4 4 2" xfId="5013" xr:uid="{00000000-0005-0000-0000-00009F270000}"/>
    <cellStyle name="Heading 5 4 4 3" xfId="8268" xr:uid="{00000000-0005-0000-0000-0000A0270000}"/>
    <cellStyle name="Heading 5 4 5" xfId="2356" xr:uid="{00000000-0005-0000-0000-0000A1270000}"/>
    <cellStyle name="Heading 5 4 5 2" xfId="5676" xr:uid="{00000000-0005-0000-0000-0000A2270000}"/>
    <cellStyle name="Heading 5 4 5 3" xfId="8930" xr:uid="{00000000-0005-0000-0000-0000A3270000}"/>
    <cellStyle name="Heading 5 4 6" xfId="3533" xr:uid="{00000000-0005-0000-0000-0000A4270000}"/>
    <cellStyle name="Heading 5 4 7" xfId="6806" xr:uid="{00000000-0005-0000-0000-0000A5270000}"/>
    <cellStyle name="Heading 5 5" xfId="244" xr:uid="{00000000-0005-0000-0000-0000A6270000}"/>
    <cellStyle name="Heading 5 5 2" xfId="767" xr:uid="{00000000-0005-0000-0000-0000A7270000}"/>
    <cellStyle name="Heading 5 5 2 2" xfId="4088" xr:uid="{00000000-0005-0000-0000-0000A8270000}"/>
    <cellStyle name="Heading 5 5 2 3" xfId="7343" xr:uid="{00000000-0005-0000-0000-0000A9270000}"/>
    <cellStyle name="Heading 5 5 3" xfId="1256" xr:uid="{00000000-0005-0000-0000-0000AA270000}"/>
    <cellStyle name="Heading 5 5 3 2" xfId="4577" xr:uid="{00000000-0005-0000-0000-0000AB270000}"/>
    <cellStyle name="Heading 5 5 3 3" xfId="7832" xr:uid="{00000000-0005-0000-0000-0000AC270000}"/>
    <cellStyle name="Heading 5 5 4" xfId="1725" xr:uid="{00000000-0005-0000-0000-0000AD270000}"/>
    <cellStyle name="Heading 5 5 4 2" xfId="5046" xr:uid="{00000000-0005-0000-0000-0000AE270000}"/>
    <cellStyle name="Heading 5 5 4 3" xfId="8301" xr:uid="{00000000-0005-0000-0000-0000AF270000}"/>
    <cellStyle name="Heading 5 5 5" xfId="2357" xr:uid="{00000000-0005-0000-0000-0000B0270000}"/>
    <cellStyle name="Heading 5 5 5 2" xfId="5677" xr:uid="{00000000-0005-0000-0000-0000B1270000}"/>
    <cellStyle name="Heading 5 5 5 3" xfId="8931" xr:uid="{00000000-0005-0000-0000-0000B2270000}"/>
    <cellStyle name="Heading 5 5 6" xfId="3568" xr:uid="{00000000-0005-0000-0000-0000B3270000}"/>
    <cellStyle name="Heading 5 5 7" xfId="6839" xr:uid="{00000000-0005-0000-0000-0000B4270000}"/>
    <cellStyle name="Heading 5 6" xfId="251" xr:uid="{00000000-0005-0000-0000-0000B5270000}"/>
    <cellStyle name="Heading 5 6 2" xfId="774" xr:uid="{00000000-0005-0000-0000-0000B6270000}"/>
    <cellStyle name="Heading 5 6 2 2" xfId="4095" xr:uid="{00000000-0005-0000-0000-0000B7270000}"/>
    <cellStyle name="Heading 5 6 2 3" xfId="7350" xr:uid="{00000000-0005-0000-0000-0000B8270000}"/>
    <cellStyle name="Heading 5 6 3" xfId="1263" xr:uid="{00000000-0005-0000-0000-0000B9270000}"/>
    <cellStyle name="Heading 5 6 3 2" xfId="4584" xr:uid="{00000000-0005-0000-0000-0000BA270000}"/>
    <cellStyle name="Heading 5 6 3 3" xfId="7839" xr:uid="{00000000-0005-0000-0000-0000BB270000}"/>
    <cellStyle name="Heading 5 6 4" xfId="1732" xr:uid="{00000000-0005-0000-0000-0000BC270000}"/>
    <cellStyle name="Heading 5 6 4 2" xfId="5053" xr:uid="{00000000-0005-0000-0000-0000BD270000}"/>
    <cellStyle name="Heading 5 6 4 3" xfId="8308" xr:uid="{00000000-0005-0000-0000-0000BE270000}"/>
    <cellStyle name="Heading 5 6 5" xfId="2358" xr:uid="{00000000-0005-0000-0000-0000BF270000}"/>
    <cellStyle name="Heading 5 6 5 2" xfId="5678" xr:uid="{00000000-0005-0000-0000-0000C0270000}"/>
    <cellStyle name="Heading 5 6 5 3" xfId="8932" xr:uid="{00000000-0005-0000-0000-0000C1270000}"/>
    <cellStyle name="Heading 5 6 6" xfId="3575" xr:uid="{00000000-0005-0000-0000-0000C2270000}"/>
    <cellStyle name="Heading 5 6 7" xfId="6846" xr:uid="{00000000-0005-0000-0000-0000C3270000}"/>
    <cellStyle name="Heading 5 7" xfId="561" xr:uid="{00000000-0005-0000-0000-0000C4270000}"/>
    <cellStyle name="Heading 5 7 2" xfId="3882" xr:uid="{00000000-0005-0000-0000-0000C5270000}"/>
    <cellStyle name="Heading 5 7 3" xfId="7137" xr:uid="{00000000-0005-0000-0000-0000C6270000}"/>
    <cellStyle name="Heading 5 8" xfId="1049" xr:uid="{00000000-0005-0000-0000-0000C7270000}"/>
    <cellStyle name="Heading 5 8 2" xfId="4370" xr:uid="{00000000-0005-0000-0000-0000C8270000}"/>
    <cellStyle name="Heading 5 8 3" xfId="7625" xr:uid="{00000000-0005-0000-0000-0000C9270000}"/>
    <cellStyle name="Heading 5 9" xfId="1423" xr:uid="{00000000-0005-0000-0000-0000CA270000}"/>
    <cellStyle name="Heading 5 9 2" xfId="4744" xr:uid="{00000000-0005-0000-0000-0000CB270000}"/>
    <cellStyle name="Heading 5 9 3" xfId="7999" xr:uid="{00000000-0005-0000-0000-0000CC270000}"/>
    <cellStyle name="Heading 6" xfId="97" xr:uid="{00000000-0005-0000-0000-0000CD270000}"/>
    <cellStyle name="Heading 6 2" xfId="622" xr:uid="{00000000-0005-0000-0000-0000CE270000}"/>
    <cellStyle name="Heading 6 2 2" xfId="3943" xr:uid="{00000000-0005-0000-0000-0000CF270000}"/>
    <cellStyle name="Heading 6 2 3" xfId="7198" xr:uid="{00000000-0005-0000-0000-0000D0270000}"/>
    <cellStyle name="Heading 6 3" xfId="1111" xr:uid="{00000000-0005-0000-0000-0000D1270000}"/>
    <cellStyle name="Heading 6 3 2" xfId="4432" xr:uid="{00000000-0005-0000-0000-0000D2270000}"/>
    <cellStyle name="Heading 6 3 3" xfId="7687" xr:uid="{00000000-0005-0000-0000-0000D3270000}"/>
    <cellStyle name="Heading 6 4" xfId="1589" xr:uid="{00000000-0005-0000-0000-0000D4270000}"/>
    <cellStyle name="Heading 6 4 2" xfId="4910" xr:uid="{00000000-0005-0000-0000-0000D5270000}"/>
    <cellStyle name="Heading 6 4 3" xfId="8165" xr:uid="{00000000-0005-0000-0000-0000D6270000}"/>
    <cellStyle name="Heading 6 5" xfId="2359" xr:uid="{00000000-0005-0000-0000-0000D7270000}"/>
    <cellStyle name="Heading 6 5 2" xfId="5679" xr:uid="{00000000-0005-0000-0000-0000D8270000}"/>
    <cellStyle name="Heading 6 5 3" xfId="8933" xr:uid="{00000000-0005-0000-0000-0000D9270000}"/>
    <cellStyle name="Heading 6 6" xfId="3422" xr:uid="{00000000-0005-0000-0000-0000DA270000}"/>
    <cellStyle name="Heading 6 7" xfId="6703" xr:uid="{00000000-0005-0000-0000-0000DB270000}"/>
    <cellStyle name="Heading 7" xfId="123" xr:uid="{00000000-0005-0000-0000-0000DC270000}"/>
    <cellStyle name="Heading 7 2" xfId="647" xr:uid="{00000000-0005-0000-0000-0000DD270000}"/>
    <cellStyle name="Heading 7 2 2" xfId="3968" xr:uid="{00000000-0005-0000-0000-0000DE270000}"/>
    <cellStyle name="Heading 7 2 3" xfId="7223" xr:uid="{00000000-0005-0000-0000-0000DF270000}"/>
    <cellStyle name="Heading 7 3" xfId="1137" xr:uid="{00000000-0005-0000-0000-0000E0270000}"/>
    <cellStyle name="Heading 7 3 2" xfId="4458" xr:uid="{00000000-0005-0000-0000-0000E1270000}"/>
    <cellStyle name="Heading 7 3 3" xfId="7713" xr:uid="{00000000-0005-0000-0000-0000E2270000}"/>
    <cellStyle name="Heading 7 4" xfId="1613" xr:uid="{00000000-0005-0000-0000-0000E3270000}"/>
    <cellStyle name="Heading 7 4 2" xfId="4934" xr:uid="{00000000-0005-0000-0000-0000E4270000}"/>
    <cellStyle name="Heading 7 4 3" xfId="8189" xr:uid="{00000000-0005-0000-0000-0000E5270000}"/>
    <cellStyle name="Heading 7 5" xfId="2360" xr:uid="{00000000-0005-0000-0000-0000E6270000}"/>
    <cellStyle name="Heading 7 5 2" xfId="5680" xr:uid="{00000000-0005-0000-0000-0000E7270000}"/>
    <cellStyle name="Heading 7 5 3" xfId="8934" xr:uid="{00000000-0005-0000-0000-0000E8270000}"/>
    <cellStyle name="Heading 7 6" xfId="3448" xr:uid="{00000000-0005-0000-0000-0000E9270000}"/>
    <cellStyle name="Heading 7 7" xfId="6727" xr:uid="{00000000-0005-0000-0000-0000EA270000}"/>
    <cellStyle name="Heading 8" xfId="308" xr:uid="{00000000-0005-0000-0000-0000EB270000}"/>
    <cellStyle name="Heading 8 2" xfId="830" xr:uid="{00000000-0005-0000-0000-0000EC270000}"/>
    <cellStyle name="Heading 8 2 2" xfId="4151" xr:uid="{00000000-0005-0000-0000-0000ED270000}"/>
    <cellStyle name="Heading 8 2 3" xfId="7406" xr:uid="{00000000-0005-0000-0000-0000EE270000}"/>
    <cellStyle name="Heading 8 3" xfId="1319" xr:uid="{00000000-0005-0000-0000-0000EF270000}"/>
    <cellStyle name="Heading 8 3 2" xfId="4640" xr:uid="{00000000-0005-0000-0000-0000F0270000}"/>
    <cellStyle name="Heading 8 3 3" xfId="7895" xr:uid="{00000000-0005-0000-0000-0000F1270000}"/>
    <cellStyle name="Heading 8 4" xfId="1782" xr:uid="{00000000-0005-0000-0000-0000F2270000}"/>
    <cellStyle name="Heading 8 4 2" xfId="5103" xr:uid="{00000000-0005-0000-0000-0000F3270000}"/>
    <cellStyle name="Heading 8 4 3" xfId="8358" xr:uid="{00000000-0005-0000-0000-0000F4270000}"/>
    <cellStyle name="Heading 8 5" xfId="2361" xr:uid="{00000000-0005-0000-0000-0000F5270000}"/>
    <cellStyle name="Heading 8 5 2" xfId="5681" xr:uid="{00000000-0005-0000-0000-0000F6270000}"/>
    <cellStyle name="Heading 8 5 3" xfId="8935" xr:uid="{00000000-0005-0000-0000-0000F7270000}"/>
    <cellStyle name="Heading 8 6" xfId="3631" xr:uid="{00000000-0005-0000-0000-0000F8270000}"/>
    <cellStyle name="Heading 8 7" xfId="6896" xr:uid="{00000000-0005-0000-0000-0000F9270000}"/>
    <cellStyle name="Heading 9" xfId="346" xr:uid="{00000000-0005-0000-0000-0000FA270000}"/>
    <cellStyle name="Heading 9 2" xfId="868" xr:uid="{00000000-0005-0000-0000-0000FB270000}"/>
    <cellStyle name="Heading 9 2 2" xfId="4189" xr:uid="{00000000-0005-0000-0000-0000FC270000}"/>
    <cellStyle name="Heading 9 2 3" xfId="7444" xr:uid="{00000000-0005-0000-0000-0000FD270000}"/>
    <cellStyle name="Heading 9 3" xfId="1357" xr:uid="{00000000-0005-0000-0000-0000FE270000}"/>
    <cellStyle name="Heading 9 3 2" xfId="4678" xr:uid="{00000000-0005-0000-0000-0000FF270000}"/>
    <cellStyle name="Heading 9 3 3" xfId="7933" xr:uid="{00000000-0005-0000-0000-000000280000}"/>
    <cellStyle name="Heading 9 4" xfId="1819" xr:uid="{00000000-0005-0000-0000-000001280000}"/>
    <cellStyle name="Heading 9 4 2" xfId="5140" xr:uid="{00000000-0005-0000-0000-000002280000}"/>
    <cellStyle name="Heading 9 4 3" xfId="8395" xr:uid="{00000000-0005-0000-0000-000003280000}"/>
    <cellStyle name="Heading 9 5" xfId="2362" xr:uid="{00000000-0005-0000-0000-000004280000}"/>
    <cellStyle name="Heading 9 5 2" xfId="5682" xr:uid="{00000000-0005-0000-0000-000005280000}"/>
    <cellStyle name="Heading 9 5 3" xfId="8936" xr:uid="{00000000-0005-0000-0000-000006280000}"/>
    <cellStyle name="Heading 9 6" xfId="3669" xr:uid="{00000000-0005-0000-0000-000007280000}"/>
    <cellStyle name="Heading 9 7" xfId="6933" xr:uid="{00000000-0005-0000-0000-000008280000}"/>
    <cellStyle name="Heading1" xfId="6" xr:uid="{00000000-0005-0000-0000-000009280000}"/>
    <cellStyle name="Heading1 1" xfId="7" xr:uid="{00000000-0005-0000-0000-00000A280000}"/>
    <cellStyle name="Heading1 1 10" xfId="3559" xr:uid="{00000000-0005-0000-0000-00000B280000}"/>
    <cellStyle name="Heading1 1 2" xfId="37" xr:uid="{00000000-0005-0000-0000-00000C280000}"/>
    <cellStyle name="Heading1 1 2 10" xfId="2365" xr:uid="{00000000-0005-0000-0000-00000D280000}"/>
    <cellStyle name="Heading1 1 2 10 2" xfId="5685" xr:uid="{00000000-0005-0000-0000-00000E280000}"/>
    <cellStyle name="Heading1 1 2 10 3" xfId="8939" xr:uid="{00000000-0005-0000-0000-00000F280000}"/>
    <cellStyle name="Heading1 1 2 11" xfId="3365" xr:uid="{00000000-0005-0000-0000-000010280000}"/>
    <cellStyle name="Heading1 1 2 12" xfId="6649" xr:uid="{00000000-0005-0000-0000-000011280000}"/>
    <cellStyle name="Heading1 1 2 2" xfId="73" xr:uid="{00000000-0005-0000-0000-000012280000}"/>
    <cellStyle name="Heading1 1 2 2 2" xfId="599" xr:uid="{00000000-0005-0000-0000-000013280000}"/>
    <cellStyle name="Heading1 1 2 2 2 2" xfId="3920" xr:uid="{00000000-0005-0000-0000-000014280000}"/>
    <cellStyle name="Heading1 1 2 2 2 3" xfId="7175" xr:uid="{00000000-0005-0000-0000-000015280000}"/>
    <cellStyle name="Heading1 1 2 2 3" xfId="1087" xr:uid="{00000000-0005-0000-0000-000016280000}"/>
    <cellStyle name="Heading1 1 2 2 3 2" xfId="4408" xr:uid="{00000000-0005-0000-0000-000017280000}"/>
    <cellStyle name="Heading1 1 2 2 3 3" xfId="7663" xr:uid="{00000000-0005-0000-0000-000018280000}"/>
    <cellStyle name="Heading1 1 2 2 4" xfId="1567" xr:uid="{00000000-0005-0000-0000-000019280000}"/>
    <cellStyle name="Heading1 1 2 2 4 2" xfId="4888" xr:uid="{00000000-0005-0000-0000-00001A280000}"/>
    <cellStyle name="Heading1 1 2 2 4 3" xfId="8143" xr:uid="{00000000-0005-0000-0000-00001B280000}"/>
    <cellStyle name="Heading1 1 2 2 5" xfId="2366" xr:uid="{00000000-0005-0000-0000-00001C280000}"/>
    <cellStyle name="Heading1 1 2 2 5 2" xfId="5686" xr:uid="{00000000-0005-0000-0000-00001D280000}"/>
    <cellStyle name="Heading1 1 2 2 5 3" xfId="8940" xr:uid="{00000000-0005-0000-0000-00001E280000}"/>
    <cellStyle name="Heading1 1 2 2 6" xfId="3399" xr:uid="{00000000-0005-0000-0000-00001F280000}"/>
    <cellStyle name="Heading1 1 2 2 7" xfId="6681" xr:uid="{00000000-0005-0000-0000-000020280000}"/>
    <cellStyle name="Heading1 1 2 3" xfId="179" xr:uid="{00000000-0005-0000-0000-000021280000}"/>
    <cellStyle name="Heading1 1 2 3 2" xfId="702" xr:uid="{00000000-0005-0000-0000-000022280000}"/>
    <cellStyle name="Heading1 1 2 3 2 2" xfId="4023" xr:uid="{00000000-0005-0000-0000-000023280000}"/>
    <cellStyle name="Heading1 1 2 3 2 3" xfId="7278" xr:uid="{00000000-0005-0000-0000-000024280000}"/>
    <cellStyle name="Heading1 1 2 3 3" xfId="1192" xr:uid="{00000000-0005-0000-0000-000025280000}"/>
    <cellStyle name="Heading1 1 2 3 3 2" xfId="4513" xr:uid="{00000000-0005-0000-0000-000026280000}"/>
    <cellStyle name="Heading1 1 2 3 3 3" xfId="7768" xr:uid="{00000000-0005-0000-0000-000027280000}"/>
    <cellStyle name="Heading1 1 2 3 4" xfId="1664" xr:uid="{00000000-0005-0000-0000-000028280000}"/>
    <cellStyle name="Heading1 1 2 3 4 2" xfId="4985" xr:uid="{00000000-0005-0000-0000-000029280000}"/>
    <cellStyle name="Heading1 1 2 3 4 3" xfId="8240" xr:uid="{00000000-0005-0000-0000-00002A280000}"/>
    <cellStyle name="Heading1 1 2 3 5" xfId="2367" xr:uid="{00000000-0005-0000-0000-00002B280000}"/>
    <cellStyle name="Heading1 1 2 3 5 2" xfId="5687" xr:uid="{00000000-0005-0000-0000-00002C280000}"/>
    <cellStyle name="Heading1 1 2 3 5 3" xfId="8941" xr:uid="{00000000-0005-0000-0000-00002D280000}"/>
    <cellStyle name="Heading1 1 2 3 6" xfId="3504" xr:uid="{00000000-0005-0000-0000-00002E280000}"/>
    <cellStyle name="Heading1 1 2 3 7" xfId="6778" xr:uid="{00000000-0005-0000-0000-00002F280000}"/>
    <cellStyle name="Heading1 1 2 4" xfId="173" xr:uid="{00000000-0005-0000-0000-000030280000}"/>
    <cellStyle name="Heading1 1 2 4 2" xfId="696" xr:uid="{00000000-0005-0000-0000-000031280000}"/>
    <cellStyle name="Heading1 1 2 4 2 2" xfId="4017" xr:uid="{00000000-0005-0000-0000-000032280000}"/>
    <cellStyle name="Heading1 1 2 4 2 3" xfId="7272" xr:uid="{00000000-0005-0000-0000-000033280000}"/>
    <cellStyle name="Heading1 1 2 4 3" xfId="1186" xr:uid="{00000000-0005-0000-0000-000034280000}"/>
    <cellStyle name="Heading1 1 2 4 3 2" xfId="4507" xr:uid="{00000000-0005-0000-0000-000035280000}"/>
    <cellStyle name="Heading1 1 2 4 3 3" xfId="7762" xr:uid="{00000000-0005-0000-0000-000036280000}"/>
    <cellStyle name="Heading1 1 2 4 4" xfId="1658" xr:uid="{00000000-0005-0000-0000-000037280000}"/>
    <cellStyle name="Heading1 1 2 4 4 2" xfId="4979" xr:uid="{00000000-0005-0000-0000-000038280000}"/>
    <cellStyle name="Heading1 1 2 4 4 3" xfId="8234" xr:uid="{00000000-0005-0000-0000-000039280000}"/>
    <cellStyle name="Heading1 1 2 4 5" xfId="2368" xr:uid="{00000000-0005-0000-0000-00003A280000}"/>
    <cellStyle name="Heading1 1 2 4 5 2" xfId="5688" xr:uid="{00000000-0005-0000-0000-00003B280000}"/>
    <cellStyle name="Heading1 1 2 4 5 3" xfId="8942" xr:uid="{00000000-0005-0000-0000-00003C280000}"/>
    <cellStyle name="Heading1 1 2 4 6" xfId="3498" xr:uid="{00000000-0005-0000-0000-00003D280000}"/>
    <cellStyle name="Heading1 1 2 4 7" xfId="6772" xr:uid="{00000000-0005-0000-0000-00003E280000}"/>
    <cellStyle name="Heading1 1 2 5" xfId="215" xr:uid="{00000000-0005-0000-0000-00003F280000}"/>
    <cellStyle name="Heading1 1 2 5 2" xfId="738" xr:uid="{00000000-0005-0000-0000-000040280000}"/>
    <cellStyle name="Heading1 1 2 5 2 2" xfId="4059" xr:uid="{00000000-0005-0000-0000-000041280000}"/>
    <cellStyle name="Heading1 1 2 5 2 3" xfId="7314" xr:uid="{00000000-0005-0000-0000-000042280000}"/>
    <cellStyle name="Heading1 1 2 5 3" xfId="1228" xr:uid="{00000000-0005-0000-0000-000043280000}"/>
    <cellStyle name="Heading1 1 2 5 3 2" xfId="4549" xr:uid="{00000000-0005-0000-0000-000044280000}"/>
    <cellStyle name="Heading1 1 2 5 3 3" xfId="7804" xr:uid="{00000000-0005-0000-0000-000045280000}"/>
    <cellStyle name="Heading1 1 2 5 4" xfId="1699" xr:uid="{00000000-0005-0000-0000-000046280000}"/>
    <cellStyle name="Heading1 1 2 5 4 2" xfId="5020" xr:uid="{00000000-0005-0000-0000-000047280000}"/>
    <cellStyle name="Heading1 1 2 5 4 3" xfId="8275" xr:uid="{00000000-0005-0000-0000-000048280000}"/>
    <cellStyle name="Heading1 1 2 5 5" xfId="2369" xr:uid="{00000000-0005-0000-0000-000049280000}"/>
    <cellStyle name="Heading1 1 2 5 5 2" xfId="5689" xr:uid="{00000000-0005-0000-0000-00004A280000}"/>
    <cellStyle name="Heading1 1 2 5 5 3" xfId="8943" xr:uid="{00000000-0005-0000-0000-00004B280000}"/>
    <cellStyle name="Heading1 1 2 5 6" xfId="3540" xr:uid="{00000000-0005-0000-0000-00004C280000}"/>
    <cellStyle name="Heading1 1 2 5 7" xfId="6813" xr:uid="{00000000-0005-0000-0000-00004D280000}"/>
    <cellStyle name="Heading1 1 2 6" xfId="283" xr:uid="{00000000-0005-0000-0000-00004E280000}"/>
    <cellStyle name="Heading1 1 2 6 2" xfId="806" xr:uid="{00000000-0005-0000-0000-00004F280000}"/>
    <cellStyle name="Heading1 1 2 6 2 2" xfId="4127" xr:uid="{00000000-0005-0000-0000-000050280000}"/>
    <cellStyle name="Heading1 1 2 6 2 3" xfId="7382" xr:uid="{00000000-0005-0000-0000-000051280000}"/>
    <cellStyle name="Heading1 1 2 6 3" xfId="1294" xr:uid="{00000000-0005-0000-0000-000052280000}"/>
    <cellStyle name="Heading1 1 2 6 3 2" xfId="4615" xr:uid="{00000000-0005-0000-0000-000053280000}"/>
    <cellStyle name="Heading1 1 2 6 3 3" xfId="7870" xr:uid="{00000000-0005-0000-0000-000054280000}"/>
    <cellStyle name="Heading1 1 2 6 4" xfId="1758" xr:uid="{00000000-0005-0000-0000-000055280000}"/>
    <cellStyle name="Heading1 1 2 6 4 2" xfId="5079" xr:uid="{00000000-0005-0000-0000-000056280000}"/>
    <cellStyle name="Heading1 1 2 6 4 3" xfId="8334" xr:uid="{00000000-0005-0000-0000-000057280000}"/>
    <cellStyle name="Heading1 1 2 6 5" xfId="2370" xr:uid="{00000000-0005-0000-0000-000058280000}"/>
    <cellStyle name="Heading1 1 2 6 5 2" xfId="5690" xr:uid="{00000000-0005-0000-0000-000059280000}"/>
    <cellStyle name="Heading1 1 2 6 5 3" xfId="8944" xr:uid="{00000000-0005-0000-0000-00005A280000}"/>
    <cellStyle name="Heading1 1 2 6 6" xfId="3607" xr:uid="{00000000-0005-0000-0000-00005B280000}"/>
    <cellStyle name="Heading1 1 2 6 7" xfId="6872" xr:uid="{00000000-0005-0000-0000-00005C280000}"/>
    <cellStyle name="Heading1 1 2 7" xfId="563" xr:uid="{00000000-0005-0000-0000-00005D280000}"/>
    <cellStyle name="Heading1 1 2 7 2" xfId="3884" xr:uid="{00000000-0005-0000-0000-00005E280000}"/>
    <cellStyle name="Heading1 1 2 7 3" xfId="7139" xr:uid="{00000000-0005-0000-0000-00005F280000}"/>
    <cellStyle name="Heading1 1 2 8" xfId="1051" xr:uid="{00000000-0005-0000-0000-000060280000}"/>
    <cellStyle name="Heading1 1 2 8 2" xfId="4372" xr:uid="{00000000-0005-0000-0000-000061280000}"/>
    <cellStyle name="Heading1 1 2 8 3" xfId="7627" xr:uid="{00000000-0005-0000-0000-000062280000}"/>
    <cellStyle name="Heading1 1 2 9" xfId="1417" xr:uid="{00000000-0005-0000-0000-000063280000}"/>
    <cellStyle name="Heading1 1 2 9 2" xfId="4738" xr:uid="{00000000-0005-0000-0000-000064280000}"/>
    <cellStyle name="Heading1 1 2 9 3" xfId="7993" xr:uid="{00000000-0005-0000-0000-000065280000}"/>
    <cellStyle name="Heading1 1 3" xfId="99" xr:uid="{00000000-0005-0000-0000-000066280000}"/>
    <cellStyle name="Heading1 1 3 2" xfId="624" xr:uid="{00000000-0005-0000-0000-000067280000}"/>
    <cellStyle name="Heading1 1 3 2 2" xfId="3945" xr:uid="{00000000-0005-0000-0000-000068280000}"/>
    <cellStyle name="Heading1 1 3 2 3" xfId="7200" xr:uid="{00000000-0005-0000-0000-000069280000}"/>
    <cellStyle name="Heading1 1 3 3" xfId="1113" xr:uid="{00000000-0005-0000-0000-00006A280000}"/>
    <cellStyle name="Heading1 1 3 3 2" xfId="4434" xr:uid="{00000000-0005-0000-0000-00006B280000}"/>
    <cellStyle name="Heading1 1 3 3 3" xfId="7689" xr:uid="{00000000-0005-0000-0000-00006C280000}"/>
    <cellStyle name="Heading1 1 3 4" xfId="1591" xr:uid="{00000000-0005-0000-0000-00006D280000}"/>
    <cellStyle name="Heading1 1 3 4 2" xfId="4912" xr:uid="{00000000-0005-0000-0000-00006E280000}"/>
    <cellStyle name="Heading1 1 3 4 3" xfId="8167" xr:uid="{00000000-0005-0000-0000-00006F280000}"/>
    <cellStyle name="Heading1 1 3 5" xfId="2371" xr:uid="{00000000-0005-0000-0000-000070280000}"/>
    <cellStyle name="Heading1 1 3 5 2" xfId="5691" xr:uid="{00000000-0005-0000-0000-000071280000}"/>
    <cellStyle name="Heading1 1 3 5 3" xfId="8945" xr:uid="{00000000-0005-0000-0000-000072280000}"/>
    <cellStyle name="Heading1 1 3 6" xfId="3424" xr:uid="{00000000-0005-0000-0000-000073280000}"/>
    <cellStyle name="Heading1 1 3 7" xfId="6705" xr:uid="{00000000-0005-0000-0000-000074280000}"/>
    <cellStyle name="Heading1 1 4" xfId="125" xr:uid="{00000000-0005-0000-0000-000075280000}"/>
    <cellStyle name="Heading1 1 4 2" xfId="649" xr:uid="{00000000-0005-0000-0000-000076280000}"/>
    <cellStyle name="Heading1 1 4 2 2" xfId="3970" xr:uid="{00000000-0005-0000-0000-000077280000}"/>
    <cellStyle name="Heading1 1 4 2 3" xfId="7225" xr:uid="{00000000-0005-0000-0000-000078280000}"/>
    <cellStyle name="Heading1 1 4 3" xfId="1139" xr:uid="{00000000-0005-0000-0000-000079280000}"/>
    <cellStyle name="Heading1 1 4 3 2" xfId="4460" xr:uid="{00000000-0005-0000-0000-00007A280000}"/>
    <cellStyle name="Heading1 1 4 3 3" xfId="7715" xr:uid="{00000000-0005-0000-0000-00007B280000}"/>
    <cellStyle name="Heading1 1 4 4" xfId="1615" xr:uid="{00000000-0005-0000-0000-00007C280000}"/>
    <cellStyle name="Heading1 1 4 4 2" xfId="4936" xr:uid="{00000000-0005-0000-0000-00007D280000}"/>
    <cellStyle name="Heading1 1 4 4 3" xfId="8191" xr:uid="{00000000-0005-0000-0000-00007E280000}"/>
    <cellStyle name="Heading1 1 4 5" xfId="2372" xr:uid="{00000000-0005-0000-0000-00007F280000}"/>
    <cellStyle name="Heading1 1 4 5 2" xfId="5692" xr:uid="{00000000-0005-0000-0000-000080280000}"/>
    <cellStyle name="Heading1 1 4 5 3" xfId="8946" xr:uid="{00000000-0005-0000-0000-000081280000}"/>
    <cellStyle name="Heading1 1 4 6" xfId="3450" xr:uid="{00000000-0005-0000-0000-000082280000}"/>
    <cellStyle name="Heading1 1 4 7" xfId="6729" xr:uid="{00000000-0005-0000-0000-000083280000}"/>
    <cellStyle name="Heading1 1 5" xfId="534" xr:uid="{00000000-0005-0000-0000-000084280000}"/>
    <cellStyle name="Heading1 1 5 2" xfId="3855" xr:uid="{00000000-0005-0000-0000-000085280000}"/>
    <cellStyle name="Heading1 1 5 3" xfId="7110" xr:uid="{00000000-0005-0000-0000-000086280000}"/>
    <cellStyle name="Heading1 1 6" xfId="589" xr:uid="{00000000-0005-0000-0000-000087280000}"/>
    <cellStyle name="Heading1 1 6 2" xfId="3910" xr:uid="{00000000-0005-0000-0000-000088280000}"/>
    <cellStyle name="Heading1 1 6 3" xfId="7165" xr:uid="{00000000-0005-0000-0000-000089280000}"/>
    <cellStyle name="Heading1 1 7" xfId="1389" xr:uid="{00000000-0005-0000-0000-00008A280000}"/>
    <cellStyle name="Heading1 1 7 2" xfId="4710" xr:uid="{00000000-0005-0000-0000-00008B280000}"/>
    <cellStyle name="Heading1 1 7 3" xfId="7965" xr:uid="{00000000-0005-0000-0000-00008C280000}"/>
    <cellStyle name="Heading1 1 8" xfId="2364" xr:uid="{00000000-0005-0000-0000-00008D280000}"/>
    <cellStyle name="Heading1 1 8 2" xfId="5684" xr:uid="{00000000-0005-0000-0000-00008E280000}"/>
    <cellStyle name="Heading1 1 8 3" xfId="8938" xr:uid="{00000000-0005-0000-0000-00008F280000}"/>
    <cellStyle name="Heading1 1 9" xfId="3336" xr:uid="{00000000-0005-0000-0000-000090280000}"/>
    <cellStyle name="Heading1 10" xfId="2363" xr:uid="{00000000-0005-0000-0000-000091280000}"/>
    <cellStyle name="Heading1 10 2" xfId="5683" xr:uid="{00000000-0005-0000-0000-000092280000}"/>
    <cellStyle name="Heading1 10 3" xfId="8937" xr:uid="{00000000-0005-0000-0000-000093280000}"/>
    <cellStyle name="Heading1 11" xfId="3335" xr:uid="{00000000-0005-0000-0000-000094280000}"/>
    <cellStyle name="Heading1 12" xfId="3603" xr:uid="{00000000-0005-0000-0000-000095280000}"/>
    <cellStyle name="Heading1 2" xfId="36" xr:uid="{00000000-0005-0000-0000-000096280000}"/>
    <cellStyle name="Heading1 2 10" xfId="2373" xr:uid="{00000000-0005-0000-0000-000097280000}"/>
    <cellStyle name="Heading1 2 10 2" xfId="5693" xr:uid="{00000000-0005-0000-0000-000098280000}"/>
    <cellStyle name="Heading1 2 10 3" xfId="8947" xr:uid="{00000000-0005-0000-0000-000099280000}"/>
    <cellStyle name="Heading1 2 11" xfId="3364" xr:uid="{00000000-0005-0000-0000-00009A280000}"/>
    <cellStyle name="Heading1 2 12" xfId="3350" xr:uid="{00000000-0005-0000-0000-00009B280000}"/>
    <cellStyle name="Heading1 2 2" xfId="72" xr:uid="{00000000-0005-0000-0000-00009C280000}"/>
    <cellStyle name="Heading1 2 2 2" xfId="598" xr:uid="{00000000-0005-0000-0000-00009D280000}"/>
    <cellStyle name="Heading1 2 2 2 2" xfId="3919" xr:uid="{00000000-0005-0000-0000-00009E280000}"/>
    <cellStyle name="Heading1 2 2 2 3" xfId="7174" xr:uid="{00000000-0005-0000-0000-00009F280000}"/>
    <cellStyle name="Heading1 2 2 3" xfId="1086" xr:uid="{00000000-0005-0000-0000-0000A0280000}"/>
    <cellStyle name="Heading1 2 2 3 2" xfId="4407" xr:uid="{00000000-0005-0000-0000-0000A1280000}"/>
    <cellStyle name="Heading1 2 2 3 3" xfId="7662" xr:uid="{00000000-0005-0000-0000-0000A2280000}"/>
    <cellStyle name="Heading1 2 2 4" xfId="1566" xr:uid="{00000000-0005-0000-0000-0000A3280000}"/>
    <cellStyle name="Heading1 2 2 4 2" xfId="4887" xr:uid="{00000000-0005-0000-0000-0000A4280000}"/>
    <cellStyle name="Heading1 2 2 4 3" xfId="8142" xr:uid="{00000000-0005-0000-0000-0000A5280000}"/>
    <cellStyle name="Heading1 2 2 5" xfId="2374" xr:uid="{00000000-0005-0000-0000-0000A6280000}"/>
    <cellStyle name="Heading1 2 2 5 2" xfId="5694" xr:uid="{00000000-0005-0000-0000-0000A7280000}"/>
    <cellStyle name="Heading1 2 2 5 3" xfId="8948" xr:uid="{00000000-0005-0000-0000-0000A8280000}"/>
    <cellStyle name="Heading1 2 2 6" xfId="3398" xr:uid="{00000000-0005-0000-0000-0000A9280000}"/>
    <cellStyle name="Heading1 2 2 7" xfId="6680" xr:uid="{00000000-0005-0000-0000-0000AA280000}"/>
    <cellStyle name="Heading1 2 3" xfId="178" xr:uid="{00000000-0005-0000-0000-0000AB280000}"/>
    <cellStyle name="Heading1 2 3 2" xfId="701" xr:uid="{00000000-0005-0000-0000-0000AC280000}"/>
    <cellStyle name="Heading1 2 3 2 2" xfId="4022" xr:uid="{00000000-0005-0000-0000-0000AD280000}"/>
    <cellStyle name="Heading1 2 3 2 3" xfId="7277" xr:uid="{00000000-0005-0000-0000-0000AE280000}"/>
    <cellStyle name="Heading1 2 3 3" xfId="1191" xr:uid="{00000000-0005-0000-0000-0000AF280000}"/>
    <cellStyle name="Heading1 2 3 3 2" xfId="4512" xr:uid="{00000000-0005-0000-0000-0000B0280000}"/>
    <cellStyle name="Heading1 2 3 3 3" xfId="7767" xr:uid="{00000000-0005-0000-0000-0000B1280000}"/>
    <cellStyle name="Heading1 2 3 4" xfId="1663" xr:uid="{00000000-0005-0000-0000-0000B2280000}"/>
    <cellStyle name="Heading1 2 3 4 2" xfId="4984" xr:uid="{00000000-0005-0000-0000-0000B3280000}"/>
    <cellStyle name="Heading1 2 3 4 3" xfId="8239" xr:uid="{00000000-0005-0000-0000-0000B4280000}"/>
    <cellStyle name="Heading1 2 3 5" xfId="2375" xr:uid="{00000000-0005-0000-0000-0000B5280000}"/>
    <cellStyle name="Heading1 2 3 5 2" xfId="5695" xr:uid="{00000000-0005-0000-0000-0000B6280000}"/>
    <cellStyle name="Heading1 2 3 5 3" xfId="8949" xr:uid="{00000000-0005-0000-0000-0000B7280000}"/>
    <cellStyle name="Heading1 2 3 6" xfId="3503" xr:uid="{00000000-0005-0000-0000-0000B8280000}"/>
    <cellStyle name="Heading1 2 3 7" xfId="6777" xr:uid="{00000000-0005-0000-0000-0000B9280000}"/>
    <cellStyle name="Heading1 2 4" xfId="198" xr:uid="{00000000-0005-0000-0000-0000BA280000}"/>
    <cellStyle name="Heading1 2 4 2" xfId="721" xr:uid="{00000000-0005-0000-0000-0000BB280000}"/>
    <cellStyle name="Heading1 2 4 2 2" xfId="4042" xr:uid="{00000000-0005-0000-0000-0000BC280000}"/>
    <cellStyle name="Heading1 2 4 2 3" xfId="7297" xr:uid="{00000000-0005-0000-0000-0000BD280000}"/>
    <cellStyle name="Heading1 2 4 3" xfId="1211" xr:uid="{00000000-0005-0000-0000-0000BE280000}"/>
    <cellStyle name="Heading1 2 4 3 2" xfId="4532" xr:uid="{00000000-0005-0000-0000-0000BF280000}"/>
    <cellStyle name="Heading1 2 4 3 3" xfId="7787" xr:uid="{00000000-0005-0000-0000-0000C0280000}"/>
    <cellStyle name="Heading1 2 4 4" xfId="1683" xr:uid="{00000000-0005-0000-0000-0000C1280000}"/>
    <cellStyle name="Heading1 2 4 4 2" xfId="5004" xr:uid="{00000000-0005-0000-0000-0000C2280000}"/>
    <cellStyle name="Heading1 2 4 4 3" xfId="8259" xr:uid="{00000000-0005-0000-0000-0000C3280000}"/>
    <cellStyle name="Heading1 2 4 5" xfId="2376" xr:uid="{00000000-0005-0000-0000-0000C4280000}"/>
    <cellStyle name="Heading1 2 4 5 2" xfId="5696" xr:uid="{00000000-0005-0000-0000-0000C5280000}"/>
    <cellStyle name="Heading1 2 4 5 3" xfId="8950" xr:uid="{00000000-0005-0000-0000-0000C6280000}"/>
    <cellStyle name="Heading1 2 4 6" xfId="3523" xr:uid="{00000000-0005-0000-0000-0000C7280000}"/>
    <cellStyle name="Heading1 2 4 7" xfId="6797" xr:uid="{00000000-0005-0000-0000-0000C8280000}"/>
    <cellStyle name="Heading1 2 5" xfId="233" xr:uid="{00000000-0005-0000-0000-0000C9280000}"/>
    <cellStyle name="Heading1 2 5 2" xfId="756" xr:uid="{00000000-0005-0000-0000-0000CA280000}"/>
    <cellStyle name="Heading1 2 5 2 2" xfId="4077" xr:uid="{00000000-0005-0000-0000-0000CB280000}"/>
    <cellStyle name="Heading1 2 5 2 3" xfId="7332" xr:uid="{00000000-0005-0000-0000-0000CC280000}"/>
    <cellStyle name="Heading1 2 5 3" xfId="1245" xr:uid="{00000000-0005-0000-0000-0000CD280000}"/>
    <cellStyle name="Heading1 2 5 3 2" xfId="4566" xr:uid="{00000000-0005-0000-0000-0000CE280000}"/>
    <cellStyle name="Heading1 2 5 3 3" xfId="7821" xr:uid="{00000000-0005-0000-0000-0000CF280000}"/>
    <cellStyle name="Heading1 2 5 4" xfId="1715" xr:uid="{00000000-0005-0000-0000-0000D0280000}"/>
    <cellStyle name="Heading1 2 5 4 2" xfId="5036" xr:uid="{00000000-0005-0000-0000-0000D1280000}"/>
    <cellStyle name="Heading1 2 5 4 3" xfId="8291" xr:uid="{00000000-0005-0000-0000-0000D2280000}"/>
    <cellStyle name="Heading1 2 5 5" xfId="2377" xr:uid="{00000000-0005-0000-0000-0000D3280000}"/>
    <cellStyle name="Heading1 2 5 5 2" xfId="5697" xr:uid="{00000000-0005-0000-0000-0000D4280000}"/>
    <cellStyle name="Heading1 2 5 5 3" xfId="8951" xr:uid="{00000000-0005-0000-0000-0000D5280000}"/>
    <cellStyle name="Heading1 2 5 6" xfId="3557" xr:uid="{00000000-0005-0000-0000-0000D6280000}"/>
    <cellStyle name="Heading1 2 5 7" xfId="6829" xr:uid="{00000000-0005-0000-0000-0000D7280000}"/>
    <cellStyle name="Heading1 2 6" xfId="238" xr:uid="{00000000-0005-0000-0000-0000D8280000}"/>
    <cellStyle name="Heading1 2 6 2" xfId="761" xr:uid="{00000000-0005-0000-0000-0000D9280000}"/>
    <cellStyle name="Heading1 2 6 2 2" xfId="4082" xr:uid="{00000000-0005-0000-0000-0000DA280000}"/>
    <cellStyle name="Heading1 2 6 2 3" xfId="7337" xr:uid="{00000000-0005-0000-0000-0000DB280000}"/>
    <cellStyle name="Heading1 2 6 3" xfId="1250" xr:uid="{00000000-0005-0000-0000-0000DC280000}"/>
    <cellStyle name="Heading1 2 6 3 2" xfId="4571" xr:uid="{00000000-0005-0000-0000-0000DD280000}"/>
    <cellStyle name="Heading1 2 6 3 3" xfId="7826" xr:uid="{00000000-0005-0000-0000-0000DE280000}"/>
    <cellStyle name="Heading1 2 6 4" xfId="1719" xr:uid="{00000000-0005-0000-0000-0000DF280000}"/>
    <cellStyle name="Heading1 2 6 4 2" xfId="5040" xr:uid="{00000000-0005-0000-0000-0000E0280000}"/>
    <cellStyle name="Heading1 2 6 4 3" xfId="8295" xr:uid="{00000000-0005-0000-0000-0000E1280000}"/>
    <cellStyle name="Heading1 2 6 5" xfId="2378" xr:uid="{00000000-0005-0000-0000-0000E2280000}"/>
    <cellStyle name="Heading1 2 6 5 2" xfId="5698" xr:uid="{00000000-0005-0000-0000-0000E3280000}"/>
    <cellStyle name="Heading1 2 6 5 3" xfId="8952" xr:uid="{00000000-0005-0000-0000-0000E4280000}"/>
    <cellStyle name="Heading1 2 6 6" xfId="3562" xr:uid="{00000000-0005-0000-0000-0000E5280000}"/>
    <cellStyle name="Heading1 2 6 7" xfId="6833" xr:uid="{00000000-0005-0000-0000-0000E6280000}"/>
    <cellStyle name="Heading1 2 7" xfId="562" xr:uid="{00000000-0005-0000-0000-0000E7280000}"/>
    <cellStyle name="Heading1 2 7 2" xfId="3883" xr:uid="{00000000-0005-0000-0000-0000E8280000}"/>
    <cellStyle name="Heading1 2 7 3" xfId="7138" xr:uid="{00000000-0005-0000-0000-0000E9280000}"/>
    <cellStyle name="Heading1 2 8" xfId="1050" xr:uid="{00000000-0005-0000-0000-0000EA280000}"/>
    <cellStyle name="Heading1 2 8 2" xfId="4371" xr:uid="{00000000-0005-0000-0000-0000EB280000}"/>
    <cellStyle name="Heading1 2 8 3" xfId="7626" xr:uid="{00000000-0005-0000-0000-0000EC280000}"/>
    <cellStyle name="Heading1 2 9" xfId="1394" xr:uid="{00000000-0005-0000-0000-0000ED280000}"/>
    <cellStyle name="Heading1 2 9 2" xfId="4715" xr:uid="{00000000-0005-0000-0000-0000EE280000}"/>
    <cellStyle name="Heading1 2 9 3" xfId="7970" xr:uid="{00000000-0005-0000-0000-0000EF280000}"/>
    <cellStyle name="Heading1 3" xfId="98" xr:uid="{00000000-0005-0000-0000-0000F0280000}"/>
    <cellStyle name="Heading1 3 2" xfId="623" xr:uid="{00000000-0005-0000-0000-0000F1280000}"/>
    <cellStyle name="Heading1 3 2 2" xfId="3944" xr:uid="{00000000-0005-0000-0000-0000F2280000}"/>
    <cellStyle name="Heading1 3 2 3" xfId="7199" xr:uid="{00000000-0005-0000-0000-0000F3280000}"/>
    <cellStyle name="Heading1 3 3" xfId="1112" xr:uid="{00000000-0005-0000-0000-0000F4280000}"/>
    <cellStyle name="Heading1 3 3 2" xfId="4433" xr:uid="{00000000-0005-0000-0000-0000F5280000}"/>
    <cellStyle name="Heading1 3 3 3" xfId="7688" xr:uid="{00000000-0005-0000-0000-0000F6280000}"/>
    <cellStyle name="Heading1 3 4" xfId="1590" xr:uid="{00000000-0005-0000-0000-0000F7280000}"/>
    <cellStyle name="Heading1 3 4 2" xfId="4911" xr:uid="{00000000-0005-0000-0000-0000F8280000}"/>
    <cellStyle name="Heading1 3 4 3" xfId="8166" xr:uid="{00000000-0005-0000-0000-0000F9280000}"/>
    <cellStyle name="Heading1 3 5" xfId="2379" xr:uid="{00000000-0005-0000-0000-0000FA280000}"/>
    <cellStyle name="Heading1 3 5 2" xfId="5699" xr:uid="{00000000-0005-0000-0000-0000FB280000}"/>
    <cellStyle name="Heading1 3 5 3" xfId="8953" xr:uid="{00000000-0005-0000-0000-0000FC280000}"/>
    <cellStyle name="Heading1 3 6" xfId="3423" xr:uid="{00000000-0005-0000-0000-0000FD280000}"/>
    <cellStyle name="Heading1 3 7" xfId="6704" xr:uid="{00000000-0005-0000-0000-0000FE280000}"/>
    <cellStyle name="Heading1 4" xfId="124" xr:uid="{00000000-0005-0000-0000-0000FF280000}"/>
    <cellStyle name="Heading1 4 2" xfId="648" xr:uid="{00000000-0005-0000-0000-000000290000}"/>
    <cellStyle name="Heading1 4 2 2" xfId="3969" xr:uid="{00000000-0005-0000-0000-000001290000}"/>
    <cellStyle name="Heading1 4 2 3" xfId="7224" xr:uid="{00000000-0005-0000-0000-000002290000}"/>
    <cellStyle name="Heading1 4 3" xfId="1138" xr:uid="{00000000-0005-0000-0000-000003290000}"/>
    <cellStyle name="Heading1 4 3 2" xfId="4459" xr:uid="{00000000-0005-0000-0000-000004290000}"/>
    <cellStyle name="Heading1 4 3 3" xfId="7714" xr:uid="{00000000-0005-0000-0000-000005290000}"/>
    <cellStyle name="Heading1 4 4" xfId="1614" xr:uid="{00000000-0005-0000-0000-000006290000}"/>
    <cellStyle name="Heading1 4 4 2" xfId="4935" xr:uid="{00000000-0005-0000-0000-000007290000}"/>
    <cellStyle name="Heading1 4 4 3" xfId="8190" xr:uid="{00000000-0005-0000-0000-000008290000}"/>
    <cellStyle name="Heading1 4 5" xfId="2380" xr:uid="{00000000-0005-0000-0000-000009290000}"/>
    <cellStyle name="Heading1 4 5 2" xfId="5700" xr:uid="{00000000-0005-0000-0000-00000A290000}"/>
    <cellStyle name="Heading1 4 5 3" xfId="8954" xr:uid="{00000000-0005-0000-0000-00000B290000}"/>
    <cellStyle name="Heading1 4 6" xfId="3449" xr:uid="{00000000-0005-0000-0000-00000C290000}"/>
    <cellStyle name="Heading1 4 7" xfId="6728" xr:uid="{00000000-0005-0000-0000-00000D290000}"/>
    <cellStyle name="Heading1 5" xfId="309" xr:uid="{00000000-0005-0000-0000-00000E290000}"/>
    <cellStyle name="Heading1 5 2" xfId="831" xr:uid="{00000000-0005-0000-0000-00000F290000}"/>
    <cellStyle name="Heading1 5 2 2" xfId="4152" xr:uid="{00000000-0005-0000-0000-000010290000}"/>
    <cellStyle name="Heading1 5 2 3" xfId="7407" xr:uid="{00000000-0005-0000-0000-000011290000}"/>
    <cellStyle name="Heading1 5 3" xfId="1320" xr:uid="{00000000-0005-0000-0000-000012290000}"/>
    <cellStyle name="Heading1 5 3 2" xfId="4641" xr:uid="{00000000-0005-0000-0000-000013290000}"/>
    <cellStyle name="Heading1 5 3 3" xfId="7896" xr:uid="{00000000-0005-0000-0000-000014290000}"/>
    <cellStyle name="Heading1 5 4" xfId="1783" xr:uid="{00000000-0005-0000-0000-000015290000}"/>
    <cellStyle name="Heading1 5 4 2" xfId="5104" xr:uid="{00000000-0005-0000-0000-000016290000}"/>
    <cellStyle name="Heading1 5 4 3" xfId="8359" xr:uid="{00000000-0005-0000-0000-000017290000}"/>
    <cellStyle name="Heading1 5 5" xfId="2381" xr:uid="{00000000-0005-0000-0000-000018290000}"/>
    <cellStyle name="Heading1 5 5 2" xfId="5701" xr:uid="{00000000-0005-0000-0000-000019290000}"/>
    <cellStyle name="Heading1 5 5 3" xfId="8955" xr:uid="{00000000-0005-0000-0000-00001A290000}"/>
    <cellStyle name="Heading1 5 6" xfId="3632" xr:uid="{00000000-0005-0000-0000-00001B290000}"/>
    <cellStyle name="Heading1 5 7" xfId="6897" xr:uid="{00000000-0005-0000-0000-00001C290000}"/>
    <cellStyle name="Heading1 6" xfId="347" xr:uid="{00000000-0005-0000-0000-00001D290000}"/>
    <cellStyle name="Heading1 6 2" xfId="869" xr:uid="{00000000-0005-0000-0000-00001E290000}"/>
    <cellStyle name="Heading1 6 2 2" xfId="4190" xr:uid="{00000000-0005-0000-0000-00001F290000}"/>
    <cellStyle name="Heading1 6 2 3" xfId="7445" xr:uid="{00000000-0005-0000-0000-000020290000}"/>
    <cellStyle name="Heading1 6 3" xfId="1358" xr:uid="{00000000-0005-0000-0000-000021290000}"/>
    <cellStyle name="Heading1 6 3 2" xfId="4679" xr:uid="{00000000-0005-0000-0000-000022290000}"/>
    <cellStyle name="Heading1 6 3 3" xfId="7934" xr:uid="{00000000-0005-0000-0000-000023290000}"/>
    <cellStyle name="Heading1 6 4" xfId="1820" xr:uid="{00000000-0005-0000-0000-000024290000}"/>
    <cellStyle name="Heading1 6 4 2" xfId="5141" xr:uid="{00000000-0005-0000-0000-000025290000}"/>
    <cellStyle name="Heading1 6 4 3" xfId="8396" xr:uid="{00000000-0005-0000-0000-000026290000}"/>
    <cellStyle name="Heading1 6 5" xfId="2382" xr:uid="{00000000-0005-0000-0000-000027290000}"/>
    <cellStyle name="Heading1 6 5 2" xfId="5702" xr:uid="{00000000-0005-0000-0000-000028290000}"/>
    <cellStyle name="Heading1 6 5 3" xfId="8956" xr:uid="{00000000-0005-0000-0000-000029290000}"/>
    <cellStyle name="Heading1 6 6" xfId="3670" xr:uid="{00000000-0005-0000-0000-00002A290000}"/>
    <cellStyle name="Heading1 6 7" xfId="6934" xr:uid="{00000000-0005-0000-0000-00002B290000}"/>
    <cellStyle name="Heading1 7" xfId="533" xr:uid="{00000000-0005-0000-0000-00002C290000}"/>
    <cellStyle name="Heading1 7 2" xfId="3854" xr:uid="{00000000-0005-0000-0000-00002D290000}"/>
    <cellStyle name="Heading1 7 3" xfId="7109" xr:uid="{00000000-0005-0000-0000-00002E290000}"/>
    <cellStyle name="Heading1 8" xfId="693" xr:uid="{00000000-0005-0000-0000-00002F290000}"/>
    <cellStyle name="Heading1 8 2" xfId="4014" xr:uid="{00000000-0005-0000-0000-000030290000}"/>
    <cellStyle name="Heading1 8 3" xfId="7269" xr:uid="{00000000-0005-0000-0000-000031290000}"/>
    <cellStyle name="Heading1 9" xfId="1419" xr:uid="{00000000-0005-0000-0000-000032290000}"/>
    <cellStyle name="Heading1 9 2" xfId="4740" xr:uid="{00000000-0005-0000-0000-000033290000}"/>
    <cellStyle name="Heading1 9 3" xfId="7995" xr:uid="{00000000-0005-0000-0000-000034290000}"/>
    <cellStyle name="Hyperlink 2" xfId="26" xr:uid="{00000000-0005-0000-0000-000035290000}"/>
    <cellStyle name="Hyperlink 2 10" xfId="552" xr:uid="{00000000-0005-0000-0000-000036290000}"/>
    <cellStyle name="Hyperlink 2 10 2" xfId="3873" xr:uid="{00000000-0005-0000-0000-000037290000}"/>
    <cellStyle name="Hyperlink 2 10 3" xfId="7128" xr:uid="{00000000-0005-0000-0000-000038290000}"/>
    <cellStyle name="Hyperlink 2 11" xfId="911" xr:uid="{00000000-0005-0000-0000-000039290000}"/>
    <cellStyle name="Hyperlink 2 11 2" xfId="4232" xr:uid="{00000000-0005-0000-0000-00003A290000}"/>
    <cellStyle name="Hyperlink 2 11 3" xfId="7487" xr:uid="{00000000-0005-0000-0000-00003B290000}"/>
    <cellStyle name="Hyperlink 2 12" xfId="1066" xr:uid="{00000000-0005-0000-0000-00003C290000}"/>
    <cellStyle name="Hyperlink 2 12 2" xfId="4387" xr:uid="{00000000-0005-0000-0000-00003D290000}"/>
    <cellStyle name="Hyperlink 2 12 3" xfId="7642" xr:uid="{00000000-0005-0000-0000-00003E290000}"/>
    <cellStyle name="Hyperlink 2 13" xfId="2383" xr:uid="{00000000-0005-0000-0000-00003F290000}"/>
    <cellStyle name="Hyperlink 2 13 2" xfId="5703" xr:uid="{00000000-0005-0000-0000-000040290000}"/>
    <cellStyle name="Hyperlink 2 13 3" xfId="8957" xr:uid="{00000000-0005-0000-0000-000041290000}"/>
    <cellStyle name="Hyperlink 2 14" xfId="3354" xr:uid="{00000000-0005-0000-0000-000042290000}"/>
    <cellStyle name="Hyperlink 2 15" xfId="3584" xr:uid="{00000000-0005-0000-0000-000043290000}"/>
    <cellStyle name="Hyperlink 2 2" xfId="54" xr:uid="{00000000-0005-0000-0000-000044290000}"/>
    <cellStyle name="Hyperlink 2 2 10" xfId="2384" xr:uid="{00000000-0005-0000-0000-000045290000}"/>
    <cellStyle name="Hyperlink 2 2 10 2" xfId="5704" xr:uid="{00000000-0005-0000-0000-000046290000}"/>
    <cellStyle name="Hyperlink 2 2 10 3" xfId="8958" xr:uid="{00000000-0005-0000-0000-000047290000}"/>
    <cellStyle name="Hyperlink 2 2 11" xfId="3380" xr:uid="{00000000-0005-0000-0000-000048290000}"/>
    <cellStyle name="Hyperlink 2 2 12" xfId="6664" xr:uid="{00000000-0005-0000-0000-000049290000}"/>
    <cellStyle name="Hyperlink 2 2 2" xfId="88" xr:uid="{00000000-0005-0000-0000-00004A290000}"/>
    <cellStyle name="Hyperlink 2 2 2 2" xfId="613" xr:uid="{00000000-0005-0000-0000-00004B290000}"/>
    <cellStyle name="Hyperlink 2 2 2 2 2" xfId="3934" xr:uid="{00000000-0005-0000-0000-00004C290000}"/>
    <cellStyle name="Hyperlink 2 2 2 2 3" xfId="7189" xr:uid="{00000000-0005-0000-0000-00004D290000}"/>
    <cellStyle name="Hyperlink 2 2 2 3" xfId="1102" xr:uid="{00000000-0005-0000-0000-00004E290000}"/>
    <cellStyle name="Hyperlink 2 2 2 3 2" xfId="4423" xr:uid="{00000000-0005-0000-0000-00004F290000}"/>
    <cellStyle name="Hyperlink 2 2 2 3 3" xfId="7678" xr:uid="{00000000-0005-0000-0000-000050290000}"/>
    <cellStyle name="Hyperlink 2 2 2 4" xfId="1580" xr:uid="{00000000-0005-0000-0000-000051290000}"/>
    <cellStyle name="Hyperlink 2 2 2 4 2" xfId="4901" xr:uid="{00000000-0005-0000-0000-000052290000}"/>
    <cellStyle name="Hyperlink 2 2 2 4 3" xfId="8156" xr:uid="{00000000-0005-0000-0000-000053290000}"/>
    <cellStyle name="Hyperlink 2 2 2 5" xfId="2385" xr:uid="{00000000-0005-0000-0000-000054290000}"/>
    <cellStyle name="Hyperlink 2 2 2 5 2" xfId="5705" xr:uid="{00000000-0005-0000-0000-000055290000}"/>
    <cellStyle name="Hyperlink 2 2 2 5 3" xfId="8959" xr:uid="{00000000-0005-0000-0000-000056290000}"/>
    <cellStyle name="Hyperlink 2 2 2 6" xfId="3413" xr:uid="{00000000-0005-0000-0000-000057290000}"/>
    <cellStyle name="Hyperlink 2 2 2 7" xfId="6694" xr:uid="{00000000-0005-0000-0000-000058290000}"/>
    <cellStyle name="Hyperlink 2 2 3" xfId="194" xr:uid="{00000000-0005-0000-0000-000059290000}"/>
    <cellStyle name="Hyperlink 2 2 3 2" xfId="717" xr:uid="{00000000-0005-0000-0000-00005A290000}"/>
    <cellStyle name="Hyperlink 2 2 3 2 2" xfId="4038" xr:uid="{00000000-0005-0000-0000-00005B290000}"/>
    <cellStyle name="Hyperlink 2 2 3 2 3" xfId="7293" xr:uid="{00000000-0005-0000-0000-00005C290000}"/>
    <cellStyle name="Hyperlink 2 2 3 3" xfId="1207" xr:uid="{00000000-0005-0000-0000-00005D290000}"/>
    <cellStyle name="Hyperlink 2 2 3 3 2" xfId="4528" xr:uid="{00000000-0005-0000-0000-00005E290000}"/>
    <cellStyle name="Hyperlink 2 2 3 3 3" xfId="7783" xr:uid="{00000000-0005-0000-0000-00005F290000}"/>
    <cellStyle name="Hyperlink 2 2 3 4" xfId="1679" xr:uid="{00000000-0005-0000-0000-000060290000}"/>
    <cellStyle name="Hyperlink 2 2 3 4 2" xfId="5000" xr:uid="{00000000-0005-0000-0000-000061290000}"/>
    <cellStyle name="Hyperlink 2 2 3 4 3" xfId="8255" xr:uid="{00000000-0005-0000-0000-000062290000}"/>
    <cellStyle name="Hyperlink 2 2 3 5" xfId="2386" xr:uid="{00000000-0005-0000-0000-000063290000}"/>
    <cellStyle name="Hyperlink 2 2 3 5 2" xfId="5706" xr:uid="{00000000-0005-0000-0000-000064290000}"/>
    <cellStyle name="Hyperlink 2 2 3 5 3" xfId="8960" xr:uid="{00000000-0005-0000-0000-000065290000}"/>
    <cellStyle name="Hyperlink 2 2 3 6" xfId="3519" xr:uid="{00000000-0005-0000-0000-000066290000}"/>
    <cellStyle name="Hyperlink 2 2 3 7" xfId="6793" xr:uid="{00000000-0005-0000-0000-000067290000}"/>
    <cellStyle name="Hyperlink 2 2 4" xfId="229" xr:uid="{00000000-0005-0000-0000-000068290000}"/>
    <cellStyle name="Hyperlink 2 2 4 2" xfId="752" xr:uid="{00000000-0005-0000-0000-000069290000}"/>
    <cellStyle name="Hyperlink 2 2 4 2 2" xfId="4073" xr:uid="{00000000-0005-0000-0000-00006A290000}"/>
    <cellStyle name="Hyperlink 2 2 4 2 3" xfId="7328" xr:uid="{00000000-0005-0000-0000-00006B290000}"/>
    <cellStyle name="Hyperlink 2 2 4 3" xfId="1241" xr:uid="{00000000-0005-0000-0000-00006C290000}"/>
    <cellStyle name="Hyperlink 2 2 4 3 2" xfId="4562" xr:uid="{00000000-0005-0000-0000-00006D290000}"/>
    <cellStyle name="Hyperlink 2 2 4 3 3" xfId="7817" xr:uid="{00000000-0005-0000-0000-00006E290000}"/>
    <cellStyle name="Hyperlink 2 2 4 4" xfId="1711" xr:uid="{00000000-0005-0000-0000-00006F290000}"/>
    <cellStyle name="Hyperlink 2 2 4 4 2" xfId="5032" xr:uid="{00000000-0005-0000-0000-000070290000}"/>
    <cellStyle name="Hyperlink 2 2 4 4 3" xfId="8287" xr:uid="{00000000-0005-0000-0000-000071290000}"/>
    <cellStyle name="Hyperlink 2 2 4 5" xfId="2387" xr:uid="{00000000-0005-0000-0000-000072290000}"/>
    <cellStyle name="Hyperlink 2 2 4 5 2" xfId="5707" xr:uid="{00000000-0005-0000-0000-000073290000}"/>
    <cellStyle name="Hyperlink 2 2 4 5 3" xfId="8961" xr:uid="{00000000-0005-0000-0000-000074290000}"/>
    <cellStyle name="Hyperlink 2 2 4 6" xfId="3553" xr:uid="{00000000-0005-0000-0000-000075290000}"/>
    <cellStyle name="Hyperlink 2 2 4 7" xfId="6825" xr:uid="{00000000-0005-0000-0000-000076290000}"/>
    <cellStyle name="Hyperlink 2 2 5" xfId="265" xr:uid="{00000000-0005-0000-0000-000077290000}"/>
    <cellStyle name="Hyperlink 2 2 5 2" xfId="788" xr:uid="{00000000-0005-0000-0000-000078290000}"/>
    <cellStyle name="Hyperlink 2 2 5 2 2" xfId="4109" xr:uid="{00000000-0005-0000-0000-000079290000}"/>
    <cellStyle name="Hyperlink 2 2 5 2 3" xfId="7364" xr:uid="{00000000-0005-0000-0000-00007A290000}"/>
    <cellStyle name="Hyperlink 2 2 5 3" xfId="1276" xr:uid="{00000000-0005-0000-0000-00007B290000}"/>
    <cellStyle name="Hyperlink 2 2 5 3 2" xfId="4597" xr:uid="{00000000-0005-0000-0000-00007C290000}"/>
    <cellStyle name="Hyperlink 2 2 5 3 3" xfId="7852" xr:uid="{00000000-0005-0000-0000-00007D290000}"/>
    <cellStyle name="Hyperlink 2 2 5 4" xfId="1742" xr:uid="{00000000-0005-0000-0000-00007E290000}"/>
    <cellStyle name="Hyperlink 2 2 5 4 2" xfId="5063" xr:uid="{00000000-0005-0000-0000-00007F290000}"/>
    <cellStyle name="Hyperlink 2 2 5 4 3" xfId="8318" xr:uid="{00000000-0005-0000-0000-000080290000}"/>
    <cellStyle name="Hyperlink 2 2 5 5" xfId="2388" xr:uid="{00000000-0005-0000-0000-000081290000}"/>
    <cellStyle name="Hyperlink 2 2 5 5 2" xfId="5708" xr:uid="{00000000-0005-0000-0000-000082290000}"/>
    <cellStyle name="Hyperlink 2 2 5 5 3" xfId="8962" xr:uid="{00000000-0005-0000-0000-000083290000}"/>
    <cellStyle name="Hyperlink 2 2 5 6" xfId="3589" xr:uid="{00000000-0005-0000-0000-000084290000}"/>
    <cellStyle name="Hyperlink 2 2 5 7" xfId="6856" xr:uid="{00000000-0005-0000-0000-000085290000}"/>
    <cellStyle name="Hyperlink 2 2 6" xfId="293" xr:uid="{00000000-0005-0000-0000-000086290000}"/>
    <cellStyle name="Hyperlink 2 2 6 2" xfId="816" xr:uid="{00000000-0005-0000-0000-000087290000}"/>
    <cellStyle name="Hyperlink 2 2 6 2 2" xfId="4137" xr:uid="{00000000-0005-0000-0000-000088290000}"/>
    <cellStyle name="Hyperlink 2 2 6 2 3" xfId="7392" xr:uid="{00000000-0005-0000-0000-000089290000}"/>
    <cellStyle name="Hyperlink 2 2 6 3" xfId="1304" xr:uid="{00000000-0005-0000-0000-00008A290000}"/>
    <cellStyle name="Hyperlink 2 2 6 3 2" xfId="4625" xr:uid="{00000000-0005-0000-0000-00008B290000}"/>
    <cellStyle name="Hyperlink 2 2 6 3 3" xfId="7880" xr:uid="{00000000-0005-0000-0000-00008C290000}"/>
    <cellStyle name="Hyperlink 2 2 6 4" xfId="1768" xr:uid="{00000000-0005-0000-0000-00008D290000}"/>
    <cellStyle name="Hyperlink 2 2 6 4 2" xfId="5089" xr:uid="{00000000-0005-0000-0000-00008E290000}"/>
    <cellStyle name="Hyperlink 2 2 6 4 3" xfId="8344" xr:uid="{00000000-0005-0000-0000-00008F290000}"/>
    <cellStyle name="Hyperlink 2 2 6 5" xfId="2389" xr:uid="{00000000-0005-0000-0000-000090290000}"/>
    <cellStyle name="Hyperlink 2 2 6 5 2" xfId="5709" xr:uid="{00000000-0005-0000-0000-000091290000}"/>
    <cellStyle name="Hyperlink 2 2 6 5 3" xfId="8963" xr:uid="{00000000-0005-0000-0000-000092290000}"/>
    <cellStyle name="Hyperlink 2 2 6 6" xfId="3617" xr:uid="{00000000-0005-0000-0000-000093290000}"/>
    <cellStyle name="Hyperlink 2 2 6 7" xfId="6882" xr:uid="{00000000-0005-0000-0000-000094290000}"/>
    <cellStyle name="Hyperlink 2 2 7" xfId="580" xr:uid="{00000000-0005-0000-0000-000095290000}"/>
    <cellStyle name="Hyperlink 2 2 7 2" xfId="3901" xr:uid="{00000000-0005-0000-0000-000096290000}"/>
    <cellStyle name="Hyperlink 2 2 7 3" xfId="7156" xr:uid="{00000000-0005-0000-0000-000097290000}"/>
    <cellStyle name="Hyperlink 2 2 8" xfId="1068" xr:uid="{00000000-0005-0000-0000-000098290000}"/>
    <cellStyle name="Hyperlink 2 2 8 2" xfId="4389" xr:uid="{00000000-0005-0000-0000-000099290000}"/>
    <cellStyle name="Hyperlink 2 2 8 3" xfId="7644" xr:uid="{00000000-0005-0000-0000-00009A290000}"/>
    <cellStyle name="Hyperlink 2 2 9" xfId="1550" xr:uid="{00000000-0005-0000-0000-00009B290000}"/>
    <cellStyle name="Hyperlink 2 2 9 2" xfId="4871" xr:uid="{00000000-0005-0000-0000-00009C290000}"/>
    <cellStyle name="Hyperlink 2 2 9 3" xfId="8126" xr:uid="{00000000-0005-0000-0000-00009D290000}"/>
    <cellStyle name="Hyperlink 2 3" xfId="116" xr:uid="{00000000-0005-0000-0000-00009E290000}"/>
    <cellStyle name="Hyperlink 2 3 2" xfId="640" xr:uid="{00000000-0005-0000-0000-00009F290000}"/>
    <cellStyle name="Hyperlink 2 3 2 2" xfId="3961" xr:uid="{00000000-0005-0000-0000-0000A0290000}"/>
    <cellStyle name="Hyperlink 2 3 2 3" xfId="7216" xr:uid="{00000000-0005-0000-0000-0000A1290000}"/>
    <cellStyle name="Hyperlink 2 3 3" xfId="1130" xr:uid="{00000000-0005-0000-0000-0000A2290000}"/>
    <cellStyle name="Hyperlink 2 3 3 2" xfId="4451" xr:uid="{00000000-0005-0000-0000-0000A3290000}"/>
    <cellStyle name="Hyperlink 2 3 3 3" xfId="7706" xr:uid="{00000000-0005-0000-0000-0000A4290000}"/>
    <cellStyle name="Hyperlink 2 3 4" xfId="1606" xr:uid="{00000000-0005-0000-0000-0000A5290000}"/>
    <cellStyle name="Hyperlink 2 3 4 2" xfId="4927" xr:uid="{00000000-0005-0000-0000-0000A6290000}"/>
    <cellStyle name="Hyperlink 2 3 4 3" xfId="8182" xr:uid="{00000000-0005-0000-0000-0000A7290000}"/>
    <cellStyle name="Hyperlink 2 3 5" xfId="2390" xr:uid="{00000000-0005-0000-0000-0000A8290000}"/>
    <cellStyle name="Hyperlink 2 3 5 2" xfId="5710" xr:uid="{00000000-0005-0000-0000-0000A9290000}"/>
    <cellStyle name="Hyperlink 2 3 5 3" xfId="8964" xr:uid="{00000000-0005-0000-0000-0000AA290000}"/>
    <cellStyle name="Hyperlink 2 3 6" xfId="3441" xr:uid="{00000000-0005-0000-0000-0000AB290000}"/>
    <cellStyle name="Hyperlink 2 3 7" xfId="6720" xr:uid="{00000000-0005-0000-0000-0000AC290000}"/>
    <cellStyle name="Hyperlink 2 4" xfId="140" xr:uid="{00000000-0005-0000-0000-0000AD290000}"/>
    <cellStyle name="Hyperlink 2 4 2" xfId="663" xr:uid="{00000000-0005-0000-0000-0000AE290000}"/>
    <cellStyle name="Hyperlink 2 4 2 2" xfId="3984" xr:uid="{00000000-0005-0000-0000-0000AF290000}"/>
    <cellStyle name="Hyperlink 2 4 2 3" xfId="7239" xr:uid="{00000000-0005-0000-0000-0000B0290000}"/>
    <cellStyle name="Hyperlink 2 4 3" xfId="1154" xr:uid="{00000000-0005-0000-0000-0000B1290000}"/>
    <cellStyle name="Hyperlink 2 4 3 2" xfId="4475" xr:uid="{00000000-0005-0000-0000-0000B2290000}"/>
    <cellStyle name="Hyperlink 2 4 3 3" xfId="7730" xr:uid="{00000000-0005-0000-0000-0000B3290000}"/>
    <cellStyle name="Hyperlink 2 4 4" xfId="1628" xr:uid="{00000000-0005-0000-0000-0000B4290000}"/>
    <cellStyle name="Hyperlink 2 4 4 2" xfId="4949" xr:uid="{00000000-0005-0000-0000-0000B5290000}"/>
    <cellStyle name="Hyperlink 2 4 4 3" xfId="8204" xr:uid="{00000000-0005-0000-0000-0000B6290000}"/>
    <cellStyle name="Hyperlink 2 4 5" xfId="2391" xr:uid="{00000000-0005-0000-0000-0000B7290000}"/>
    <cellStyle name="Hyperlink 2 4 5 2" xfId="5711" xr:uid="{00000000-0005-0000-0000-0000B8290000}"/>
    <cellStyle name="Hyperlink 2 4 5 3" xfId="8965" xr:uid="{00000000-0005-0000-0000-0000B9290000}"/>
    <cellStyle name="Hyperlink 2 4 6" xfId="3465" xr:uid="{00000000-0005-0000-0000-0000BA290000}"/>
    <cellStyle name="Hyperlink 2 4 7" xfId="6742" xr:uid="{00000000-0005-0000-0000-0000BB290000}"/>
    <cellStyle name="Hyperlink 2 5" xfId="300" xr:uid="{00000000-0005-0000-0000-0000BC290000}"/>
    <cellStyle name="Hyperlink 2 5 2" xfId="822" xr:uid="{00000000-0005-0000-0000-0000BD290000}"/>
    <cellStyle name="Hyperlink 2 5 2 2" xfId="4143" xr:uid="{00000000-0005-0000-0000-0000BE290000}"/>
    <cellStyle name="Hyperlink 2 5 2 3" xfId="7398" xr:uid="{00000000-0005-0000-0000-0000BF290000}"/>
    <cellStyle name="Hyperlink 2 5 3" xfId="1311" xr:uid="{00000000-0005-0000-0000-0000C0290000}"/>
    <cellStyle name="Hyperlink 2 5 3 2" xfId="4632" xr:uid="{00000000-0005-0000-0000-0000C1290000}"/>
    <cellStyle name="Hyperlink 2 5 3 3" xfId="7887" xr:uid="{00000000-0005-0000-0000-0000C2290000}"/>
    <cellStyle name="Hyperlink 2 5 4" xfId="1774" xr:uid="{00000000-0005-0000-0000-0000C3290000}"/>
    <cellStyle name="Hyperlink 2 5 4 2" xfId="5095" xr:uid="{00000000-0005-0000-0000-0000C4290000}"/>
    <cellStyle name="Hyperlink 2 5 4 3" xfId="8350" xr:uid="{00000000-0005-0000-0000-0000C5290000}"/>
    <cellStyle name="Hyperlink 2 5 5" xfId="2392" xr:uid="{00000000-0005-0000-0000-0000C6290000}"/>
    <cellStyle name="Hyperlink 2 5 5 2" xfId="5712" xr:uid="{00000000-0005-0000-0000-0000C7290000}"/>
    <cellStyle name="Hyperlink 2 5 5 3" xfId="8966" xr:uid="{00000000-0005-0000-0000-0000C8290000}"/>
    <cellStyle name="Hyperlink 2 5 6" xfId="3623" xr:uid="{00000000-0005-0000-0000-0000C9290000}"/>
    <cellStyle name="Hyperlink 2 5 7" xfId="6888" xr:uid="{00000000-0005-0000-0000-0000CA290000}"/>
    <cellStyle name="Hyperlink 2 6" xfId="320" xr:uid="{00000000-0005-0000-0000-0000CB290000}"/>
    <cellStyle name="Hyperlink 2 6 2" xfId="842" xr:uid="{00000000-0005-0000-0000-0000CC290000}"/>
    <cellStyle name="Hyperlink 2 6 2 2" xfId="4163" xr:uid="{00000000-0005-0000-0000-0000CD290000}"/>
    <cellStyle name="Hyperlink 2 6 2 3" xfId="7418" xr:uid="{00000000-0005-0000-0000-0000CE290000}"/>
    <cellStyle name="Hyperlink 2 6 3" xfId="1331" xr:uid="{00000000-0005-0000-0000-0000CF290000}"/>
    <cellStyle name="Hyperlink 2 6 3 2" xfId="4652" xr:uid="{00000000-0005-0000-0000-0000D0290000}"/>
    <cellStyle name="Hyperlink 2 6 3 3" xfId="7907" xr:uid="{00000000-0005-0000-0000-0000D1290000}"/>
    <cellStyle name="Hyperlink 2 6 4" xfId="1794" xr:uid="{00000000-0005-0000-0000-0000D2290000}"/>
    <cellStyle name="Hyperlink 2 6 4 2" xfId="5115" xr:uid="{00000000-0005-0000-0000-0000D3290000}"/>
    <cellStyle name="Hyperlink 2 6 4 3" xfId="8370" xr:uid="{00000000-0005-0000-0000-0000D4290000}"/>
    <cellStyle name="Hyperlink 2 6 5" xfId="2393" xr:uid="{00000000-0005-0000-0000-0000D5290000}"/>
    <cellStyle name="Hyperlink 2 6 5 2" xfId="5713" xr:uid="{00000000-0005-0000-0000-0000D6290000}"/>
    <cellStyle name="Hyperlink 2 6 5 3" xfId="8967" xr:uid="{00000000-0005-0000-0000-0000D7290000}"/>
    <cellStyle name="Hyperlink 2 6 6" xfId="3643" xr:uid="{00000000-0005-0000-0000-0000D8290000}"/>
    <cellStyle name="Hyperlink 2 6 7" xfId="6908" xr:uid="{00000000-0005-0000-0000-0000D9290000}"/>
    <cellStyle name="Hyperlink 2 7" xfId="357" xr:uid="{00000000-0005-0000-0000-0000DA290000}"/>
    <cellStyle name="Hyperlink 2 7 2" xfId="879" xr:uid="{00000000-0005-0000-0000-0000DB290000}"/>
    <cellStyle name="Hyperlink 2 7 2 2" xfId="4200" xr:uid="{00000000-0005-0000-0000-0000DC290000}"/>
    <cellStyle name="Hyperlink 2 7 2 3" xfId="7455" xr:uid="{00000000-0005-0000-0000-0000DD290000}"/>
    <cellStyle name="Hyperlink 2 7 3" xfId="1368" xr:uid="{00000000-0005-0000-0000-0000DE290000}"/>
    <cellStyle name="Hyperlink 2 7 3 2" xfId="4689" xr:uid="{00000000-0005-0000-0000-0000DF290000}"/>
    <cellStyle name="Hyperlink 2 7 3 3" xfId="7944" xr:uid="{00000000-0005-0000-0000-0000E0290000}"/>
    <cellStyle name="Hyperlink 2 7 4" xfId="1830" xr:uid="{00000000-0005-0000-0000-0000E1290000}"/>
    <cellStyle name="Hyperlink 2 7 4 2" xfId="5151" xr:uid="{00000000-0005-0000-0000-0000E2290000}"/>
    <cellStyle name="Hyperlink 2 7 4 3" xfId="8406" xr:uid="{00000000-0005-0000-0000-0000E3290000}"/>
    <cellStyle name="Hyperlink 2 7 5" xfId="2394" xr:uid="{00000000-0005-0000-0000-0000E4290000}"/>
    <cellStyle name="Hyperlink 2 7 5 2" xfId="5714" xr:uid="{00000000-0005-0000-0000-0000E5290000}"/>
    <cellStyle name="Hyperlink 2 7 5 3" xfId="8968" xr:uid="{00000000-0005-0000-0000-0000E6290000}"/>
    <cellStyle name="Hyperlink 2 7 6" xfId="3680" xr:uid="{00000000-0005-0000-0000-0000E7290000}"/>
    <cellStyle name="Hyperlink 2 7 7" xfId="6944" xr:uid="{00000000-0005-0000-0000-0000E8290000}"/>
    <cellStyle name="Hyperlink 2 8" xfId="391" xr:uid="{00000000-0005-0000-0000-0000E9290000}"/>
    <cellStyle name="Hyperlink 2 8 2" xfId="913" xr:uid="{00000000-0005-0000-0000-0000EA290000}"/>
    <cellStyle name="Hyperlink 2 8 2 2" xfId="4234" xr:uid="{00000000-0005-0000-0000-0000EB290000}"/>
    <cellStyle name="Hyperlink 2 8 2 3" xfId="7489" xr:uid="{00000000-0005-0000-0000-0000EC290000}"/>
    <cellStyle name="Hyperlink 2 8 3" xfId="1402" xr:uid="{00000000-0005-0000-0000-0000ED290000}"/>
    <cellStyle name="Hyperlink 2 8 3 2" xfId="4723" xr:uid="{00000000-0005-0000-0000-0000EE290000}"/>
    <cellStyle name="Hyperlink 2 8 3 3" xfId="7978" xr:uid="{00000000-0005-0000-0000-0000EF290000}"/>
    <cellStyle name="Hyperlink 2 8 4" xfId="1861" xr:uid="{00000000-0005-0000-0000-0000F0290000}"/>
    <cellStyle name="Hyperlink 2 8 4 2" xfId="5182" xr:uid="{00000000-0005-0000-0000-0000F1290000}"/>
    <cellStyle name="Hyperlink 2 8 4 3" xfId="8437" xr:uid="{00000000-0005-0000-0000-0000F2290000}"/>
    <cellStyle name="Hyperlink 2 8 5" xfId="2395" xr:uid="{00000000-0005-0000-0000-0000F3290000}"/>
    <cellStyle name="Hyperlink 2 8 5 2" xfId="5715" xr:uid="{00000000-0005-0000-0000-0000F4290000}"/>
    <cellStyle name="Hyperlink 2 8 5 3" xfId="8969" xr:uid="{00000000-0005-0000-0000-0000F5290000}"/>
    <cellStyle name="Hyperlink 2 8 6" xfId="3714" xr:uid="{00000000-0005-0000-0000-0000F6290000}"/>
    <cellStyle name="Hyperlink 2 8 7" xfId="6975" xr:uid="{00000000-0005-0000-0000-0000F7290000}"/>
    <cellStyle name="Hyperlink 2 9" xfId="421" xr:uid="{00000000-0005-0000-0000-0000F8290000}"/>
    <cellStyle name="Hyperlink 2 9 2" xfId="942" xr:uid="{00000000-0005-0000-0000-0000F9290000}"/>
    <cellStyle name="Hyperlink 2 9 2 2" xfId="4263" xr:uid="{00000000-0005-0000-0000-0000FA290000}"/>
    <cellStyle name="Hyperlink 2 9 2 3" xfId="7518" xr:uid="{00000000-0005-0000-0000-0000FB290000}"/>
    <cellStyle name="Hyperlink 2 9 3" xfId="1432" xr:uid="{00000000-0005-0000-0000-0000FC290000}"/>
    <cellStyle name="Hyperlink 2 9 3 2" xfId="4753" xr:uid="{00000000-0005-0000-0000-0000FD290000}"/>
    <cellStyle name="Hyperlink 2 9 3 3" xfId="8008" xr:uid="{00000000-0005-0000-0000-0000FE290000}"/>
    <cellStyle name="Hyperlink 2 9 4" xfId="1887" xr:uid="{00000000-0005-0000-0000-0000FF290000}"/>
    <cellStyle name="Hyperlink 2 9 4 2" xfId="5208" xr:uid="{00000000-0005-0000-0000-0000002A0000}"/>
    <cellStyle name="Hyperlink 2 9 4 3" xfId="8463" xr:uid="{00000000-0005-0000-0000-0000012A0000}"/>
    <cellStyle name="Hyperlink 2 9 5" xfId="2396" xr:uid="{00000000-0005-0000-0000-0000022A0000}"/>
    <cellStyle name="Hyperlink 2 9 5 2" xfId="5716" xr:uid="{00000000-0005-0000-0000-0000032A0000}"/>
    <cellStyle name="Hyperlink 2 9 5 3" xfId="8970" xr:uid="{00000000-0005-0000-0000-0000042A0000}"/>
    <cellStyle name="Hyperlink 2 9 6" xfId="3743" xr:uid="{00000000-0005-0000-0000-0000052A0000}"/>
    <cellStyle name="Hyperlink 2 9 7" xfId="6998" xr:uid="{00000000-0005-0000-0000-0000062A0000}"/>
    <cellStyle name="Hyperlink 3" xfId="299" xr:uid="{00000000-0005-0000-0000-0000072A0000}"/>
    <cellStyle name="Hyperlink 3 2" xfId="821" xr:uid="{00000000-0005-0000-0000-0000082A0000}"/>
    <cellStyle name="Hyperlink 3 2 2" xfId="4142" xr:uid="{00000000-0005-0000-0000-0000092A0000}"/>
    <cellStyle name="Hyperlink 3 2 3" xfId="7397" xr:uid="{00000000-0005-0000-0000-00000A2A0000}"/>
    <cellStyle name="Hyperlink 3 3" xfId="1310" xr:uid="{00000000-0005-0000-0000-00000B2A0000}"/>
    <cellStyle name="Hyperlink 3 3 2" xfId="4631" xr:uid="{00000000-0005-0000-0000-00000C2A0000}"/>
    <cellStyle name="Hyperlink 3 3 3" xfId="7886" xr:uid="{00000000-0005-0000-0000-00000D2A0000}"/>
    <cellStyle name="Hyperlink 3 4" xfId="1773" xr:uid="{00000000-0005-0000-0000-00000E2A0000}"/>
    <cellStyle name="Hyperlink 3 4 2" xfId="5094" xr:uid="{00000000-0005-0000-0000-00000F2A0000}"/>
    <cellStyle name="Hyperlink 3 4 3" xfId="8349" xr:uid="{00000000-0005-0000-0000-0000102A0000}"/>
    <cellStyle name="Hyperlink 3 5" xfId="2397" xr:uid="{00000000-0005-0000-0000-0000112A0000}"/>
    <cellStyle name="Hyperlink 3 5 2" xfId="5717" xr:uid="{00000000-0005-0000-0000-0000122A0000}"/>
    <cellStyle name="Hyperlink 3 5 3" xfId="8971" xr:uid="{00000000-0005-0000-0000-0000132A0000}"/>
    <cellStyle name="Hyperlink 3 6" xfId="3622" xr:uid="{00000000-0005-0000-0000-0000142A0000}"/>
    <cellStyle name="Hyperlink 3 7" xfId="6887" xr:uid="{00000000-0005-0000-0000-0000152A0000}"/>
    <cellStyle name="Hyperlink 4" xfId="414" xr:uid="{00000000-0005-0000-0000-0000162A0000}"/>
    <cellStyle name="Hyperlink 4 2" xfId="935" xr:uid="{00000000-0005-0000-0000-0000172A0000}"/>
    <cellStyle name="Hyperlink 4 2 2" xfId="4256" xr:uid="{00000000-0005-0000-0000-0000182A0000}"/>
    <cellStyle name="Hyperlink 4 2 3" xfId="7511" xr:uid="{00000000-0005-0000-0000-0000192A0000}"/>
    <cellStyle name="Hyperlink 4 3" xfId="1425" xr:uid="{00000000-0005-0000-0000-00001A2A0000}"/>
    <cellStyle name="Hyperlink 4 3 2" xfId="4746" xr:uid="{00000000-0005-0000-0000-00001B2A0000}"/>
    <cellStyle name="Hyperlink 4 3 3" xfId="8001" xr:uid="{00000000-0005-0000-0000-00001C2A0000}"/>
    <cellStyle name="Hyperlink 4 4" xfId="1880" xr:uid="{00000000-0005-0000-0000-00001D2A0000}"/>
    <cellStyle name="Hyperlink 4 4 2" xfId="5201" xr:uid="{00000000-0005-0000-0000-00001E2A0000}"/>
    <cellStyle name="Hyperlink 4 4 3" xfId="8456" xr:uid="{00000000-0005-0000-0000-00001F2A0000}"/>
    <cellStyle name="Hyperlink 4 5" xfId="2398" xr:uid="{00000000-0005-0000-0000-0000202A0000}"/>
    <cellStyle name="Hyperlink 4 5 2" xfId="5718" xr:uid="{00000000-0005-0000-0000-0000212A0000}"/>
    <cellStyle name="Hyperlink 4 5 3" xfId="8972" xr:uid="{00000000-0005-0000-0000-0000222A0000}"/>
    <cellStyle name="Hyperlink 4 6" xfId="3736" xr:uid="{00000000-0005-0000-0000-0000232A0000}"/>
    <cellStyle name="Hyperlink 4 7" xfId="6992" xr:uid="{00000000-0005-0000-0000-0000242A0000}"/>
    <cellStyle name="Hyperlink 5" xfId="2399" xr:uid="{00000000-0005-0000-0000-0000252A0000}"/>
    <cellStyle name="Hyperlink 5 2" xfId="5719" xr:uid="{00000000-0005-0000-0000-0000262A0000}"/>
    <cellStyle name="Hyperlink 5 3" xfId="8973" xr:uid="{00000000-0005-0000-0000-0000272A0000}"/>
    <cellStyle name="Normal" xfId="0" builtinId="0" customBuiltin="1"/>
    <cellStyle name="Normal 10" xfId="317" xr:uid="{00000000-0005-0000-0000-0000292A0000}"/>
    <cellStyle name="Normal 10 2" xfId="839" xr:uid="{00000000-0005-0000-0000-00002A2A0000}"/>
    <cellStyle name="Normal 10 2 2" xfId="4160" xr:uid="{00000000-0005-0000-0000-00002B2A0000}"/>
    <cellStyle name="Normal 10 2 3" xfId="7415" xr:uid="{00000000-0005-0000-0000-00002C2A0000}"/>
    <cellStyle name="Normal 10 3" xfId="1328" xr:uid="{00000000-0005-0000-0000-00002D2A0000}"/>
    <cellStyle name="Normal 10 3 2" xfId="4649" xr:uid="{00000000-0005-0000-0000-00002E2A0000}"/>
    <cellStyle name="Normal 10 3 3" xfId="7904" xr:uid="{00000000-0005-0000-0000-00002F2A0000}"/>
    <cellStyle name="Normal 10 4" xfId="1791" xr:uid="{00000000-0005-0000-0000-0000302A0000}"/>
    <cellStyle name="Normal 10 4 2" xfId="5112" xr:uid="{00000000-0005-0000-0000-0000312A0000}"/>
    <cellStyle name="Normal 10 4 3" xfId="8367" xr:uid="{00000000-0005-0000-0000-0000322A0000}"/>
    <cellStyle name="Normal 10 5" xfId="2400" xr:uid="{00000000-0005-0000-0000-0000332A0000}"/>
    <cellStyle name="Normal 10 5 2" xfId="5720" xr:uid="{00000000-0005-0000-0000-0000342A0000}"/>
    <cellStyle name="Normal 10 5 3" xfId="8974" xr:uid="{00000000-0005-0000-0000-0000352A0000}"/>
    <cellStyle name="Normal 10 6" xfId="3640" xr:uid="{00000000-0005-0000-0000-0000362A0000}"/>
    <cellStyle name="Normal 10 7" xfId="6905" xr:uid="{00000000-0005-0000-0000-0000372A0000}"/>
    <cellStyle name="Normal 11" xfId="382" xr:uid="{00000000-0005-0000-0000-0000382A0000}"/>
    <cellStyle name="Normal 11 10" xfId="6968" xr:uid="{00000000-0005-0000-0000-0000392A0000}"/>
    <cellStyle name="Normal 11 10 2" xfId="13845" xr:uid="{00000000-0005-0000-0000-00003A2A0000}"/>
    <cellStyle name="Normal 11 11" xfId="9913" xr:uid="{00000000-0005-0000-0000-00003B2A0000}"/>
    <cellStyle name="Normal 11 12" xfId="9961" xr:uid="{00000000-0005-0000-0000-00003C2A0000}"/>
    <cellStyle name="Normal 11 13" xfId="10008" xr:uid="{00000000-0005-0000-0000-00003D2A0000}"/>
    <cellStyle name="Normal 11 14" xfId="10147" xr:uid="{00000000-0005-0000-0000-00003E2A0000}"/>
    <cellStyle name="Normal 11 15" xfId="15603" xr:uid="{00000000-0005-0000-0000-00003F2A0000}"/>
    <cellStyle name="Normal 11 15 2" xfId="26340" xr:uid="{00000000-0005-0000-0000-0000402A0000}"/>
    <cellStyle name="Normal 11 16" xfId="26386" xr:uid="{00000000-0005-0000-0000-0000412A0000}"/>
    <cellStyle name="Normal 11 2" xfId="904" xr:uid="{00000000-0005-0000-0000-0000422A0000}"/>
    <cellStyle name="Normal 11 2 2" xfId="4225" xr:uid="{00000000-0005-0000-0000-0000432A0000}"/>
    <cellStyle name="Normal 11 2 2 2" xfId="12217" xr:uid="{00000000-0005-0000-0000-0000442A0000}"/>
    <cellStyle name="Normal 11 2 3" xfId="7480" xr:uid="{00000000-0005-0000-0000-0000452A0000}"/>
    <cellStyle name="Normal 11 2 3 2" xfId="14061" xr:uid="{00000000-0005-0000-0000-0000462A0000}"/>
    <cellStyle name="Normal 11 2 4" xfId="10363" xr:uid="{00000000-0005-0000-0000-0000472A0000}"/>
    <cellStyle name="Normal 11 3" xfId="1393" xr:uid="{00000000-0005-0000-0000-0000482A0000}"/>
    <cellStyle name="Normal 11 3 2" xfId="4714" xr:uid="{00000000-0005-0000-0000-0000492A0000}"/>
    <cellStyle name="Normal 11 3 2 2" xfId="12434" xr:uid="{00000000-0005-0000-0000-00004A2A0000}"/>
    <cellStyle name="Normal 11 3 3" xfId="7969" xr:uid="{00000000-0005-0000-0000-00004B2A0000}"/>
    <cellStyle name="Normal 11 3 3 2" xfId="14278" xr:uid="{00000000-0005-0000-0000-00004C2A0000}"/>
    <cellStyle name="Normal 11 3 4" xfId="10580" xr:uid="{00000000-0005-0000-0000-00004D2A0000}"/>
    <cellStyle name="Normal 11 4" xfId="1854" xr:uid="{00000000-0005-0000-0000-00004E2A0000}"/>
    <cellStyle name="Normal 11 4 2" xfId="5175" xr:uid="{00000000-0005-0000-0000-00004F2A0000}"/>
    <cellStyle name="Normal 11 4 2 2" xfId="12644" xr:uid="{00000000-0005-0000-0000-0000502A0000}"/>
    <cellStyle name="Normal 11 4 3" xfId="8430" xr:uid="{00000000-0005-0000-0000-0000512A0000}"/>
    <cellStyle name="Normal 11 4 3 2" xfId="14488" xr:uid="{00000000-0005-0000-0000-0000522A0000}"/>
    <cellStyle name="Normal 11 4 4" xfId="10790" xr:uid="{00000000-0005-0000-0000-0000532A0000}"/>
    <cellStyle name="Normal 11 5" xfId="2082" xr:uid="{00000000-0005-0000-0000-0000542A0000}"/>
    <cellStyle name="Normal 11 5 2" xfId="5403" xr:uid="{00000000-0005-0000-0000-0000552A0000}"/>
    <cellStyle name="Normal 11 5 3" xfId="8658" xr:uid="{00000000-0005-0000-0000-0000562A0000}"/>
    <cellStyle name="Normal 11 6" xfId="2401" xr:uid="{00000000-0005-0000-0000-0000572A0000}"/>
    <cellStyle name="Normal 11 6 2" xfId="5721" xr:uid="{00000000-0005-0000-0000-0000582A0000}"/>
    <cellStyle name="Normal 11 6 3" xfId="8975" xr:uid="{00000000-0005-0000-0000-0000592A0000}"/>
    <cellStyle name="Normal 11 7" xfId="3026" xr:uid="{00000000-0005-0000-0000-00005A2A0000}"/>
    <cellStyle name="Normal 11 7 2" xfId="6346" xr:uid="{00000000-0005-0000-0000-00005B2A0000}"/>
    <cellStyle name="Normal 11 7 3" xfId="9600" xr:uid="{00000000-0005-0000-0000-00005C2A0000}"/>
    <cellStyle name="Normal 11 8" xfId="3206" xr:uid="{00000000-0005-0000-0000-00005D2A0000}"/>
    <cellStyle name="Normal 11 8 2" xfId="6526" xr:uid="{00000000-0005-0000-0000-00005E2A0000}"/>
    <cellStyle name="Normal 11 8 3" xfId="9780" xr:uid="{00000000-0005-0000-0000-00005F2A0000}"/>
    <cellStyle name="Normal 11 9" xfId="3705" xr:uid="{00000000-0005-0000-0000-0000602A0000}"/>
    <cellStyle name="Normal 11 9 2" xfId="11999" xr:uid="{00000000-0005-0000-0000-0000612A0000}"/>
    <cellStyle name="Normal 12" xfId="411" xr:uid="{00000000-0005-0000-0000-0000622A0000}"/>
    <cellStyle name="Normal 12 10" xfId="6990" xr:uid="{00000000-0005-0000-0000-0000632A0000}"/>
    <cellStyle name="Normal 12 10 2" xfId="13861" xr:uid="{00000000-0005-0000-0000-0000642A0000}"/>
    <cellStyle name="Normal 12 11" xfId="10163" xr:uid="{00000000-0005-0000-0000-0000652A0000}"/>
    <cellStyle name="Normal 12 2" xfId="932" xr:uid="{00000000-0005-0000-0000-0000662A0000}"/>
    <cellStyle name="Normal 12 2 2" xfId="4253" xr:uid="{00000000-0005-0000-0000-0000672A0000}"/>
    <cellStyle name="Normal 12 2 2 2" xfId="12235" xr:uid="{00000000-0005-0000-0000-0000682A0000}"/>
    <cellStyle name="Normal 12 2 3" xfId="7508" xr:uid="{00000000-0005-0000-0000-0000692A0000}"/>
    <cellStyle name="Normal 12 2 3 2" xfId="14079" xr:uid="{00000000-0005-0000-0000-00006A2A0000}"/>
    <cellStyle name="Normal 12 2 4" xfId="10381" xr:uid="{00000000-0005-0000-0000-00006B2A0000}"/>
    <cellStyle name="Normal 12 3" xfId="1422" xr:uid="{00000000-0005-0000-0000-00006C2A0000}"/>
    <cellStyle name="Normal 12 3 2" xfId="4743" xr:uid="{00000000-0005-0000-0000-00006D2A0000}"/>
    <cellStyle name="Normal 12 3 2 2" xfId="12451" xr:uid="{00000000-0005-0000-0000-00006E2A0000}"/>
    <cellStyle name="Normal 12 3 3" xfId="7998" xr:uid="{00000000-0005-0000-0000-00006F2A0000}"/>
    <cellStyle name="Normal 12 3 3 2" xfId="14295" xr:uid="{00000000-0005-0000-0000-0000702A0000}"/>
    <cellStyle name="Normal 12 3 4" xfId="10597" xr:uid="{00000000-0005-0000-0000-0000712A0000}"/>
    <cellStyle name="Normal 12 4" xfId="1877" xr:uid="{00000000-0005-0000-0000-0000722A0000}"/>
    <cellStyle name="Normal 12 4 2" xfId="5198" xr:uid="{00000000-0005-0000-0000-0000732A0000}"/>
    <cellStyle name="Normal 12 4 2 2" xfId="12660" xr:uid="{00000000-0005-0000-0000-0000742A0000}"/>
    <cellStyle name="Normal 12 4 3" xfId="8453" xr:uid="{00000000-0005-0000-0000-0000752A0000}"/>
    <cellStyle name="Normal 12 4 3 2" xfId="14504" xr:uid="{00000000-0005-0000-0000-0000762A0000}"/>
    <cellStyle name="Normal 12 4 4" xfId="10806" xr:uid="{00000000-0005-0000-0000-0000772A0000}"/>
    <cellStyle name="Normal 12 5" xfId="2098" xr:uid="{00000000-0005-0000-0000-0000782A0000}"/>
    <cellStyle name="Normal 12 5 2" xfId="5419" xr:uid="{00000000-0005-0000-0000-0000792A0000}"/>
    <cellStyle name="Normal 12 5 3" xfId="8674" xr:uid="{00000000-0005-0000-0000-00007A2A0000}"/>
    <cellStyle name="Normal 12 6" xfId="2402" xr:uid="{00000000-0005-0000-0000-00007B2A0000}"/>
    <cellStyle name="Normal 12 6 2" xfId="5722" xr:uid="{00000000-0005-0000-0000-00007C2A0000}"/>
    <cellStyle name="Normal 12 6 3" xfId="8976" xr:uid="{00000000-0005-0000-0000-00007D2A0000}"/>
    <cellStyle name="Normal 12 7" xfId="3047" xr:uid="{00000000-0005-0000-0000-00007E2A0000}"/>
    <cellStyle name="Normal 12 7 2" xfId="6367" xr:uid="{00000000-0005-0000-0000-00007F2A0000}"/>
    <cellStyle name="Normal 12 7 3" xfId="9621" xr:uid="{00000000-0005-0000-0000-0000802A0000}"/>
    <cellStyle name="Normal 12 8" xfId="3222" xr:uid="{00000000-0005-0000-0000-0000812A0000}"/>
    <cellStyle name="Normal 12 8 2" xfId="6542" xr:uid="{00000000-0005-0000-0000-0000822A0000}"/>
    <cellStyle name="Normal 12 8 3" xfId="9796" xr:uid="{00000000-0005-0000-0000-0000832A0000}"/>
    <cellStyle name="Normal 12 9" xfId="3733" xr:uid="{00000000-0005-0000-0000-0000842A0000}"/>
    <cellStyle name="Normal 12 9 2" xfId="12017" xr:uid="{00000000-0005-0000-0000-0000852A0000}"/>
    <cellStyle name="Normal 13" xfId="527" xr:uid="{00000000-0005-0000-0000-0000862A0000}"/>
    <cellStyle name="Normal 13 2" xfId="2403" xr:uid="{00000000-0005-0000-0000-0000872A0000}"/>
    <cellStyle name="Normal 13 2 2" xfId="5723" xr:uid="{00000000-0005-0000-0000-0000882A0000}"/>
    <cellStyle name="Normal 13 2 2 2" xfId="13046" xr:uid="{00000000-0005-0000-0000-0000892A0000}"/>
    <cellStyle name="Normal 13 2 2 2 2" xfId="23848" xr:uid="{00000000-0005-0000-0000-00008A2A0000}"/>
    <cellStyle name="Normal 13 2 2 2 2 2" xfId="45428" xr:uid="{FB9BC495-BE59-4B22-8D4E-95D48BD89DC5}"/>
    <cellStyle name="Normal 13 2 2 2 3" xfId="34700" xr:uid="{CCB196EF-5949-46D7-B62C-DB7A68544936}"/>
    <cellStyle name="Normal 13 2 2 3" xfId="18479" xr:uid="{00000000-0005-0000-0000-00008B2A0000}"/>
    <cellStyle name="Normal 13 2 2 3 2" xfId="40059" xr:uid="{95238BAA-47E6-47B4-B67C-801369F6B227}"/>
    <cellStyle name="Normal 13 2 2 4" xfId="29329" xr:uid="{10CB793E-72E9-4E96-B3FE-82F3F978C533}"/>
    <cellStyle name="Normal 13 2 3" xfId="8977" xr:uid="{00000000-0005-0000-0000-00008C2A0000}"/>
    <cellStyle name="Normal 13 2 3 2" xfId="14890" xr:uid="{00000000-0005-0000-0000-00008D2A0000}"/>
    <cellStyle name="Normal 13 2 3 2 2" xfId="25628" xr:uid="{00000000-0005-0000-0000-00008E2A0000}"/>
    <cellStyle name="Normal 13 2 3 2 2 2" xfId="47208" xr:uid="{4F50CF92-FD1A-4EE8-BDA0-14B9AB342612}"/>
    <cellStyle name="Normal 13 2 3 2 3" xfId="36481" xr:uid="{0D169EEC-739D-4CF5-8349-B4A217897694}"/>
    <cellStyle name="Normal 13 2 3 3" xfId="20259" xr:uid="{00000000-0005-0000-0000-00008F2A0000}"/>
    <cellStyle name="Normal 13 2 3 3 2" xfId="41839" xr:uid="{1D5D0253-16F4-41A0-905D-0C7A432C78BA}"/>
    <cellStyle name="Normal 13 2 3 4" xfId="31109" xr:uid="{FC3DE573-306C-45F1-8EF9-00D1345F4358}"/>
    <cellStyle name="Normal 13 2 4" xfId="11192" xr:uid="{00000000-0005-0000-0000-0000902A0000}"/>
    <cellStyle name="Normal 13 2 4 2" xfId="22060" xr:uid="{00000000-0005-0000-0000-0000912A0000}"/>
    <cellStyle name="Normal 13 2 4 2 2" xfId="43640" xr:uid="{CF125C5D-B12F-47F4-AB75-E10B37AA20EB}"/>
    <cellStyle name="Normal 13 2 4 3" xfId="32911" xr:uid="{9D90343F-BEB7-446E-94CB-341FCB57803A}"/>
    <cellStyle name="Normal 13 2 5" xfId="16691" xr:uid="{00000000-0005-0000-0000-0000922A0000}"/>
    <cellStyle name="Normal 13 2 5 2" xfId="38271" xr:uid="{8354F6DD-C060-4944-9F10-3052FF311663}"/>
    <cellStyle name="Normal 13 2 6" xfId="27541" xr:uid="{5C274A89-44C6-4B75-827A-F426ED3A4F4B}"/>
    <cellStyle name="Normal 13 3" xfId="2968" xr:uid="{00000000-0005-0000-0000-0000932A0000}"/>
    <cellStyle name="Normal 13 3 2" xfId="6288" xr:uid="{00000000-0005-0000-0000-0000942A0000}"/>
    <cellStyle name="Normal 13 3 3" xfId="9542" xr:uid="{00000000-0005-0000-0000-0000952A0000}"/>
    <cellStyle name="Normal 13 4" xfId="3152" xr:uid="{00000000-0005-0000-0000-0000962A0000}"/>
    <cellStyle name="Normal 13 4 2" xfId="6472" xr:uid="{00000000-0005-0000-0000-0000972A0000}"/>
    <cellStyle name="Normal 13 4 3" xfId="9726" xr:uid="{00000000-0005-0000-0000-0000982A0000}"/>
    <cellStyle name="Normal 13 5" xfId="3326" xr:uid="{00000000-0005-0000-0000-0000992A0000}"/>
    <cellStyle name="Normal 13 5 2" xfId="6646" xr:uid="{00000000-0005-0000-0000-00009A2A0000}"/>
    <cellStyle name="Normal 13 5 3" xfId="9900" xr:uid="{00000000-0005-0000-0000-00009B2A0000}"/>
    <cellStyle name="Normal 13 6" xfId="3848" xr:uid="{00000000-0005-0000-0000-00009C2A0000}"/>
    <cellStyle name="Normal 13 7" xfId="7103" xr:uid="{00000000-0005-0000-0000-00009D2A0000}"/>
    <cellStyle name="Normal 14" xfId="304" xr:uid="{00000000-0005-0000-0000-00009E2A0000}"/>
    <cellStyle name="Normal 14 10" xfId="6892" xr:uid="{00000000-0005-0000-0000-00009F2A0000}"/>
    <cellStyle name="Normal 14 10 2" xfId="13802" xr:uid="{00000000-0005-0000-0000-0000A02A0000}"/>
    <cellStyle name="Normal 14 11" xfId="10104" xr:uid="{00000000-0005-0000-0000-0000A12A0000}"/>
    <cellStyle name="Normal 14 2" xfId="826" xr:uid="{00000000-0005-0000-0000-0000A22A0000}"/>
    <cellStyle name="Normal 14 2 2" xfId="4147" xr:uid="{00000000-0005-0000-0000-0000A32A0000}"/>
    <cellStyle name="Normal 14 2 2 2" xfId="12174" xr:uid="{00000000-0005-0000-0000-0000A42A0000}"/>
    <cellStyle name="Normal 14 2 3" xfId="7402" xr:uid="{00000000-0005-0000-0000-0000A52A0000}"/>
    <cellStyle name="Normal 14 2 3 2" xfId="14018" xr:uid="{00000000-0005-0000-0000-0000A62A0000}"/>
    <cellStyle name="Normal 14 2 4" xfId="10320" xr:uid="{00000000-0005-0000-0000-0000A72A0000}"/>
    <cellStyle name="Normal 14 3" xfId="1315" xr:uid="{00000000-0005-0000-0000-0000A82A0000}"/>
    <cellStyle name="Normal 14 3 2" xfId="4636" xr:uid="{00000000-0005-0000-0000-0000A92A0000}"/>
    <cellStyle name="Normal 14 3 2 2" xfId="12391" xr:uid="{00000000-0005-0000-0000-0000AA2A0000}"/>
    <cellStyle name="Normal 14 3 3" xfId="7891" xr:uid="{00000000-0005-0000-0000-0000AB2A0000}"/>
    <cellStyle name="Normal 14 3 3 2" xfId="14235" xr:uid="{00000000-0005-0000-0000-0000AC2A0000}"/>
    <cellStyle name="Normal 14 3 4" xfId="10537" xr:uid="{00000000-0005-0000-0000-0000AD2A0000}"/>
    <cellStyle name="Normal 14 4" xfId="1778" xr:uid="{00000000-0005-0000-0000-0000AE2A0000}"/>
    <cellStyle name="Normal 14 4 2" xfId="5099" xr:uid="{00000000-0005-0000-0000-0000AF2A0000}"/>
    <cellStyle name="Normal 14 4 2 2" xfId="12601" xr:uid="{00000000-0005-0000-0000-0000B02A0000}"/>
    <cellStyle name="Normal 14 4 3" xfId="8354" xr:uid="{00000000-0005-0000-0000-0000B12A0000}"/>
    <cellStyle name="Normal 14 4 3 2" xfId="14445" xr:uid="{00000000-0005-0000-0000-0000B22A0000}"/>
    <cellStyle name="Normal 14 4 4" xfId="10747" xr:uid="{00000000-0005-0000-0000-0000B32A0000}"/>
    <cellStyle name="Normal 14 5" xfId="2039" xr:uid="{00000000-0005-0000-0000-0000B42A0000}"/>
    <cellStyle name="Normal 14 5 2" xfId="5360" xr:uid="{00000000-0005-0000-0000-0000B52A0000}"/>
    <cellStyle name="Normal 14 5 3" xfId="8615" xr:uid="{00000000-0005-0000-0000-0000B62A0000}"/>
    <cellStyle name="Normal 14 6" xfId="2404" xr:uid="{00000000-0005-0000-0000-0000B72A0000}"/>
    <cellStyle name="Normal 14 6 2" xfId="5724" xr:uid="{00000000-0005-0000-0000-0000B82A0000}"/>
    <cellStyle name="Normal 14 6 3" xfId="8978" xr:uid="{00000000-0005-0000-0000-0000B92A0000}"/>
    <cellStyle name="Normal 14 7" xfId="2977" xr:uid="{00000000-0005-0000-0000-0000BA2A0000}"/>
    <cellStyle name="Normal 14 7 2" xfId="6297" xr:uid="{00000000-0005-0000-0000-0000BB2A0000}"/>
    <cellStyle name="Normal 14 7 3" xfId="9551" xr:uid="{00000000-0005-0000-0000-0000BC2A0000}"/>
    <cellStyle name="Normal 14 8" xfId="3163" xr:uid="{00000000-0005-0000-0000-0000BD2A0000}"/>
    <cellStyle name="Normal 14 8 2" xfId="6483" xr:uid="{00000000-0005-0000-0000-0000BE2A0000}"/>
    <cellStyle name="Normal 14 8 3" xfId="9737" xr:uid="{00000000-0005-0000-0000-0000BF2A0000}"/>
    <cellStyle name="Normal 14 9" xfId="3627" xr:uid="{00000000-0005-0000-0000-0000C02A0000}"/>
    <cellStyle name="Normal 14 9 2" xfId="11956" xr:uid="{00000000-0005-0000-0000-0000C12A0000}"/>
    <cellStyle name="Normal 15" xfId="929" xr:uid="{00000000-0005-0000-0000-0000C22A0000}"/>
    <cellStyle name="Normal 15 2" xfId="2969" xr:uid="{00000000-0005-0000-0000-0000C32A0000}"/>
    <cellStyle name="Normal 15 2 2" xfId="6289" xr:uid="{00000000-0005-0000-0000-0000C42A0000}"/>
    <cellStyle name="Normal 15 2 3" xfId="9543" xr:uid="{00000000-0005-0000-0000-0000C52A0000}"/>
    <cellStyle name="Normal 15 3" xfId="3153" xr:uid="{00000000-0005-0000-0000-0000C62A0000}"/>
    <cellStyle name="Normal 15 3 2" xfId="6473" xr:uid="{00000000-0005-0000-0000-0000C72A0000}"/>
    <cellStyle name="Normal 15 3 3" xfId="9727" xr:uid="{00000000-0005-0000-0000-0000C82A0000}"/>
    <cellStyle name="Normal 15 4" xfId="3327" xr:uid="{00000000-0005-0000-0000-0000C92A0000}"/>
    <cellStyle name="Normal 15 4 2" xfId="6647" xr:uid="{00000000-0005-0000-0000-0000CA2A0000}"/>
    <cellStyle name="Normal 15 4 3" xfId="9901" xr:uid="{00000000-0005-0000-0000-0000CB2A0000}"/>
    <cellStyle name="Normal 15 5" xfId="4250" xr:uid="{00000000-0005-0000-0000-0000CC2A0000}"/>
    <cellStyle name="Normal 15 6" xfId="7505" xr:uid="{00000000-0005-0000-0000-0000CD2A0000}"/>
    <cellStyle name="Normal 16" xfId="526" xr:uid="{00000000-0005-0000-0000-0000CE2A0000}"/>
    <cellStyle name="Normal 16 2" xfId="1046" xr:uid="{00000000-0005-0000-0000-0000CF2A0000}"/>
    <cellStyle name="Normal 16 2 2" xfId="4367" xr:uid="{00000000-0005-0000-0000-0000D02A0000}"/>
    <cellStyle name="Normal 16 2 3" xfId="7622" xr:uid="{00000000-0005-0000-0000-0000D12A0000}"/>
    <cellStyle name="Normal 16 3" xfId="1536" xr:uid="{00000000-0005-0000-0000-0000D22A0000}"/>
    <cellStyle name="Normal 16 3 2" xfId="4857" xr:uid="{00000000-0005-0000-0000-0000D32A0000}"/>
    <cellStyle name="Normal 16 3 3" xfId="8112" xr:uid="{00000000-0005-0000-0000-0000D42A0000}"/>
    <cellStyle name="Normal 16 4" xfId="1991" xr:uid="{00000000-0005-0000-0000-0000D52A0000}"/>
    <cellStyle name="Normal 16 4 2" xfId="5312" xr:uid="{00000000-0005-0000-0000-0000D62A0000}"/>
    <cellStyle name="Normal 16 4 3" xfId="8567" xr:uid="{00000000-0005-0000-0000-0000D72A0000}"/>
    <cellStyle name="Normal 16 5" xfId="2405" xr:uid="{00000000-0005-0000-0000-0000D82A0000}"/>
    <cellStyle name="Normal 16 5 2" xfId="5725" xr:uid="{00000000-0005-0000-0000-0000D92A0000}"/>
    <cellStyle name="Normal 16 5 3" xfId="8979" xr:uid="{00000000-0005-0000-0000-0000DA2A0000}"/>
    <cellStyle name="Normal 16 6" xfId="3847" xr:uid="{00000000-0005-0000-0000-0000DB2A0000}"/>
    <cellStyle name="Normal 16 7" xfId="7102" xr:uid="{00000000-0005-0000-0000-0000DC2A0000}"/>
    <cellStyle name="Normal 17" xfId="1309" xr:uid="{00000000-0005-0000-0000-0000DD2A0000}"/>
    <cellStyle name="Normal 17 2" xfId="4630" xr:uid="{00000000-0005-0000-0000-0000DE2A0000}"/>
    <cellStyle name="Normal 17 3" xfId="7885" xr:uid="{00000000-0005-0000-0000-0000DF2A0000}"/>
    <cellStyle name="Normal 17 4" xfId="9914" xr:uid="{00000000-0005-0000-0000-0000E02A0000}"/>
    <cellStyle name="Normal 17 5" xfId="9962" xr:uid="{00000000-0005-0000-0000-0000E12A0000}"/>
    <cellStyle name="Normal 17 6" xfId="10009" xr:uid="{00000000-0005-0000-0000-0000E22A0000}"/>
    <cellStyle name="Normal 17 7" xfId="15604" xr:uid="{00000000-0005-0000-0000-0000E32A0000}"/>
    <cellStyle name="Normal 17 7 2" xfId="26341" xr:uid="{00000000-0005-0000-0000-0000E42A0000}"/>
    <cellStyle name="Normal 17 8" xfId="26387" xr:uid="{00000000-0005-0000-0000-0000E52A0000}"/>
    <cellStyle name="Normal 18" xfId="2202" xr:uid="{00000000-0005-0000-0000-0000E62A0000}"/>
    <cellStyle name="Normal 18 2" xfId="5523" xr:uid="{00000000-0005-0000-0000-0000E72A0000}"/>
    <cellStyle name="Normal 18 2 2" xfId="12961" xr:uid="{00000000-0005-0000-0000-0000E82A0000}"/>
    <cellStyle name="Normal 18 2 2 2" xfId="34615" xr:uid="{EEF750F6-BB25-406B-BACC-E45BF29745C3}"/>
    <cellStyle name="Normal 18 3" xfId="8778" xr:uid="{00000000-0005-0000-0000-0000E92A0000}"/>
    <cellStyle name="Normal 18 3 2" xfId="14805" xr:uid="{00000000-0005-0000-0000-0000EA2A0000}"/>
    <cellStyle name="Normal 18 3 2 2" xfId="36396" xr:uid="{8FCE5EC3-5636-4F8E-AC2D-68876B02F2FD}"/>
    <cellStyle name="Normal 18 4" xfId="9915" xr:uid="{00000000-0005-0000-0000-0000EB2A0000}"/>
    <cellStyle name="Normal 18 4 2" xfId="20974" xr:uid="{00000000-0005-0000-0000-0000EC2A0000}"/>
    <cellStyle name="Normal 18 4 2 2" xfId="42554" xr:uid="{E86C0D20-C9AB-4A7C-94FD-573C3673A154}"/>
    <cellStyle name="Normal 18 4 3" xfId="31824" xr:uid="{87B00303-95E0-49E8-8DBD-2D571860D9CA}"/>
    <cellStyle name="Normal 18 5" xfId="9963" xr:uid="{00000000-0005-0000-0000-0000ED2A0000}"/>
    <cellStyle name="Normal 18 5 2" xfId="20979" xr:uid="{00000000-0005-0000-0000-0000EE2A0000}"/>
    <cellStyle name="Normal 18 5 2 2" xfId="42559" xr:uid="{D23D014E-C1A3-479B-B0C6-80FF41A4B865}"/>
    <cellStyle name="Normal 18 5 3" xfId="31829" xr:uid="{F12E76A3-B801-4FC8-907C-B68633CF59BA}"/>
    <cellStyle name="Normal 18 6" xfId="10010" xr:uid="{00000000-0005-0000-0000-0000EF2A0000}"/>
    <cellStyle name="Normal 18 6 2" xfId="20983" xr:uid="{00000000-0005-0000-0000-0000F02A0000}"/>
    <cellStyle name="Normal 18 6 2 2" xfId="42563" xr:uid="{5536C51D-9B0F-4172-AF26-571E6D6DE838}"/>
    <cellStyle name="Normal 18 6 3" xfId="31833" xr:uid="{4F50507F-A5D0-4398-9998-9E3D93AA91D4}"/>
    <cellStyle name="Normal 18 7" xfId="11107" xr:uid="{00000000-0005-0000-0000-0000F12A0000}"/>
    <cellStyle name="Normal 18 7 2" xfId="32826" xr:uid="{8367B712-9646-49D8-8A9A-5947829C6577}"/>
    <cellStyle name="Normal 18 8" xfId="15605" xr:uid="{00000000-0005-0000-0000-0000F22A0000}"/>
    <cellStyle name="Normal 18 8 2" xfId="26342" xr:uid="{00000000-0005-0000-0000-0000F32A0000}"/>
    <cellStyle name="Normal 18 8 2 2" xfId="47919" xr:uid="{F4D4E947-312D-443A-9F28-0BC6E0028ECB}"/>
    <cellStyle name="Normal 18 8 3" xfId="37193" xr:uid="{21BDD20C-7148-4EF2-8745-D3AF86229217}"/>
    <cellStyle name="Normal 18 9" xfId="26388" xr:uid="{00000000-0005-0000-0000-0000F42A0000}"/>
    <cellStyle name="Normal 18 9 2" xfId="47924" xr:uid="{8FDF9B07-13B6-40A9-96DD-9BF159A1A015}"/>
    <cellStyle name="Normal 19" xfId="2764" xr:uid="{00000000-0005-0000-0000-0000F52A0000}"/>
    <cellStyle name="Normal 19 2" xfId="6084" xr:uid="{00000000-0005-0000-0000-0000F62A0000}"/>
    <cellStyle name="Normal 19 3" xfId="9338" xr:uid="{00000000-0005-0000-0000-0000F72A0000}"/>
    <cellStyle name="Normal 19 4" xfId="9916" xr:uid="{00000000-0005-0000-0000-0000F82A0000}"/>
    <cellStyle name="Normal 19 4 2" xfId="20975" xr:uid="{00000000-0005-0000-0000-0000F92A0000}"/>
    <cellStyle name="Normal 19 4 2 2" xfId="42555" xr:uid="{AA7FAD75-FAE3-49CE-A69E-F757853B8C84}"/>
    <cellStyle name="Normal 19 4 3" xfId="31825" xr:uid="{B68C6DE5-BBE4-4E52-9232-B1881D204FCA}"/>
    <cellStyle name="Normal 19 5" xfId="9964" xr:uid="{00000000-0005-0000-0000-0000FA2A0000}"/>
    <cellStyle name="Normal 19 5 2" xfId="20980" xr:uid="{00000000-0005-0000-0000-0000FB2A0000}"/>
    <cellStyle name="Normal 19 5 2 2" xfId="42560" xr:uid="{06D07C42-CDC4-4975-B28A-B07A9EDB5DE8}"/>
    <cellStyle name="Normal 19 5 3" xfId="31830" xr:uid="{31BF1C5C-32BE-4E39-AC6A-6EE4C96E427A}"/>
    <cellStyle name="Normal 19 6" xfId="10011" xr:uid="{00000000-0005-0000-0000-0000FC2A0000}"/>
    <cellStyle name="Normal 19 6 2" xfId="20984" xr:uid="{00000000-0005-0000-0000-0000FD2A0000}"/>
    <cellStyle name="Normal 19 6 2 2" xfId="42564" xr:uid="{8BFC0BEE-6FE1-4DDA-B8CB-0560C8B9D0C5}"/>
    <cellStyle name="Normal 19 6 3" xfId="31834" xr:uid="{1B463401-58AF-4C8E-BEB0-D41658C62A97}"/>
    <cellStyle name="Normal 19 7" xfId="15606" xr:uid="{00000000-0005-0000-0000-0000FE2A0000}"/>
    <cellStyle name="Normal 19 7 2" xfId="26343" xr:uid="{00000000-0005-0000-0000-0000FF2A0000}"/>
    <cellStyle name="Normal 19 7 2 2" xfId="47920" xr:uid="{C765027D-35B3-4A8A-8B51-F0A50C280648}"/>
    <cellStyle name="Normal 19 7 3" xfId="37194" xr:uid="{BD889D7E-EEF7-4322-B3C6-B1D17376A432}"/>
    <cellStyle name="Normal 19 8" xfId="26389" xr:uid="{00000000-0005-0000-0000-0000002B0000}"/>
    <cellStyle name="Normal 19 8 2" xfId="47925" xr:uid="{4490E094-B80D-4A8D-BACF-CFB268C3813A}"/>
    <cellStyle name="Normal 2" xfId="8" xr:uid="{00000000-0005-0000-0000-0000012B0000}"/>
    <cellStyle name="Normal 2 10" xfId="243" xr:uid="{00000000-0005-0000-0000-0000022B0000}"/>
    <cellStyle name="Normal 2 10 2" xfId="766" xr:uid="{00000000-0005-0000-0000-0000032B0000}"/>
    <cellStyle name="Normal 2 10 2 2" xfId="4087" xr:uid="{00000000-0005-0000-0000-0000042B0000}"/>
    <cellStyle name="Normal 2 10 2 3" xfId="7342" xr:uid="{00000000-0005-0000-0000-0000052B0000}"/>
    <cellStyle name="Normal 2 10 3" xfId="1255" xr:uid="{00000000-0005-0000-0000-0000062B0000}"/>
    <cellStyle name="Normal 2 10 3 2" xfId="4576" xr:uid="{00000000-0005-0000-0000-0000072B0000}"/>
    <cellStyle name="Normal 2 10 3 3" xfId="7831" xr:uid="{00000000-0005-0000-0000-0000082B0000}"/>
    <cellStyle name="Normal 2 10 4" xfId="1724" xr:uid="{00000000-0005-0000-0000-0000092B0000}"/>
    <cellStyle name="Normal 2 10 4 2" xfId="5045" xr:uid="{00000000-0005-0000-0000-00000A2B0000}"/>
    <cellStyle name="Normal 2 10 4 3" xfId="8300" xr:uid="{00000000-0005-0000-0000-00000B2B0000}"/>
    <cellStyle name="Normal 2 10 5" xfId="2407" xr:uid="{00000000-0005-0000-0000-00000C2B0000}"/>
    <cellStyle name="Normal 2 10 5 2" xfId="5727" xr:uid="{00000000-0005-0000-0000-00000D2B0000}"/>
    <cellStyle name="Normal 2 10 5 3" xfId="8981" xr:uid="{00000000-0005-0000-0000-00000E2B0000}"/>
    <cellStyle name="Normal 2 10 6" xfId="3567" xr:uid="{00000000-0005-0000-0000-00000F2B0000}"/>
    <cellStyle name="Normal 2 10 7" xfId="6838" xr:uid="{00000000-0005-0000-0000-0000102B0000}"/>
    <cellStyle name="Normal 2 11" xfId="278" xr:uid="{00000000-0005-0000-0000-0000112B0000}"/>
    <cellStyle name="Normal 2 11 2" xfId="801" xr:uid="{00000000-0005-0000-0000-0000122B0000}"/>
    <cellStyle name="Normal 2 11 2 2" xfId="4122" xr:uid="{00000000-0005-0000-0000-0000132B0000}"/>
    <cellStyle name="Normal 2 11 2 3" xfId="7377" xr:uid="{00000000-0005-0000-0000-0000142B0000}"/>
    <cellStyle name="Normal 2 11 3" xfId="1289" xr:uid="{00000000-0005-0000-0000-0000152B0000}"/>
    <cellStyle name="Normal 2 11 3 2" xfId="4610" xr:uid="{00000000-0005-0000-0000-0000162B0000}"/>
    <cellStyle name="Normal 2 11 3 3" xfId="7865" xr:uid="{00000000-0005-0000-0000-0000172B0000}"/>
    <cellStyle name="Normal 2 11 4" xfId="1754" xr:uid="{00000000-0005-0000-0000-0000182B0000}"/>
    <cellStyle name="Normal 2 11 4 2" xfId="5075" xr:uid="{00000000-0005-0000-0000-0000192B0000}"/>
    <cellStyle name="Normal 2 11 4 3" xfId="8330" xr:uid="{00000000-0005-0000-0000-00001A2B0000}"/>
    <cellStyle name="Normal 2 11 5" xfId="2408" xr:uid="{00000000-0005-0000-0000-00001B2B0000}"/>
    <cellStyle name="Normal 2 11 5 2" xfId="5728" xr:uid="{00000000-0005-0000-0000-00001C2B0000}"/>
    <cellStyle name="Normal 2 11 5 3" xfId="8982" xr:uid="{00000000-0005-0000-0000-00001D2B0000}"/>
    <cellStyle name="Normal 2 11 6" xfId="3602" xr:uid="{00000000-0005-0000-0000-00001E2B0000}"/>
    <cellStyle name="Normal 2 11 7" xfId="6868" xr:uid="{00000000-0005-0000-0000-00001F2B0000}"/>
    <cellStyle name="Normal 2 12" xfId="255" xr:uid="{00000000-0005-0000-0000-0000202B0000}"/>
    <cellStyle name="Normal 2 12 2" xfId="778" xr:uid="{00000000-0005-0000-0000-0000212B0000}"/>
    <cellStyle name="Normal 2 12 2 2" xfId="4099" xr:uid="{00000000-0005-0000-0000-0000222B0000}"/>
    <cellStyle name="Normal 2 12 2 3" xfId="7354" xr:uid="{00000000-0005-0000-0000-0000232B0000}"/>
    <cellStyle name="Normal 2 12 3" xfId="1266" xr:uid="{00000000-0005-0000-0000-0000242B0000}"/>
    <cellStyle name="Normal 2 12 3 2" xfId="4587" xr:uid="{00000000-0005-0000-0000-0000252B0000}"/>
    <cellStyle name="Normal 2 12 3 3" xfId="7842" xr:uid="{00000000-0005-0000-0000-0000262B0000}"/>
    <cellStyle name="Normal 2 12 4" xfId="1734" xr:uid="{00000000-0005-0000-0000-0000272B0000}"/>
    <cellStyle name="Normal 2 12 4 2" xfId="5055" xr:uid="{00000000-0005-0000-0000-0000282B0000}"/>
    <cellStyle name="Normal 2 12 4 3" xfId="8310" xr:uid="{00000000-0005-0000-0000-0000292B0000}"/>
    <cellStyle name="Normal 2 12 5" xfId="2409" xr:uid="{00000000-0005-0000-0000-00002A2B0000}"/>
    <cellStyle name="Normal 2 12 5 2" xfId="5729" xr:uid="{00000000-0005-0000-0000-00002B2B0000}"/>
    <cellStyle name="Normal 2 12 5 3" xfId="8983" xr:uid="{00000000-0005-0000-0000-00002C2B0000}"/>
    <cellStyle name="Normal 2 12 6" xfId="3579" xr:uid="{00000000-0005-0000-0000-00002D2B0000}"/>
    <cellStyle name="Normal 2 12 7" xfId="6848" xr:uid="{00000000-0005-0000-0000-00002E2B0000}"/>
    <cellStyle name="Normal 2 13" xfId="312" xr:uid="{00000000-0005-0000-0000-00002F2B0000}"/>
    <cellStyle name="Normal 2 13 2" xfId="834" xr:uid="{00000000-0005-0000-0000-0000302B0000}"/>
    <cellStyle name="Normal 2 13 2 2" xfId="4155" xr:uid="{00000000-0005-0000-0000-0000312B0000}"/>
    <cellStyle name="Normal 2 13 2 3" xfId="7410" xr:uid="{00000000-0005-0000-0000-0000322B0000}"/>
    <cellStyle name="Normal 2 13 3" xfId="1323" xr:uid="{00000000-0005-0000-0000-0000332B0000}"/>
    <cellStyle name="Normal 2 13 3 2" xfId="4644" xr:uid="{00000000-0005-0000-0000-0000342B0000}"/>
    <cellStyle name="Normal 2 13 3 3" xfId="7899" xr:uid="{00000000-0005-0000-0000-0000352B0000}"/>
    <cellStyle name="Normal 2 13 4" xfId="1786" xr:uid="{00000000-0005-0000-0000-0000362B0000}"/>
    <cellStyle name="Normal 2 13 4 2" xfId="5107" xr:uid="{00000000-0005-0000-0000-0000372B0000}"/>
    <cellStyle name="Normal 2 13 4 3" xfId="8362" xr:uid="{00000000-0005-0000-0000-0000382B0000}"/>
    <cellStyle name="Normal 2 13 5" xfId="2410" xr:uid="{00000000-0005-0000-0000-0000392B0000}"/>
    <cellStyle name="Normal 2 13 5 2" xfId="5730" xr:uid="{00000000-0005-0000-0000-00003A2B0000}"/>
    <cellStyle name="Normal 2 13 5 3" xfId="8984" xr:uid="{00000000-0005-0000-0000-00003B2B0000}"/>
    <cellStyle name="Normal 2 13 6" xfId="3635" xr:uid="{00000000-0005-0000-0000-00003C2B0000}"/>
    <cellStyle name="Normal 2 13 7" xfId="6900" xr:uid="{00000000-0005-0000-0000-00003D2B0000}"/>
    <cellStyle name="Normal 2 14" xfId="350" xr:uid="{00000000-0005-0000-0000-00003E2B0000}"/>
    <cellStyle name="Normal 2 14 2" xfId="872" xr:uid="{00000000-0005-0000-0000-00003F2B0000}"/>
    <cellStyle name="Normal 2 14 2 2" xfId="4193" xr:uid="{00000000-0005-0000-0000-0000402B0000}"/>
    <cellStyle name="Normal 2 14 2 3" xfId="7448" xr:uid="{00000000-0005-0000-0000-0000412B0000}"/>
    <cellStyle name="Normal 2 14 3" xfId="1361" xr:uid="{00000000-0005-0000-0000-0000422B0000}"/>
    <cellStyle name="Normal 2 14 3 2" xfId="4682" xr:uid="{00000000-0005-0000-0000-0000432B0000}"/>
    <cellStyle name="Normal 2 14 3 3" xfId="7937" xr:uid="{00000000-0005-0000-0000-0000442B0000}"/>
    <cellStyle name="Normal 2 14 4" xfId="1823" xr:uid="{00000000-0005-0000-0000-0000452B0000}"/>
    <cellStyle name="Normal 2 14 4 2" xfId="5144" xr:uid="{00000000-0005-0000-0000-0000462B0000}"/>
    <cellStyle name="Normal 2 14 4 3" xfId="8399" xr:uid="{00000000-0005-0000-0000-0000472B0000}"/>
    <cellStyle name="Normal 2 14 5" xfId="2411" xr:uid="{00000000-0005-0000-0000-0000482B0000}"/>
    <cellStyle name="Normal 2 14 5 2" xfId="5731" xr:uid="{00000000-0005-0000-0000-0000492B0000}"/>
    <cellStyle name="Normal 2 14 5 3" xfId="8985" xr:uid="{00000000-0005-0000-0000-00004A2B0000}"/>
    <cellStyle name="Normal 2 14 6" xfId="3673" xr:uid="{00000000-0005-0000-0000-00004B2B0000}"/>
    <cellStyle name="Normal 2 14 7" xfId="6937" xr:uid="{00000000-0005-0000-0000-00004C2B0000}"/>
    <cellStyle name="Normal 2 15" xfId="386" xr:uid="{00000000-0005-0000-0000-00004D2B0000}"/>
    <cellStyle name="Normal 2 15 2" xfId="908" xr:uid="{00000000-0005-0000-0000-00004E2B0000}"/>
    <cellStyle name="Normal 2 15 2 2" xfId="4229" xr:uid="{00000000-0005-0000-0000-00004F2B0000}"/>
    <cellStyle name="Normal 2 15 2 3" xfId="7484" xr:uid="{00000000-0005-0000-0000-0000502B0000}"/>
    <cellStyle name="Normal 2 15 3" xfId="1397" xr:uid="{00000000-0005-0000-0000-0000512B0000}"/>
    <cellStyle name="Normal 2 15 3 2" xfId="4718" xr:uid="{00000000-0005-0000-0000-0000522B0000}"/>
    <cellStyle name="Normal 2 15 3 3" xfId="7973" xr:uid="{00000000-0005-0000-0000-0000532B0000}"/>
    <cellStyle name="Normal 2 15 4" xfId="1857" xr:uid="{00000000-0005-0000-0000-0000542B0000}"/>
    <cellStyle name="Normal 2 15 4 2" xfId="5178" xr:uid="{00000000-0005-0000-0000-0000552B0000}"/>
    <cellStyle name="Normal 2 15 4 3" xfId="8433" xr:uid="{00000000-0005-0000-0000-0000562B0000}"/>
    <cellStyle name="Normal 2 15 5" xfId="2412" xr:uid="{00000000-0005-0000-0000-0000572B0000}"/>
    <cellStyle name="Normal 2 15 5 2" xfId="5732" xr:uid="{00000000-0005-0000-0000-0000582B0000}"/>
    <cellStyle name="Normal 2 15 5 3" xfId="8986" xr:uid="{00000000-0005-0000-0000-0000592B0000}"/>
    <cellStyle name="Normal 2 15 6" xfId="3709" xr:uid="{00000000-0005-0000-0000-00005A2B0000}"/>
    <cellStyle name="Normal 2 15 7" xfId="6971" xr:uid="{00000000-0005-0000-0000-00005B2B0000}"/>
    <cellStyle name="Normal 2 16" xfId="416" xr:uid="{00000000-0005-0000-0000-00005C2B0000}"/>
    <cellStyle name="Normal 2 16 2" xfId="937" xr:uid="{00000000-0005-0000-0000-00005D2B0000}"/>
    <cellStyle name="Normal 2 16 2 2" xfId="4258" xr:uid="{00000000-0005-0000-0000-00005E2B0000}"/>
    <cellStyle name="Normal 2 16 2 3" xfId="7513" xr:uid="{00000000-0005-0000-0000-00005F2B0000}"/>
    <cellStyle name="Normal 2 16 3" xfId="1427" xr:uid="{00000000-0005-0000-0000-0000602B0000}"/>
    <cellStyle name="Normal 2 16 3 2" xfId="4748" xr:uid="{00000000-0005-0000-0000-0000612B0000}"/>
    <cellStyle name="Normal 2 16 3 3" xfId="8003" xr:uid="{00000000-0005-0000-0000-0000622B0000}"/>
    <cellStyle name="Normal 2 16 4" xfId="1882" xr:uid="{00000000-0005-0000-0000-0000632B0000}"/>
    <cellStyle name="Normal 2 16 4 2" xfId="5203" xr:uid="{00000000-0005-0000-0000-0000642B0000}"/>
    <cellStyle name="Normal 2 16 4 3" xfId="8458" xr:uid="{00000000-0005-0000-0000-0000652B0000}"/>
    <cellStyle name="Normal 2 16 5" xfId="2413" xr:uid="{00000000-0005-0000-0000-0000662B0000}"/>
    <cellStyle name="Normal 2 16 5 2" xfId="5733" xr:uid="{00000000-0005-0000-0000-0000672B0000}"/>
    <cellStyle name="Normal 2 16 5 3" xfId="8987" xr:uid="{00000000-0005-0000-0000-0000682B0000}"/>
    <cellStyle name="Normal 2 16 6" xfId="3738" xr:uid="{00000000-0005-0000-0000-0000692B0000}"/>
    <cellStyle name="Normal 2 16 7" xfId="6994" xr:uid="{00000000-0005-0000-0000-00006A2B0000}"/>
    <cellStyle name="Normal 2 17" xfId="535" xr:uid="{00000000-0005-0000-0000-00006B2B0000}"/>
    <cellStyle name="Normal 2 17 2" xfId="2414" xr:uid="{00000000-0005-0000-0000-00006C2B0000}"/>
    <cellStyle name="Normal 2 17 2 2" xfId="5734" xr:uid="{00000000-0005-0000-0000-00006D2B0000}"/>
    <cellStyle name="Normal 2 17 2 3" xfId="8988" xr:uid="{00000000-0005-0000-0000-00006E2B0000}"/>
    <cellStyle name="Normal 2 17 3" xfId="3856" xr:uid="{00000000-0005-0000-0000-00006F2B0000}"/>
    <cellStyle name="Normal 2 17 4" xfId="7111" xr:uid="{00000000-0005-0000-0000-0000702B0000}"/>
    <cellStyle name="Normal 2 18" xfId="779" xr:uid="{00000000-0005-0000-0000-0000712B0000}"/>
    <cellStyle name="Normal 2 18 2" xfId="4100" xr:uid="{00000000-0005-0000-0000-0000722B0000}"/>
    <cellStyle name="Normal 2 18 3" xfId="7355" xr:uid="{00000000-0005-0000-0000-0000732B0000}"/>
    <cellStyle name="Normal 2 19" xfId="1352" xr:uid="{00000000-0005-0000-0000-0000742B0000}"/>
    <cellStyle name="Normal 2 19 2" xfId="4673" xr:uid="{00000000-0005-0000-0000-0000752B0000}"/>
    <cellStyle name="Normal 2 19 3" xfId="7928" xr:uid="{00000000-0005-0000-0000-0000762B0000}"/>
    <cellStyle name="Normal 2 2" xfId="9" xr:uid="{00000000-0005-0000-0000-0000772B0000}"/>
    <cellStyle name="Normal 2 2 10" xfId="285" xr:uid="{00000000-0005-0000-0000-0000782B0000}"/>
    <cellStyle name="Normal 2 2 10 2" xfId="808" xr:uid="{00000000-0005-0000-0000-0000792B0000}"/>
    <cellStyle name="Normal 2 2 10 2 2" xfId="4129" xr:uid="{00000000-0005-0000-0000-00007A2B0000}"/>
    <cellStyle name="Normal 2 2 10 2 3" xfId="7384" xr:uid="{00000000-0005-0000-0000-00007B2B0000}"/>
    <cellStyle name="Normal 2 2 10 3" xfId="1296" xr:uid="{00000000-0005-0000-0000-00007C2B0000}"/>
    <cellStyle name="Normal 2 2 10 3 2" xfId="4617" xr:uid="{00000000-0005-0000-0000-00007D2B0000}"/>
    <cellStyle name="Normal 2 2 10 3 3" xfId="7872" xr:uid="{00000000-0005-0000-0000-00007E2B0000}"/>
    <cellStyle name="Normal 2 2 10 4" xfId="1760" xr:uid="{00000000-0005-0000-0000-00007F2B0000}"/>
    <cellStyle name="Normal 2 2 10 4 2" xfId="5081" xr:uid="{00000000-0005-0000-0000-0000802B0000}"/>
    <cellStyle name="Normal 2 2 10 4 3" xfId="8336" xr:uid="{00000000-0005-0000-0000-0000812B0000}"/>
    <cellStyle name="Normal 2 2 10 5" xfId="2416" xr:uid="{00000000-0005-0000-0000-0000822B0000}"/>
    <cellStyle name="Normal 2 2 10 5 2" xfId="5736" xr:uid="{00000000-0005-0000-0000-0000832B0000}"/>
    <cellStyle name="Normal 2 2 10 5 3" xfId="8990" xr:uid="{00000000-0005-0000-0000-0000842B0000}"/>
    <cellStyle name="Normal 2 2 10 6" xfId="3609" xr:uid="{00000000-0005-0000-0000-0000852B0000}"/>
    <cellStyle name="Normal 2 2 10 7" xfId="6874" xr:uid="{00000000-0005-0000-0000-0000862B0000}"/>
    <cellStyle name="Normal 2 2 11" xfId="305" xr:uid="{00000000-0005-0000-0000-0000872B0000}"/>
    <cellStyle name="Normal 2 2 11 2" xfId="827" xr:uid="{00000000-0005-0000-0000-0000882B0000}"/>
    <cellStyle name="Normal 2 2 11 2 2" xfId="4148" xr:uid="{00000000-0005-0000-0000-0000892B0000}"/>
    <cellStyle name="Normal 2 2 11 2 3" xfId="7403" xr:uid="{00000000-0005-0000-0000-00008A2B0000}"/>
    <cellStyle name="Normal 2 2 11 3" xfId="1316" xr:uid="{00000000-0005-0000-0000-00008B2B0000}"/>
    <cellStyle name="Normal 2 2 11 3 2" xfId="4637" xr:uid="{00000000-0005-0000-0000-00008C2B0000}"/>
    <cellStyle name="Normal 2 2 11 3 3" xfId="7892" xr:uid="{00000000-0005-0000-0000-00008D2B0000}"/>
    <cellStyle name="Normal 2 2 11 4" xfId="1779" xr:uid="{00000000-0005-0000-0000-00008E2B0000}"/>
    <cellStyle name="Normal 2 2 11 4 2" xfId="5100" xr:uid="{00000000-0005-0000-0000-00008F2B0000}"/>
    <cellStyle name="Normal 2 2 11 4 3" xfId="8355" xr:uid="{00000000-0005-0000-0000-0000902B0000}"/>
    <cellStyle name="Normal 2 2 11 5" xfId="2417" xr:uid="{00000000-0005-0000-0000-0000912B0000}"/>
    <cellStyle name="Normal 2 2 11 5 2" xfId="5737" xr:uid="{00000000-0005-0000-0000-0000922B0000}"/>
    <cellStyle name="Normal 2 2 11 5 3" xfId="8991" xr:uid="{00000000-0005-0000-0000-0000932B0000}"/>
    <cellStyle name="Normal 2 2 11 6" xfId="3628" xr:uid="{00000000-0005-0000-0000-0000942B0000}"/>
    <cellStyle name="Normal 2 2 11 7" xfId="6893" xr:uid="{00000000-0005-0000-0000-0000952B0000}"/>
    <cellStyle name="Normal 2 2 12" xfId="315" xr:uid="{00000000-0005-0000-0000-0000962B0000}"/>
    <cellStyle name="Normal 2 2 12 2" xfId="837" xr:uid="{00000000-0005-0000-0000-0000972B0000}"/>
    <cellStyle name="Normal 2 2 12 2 2" xfId="4158" xr:uid="{00000000-0005-0000-0000-0000982B0000}"/>
    <cellStyle name="Normal 2 2 12 2 3" xfId="7413" xr:uid="{00000000-0005-0000-0000-0000992B0000}"/>
    <cellStyle name="Normal 2 2 12 3" xfId="1326" xr:uid="{00000000-0005-0000-0000-00009A2B0000}"/>
    <cellStyle name="Normal 2 2 12 3 2" xfId="4647" xr:uid="{00000000-0005-0000-0000-00009B2B0000}"/>
    <cellStyle name="Normal 2 2 12 3 3" xfId="7902" xr:uid="{00000000-0005-0000-0000-00009C2B0000}"/>
    <cellStyle name="Normal 2 2 12 4" xfId="1789" xr:uid="{00000000-0005-0000-0000-00009D2B0000}"/>
    <cellStyle name="Normal 2 2 12 4 2" xfId="5110" xr:uid="{00000000-0005-0000-0000-00009E2B0000}"/>
    <cellStyle name="Normal 2 2 12 4 3" xfId="8365" xr:uid="{00000000-0005-0000-0000-00009F2B0000}"/>
    <cellStyle name="Normal 2 2 12 5" xfId="2418" xr:uid="{00000000-0005-0000-0000-0000A02B0000}"/>
    <cellStyle name="Normal 2 2 12 5 2" xfId="5738" xr:uid="{00000000-0005-0000-0000-0000A12B0000}"/>
    <cellStyle name="Normal 2 2 12 5 3" xfId="8992" xr:uid="{00000000-0005-0000-0000-0000A22B0000}"/>
    <cellStyle name="Normal 2 2 12 6" xfId="3638" xr:uid="{00000000-0005-0000-0000-0000A32B0000}"/>
    <cellStyle name="Normal 2 2 12 7" xfId="6903" xr:uid="{00000000-0005-0000-0000-0000A42B0000}"/>
    <cellStyle name="Normal 2 2 13" xfId="353" xr:uid="{00000000-0005-0000-0000-0000A52B0000}"/>
    <cellStyle name="Normal 2 2 13 2" xfId="875" xr:uid="{00000000-0005-0000-0000-0000A62B0000}"/>
    <cellStyle name="Normal 2 2 13 2 2" xfId="4196" xr:uid="{00000000-0005-0000-0000-0000A72B0000}"/>
    <cellStyle name="Normal 2 2 13 2 3" xfId="7451" xr:uid="{00000000-0005-0000-0000-0000A82B0000}"/>
    <cellStyle name="Normal 2 2 13 3" xfId="1364" xr:uid="{00000000-0005-0000-0000-0000A92B0000}"/>
    <cellStyle name="Normal 2 2 13 3 2" xfId="4685" xr:uid="{00000000-0005-0000-0000-0000AA2B0000}"/>
    <cellStyle name="Normal 2 2 13 3 3" xfId="7940" xr:uid="{00000000-0005-0000-0000-0000AB2B0000}"/>
    <cellStyle name="Normal 2 2 13 4" xfId="1826" xr:uid="{00000000-0005-0000-0000-0000AC2B0000}"/>
    <cellStyle name="Normal 2 2 13 4 2" xfId="5147" xr:uid="{00000000-0005-0000-0000-0000AD2B0000}"/>
    <cellStyle name="Normal 2 2 13 4 3" xfId="8402" xr:uid="{00000000-0005-0000-0000-0000AE2B0000}"/>
    <cellStyle name="Normal 2 2 13 5" xfId="2419" xr:uid="{00000000-0005-0000-0000-0000AF2B0000}"/>
    <cellStyle name="Normal 2 2 13 5 2" xfId="5739" xr:uid="{00000000-0005-0000-0000-0000B02B0000}"/>
    <cellStyle name="Normal 2 2 13 5 3" xfId="8993" xr:uid="{00000000-0005-0000-0000-0000B12B0000}"/>
    <cellStyle name="Normal 2 2 13 6" xfId="3676" xr:uid="{00000000-0005-0000-0000-0000B22B0000}"/>
    <cellStyle name="Normal 2 2 13 7" xfId="6940" xr:uid="{00000000-0005-0000-0000-0000B32B0000}"/>
    <cellStyle name="Normal 2 2 14" xfId="384" xr:uid="{00000000-0005-0000-0000-0000B42B0000}"/>
    <cellStyle name="Normal 2 2 14 2" xfId="906" xr:uid="{00000000-0005-0000-0000-0000B52B0000}"/>
    <cellStyle name="Normal 2 2 14 2 2" xfId="4227" xr:uid="{00000000-0005-0000-0000-0000B62B0000}"/>
    <cellStyle name="Normal 2 2 14 2 3" xfId="7482" xr:uid="{00000000-0005-0000-0000-0000B72B0000}"/>
    <cellStyle name="Normal 2 2 14 3" xfId="1395" xr:uid="{00000000-0005-0000-0000-0000B82B0000}"/>
    <cellStyle name="Normal 2 2 14 3 2" xfId="4716" xr:uid="{00000000-0005-0000-0000-0000B92B0000}"/>
    <cellStyle name="Normal 2 2 14 3 3" xfId="7971" xr:uid="{00000000-0005-0000-0000-0000BA2B0000}"/>
    <cellStyle name="Normal 2 2 14 4" xfId="1855" xr:uid="{00000000-0005-0000-0000-0000BB2B0000}"/>
    <cellStyle name="Normal 2 2 14 4 2" xfId="5176" xr:uid="{00000000-0005-0000-0000-0000BC2B0000}"/>
    <cellStyle name="Normal 2 2 14 4 3" xfId="8431" xr:uid="{00000000-0005-0000-0000-0000BD2B0000}"/>
    <cellStyle name="Normal 2 2 14 5" xfId="2420" xr:uid="{00000000-0005-0000-0000-0000BE2B0000}"/>
    <cellStyle name="Normal 2 2 14 5 2" xfId="5740" xr:uid="{00000000-0005-0000-0000-0000BF2B0000}"/>
    <cellStyle name="Normal 2 2 14 5 3" xfId="8994" xr:uid="{00000000-0005-0000-0000-0000C02B0000}"/>
    <cellStyle name="Normal 2 2 14 6" xfId="3707" xr:uid="{00000000-0005-0000-0000-0000C12B0000}"/>
    <cellStyle name="Normal 2 2 14 7" xfId="6969" xr:uid="{00000000-0005-0000-0000-0000C22B0000}"/>
    <cellStyle name="Normal 2 2 15" xfId="413" xr:uid="{00000000-0005-0000-0000-0000C32B0000}"/>
    <cellStyle name="Normal 2 2 15 2" xfId="934" xr:uid="{00000000-0005-0000-0000-0000C42B0000}"/>
    <cellStyle name="Normal 2 2 15 2 2" xfId="4255" xr:uid="{00000000-0005-0000-0000-0000C52B0000}"/>
    <cellStyle name="Normal 2 2 15 2 3" xfId="7510" xr:uid="{00000000-0005-0000-0000-0000C62B0000}"/>
    <cellStyle name="Normal 2 2 15 3" xfId="1424" xr:uid="{00000000-0005-0000-0000-0000C72B0000}"/>
    <cellStyle name="Normal 2 2 15 3 2" xfId="4745" xr:uid="{00000000-0005-0000-0000-0000C82B0000}"/>
    <cellStyle name="Normal 2 2 15 3 3" xfId="8000" xr:uid="{00000000-0005-0000-0000-0000C92B0000}"/>
    <cellStyle name="Normal 2 2 15 4" xfId="1879" xr:uid="{00000000-0005-0000-0000-0000CA2B0000}"/>
    <cellStyle name="Normal 2 2 15 4 2" xfId="5200" xr:uid="{00000000-0005-0000-0000-0000CB2B0000}"/>
    <cellStyle name="Normal 2 2 15 4 3" xfId="8455" xr:uid="{00000000-0005-0000-0000-0000CC2B0000}"/>
    <cellStyle name="Normal 2 2 15 5" xfId="2421" xr:uid="{00000000-0005-0000-0000-0000CD2B0000}"/>
    <cellStyle name="Normal 2 2 15 5 2" xfId="5741" xr:uid="{00000000-0005-0000-0000-0000CE2B0000}"/>
    <cellStyle name="Normal 2 2 15 5 3" xfId="8995" xr:uid="{00000000-0005-0000-0000-0000CF2B0000}"/>
    <cellStyle name="Normal 2 2 15 6" xfId="3735" xr:uid="{00000000-0005-0000-0000-0000D02B0000}"/>
    <cellStyle name="Normal 2 2 15 7" xfId="6991" xr:uid="{00000000-0005-0000-0000-0000D12B0000}"/>
    <cellStyle name="Normal 2 2 16" xfId="536" xr:uid="{00000000-0005-0000-0000-0000D22B0000}"/>
    <cellStyle name="Normal 2 2 16 2" xfId="2422" xr:uid="{00000000-0005-0000-0000-0000D32B0000}"/>
    <cellStyle name="Normal 2 2 16 2 2" xfId="5742" xr:uid="{00000000-0005-0000-0000-0000D42B0000}"/>
    <cellStyle name="Normal 2 2 16 2 3" xfId="8996" xr:uid="{00000000-0005-0000-0000-0000D52B0000}"/>
    <cellStyle name="Normal 2 2 16 3" xfId="3857" xr:uid="{00000000-0005-0000-0000-0000D62B0000}"/>
    <cellStyle name="Normal 2 2 16 4" xfId="7112" xr:uid="{00000000-0005-0000-0000-0000D72B0000}"/>
    <cellStyle name="Normal 2 2 17" xfId="742" xr:uid="{00000000-0005-0000-0000-0000D82B0000}"/>
    <cellStyle name="Normal 2 2 17 2" xfId="4063" xr:uid="{00000000-0005-0000-0000-0000D92B0000}"/>
    <cellStyle name="Normal 2 2 17 3" xfId="7318" xr:uid="{00000000-0005-0000-0000-0000DA2B0000}"/>
    <cellStyle name="Normal 2 2 18" xfId="1290" xr:uid="{00000000-0005-0000-0000-0000DB2B0000}"/>
    <cellStyle name="Normal 2 2 18 2" xfId="4611" xr:uid="{00000000-0005-0000-0000-0000DC2B0000}"/>
    <cellStyle name="Normal 2 2 18 3" xfId="7866" xr:uid="{00000000-0005-0000-0000-0000DD2B0000}"/>
    <cellStyle name="Normal 2 2 19" xfId="2415" xr:uid="{00000000-0005-0000-0000-0000DE2B0000}"/>
    <cellStyle name="Normal 2 2 19 2" xfId="5735" xr:uid="{00000000-0005-0000-0000-0000DF2B0000}"/>
    <cellStyle name="Normal 2 2 19 3" xfId="8989" xr:uid="{00000000-0005-0000-0000-0000E02B0000}"/>
    <cellStyle name="Normal 2 2 2" xfId="17" xr:uid="{00000000-0005-0000-0000-0000E12B0000}"/>
    <cellStyle name="Normal 2 2 2 10" xfId="274" xr:uid="{00000000-0005-0000-0000-0000E22B0000}"/>
    <cellStyle name="Normal 2 2 2 10 2" xfId="797" xr:uid="{00000000-0005-0000-0000-0000E32B0000}"/>
    <cellStyle name="Normal 2 2 2 10 2 2" xfId="4118" xr:uid="{00000000-0005-0000-0000-0000E42B0000}"/>
    <cellStyle name="Normal 2 2 2 10 2 3" xfId="7373" xr:uid="{00000000-0005-0000-0000-0000E52B0000}"/>
    <cellStyle name="Normal 2 2 2 10 3" xfId="1285" xr:uid="{00000000-0005-0000-0000-0000E62B0000}"/>
    <cellStyle name="Normal 2 2 2 10 3 2" xfId="4606" xr:uid="{00000000-0005-0000-0000-0000E72B0000}"/>
    <cellStyle name="Normal 2 2 2 10 3 3" xfId="7861" xr:uid="{00000000-0005-0000-0000-0000E82B0000}"/>
    <cellStyle name="Normal 2 2 2 10 4" xfId="1750" xr:uid="{00000000-0005-0000-0000-0000E92B0000}"/>
    <cellStyle name="Normal 2 2 2 10 4 2" xfId="5071" xr:uid="{00000000-0005-0000-0000-0000EA2B0000}"/>
    <cellStyle name="Normal 2 2 2 10 4 3" xfId="8326" xr:uid="{00000000-0005-0000-0000-0000EB2B0000}"/>
    <cellStyle name="Normal 2 2 2 10 5" xfId="2424" xr:uid="{00000000-0005-0000-0000-0000EC2B0000}"/>
    <cellStyle name="Normal 2 2 2 10 5 2" xfId="5744" xr:uid="{00000000-0005-0000-0000-0000ED2B0000}"/>
    <cellStyle name="Normal 2 2 2 10 5 3" xfId="8998" xr:uid="{00000000-0005-0000-0000-0000EE2B0000}"/>
    <cellStyle name="Normal 2 2 2 10 6" xfId="3598" xr:uid="{00000000-0005-0000-0000-0000EF2B0000}"/>
    <cellStyle name="Normal 2 2 2 10 7" xfId="6864" xr:uid="{00000000-0005-0000-0000-0000F02B0000}"/>
    <cellStyle name="Normal 2 2 2 11" xfId="313" xr:uid="{00000000-0005-0000-0000-0000F12B0000}"/>
    <cellStyle name="Normal 2 2 2 11 2" xfId="835" xr:uid="{00000000-0005-0000-0000-0000F22B0000}"/>
    <cellStyle name="Normal 2 2 2 11 2 2" xfId="4156" xr:uid="{00000000-0005-0000-0000-0000F32B0000}"/>
    <cellStyle name="Normal 2 2 2 11 2 3" xfId="7411" xr:uid="{00000000-0005-0000-0000-0000F42B0000}"/>
    <cellStyle name="Normal 2 2 2 11 3" xfId="1324" xr:uid="{00000000-0005-0000-0000-0000F52B0000}"/>
    <cellStyle name="Normal 2 2 2 11 3 2" xfId="4645" xr:uid="{00000000-0005-0000-0000-0000F62B0000}"/>
    <cellStyle name="Normal 2 2 2 11 3 3" xfId="7900" xr:uid="{00000000-0005-0000-0000-0000F72B0000}"/>
    <cellStyle name="Normal 2 2 2 11 4" xfId="1787" xr:uid="{00000000-0005-0000-0000-0000F82B0000}"/>
    <cellStyle name="Normal 2 2 2 11 4 2" xfId="5108" xr:uid="{00000000-0005-0000-0000-0000F92B0000}"/>
    <cellStyle name="Normal 2 2 2 11 4 3" xfId="8363" xr:uid="{00000000-0005-0000-0000-0000FA2B0000}"/>
    <cellStyle name="Normal 2 2 2 11 5" xfId="2425" xr:uid="{00000000-0005-0000-0000-0000FB2B0000}"/>
    <cellStyle name="Normal 2 2 2 11 5 2" xfId="5745" xr:uid="{00000000-0005-0000-0000-0000FC2B0000}"/>
    <cellStyle name="Normal 2 2 2 11 5 3" xfId="8999" xr:uid="{00000000-0005-0000-0000-0000FD2B0000}"/>
    <cellStyle name="Normal 2 2 2 11 6" xfId="3636" xr:uid="{00000000-0005-0000-0000-0000FE2B0000}"/>
    <cellStyle name="Normal 2 2 2 11 7" xfId="6901" xr:uid="{00000000-0005-0000-0000-0000FF2B0000}"/>
    <cellStyle name="Normal 2 2 2 12" xfId="351" xr:uid="{00000000-0005-0000-0000-0000002C0000}"/>
    <cellStyle name="Normal 2 2 2 12 2" xfId="873" xr:uid="{00000000-0005-0000-0000-0000012C0000}"/>
    <cellStyle name="Normal 2 2 2 12 2 2" xfId="4194" xr:uid="{00000000-0005-0000-0000-0000022C0000}"/>
    <cellStyle name="Normal 2 2 2 12 2 3" xfId="7449" xr:uid="{00000000-0005-0000-0000-0000032C0000}"/>
    <cellStyle name="Normal 2 2 2 12 3" xfId="1362" xr:uid="{00000000-0005-0000-0000-0000042C0000}"/>
    <cellStyle name="Normal 2 2 2 12 3 2" xfId="4683" xr:uid="{00000000-0005-0000-0000-0000052C0000}"/>
    <cellStyle name="Normal 2 2 2 12 3 3" xfId="7938" xr:uid="{00000000-0005-0000-0000-0000062C0000}"/>
    <cellStyle name="Normal 2 2 2 12 4" xfId="1824" xr:uid="{00000000-0005-0000-0000-0000072C0000}"/>
    <cellStyle name="Normal 2 2 2 12 4 2" xfId="5145" xr:uid="{00000000-0005-0000-0000-0000082C0000}"/>
    <cellStyle name="Normal 2 2 2 12 4 3" xfId="8400" xr:uid="{00000000-0005-0000-0000-0000092C0000}"/>
    <cellStyle name="Normal 2 2 2 12 5" xfId="2426" xr:uid="{00000000-0005-0000-0000-00000A2C0000}"/>
    <cellStyle name="Normal 2 2 2 12 5 2" xfId="5746" xr:uid="{00000000-0005-0000-0000-00000B2C0000}"/>
    <cellStyle name="Normal 2 2 2 12 5 3" xfId="9000" xr:uid="{00000000-0005-0000-0000-00000C2C0000}"/>
    <cellStyle name="Normal 2 2 2 12 6" xfId="3674" xr:uid="{00000000-0005-0000-0000-00000D2C0000}"/>
    <cellStyle name="Normal 2 2 2 12 7" xfId="6938" xr:uid="{00000000-0005-0000-0000-00000E2C0000}"/>
    <cellStyle name="Normal 2 2 2 13" xfId="544" xr:uid="{00000000-0005-0000-0000-00000F2C0000}"/>
    <cellStyle name="Normal 2 2 2 13 2" xfId="3865" xr:uid="{00000000-0005-0000-0000-0000102C0000}"/>
    <cellStyle name="Normal 2 2 2 13 3" xfId="7120" xr:uid="{00000000-0005-0000-0000-0000112C0000}"/>
    <cellStyle name="Normal 2 2 2 14" xfId="776" xr:uid="{00000000-0005-0000-0000-0000122C0000}"/>
    <cellStyle name="Normal 2 2 2 14 2" xfId="4097" xr:uid="{00000000-0005-0000-0000-0000132C0000}"/>
    <cellStyle name="Normal 2 2 2 14 3" xfId="7352" xr:uid="{00000000-0005-0000-0000-0000142C0000}"/>
    <cellStyle name="Normal 2 2 2 15" xfId="1153" xr:uid="{00000000-0005-0000-0000-0000152C0000}"/>
    <cellStyle name="Normal 2 2 2 15 2" xfId="4474" xr:uid="{00000000-0005-0000-0000-0000162C0000}"/>
    <cellStyle name="Normal 2 2 2 15 3" xfId="7729" xr:uid="{00000000-0005-0000-0000-0000172C0000}"/>
    <cellStyle name="Normal 2 2 2 16" xfId="2423" xr:uid="{00000000-0005-0000-0000-0000182C0000}"/>
    <cellStyle name="Normal 2 2 2 16 2" xfId="5743" xr:uid="{00000000-0005-0000-0000-0000192C0000}"/>
    <cellStyle name="Normal 2 2 2 16 3" xfId="8997" xr:uid="{00000000-0005-0000-0000-00001A2C0000}"/>
    <cellStyle name="Normal 2 2 2 17" xfId="3346" xr:uid="{00000000-0005-0000-0000-00001B2C0000}"/>
    <cellStyle name="Normal 2 2 2 18" xfId="3391" xr:uid="{00000000-0005-0000-0000-00001C2C0000}"/>
    <cellStyle name="Normal 2 2 2 2" xfId="39" xr:uid="{00000000-0005-0000-0000-00001D2C0000}"/>
    <cellStyle name="Normal 2 2 2 2 10" xfId="2427" xr:uid="{00000000-0005-0000-0000-00001E2C0000}"/>
    <cellStyle name="Normal 2 2 2 2 10 2" xfId="5747" xr:uid="{00000000-0005-0000-0000-00001F2C0000}"/>
    <cellStyle name="Normal 2 2 2 2 10 3" xfId="9001" xr:uid="{00000000-0005-0000-0000-0000202C0000}"/>
    <cellStyle name="Normal 2 2 2 2 11" xfId="3367" xr:uid="{00000000-0005-0000-0000-0000212C0000}"/>
    <cellStyle name="Normal 2 2 2 2 12" xfId="6651" xr:uid="{00000000-0005-0000-0000-0000222C0000}"/>
    <cellStyle name="Normal 2 2 2 2 2" xfId="47" xr:uid="{00000000-0005-0000-0000-0000232C0000}"/>
    <cellStyle name="Normal 2 2 2 2 2 2" xfId="573" xr:uid="{00000000-0005-0000-0000-0000242C0000}"/>
    <cellStyle name="Normal 2 2 2 2 2 2 2" xfId="3894" xr:uid="{00000000-0005-0000-0000-0000252C0000}"/>
    <cellStyle name="Normal 2 2 2 2 2 2 3" xfId="7149" xr:uid="{00000000-0005-0000-0000-0000262C0000}"/>
    <cellStyle name="Normal 2 2 2 2 2 3" xfId="1061" xr:uid="{00000000-0005-0000-0000-0000272C0000}"/>
    <cellStyle name="Normal 2 2 2 2 2 3 2" xfId="4382" xr:uid="{00000000-0005-0000-0000-0000282C0000}"/>
    <cellStyle name="Normal 2 2 2 2 2 3 3" xfId="7637" xr:uid="{00000000-0005-0000-0000-0000292C0000}"/>
    <cellStyle name="Normal 2 2 2 2 2 4" xfId="1544" xr:uid="{00000000-0005-0000-0000-00002A2C0000}"/>
    <cellStyle name="Normal 2 2 2 2 2 4 2" xfId="4865" xr:uid="{00000000-0005-0000-0000-00002B2C0000}"/>
    <cellStyle name="Normal 2 2 2 2 2 4 3" xfId="8120" xr:uid="{00000000-0005-0000-0000-00002C2C0000}"/>
    <cellStyle name="Normal 2 2 2 2 2 5" xfId="2428" xr:uid="{00000000-0005-0000-0000-00002D2C0000}"/>
    <cellStyle name="Normal 2 2 2 2 2 5 2" xfId="5748" xr:uid="{00000000-0005-0000-0000-00002E2C0000}"/>
    <cellStyle name="Normal 2 2 2 2 2 5 3" xfId="9002" xr:uid="{00000000-0005-0000-0000-00002F2C0000}"/>
    <cellStyle name="Normal 2 2 2 2 2 6" xfId="3374" xr:uid="{00000000-0005-0000-0000-0000302C0000}"/>
    <cellStyle name="Normal 2 2 2 2 2 7" xfId="6658" xr:uid="{00000000-0005-0000-0000-0000312C0000}"/>
    <cellStyle name="Normal 2 2 2 2 3" xfId="156" xr:uid="{00000000-0005-0000-0000-0000322C0000}"/>
    <cellStyle name="Normal 2 2 2 2 3 2" xfId="679" xr:uid="{00000000-0005-0000-0000-0000332C0000}"/>
    <cellStyle name="Normal 2 2 2 2 3 2 2" xfId="4000" xr:uid="{00000000-0005-0000-0000-0000342C0000}"/>
    <cellStyle name="Normal 2 2 2 2 3 2 3" xfId="7255" xr:uid="{00000000-0005-0000-0000-0000352C0000}"/>
    <cellStyle name="Normal 2 2 2 2 3 3" xfId="1169" xr:uid="{00000000-0005-0000-0000-0000362C0000}"/>
    <cellStyle name="Normal 2 2 2 2 3 3 2" xfId="4490" xr:uid="{00000000-0005-0000-0000-0000372C0000}"/>
    <cellStyle name="Normal 2 2 2 2 3 3 3" xfId="7745" xr:uid="{00000000-0005-0000-0000-0000382C0000}"/>
    <cellStyle name="Normal 2 2 2 2 3 4" xfId="1643" xr:uid="{00000000-0005-0000-0000-0000392C0000}"/>
    <cellStyle name="Normal 2 2 2 2 3 4 2" xfId="4964" xr:uid="{00000000-0005-0000-0000-00003A2C0000}"/>
    <cellStyle name="Normal 2 2 2 2 3 4 3" xfId="8219" xr:uid="{00000000-0005-0000-0000-00003B2C0000}"/>
    <cellStyle name="Normal 2 2 2 2 3 5" xfId="2429" xr:uid="{00000000-0005-0000-0000-00003C2C0000}"/>
    <cellStyle name="Normal 2 2 2 2 3 5 2" xfId="5749" xr:uid="{00000000-0005-0000-0000-00003D2C0000}"/>
    <cellStyle name="Normal 2 2 2 2 3 5 3" xfId="9003" xr:uid="{00000000-0005-0000-0000-00003E2C0000}"/>
    <cellStyle name="Normal 2 2 2 2 3 6" xfId="3481" xr:uid="{00000000-0005-0000-0000-00003F2C0000}"/>
    <cellStyle name="Normal 2 2 2 2 3 7" xfId="6757" xr:uid="{00000000-0005-0000-0000-0000402C0000}"/>
    <cellStyle name="Normal 2 2 2 2 4" xfId="206" xr:uid="{00000000-0005-0000-0000-0000412C0000}"/>
    <cellStyle name="Normal 2 2 2 2 4 2" xfId="729" xr:uid="{00000000-0005-0000-0000-0000422C0000}"/>
    <cellStyle name="Normal 2 2 2 2 4 2 2" xfId="4050" xr:uid="{00000000-0005-0000-0000-0000432C0000}"/>
    <cellStyle name="Normal 2 2 2 2 4 2 3" xfId="7305" xr:uid="{00000000-0005-0000-0000-0000442C0000}"/>
    <cellStyle name="Normal 2 2 2 2 4 3" xfId="1219" xr:uid="{00000000-0005-0000-0000-0000452C0000}"/>
    <cellStyle name="Normal 2 2 2 2 4 3 2" xfId="4540" xr:uid="{00000000-0005-0000-0000-0000462C0000}"/>
    <cellStyle name="Normal 2 2 2 2 4 3 3" xfId="7795" xr:uid="{00000000-0005-0000-0000-0000472C0000}"/>
    <cellStyle name="Normal 2 2 2 2 4 4" xfId="1690" xr:uid="{00000000-0005-0000-0000-0000482C0000}"/>
    <cellStyle name="Normal 2 2 2 2 4 4 2" xfId="5011" xr:uid="{00000000-0005-0000-0000-0000492C0000}"/>
    <cellStyle name="Normal 2 2 2 2 4 4 3" xfId="8266" xr:uid="{00000000-0005-0000-0000-00004A2C0000}"/>
    <cellStyle name="Normal 2 2 2 2 4 5" xfId="2430" xr:uid="{00000000-0005-0000-0000-00004B2C0000}"/>
    <cellStyle name="Normal 2 2 2 2 4 5 2" xfId="5750" xr:uid="{00000000-0005-0000-0000-00004C2C0000}"/>
    <cellStyle name="Normal 2 2 2 2 4 5 3" xfId="9004" xr:uid="{00000000-0005-0000-0000-00004D2C0000}"/>
    <cellStyle name="Normal 2 2 2 2 4 6" xfId="3531" xr:uid="{00000000-0005-0000-0000-00004E2C0000}"/>
    <cellStyle name="Normal 2 2 2 2 4 7" xfId="6804" xr:uid="{00000000-0005-0000-0000-00004F2C0000}"/>
    <cellStyle name="Normal 2 2 2 2 5" xfId="242" xr:uid="{00000000-0005-0000-0000-0000502C0000}"/>
    <cellStyle name="Normal 2 2 2 2 5 2" xfId="765" xr:uid="{00000000-0005-0000-0000-0000512C0000}"/>
    <cellStyle name="Normal 2 2 2 2 5 2 2" xfId="4086" xr:uid="{00000000-0005-0000-0000-0000522C0000}"/>
    <cellStyle name="Normal 2 2 2 2 5 2 3" xfId="7341" xr:uid="{00000000-0005-0000-0000-0000532C0000}"/>
    <cellStyle name="Normal 2 2 2 2 5 3" xfId="1254" xr:uid="{00000000-0005-0000-0000-0000542C0000}"/>
    <cellStyle name="Normal 2 2 2 2 5 3 2" xfId="4575" xr:uid="{00000000-0005-0000-0000-0000552C0000}"/>
    <cellStyle name="Normal 2 2 2 2 5 3 3" xfId="7830" xr:uid="{00000000-0005-0000-0000-0000562C0000}"/>
    <cellStyle name="Normal 2 2 2 2 5 4" xfId="1723" xr:uid="{00000000-0005-0000-0000-0000572C0000}"/>
    <cellStyle name="Normal 2 2 2 2 5 4 2" xfId="5044" xr:uid="{00000000-0005-0000-0000-0000582C0000}"/>
    <cellStyle name="Normal 2 2 2 2 5 4 3" xfId="8299" xr:uid="{00000000-0005-0000-0000-0000592C0000}"/>
    <cellStyle name="Normal 2 2 2 2 5 5" xfId="2431" xr:uid="{00000000-0005-0000-0000-00005A2C0000}"/>
    <cellStyle name="Normal 2 2 2 2 5 5 2" xfId="5751" xr:uid="{00000000-0005-0000-0000-00005B2C0000}"/>
    <cellStyle name="Normal 2 2 2 2 5 5 3" xfId="9005" xr:uid="{00000000-0005-0000-0000-00005C2C0000}"/>
    <cellStyle name="Normal 2 2 2 2 5 6" xfId="3566" xr:uid="{00000000-0005-0000-0000-00005D2C0000}"/>
    <cellStyle name="Normal 2 2 2 2 5 7" xfId="6837" xr:uid="{00000000-0005-0000-0000-00005E2C0000}"/>
    <cellStyle name="Normal 2 2 2 2 6" xfId="287" xr:uid="{00000000-0005-0000-0000-00005F2C0000}"/>
    <cellStyle name="Normal 2 2 2 2 6 2" xfId="810" xr:uid="{00000000-0005-0000-0000-0000602C0000}"/>
    <cellStyle name="Normal 2 2 2 2 6 2 2" xfId="4131" xr:uid="{00000000-0005-0000-0000-0000612C0000}"/>
    <cellStyle name="Normal 2 2 2 2 6 2 3" xfId="7386" xr:uid="{00000000-0005-0000-0000-0000622C0000}"/>
    <cellStyle name="Normal 2 2 2 2 6 3" xfId="1298" xr:uid="{00000000-0005-0000-0000-0000632C0000}"/>
    <cellStyle name="Normal 2 2 2 2 6 3 2" xfId="4619" xr:uid="{00000000-0005-0000-0000-0000642C0000}"/>
    <cellStyle name="Normal 2 2 2 2 6 3 3" xfId="7874" xr:uid="{00000000-0005-0000-0000-0000652C0000}"/>
    <cellStyle name="Normal 2 2 2 2 6 4" xfId="1762" xr:uid="{00000000-0005-0000-0000-0000662C0000}"/>
    <cellStyle name="Normal 2 2 2 2 6 4 2" xfId="5083" xr:uid="{00000000-0005-0000-0000-0000672C0000}"/>
    <cellStyle name="Normal 2 2 2 2 6 4 3" xfId="8338" xr:uid="{00000000-0005-0000-0000-0000682C0000}"/>
    <cellStyle name="Normal 2 2 2 2 6 5" xfId="2432" xr:uid="{00000000-0005-0000-0000-0000692C0000}"/>
    <cellStyle name="Normal 2 2 2 2 6 5 2" xfId="5752" xr:uid="{00000000-0005-0000-0000-00006A2C0000}"/>
    <cellStyle name="Normal 2 2 2 2 6 5 3" xfId="9006" xr:uid="{00000000-0005-0000-0000-00006B2C0000}"/>
    <cellStyle name="Normal 2 2 2 2 6 6" xfId="3611" xr:uid="{00000000-0005-0000-0000-00006C2C0000}"/>
    <cellStyle name="Normal 2 2 2 2 6 7" xfId="6876" xr:uid="{00000000-0005-0000-0000-00006D2C0000}"/>
    <cellStyle name="Normal 2 2 2 2 7" xfId="565" xr:uid="{00000000-0005-0000-0000-00006E2C0000}"/>
    <cellStyle name="Normal 2 2 2 2 7 2" xfId="3886" xr:uid="{00000000-0005-0000-0000-00006F2C0000}"/>
    <cellStyle name="Normal 2 2 2 2 7 3" xfId="7141" xr:uid="{00000000-0005-0000-0000-0000702C0000}"/>
    <cellStyle name="Normal 2 2 2 2 8" xfId="1053" xr:uid="{00000000-0005-0000-0000-0000712C0000}"/>
    <cellStyle name="Normal 2 2 2 2 8 2" xfId="4374" xr:uid="{00000000-0005-0000-0000-0000722C0000}"/>
    <cellStyle name="Normal 2 2 2 2 8 3" xfId="7629" xr:uid="{00000000-0005-0000-0000-0000732C0000}"/>
    <cellStyle name="Normal 2 2 2 2 9" xfId="1537" xr:uid="{00000000-0005-0000-0000-0000742C0000}"/>
    <cellStyle name="Normal 2 2 2 2 9 2" xfId="4858" xr:uid="{00000000-0005-0000-0000-0000752C0000}"/>
    <cellStyle name="Normal 2 2 2 2 9 3" xfId="8113" xr:uid="{00000000-0005-0000-0000-0000762C0000}"/>
    <cellStyle name="Normal 2 2 2 3" xfId="64" xr:uid="{00000000-0005-0000-0000-0000772C0000}"/>
    <cellStyle name="Normal 2 2 2 3 10" xfId="3390" xr:uid="{00000000-0005-0000-0000-0000782C0000}"/>
    <cellStyle name="Normal 2 2 2 3 11" xfId="6673" xr:uid="{00000000-0005-0000-0000-0000792C0000}"/>
    <cellStyle name="Normal 2 2 2 3 2" xfId="171" xr:uid="{00000000-0005-0000-0000-00007A2C0000}"/>
    <cellStyle name="Normal 2 2 2 3 2 2" xfId="694" xr:uid="{00000000-0005-0000-0000-00007B2C0000}"/>
    <cellStyle name="Normal 2 2 2 3 2 2 2" xfId="4015" xr:uid="{00000000-0005-0000-0000-00007C2C0000}"/>
    <cellStyle name="Normal 2 2 2 3 2 2 3" xfId="7270" xr:uid="{00000000-0005-0000-0000-00007D2C0000}"/>
    <cellStyle name="Normal 2 2 2 3 2 3" xfId="1184" xr:uid="{00000000-0005-0000-0000-00007E2C0000}"/>
    <cellStyle name="Normal 2 2 2 3 2 3 2" xfId="4505" xr:uid="{00000000-0005-0000-0000-00007F2C0000}"/>
    <cellStyle name="Normal 2 2 2 3 2 3 3" xfId="7760" xr:uid="{00000000-0005-0000-0000-0000802C0000}"/>
    <cellStyle name="Normal 2 2 2 3 2 4" xfId="1656" xr:uid="{00000000-0005-0000-0000-0000812C0000}"/>
    <cellStyle name="Normal 2 2 2 3 2 4 2" xfId="4977" xr:uid="{00000000-0005-0000-0000-0000822C0000}"/>
    <cellStyle name="Normal 2 2 2 3 2 4 3" xfId="8232" xr:uid="{00000000-0005-0000-0000-0000832C0000}"/>
    <cellStyle name="Normal 2 2 2 3 2 5" xfId="2434" xr:uid="{00000000-0005-0000-0000-0000842C0000}"/>
    <cellStyle name="Normal 2 2 2 3 2 5 2" xfId="5754" xr:uid="{00000000-0005-0000-0000-0000852C0000}"/>
    <cellStyle name="Normal 2 2 2 3 2 5 3" xfId="9008" xr:uid="{00000000-0005-0000-0000-0000862C0000}"/>
    <cellStyle name="Normal 2 2 2 3 2 6" xfId="3496" xr:uid="{00000000-0005-0000-0000-0000872C0000}"/>
    <cellStyle name="Normal 2 2 2 3 2 7" xfId="6770" xr:uid="{00000000-0005-0000-0000-0000882C0000}"/>
    <cellStyle name="Normal 2 2 2 3 3" xfId="223" xr:uid="{00000000-0005-0000-0000-0000892C0000}"/>
    <cellStyle name="Normal 2 2 2 3 3 2" xfId="746" xr:uid="{00000000-0005-0000-0000-00008A2C0000}"/>
    <cellStyle name="Normal 2 2 2 3 3 2 2" xfId="4067" xr:uid="{00000000-0005-0000-0000-00008B2C0000}"/>
    <cellStyle name="Normal 2 2 2 3 3 2 3" xfId="7322" xr:uid="{00000000-0005-0000-0000-00008C2C0000}"/>
    <cellStyle name="Normal 2 2 2 3 3 3" xfId="1235" xr:uid="{00000000-0005-0000-0000-00008D2C0000}"/>
    <cellStyle name="Normal 2 2 2 3 3 3 2" xfId="4556" xr:uid="{00000000-0005-0000-0000-00008E2C0000}"/>
    <cellStyle name="Normal 2 2 2 3 3 3 3" xfId="7811" xr:uid="{00000000-0005-0000-0000-00008F2C0000}"/>
    <cellStyle name="Normal 2 2 2 3 3 4" xfId="1705" xr:uid="{00000000-0005-0000-0000-0000902C0000}"/>
    <cellStyle name="Normal 2 2 2 3 3 4 2" xfId="5026" xr:uid="{00000000-0005-0000-0000-0000912C0000}"/>
    <cellStyle name="Normal 2 2 2 3 3 4 3" xfId="8281" xr:uid="{00000000-0005-0000-0000-0000922C0000}"/>
    <cellStyle name="Normal 2 2 2 3 3 5" xfId="2435" xr:uid="{00000000-0005-0000-0000-0000932C0000}"/>
    <cellStyle name="Normal 2 2 2 3 3 5 2" xfId="5755" xr:uid="{00000000-0005-0000-0000-0000942C0000}"/>
    <cellStyle name="Normal 2 2 2 3 3 5 3" xfId="9009" xr:uid="{00000000-0005-0000-0000-0000952C0000}"/>
    <cellStyle name="Normal 2 2 2 3 3 6" xfId="3547" xr:uid="{00000000-0005-0000-0000-0000962C0000}"/>
    <cellStyle name="Normal 2 2 2 3 3 7" xfId="6819" xr:uid="{00000000-0005-0000-0000-0000972C0000}"/>
    <cellStyle name="Normal 2 2 2 3 4" xfId="259" xr:uid="{00000000-0005-0000-0000-0000982C0000}"/>
    <cellStyle name="Normal 2 2 2 3 4 2" xfId="782" xr:uid="{00000000-0005-0000-0000-0000992C0000}"/>
    <cellStyle name="Normal 2 2 2 3 4 2 2" xfId="4103" xr:uid="{00000000-0005-0000-0000-00009A2C0000}"/>
    <cellStyle name="Normal 2 2 2 3 4 2 3" xfId="7358" xr:uid="{00000000-0005-0000-0000-00009B2C0000}"/>
    <cellStyle name="Normal 2 2 2 3 4 3" xfId="1270" xr:uid="{00000000-0005-0000-0000-00009C2C0000}"/>
    <cellStyle name="Normal 2 2 2 3 4 3 2" xfId="4591" xr:uid="{00000000-0005-0000-0000-00009D2C0000}"/>
    <cellStyle name="Normal 2 2 2 3 4 3 3" xfId="7846" xr:uid="{00000000-0005-0000-0000-00009E2C0000}"/>
    <cellStyle name="Normal 2 2 2 3 4 4" xfId="1737" xr:uid="{00000000-0005-0000-0000-00009F2C0000}"/>
    <cellStyle name="Normal 2 2 2 3 4 4 2" xfId="5058" xr:uid="{00000000-0005-0000-0000-0000A02C0000}"/>
    <cellStyle name="Normal 2 2 2 3 4 4 3" xfId="8313" xr:uid="{00000000-0005-0000-0000-0000A12C0000}"/>
    <cellStyle name="Normal 2 2 2 3 4 5" xfId="2436" xr:uid="{00000000-0005-0000-0000-0000A22C0000}"/>
    <cellStyle name="Normal 2 2 2 3 4 5 2" xfId="5756" xr:uid="{00000000-0005-0000-0000-0000A32C0000}"/>
    <cellStyle name="Normal 2 2 2 3 4 5 3" xfId="9010" xr:uid="{00000000-0005-0000-0000-0000A42C0000}"/>
    <cellStyle name="Normal 2 2 2 3 4 6" xfId="3583" xr:uid="{00000000-0005-0000-0000-0000A52C0000}"/>
    <cellStyle name="Normal 2 2 2 3 4 7" xfId="6851" xr:uid="{00000000-0005-0000-0000-0000A62C0000}"/>
    <cellStyle name="Normal 2 2 2 3 5" xfId="237" xr:uid="{00000000-0005-0000-0000-0000A72C0000}"/>
    <cellStyle name="Normal 2 2 2 3 5 2" xfId="760" xr:uid="{00000000-0005-0000-0000-0000A82C0000}"/>
    <cellStyle name="Normal 2 2 2 3 5 2 2" xfId="4081" xr:uid="{00000000-0005-0000-0000-0000A92C0000}"/>
    <cellStyle name="Normal 2 2 2 3 5 2 3" xfId="7336" xr:uid="{00000000-0005-0000-0000-0000AA2C0000}"/>
    <cellStyle name="Normal 2 2 2 3 5 3" xfId="1249" xr:uid="{00000000-0005-0000-0000-0000AB2C0000}"/>
    <cellStyle name="Normal 2 2 2 3 5 3 2" xfId="4570" xr:uid="{00000000-0005-0000-0000-0000AC2C0000}"/>
    <cellStyle name="Normal 2 2 2 3 5 3 3" xfId="7825" xr:uid="{00000000-0005-0000-0000-0000AD2C0000}"/>
    <cellStyle name="Normal 2 2 2 3 5 4" xfId="1718" xr:uid="{00000000-0005-0000-0000-0000AE2C0000}"/>
    <cellStyle name="Normal 2 2 2 3 5 4 2" xfId="5039" xr:uid="{00000000-0005-0000-0000-0000AF2C0000}"/>
    <cellStyle name="Normal 2 2 2 3 5 4 3" xfId="8294" xr:uid="{00000000-0005-0000-0000-0000B02C0000}"/>
    <cellStyle name="Normal 2 2 2 3 5 5" xfId="2437" xr:uid="{00000000-0005-0000-0000-0000B12C0000}"/>
    <cellStyle name="Normal 2 2 2 3 5 5 2" xfId="5757" xr:uid="{00000000-0005-0000-0000-0000B22C0000}"/>
    <cellStyle name="Normal 2 2 2 3 5 5 3" xfId="9011" xr:uid="{00000000-0005-0000-0000-0000B32C0000}"/>
    <cellStyle name="Normal 2 2 2 3 5 6" xfId="3561" xr:uid="{00000000-0005-0000-0000-0000B42C0000}"/>
    <cellStyle name="Normal 2 2 2 3 5 7" xfId="6832" xr:uid="{00000000-0005-0000-0000-0000B52C0000}"/>
    <cellStyle name="Normal 2 2 2 3 6" xfId="590" xr:uid="{00000000-0005-0000-0000-0000B62C0000}"/>
    <cellStyle name="Normal 2 2 2 3 6 2" xfId="3911" xr:uid="{00000000-0005-0000-0000-0000B72C0000}"/>
    <cellStyle name="Normal 2 2 2 3 6 3" xfId="7166" xr:uid="{00000000-0005-0000-0000-0000B82C0000}"/>
    <cellStyle name="Normal 2 2 2 3 7" xfId="1078" xr:uid="{00000000-0005-0000-0000-0000B92C0000}"/>
    <cellStyle name="Normal 2 2 2 3 7 2" xfId="4399" xr:uid="{00000000-0005-0000-0000-0000BA2C0000}"/>
    <cellStyle name="Normal 2 2 2 3 7 3" xfId="7654" xr:uid="{00000000-0005-0000-0000-0000BB2C0000}"/>
    <cellStyle name="Normal 2 2 2 3 8" xfId="1559" xr:uid="{00000000-0005-0000-0000-0000BC2C0000}"/>
    <cellStyle name="Normal 2 2 2 3 8 2" xfId="4880" xr:uid="{00000000-0005-0000-0000-0000BD2C0000}"/>
    <cellStyle name="Normal 2 2 2 3 8 3" xfId="8135" xr:uid="{00000000-0005-0000-0000-0000BE2C0000}"/>
    <cellStyle name="Normal 2 2 2 3 9" xfId="2433" xr:uid="{00000000-0005-0000-0000-0000BF2C0000}"/>
    <cellStyle name="Normal 2 2 2 3 9 2" xfId="5753" xr:uid="{00000000-0005-0000-0000-0000C02C0000}"/>
    <cellStyle name="Normal 2 2 2 3 9 3" xfId="9007" xr:uid="{00000000-0005-0000-0000-0000C12C0000}"/>
    <cellStyle name="Normal 2 2 2 4" xfId="83" xr:uid="{00000000-0005-0000-0000-0000C22C0000}"/>
    <cellStyle name="Normal 2 2 2 4 2" xfId="608" xr:uid="{00000000-0005-0000-0000-0000C32C0000}"/>
    <cellStyle name="Normal 2 2 2 4 2 2" xfId="3929" xr:uid="{00000000-0005-0000-0000-0000C42C0000}"/>
    <cellStyle name="Normal 2 2 2 4 2 3" xfId="7184" xr:uid="{00000000-0005-0000-0000-0000C52C0000}"/>
    <cellStyle name="Normal 2 2 2 4 3" xfId="1097" xr:uid="{00000000-0005-0000-0000-0000C62C0000}"/>
    <cellStyle name="Normal 2 2 2 4 3 2" xfId="4418" xr:uid="{00000000-0005-0000-0000-0000C72C0000}"/>
    <cellStyle name="Normal 2 2 2 4 3 3" xfId="7673" xr:uid="{00000000-0005-0000-0000-0000C82C0000}"/>
    <cellStyle name="Normal 2 2 2 4 4" xfId="1576" xr:uid="{00000000-0005-0000-0000-0000C92C0000}"/>
    <cellStyle name="Normal 2 2 2 4 4 2" xfId="4897" xr:uid="{00000000-0005-0000-0000-0000CA2C0000}"/>
    <cellStyle name="Normal 2 2 2 4 4 3" xfId="8152" xr:uid="{00000000-0005-0000-0000-0000CB2C0000}"/>
    <cellStyle name="Normal 2 2 2 4 5" xfId="2438" xr:uid="{00000000-0005-0000-0000-0000CC2C0000}"/>
    <cellStyle name="Normal 2 2 2 4 5 2" xfId="5758" xr:uid="{00000000-0005-0000-0000-0000CD2C0000}"/>
    <cellStyle name="Normal 2 2 2 4 5 3" xfId="9012" xr:uid="{00000000-0005-0000-0000-0000CE2C0000}"/>
    <cellStyle name="Normal 2 2 2 4 6" xfId="3409" xr:uid="{00000000-0005-0000-0000-0000CF2C0000}"/>
    <cellStyle name="Normal 2 2 2 4 7" xfId="6690" xr:uid="{00000000-0005-0000-0000-0000D02C0000}"/>
    <cellStyle name="Normal 2 2 2 5" xfId="109" xr:uid="{00000000-0005-0000-0000-0000D12C0000}"/>
    <cellStyle name="Normal 2 2 2 5 2" xfId="633" xr:uid="{00000000-0005-0000-0000-0000D22C0000}"/>
    <cellStyle name="Normal 2 2 2 5 2 2" xfId="3954" xr:uid="{00000000-0005-0000-0000-0000D32C0000}"/>
    <cellStyle name="Normal 2 2 2 5 2 3" xfId="7209" xr:uid="{00000000-0005-0000-0000-0000D42C0000}"/>
    <cellStyle name="Normal 2 2 2 5 3" xfId="1123" xr:uid="{00000000-0005-0000-0000-0000D52C0000}"/>
    <cellStyle name="Normal 2 2 2 5 3 2" xfId="4444" xr:uid="{00000000-0005-0000-0000-0000D62C0000}"/>
    <cellStyle name="Normal 2 2 2 5 3 3" xfId="7699" xr:uid="{00000000-0005-0000-0000-0000D72C0000}"/>
    <cellStyle name="Normal 2 2 2 5 4" xfId="1600" xr:uid="{00000000-0005-0000-0000-0000D82C0000}"/>
    <cellStyle name="Normal 2 2 2 5 4 2" xfId="4921" xr:uid="{00000000-0005-0000-0000-0000D92C0000}"/>
    <cellStyle name="Normal 2 2 2 5 4 3" xfId="8176" xr:uid="{00000000-0005-0000-0000-0000DA2C0000}"/>
    <cellStyle name="Normal 2 2 2 5 5" xfId="2439" xr:uid="{00000000-0005-0000-0000-0000DB2C0000}"/>
    <cellStyle name="Normal 2 2 2 5 5 2" xfId="5759" xr:uid="{00000000-0005-0000-0000-0000DC2C0000}"/>
    <cellStyle name="Normal 2 2 2 5 5 3" xfId="9013" xr:uid="{00000000-0005-0000-0000-0000DD2C0000}"/>
    <cellStyle name="Normal 2 2 2 5 6" xfId="3434" xr:uid="{00000000-0005-0000-0000-0000DE2C0000}"/>
    <cellStyle name="Normal 2 2 2 5 7" xfId="6714" xr:uid="{00000000-0005-0000-0000-0000DF2C0000}"/>
    <cellStyle name="Normal 2 2 2 6" xfId="135" xr:uid="{00000000-0005-0000-0000-0000E02C0000}"/>
    <cellStyle name="Normal 2 2 2 6 2" xfId="658" xr:uid="{00000000-0005-0000-0000-0000E12C0000}"/>
    <cellStyle name="Normal 2 2 2 6 2 2" xfId="3979" xr:uid="{00000000-0005-0000-0000-0000E22C0000}"/>
    <cellStyle name="Normal 2 2 2 6 2 3" xfId="7234" xr:uid="{00000000-0005-0000-0000-0000E32C0000}"/>
    <cellStyle name="Normal 2 2 2 6 3" xfId="1149" xr:uid="{00000000-0005-0000-0000-0000E42C0000}"/>
    <cellStyle name="Normal 2 2 2 6 3 2" xfId="4470" xr:uid="{00000000-0005-0000-0000-0000E52C0000}"/>
    <cellStyle name="Normal 2 2 2 6 3 3" xfId="7725" xr:uid="{00000000-0005-0000-0000-0000E62C0000}"/>
    <cellStyle name="Normal 2 2 2 6 4" xfId="1624" xr:uid="{00000000-0005-0000-0000-0000E72C0000}"/>
    <cellStyle name="Normal 2 2 2 6 4 2" xfId="4945" xr:uid="{00000000-0005-0000-0000-0000E82C0000}"/>
    <cellStyle name="Normal 2 2 2 6 4 3" xfId="8200" xr:uid="{00000000-0005-0000-0000-0000E92C0000}"/>
    <cellStyle name="Normal 2 2 2 6 5" xfId="2440" xr:uid="{00000000-0005-0000-0000-0000EA2C0000}"/>
    <cellStyle name="Normal 2 2 2 6 5 2" xfId="5760" xr:uid="{00000000-0005-0000-0000-0000EB2C0000}"/>
    <cellStyle name="Normal 2 2 2 6 5 3" xfId="9014" xr:uid="{00000000-0005-0000-0000-0000EC2C0000}"/>
    <cellStyle name="Normal 2 2 2 6 6" xfId="3460" xr:uid="{00000000-0005-0000-0000-0000ED2C0000}"/>
    <cellStyle name="Normal 2 2 2 6 7" xfId="6738" xr:uid="{00000000-0005-0000-0000-0000EE2C0000}"/>
    <cellStyle name="Normal 2 2 2 7" xfId="153" xr:uid="{00000000-0005-0000-0000-0000EF2C0000}"/>
    <cellStyle name="Normal 2 2 2 7 2" xfId="676" xr:uid="{00000000-0005-0000-0000-0000F02C0000}"/>
    <cellStyle name="Normal 2 2 2 7 2 2" xfId="3997" xr:uid="{00000000-0005-0000-0000-0000F12C0000}"/>
    <cellStyle name="Normal 2 2 2 7 2 3" xfId="7252" xr:uid="{00000000-0005-0000-0000-0000F22C0000}"/>
    <cellStyle name="Normal 2 2 2 7 3" xfId="1167" xr:uid="{00000000-0005-0000-0000-0000F32C0000}"/>
    <cellStyle name="Normal 2 2 2 7 3 2" xfId="4488" xr:uid="{00000000-0005-0000-0000-0000F42C0000}"/>
    <cellStyle name="Normal 2 2 2 7 3 3" xfId="7743" xr:uid="{00000000-0005-0000-0000-0000F52C0000}"/>
    <cellStyle name="Normal 2 2 2 7 4" xfId="1641" xr:uid="{00000000-0005-0000-0000-0000F62C0000}"/>
    <cellStyle name="Normal 2 2 2 7 4 2" xfId="4962" xr:uid="{00000000-0005-0000-0000-0000F72C0000}"/>
    <cellStyle name="Normal 2 2 2 7 4 3" xfId="8217" xr:uid="{00000000-0005-0000-0000-0000F82C0000}"/>
    <cellStyle name="Normal 2 2 2 7 5" xfId="2441" xr:uid="{00000000-0005-0000-0000-0000F92C0000}"/>
    <cellStyle name="Normal 2 2 2 7 5 2" xfId="5761" xr:uid="{00000000-0005-0000-0000-0000FA2C0000}"/>
    <cellStyle name="Normal 2 2 2 7 5 3" xfId="9015" xr:uid="{00000000-0005-0000-0000-0000FB2C0000}"/>
    <cellStyle name="Normal 2 2 2 7 6" xfId="3478" xr:uid="{00000000-0005-0000-0000-0000FC2C0000}"/>
    <cellStyle name="Normal 2 2 2 7 7" xfId="6755" xr:uid="{00000000-0005-0000-0000-0000FD2C0000}"/>
    <cellStyle name="Normal 2 2 2 8" xfId="180" xr:uid="{00000000-0005-0000-0000-0000FE2C0000}"/>
    <cellStyle name="Normal 2 2 2 8 2" xfId="703" xr:uid="{00000000-0005-0000-0000-0000FF2C0000}"/>
    <cellStyle name="Normal 2 2 2 8 2 2" xfId="4024" xr:uid="{00000000-0005-0000-0000-0000002D0000}"/>
    <cellStyle name="Normal 2 2 2 8 2 3" xfId="7279" xr:uid="{00000000-0005-0000-0000-0000012D0000}"/>
    <cellStyle name="Normal 2 2 2 8 3" xfId="1193" xr:uid="{00000000-0005-0000-0000-0000022D0000}"/>
    <cellStyle name="Normal 2 2 2 8 3 2" xfId="4514" xr:uid="{00000000-0005-0000-0000-0000032D0000}"/>
    <cellStyle name="Normal 2 2 2 8 3 3" xfId="7769" xr:uid="{00000000-0005-0000-0000-0000042D0000}"/>
    <cellStyle name="Normal 2 2 2 8 4" xfId="1665" xr:uid="{00000000-0005-0000-0000-0000052D0000}"/>
    <cellStyle name="Normal 2 2 2 8 4 2" xfId="4986" xr:uid="{00000000-0005-0000-0000-0000062D0000}"/>
    <cellStyle name="Normal 2 2 2 8 4 3" xfId="8241" xr:uid="{00000000-0005-0000-0000-0000072D0000}"/>
    <cellStyle name="Normal 2 2 2 8 5" xfId="2442" xr:uid="{00000000-0005-0000-0000-0000082D0000}"/>
    <cellStyle name="Normal 2 2 2 8 5 2" xfId="5762" xr:uid="{00000000-0005-0000-0000-0000092D0000}"/>
    <cellStyle name="Normal 2 2 2 8 5 3" xfId="9016" xr:uid="{00000000-0005-0000-0000-00000A2D0000}"/>
    <cellStyle name="Normal 2 2 2 8 6" xfId="3505" xr:uid="{00000000-0005-0000-0000-00000B2D0000}"/>
    <cellStyle name="Normal 2 2 2 8 7" xfId="6779" xr:uid="{00000000-0005-0000-0000-00000C2D0000}"/>
    <cellStyle name="Normal 2 2 2 9" xfId="161" xr:uid="{00000000-0005-0000-0000-00000D2D0000}"/>
    <cellStyle name="Normal 2 2 2 9 2" xfId="684" xr:uid="{00000000-0005-0000-0000-00000E2D0000}"/>
    <cellStyle name="Normal 2 2 2 9 2 2" xfId="4005" xr:uid="{00000000-0005-0000-0000-00000F2D0000}"/>
    <cellStyle name="Normal 2 2 2 9 2 3" xfId="7260" xr:uid="{00000000-0005-0000-0000-0000102D0000}"/>
    <cellStyle name="Normal 2 2 2 9 3" xfId="1174" xr:uid="{00000000-0005-0000-0000-0000112D0000}"/>
    <cellStyle name="Normal 2 2 2 9 3 2" xfId="4495" xr:uid="{00000000-0005-0000-0000-0000122D0000}"/>
    <cellStyle name="Normal 2 2 2 9 3 3" xfId="7750" xr:uid="{00000000-0005-0000-0000-0000132D0000}"/>
    <cellStyle name="Normal 2 2 2 9 4" xfId="1648" xr:uid="{00000000-0005-0000-0000-0000142D0000}"/>
    <cellStyle name="Normal 2 2 2 9 4 2" xfId="4969" xr:uid="{00000000-0005-0000-0000-0000152D0000}"/>
    <cellStyle name="Normal 2 2 2 9 4 3" xfId="8224" xr:uid="{00000000-0005-0000-0000-0000162D0000}"/>
    <cellStyle name="Normal 2 2 2 9 5" xfId="2443" xr:uid="{00000000-0005-0000-0000-0000172D0000}"/>
    <cellStyle name="Normal 2 2 2 9 5 2" xfId="5763" xr:uid="{00000000-0005-0000-0000-0000182D0000}"/>
    <cellStyle name="Normal 2 2 2 9 5 3" xfId="9017" xr:uid="{00000000-0005-0000-0000-0000192D0000}"/>
    <cellStyle name="Normal 2 2 2 9 6" xfId="3486" xr:uid="{00000000-0005-0000-0000-00001A2D0000}"/>
    <cellStyle name="Normal 2 2 2 9 7" xfId="6762" xr:uid="{00000000-0005-0000-0000-00001B2D0000}"/>
    <cellStyle name="Normal 2 2 20" xfId="3338" xr:uid="{00000000-0005-0000-0000-00001C2D0000}"/>
    <cellStyle name="Normal 2 2 21" xfId="3495" xr:uid="{00000000-0005-0000-0000-00001D2D0000}"/>
    <cellStyle name="Normal 2 2 22" xfId="9904" xr:uid="{00000000-0005-0000-0000-00001E2D0000}"/>
    <cellStyle name="Normal 2 2 23" xfId="9908" xr:uid="{00000000-0005-0000-0000-00001F2D0000}"/>
    <cellStyle name="Normal 2 2 24" xfId="9954" xr:uid="{00000000-0005-0000-0000-0000202D0000}"/>
    <cellStyle name="Normal 2 2 24 2" xfId="20977" xr:uid="{00000000-0005-0000-0000-0000212D0000}"/>
    <cellStyle name="Normal 2 2 24 2 2" xfId="42557" xr:uid="{0242B98B-A9C8-45B4-A6E4-2D0E13DECCB5}"/>
    <cellStyle name="Normal 2 2 24 3" xfId="31827" xr:uid="{55A3469C-46DA-4CFC-97A3-CD48D7173431}"/>
    <cellStyle name="Normal 2 2 25" xfId="10001" xr:uid="{00000000-0005-0000-0000-0000222D0000}"/>
    <cellStyle name="Normal 2 2 25 2" xfId="20981" xr:uid="{00000000-0005-0000-0000-0000232D0000}"/>
    <cellStyle name="Normal 2 2 25 2 2" xfId="42561" xr:uid="{C5E33ED0-4DDC-4035-97F3-B15897E32824}"/>
    <cellStyle name="Normal 2 2 25 3" xfId="31831" xr:uid="{DA2ACE80-DF01-4AC5-86A8-D6096B4A144D}"/>
    <cellStyle name="Normal 2 2 26" xfId="10048" xr:uid="{00000000-0005-0000-0000-0000242D0000}"/>
    <cellStyle name="Normal 2 2 26 2" xfId="20985" xr:uid="{00000000-0005-0000-0000-0000252D0000}"/>
    <cellStyle name="Normal 2 2 26 2 2" xfId="42565" xr:uid="{4365F7F4-58CC-4A0E-A723-5736F035D375}"/>
    <cellStyle name="Normal 2 2 26 3" xfId="31835" xr:uid="{52F7474E-2998-4227-8C1E-7BAB31008E48}"/>
    <cellStyle name="Normal 2 2 27" xfId="15616" xr:uid="{00000000-0005-0000-0000-0000262D0000}"/>
    <cellStyle name="Normal 2 2 27 2" xfId="26379" xr:uid="{00000000-0005-0000-0000-0000272D0000}"/>
    <cellStyle name="Normal 2 2 27 2 2" xfId="47922" xr:uid="{9B35B4F1-9C97-466C-938F-A2014BC44034}"/>
    <cellStyle name="Normal 2 2 27 3" xfId="37196" xr:uid="{E1A973CF-D0C4-471C-A74F-1E383B859C76}"/>
    <cellStyle name="Normal 2 2 28" xfId="26426" xr:uid="{00000000-0005-0000-0000-0000282D0000}"/>
    <cellStyle name="Normal 2 2 28 2" xfId="47926" xr:uid="{687C41B5-AFAD-41BA-9661-5BF789FF06B7}"/>
    <cellStyle name="Normal 2 2 3" xfId="38" xr:uid="{00000000-0005-0000-0000-0000292D0000}"/>
    <cellStyle name="Normal 2 2 3 10" xfId="1052" xr:uid="{00000000-0005-0000-0000-00002A2D0000}"/>
    <cellStyle name="Normal 2 2 3 10 2" xfId="4373" xr:uid="{00000000-0005-0000-0000-00002B2D0000}"/>
    <cellStyle name="Normal 2 2 3 10 3" xfId="7628" xr:uid="{00000000-0005-0000-0000-00002C2D0000}"/>
    <cellStyle name="Normal 2 2 3 11" xfId="572" xr:uid="{00000000-0005-0000-0000-00002D2D0000}"/>
    <cellStyle name="Normal 2 2 3 11 2" xfId="3893" xr:uid="{00000000-0005-0000-0000-00002E2D0000}"/>
    <cellStyle name="Normal 2 2 3 11 3" xfId="7148" xr:uid="{00000000-0005-0000-0000-00002F2D0000}"/>
    <cellStyle name="Normal 2 2 3 12" xfId="2444" xr:uid="{00000000-0005-0000-0000-0000302D0000}"/>
    <cellStyle name="Normal 2 2 3 12 2" xfId="5764" xr:uid="{00000000-0005-0000-0000-0000312D0000}"/>
    <cellStyle name="Normal 2 2 3 12 3" xfId="9018" xr:uid="{00000000-0005-0000-0000-0000322D0000}"/>
    <cellStyle name="Normal 2 2 3 13" xfId="3366" xr:uid="{00000000-0005-0000-0000-0000332D0000}"/>
    <cellStyle name="Normal 2 2 3 14" xfId="6650" xr:uid="{00000000-0005-0000-0000-0000342D0000}"/>
    <cellStyle name="Normal 2 2 3 2" xfId="62" xr:uid="{00000000-0005-0000-0000-0000352D0000}"/>
    <cellStyle name="Normal 2 2 3 2 2" xfId="588" xr:uid="{00000000-0005-0000-0000-0000362D0000}"/>
    <cellStyle name="Normal 2 2 3 2 2 2" xfId="3909" xr:uid="{00000000-0005-0000-0000-0000372D0000}"/>
    <cellStyle name="Normal 2 2 3 2 2 3" xfId="7164" xr:uid="{00000000-0005-0000-0000-0000382D0000}"/>
    <cellStyle name="Normal 2 2 3 2 3" xfId="1076" xr:uid="{00000000-0005-0000-0000-0000392D0000}"/>
    <cellStyle name="Normal 2 2 3 2 3 2" xfId="4397" xr:uid="{00000000-0005-0000-0000-00003A2D0000}"/>
    <cellStyle name="Normal 2 2 3 2 3 3" xfId="7652" xr:uid="{00000000-0005-0000-0000-00003B2D0000}"/>
    <cellStyle name="Normal 2 2 3 2 4" xfId="1558" xr:uid="{00000000-0005-0000-0000-00003C2D0000}"/>
    <cellStyle name="Normal 2 2 3 2 4 2" xfId="4879" xr:uid="{00000000-0005-0000-0000-00003D2D0000}"/>
    <cellStyle name="Normal 2 2 3 2 4 3" xfId="8134" xr:uid="{00000000-0005-0000-0000-00003E2D0000}"/>
    <cellStyle name="Normal 2 2 3 2 5" xfId="2445" xr:uid="{00000000-0005-0000-0000-00003F2D0000}"/>
    <cellStyle name="Normal 2 2 3 2 5 2" xfId="5765" xr:uid="{00000000-0005-0000-0000-0000402D0000}"/>
    <cellStyle name="Normal 2 2 3 2 5 3" xfId="9019" xr:uid="{00000000-0005-0000-0000-0000412D0000}"/>
    <cellStyle name="Normal 2 2 3 2 6" xfId="3388" xr:uid="{00000000-0005-0000-0000-0000422D0000}"/>
    <cellStyle name="Normal 2 2 3 2 7" xfId="6672" xr:uid="{00000000-0005-0000-0000-0000432D0000}"/>
    <cellStyle name="Normal 2 2 3 3" xfId="169" xr:uid="{00000000-0005-0000-0000-0000442D0000}"/>
    <cellStyle name="Normal 2 2 3 3 2" xfId="692" xr:uid="{00000000-0005-0000-0000-0000452D0000}"/>
    <cellStyle name="Normal 2 2 3 3 2 2" xfId="4013" xr:uid="{00000000-0005-0000-0000-0000462D0000}"/>
    <cellStyle name="Normal 2 2 3 3 2 3" xfId="7268" xr:uid="{00000000-0005-0000-0000-0000472D0000}"/>
    <cellStyle name="Normal 2 2 3 3 3" xfId="1182" xr:uid="{00000000-0005-0000-0000-0000482D0000}"/>
    <cellStyle name="Normal 2 2 3 3 3 2" xfId="4503" xr:uid="{00000000-0005-0000-0000-0000492D0000}"/>
    <cellStyle name="Normal 2 2 3 3 3 3" xfId="7758" xr:uid="{00000000-0005-0000-0000-00004A2D0000}"/>
    <cellStyle name="Normal 2 2 3 3 4" xfId="1655" xr:uid="{00000000-0005-0000-0000-00004B2D0000}"/>
    <cellStyle name="Normal 2 2 3 3 4 2" xfId="4976" xr:uid="{00000000-0005-0000-0000-00004C2D0000}"/>
    <cellStyle name="Normal 2 2 3 3 4 3" xfId="8231" xr:uid="{00000000-0005-0000-0000-00004D2D0000}"/>
    <cellStyle name="Normal 2 2 3 3 5" xfId="2446" xr:uid="{00000000-0005-0000-0000-00004E2D0000}"/>
    <cellStyle name="Normal 2 2 3 3 5 2" xfId="5766" xr:uid="{00000000-0005-0000-0000-00004F2D0000}"/>
    <cellStyle name="Normal 2 2 3 3 5 3" xfId="9020" xr:uid="{00000000-0005-0000-0000-0000502D0000}"/>
    <cellStyle name="Normal 2 2 3 3 6" xfId="3494" xr:uid="{00000000-0005-0000-0000-0000512D0000}"/>
    <cellStyle name="Normal 2 2 3 3 7" xfId="6769" xr:uid="{00000000-0005-0000-0000-0000522D0000}"/>
    <cellStyle name="Normal 2 2 3 4" xfId="214" xr:uid="{00000000-0005-0000-0000-0000532D0000}"/>
    <cellStyle name="Normal 2 2 3 4 2" xfId="737" xr:uid="{00000000-0005-0000-0000-0000542D0000}"/>
    <cellStyle name="Normal 2 2 3 4 2 2" xfId="4058" xr:uid="{00000000-0005-0000-0000-0000552D0000}"/>
    <cellStyle name="Normal 2 2 3 4 2 3" xfId="7313" xr:uid="{00000000-0005-0000-0000-0000562D0000}"/>
    <cellStyle name="Normal 2 2 3 4 3" xfId="1227" xr:uid="{00000000-0005-0000-0000-0000572D0000}"/>
    <cellStyle name="Normal 2 2 3 4 3 2" xfId="4548" xr:uid="{00000000-0005-0000-0000-0000582D0000}"/>
    <cellStyle name="Normal 2 2 3 4 3 3" xfId="7803" xr:uid="{00000000-0005-0000-0000-0000592D0000}"/>
    <cellStyle name="Normal 2 2 3 4 4" xfId="1698" xr:uid="{00000000-0005-0000-0000-00005A2D0000}"/>
    <cellStyle name="Normal 2 2 3 4 4 2" xfId="5019" xr:uid="{00000000-0005-0000-0000-00005B2D0000}"/>
    <cellStyle name="Normal 2 2 3 4 4 3" xfId="8274" xr:uid="{00000000-0005-0000-0000-00005C2D0000}"/>
    <cellStyle name="Normal 2 2 3 4 5" xfId="2447" xr:uid="{00000000-0005-0000-0000-00005D2D0000}"/>
    <cellStyle name="Normal 2 2 3 4 5 2" xfId="5767" xr:uid="{00000000-0005-0000-0000-00005E2D0000}"/>
    <cellStyle name="Normal 2 2 3 4 5 3" xfId="9021" xr:uid="{00000000-0005-0000-0000-00005F2D0000}"/>
    <cellStyle name="Normal 2 2 3 4 6" xfId="3539" xr:uid="{00000000-0005-0000-0000-0000602D0000}"/>
    <cellStyle name="Normal 2 2 3 4 7" xfId="6812" xr:uid="{00000000-0005-0000-0000-0000612D0000}"/>
    <cellStyle name="Normal 2 2 3 5" xfId="250" xr:uid="{00000000-0005-0000-0000-0000622D0000}"/>
    <cellStyle name="Normal 2 2 3 5 2" xfId="773" xr:uid="{00000000-0005-0000-0000-0000632D0000}"/>
    <cellStyle name="Normal 2 2 3 5 2 2" xfId="4094" xr:uid="{00000000-0005-0000-0000-0000642D0000}"/>
    <cellStyle name="Normal 2 2 3 5 2 3" xfId="7349" xr:uid="{00000000-0005-0000-0000-0000652D0000}"/>
    <cellStyle name="Normal 2 2 3 5 3" xfId="1262" xr:uid="{00000000-0005-0000-0000-0000662D0000}"/>
    <cellStyle name="Normal 2 2 3 5 3 2" xfId="4583" xr:uid="{00000000-0005-0000-0000-0000672D0000}"/>
    <cellStyle name="Normal 2 2 3 5 3 3" xfId="7838" xr:uid="{00000000-0005-0000-0000-0000682D0000}"/>
    <cellStyle name="Normal 2 2 3 5 4" xfId="1731" xr:uid="{00000000-0005-0000-0000-0000692D0000}"/>
    <cellStyle name="Normal 2 2 3 5 4 2" xfId="5052" xr:uid="{00000000-0005-0000-0000-00006A2D0000}"/>
    <cellStyle name="Normal 2 2 3 5 4 3" xfId="8307" xr:uid="{00000000-0005-0000-0000-00006B2D0000}"/>
    <cellStyle name="Normal 2 2 3 5 5" xfId="2448" xr:uid="{00000000-0005-0000-0000-00006C2D0000}"/>
    <cellStyle name="Normal 2 2 3 5 5 2" xfId="5768" xr:uid="{00000000-0005-0000-0000-00006D2D0000}"/>
    <cellStyle name="Normal 2 2 3 5 5 3" xfId="9022" xr:uid="{00000000-0005-0000-0000-00006E2D0000}"/>
    <cellStyle name="Normal 2 2 3 5 6" xfId="3574" xr:uid="{00000000-0005-0000-0000-00006F2D0000}"/>
    <cellStyle name="Normal 2 2 3 5 7" xfId="6845" xr:uid="{00000000-0005-0000-0000-0000702D0000}"/>
    <cellStyle name="Normal 2 2 3 6" xfId="288" xr:uid="{00000000-0005-0000-0000-0000712D0000}"/>
    <cellStyle name="Normal 2 2 3 6 2" xfId="811" xr:uid="{00000000-0005-0000-0000-0000722D0000}"/>
    <cellStyle name="Normal 2 2 3 6 2 2" xfId="4132" xr:uid="{00000000-0005-0000-0000-0000732D0000}"/>
    <cellStyle name="Normal 2 2 3 6 2 3" xfId="7387" xr:uid="{00000000-0005-0000-0000-0000742D0000}"/>
    <cellStyle name="Normal 2 2 3 6 3" xfId="1299" xr:uid="{00000000-0005-0000-0000-0000752D0000}"/>
    <cellStyle name="Normal 2 2 3 6 3 2" xfId="4620" xr:uid="{00000000-0005-0000-0000-0000762D0000}"/>
    <cellStyle name="Normal 2 2 3 6 3 3" xfId="7875" xr:uid="{00000000-0005-0000-0000-0000772D0000}"/>
    <cellStyle name="Normal 2 2 3 6 4" xfId="1763" xr:uid="{00000000-0005-0000-0000-0000782D0000}"/>
    <cellStyle name="Normal 2 2 3 6 4 2" xfId="5084" xr:uid="{00000000-0005-0000-0000-0000792D0000}"/>
    <cellStyle name="Normal 2 2 3 6 4 3" xfId="8339" xr:uid="{00000000-0005-0000-0000-00007A2D0000}"/>
    <cellStyle name="Normal 2 2 3 6 5" xfId="2449" xr:uid="{00000000-0005-0000-0000-00007B2D0000}"/>
    <cellStyle name="Normal 2 2 3 6 5 2" xfId="5769" xr:uid="{00000000-0005-0000-0000-00007C2D0000}"/>
    <cellStyle name="Normal 2 2 3 6 5 3" xfId="9023" xr:uid="{00000000-0005-0000-0000-00007D2D0000}"/>
    <cellStyle name="Normal 2 2 3 6 6" xfId="3612" xr:uid="{00000000-0005-0000-0000-00007E2D0000}"/>
    <cellStyle name="Normal 2 2 3 6 7" xfId="6877" xr:uid="{00000000-0005-0000-0000-00007F2D0000}"/>
    <cellStyle name="Normal 2 2 3 7" xfId="337" xr:uid="{00000000-0005-0000-0000-0000802D0000}"/>
    <cellStyle name="Normal 2 2 3 7 2" xfId="859" xr:uid="{00000000-0005-0000-0000-0000812D0000}"/>
    <cellStyle name="Normal 2 2 3 7 2 2" xfId="4180" xr:uid="{00000000-0005-0000-0000-0000822D0000}"/>
    <cellStyle name="Normal 2 2 3 7 2 3" xfId="7435" xr:uid="{00000000-0005-0000-0000-0000832D0000}"/>
    <cellStyle name="Normal 2 2 3 7 3" xfId="1348" xr:uid="{00000000-0005-0000-0000-0000842D0000}"/>
    <cellStyle name="Normal 2 2 3 7 3 2" xfId="4669" xr:uid="{00000000-0005-0000-0000-0000852D0000}"/>
    <cellStyle name="Normal 2 2 3 7 3 3" xfId="7924" xr:uid="{00000000-0005-0000-0000-0000862D0000}"/>
    <cellStyle name="Normal 2 2 3 7 4" xfId="1811" xr:uid="{00000000-0005-0000-0000-0000872D0000}"/>
    <cellStyle name="Normal 2 2 3 7 4 2" xfId="5132" xr:uid="{00000000-0005-0000-0000-0000882D0000}"/>
    <cellStyle name="Normal 2 2 3 7 4 3" xfId="8387" xr:uid="{00000000-0005-0000-0000-0000892D0000}"/>
    <cellStyle name="Normal 2 2 3 7 5" xfId="2450" xr:uid="{00000000-0005-0000-0000-00008A2D0000}"/>
    <cellStyle name="Normal 2 2 3 7 5 2" xfId="5770" xr:uid="{00000000-0005-0000-0000-00008B2D0000}"/>
    <cellStyle name="Normal 2 2 3 7 5 3" xfId="9024" xr:uid="{00000000-0005-0000-0000-00008C2D0000}"/>
    <cellStyle name="Normal 2 2 3 7 6" xfId="3660" xr:uid="{00000000-0005-0000-0000-00008D2D0000}"/>
    <cellStyle name="Normal 2 2 3 7 7" xfId="6925" xr:uid="{00000000-0005-0000-0000-00008E2D0000}"/>
    <cellStyle name="Normal 2 2 3 8" xfId="374" xr:uid="{00000000-0005-0000-0000-00008F2D0000}"/>
    <cellStyle name="Normal 2 2 3 8 2" xfId="896" xr:uid="{00000000-0005-0000-0000-0000902D0000}"/>
    <cellStyle name="Normal 2 2 3 8 2 2" xfId="4217" xr:uid="{00000000-0005-0000-0000-0000912D0000}"/>
    <cellStyle name="Normal 2 2 3 8 2 3" xfId="7472" xr:uid="{00000000-0005-0000-0000-0000922D0000}"/>
    <cellStyle name="Normal 2 2 3 8 3" xfId="1385" xr:uid="{00000000-0005-0000-0000-0000932D0000}"/>
    <cellStyle name="Normal 2 2 3 8 3 2" xfId="4706" xr:uid="{00000000-0005-0000-0000-0000942D0000}"/>
    <cellStyle name="Normal 2 2 3 8 3 3" xfId="7961" xr:uid="{00000000-0005-0000-0000-0000952D0000}"/>
    <cellStyle name="Normal 2 2 3 8 4" xfId="1847" xr:uid="{00000000-0005-0000-0000-0000962D0000}"/>
    <cellStyle name="Normal 2 2 3 8 4 2" xfId="5168" xr:uid="{00000000-0005-0000-0000-0000972D0000}"/>
    <cellStyle name="Normal 2 2 3 8 4 3" xfId="8423" xr:uid="{00000000-0005-0000-0000-0000982D0000}"/>
    <cellStyle name="Normal 2 2 3 8 5" xfId="2451" xr:uid="{00000000-0005-0000-0000-0000992D0000}"/>
    <cellStyle name="Normal 2 2 3 8 5 2" xfId="5771" xr:uid="{00000000-0005-0000-0000-00009A2D0000}"/>
    <cellStyle name="Normal 2 2 3 8 5 3" xfId="9025" xr:uid="{00000000-0005-0000-0000-00009B2D0000}"/>
    <cellStyle name="Normal 2 2 3 8 6" xfId="3697" xr:uid="{00000000-0005-0000-0000-00009C2D0000}"/>
    <cellStyle name="Normal 2 2 3 8 7" xfId="6961" xr:uid="{00000000-0005-0000-0000-00009D2D0000}"/>
    <cellStyle name="Normal 2 2 3 9" xfId="564" xr:uid="{00000000-0005-0000-0000-00009E2D0000}"/>
    <cellStyle name="Normal 2 2 3 9 2" xfId="3885" xr:uid="{00000000-0005-0000-0000-00009F2D0000}"/>
    <cellStyle name="Normal 2 2 3 9 3" xfId="7140" xr:uid="{00000000-0005-0000-0000-0000A02D0000}"/>
    <cellStyle name="Normal 2 2 4" xfId="75" xr:uid="{00000000-0005-0000-0000-0000A12D0000}"/>
    <cellStyle name="Normal 2 2 4 2" xfId="601" xr:uid="{00000000-0005-0000-0000-0000A22D0000}"/>
    <cellStyle name="Normal 2 2 4 2 2" xfId="3922" xr:uid="{00000000-0005-0000-0000-0000A32D0000}"/>
    <cellStyle name="Normal 2 2 4 2 3" xfId="7177" xr:uid="{00000000-0005-0000-0000-0000A42D0000}"/>
    <cellStyle name="Normal 2 2 4 3" xfId="1089" xr:uid="{00000000-0005-0000-0000-0000A52D0000}"/>
    <cellStyle name="Normal 2 2 4 3 2" xfId="4410" xr:uid="{00000000-0005-0000-0000-0000A62D0000}"/>
    <cellStyle name="Normal 2 2 4 3 3" xfId="7665" xr:uid="{00000000-0005-0000-0000-0000A72D0000}"/>
    <cellStyle name="Normal 2 2 4 4" xfId="1569" xr:uid="{00000000-0005-0000-0000-0000A82D0000}"/>
    <cellStyle name="Normal 2 2 4 4 2" xfId="4890" xr:uid="{00000000-0005-0000-0000-0000A92D0000}"/>
    <cellStyle name="Normal 2 2 4 4 3" xfId="8145" xr:uid="{00000000-0005-0000-0000-0000AA2D0000}"/>
    <cellStyle name="Normal 2 2 4 5" xfId="2452" xr:uid="{00000000-0005-0000-0000-0000AB2D0000}"/>
    <cellStyle name="Normal 2 2 4 5 2" xfId="5772" xr:uid="{00000000-0005-0000-0000-0000AC2D0000}"/>
    <cellStyle name="Normal 2 2 4 5 3" xfId="9026" xr:uid="{00000000-0005-0000-0000-0000AD2D0000}"/>
    <cellStyle name="Normal 2 2 4 6" xfId="3401" xr:uid="{00000000-0005-0000-0000-0000AE2D0000}"/>
    <cellStyle name="Normal 2 2 4 7" xfId="6683" xr:uid="{00000000-0005-0000-0000-0000AF2D0000}"/>
    <cellStyle name="Normal 2 2 5" xfId="101" xr:uid="{00000000-0005-0000-0000-0000B02D0000}"/>
    <cellStyle name="Normal 2 2 5 2" xfId="626" xr:uid="{00000000-0005-0000-0000-0000B12D0000}"/>
    <cellStyle name="Normal 2 2 5 2 2" xfId="3947" xr:uid="{00000000-0005-0000-0000-0000B22D0000}"/>
    <cellStyle name="Normal 2 2 5 2 3" xfId="7202" xr:uid="{00000000-0005-0000-0000-0000B32D0000}"/>
    <cellStyle name="Normal 2 2 5 3" xfId="1115" xr:uid="{00000000-0005-0000-0000-0000B42D0000}"/>
    <cellStyle name="Normal 2 2 5 3 2" xfId="4436" xr:uid="{00000000-0005-0000-0000-0000B52D0000}"/>
    <cellStyle name="Normal 2 2 5 3 3" xfId="7691" xr:uid="{00000000-0005-0000-0000-0000B62D0000}"/>
    <cellStyle name="Normal 2 2 5 4" xfId="1593" xr:uid="{00000000-0005-0000-0000-0000B72D0000}"/>
    <cellStyle name="Normal 2 2 5 4 2" xfId="4914" xr:uid="{00000000-0005-0000-0000-0000B82D0000}"/>
    <cellStyle name="Normal 2 2 5 4 3" xfId="8169" xr:uid="{00000000-0005-0000-0000-0000B92D0000}"/>
    <cellStyle name="Normal 2 2 5 5" xfId="2453" xr:uid="{00000000-0005-0000-0000-0000BA2D0000}"/>
    <cellStyle name="Normal 2 2 5 5 2" xfId="5773" xr:uid="{00000000-0005-0000-0000-0000BB2D0000}"/>
    <cellStyle name="Normal 2 2 5 5 3" xfId="9027" xr:uid="{00000000-0005-0000-0000-0000BC2D0000}"/>
    <cellStyle name="Normal 2 2 5 6" xfId="3426" xr:uid="{00000000-0005-0000-0000-0000BD2D0000}"/>
    <cellStyle name="Normal 2 2 5 7" xfId="6707" xr:uid="{00000000-0005-0000-0000-0000BE2D0000}"/>
    <cellStyle name="Normal 2 2 6" xfId="127" xr:uid="{00000000-0005-0000-0000-0000BF2D0000}"/>
    <cellStyle name="Normal 2 2 6 2" xfId="651" xr:uid="{00000000-0005-0000-0000-0000C02D0000}"/>
    <cellStyle name="Normal 2 2 6 2 2" xfId="3972" xr:uid="{00000000-0005-0000-0000-0000C12D0000}"/>
    <cellStyle name="Normal 2 2 6 2 3" xfId="7227" xr:uid="{00000000-0005-0000-0000-0000C22D0000}"/>
    <cellStyle name="Normal 2 2 6 3" xfId="1141" xr:uid="{00000000-0005-0000-0000-0000C32D0000}"/>
    <cellStyle name="Normal 2 2 6 3 2" xfId="4462" xr:uid="{00000000-0005-0000-0000-0000C42D0000}"/>
    <cellStyle name="Normal 2 2 6 3 3" xfId="7717" xr:uid="{00000000-0005-0000-0000-0000C52D0000}"/>
    <cellStyle name="Normal 2 2 6 4" xfId="1617" xr:uid="{00000000-0005-0000-0000-0000C62D0000}"/>
    <cellStyle name="Normal 2 2 6 4 2" xfId="4938" xr:uid="{00000000-0005-0000-0000-0000C72D0000}"/>
    <cellStyle name="Normal 2 2 6 4 3" xfId="8193" xr:uid="{00000000-0005-0000-0000-0000C82D0000}"/>
    <cellStyle name="Normal 2 2 6 5" xfId="2454" xr:uid="{00000000-0005-0000-0000-0000C92D0000}"/>
    <cellStyle name="Normal 2 2 6 5 2" xfId="5774" xr:uid="{00000000-0005-0000-0000-0000CA2D0000}"/>
    <cellStyle name="Normal 2 2 6 5 3" xfId="9028" xr:uid="{00000000-0005-0000-0000-0000CB2D0000}"/>
    <cellStyle name="Normal 2 2 6 6" xfId="3452" xr:uid="{00000000-0005-0000-0000-0000CC2D0000}"/>
    <cellStyle name="Normal 2 2 6 7" xfId="6731" xr:uid="{00000000-0005-0000-0000-0000CD2D0000}"/>
    <cellStyle name="Normal 2 2 7" xfId="152" xr:uid="{00000000-0005-0000-0000-0000CE2D0000}"/>
    <cellStyle name="Normal 2 2 7 2" xfId="675" xr:uid="{00000000-0005-0000-0000-0000CF2D0000}"/>
    <cellStyle name="Normal 2 2 7 2 2" xfId="3996" xr:uid="{00000000-0005-0000-0000-0000D02D0000}"/>
    <cellStyle name="Normal 2 2 7 2 3" xfId="7251" xr:uid="{00000000-0005-0000-0000-0000D12D0000}"/>
    <cellStyle name="Normal 2 2 7 3" xfId="1166" xr:uid="{00000000-0005-0000-0000-0000D22D0000}"/>
    <cellStyle name="Normal 2 2 7 3 2" xfId="4487" xr:uid="{00000000-0005-0000-0000-0000D32D0000}"/>
    <cellStyle name="Normal 2 2 7 3 3" xfId="7742" xr:uid="{00000000-0005-0000-0000-0000D42D0000}"/>
    <cellStyle name="Normal 2 2 7 4" xfId="1640" xr:uid="{00000000-0005-0000-0000-0000D52D0000}"/>
    <cellStyle name="Normal 2 2 7 4 2" xfId="4961" xr:uid="{00000000-0005-0000-0000-0000D62D0000}"/>
    <cellStyle name="Normal 2 2 7 4 3" xfId="8216" xr:uid="{00000000-0005-0000-0000-0000D72D0000}"/>
    <cellStyle name="Normal 2 2 7 5" xfId="2455" xr:uid="{00000000-0005-0000-0000-0000D82D0000}"/>
    <cellStyle name="Normal 2 2 7 5 2" xfId="5775" xr:uid="{00000000-0005-0000-0000-0000D92D0000}"/>
    <cellStyle name="Normal 2 2 7 5 3" xfId="9029" xr:uid="{00000000-0005-0000-0000-0000DA2D0000}"/>
    <cellStyle name="Normal 2 2 7 6" xfId="3477" xr:uid="{00000000-0005-0000-0000-0000DB2D0000}"/>
    <cellStyle name="Normal 2 2 7 7" xfId="6754" xr:uid="{00000000-0005-0000-0000-0000DC2D0000}"/>
    <cellStyle name="Normal 2 2 8" xfId="203" xr:uid="{00000000-0005-0000-0000-0000DD2D0000}"/>
    <cellStyle name="Normal 2 2 8 2" xfId="726" xr:uid="{00000000-0005-0000-0000-0000DE2D0000}"/>
    <cellStyle name="Normal 2 2 8 2 2" xfId="4047" xr:uid="{00000000-0005-0000-0000-0000DF2D0000}"/>
    <cellStyle name="Normal 2 2 8 2 3" xfId="7302" xr:uid="{00000000-0005-0000-0000-0000E02D0000}"/>
    <cellStyle name="Normal 2 2 8 3" xfId="1216" xr:uid="{00000000-0005-0000-0000-0000E12D0000}"/>
    <cellStyle name="Normal 2 2 8 3 2" xfId="4537" xr:uid="{00000000-0005-0000-0000-0000E22D0000}"/>
    <cellStyle name="Normal 2 2 8 3 3" xfId="7792" xr:uid="{00000000-0005-0000-0000-0000E32D0000}"/>
    <cellStyle name="Normal 2 2 8 4" xfId="1687" xr:uid="{00000000-0005-0000-0000-0000E42D0000}"/>
    <cellStyle name="Normal 2 2 8 4 2" xfId="5008" xr:uid="{00000000-0005-0000-0000-0000E52D0000}"/>
    <cellStyle name="Normal 2 2 8 4 3" xfId="8263" xr:uid="{00000000-0005-0000-0000-0000E62D0000}"/>
    <cellStyle name="Normal 2 2 8 5" xfId="2456" xr:uid="{00000000-0005-0000-0000-0000E72D0000}"/>
    <cellStyle name="Normal 2 2 8 5 2" xfId="5776" xr:uid="{00000000-0005-0000-0000-0000E82D0000}"/>
    <cellStyle name="Normal 2 2 8 5 3" xfId="9030" xr:uid="{00000000-0005-0000-0000-0000E92D0000}"/>
    <cellStyle name="Normal 2 2 8 6" xfId="3528" xr:uid="{00000000-0005-0000-0000-0000EA2D0000}"/>
    <cellStyle name="Normal 2 2 8 7" xfId="6801" xr:uid="{00000000-0005-0000-0000-0000EB2D0000}"/>
    <cellStyle name="Normal 2 2 9" xfId="240" xr:uid="{00000000-0005-0000-0000-0000EC2D0000}"/>
    <cellStyle name="Normal 2 2 9 2" xfId="763" xr:uid="{00000000-0005-0000-0000-0000ED2D0000}"/>
    <cellStyle name="Normal 2 2 9 2 2" xfId="4084" xr:uid="{00000000-0005-0000-0000-0000EE2D0000}"/>
    <cellStyle name="Normal 2 2 9 2 3" xfId="7339" xr:uid="{00000000-0005-0000-0000-0000EF2D0000}"/>
    <cellStyle name="Normal 2 2 9 3" xfId="1252" xr:uid="{00000000-0005-0000-0000-0000F02D0000}"/>
    <cellStyle name="Normal 2 2 9 3 2" xfId="4573" xr:uid="{00000000-0005-0000-0000-0000F12D0000}"/>
    <cellStyle name="Normal 2 2 9 3 3" xfId="7828" xr:uid="{00000000-0005-0000-0000-0000F22D0000}"/>
    <cellStyle name="Normal 2 2 9 4" xfId="1721" xr:uid="{00000000-0005-0000-0000-0000F32D0000}"/>
    <cellStyle name="Normal 2 2 9 4 2" xfId="5042" xr:uid="{00000000-0005-0000-0000-0000F42D0000}"/>
    <cellStyle name="Normal 2 2 9 4 3" xfId="8297" xr:uid="{00000000-0005-0000-0000-0000F52D0000}"/>
    <cellStyle name="Normal 2 2 9 5" xfId="2457" xr:uid="{00000000-0005-0000-0000-0000F62D0000}"/>
    <cellStyle name="Normal 2 2 9 5 2" xfId="5777" xr:uid="{00000000-0005-0000-0000-0000F72D0000}"/>
    <cellStyle name="Normal 2 2 9 5 3" xfId="9031" xr:uid="{00000000-0005-0000-0000-0000F82D0000}"/>
    <cellStyle name="Normal 2 2 9 6" xfId="3564" xr:uid="{00000000-0005-0000-0000-0000F92D0000}"/>
    <cellStyle name="Normal 2 2 9 7" xfId="6835" xr:uid="{00000000-0005-0000-0000-0000FA2D0000}"/>
    <cellStyle name="Normal 2 20" xfId="2406" xr:uid="{00000000-0005-0000-0000-0000FB2D0000}"/>
    <cellStyle name="Normal 2 20 2" xfId="5726" xr:uid="{00000000-0005-0000-0000-0000FC2D0000}"/>
    <cellStyle name="Normal 2 20 3" xfId="8980" xr:uid="{00000000-0005-0000-0000-0000FD2D0000}"/>
    <cellStyle name="Normal 2 21" xfId="3337" xr:uid="{00000000-0005-0000-0000-0000FE2D0000}"/>
    <cellStyle name="Normal 2 22" xfId="3525" xr:uid="{00000000-0005-0000-0000-0000FF2D0000}"/>
    <cellStyle name="Normal 2 23" xfId="9912" xr:uid="{00000000-0005-0000-0000-0000002E0000}"/>
    <cellStyle name="Normal 2 24" xfId="9960" xr:uid="{00000000-0005-0000-0000-0000012E0000}"/>
    <cellStyle name="Normal 2 25" xfId="10007" xr:uid="{00000000-0005-0000-0000-0000022E0000}"/>
    <cellStyle name="Normal 2 26" xfId="15602" xr:uid="{00000000-0005-0000-0000-0000032E0000}"/>
    <cellStyle name="Normal 2 26 2" xfId="26339" xr:uid="{00000000-0005-0000-0000-0000042E0000}"/>
    <cellStyle name="Normal 2 27" xfId="26385" xr:uid="{00000000-0005-0000-0000-0000052E0000}"/>
    <cellStyle name="Normal 2 3" xfId="19" xr:uid="{00000000-0005-0000-0000-0000062E0000}"/>
    <cellStyle name="Normal 2 3 10" xfId="1101" xr:uid="{00000000-0005-0000-0000-0000072E0000}"/>
    <cellStyle name="Normal 2 3 10 2" xfId="4422" xr:uid="{00000000-0005-0000-0000-0000082E0000}"/>
    <cellStyle name="Normal 2 3 10 3" xfId="7677" xr:uid="{00000000-0005-0000-0000-0000092E0000}"/>
    <cellStyle name="Normal 2 3 11" xfId="2458" xr:uid="{00000000-0005-0000-0000-00000A2E0000}"/>
    <cellStyle name="Normal 2 3 11 2" xfId="5778" xr:uid="{00000000-0005-0000-0000-00000B2E0000}"/>
    <cellStyle name="Normal 2 3 11 3" xfId="9032" xr:uid="{00000000-0005-0000-0000-00000C2E0000}"/>
    <cellStyle name="Normal 2 3 12" xfId="3348" xr:uid="{00000000-0005-0000-0000-00000D2E0000}"/>
    <cellStyle name="Normal 2 3 13" xfId="3578" xr:uid="{00000000-0005-0000-0000-00000E2E0000}"/>
    <cellStyle name="Normal 2 3 2" xfId="49" xr:uid="{00000000-0005-0000-0000-00000F2E0000}"/>
    <cellStyle name="Normal 2 3 2 10" xfId="2459" xr:uid="{00000000-0005-0000-0000-0000102E0000}"/>
    <cellStyle name="Normal 2 3 2 10 2" xfId="5779" xr:uid="{00000000-0005-0000-0000-0000112E0000}"/>
    <cellStyle name="Normal 2 3 2 10 3" xfId="9033" xr:uid="{00000000-0005-0000-0000-0000122E0000}"/>
    <cellStyle name="Normal 2 3 2 11" xfId="3376" xr:uid="{00000000-0005-0000-0000-0000132E0000}"/>
    <cellStyle name="Normal 2 3 2 12" xfId="6660" xr:uid="{00000000-0005-0000-0000-0000142E0000}"/>
    <cellStyle name="Normal 2 3 2 2" xfId="85" xr:uid="{00000000-0005-0000-0000-0000152E0000}"/>
    <cellStyle name="Normal 2 3 2 2 2" xfId="610" xr:uid="{00000000-0005-0000-0000-0000162E0000}"/>
    <cellStyle name="Normal 2 3 2 2 2 2" xfId="3931" xr:uid="{00000000-0005-0000-0000-0000172E0000}"/>
    <cellStyle name="Normal 2 3 2 2 2 3" xfId="7186" xr:uid="{00000000-0005-0000-0000-0000182E0000}"/>
    <cellStyle name="Normal 2 3 2 2 3" xfId="1099" xr:uid="{00000000-0005-0000-0000-0000192E0000}"/>
    <cellStyle name="Normal 2 3 2 2 3 2" xfId="4420" xr:uid="{00000000-0005-0000-0000-00001A2E0000}"/>
    <cellStyle name="Normal 2 3 2 2 3 3" xfId="7675" xr:uid="{00000000-0005-0000-0000-00001B2E0000}"/>
    <cellStyle name="Normal 2 3 2 2 4" xfId="1578" xr:uid="{00000000-0005-0000-0000-00001C2E0000}"/>
    <cellStyle name="Normal 2 3 2 2 4 2" xfId="4899" xr:uid="{00000000-0005-0000-0000-00001D2E0000}"/>
    <cellStyle name="Normal 2 3 2 2 4 3" xfId="8154" xr:uid="{00000000-0005-0000-0000-00001E2E0000}"/>
    <cellStyle name="Normal 2 3 2 2 5" xfId="2460" xr:uid="{00000000-0005-0000-0000-00001F2E0000}"/>
    <cellStyle name="Normal 2 3 2 2 5 2" xfId="5780" xr:uid="{00000000-0005-0000-0000-0000202E0000}"/>
    <cellStyle name="Normal 2 3 2 2 5 3" xfId="9034" xr:uid="{00000000-0005-0000-0000-0000212E0000}"/>
    <cellStyle name="Normal 2 3 2 2 6" xfId="3411" xr:uid="{00000000-0005-0000-0000-0000222E0000}"/>
    <cellStyle name="Normal 2 3 2 2 7" xfId="6692" xr:uid="{00000000-0005-0000-0000-0000232E0000}"/>
    <cellStyle name="Normal 2 3 2 3" xfId="191" xr:uid="{00000000-0005-0000-0000-0000242E0000}"/>
    <cellStyle name="Normal 2 3 2 3 2" xfId="714" xr:uid="{00000000-0005-0000-0000-0000252E0000}"/>
    <cellStyle name="Normal 2 3 2 3 2 2" xfId="4035" xr:uid="{00000000-0005-0000-0000-0000262E0000}"/>
    <cellStyle name="Normal 2 3 2 3 2 3" xfId="7290" xr:uid="{00000000-0005-0000-0000-0000272E0000}"/>
    <cellStyle name="Normal 2 3 2 3 3" xfId="1204" xr:uid="{00000000-0005-0000-0000-0000282E0000}"/>
    <cellStyle name="Normal 2 3 2 3 3 2" xfId="4525" xr:uid="{00000000-0005-0000-0000-0000292E0000}"/>
    <cellStyle name="Normal 2 3 2 3 3 3" xfId="7780" xr:uid="{00000000-0005-0000-0000-00002A2E0000}"/>
    <cellStyle name="Normal 2 3 2 3 4" xfId="1676" xr:uid="{00000000-0005-0000-0000-00002B2E0000}"/>
    <cellStyle name="Normal 2 3 2 3 4 2" xfId="4997" xr:uid="{00000000-0005-0000-0000-00002C2E0000}"/>
    <cellStyle name="Normal 2 3 2 3 4 3" xfId="8252" xr:uid="{00000000-0005-0000-0000-00002D2E0000}"/>
    <cellStyle name="Normal 2 3 2 3 5" xfId="2461" xr:uid="{00000000-0005-0000-0000-00002E2E0000}"/>
    <cellStyle name="Normal 2 3 2 3 5 2" xfId="5781" xr:uid="{00000000-0005-0000-0000-00002F2E0000}"/>
    <cellStyle name="Normal 2 3 2 3 5 3" xfId="9035" xr:uid="{00000000-0005-0000-0000-0000302E0000}"/>
    <cellStyle name="Normal 2 3 2 3 6" xfId="3516" xr:uid="{00000000-0005-0000-0000-0000312E0000}"/>
    <cellStyle name="Normal 2 3 2 3 7" xfId="6790" xr:uid="{00000000-0005-0000-0000-0000322E0000}"/>
    <cellStyle name="Normal 2 3 2 4" xfId="226" xr:uid="{00000000-0005-0000-0000-0000332E0000}"/>
    <cellStyle name="Normal 2 3 2 4 2" xfId="749" xr:uid="{00000000-0005-0000-0000-0000342E0000}"/>
    <cellStyle name="Normal 2 3 2 4 2 2" xfId="4070" xr:uid="{00000000-0005-0000-0000-0000352E0000}"/>
    <cellStyle name="Normal 2 3 2 4 2 3" xfId="7325" xr:uid="{00000000-0005-0000-0000-0000362E0000}"/>
    <cellStyle name="Normal 2 3 2 4 3" xfId="1238" xr:uid="{00000000-0005-0000-0000-0000372E0000}"/>
    <cellStyle name="Normal 2 3 2 4 3 2" xfId="4559" xr:uid="{00000000-0005-0000-0000-0000382E0000}"/>
    <cellStyle name="Normal 2 3 2 4 3 3" xfId="7814" xr:uid="{00000000-0005-0000-0000-0000392E0000}"/>
    <cellStyle name="Normal 2 3 2 4 4" xfId="1708" xr:uid="{00000000-0005-0000-0000-00003A2E0000}"/>
    <cellStyle name="Normal 2 3 2 4 4 2" xfId="5029" xr:uid="{00000000-0005-0000-0000-00003B2E0000}"/>
    <cellStyle name="Normal 2 3 2 4 4 3" xfId="8284" xr:uid="{00000000-0005-0000-0000-00003C2E0000}"/>
    <cellStyle name="Normal 2 3 2 4 5" xfId="2462" xr:uid="{00000000-0005-0000-0000-00003D2E0000}"/>
    <cellStyle name="Normal 2 3 2 4 5 2" xfId="5782" xr:uid="{00000000-0005-0000-0000-00003E2E0000}"/>
    <cellStyle name="Normal 2 3 2 4 5 3" xfId="9036" xr:uid="{00000000-0005-0000-0000-00003F2E0000}"/>
    <cellStyle name="Normal 2 3 2 4 6" xfId="3550" xr:uid="{00000000-0005-0000-0000-0000402E0000}"/>
    <cellStyle name="Normal 2 3 2 4 7" xfId="6822" xr:uid="{00000000-0005-0000-0000-0000412E0000}"/>
    <cellStyle name="Normal 2 3 2 5" xfId="262" xr:uid="{00000000-0005-0000-0000-0000422E0000}"/>
    <cellStyle name="Normal 2 3 2 5 2" xfId="785" xr:uid="{00000000-0005-0000-0000-0000432E0000}"/>
    <cellStyle name="Normal 2 3 2 5 2 2" xfId="4106" xr:uid="{00000000-0005-0000-0000-0000442E0000}"/>
    <cellStyle name="Normal 2 3 2 5 2 3" xfId="7361" xr:uid="{00000000-0005-0000-0000-0000452E0000}"/>
    <cellStyle name="Normal 2 3 2 5 3" xfId="1273" xr:uid="{00000000-0005-0000-0000-0000462E0000}"/>
    <cellStyle name="Normal 2 3 2 5 3 2" xfId="4594" xr:uid="{00000000-0005-0000-0000-0000472E0000}"/>
    <cellStyle name="Normal 2 3 2 5 3 3" xfId="7849" xr:uid="{00000000-0005-0000-0000-0000482E0000}"/>
    <cellStyle name="Normal 2 3 2 5 4" xfId="1739" xr:uid="{00000000-0005-0000-0000-0000492E0000}"/>
    <cellStyle name="Normal 2 3 2 5 4 2" xfId="5060" xr:uid="{00000000-0005-0000-0000-00004A2E0000}"/>
    <cellStyle name="Normal 2 3 2 5 4 3" xfId="8315" xr:uid="{00000000-0005-0000-0000-00004B2E0000}"/>
    <cellStyle name="Normal 2 3 2 5 5" xfId="2463" xr:uid="{00000000-0005-0000-0000-00004C2E0000}"/>
    <cellStyle name="Normal 2 3 2 5 5 2" xfId="5783" xr:uid="{00000000-0005-0000-0000-00004D2E0000}"/>
    <cellStyle name="Normal 2 3 2 5 5 3" xfId="9037" xr:uid="{00000000-0005-0000-0000-00004E2E0000}"/>
    <cellStyle name="Normal 2 3 2 5 6" xfId="3586" xr:uid="{00000000-0005-0000-0000-00004F2E0000}"/>
    <cellStyle name="Normal 2 3 2 5 7" xfId="6853" xr:uid="{00000000-0005-0000-0000-0000502E0000}"/>
    <cellStyle name="Normal 2 3 2 6" xfId="291" xr:uid="{00000000-0005-0000-0000-0000512E0000}"/>
    <cellStyle name="Normal 2 3 2 6 2" xfId="814" xr:uid="{00000000-0005-0000-0000-0000522E0000}"/>
    <cellStyle name="Normal 2 3 2 6 2 2" xfId="4135" xr:uid="{00000000-0005-0000-0000-0000532E0000}"/>
    <cellStyle name="Normal 2 3 2 6 2 3" xfId="7390" xr:uid="{00000000-0005-0000-0000-0000542E0000}"/>
    <cellStyle name="Normal 2 3 2 6 3" xfId="1302" xr:uid="{00000000-0005-0000-0000-0000552E0000}"/>
    <cellStyle name="Normal 2 3 2 6 3 2" xfId="4623" xr:uid="{00000000-0005-0000-0000-0000562E0000}"/>
    <cellStyle name="Normal 2 3 2 6 3 3" xfId="7878" xr:uid="{00000000-0005-0000-0000-0000572E0000}"/>
    <cellStyle name="Normal 2 3 2 6 4" xfId="1766" xr:uid="{00000000-0005-0000-0000-0000582E0000}"/>
    <cellStyle name="Normal 2 3 2 6 4 2" xfId="5087" xr:uid="{00000000-0005-0000-0000-0000592E0000}"/>
    <cellStyle name="Normal 2 3 2 6 4 3" xfId="8342" xr:uid="{00000000-0005-0000-0000-00005A2E0000}"/>
    <cellStyle name="Normal 2 3 2 6 5" xfId="2464" xr:uid="{00000000-0005-0000-0000-00005B2E0000}"/>
    <cellStyle name="Normal 2 3 2 6 5 2" xfId="5784" xr:uid="{00000000-0005-0000-0000-00005C2E0000}"/>
    <cellStyle name="Normal 2 3 2 6 5 3" xfId="9038" xr:uid="{00000000-0005-0000-0000-00005D2E0000}"/>
    <cellStyle name="Normal 2 3 2 6 6" xfId="3615" xr:uid="{00000000-0005-0000-0000-00005E2E0000}"/>
    <cellStyle name="Normal 2 3 2 6 7" xfId="6880" xr:uid="{00000000-0005-0000-0000-00005F2E0000}"/>
    <cellStyle name="Normal 2 3 2 7" xfId="575" xr:uid="{00000000-0005-0000-0000-0000602E0000}"/>
    <cellStyle name="Normal 2 3 2 7 2" xfId="3896" xr:uid="{00000000-0005-0000-0000-0000612E0000}"/>
    <cellStyle name="Normal 2 3 2 7 3" xfId="7151" xr:uid="{00000000-0005-0000-0000-0000622E0000}"/>
    <cellStyle name="Normal 2 3 2 8" xfId="1063" xr:uid="{00000000-0005-0000-0000-0000632E0000}"/>
    <cellStyle name="Normal 2 3 2 8 2" xfId="4384" xr:uid="{00000000-0005-0000-0000-0000642E0000}"/>
    <cellStyle name="Normal 2 3 2 8 3" xfId="7639" xr:uid="{00000000-0005-0000-0000-0000652E0000}"/>
    <cellStyle name="Normal 2 3 2 9" xfId="1546" xr:uid="{00000000-0005-0000-0000-0000662E0000}"/>
    <cellStyle name="Normal 2 3 2 9 2" xfId="4867" xr:uid="{00000000-0005-0000-0000-0000672E0000}"/>
    <cellStyle name="Normal 2 3 2 9 3" xfId="8122" xr:uid="{00000000-0005-0000-0000-0000682E0000}"/>
    <cellStyle name="Normal 2 3 3" xfId="111" xr:uid="{00000000-0005-0000-0000-0000692E0000}"/>
    <cellStyle name="Normal 2 3 3 2" xfId="635" xr:uid="{00000000-0005-0000-0000-00006A2E0000}"/>
    <cellStyle name="Normal 2 3 3 2 2" xfId="3956" xr:uid="{00000000-0005-0000-0000-00006B2E0000}"/>
    <cellStyle name="Normal 2 3 3 2 3" xfId="7211" xr:uid="{00000000-0005-0000-0000-00006C2E0000}"/>
    <cellStyle name="Normal 2 3 3 3" xfId="1125" xr:uid="{00000000-0005-0000-0000-00006D2E0000}"/>
    <cellStyle name="Normal 2 3 3 3 2" xfId="4446" xr:uid="{00000000-0005-0000-0000-00006E2E0000}"/>
    <cellStyle name="Normal 2 3 3 3 3" xfId="7701" xr:uid="{00000000-0005-0000-0000-00006F2E0000}"/>
    <cellStyle name="Normal 2 3 3 4" xfId="1602" xr:uid="{00000000-0005-0000-0000-0000702E0000}"/>
    <cellStyle name="Normal 2 3 3 4 2" xfId="4923" xr:uid="{00000000-0005-0000-0000-0000712E0000}"/>
    <cellStyle name="Normal 2 3 3 4 3" xfId="8178" xr:uid="{00000000-0005-0000-0000-0000722E0000}"/>
    <cellStyle name="Normal 2 3 3 5" xfId="2465" xr:uid="{00000000-0005-0000-0000-0000732E0000}"/>
    <cellStyle name="Normal 2 3 3 5 2" xfId="5785" xr:uid="{00000000-0005-0000-0000-0000742E0000}"/>
    <cellStyle name="Normal 2 3 3 5 3" xfId="9039" xr:uid="{00000000-0005-0000-0000-0000752E0000}"/>
    <cellStyle name="Normal 2 3 3 6" xfId="3436" xr:uid="{00000000-0005-0000-0000-0000762E0000}"/>
    <cellStyle name="Normal 2 3 3 7" xfId="6716" xr:uid="{00000000-0005-0000-0000-0000772E0000}"/>
    <cellStyle name="Normal 2 3 4" xfId="137" xr:uid="{00000000-0005-0000-0000-0000782E0000}"/>
    <cellStyle name="Normal 2 3 4 2" xfId="660" xr:uid="{00000000-0005-0000-0000-0000792E0000}"/>
    <cellStyle name="Normal 2 3 4 2 2" xfId="3981" xr:uid="{00000000-0005-0000-0000-00007A2E0000}"/>
    <cellStyle name="Normal 2 3 4 2 3" xfId="7236" xr:uid="{00000000-0005-0000-0000-00007B2E0000}"/>
    <cellStyle name="Normal 2 3 4 3" xfId="1151" xr:uid="{00000000-0005-0000-0000-00007C2E0000}"/>
    <cellStyle name="Normal 2 3 4 3 2" xfId="4472" xr:uid="{00000000-0005-0000-0000-00007D2E0000}"/>
    <cellStyle name="Normal 2 3 4 3 3" xfId="7727" xr:uid="{00000000-0005-0000-0000-00007E2E0000}"/>
    <cellStyle name="Normal 2 3 4 4" xfId="1626" xr:uid="{00000000-0005-0000-0000-00007F2E0000}"/>
    <cellStyle name="Normal 2 3 4 4 2" xfId="4947" xr:uid="{00000000-0005-0000-0000-0000802E0000}"/>
    <cellStyle name="Normal 2 3 4 4 3" xfId="8202" xr:uid="{00000000-0005-0000-0000-0000812E0000}"/>
    <cellStyle name="Normal 2 3 4 5" xfId="2466" xr:uid="{00000000-0005-0000-0000-0000822E0000}"/>
    <cellStyle name="Normal 2 3 4 5 2" xfId="5786" xr:uid="{00000000-0005-0000-0000-0000832E0000}"/>
    <cellStyle name="Normal 2 3 4 5 3" xfId="9040" xr:uid="{00000000-0005-0000-0000-0000842E0000}"/>
    <cellStyle name="Normal 2 3 4 6" xfId="3462" xr:uid="{00000000-0005-0000-0000-0000852E0000}"/>
    <cellStyle name="Normal 2 3 4 7" xfId="6740" xr:uid="{00000000-0005-0000-0000-0000862E0000}"/>
    <cellStyle name="Normal 2 3 5" xfId="339" xr:uid="{00000000-0005-0000-0000-0000872E0000}"/>
    <cellStyle name="Normal 2 3 5 2" xfId="861" xr:uid="{00000000-0005-0000-0000-0000882E0000}"/>
    <cellStyle name="Normal 2 3 5 2 2" xfId="4182" xr:uid="{00000000-0005-0000-0000-0000892E0000}"/>
    <cellStyle name="Normal 2 3 5 2 3" xfId="7437" xr:uid="{00000000-0005-0000-0000-00008A2E0000}"/>
    <cellStyle name="Normal 2 3 5 3" xfId="1350" xr:uid="{00000000-0005-0000-0000-00008B2E0000}"/>
    <cellStyle name="Normal 2 3 5 3 2" xfId="4671" xr:uid="{00000000-0005-0000-0000-00008C2E0000}"/>
    <cellStyle name="Normal 2 3 5 3 3" xfId="7926" xr:uid="{00000000-0005-0000-0000-00008D2E0000}"/>
    <cellStyle name="Normal 2 3 5 4" xfId="1813" xr:uid="{00000000-0005-0000-0000-00008E2E0000}"/>
    <cellStyle name="Normal 2 3 5 4 2" xfId="5134" xr:uid="{00000000-0005-0000-0000-00008F2E0000}"/>
    <cellStyle name="Normal 2 3 5 4 3" xfId="8389" xr:uid="{00000000-0005-0000-0000-0000902E0000}"/>
    <cellStyle name="Normal 2 3 5 5" xfId="2467" xr:uid="{00000000-0005-0000-0000-0000912E0000}"/>
    <cellStyle name="Normal 2 3 5 5 2" xfId="5787" xr:uid="{00000000-0005-0000-0000-0000922E0000}"/>
    <cellStyle name="Normal 2 3 5 5 3" xfId="9041" xr:uid="{00000000-0005-0000-0000-0000932E0000}"/>
    <cellStyle name="Normal 2 3 5 6" xfId="3662" xr:uid="{00000000-0005-0000-0000-0000942E0000}"/>
    <cellStyle name="Normal 2 3 5 7" xfId="6927" xr:uid="{00000000-0005-0000-0000-0000952E0000}"/>
    <cellStyle name="Normal 2 3 6" xfId="376" xr:uid="{00000000-0005-0000-0000-0000962E0000}"/>
    <cellStyle name="Normal 2 3 6 2" xfId="898" xr:uid="{00000000-0005-0000-0000-0000972E0000}"/>
    <cellStyle name="Normal 2 3 6 2 2" xfId="4219" xr:uid="{00000000-0005-0000-0000-0000982E0000}"/>
    <cellStyle name="Normal 2 3 6 2 3" xfId="7474" xr:uid="{00000000-0005-0000-0000-0000992E0000}"/>
    <cellStyle name="Normal 2 3 6 3" xfId="1387" xr:uid="{00000000-0005-0000-0000-00009A2E0000}"/>
    <cellStyle name="Normal 2 3 6 3 2" xfId="4708" xr:uid="{00000000-0005-0000-0000-00009B2E0000}"/>
    <cellStyle name="Normal 2 3 6 3 3" xfId="7963" xr:uid="{00000000-0005-0000-0000-00009C2E0000}"/>
    <cellStyle name="Normal 2 3 6 4" xfId="1849" xr:uid="{00000000-0005-0000-0000-00009D2E0000}"/>
    <cellStyle name="Normal 2 3 6 4 2" xfId="5170" xr:uid="{00000000-0005-0000-0000-00009E2E0000}"/>
    <cellStyle name="Normal 2 3 6 4 3" xfId="8425" xr:uid="{00000000-0005-0000-0000-00009F2E0000}"/>
    <cellStyle name="Normal 2 3 6 5" xfId="2468" xr:uid="{00000000-0005-0000-0000-0000A02E0000}"/>
    <cellStyle name="Normal 2 3 6 5 2" xfId="5788" xr:uid="{00000000-0005-0000-0000-0000A12E0000}"/>
    <cellStyle name="Normal 2 3 6 5 3" xfId="9042" xr:uid="{00000000-0005-0000-0000-0000A22E0000}"/>
    <cellStyle name="Normal 2 3 6 6" xfId="3699" xr:uid="{00000000-0005-0000-0000-0000A32E0000}"/>
    <cellStyle name="Normal 2 3 6 7" xfId="6963" xr:uid="{00000000-0005-0000-0000-0000A42E0000}"/>
    <cellStyle name="Normal 2 3 7" xfId="396" xr:uid="{00000000-0005-0000-0000-0000A52E0000}"/>
    <cellStyle name="Normal 2 3 7 10" xfId="6980" xr:uid="{00000000-0005-0000-0000-0000A62E0000}"/>
    <cellStyle name="Normal 2 3 7 10 2" xfId="13851" xr:uid="{00000000-0005-0000-0000-0000A72E0000}"/>
    <cellStyle name="Normal 2 3 7 11" xfId="10153" xr:uid="{00000000-0005-0000-0000-0000A82E0000}"/>
    <cellStyle name="Normal 2 3 7 2" xfId="918" xr:uid="{00000000-0005-0000-0000-0000A92E0000}"/>
    <cellStyle name="Normal 2 3 7 2 2" xfId="4239" xr:uid="{00000000-0005-0000-0000-0000AA2E0000}"/>
    <cellStyle name="Normal 2 3 7 2 2 2" xfId="12223" xr:uid="{00000000-0005-0000-0000-0000AB2E0000}"/>
    <cellStyle name="Normal 2 3 7 2 3" xfId="7494" xr:uid="{00000000-0005-0000-0000-0000AC2E0000}"/>
    <cellStyle name="Normal 2 3 7 2 3 2" xfId="14067" xr:uid="{00000000-0005-0000-0000-0000AD2E0000}"/>
    <cellStyle name="Normal 2 3 7 2 4" xfId="10369" xr:uid="{00000000-0005-0000-0000-0000AE2E0000}"/>
    <cellStyle name="Normal 2 3 7 3" xfId="1407" xr:uid="{00000000-0005-0000-0000-0000AF2E0000}"/>
    <cellStyle name="Normal 2 3 7 3 2" xfId="4728" xr:uid="{00000000-0005-0000-0000-0000B02E0000}"/>
    <cellStyle name="Normal 2 3 7 3 2 2" xfId="12440" xr:uid="{00000000-0005-0000-0000-0000B12E0000}"/>
    <cellStyle name="Normal 2 3 7 3 3" xfId="7983" xr:uid="{00000000-0005-0000-0000-0000B22E0000}"/>
    <cellStyle name="Normal 2 3 7 3 3 2" xfId="14284" xr:uid="{00000000-0005-0000-0000-0000B32E0000}"/>
    <cellStyle name="Normal 2 3 7 3 4" xfId="10586" xr:uid="{00000000-0005-0000-0000-0000B42E0000}"/>
    <cellStyle name="Normal 2 3 7 4" xfId="1866" xr:uid="{00000000-0005-0000-0000-0000B52E0000}"/>
    <cellStyle name="Normal 2 3 7 4 2" xfId="5187" xr:uid="{00000000-0005-0000-0000-0000B62E0000}"/>
    <cellStyle name="Normal 2 3 7 4 2 2" xfId="12650" xr:uid="{00000000-0005-0000-0000-0000B72E0000}"/>
    <cellStyle name="Normal 2 3 7 4 3" xfId="8442" xr:uid="{00000000-0005-0000-0000-0000B82E0000}"/>
    <cellStyle name="Normal 2 3 7 4 3 2" xfId="14494" xr:uid="{00000000-0005-0000-0000-0000B92E0000}"/>
    <cellStyle name="Normal 2 3 7 4 4" xfId="10796" xr:uid="{00000000-0005-0000-0000-0000BA2E0000}"/>
    <cellStyle name="Normal 2 3 7 5" xfId="2088" xr:uid="{00000000-0005-0000-0000-0000BB2E0000}"/>
    <cellStyle name="Normal 2 3 7 5 2" xfId="5409" xr:uid="{00000000-0005-0000-0000-0000BC2E0000}"/>
    <cellStyle name="Normal 2 3 7 5 3" xfId="8664" xr:uid="{00000000-0005-0000-0000-0000BD2E0000}"/>
    <cellStyle name="Normal 2 3 7 6" xfId="2469" xr:uid="{00000000-0005-0000-0000-0000BE2E0000}"/>
    <cellStyle name="Normal 2 3 7 6 2" xfId="5789" xr:uid="{00000000-0005-0000-0000-0000BF2E0000}"/>
    <cellStyle name="Normal 2 3 7 6 3" xfId="9043" xr:uid="{00000000-0005-0000-0000-0000C02E0000}"/>
    <cellStyle name="Normal 2 3 7 7" xfId="3034" xr:uid="{00000000-0005-0000-0000-0000C12E0000}"/>
    <cellStyle name="Normal 2 3 7 7 2" xfId="6354" xr:uid="{00000000-0005-0000-0000-0000C22E0000}"/>
    <cellStyle name="Normal 2 3 7 7 3" xfId="9608" xr:uid="{00000000-0005-0000-0000-0000C32E0000}"/>
    <cellStyle name="Normal 2 3 7 8" xfId="3212" xr:uid="{00000000-0005-0000-0000-0000C42E0000}"/>
    <cellStyle name="Normal 2 3 7 8 2" xfId="6532" xr:uid="{00000000-0005-0000-0000-0000C52E0000}"/>
    <cellStyle name="Normal 2 3 7 8 3" xfId="9786" xr:uid="{00000000-0005-0000-0000-0000C62E0000}"/>
    <cellStyle name="Normal 2 3 7 9" xfId="3719" xr:uid="{00000000-0005-0000-0000-0000C72E0000}"/>
    <cellStyle name="Normal 2 3 7 9 2" xfId="12005" xr:uid="{00000000-0005-0000-0000-0000C82E0000}"/>
    <cellStyle name="Normal 2 3 8" xfId="546" xr:uid="{00000000-0005-0000-0000-0000C92E0000}"/>
    <cellStyle name="Normal 2 3 8 2" xfId="3867" xr:uid="{00000000-0005-0000-0000-0000CA2E0000}"/>
    <cellStyle name="Normal 2 3 8 3" xfId="7122" xr:uid="{00000000-0005-0000-0000-0000CB2E0000}"/>
    <cellStyle name="Normal 2 3 9" xfId="685" xr:uid="{00000000-0005-0000-0000-0000CC2E0000}"/>
    <cellStyle name="Normal 2 3 9 2" xfId="4006" xr:uid="{00000000-0005-0000-0000-0000CD2E0000}"/>
    <cellStyle name="Normal 2 3 9 3" xfId="7261" xr:uid="{00000000-0005-0000-0000-0000CE2E0000}"/>
    <cellStyle name="Normal 2 4" xfId="32" xr:uid="{00000000-0005-0000-0000-0000CF2E0000}"/>
    <cellStyle name="Normal 2 4 10" xfId="2470" xr:uid="{00000000-0005-0000-0000-0000D02E0000}"/>
    <cellStyle name="Normal 2 4 10 10" xfId="26463" xr:uid="{00000000-0005-0000-0000-0000D12E0000}"/>
    <cellStyle name="Normal 2 4 10 2" xfId="5790" xr:uid="{00000000-0005-0000-0000-0000D22E0000}"/>
    <cellStyle name="Normal 2 4 10 3" xfId="9044" xr:uid="{00000000-0005-0000-0000-0000D32E0000}"/>
    <cellStyle name="Normal 2 4 10 4" xfId="26433" xr:uid="{00000000-0005-0000-0000-0000D42E0000}"/>
    <cellStyle name="Normal 2 4 10 5" xfId="26438" xr:uid="{00000000-0005-0000-0000-0000D52E0000}"/>
    <cellStyle name="Normal 2 4 10 6" xfId="26443" xr:uid="{00000000-0005-0000-0000-0000D62E0000}"/>
    <cellStyle name="Normal 2 4 10 7" xfId="26448" xr:uid="{00000000-0005-0000-0000-0000D72E0000}"/>
    <cellStyle name="Normal 2 4 10 8" xfId="26453" xr:uid="{00000000-0005-0000-0000-0000D82E0000}"/>
    <cellStyle name="Normal 2 4 10 9" xfId="26458" xr:uid="{00000000-0005-0000-0000-0000D92E0000}"/>
    <cellStyle name="Normal 2 4 11" xfId="3360" xr:uid="{00000000-0005-0000-0000-0000DA2E0000}"/>
    <cellStyle name="Normal 2 4 12" xfId="3734" xr:uid="{00000000-0005-0000-0000-0000DB2E0000}"/>
    <cellStyle name="Normal 2 4 2" xfId="61" xr:uid="{00000000-0005-0000-0000-0000DC2E0000}"/>
    <cellStyle name="Normal 2 4 2 2" xfId="587" xr:uid="{00000000-0005-0000-0000-0000DD2E0000}"/>
    <cellStyle name="Normal 2 4 2 2 2" xfId="3908" xr:uid="{00000000-0005-0000-0000-0000DE2E0000}"/>
    <cellStyle name="Normal 2 4 2 2 3" xfId="7163" xr:uid="{00000000-0005-0000-0000-0000DF2E0000}"/>
    <cellStyle name="Normal 2 4 2 3" xfId="1075" xr:uid="{00000000-0005-0000-0000-0000E02E0000}"/>
    <cellStyle name="Normal 2 4 2 3 2" xfId="4396" xr:uid="{00000000-0005-0000-0000-0000E12E0000}"/>
    <cellStyle name="Normal 2 4 2 3 3" xfId="7651" xr:uid="{00000000-0005-0000-0000-0000E22E0000}"/>
    <cellStyle name="Normal 2 4 2 4" xfId="1557" xr:uid="{00000000-0005-0000-0000-0000E32E0000}"/>
    <cellStyle name="Normal 2 4 2 4 2" xfId="4878" xr:uid="{00000000-0005-0000-0000-0000E42E0000}"/>
    <cellStyle name="Normal 2 4 2 4 3" xfId="8133" xr:uid="{00000000-0005-0000-0000-0000E52E0000}"/>
    <cellStyle name="Normal 2 4 2 5" xfId="2471" xr:uid="{00000000-0005-0000-0000-0000E62E0000}"/>
    <cellStyle name="Normal 2 4 2 5 2" xfId="5791" xr:uid="{00000000-0005-0000-0000-0000E72E0000}"/>
    <cellStyle name="Normal 2 4 2 5 3" xfId="9045" xr:uid="{00000000-0005-0000-0000-0000E82E0000}"/>
    <cellStyle name="Normal 2 4 2 6" xfId="3387" xr:uid="{00000000-0005-0000-0000-0000E92E0000}"/>
    <cellStyle name="Normal 2 4 2 7" xfId="6671" xr:uid="{00000000-0005-0000-0000-0000EA2E0000}"/>
    <cellStyle name="Normal 2 4 3" xfId="168" xr:uid="{00000000-0005-0000-0000-0000EB2E0000}"/>
    <cellStyle name="Normal 2 4 3 2" xfId="691" xr:uid="{00000000-0005-0000-0000-0000EC2E0000}"/>
    <cellStyle name="Normal 2 4 3 2 2" xfId="4012" xr:uid="{00000000-0005-0000-0000-0000ED2E0000}"/>
    <cellStyle name="Normal 2 4 3 2 3" xfId="7267" xr:uid="{00000000-0005-0000-0000-0000EE2E0000}"/>
    <cellStyle name="Normal 2 4 3 3" xfId="1181" xr:uid="{00000000-0005-0000-0000-0000EF2E0000}"/>
    <cellStyle name="Normal 2 4 3 3 2" xfId="4502" xr:uid="{00000000-0005-0000-0000-0000F02E0000}"/>
    <cellStyle name="Normal 2 4 3 3 3" xfId="7757" xr:uid="{00000000-0005-0000-0000-0000F12E0000}"/>
    <cellStyle name="Normal 2 4 3 4" xfId="1654" xr:uid="{00000000-0005-0000-0000-0000F22E0000}"/>
    <cellStyle name="Normal 2 4 3 4 2" xfId="4975" xr:uid="{00000000-0005-0000-0000-0000F32E0000}"/>
    <cellStyle name="Normal 2 4 3 4 3" xfId="8230" xr:uid="{00000000-0005-0000-0000-0000F42E0000}"/>
    <cellStyle name="Normal 2 4 3 5" xfId="2472" xr:uid="{00000000-0005-0000-0000-0000F52E0000}"/>
    <cellStyle name="Normal 2 4 3 5 2" xfId="5792" xr:uid="{00000000-0005-0000-0000-0000F62E0000}"/>
    <cellStyle name="Normal 2 4 3 5 3" xfId="9046" xr:uid="{00000000-0005-0000-0000-0000F72E0000}"/>
    <cellStyle name="Normal 2 4 3 6" xfId="3493" xr:uid="{00000000-0005-0000-0000-0000F82E0000}"/>
    <cellStyle name="Normal 2 4 3 7" xfId="6768" xr:uid="{00000000-0005-0000-0000-0000F92E0000}"/>
    <cellStyle name="Normal 2 4 4" xfId="149" xr:uid="{00000000-0005-0000-0000-0000FA2E0000}"/>
    <cellStyle name="Normal 2 4 4 2" xfId="672" xr:uid="{00000000-0005-0000-0000-0000FB2E0000}"/>
    <cellStyle name="Normal 2 4 4 2 2" xfId="3993" xr:uid="{00000000-0005-0000-0000-0000FC2E0000}"/>
    <cellStyle name="Normal 2 4 4 2 3" xfId="7248" xr:uid="{00000000-0005-0000-0000-0000FD2E0000}"/>
    <cellStyle name="Normal 2 4 4 3" xfId="1163" xr:uid="{00000000-0005-0000-0000-0000FE2E0000}"/>
    <cellStyle name="Normal 2 4 4 3 2" xfId="4484" xr:uid="{00000000-0005-0000-0000-0000FF2E0000}"/>
    <cellStyle name="Normal 2 4 4 3 3" xfId="7739" xr:uid="{00000000-0005-0000-0000-0000002F0000}"/>
    <cellStyle name="Normal 2 4 4 4" xfId="1637" xr:uid="{00000000-0005-0000-0000-0000012F0000}"/>
    <cellStyle name="Normal 2 4 4 4 2" xfId="4958" xr:uid="{00000000-0005-0000-0000-0000022F0000}"/>
    <cellStyle name="Normal 2 4 4 4 3" xfId="8213" xr:uid="{00000000-0005-0000-0000-0000032F0000}"/>
    <cellStyle name="Normal 2 4 4 5" xfId="2473" xr:uid="{00000000-0005-0000-0000-0000042F0000}"/>
    <cellStyle name="Normal 2 4 4 5 2" xfId="5793" xr:uid="{00000000-0005-0000-0000-0000052F0000}"/>
    <cellStyle name="Normal 2 4 4 5 3" xfId="9047" xr:uid="{00000000-0005-0000-0000-0000062F0000}"/>
    <cellStyle name="Normal 2 4 4 6" xfId="3474" xr:uid="{00000000-0005-0000-0000-0000072F0000}"/>
    <cellStyle name="Normal 2 4 4 7" xfId="6751" xr:uid="{00000000-0005-0000-0000-0000082F0000}"/>
    <cellStyle name="Normal 2 4 5" xfId="158" xr:uid="{00000000-0005-0000-0000-0000092F0000}"/>
    <cellStyle name="Normal 2 4 5 2" xfId="681" xr:uid="{00000000-0005-0000-0000-00000A2F0000}"/>
    <cellStyle name="Normal 2 4 5 2 2" xfId="4002" xr:uid="{00000000-0005-0000-0000-00000B2F0000}"/>
    <cellStyle name="Normal 2 4 5 2 3" xfId="7257" xr:uid="{00000000-0005-0000-0000-00000C2F0000}"/>
    <cellStyle name="Normal 2 4 5 3" xfId="1171" xr:uid="{00000000-0005-0000-0000-00000D2F0000}"/>
    <cellStyle name="Normal 2 4 5 3 2" xfId="4492" xr:uid="{00000000-0005-0000-0000-00000E2F0000}"/>
    <cellStyle name="Normal 2 4 5 3 3" xfId="7747" xr:uid="{00000000-0005-0000-0000-00000F2F0000}"/>
    <cellStyle name="Normal 2 4 5 4" xfId="1645" xr:uid="{00000000-0005-0000-0000-0000102F0000}"/>
    <cellStyle name="Normal 2 4 5 4 2" xfId="4966" xr:uid="{00000000-0005-0000-0000-0000112F0000}"/>
    <cellStyle name="Normal 2 4 5 4 3" xfId="8221" xr:uid="{00000000-0005-0000-0000-0000122F0000}"/>
    <cellStyle name="Normal 2 4 5 5" xfId="2474" xr:uid="{00000000-0005-0000-0000-0000132F0000}"/>
    <cellStyle name="Normal 2 4 5 5 2" xfId="5794" xr:uid="{00000000-0005-0000-0000-0000142F0000}"/>
    <cellStyle name="Normal 2 4 5 5 3" xfId="9048" xr:uid="{00000000-0005-0000-0000-0000152F0000}"/>
    <cellStyle name="Normal 2 4 5 6" xfId="3483" xr:uid="{00000000-0005-0000-0000-0000162F0000}"/>
    <cellStyle name="Normal 2 4 5 7" xfId="6759" xr:uid="{00000000-0005-0000-0000-0000172F0000}"/>
    <cellStyle name="Normal 2 4 6" xfId="270" xr:uid="{00000000-0005-0000-0000-0000182F0000}"/>
    <cellStyle name="Normal 2 4 6 2" xfId="793" xr:uid="{00000000-0005-0000-0000-0000192F0000}"/>
    <cellStyle name="Normal 2 4 6 2 2" xfId="4114" xr:uid="{00000000-0005-0000-0000-00001A2F0000}"/>
    <cellStyle name="Normal 2 4 6 2 3" xfId="7369" xr:uid="{00000000-0005-0000-0000-00001B2F0000}"/>
    <cellStyle name="Normal 2 4 6 3" xfId="1281" xr:uid="{00000000-0005-0000-0000-00001C2F0000}"/>
    <cellStyle name="Normal 2 4 6 3 2" xfId="4602" xr:uid="{00000000-0005-0000-0000-00001D2F0000}"/>
    <cellStyle name="Normal 2 4 6 3 3" xfId="7857" xr:uid="{00000000-0005-0000-0000-00001E2F0000}"/>
    <cellStyle name="Normal 2 4 6 4" xfId="1747" xr:uid="{00000000-0005-0000-0000-00001F2F0000}"/>
    <cellStyle name="Normal 2 4 6 4 2" xfId="5068" xr:uid="{00000000-0005-0000-0000-0000202F0000}"/>
    <cellStyle name="Normal 2 4 6 4 3" xfId="8323" xr:uid="{00000000-0005-0000-0000-0000212F0000}"/>
    <cellStyle name="Normal 2 4 6 5" xfId="2475" xr:uid="{00000000-0005-0000-0000-0000222F0000}"/>
    <cellStyle name="Normal 2 4 6 5 2" xfId="5795" xr:uid="{00000000-0005-0000-0000-0000232F0000}"/>
    <cellStyle name="Normal 2 4 6 5 3" xfId="9049" xr:uid="{00000000-0005-0000-0000-0000242F0000}"/>
    <cellStyle name="Normal 2 4 6 6" xfId="3594" xr:uid="{00000000-0005-0000-0000-0000252F0000}"/>
    <cellStyle name="Normal 2 4 6 7" xfId="6861" xr:uid="{00000000-0005-0000-0000-0000262F0000}"/>
    <cellStyle name="Normal 2 4 7" xfId="558" xr:uid="{00000000-0005-0000-0000-0000272F0000}"/>
    <cellStyle name="Normal 2 4 7 2" xfId="3879" xr:uid="{00000000-0005-0000-0000-0000282F0000}"/>
    <cellStyle name="Normal 2 4 7 3" xfId="7134" xr:uid="{00000000-0005-0000-0000-0000292F0000}"/>
    <cellStyle name="Normal 2 4 8" xfId="548" xr:uid="{00000000-0005-0000-0000-00002A2F0000}"/>
    <cellStyle name="Normal 2 4 8 2" xfId="3869" xr:uid="{00000000-0005-0000-0000-00002B2F0000}"/>
    <cellStyle name="Normal 2 4 8 3" xfId="7124" xr:uid="{00000000-0005-0000-0000-00002C2F0000}"/>
    <cellStyle name="Normal 2 4 9" xfId="1400" xr:uid="{00000000-0005-0000-0000-00002D2F0000}"/>
    <cellStyle name="Normal 2 4 9 2" xfId="4721" xr:uid="{00000000-0005-0000-0000-00002E2F0000}"/>
    <cellStyle name="Normal 2 4 9 3" xfId="7976" xr:uid="{00000000-0005-0000-0000-00002F2F0000}"/>
    <cellStyle name="Normal 2 5" xfId="74" xr:uid="{00000000-0005-0000-0000-0000302F0000}"/>
    <cellStyle name="Normal 2 5 2" xfId="600" xr:uid="{00000000-0005-0000-0000-0000312F0000}"/>
    <cellStyle name="Normal 2 5 2 2" xfId="3921" xr:uid="{00000000-0005-0000-0000-0000322F0000}"/>
    <cellStyle name="Normal 2 5 2 3" xfId="7176" xr:uid="{00000000-0005-0000-0000-0000332F0000}"/>
    <cellStyle name="Normal 2 5 3" xfId="1088" xr:uid="{00000000-0005-0000-0000-0000342F0000}"/>
    <cellStyle name="Normal 2 5 3 2" xfId="4409" xr:uid="{00000000-0005-0000-0000-0000352F0000}"/>
    <cellStyle name="Normal 2 5 3 3" xfId="7664" xr:uid="{00000000-0005-0000-0000-0000362F0000}"/>
    <cellStyle name="Normal 2 5 4" xfId="1568" xr:uid="{00000000-0005-0000-0000-0000372F0000}"/>
    <cellStyle name="Normal 2 5 4 2" xfId="4889" xr:uid="{00000000-0005-0000-0000-0000382F0000}"/>
    <cellStyle name="Normal 2 5 4 3" xfId="8144" xr:uid="{00000000-0005-0000-0000-0000392F0000}"/>
    <cellStyle name="Normal 2 5 5" xfId="2476" xr:uid="{00000000-0005-0000-0000-00003A2F0000}"/>
    <cellStyle name="Normal 2 5 5 2" xfId="5796" xr:uid="{00000000-0005-0000-0000-00003B2F0000}"/>
    <cellStyle name="Normal 2 5 5 3" xfId="9050" xr:uid="{00000000-0005-0000-0000-00003C2F0000}"/>
    <cellStyle name="Normal 2 5 6" xfId="3400" xr:uid="{00000000-0005-0000-0000-00003D2F0000}"/>
    <cellStyle name="Normal 2 5 7" xfId="6682" xr:uid="{00000000-0005-0000-0000-00003E2F0000}"/>
    <cellStyle name="Normal 2 6" xfId="100" xr:uid="{00000000-0005-0000-0000-00003F2F0000}"/>
    <cellStyle name="Normal 2 6 2" xfId="625" xr:uid="{00000000-0005-0000-0000-0000402F0000}"/>
    <cellStyle name="Normal 2 6 2 2" xfId="3946" xr:uid="{00000000-0005-0000-0000-0000412F0000}"/>
    <cellStyle name="Normal 2 6 2 3" xfId="7201" xr:uid="{00000000-0005-0000-0000-0000422F0000}"/>
    <cellStyle name="Normal 2 6 3" xfId="1114" xr:uid="{00000000-0005-0000-0000-0000432F0000}"/>
    <cellStyle name="Normal 2 6 3 2" xfId="4435" xr:uid="{00000000-0005-0000-0000-0000442F0000}"/>
    <cellStyle name="Normal 2 6 3 3" xfId="7690" xr:uid="{00000000-0005-0000-0000-0000452F0000}"/>
    <cellStyle name="Normal 2 6 4" xfId="1592" xr:uid="{00000000-0005-0000-0000-0000462F0000}"/>
    <cellStyle name="Normal 2 6 4 2" xfId="4913" xr:uid="{00000000-0005-0000-0000-0000472F0000}"/>
    <cellStyle name="Normal 2 6 4 3" xfId="8168" xr:uid="{00000000-0005-0000-0000-0000482F0000}"/>
    <cellStyle name="Normal 2 6 5" xfId="2477" xr:uid="{00000000-0005-0000-0000-0000492F0000}"/>
    <cellStyle name="Normal 2 6 5 2" xfId="5797" xr:uid="{00000000-0005-0000-0000-00004A2F0000}"/>
    <cellStyle name="Normal 2 6 5 3" xfId="9051" xr:uid="{00000000-0005-0000-0000-00004B2F0000}"/>
    <cellStyle name="Normal 2 6 6" xfId="3425" xr:uid="{00000000-0005-0000-0000-00004C2F0000}"/>
    <cellStyle name="Normal 2 6 7" xfId="6706" xr:uid="{00000000-0005-0000-0000-00004D2F0000}"/>
    <cellStyle name="Normal 2 7" xfId="126" xr:uid="{00000000-0005-0000-0000-00004E2F0000}"/>
    <cellStyle name="Normal 2 7 2" xfId="650" xr:uid="{00000000-0005-0000-0000-00004F2F0000}"/>
    <cellStyle name="Normal 2 7 2 2" xfId="3971" xr:uid="{00000000-0005-0000-0000-0000502F0000}"/>
    <cellStyle name="Normal 2 7 2 3" xfId="7226" xr:uid="{00000000-0005-0000-0000-0000512F0000}"/>
    <cellStyle name="Normal 2 7 3" xfId="1140" xr:uid="{00000000-0005-0000-0000-0000522F0000}"/>
    <cellStyle name="Normal 2 7 3 2" xfId="4461" xr:uid="{00000000-0005-0000-0000-0000532F0000}"/>
    <cellStyle name="Normal 2 7 3 3" xfId="7716" xr:uid="{00000000-0005-0000-0000-0000542F0000}"/>
    <cellStyle name="Normal 2 7 4" xfId="1616" xr:uid="{00000000-0005-0000-0000-0000552F0000}"/>
    <cellStyle name="Normal 2 7 4 2" xfId="4937" xr:uid="{00000000-0005-0000-0000-0000562F0000}"/>
    <cellStyle name="Normal 2 7 4 3" xfId="8192" xr:uid="{00000000-0005-0000-0000-0000572F0000}"/>
    <cellStyle name="Normal 2 7 5" xfId="2478" xr:uid="{00000000-0005-0000-0000-0000582F0000}"/>
    <cellStyle name="Normal 2 7 5 2" xfId="5798" xr:uid="{00000000-0005-0000-0000-0000592F0000}"/>
    <cellStyle name="Normal 2 7 5 3" xfId="9052" xr:uid="{00000000-0005-0000-0000-00005A2F0000}"/>
    <cellStyle name="Normal 2 7 6" xfId="3451" xr:uid="{00000000-0005-0000-0000-00005B2F0000}"/>
    <cellStyle name="Normal 2 7 7" xfId="6730" xr:uid="{00000000-0005-0000-0000-00005C2F0000}"/>
    <cellStyle name="Normal 2 8" xfId="146" xr:uid="{00000000-0005-0000-0000-00005D2F0000}"/>
    <cellStyle name="Normal 2 8 2" xfId="669" xr:uid="{00000000-0005-0000-0000-00005E2F0000}"/>
    <cellStyle name="Normal 2 8 2 2" xfId="3990" xr:uid="{00000000-0005-0000-0000-00005F2F0000}"/>
    <cellStyle name="Normal 2 8 2 3" xfId="7245" xr:uid="{00000000-0005-0000-0000-0000602F0000}"/>
    <cellStyle name="Normal 2 8 3" xfId="1160" xr:uid="{00000000-0005-0000-0000-0000612F0000}"/>
    <cellStyle name="Normal 2 8 3 2" xfId="4481" xr:uid="{00000000-0005-0000-0000-0000622F0000}"/>
    <cellStyle name="Normal 2 8 3 3" xfId="7736" xr:uid="{00000000-0005-0000-0000-0000632F0000}"/>
    <cellStyle name="Normal 2 8 4" xfId="1634" xr:uid="{00000000-0005-0000-0000-0000642F0000}"/>
    <cellStyle name="Normal 2 8 4 2" xfId="4955" xr:uid="{00000000-0005-0000-0000-0000652F0000}"/>
    <cellStyle name="Normal 2 8 4 3" xfId="8210" xr:uid="{00000000-0005-0000-0000-0000662F0000}"/>
    <cellStyle name="Normal 2 8 5" xfId="2479" xr:uid="{00000000-0005-0000-0000-0000672F0000}"/>
    <cellStyle name="Normal 2 8 5 2" xfId="5799" xr:uid="{00000000-0005-0000-0000-0000682F0000}"/>
    <cellStyle name="Normal 2 8 5 3" xfId="9053" xr:uid="{00000000-0005-0000-0000-0000692F0000}"/>
    <cellStyle name="Normal 2 8 6" xfId="3471" xr:uid="{00000000-0005-0000-0000-00006A2F0000}"/>
    <cellStyle name="Normal 2 8 7" xfId="6748" xr:uid="{00000000-0005-0000-0000-00006B2F0000}"/>
    <cellStyle name="Normal 2 9" xfId="207" xr:uid="{00000000-0005-0000-0000-00006C2F0000}"/>
    <cellStyle name="Normal 2 9 2" xfId="730" xr:uid="{00000000-0005-0000-0000-00006D2F0000}"/>
    <cellStyle name="Normal 2 9 2 2" xfId="4051" xr:uid="{00000000-0005-0000-0000-00006E2F0000}"/>
    <cellStyle name="Normal 2 9 2 3" xfId="7306" xr:uid="{00000000-0005-0000-0000-00006F2F0000}"/>
    <cellStyle name="Normal 2 9 3" xfId="1220" xr:uid="{00000000-0005-0000-0000-0000702F0000}"/>
    <cellStyle name="Normal 2 9 3 2" xfId="4541" xr:uid="{00000000-0005-0000-0000-0000712F0000}"/>
    <cellStyle name="Normal 2 9 3 3" xfId="7796" xr:uid="{00000000-0005-0000-0000-0000722F0000}"/>
    <cellStyle name="Normal 2 9 4" xfId="1691" xr:uid="{00000000-0005-0000-0000-0000732F0000}"/>
    <cellStyle name="Normal 2 9 4 2" xfId="5012" xr:uid="{00000000-0005-0000-0000-0000742F0000}"/>
    <cellStyle name="Normal 2 9 4 3" xfId="8267" xr:uid="{00000000-0005-0000-0000-0000752F0000}"/>
    <cellStyle name="Normal 2 9 5" xfId="2480" xr:uid="{00000000-0005-0000-0000-0000762F0000}"/>
    <cellStyle name="Normal 2 9 5 2" xfId="5800" xr:uid="{00000000-0005-0000-0000-0000772F0000}"/>
    <cellStyle name="Normal 2 9 5 3" xfId="9054" xr:uid="{00000000-0005-0000-0000-0000782F0000}"/>
    <cellStyle name="Normal 2 9 6" xfId="3532" xr:uid="{00000000-0005-0000-0000-0000792F0000}"/>
    <cellStyle name="Normal 2 9 7" xfId="6805" xr:uid="{00000000-0005-0000-0000-00007A2F0000}"/>
    <cellStyle name="Normal 2_Sheet1" xfId="47934" xr:uid="{B85AB7E2-98BB-4E7D-AC1A-493C2B65DBC2}"/>
    <cellStyle name="Normal 20" xfId="2981" xr:uid="{00000000-0005-0000-0000-00007B2F0000}"/>
    <cellStyle name="Normal 20 2" xfId="6301" xr:uid="{00000000-0005-0000-0000-00007C2F0000}"/>
    <cellStyle name="Normal 20 3" xfId="9555" xr:uid="{00000000-0005-0000-0000-00007D2F0000}"/>
    <cellStyle name="Normal 20 4" xfId="9917" xr:uid="{00000000-0005-0000-0000-00007E2F0000}"/>
    <cellStyle name="Normal 20 5" xfId="9965" xr:uid="{00000000-0005-0000-0000-00007F2F0000}"/>
    <cellStyle name="Normal 20 6" xfId="10012" xr:uid="{00000000-0005-0000-0000-0000802F0000}"/>
    <cellStyle name="Normal 20 7" xfId="15607" xr:uid="{00000000-0005-0000-0000-0000812F0000}"/>
    <cellStyle name="Normal 20 7 2" xfId="26344" xr:uid="{00000000-0005-0000-0000-0000822F0000}"/>
    <cellStyle name="Normal 20 8" xfId="26390" xr:uid="{00000000-0005-0000-0000-0000832F0000}"/>
    <cellStyle name="Normal 21" xfId="3328" xr:uid="{00000000-0005-0000-0000-0000842F0000}"/>
    <cellStyle name="Normal 21 2" xfId="6648" xr:uid="{00000000-0005-0000-0000-0000852F0000}"/>
    <cellStyle name="Normal 21 2 2" xfId="13755" xr:uid="{00000000-0005-0000-0000-0000862F0000}"/>
    <cellStyle name="Normal 21 2 2 2" xfId="24557" xr:uid="{00000000-0005-0000-0000-0000872F0000}"/>
    <cellStyle name="Normal 21 2 2 2 2" xfId="46137" xr:uid="{02B8932E-658A-4ECC-A835-30D0E35155C9}"/>
    <cellStyle name="Normal 21 2 2 3" xfId="35409" xr:uid="{2F618544-2A34-435B-BB1B-C733B815487A}"/>
    <cellStyle name="Normal 21 2 3" xfId="19188" xr:uid="{00000000-0005-0000-0000-0000882F0000}"/>
    <cellStyle name="Normal 21 2 3 2" xfId="40768" xr:uid="{971107B7-3920-4B80-8D0F-1892028737E1}"/>
    <cellStyle name="Normal 21 2 4" xfId="30038" xr:uid="{445413BE-65FF-409A-9D70-40DF0E4341BE}"/>
    <cellStyle name="Normal 21 3" xfId="9902" xr:uid="{00000000-0005-0000-0000-0000892F0000}"/>
    <cellStyle name="Normal 21 3 2" xfId="15599" xr:uid="{00000000-0005-0000-0000-00008A2F0000}"/>
    <cellStyle name="Normal 21 3 2 2" xfId="26337" xr:uid="{00000000-0005-0000-0000-00008B2F0000}"/>
    <cellStyle name="Normal 21 3 2 2 2" xfId="47917" xr:uid="{3A4B99BA-B33E-4368-845D-833DFF390F02}"/>
    <cellStyle name="Normal 21 3 2 3" xfId="37190" xr:uid="{EFE1A687-A2BA-476C-87E2-40A4AC5A7204}"/>
    <cellStyle name="Normal 21 3 3" xfId="20968" xr:uid="{00000000-0005-0000-0000-00008C2F0000}"/>
    <cellStyle name="Normal 21 3 3 2" xfId="42548" xr:uid="{1B22857D-D62B-4384-9912-FAA625D527BE}"/>
    <cellStyle name="Normal 21 3 4" xfId="31818" xr:uid="{206B03FB-F94C-4502-94D9-530B2E60EDB2}"/>
    <cellStyle name="Normal 21 4" xfId="9906" xr:uid="{00000000-0005-0000-0000-00008D2F0000}"/>
    <cellStyle name="Normal 21 4 2" xfId="20970" xr:uid="{00000000-0005-0000-0000-00008E2F0000}"/>
    <cellStyle name="Normal 21 4 2 2" xfId="42550" xr:uid="{328AAC49-49E4-4643-958F-D9FBC9865246}"/>
    <cellStyle name="Normal 21 4 3" xfId="31820" xr:uid="{BA174467-404E-4D5D-A360-8BC388E3A267}"/>
    <cellStyle name="Normal 21 5" xfId="9910" xr:uid="{00000000-0005-0000-0000-00008F2F0000}"/>
    <cellStyle name="Normal 21 5 2" xfId="20972" xr:uid="{00000000-0005-0000-0000-0000902F0000}"/>
    <cellStyle name="Normal 21 5 2 2" xfId="42552" xr:uid="{43DB9550-0E9B-4314-B910-27351EB7FFBA}"/>
    <cellStyle name="Normal 21 5 3" xfId="31822" xr:uid="{FB9BBCE8-2653-4CF9-8528-DAE82327A105}"/>
    <cellStyle name="Normal 21 6" xfId="11901" xr:uid="{00000000-0005-0000-0000-0000912F0000}"/>
    <cellStyle name="Normal 21 6 2" xfId="22769" xr:uid="{00000000-0005-0000-0000-0000922F0000}"/>
    <cellStyle name="Normal 21 6 2 2" xfId="44349" xr:uid="{98A218BC-7C48-4F95-9097-401765E9E9B8}"/>
    <cellStyle name="Normal 21 6 3" xfId="33620" xr:uid="{A8F42EF3-9F7E-4B1B-9101-E6DA4E99C956}"/>
    <cellStyle name="Normal 21 7" xfId="17400" xr:uid="{00000000-0005-0000-0000-0000932F0000}"/>
    <cellStyle name="Normal 21 7 2" xfId="38980" xr:uid="{21862DDA-DFBC-49DB-8425-341ABE3F18B3}"/>
    <cellStyle name="Normal 21 8" xfId="28250" xr:uid="{3B40C540-8F9B-40D1-8025-3CE2282B07F5}"/>
    <cellStyle name="Normal 22" xfId="3329" xr:uid="{00000000-0005-0000-0000-0000942F0000}"/>
    <cellStyle name="Normal 22 2" xfId="9918" xr:uid="{00000000-0005-0000-0000-0000952F0000}"/>
    <cellStyle name="Normal 22 3" xfId="9966" xr:uid="{00000000-0005-0000-0000-0000962F0000}"/>
    <cellStyle name="Normal 22 4" xfId="10013" xr:uid="{00000000-0005-0000-0000-0000972F0000}"/>
    <cellStyle name="Normal 22 5" xfId="15608" xr:uid="{00000000-0005-0000-0000-0000982F0000}"/>
    <cellStyle name="Normal 22 5 2" xfId="26345" xr:uid="{00000000-0005-0000-0000-0000992F0000}"/>
    <cellStyle name="Normal 22 6" xfId="26391" xr:uid="{00000000-0005-0000-0000-00009A2F0000}"/>
    <cellStyle name="Normal 23" xfId="3459" xr:uid="{00000000-0005-0000-0000-00009B2F0000}"/>
    <cellStyle name="Normal 23 2" xfId="9919" xr:uid="{00000000-0005-0000-0000-00009C2F0000}"/>
    <cellStyle name="Normal 23 3" xfId="9967" xr:uid="{00000000-0005-0000-0000-00009D2F0000}"/>
    <cellStyle name="Normal 23 4" xfId="10014" xr:uid="{00000000-0005-0000-0000-00009E2F0000}"/>
    <cellStyle name="Normal 23 5" xfId="15609" xr:uid="{00000000-0005-0000-0000-00009F2F0000}"/>
    <cellStyle name="Normal 23 5 2" xfId="26346" xr:uid="{00000000-0005-0000-0000-0000A02F0000}"/>
    <cellStyle name="Normal 23 6" xfId="26392" xr:uid="{00000000-0005-0000-0000-0000A12F0000}"/>
    <cellStyle name="Normal 24" xfId="9903" xr:uid="{00000000-0005-0000-0000-0000A22F0000}"/>
    <cellStyle name="Normal 24 2" xfId="9920" xr:uid="{00000000-0005-0000-0000-0000A32F0000}"/>
    <cellStyle name="Normal 24 3" xfId="9968" xr:uid="{00000000-0005-0000-0000-0000A42F0000}"/>
    <cellStyle name="Normal 24 4" xfId="10015" xr:uid="{00000000-0005-0000-0000-0000A52F0000}"/>
    <cellStyle name="Normal 24 5" xfId="15600" xr:uid="{00000000-0005-0000-0000-0000A62F0000}"/>
    <cellStyle name="Normal 24 5 2" xfId="26338" xr:uid="{00000000-0005-0000-0000-0000A72F0000}"/>
    <cellStyle name="Normal 24 5 2 2" xfId="47918" xr:uid="{87EEE590-595D-4715-9D07-65DB1CA64D52}"/>
    <cellStyle name="Normal 24 5 3" xfId="37191" xr:uid="{8C2CF92C-E967-4E7D-AB86-AC95DB5CFBF6}"/>
    <cellStyle name="Normal 24 6" xfId="15610" xr:uid="{00000000-0005-0000-0000-0000A82F0000}"/>
    <cellStyle name="Normal 24 6 2" xfId="26347" xr:uid="{00000000-0005-0000-0000-0000A92F0000}"/>
    <cellStyle name="Normal 24 7" xfId="20969" xr:uid="{00000000-0005-0000-0000-0000AA2F0000}"/>
    <cellStyle name="Normal 24 7 2" xfId="26393" xr:uid="{00000000-0005-0000-0000-0000AB2F0000}"/>
    <cellStyle name="Normal 24 7 3" xfId="42549" xr:uid="{36D2B072-2249-49F9-B709-D5DC97C8F04E}"/>
    <cellStyle name="Normal 24 8" xfId="31819" xr:uid="{056E3BF7-6DA9-49CE-989B-5488E6F2835A}"/>
    <cellStyle name="Normal 25" xfId="9907" xr:uid="{00000000-0005-0000-0000-0000AC2F0000}"/>
    <cellStyle name="Normal 25 2" xfId="9922" xr:uid="{00000000-0005-0000-0000-0000AD2F0000}"/>
    <cellStyle name="Normal 25 3" xfId="9970" xr:uid="{00000000-0005-0000-0000-0000AE2F0000}"/>
    <cellStyle name="Normal 25 4" xfId="10017" xr:uid="{00000000-0005-0000-0000-0000AF2F0000}"/>
    <cellStyle name="Normal 25 5" xfId="15612" xr:uid="{00000000-0005-0000-0000-0000B02F0000}"/>
    <cellStyle name="Normal 25 5 2" xfId="26349" xr:uid="{00000000-0005-0000-0000-0000B12F0000}"/>
    <cellStyle name="Normal 25 6" xfId="20971" xr:uid="{00000000-0005-0000-0000-0000B22F0000}"/>
    <cellStyle name="Normal 25 6 2" xfId="26395" xr:uid="{00000000-0005-0000-0000-0000B32F0000}"/>
    <cellStyle name="Normal 25 6 3" xfId="42551" xr:uid="{67C0EE17-C85A-4318-ABD5-B231FB4BD643}"/>
    <cellStyle name="Normal 25 7" xfId="31821" xr:uid="{80FCD050-7F3B-40BE-8E1D-551237B3D5F5}"/>
    <cellStyle name="Normal 26" xfId="9911" xr:uid="{00000000-0005-0000-0000-0000B42F0000}"/>
    <cellStyle name="Normal 26 2" xfId="9921" xr:uid="{00000000-0005-0000-0000-0000B52F0000}"/>
    <cellStyle name="Normal 26 3" xfId="9969" xr:uid="{00000000-0005-0000-0000-0000B62F0000}"/>
    <cellStyle name="Normal 26 4" xfId="10016" xr:uid="{00000000-0005-0000-0000-0000B72F0000}"/>
    <cellStyle name="Normal 26 5" xfId="15611" xr:uid="{00000000-0005-0000-0000-0000B82F0000}"/>
    <cellStyle name="Normal 26 5 2" xfId="26348" xr:uid="{00000000-0005-0000-0000-0000B92F0000}"/>
    <cellStyle name="Normal 26 6" xfId="20973" xr:uid="{00000000-0005-0000-0000-0000BA2F0000}"/>
    <cellStyle name="Normal 26 6 2" xfId="26394" xr:uid="{00000000-0005-0000-0000-0000BB2F0000}"/>
    <cellStyle name="Normal 26 6 3" xfId="42553" xr:uid="{5D05F1BD-CA4A-4FD3-9FDF-3A8F56A028A9}"/>
    <cellStyle name="Normal 26 7" xfId="31823" xr:uid="{561A6ECD-8A6E-46AF-AB61-D8DCAA2916E1}"/>
    <cellStyle name="Normal 27" xfId="9923" xr:uid="{00000000-0005-0000-0000-0000BC2F0000}"/>
    <cellStyle name="Normal 27 2" xfId="9971" xr:uid="{00000000-0005-0000-0000-0000BD2F0000}"/>
    <cellStyle name="Normal 27 3" xfId="10018" xr:uid="{00000000-0005-0000-0000-0000BE2F0000}"/>
    <cellStyle name="Normal 27 4" xfId="26350" xr:uid="{00000000-0005-0000-0000-0000BF2F0000}"/>
    <cellStyle name="Normal 27 5" xfId="26396" xr:uid="{00000000-0005-0000-0000-0000C02F0000}"/>
    <cellStyle name="Normal 28" xfId="9924" xr:uid="{00000000-0005-0000-0000-0000C12F0000}"/>
    <cellStyle name="Normal 28 2" xfId="9972" xr:uid="{00000000-0005-0000-0000-0000C22F0000}"/>
    <cellStyle name="Normal 28 3" xfId="10019" xr:uid="{00000000-0005-0000-0000-0000C32F0000}"/>
    <cellStyle name="Normal 28 4" xfId="26351" xr:uid="{00000000-0005-0000-0000-0000C42F0000}"/>
    <cellStyle name="Normal 28 5" xfId="26397" xr:uid="{00000000-0005-0000-0000-0000C52F0000}"/>
    <cellStyle name="Normal 29" xfId="9925" xr:uid="{00000000-0005-0000-0000-0000C62F0000}"/>
    <cellStyle name="Normal 29 2" xfId="9973" xr:uid="{00000000-0005-0000-0000-0000C72F0000}"/>
    <cellStyle name="Normal 29 3" xfId="10020" xr:uid="{00000000-0005-0000-0000-0000C82F0000}"/>
    <cellStyle name="Normal 29 4" xfId="26352" xr:uid="{00000000-0005-0000-0000-0000C92F0000}"/>
    <cellStyle name="Normal 29 5" xfId="26398" xr:uid="{00000000-0005-0000-0000-0000CA2F0000}"/>
    <cellStyle name="Normal 3" xfId="15" xr:uid="{00000000-0005-0000-0000-0000CB2F0000}"/>
    <cellStyle name="Normal 3 10" xfId="417" xr:uid="{00000000-0005-0000-0000-0000CC2F0000}"/>
    <cellStyle name="Normal 3 10 2" xfId="938" xr:uid="{00000000-0005-0000-0000-0000CD2F0000}"/>
    <cellStyle name="Normal 3 10 2 2" xfId="4259" xr:uid="{00000000-0005-0000-0000-0000CE2F0000}"/>
    <cellStyle name="Normal 3 10 2 3" xfId="7514" xr:uid="{00000000-0005-0000-0000-0000CF2F0000}"/>
    <cellStyle name="Normal 3 10 3" xfId="1428" xr:uid="{00000000-0005-0000-0000-0000D02F0000}"/>
    <cellStyle name="Normal 3 10 3 2" xfId="4749" xr:uid="{00000000-0005-0000-0000-0000D12F0000}"/>
    <cellStyle name="Normal 3 10 3 3" xfId="8004" xr:uid="{00000000-0005-0000-0000-0000D22F0000}"/>
    <cellStyle name="Normal 3 10 4" xfId="1883" xr:uid="{00000000-0005-0000-0000-0000D32F0000}"/>
    <cellStyle name="Normal 3 10 4 2" xfId="5204" xr:uid="{00000000-0005-0000-0000-0000D42F0000}"/>
    <cellStyle name="Normal 3 10 4 3" xfId="8459" xr:uid="{00000000-0005-0000-0000-0000D52F0000}"/>
    <cellStyle name="Normal 3 10 5" xfId="2482" xr:uid="{00000000-0005-0000-0000-0000D62F0000}"/>
    <cellStyle name="Normal 3 10 5 2" xfId="5802" xr:uid="{00000000-0005-0000-0000-0000D72F0000}"/>
    <cellStyle name="Normal 3 10 5 3" xfId="9056" xr:uid="{00000000-0005-0000-0000-0000D82F0000}"/>
    <cellStyle name="Normal 3 10 6" xfId="3739" xr:uid="{00000000-0005-0000-0000-0000D92F0000}"/>
    <cellStyle name="Normal 3 10 7" xfId="6995" xr:uid="{00000000-0005-0000-0000-0000DA2F0000}"/>
    <cellStyle name="Normal 3 11" xfId="542" xr:uid="{00000000-0005-0000-0000-0000DB2F0000}"/>
    <cellStyle name="Normal 3 11 2" xfId="3863" xr:uid="{00000000-0005-0000-0000-0000DC2F0000}"/>
    <cellStyle name="Normal 3 11 2 2" xfId="12121" xr:uid="{00000000-0005-0000-0000-0000DD2F0000}"/>
    <cellStyle name="Normal 3 11 3" xfId="7118" xr:uid="{00000000-0005-0000-0000-0000DE2F0000}"/>
    <cellStyle name="Normal 3 11 3 2" xfId="13965" xr:uid="{00000000-0005-0000-0000-0000DF2F0000}"/>
    <cellStyle name="Normal 3 11 4" xfId="10267" xr:uid="{00000000-0005-0000-0000-0000E02F0000}"/>
    <cellStyle name="Normal 3 12" xfId="922" xr:uid="{00000000-0005-0000-0000-0000E12F0000}"/>
    <cellStyle name="Normal 3 12 2" xfId="4243" xr:uid="{00000000-0005-0000-0000-0000E22F0000}"/>
    <cellStyle name="Normal 3 12 2 2" xfId="12227" xr:uid="{00000000-0005-0000-0000-0000E32F0000}"/>
    <cellStyle name="Normal 3 12 3" xfId="7498" xr:uid="{00000000-0005-0000-0000-0000E42F0000}"/>
    <cellStyle name="Normal 3 12 3 2" xfId="14071" xr:uid="{00000000-0005-0000-0000-0000E52F0000}"/>
    <cellStyle name="Normal 3 12 4" xfId="10373" xr:uid="{00000000-0005-0000-0000-0000E62F0000}"/>
    <cellStyle name="Normal 3 13" xfId="1231" xr:uid="{00000000-0005-0000-0000-0000E72F0000}"/>
    <cellStyle name="Normal 3 13 2" xfId="4552" xr:uid="{00000000-0005-0000-0000-0000E82F0000}"/>
    <cellStyle name="Normal 3 13 2 2" xfId="12372" xr:uid="{00000000-0005-0000-0000-0000E92F0000}"/>
    <cellStyle name="Normal 3 13 3" xfId="7807" xr:uid="{00000000-0005-0000-0000-0000EA2F0000}"/>
    <cellStyle name="Normal 3 13 3 2" xfId="14216" xr:uid="{00000000-0005-0000-0000-0000EB2F0000}"/>
    <cellStyle name="Normal 3 13 4" xfId="10518" xr:uid="{00000000-0005-0000-0000-0000EC2F0000}"/>
    <cellStyle name="Normal 3 14" xfId="1867" xr:uid="{00000000-0005-0000-0000-0000ED2F0000}"/>
    <cellStyle name="Normal 3 14 2" xfId="5188" xr:uid="{00000000-0005-0000-0000-0000EE2F0000}"/>
    <cellStyle name="Normal 3 14 3" xfId="8443" xr:uid="{00000000-0005-0000-0000-0000EF2F0000}"/>
    <cellStyle name="Normal 3 15" xfId="2481" xr:uid="{00000000-0005-0000-0000-0000F02F0000}"/>
    <cellStyle name="Normal 3 15 2" xfId="5801" xr:uid="{00000000-0005-0000-0000-0000F12F0000}"/>
    <cellStyle name="Normal 3 15 3" xfId="9055" xr:uid="{00000000-0005-0000-0000-0000F22F0000}"/>
    <cellStyle name="Normal 3 16" xfId="2717" xr:uid="{00000000-0005-0000-0000-0000F32F0000}"/>
    <cellStyle name="Normal 3 16 2" xfId="6037" xr:uid="{00000000-0005-0000-0000-0000F42F0000}"/>
    <cellStyle name="Normal 3 16 3" xfId="9291" xr:uid="{00000000-0005-0000-0000-0000F52F0000}"/>
    <cellStyle name="Normal 3 17" xfId="2701" xr:uid="{00000000-0005-0000-0000-0000F62F0000}"/>
    <cellStyle name="Normal 3 17 2" xfId="6021" xr:uid="{00000000-0005-0000-0000-0000F72F0000}"/>
    <cellStyle name="Normal 3 17 3" xfId="9275" xr:uid="{00000000-0005-0000-0000-0000F82F0000}"/>
    <cellStyle name="Normal 3 18" xfId="3344" xr:uid="{00000000-0005-0000-0000-0000F92F0000}"/>
    <cellStyle name="Normal 3 18 2" xfId="11902" xr:uid="{00000000-0005-0000-0000-0000FA2F0000}"/>
    <cellStyle name="Normal 3 19" xfId="3440" xr:uid="{00000000-0005-0000-0000-0000FB2F0000}"/>
    <cellStyle name="Normal 3 19 2" xfId="11918" xr:uid="{00000000-0005-0000-0000-0000FC2F0000}"/>
    <cellStyle name="Normal 3 2" xfId="20" xr:uid="{00000000-0005-0000-0000-0000FD2F0000}"/>
    <cellStyle name="Normal 3 2 10" xfId="422" xr:uid="{00000000-0005-0000-0000-0000FE2F0000}"/>
    <cellStyle name="Normal 3 2 10 10" xfId="3226" xr:uid="{00000000-0005-0000-0000-0000FF2F0000}"/>
    <cellStyle name="Normal 3 2 10 10 2" xfId="6546" xr:uid="{00000000-0005-0000-0000-000000300000}"/>
    <cellStyle name="Normal 3 2 10 10 2 2" xfId="13655" xr:uid="{00000000-0005-0000-0000-000001300000}"/>
    <cellStyle name="Normal 3 2 10 10 2 2 2" xfId="24457" xr:uid="{00000000-0005-0000-0000-000002300000}"/>
    <cellStyle name="Normal 3 2 10 10 2 2 2 2" xfId="46037" xr:uid="{59EDCF15-6D15-4908-9942-873BB602E2B5}"/>
    <cellStyle name="Normal 3 2 10 10 2 2 3" xfId="35309" xr:uid="{E190D6BA-D4F8-451F-9B69-587E6BE1890D}"/>
    <cellStyle name="Normal 3 2 10 10 2 3" xfId="19088" xr:uid="{00000000-0005-0000-0000-000003300000}"/>
    <cellStyle name="Normal 3 2 10 10 2 3 2" xfId="40668" xr:uid="{E2FCE051-AE7B-4666-860E-671798C550D2}"/>
    <cellStyle name="Normal 3 2 10 10 2 4" xfId="29938" xr:uid="{5D97E2E1-C427-439E-9B23-A1E0E0E03480}"/>
    <cellStyle name="Normal 3 2 10 10 3" xfId="9800" xr:uid="{00000000-0005-0000-0000-000004300000}"/>
    <cellStyle name="Normal 3 2 10 10 3 2" xfId="15499" xr:uid="{00000000-0005-0000-0000-000005300000}"/>
    <cellStyle name="Normal 3 2 10 10 3 2 2" xfId="26237" xr:uid="{00000000-0005-0000-0000-000006300000}"/>
    <cellStyle name="Normal 3 2 10 10 3 2 2 2" xfId="47817" xr:uid="{60C72400-E95C-41EE-AB05-86B4B03889F8}"/>
    <cellStyle name="Normal 3 2 10 10 3 2 3" xfId="37090" xr:uid="{9617DBF3-18D6-47AC-9989-96CC4F9B9652}"/>
    <cellStyle name="Normal 3 2 10 10 3 3" xfId="20868" xr:uid="{00000000-0005-0000-0000-000007300000}"/>
    <cellStyle name="Normal 3 2 10 10 3 3 2" xfId="42448" xr:uid="{8E18B0DE-C510-4C3F-80F3-69E8A28BB9E5}"/>
    <cellStyle name="Normal 3 2 10 10 3 4" xfId="31718" xr:uid="{713C76FC-4F05-48FA-85DB-663BE03280C5}"/>
    <cellStyle name="Normal 3 2 10 10 4" xfId="11801" xr:uid="{00000000-0005-0000-0000-000008300000}"/>
    <cellStyle name="Normal 3 2 10 10 4 2" xfId="22669" xr:uid="{00000000-0005-0000-0000-000009300000}"/>
    <cellStyle name="Normal 3 2 10 10 4 2 2" xfId="44249" xr:uid="{8ED294C1-5CC4-4567-B977-90A82CFEEF4D}"/>
    <cellStyle name="Normal 3 2 10 10 4 3" xfId="33520" xr:uid="{AD8E9EBC-3F39-4CB8-91EC-C6DC42387F4B}"/>
    <cellStyle name="Normal 3 2 10 10 5" xfId="17300" xr:uid="{00000000-0005-0000-0000-00000A300000}"/>
    <cellStyle name="Normal 3 2 10 10 5 2" xfId="38880" xr:uid="{2D9C288B-BDC5-478E-8D12-29730C37EA68}"/>
    <cellStyle name="Normal 3 2 10 10 6" xfId="28150" xr:uid="{51057AFA-632A-4139-A03E-ED80B2DE0094}"/>
    <cellStyle name="Normal 3 2 10 11" xfId="3744" xr:uid="{00000000-0005-0000-0000-00000B300000}"/>
    <cellStyle name="Normal 3 2 10 11 2" xfId="12021" xr:uid="{00000000-0005-0000-0000-00000C300000}"/>
    <cellStyle name="Normal 3 2 10 11 2 2" xfId="22872" xr:uid="{00000000-0005-0000-0000-00000D300000}"/>
    <cellStyle name="Normal 3 2 10 11 2 2 2" xfId="44452" xr:uid="{0A4C36B9-D66D-4E26-887B-800C19D01E72}"/>
    <cellStyle name="Normal 3 2 10 11 2 3" xfId="33723" xr:uid="{C8877551-FDD2-49E9-BBDD-FE2C10317695}"/>
    <cellStyle name="Normal 3 2 10 11 3" xfId="17503" xr:uid="{00000000-0005-0000-0000-00000E300000}"/>
    <cellStyle name="Normal 3 2 10 11 3 2" xfId="39083" xr:uid="{D8B63545-044A-4277-A957-E66B7909F332}"/>
    <cellStyle name="Normal 3 2 10 11 4" xfId="28353" xr:uid="{7B860342-DA36-491B-88B6-24F0EDF6001A}"/>
    <cellStyle name="Normal 3 2 10 12" xfId="6999" xr:uid="{00000000-0005-0000-0000-00000F300000}"/>
    <cellStyle name="Normal 3 2 10 12 2" xfId="13865" xr:uid="{00000000-0005-0000-0000-000010300000}"/>
    <cellStyle name="Normal 3 2 10 12 2 2" xfId="24652" xr:uid="{00000000-0005-0000-0000-000011300000}"/>
    <cellStyle name="Normal 3 2 10 12 2 2 2" xfId="46232" xr:uid="{6F04D1C5-3AB9-4B0C-8C69-4491F44CBA2E}"/>
    <cellStyle name="Normal 3 2 10 12 2 3" xfId="35504" xr:uid="{4968D92F-33AC-4E4C-9A7C-A34A33B39D5A}"/>
    <cellStyle name="Normal 3 2 10 12 3" xfId="19283" xr:uid="{00000000-0005-0000-0000-000012300000}"/>
    <cellStyle name="Normal 3 2 10 12 3 2" xfId="40863" xr:uid="{573E2493-D925-4549-B1B1-93A8616EA4BB}"/>
    <cellStyle name="Normal 3 2 10 12 4" xfId="30133" xr:uid="{DBC9A625-D426-4A61-A927-44245C73FBDB}"/>
    <cellStyle name="Normal 3 2 10 13" xfId="10167" xr:uid="{00000000-0005-0000-0000-000013300000}"/>
    <cellStyle name="Normal 3 2 10 13 2" xfId="21084" xr:uid="{00000000-0005-0000-0000-000014300000}"/>
    <cellStyle name="Normal 3 2 10 13 2 2" xfId="42664" xr:uid="{64117AF7-B53C-46ED-9865-6C24A34C9DD9}"/>
    <cellStyle name="Normal 3 2 10 13 3" xfId="31934" xr:uid="{9B95B212-58B8-4CB2-AF68-20DC53EE1E6F}"/>
    <cellStyle name="Normal 3 2 10 14" xfId="15715" xr:uid="{00000000-0005-0000-0000-000015300000}"/>
    <cellStyle name="Normal 3 2 10 14 2" xfId="37295" xr:uid="{64619154-EE27-4D60-AE89-19B2B0AB02E0}"/>
    <cellStyle name="Normal 3 2 10 15" xfId="26564" xr:uid="{04C9015A-C208-46D4-AD39-77E7CE948D20}"/>
    <cellStyle name="Normal 3 2 10 2" xfId="524" xr:uid="{00000000-0005-0000-0000-000016300000}"/>
    <cellStyle name="Normal 3 2 10 2 10" xfId="3845" xr:uid="{00000000-0005-0000-0000-000017300000}"/>
    <cellStyle name="Normal 3 2 10 2 10 2" xfId="12120" xr:uid="{00000000-0005-0000-0000-000018300000}"/>
    <cellStyle name="Normal 3 2 10 2 10 2 2" xfId="22971" xr:uid="{00000000-0005-0000-0000-000019300000}"/>
    <cellStyle name="Normal 3 2 10 2 10 2 2 2" xfId="44551" xr:uid="{166E84F6-78A6-49BF-BEA3-A4B04B9DBA51}"/>
    <cellStyle name="Normal 3 2 10 2 10 2 3" xfId="33822" xr:uid="{8A04E897-0848-44E5-92CC-687ECB59E125}"/>
    <cellStyle name="Normal 3 2 10 2 10 3" xfId="17602" xr:uid="{00000000-0005-0000-0000-00001A300000}"/>
    <cellStyle name="Normal 3 2 10 2 10 3 2" xfId="39182" xr:uid="{75C59EAE-B60F-4B4C-9E29-1BB4022C92F0}"/>
    <cellStyle name="Normal 3 2 10 2 10 4" xfId="28452" xr:uid="{FF0A088F-D6DA-44AF-A44F-455165B26F83}"/>
    <cellStyle name="Normal 3 2 10 2 11" xfId="7100" xr:uid="{00000000-0005-0000-0000-00001B300000}"/>
    <cellStyle name="Normal 3 2 10 2 11 2" xfId="13964" xr:uid="{00000000-0005-0000-0000-00001C300000}"/>
    <cellStyle name="Normal 3 2 10 2 11 2 2" xfId="24751" xr:uid="{00000000-0005-0000-0000-00001D300000}"/>
    <cellStyle name="Normal 3 2 10 2 11 2 2 2" xfId="46331" xr:uid="{A6969E3D-0FD4-409B-910D-5E33A8981312}"/>
    <cellStyle name="Normal 3 2 10 2 11 2 3" xfId="35603" xr:uid="{C312BE3C-59C0-490F-B5FA-A9768827F0FE}"/>
    <cellStyle name="Normal 3 2 10 2 11 3" xfId="19382" xr:uid="{00000000-0005-0000-0000-00001E300000}"/>
    <cellStyle name="Normal 3 2 10 2 11 3 2" xfId="40962" xr:uid="{5D382F06-5A78-4530-A916-8D6C114F1808}"/>
    <cellStyle name="Normal 3 2 10 2 11 4" xfId="30232" xr:uid="{E325A76C-5AA8-4615-B04E-591E03FA3EBC}"/>
    <cellStyle name="Normal 3 2 10 2 12" xfId="10266" xr:uid="{00000000-0005-0000-0000-00001F300000}"/>
    <cellStyle name="Normal 3 2 10 2 12 2" xfId="21183" xr:uid="{00000000-0005-0000-0000-000020300000}"/>
    <cellStyle name="Normal 3 2 10 2 12 2 2" xfId="42763" xr:uid="{19A36E82-17CC-4633-9B06-87B8EE18366A}"/>
    <cellStyle name="Normal 3 2 10 2 12 3" xfId="32033" xr:uid="{B285B236-623C-44BE-93CF-FF3D5700E502}"/>
    <cellStyle name="Normal 3 2 10 2 13" xfId="15814" xr:uid="{00000000-0005-0000-0000-000021300000}"/>
    <cellStyle name="Normal 3 2 10 2 13 2" xfId="37394" xr:uid="{D7D6F893-56F8-4933-8B49-87FC25049F8C}"/>
    <cellStyle name="Normal 3 2 10 2 14" xfId="26663" xr:uid="{5E369ABE-CC91-41A5-8ED4-5B6747F40018}"/>
    <cellStyle name="Normal 3 2 10 2 2" xfId="1044" xr:uid="{00000000-0005-0000-0000-000022300000}"/>
    <cellStyle name="Normal 3 2 10 2 2 2" xfId="4365" xr:uid="{00000000-0005-0000-0000-000023300000}"/>
    <cellStyle name="Normal 3 2 10 2 2 2 2" xfId="12339" xr:uid="{00000000-0005-0000-0000-000024300000}"/>
    <cellStyle name="Normal 3 2 10 2 2 2 2 2" xfId="23173" xr:uid="{00000000-0005-0000-0000-000025300000}"/>
    <cellStyle name="Normal 3 2 10 2 2 2 2 2 2" xfId="44753" xr:uid="{5624CEE0-C56A-4361-BCA9-B5A00051D944}"/>
    <cellStyle name="Normal 3 2 10 2 2 2 2 3" xfId="34024" xr:uid="{0B8D531A-0ECA-429A-877C-843D78FB5BE7}"/>
    <cellStyle name="Normal 3 2 10 2 2 2 3" xfId="17804" xr:uid="{00000000-0005-0000-0000-000026300000}"/>
    <cellStyle name="Normal 3 2 10 2 2 2 3 2" xfId="39384" xr:uid="{A8A9D9F0-575E-4CCB-B1D0-D6D4D4CFC1F9}"/>
    <cellStyle name="Normal 3 2 10 2 2 2 4" xfId="28654" xr:uid="{4F3A5E26-6944-4F7C-9366-2BD13D008CE4}"/>
    <cellStyle name="Normal 3 2 10 2 2 3" xfId="7620" xr:uid="{00000000-0005-0000-0000-000027300000}"/>
    <cellStyle name="Normal 3 2 10 2 2 3 2" xfId="14183" xr:uid="{00000000-0005-0000-0000-000028300000}"/>
    <cellStyle name="Normal 3 2 10 2 2 3 2 2" xfId="24953" xr:uid="{00000000-0005-0000-0000-000029300000}"/>
    <cellStyle name="Normal 3 2 10 2 2 3 2 2 2" xfId="46533" xr:uid="{08489C99-21C3-4D63-A499-60224DB53A96}"/>
    <cellStyle name="Normal 3 2 10 2 2 3 2 3" xfId="35805" xr:uid="{970F496D-7B62-4DCA-ADB6-B8AC65ED987D}"/>
    <cellStyle name="Normal 3 2 10 2 2 3 3" xfId="19584" xr:uid="{00000000-0005-0000-0000-00002A300000}"/>
    <cellStyle name="Normal 3 2 10 2 2 3 3 2" xfId="41164" xr:uid="{DC716320-D6BD-4F64-A32F-5E2DCB041DA4}"/>
    <cellStyle name="Normal 3 2 10 2 2 3 4" xfId="30434" xr:uid="{50A0D8D5-8A0B-4043-A014-06003310B1BD}"/>
    <cellStyle name="Normal 3 2 10 2 2 4" xfId="10485" xr:uid="{00000000-0005-0000-0000-00002B300000}"/>
    <cellStyle name="Normal 3 2 10 2 2 4 2" xfId="21385" xr:uid="{00000000-0005-0000-0000-00002C300000}"/>
    <cellStyle name="Normal 3 2 10 2 2 4 2 2" xfId="42965" xr:uid="{4EED73E3-09A2-42EF-B7E6-FA3661744387}"/>
    <cellStyle name="Normal 3 2 10 2 2 4 3" xfId="32235" xr:uid="{05200958-AC98-422B-ACA2-F56B9AF5D42B}"/>
    <cellStyle name="Normal 3 2 10 2 2 5" xfId="16016" xr:uid="{00000000-0005-0000-0000-00002D300000}"/>
    <cellStyle name="Normal 3 2 10 2 2 5 2" xfId="37596" xr:uid="{99658633-38FF-4E43-B44B-B28B26D55089}"/>
    <cellStyle name="Normal 3 2 10 2 2 6" xfId="26865" xr:uid="{35BB6812-99A2-4E6D-87D1-BFBB0F0F9989}"/>
    <cellStyle name="Normal 3 2 10 2 3" xfId="1534" xr:uid="{00000000-0005-0000-0000-00002E300000}"/>
    <cellStyle name="Normal 3 2 10 2 3 2" xfId="4855" xr:uid="{00000000-0005-0000-0000-00002F300000}"/>
    <cellStyle name="Normal 3 2 10 2 3 2 2" xfId="12554" xr:uid="{00000000-0005-0000-0000-000030300000}"/>
    <cellStyle name="Normal 3 2 10 2 3 2 2 2" xfId="23372" xr:uid="{00000000-0005-0000-0000-000031300000}"/>
    <cellStyle name="Normal 3 2 10 2 3 2 2 2 2" xfId="44952" xr:uid="{B3B49AC6-FA35-4ED2-80B3-D269358270F6}"/>
    <cellStyle name="Normal 3 2 10 2 3 2 2 3" xfId="34223" xr:uid="{AC965ED3-04F4-49DF-B67C-A5D280741420}"/>
    <cellStyle name="Normal 3 2 10 2 3 2 3" xfId="18003" xr:uid="{00000000-0005-0000-0000-000032300000}"/>
    <cellStyle name="Normal 3 2 10 2 3 2 3 2" xfId="39583" xr:uid="{B9959F93-AF7D-4996-8139-ED8929FC594C}"/>
    <cellStyle name="Normal 3 2 10 2 3 2 4" xfId="28853" xr:uid="{3B645092-9BDD-4DA2-A165-52D97D907031}"/>
    <cellStyle name="Normal 3 2 10 2 3 3" xfId="8110" xr:uid="{00000000-0005-0000-0000-000033300000}"/>
    <cellStyle name="Normal 3 2 10 2 3 3 2" xfId="14398" xr:uid="{00000000-0005-0000-0000-000034300000}"/>
    <cellStyle name="Normal 3 2 10 2 3 3 2 2" xfId="25152" xr:uid="{00000000-0005-0000-0000-000035300000}"/>
    <cellStyle name="Normal 3 2 10 2 3 3 2 2 2" xfId="46732" xr:uid="{5E9F903D-1304-4D3F-BA50-A7CCDC122889}"/>
    <cellStyle name="Normal 3 2 10 2 3 3 2 3" xfId="36004" xr:uid="{2F6AB040-F2EB-4044-B5B6-745AF153D278}"/>
    <cellStyle name="Normal 3 2 10 2 3 3 3" xfId="19783" xr:uid="{00000000-0005-0000-0000-000036300000}"/>
    <cellStyle name="Normal 3 2 10 2 3 3 3 2" xfId="41363" xr:uid="{A99A997F-A580-4C4E-BFF5-F36B8FD5C367}"/>
    <cellStyle name="Normal 3 2 10 2 3 3 4" xfId="30633" xr:uid="{6A111D6F-AA8A-4E57-AB92-FE8B41CC043E}"/>
    <cellStyle name="Normal 3 2 10 2 3 4" xfId="10700" xr:uid="{00000000-0005-0000-0000-000037300000}"/>
    <cellStyle name="Normal 3 2 10 2 3 4 2" xfId="21584" xr:uid="{00000000-0005-0000-0000-000038300000}"/>
    <cellStyle name="Normal 3 2 10 2 3 4 2 2" xfId="43164" xr:uid="{CEF02D80-348A-4D2C-A2AD-B76B6DE17505}"/>
    <cellStyle name="Normal 3 2 10 2 3 4 3" xfId="32434" xr:uid="{77AB529A-1519-4D27-9AA8-2E15EEFE66AC}"/>
    <cellStyle name="Normal 3 2 10 2 3 5" xfId="16215" xr:uid="{00000000-0005-0000-0000-000039300000}"/>
    <cellStyle name="Normal 3 2 10 2 3 5 2" xfId="37795" xr:uid="{A39C59AF-8E2C-4627-9A17-6102D865FA59}"/>
    <cellStyle name="Normal 3 2 10 2 3 6" xfId="27064" xr:uid="{0E412526-098C-4FFB-A25D-C4EB75783120}"/>
    <cellStyle name="Normal 3 2 10 2 4" xfId="1989" xr:uid="{00000000-0005-0000-0000-00003A300000}"/>
    <cellStyle name="Normal 3 2 10 2 4 2" xfId="5310" xr:uid="{00000000-0005-0000-0000-00003B300000}"/>
    <cellStyle name="Normal 3 2 10 2 4 2 2" xfId="12765" xr:uid="{00000000-0005-0000-0000-00003C300000}"/>
    <cellStyle name="Normal 3 2 10 2 4 2 2 2" xfId="23568" xr:uid="{00000000-0005-0000-0000-00003D300000}"/>
    <cellStyle name="Normal 3 2 10 2 4 2 2 2 2" xfId="45148" xr:uid="{9BF9D48E-D16A-414E-83A3-A19216E43A8E}"/>
    <cellStyle name="Normal 3 2 10 2 4 2 2 3" xfId="34419" xr:uid="{A89D2422-CAA2-4BA2-8E05-97D00751B5D2}"/>
    <cellStyle name="Normal 3 2 10 2 4 2 3" xfId="18199" xr:uid="{00000000-0005-0000-0000-00003E300000}"/>
    <cellStyle name="Normal 3 2 10 2 4 2 3 2" xfId="39779" xr:uid="{E04E7748-4B99-46F9-87AD-BC5EE02A8689}"/>
    <cellStyle name="Normal 3 2 10 2 4 2 4" xfId="29049" xr:uid="{DF30B656-E171-4043-B90C-02407C9F4DD8}"/>
    <cellStyle name="Normal 3 2 10 2 4 3" xfId="8565" xr:uid="{00000000-0005-0000-0000-00003F300000}"/>
    <cellStyle name="Normal 3 2 10 2 4 3 2" xfId="14609" xr:uid="{00000000-0005-0000-0000-000040300000}"/>
    <cellStyle name="Normal 3 2 10 2 4 3 2 2" xfId="25348" xr:uid="{00000000-0005-0000-0000-000041300000}"/>
    <cellStyle name="Normal 3 2 10 2 4 3 2 2 2" xfId="46928" xr:uid="{35F2682C-8435-431A-B732-120A291B4537}"/>
    <cellStyle name="Normal 3 2 10 2 4 3 2 3" xfId="36200" xr:uid="{99E3669C-6886-45E1-A9E2-5A46A1583FAE}"/>
    <cellStyle name="Normal 3 2 10 2 4 3 3" xfId="19979" xr:uid="{00000000-0005-0000-0000-000042300000}"/>
    <cellStyle name="Normal 3 2 10 2 4 3 3 2" xfId="41559" xr:uid="{6875CFFC-600A-47EB-9852-CBD6F8FB2047}"/>
    <cellStyle name="Normal 3 2 10 2 4 3 4" xfId="30829" xr:uid="{6A151920-2811-42A4-A8F6-188B072AC6A2}"/>
    <cellStyle name="Normal 3 2 10 2 4 4" xfId="10911" xr:uid="{00000000-0005-0000-0000-000043300000}"/>
    <cellStyle name="Normal 3 2 10 2 4 4 2" xfId="21780" xr:uid="{00000000-0005-0000-0000-000044300000}"/>
    <cellStyle name="Normal 3 2 10 2 4 4 2 2" xfId="43360" xr:uid="{55F65F8C-7AA5-46C2-B0EE-73E12D7006F9}"/>
    <cellStyle name="Normal 3 2 10 2 4 4 3" xfId="32630" xr:uid="{DEACE8F4-0887-4D36-A405-0D847DE254FA}"/>
    <cellStyle name="Normal 3 2 10 2 4 5" xfId="16411" xr:uid="{00000000-0005-0000-0000-000045300000}"/>
    <cellStyle name="Normal 3 2 10 2 4 5 2" xfId="37991" xr:uid="{1D4C7497-FA70-4481-87B9-F65DA242AEF4}"/>
    <cellStyle name="Normal 3 2 10 2 4 6" xfId="27260" xr:uid="{7F8C0F55-CB1E-4A83-A7C2-72E9DE9BA1A5}"/>
    <cellStyle name="Normal 3 2 10 2 5" xfId="2201" xr:uid="{00000000-0005-0000-0000-000046300000}"/>
    <cellStyle name="Normal 3 2 10 2 5 2" xfId="5522" xr:uid="{00000000-0005-0000-0000-000047300000}"/>
    <cellStyle name="Normal 3 2 10 2 5 2 2" xfId="12960" xr:uid="{00000000-0005-0000-0000-000048300000}"/>
    <cellStyle name="Normal 3 2 10 2 5 2 2 2" xfId="23763" xr:uid="{00000000-0005-0000-0000-000049300000}"/>
    <cellStyle name="Normal 3 2 10 2 5 2 2 2 2" xfId="45343" xr:uid="{59D2D105-2E33-42B0-9B04-109935458176}"/>
    <cellStyle name="Normal 3 2 10 2 5 2 2 3" xfId="34614" xr:uid="{1DDAE624-5416-457C-89D5-853E66261704}"/>
    <cellStyle name="Normal 3 2 10 2 5 2 3" xfId="18394" xr:uid="{00000000-0005-0000-0000-00004A300000}"/>
    <cellStyle name="Normal 3 2 10 2 5 2 3 2" xfId="39974" xr:uid="{745E59FC-9318-45BF-A6C1-1019EBC92E92}"/>
    <cellStyle name="Normal 3 2 10 2 5 2 4" xfId="29244" xr:uid="{17A9FF2D-9D9C-44D2-8C2C-4B66B63B3563}"/>
    <cellStyle name="Normal 3 2 10 2 5 3" xfId="8777" xr:uid="{00000000-0005-0000-0000-00004B300000}"/>
    <cellStyle name="Normal 3 2 10 2 5 3 2" xfId="14804" xr:uid="{00000000-0005-0000-0000-00004C300000}"/>
    <cellStyle name="Normal 3 2 10 2 5 3 2 2" xfId="25543" xr:uid="{00000000-0005-0000-0000-00004D300000}"/>
    <cellStyle name="Normal 3 2 10 2 5 3 2 2 2" xfId="47123" xr:uid="{C7DE6AF2-5821-4745-9499-66D833DE1A22}"/>
    <cellStyle name="Normal 3 2 10 2 5 3 2 3" xfId="36395" xr:uid="{BCEFF6AC-8564-4410-A92F-B52318226D75}"/>
    <cellStyle name="Normal 3 2 10 2 5 3 3" xfId="20174" xr:uid="{00000000-0005-0000-0000-00004E300000}"/>
    <cellStyle name="Normal 3 2 10 2 5 3 3 2" xfId="41754" xr:uid="{4B2F7976-0C69-4778-B2B7-91F2E44F7743}"/>
    <cellStyle name="Normal 3 2 10 2 5 3 4" xfId="31024" xr:uid="{9DF68678-B0E7-4C86-B52F-6E5D29F940CB}"/>
    <cellStyle name="Normal 3 2 10 2 5 4" xfId="11106" xr:uid="{00000000-0005-0000-0000-00004F300000}"/>
    <cellStyle name="Normal 3 2 10 2 5 4 2" xfId="21975" xr:uid="{00000000-0005-0000-0000-000050300000}"/>
    <cellStyle name="Normal 3 2 10 2 5 4 2 2" xfId="43555" xr:uid="{87980222-EBA2-4CF0-94D5-EDE336ED6C55}"/>
    <cellStyle name="Normal 3 2 10 2 5 4 3" xfId="32825" xr:uid="{53DFDB8C-861E-4280-BCD0-C7A1EEB95713}"/>
    <cellStyle name="Normal 3 2 10 2 5 5" xfId="16606" xr:uid="{00000000-0005-0000-0000-000051300000}"/>
    <cellStyle name="Normal 3 2 10 2 5 5 2" xfId="38186" xr:uid="{C81E3926-9A3E-4DA3-BCD6-5B71B2070DE3}"/>
    <cellStyle name="Normal 3 2 10 2 5 6" xfId="27455" xr:uid="{906AFA11-4ACC-4460-8754-6B36628D927B}"/>
    <cellStyle name="Normal 3 2 10 2 6" xfId="2485" xr:uid="{00000000-0005-0000-0000-000052300000}"/>
    <cellStyle name="Normal 3 2 10 2 6 2" xfId="5805" xr:uid="{00000000-0005-0000-0000-000053300000}"/>
    <cellStyle name="Normal 3 2 10 2 6 2 2" xfId="13048" xr:uid="{00000000-0005-0000-0000-000054300000}"/>
    <cellStyle name="Normal 3 2 10 2 6 2 2 2" xfId="23850" xr:uid="{00000000-0005-0000-0000-000055300000}"/>
    <cellStyle name="Normal 3 2 10 2 6 2 2 2 2" xfId="45430" xr:uid="{E2FBE06C-C945-46D1-8630-3FACC08CF839}"/>
    <cellStyle name="Normal 3 2 10 2 6 2 2 3" xfId="34702" xr:uid="{B16DC393-9F39-497F-9764-CDCB66E7E547}"/>
    <cellStyle name="Normal 3 2 10 2 6 2 3" xfId="18481" xr:uid="{00000000-0005-0000-0000-000056300000}"/>
    <cellStyle name="Normal 3 2 10 2 6 2 3 2" xfId="40061" xr:uid="{CF197322-1BFC-48F0-9570-1D9A0AE04CC3}"/>
    <cellStyle name="Normal 3 2 10 2 6 2 4" xfId="29331" xr:uid="{C0D5D1E4-A987-45FE-9044-E255EB593F97}"/>
    <cellStyle name="Normal 3 2 10 2 6 3" xfId="9059" xr:uid="{00000000-0005-0000-0000-000057300000}"/>
    <cellStyle name="Normal 3 2 10 2 6 3 2" xfId="14892" xr:uid="{00000000-0005-0000-0000-000058300000}"/>
    <cellStyle name="Normal 3 2 10 2 6 3 2 2" xfId="25630" xr:uid="{00000000-0005-0000-0000-000059300000}"/>
    <cellStyle name="Normal 3 2 10 2 6 3 2 2 2" xfId="47210" xr:uid="{EB1B70BA-762F-4DFB-BFD5-9C6F488041C7}"/>
    <cellStyle name="Normal 3 2 10 2 6 3 2 3" xfId="36483" xr:uid="{844D7F51-3C60-48BB-896B-40EDC5F3E954}"/>
    <cellStyle name="Normal 3 2 10 2 6 3 3" xfId="20261" xr:uid="{00000000-0005-0000-0000-00005A300000}"/>
    <cellStyle name="Normal 3 2 10 2 6 3 3 2" xfId="41841" xr:uid="{1AE039BF-A743-4F4C-9198-DC89074042E6}"/>
    <cellStyle name="Normal 3 2 10 2 6 3 4" xfId="31111" xr:uid="{8D4DFC9D-30C1-4986-BF83-743B7BB5C821}"/>
    <cellStyle name="Normal 3 2 10 2 6 4" xfId="11194" xr:uid="{00000000-0005-0000-0000-00005B300000}"/>
    <cellStyle name="Normal 3 2 10 2 6 4 2" xfId="22062" xr:uid="{00000000-0005-0000-0000-00005C300000}"/>
    <cellStyle name="Normal 3 2 10 2 6 4 2 2" xfId="43642" xr:uid="{5FF99D74-AF97-4596-B5A6-F38D8DE198B7}"/>
    <cellStyle name="Normal 3 2 10 2 6 4 3" xfId="32913" xr:uid="{C6DE1661-DF73-4EAD-874A-28B4AEA5F1BF}"/>
    <cellStyle name="Normal 3 2 10 2 6 5" xfId="16693" xr:uid="{00000000-0005-0000-0000-00005D300000}"/>
    <cellStyle name="Normal 3 2 10 2 6 5 2" xfId="38273" xr:uid="{8B9CD36C-3CC1-43BF-9558-69DC1D8D77B8}"/>
    <cellStyle name="Normal 3 2 10 2 6 6" xfId="27543" xr:uid="{DBBF7C8F-CB14-4528-B303-6ED85AD95F17}"/>
    <cellStyle name="Normal 3 2 10 2 7" xfId="2967" xr:uid="{00000000-0005-0000-0000-00005E300000}"/>
    <cellStyle name="Normal 3 2 10 2 7 2" xfId="6287" xr:uid="{00000000-0005-0000-0000-00005F300000}"/>
    <cellStyle name="Normal 3 2 10 2 7 2 2" xfId="13420" xr:uid="{00000000-0005-0000-0000-000060300000}"/>
    <cellStyle name="Normal 3 2 10 2 7 2 2 2" xfId="24222" xr:uid="{00000000-0005-0000-0000-000061300000}"/>
    <cellStyle name="Normal 3 2 10 2 7 2 2 2 2" xfId="45802" xr:uid="{1D823049-5477-4080-9FE8-7368CD6C8141}"/>
    <cellStyle name="Normal 3 2 10 2 7 2 2 3" xfId="35074" xr:uid="{4B92DBD1-3AF8-485F-9945-4123382D85DE}"/>
    <cellStyle name="Normal 3 2 10 2 7 2 3" xfId="18853" xr:uid="{00000000-0005-0000-0000-000062300000}"/>
    <cellStyle name="Normal 3 2 10 2 7 2 3 2" xfId="40433" xr:uid="{54BF39A2-D01F-4D0F-9D08-C22D6A6D3BAB}"/>
    <cellStyle name="Normal 3 2 10 2 7 2 4" xfId="29703" xr:uid="{8E4CAED9-7772-424C-A2BE-B2E454E631A1}"/>
    <cellStyle name="Normal 3 2 10 2 7 3" xfId="9541" xr:uid="{00000000-0005-0000-0000-000063300000}"/>
    <cellStyle name="Normal 3 2 10 2 7 3 2" xfId="15264" xr:uid="{00000000-0005-0000-0000-000064300000}"/>
    <cellStyle name="Normal 3 2 10 2 7 3 2 2" xfId="26002" xr:uid="{00000000-0005-0000-0000-000065300000}"/>
    <cellStyle name="Normal 3 2 10 2 7 3 2 2 2" xfId="47582" xr:uid="{1AB9D66B-507B-44A5-A7E5-EAED837F5A6C}"/>
    <cellStyle name="Normal 3 2 10 2 7 3 2 3" xfId="36855" xr:uid="{C3FB2071-FC7E-4C5D-B977-30BACD8E8E31}"/>
    <cellStyle name="Normal 3 2 10 2 7 3 3" xfId="20633" xr:uid="{00000000-0005-0000-0000-000066300000}"/>
    <cellStyle name="Normal 3 2 10 2 7 3 3 2" xfId="42213" xr:uid="{A7794504-04DE-4C92-B1A2-E11EA95244ED}"/>
    <cellStyle name="Normal 3 2 10 2 7 3 4" xfId="31483" xr:uid="{CA3AE171-E704-476B-9529-7575312D9679}"/>
    <cellStyle name="Normal 3 2 10 2 7 4" xfId="11566" xr:uid="{00000000-0005-0000-0000-000067300000}"/>
    <cellStyle name="Normal 3 2 10 2 7 4 2" xfId="22434" xr:uid="{00000000-0005-0000-0000-000068300000}"/>
    <cellStyle name="Normal 3 2 10 2 7 4 2 2" xfId="44014" xr:uid="{955EFD77-FF42-4209-954B-EA290AFEDCA4}"/>
    <cellStyle name="Normal 3 2 10 2 7 4 3" xfId="33285" xr:uid="{F2D64D65-A9F9-4A79-ABBF-79E28C685CA0}"/>
    <cellStyle name="Normal 3 2 10 2 7 5" xfId="17065" xr:uid="{00000000-0005-0000-0000-000069300000}"/>
    <cellStyle name="Normal 3 2 10 2 7 5 2" xfId="38645" xr:uid="{0CDFF4F9-433B-491B-AC10-BDA26D894407}"/>
    <cellStyle name="Normal 3 2 10 2 7 6" xfId="27915" xr:uid="{2DD35B45-BFBF-4AE7-A783-758A2FC46702}"/>
    <cellStyle name="Normal 3 2 10 2 8" xfId="3151" xr:uid="{00000000-0005-0000-0000-00006A300000}"/>
    <cellStyle name="Normal 3 2 10 2 8 2" xfId="6471" xr:uid="{00000000-0005-0000-0000-00006B300000}"/>
    <cellStyle name="Normal 3 2 10 2 8 2 2" xfId="13590" xr:uid="{00000000-0005-0000-0000-00006C300000}"/>
    <cellStyle name="Normal 3 2 10 2 8 2 2 2" xfId="24392" xr:uid="{00000000-0005-0000-0000-00006D300000}"/>
    <cellStyle name="Normal 3 2 10 2 8 2 2 2 2" xfId="45972" xr:uid="{C27674EF-9983-48C2-AEDC-D0E42424265C}"/>
    <cellStyle name="Normal 3 2 10 2 8 2 2 3" xfId="35244" xr:uid="{520AEF80-0358-4110-A61D-8C45623DDC5A}"/>
    <cellStyle name="Normal 3 2 10 2 8 2 3" xfId="19023" xr:uid="{00000000-0005-0000-0000-00006E300000}"/>
    <cellStyle name="Normal 3 2 10 2 8 2 3 2" xfId="40603" xr:uid="{45179EC5-F7B8-46CD-988B-22CBA1C3D183}"/>
    <cellStyle name="Normal 3 2 10 2 8 2 4" xfId="29873" xr:uid="{D884A34C-2FF7-4ADA-8EC8-575773DA03B7}"/>
    <cellStyle name="Normal 3 2 10 2 8 3" xfId="9725" xr:uid="{00000000-0005-0000-0000-00006F300000}"/>
    <cellStyle name="Normal 3 2 10 2 8 3 2" xfId="15434" xr:uid="{00000000-0005-0000-0000-000070300000}"/>
    <cellStyle name="Normal 3 2 10 2 8 3 2 2" xfId="26172" xr:uid="{00000000-0005-0000-0000-000071300000}"/>
    <cellStyle name="Normal 3 2 10 2 8 3 2 2 2" xfId="47752" xr:uid="{DC5CB29D-7ACE-4D46-B9E5-1482C4CD0D4E}"/>
    <cellStyle name="Normal 3 2 10 2 8 3 2 3" xfId="37025" xr:uid="{BD49107A-9CAB-4684-BE0B-E466460FEC4B}"/>
    <cellStyle name="Normal 3 2 10 2 8 3 3" xfId="20803" xr:uid="{00000000-0005-0000-0000-000072300000}"/>
    <cellStyle name="Normal 3 2 10 2 8 3 3 2" xfId="42383" xr:uid="{5C755A2E-4F82-4287-A03C-4E29A88E50BD}"/>
    <cellStyle name="Normal 3 2 10 2 8 3 4" xfId="31653" xr:uid="{C21A9468-E136-4AF9-81EC-A74269573D71}"/>
    <cellStyle name="Normal 3 2 10 2 8 4" xfId="11736" xr:uid="{00000000-0005-0000-0000-000073300000}"/>
    <cellStyle name="Normal 3 2 10 2 8 4 2" xfId="22604" xr:uid="{00000000-0005-0000-0000-000074300000}"/>
    <cellStyle name="Normal 3 2 10 2 8 4 2 2" xfId="44184" xr:uid="{CF939E1C-1EB0-4070-9A64-3DE9728177D5}"/>
    <cellStyle name="Normal 3 2 10 2 8 4 3" xfId="33455" xr:uid="{653EF6B8-F4CF-4E84-961E-7E4A946446BA}"/>
    <cellStyle name="Normal 3 2 10 2 8 5" xfId="17235" xr:uid="{00000000-0005-0000-0000-000075300000}"/>
    <cellStyle name="Normal 3 2 10 2 8 5 2" xfId="38815" xr:uid="{25713238-EBF5-446B-9E52-1ACB2D41049D}"/>
    <cellStyle name="Normal 3 2 10 2 8 6" xfId="28085" xr:uid="{0BB159BC-2666-4231-AADD-3266EDBE06FF}"/>
    <cellStyle name="Normal 3 2 10 2 9" xfId="3325" xr:uid="{00000000-0005-0000-0000-000076300000}"/>
    <cellStyle name="Normal 3 2 10 2 9 2" xfId="6645" xr:uid="{00000000-0005-0000-0000-000077300000}"/>
    <cellStyle name="Normal 3 2 10 2 9 2 2" xfId="13754" xr:uid="{00000000-0005-0000-0000-000078300000}"/>
    <cellStyle name="Normal 3 2 10 2 9 2 2 2" xfId="24556" xr:uid="{00000000-0005-0000-0000-000079300000}"/>
    <cellStyle name="Normal 3 2 10 2 9 2 2 2 2" xfId="46136" xr:uid="{B0321A51-F1B1-4072-8B13-0D18ADC4767C}"/>
    <cellStyle name="Normal 3 2 10 2 9 2 2 3" xfId="35408" xr:uid="{23EB9443-3904-4027-969F-9D0F5396D72F}"/>
    <cellStyle name="Normal 3 2 10 2 9 2 3" xfId="19187" xr:uid="{00000000-0005-0000-0000-00007A300000}"/>
    <cellStyle name="Normal 3 2 10 2 9 2 3 2" xfId="40767" xr:uid="{65C2169D-7502-4529-9575-D4A6CA39F944}"/>
    <cellStyle name="Normal 3 2 10 2 9 2 4" xfId="30037" xr:uid="{0BAC4700-FCF4-4D5A-8C43-AA6AB0E42129}"/>
    <cellStyle name="Normal 3 2 10 2 9 3" xfId="9899" xr:uid="{00000000-0005-0000-0000-00007B300000}"/>
    <cellStyle name="Normal 3 2 10 2 9 3 2" xfId="15598" xr:uid="{00000000-0005-0000-0000-00007C300000}"/>
    <cellStyle name="Normal 3 2 10 2 9 3 2 2" xfId="26336" xr:uid="{00000000-0005-0000-0000-00007D300000}"/>
    <cellStyle name="Normal 3 2 10 2 9 3 2 2 2" xfId="47916" xr:uid="{89363BA0-77D2-4ED1-9627-1B080631968E}"/>
    <cellStyle name="Normal 3 2 10 2 9 3 2 3" xfId="37189" xr:uid="{96A2FC86-B5D2-465A-B70D-0A406DDE9D94}"/>
    <cellStyle name="Normal 3 2 10 2 9 3 3" xfId="20967" xr:uid="{00000000-0005-0000-0000-00007E300000}"/>
    <cellStyle name="Normal 3 2 10 2 9 3 3 2" xfId="42547" xr:uid="{06CC6CB1-ADCF-4D9C-9401-3E41B908BA7A}"/>
    <cellStyle name="Normal 3 2 10 2 9 3 4" xfId="31817" xr:uid="{81EA9CFB-2373-4F08-B2C3-37B0E6DBC49C}"/>
    <cellStyle name="Normal 3 2 10 2 9 4" xfId="11900" xr:uid="{00000000-0005-0000-0000-00007F300000}"/>
    <cellStyle name="Normal 3 2 10 2 9 4 2" xfId="22768" xr:uid="{00000000-0005-0000-0000-000080300000}"/>
    <cellStyle name="Normal 3 2 10 2 9 4 2 2" xfId="44348" xr:uid="{3AE76ED0-2E4C-4BBC-8F4D-35D13D3582C5}"/>
    <cellStyle name="Normal 3 2 10 2 9 4 3" xfId="33619" xr:uid="{9EEB0456-F3B6-4EC7-8A0A-15A794E0BF21}"/>
    <cellStyle name="Normal 3 2 10 2 9 5" xfId="17399" xr:uid="{00000000-0005-0000-0000-000081300000}"/>
    <cellStyle name="Normal 3 2 10 2 9 5 2" xfId="38979" xr:uid="{DDCCCF72-98E8-4B26-9DC0-6139FFD10BE5}"/>
    <cellStyle name="Normal 3 2 10 2 9 6" xfId="28249" xr:uid="{57D9EAAC-43BF-4898-8C97-5DEB55BFCC46}"/>
    <cellStyle name="Normal 3 2 10 3" xfId="943" xr:uid="{00000000-0005-0000-0000-000082300000}"/>
    <cellStyle name="Normal 3 2 10 3 2" xfId="4264" xr:uid="{00000000-0005-0000-0000-000083300000}"/>
    <cellStyle name="Normal 3 2 10 3 2 2" xfId="12240" xr:uid="{00000000-0005-0000-0000-000084300000}"/>
    <cellStyle name="Normal 3 2 10 3 2 2 2" xfId="23074" xr:uid="{00000000-0005-0000-0000-000085300000}"/>
    <cellStyle name="Normal 3 2 10 3 2 2 2 2" xfId="44654" xr:uid="{FFBF87CE-5663-40BA-A9B2-210D5121B7E3}"/>
    <cellStyle name="Normal 3 2 10 3 2 2 3" xfId="33925" xr:uid="{CBF2F884-713B-4A94-8D1D-C57A59C881B9}"/>
    <cellStyle name="Normal 3 2 10 3 2 3" xfId="17705" xr:uid="{00000000-0005-0000-0000-000086300000}"/>
    <cellStyle name="Normal 3 2 10 3 2 3 2" xfId="39285" xr:uid="{F809FA0A-9BDD-43F7-88C4-53E1DD3490AF}"/>
    <cellStyle name="Normal 3 2 10 3 2 4" xfId="28555" xr:uid="{B6D63094-E57F-40C8-AB10-3BE6505E743C}"/>
    <cellStyle name="Normal 3 2 10 3 3" xfId="7519" xr:uid="{00000000-0005-0000-0000-000087300000}"/>
    <cellStyle name="Normal 3 2 10 3 3 2" xfId="14084" xr:uid="{00000000-0005-0000-0000-000088300000}"/>
    <cellStyle name="Normal 3 2 10 3 3 2 2" xfId="24854" xr:uid="{00000000-0005-0000-0000-000089300000}"/>
    <cellStyle name="Normal 3 2 10 3 3 2 2 2" xfId="46434" xr:uid="{48057F94-B159-4715-8107-21897CAA0428}"/>
    <cellStyle name="Normal 3 2 10 3 3 2 3" xfId="35706" xr:uid="{9FAD666E-C6DD-4FDB-927E-C7A7AE4B60ED}"/>
    <cellStyle name="Normal 3 2 10 3 3 3" xfId="19485" xr:uid="{00000000-0005-0000-0000-00008A300000}"/>
    <cellStyle name="Normal 3 2 10 3 3 3 2" xfId="41065" xr:uid="{E8CCC72D-E9A8-466F-AC46-7B5502525E7E}"/>
    <cellStyle name="Normal 3 2 10 3 3 4" xfId="30335" xr:uid="{F64F4547-0FAA-4892-BD6F-5490FA35F584}"/>
    <cellStyle name="Normal 3 2 10 3 4" xfId="10386" xr:uid="{00000000-0005-0000-0000-00008B300000}"/>
    <cellStyle name="Normal 3 2 10 3 4 2" xfId="21286" xr:uid="{00000000-0005-0000-0000-00008C300000}"/>
    <cellStyle name="Normal 3 2 10 3 4 2 2" xfId="42866" xr:uid="{6C81DF4D-F259-41B6-BE8D-29BB9681A490}"/>
    <cellStyle name="Normal 3 2 10 3 4 3" xfId="32136" xr:uid="{41E0E02C-483F-410A-B17C-91B2288B5D27}"/>
    <cellStyle name="Normal 3 2 10 3 5" xfId="15917" xr:uid="{00000000-0005-0000-0000-00008D300000}"/>
    <cellStyle name="Normal 3 2 10 3 5 2" xfId="37497" xr:uid="{A72FF1E6-B449-49BF-80A8-11BFBB07A0AA}"/>
    <cellStyle name="Normal 3 2 10 3 6" xfId="26766" xr:uid="{5B24CB5F-4C03-44B4-BC8F-8EF0F97BBED8}"/>
    <cellStyle name="Normal 3 2 10 4" xfId="1433" xr:uid="{00000000-0005-0000-0000-00008E300000}"/>
    <cellStyle name="Normal 3 2 10 4 2" xfId="4754" xr:uid="{00000000-0005-0000-0000-00008F300000}"/>
    <cellStyle name="Normal 3 2 10 4 2 2" xfId="12455" xr:uid="{00000000-0005-0000-0000-000090300000}"/>
    <cellStyle name="Normal 3 2 10 4 2 2 2" xfId="23273" xr:uid="{00000000-0005-0000-0000-000091300000}"/>
    <cellStyle name="Normal 3 2 10 4 2 2 2 2" xfId="44853" xr:uid="{19E336B8-1D4C-46B0-918D-5B32BF163A1F}"/>
    <cellStyle name="Normal 3 2 10 4 2 2 3" xfId="34124" xr:uid="{E48E0203-FE93-4C63-894C-AF0C504450EF}"/>
    <cellStyle name="Normal 3 2 10 4 2 3" xfId="17904" xr:uid="{00000000-0005-0000-0000-000092300000}"/>
    <cellStyle name="Normal 3 2 10 4 2 3 2" xfId="39484" xr:uid="{65E8AE46-8B56-4DD3-9C41-ADBBE67EFB53}"/>
    <cellStyle name="Normal 3 2 10 4 2 4" xfId="28754" xr:uid="{D4CF8A8A-BCC6-4FAC-88FE-6AA335FC6E20}"/>
    <cellStyle name="Normal 3 2 10 4 3" xfId="8009" xr:uid="{00000000-0005-0000-0000-000093300000}"/>
    <cellStyle name="Normal 3 2 10 4 3 2" xfId="14299" xr:uid="{00000000-0005-0000-0000-000094300000}"/>
    <cellStyle name="Normal 3 2 10 4 3 2 2" xfId="25053" xr:uid="{00000000-0005-0000-0000-000095300000}"/>
    <cellStyle name="Normal 3 2 10 4 3 2 2 2" xfId="46633" xr:uid="{F7AAA605-E6D1-4E1B-B596-C6A5E233C659}"/>
    <cellStyle name="Normal 3 2 10 4 3 2 3" xfId="35905" xr:uid="{E5AD796F-6E6D-4E92-9543-50F00EBB3345}"/>
    <cellStyle name="Normal 3 2 10 4 3 3" xfId="19684" xr:uid="{00000000-0005-0000-0000-000096300000}"/>
    <cellStyle name="Normal 3 2 10 4 3 3 2" xfId="41264" xr:uid="{A56B4248-10B3-47B2-B2DE-3ABED573AAD7}"/>
    <cellStyle name="Normal 3 2 10 4 3 4" xfId="30534" xr:uid="{2CD9F0C6-B6DD-4ABA-9768-F3C0B180FB53}"/>
    <cellStyle name="Normal 3 2 10 4 4" xfId="10601" xr:uid="{00000000-0005-0000-0000-000097300000}"/>
    <cellStyle name="Normal 3 2 10 4 4 2" xfId="21485" xr:uid="{00000000-0005-0000-0000-000098300000}"/>
    <cellStyle name="Normal 3 2 10 4 4 2 2" xfId="43065" xr:uid="{3946D2C9-6715-490C-BD93-EA608D7C4571}"/>
    <cellStyle name="Normal 3 2 10 4 4 3" xfId="32335" xr:uid="{98FA74E6-2FD7-47FF-B7F5-1384EF928715}"/>
    <cellStyle name="Normal 3 2 10 4 5" xfId="16116" xr:uid="{00000000-0005-0000-0000-000099300000}"/>
    <cellStyle name="Normal 3 2 10 4 5 2" xfId="37696" xr:uid="{17F82AB5-8E4B-42E1-8BF4-0D8F9CA71363}"/>
    <cellStyle name="Normal 3 2 10 4 6" xfId="26965" xr:uid="{24F40E7D-D314-4826-B32D-86582BAD496D}"/>
    <cellStyle name="Normal 3 2 10 5" xfId="1888" xr:uid="{00000000-0005-0000-0000-00009A300000}"/>
    <cellStyle name="Normal 3 2 10 5 2" xfId="5209" xr:uid="{00000000-0005-0000-0000-00009B300000}"/>
    <cellStyle name="Normal 3 2 10 5 2 2" xfId="12666" xr:uid="{00000000-0005-0000-0000-00009C300000}"/>
    <cellStyle name="Normal 3 2 10 5 2 2 2" xfId="23469" xr:uid="{00000000-0005-0000-0000-00009D300000}"/>
    <cellStyle name="Normal 3 2 10 5 2 2 2 2" xfId="45049" xr:uid="{3D899B73-2005-4A28-93F9-7426A05A6994}"/>
    <cellStyle name="Normal 3 2 10 5 2 2 3" xfId="34320" xr:uid="{846CEC92-5756-4AC2-B4A0-CE1B02A12FBF}"/>
    <cellStyle name="Normal 3 2 10 5 2 3" xfId="18100" xr:uid="{00000000-0005-0000-0000-00009E300000}"/>
    <cellStyle name="Normal 3 2 10 5 2 3 2" xfId="39680" xr:uid="{C4871466-DE06-49BD-ACB3-B27E83C7C2D7}"/>
    <cellStyle name="Normal 3 2 10 5 2 4" xfId="28950" xr:uid="{1168E073-571A-4876-ABD4-23818B8447AF}"/>
    <cellStyle name="Normal 3 2 10 5 3" xfId="8464" xr:uid="{00000000-0005-0000-0000-00009F300000}"/>
    <cellStyle name="Normal 3 2 10 5 3 2" xfId="14510" xr:uid="{00000000-0005-0000-0000-0000A0300000}"/>
    <cellStyle name="Normal 3 2 10 5 3 2 2" xfId="25249" xr:uid="{00000000-0005-0000-0000-0000A1300000}"/>
    <cellStyle name="Normal 3 2 10 5 3 2 2 2" xfId="46829" xr:uid="{223BD789-2E52-4FB2-910E-E14B3C714FEB}"/>
    <cellStyle name="Normal 3 2 10 5 3 2 3" xfId="36101" xr:uid="{2DBC5A7E-A042-402D-B16A-CCEA0AE5D6C7}"/>
    <cellStyle name="Normal 3 2 10 5 3 3" xfId="19880" xr:uid="{00000000-0005-0000-0000-0000A2300000}"/>
    <cellStyle name="Normal 3 2 10 5 3 3 2" xfId="41460" xr:uid="{FC522B20-2A8B-467F-9921-6D365A8FC361}"/>
    <cellStyle name="Normal 3 2 10 5 3 4" xfId="30730" xr:uid="{EFD82194-815B-4800-BF0E-AB60902BBFCD}"/>
    <cellStyle name="Normal 3 2 10 5 4" xfId="10812" xr:uid="{00000000-0005-0000-0000-0000A3300000}"/>
    <cellStyle name="Normal 3 2 10 5 4 2" xfId="21681" xr:uid="{00000000-0005-0000-0000-0000A4300000}"/>
    <cellStyle name="Normal 3 2 10 5 4 2 2" xfId="43261" xr:uid="{F955AD92-C428-45D5-95FA-D49EF3360191}"/>
    <cellStyle name="Normal 3 2 10 5 4 3" xfId="32531" xr:uid="{9DE636AE-7ECE-4C16-A6C4-CA0C4E9F0E75}"/>
    <cellStyle name="Normal 3 2 10 5 5" xfId="16312" xr:uid="{00000000-0005-0000-0000-0000A5300000}"/>
    <cellStyle name="Normal 3 2 10 5 5 2" xfId="37892" xr:uid="{527BD53E-3F4A-479C-BDAB-5E0D64A6E1AA}"/>
    <cellStyle name="Normal 3 2 10 5 6" xfId="27161" xr:uid="{4CFD9D5A-1206-47B5-9122-103955499479}"/>
    <cellStyle name="Normal 3 2 10 6" xfId="2102" xr:uid="{00000000-0005-0000-0000-0000A6300000}"/>
    <cellStyle name="Normal 3 2 10 6 2" xfId="5423" xr:uid="{00000000-0005-0000-0000-0000A7300000}"/>
    <cellStyle name="Normal 3 2 10 6 2 2" xfId="12861" xr:uid="{00000000-0005-0000-0000-0000A8300000}"/>
    <cellStyle name="Normal 3 2 10 6 2 2 2" xfId="23664" xr:uid="{00000000-0005-0000-0000-0000A9300000}"/>
    <cellStyle name="Normal 3 2 10 6 2 2 2 2" xfId="45244" xr:uid="{9A35F7FF-A5ED-4D19-AD0E-64D7C072DC81}"/>
    <cellStyle name="Normal 3 2 10 6 2 2 3" xfId="34515" xr:uid="{A85A6ED8-B259-42DB-9594-1F96B605D153}"/>
    <cellStyle name="Normal 3 2 10 6 2 3" xfId="18295" xr:uid="{00000000-0005-0000-0000-0000AA300000}"/>
    <cellStyle name="Normal 3 2 10 6 2 3 2" xfId="39875" xr:uid="{B726941B-8954-41F5-9081-B9225ACCAA0D}"/>
    <cellStyle name="Normal 3 2 10 6 2 4" xfId="29145" xr:uid="{214E3DE1-0F25-444B-B9FF-10BB0975F856}"/>
    <cellStyle name="Normal 3 2 10 6 3" xfId="8678" xr:uid="{00000000-0005-0000-0000-0000AB300000}"/>
    <cellStyle name="Normal 3 2 10 6 3 2" xfId="14705" xr:uid="{00000000-0005-0000-0000-0000AC300000}"/>
    <cellStyle name="Normal 3 2 10 6 3 2 2" xfId="25444" xr:uid="{00000000-0005-0000-0000-0000AD300000}"/>
    <cellStyle name="Normal 3 2 10 6 3 2 2 2" xfId="47024" xr:uid="{351A53E7-67C1-463C-96B2-3F45C95AFCF9}"/>
    <cellStyle name="Normal 3 2 10 6 3 2 3" xfId="36296" xr:uid="{050824FD-3D4B-4667-9EB8-DA0C40982D23}"/>
    <cellStyle name="Normal 3 2 10 6 3 3" xfId="20075" xr:uid="{00000000-0005-0000-0000-0000AE300000}"/>
    <cellStyle name="Normal 3 2 10 6 3 3 2" xfId="41655" xr:uid="{1862F6D9-4C49-458E-9BE3-1E00A2ADA80B}"/>
    <cellStyle name="Normal 3 2 10 6 3 4" xfId="30925" xr:uid="{591D672D-7798-4934-98AD-4246D8091C53}"/>
    <cellStyle name="Normal 3 2 10 6 4" xfId="11007" xr:uid="{00000000-0005-0000-0000-0000AF300000}"/>
    <cellStyle name="Normal 3 2 10 6 4 2" xfId="21876" xr:uid="{00000000-0005-0000-0000-0000B0300000}"/>
    <cellStyle name="Normal 3 2 10 6 4 2 2" xfId="43456" xr:uid="{A4C11480-F691-40E7-869A-37993152BBAC}"/>
    <cellStyle name="Normal 3 2 10 6 4 3" xfId="32726" xr:uid="{D193BD25-7633-4E6F-9445-4BA7D1D79DF6}"/>
    <cellStyle name="Normal 3 2 10 6 5" xfId="16507" xr:uid="{00000000-0005-0000-0000-0000B1300000}"/>
    <cellStyle name="Normal 3 2 10 6 5 2" xfId="38087" xr:uid="{B67B40DA-BA23-4250-B8C0-73BE6D99471C}"/>
    <cellStyle name="Normal 3 2 10 6 6" xfId="27356" xr:uid="{3DCFC471-08AA-4E5A-A5B3-42C6B595DE9E}"/>
    <cellStyle name="Normal 3 2 10 7" xfId="2484" xr:uid="{00000000-0005-0000-0000-0000B2300000}"/>
    <cellStyle name="Normal 3 2 10 7 2" xfId="5804" xr:uid="{00000000-0005-0000-0000-0000B3300000}"/>
    <cellStyle name="Normal 3 2 10 7 2 2" xfId="13047" xr:uid="{00000000-0005-0000-0000-0000B4300000}"/>
    <cellStyle name="Normal 3 2 10 7 2 2 2" xfId="23849" xr:uid="{00000000-0005-0000-0000-0000B5300000}"/>
    <cellStyle name="Normal 3 2 10 7 2 2 2 2" xfId="45429" xr:uid="{FA4775EB-287A-4143-9772-45CC3ED46330}"/>
    <cellStyle name="Normal 3 2 10 7 2 2 3" xfId="34701" xr:uid="{1CDCF528-E4C7-4E5F-81F3-3BC5CE1A7C3A}"/>
    <cellStyle name="Normal 3 2 10 7 2 3" xfId="18480" xr:uid="{00000000-0005-0000-0000-0000B6300000}"/>
    <cellStyle name="Normal 3 2 10 7 2 3 2" xfId="40060" xr:uid="{7565F4A0-84E0-4353-9850-5636959DB22C}"/>
    <cellStyle name="Normal 3 2 10 7 2 4" xfId="29330" xr:uid="{0CAE4770-988B-44E4-B67E-18A6341724EC}"/>
    <cellStyle name="Normal 3 2 10 7 3" xfId="9058" xr:uid="{00000000-0005-0000-0000-0000B7300000}"/>
    <cellStyle name="Normal 3 2 10 7 3 2" xfId="14891" xr:uid="{00000000-0005-0000-0000-0000B8300000}"/>
    <cellStyle name="Normal 3 2 10 7 3 2 2" xfId="25629" xr:uid="{00000000-0005-0000-0000-0000B9300000}"/>
    <cellStyle name="Normal 3 2 10 7 3 2 2 2" xfId="47209" xr:uid="{5B9E27EF-B73B-4032-AD29-A64F76C2093F}"/>
    <cellStyle name="Normal 3 2 10 7 3 2 3" xfId="36482" xr:uid="{07C59AE0-6CD4-4024-B2DE-950AE68C7BA3}"/>
    <cellStyle name="Normal 3 2 10 7 3 3" xfId="20260" xr:uid="{00000000-0005-0000-0000-0000BA300000}"/>
    <cellStyle name="Normal 3 2 10 7 3 3 2" xfId="41840" xr:uid="{7F3039A5-2DCC-4C1C-A18E-C94195BBA54A}"/>
    <cellStyle name="Normal 3 2 10 7 3 4" xfId="31110" xr:uid="{4A4204EB-4F66-472A-8350-38612392C442}"/>
    <cellStyle name="Normal 3 2 10 7 4" xfId="11193" xr:uid="{00000000-0005-0000-0000-0000BB300000}"/>
    <cellStyle name="Normal 3 2 10 7 4 2" xfId="22061" xr:uid="{00000000-0005-0000-0000-0000BC300000}"/>
    <cellStyle name="Normal 3 2 10 7 4 2 2" xfId="43641" xr:uid="{516B3C1F-A94B-488C-9846-B1BCF46A7FC3}"/>
    <cellStyle name="Normal 3 2 10 7 4 3" xfId="32912" xr:uid="{BC68C240-2444-4148-B835-208BDB951E74}"/>
    <cellStyle name="Normal 3 2 10 7 5" xfId="16692" xr:uid="{00000000-0005-0000-0000-0000BD300000}"/>
    <cellStyle name="Normal 3 2 10 7 5 2" xfId="38272" xr:uid="{B7DD5D88-4831-4947-8702-BAC71F4DD2DE}"/>
    <cellStyle name="Normal 3 2 10 7 6" xfId="27542" xr:uid="{8BD64277-0DE7-4128-B26E-4214F0306E2E}"/>
    <cellStyle name="Normal 3 2 10 8" xfId="2867" xr:uid="{00000000-0005-0000-0000-0000BE300000}"/>
    <cellStyle name="Normal 3 2 10 8 2" xfId="6187" xr:uid="{00000000-0005-0000-0000-0000BF300000}"/>
    <cellStyle name="Normal 3 2 10 8 2 2" xfId="13320" xr:uid="{00000000-0005-0000-0000-0000C0300000}"/>
    <cellStyle name="Normal 3 2 10 8 2 2 2" xfId="24122" xr:uid="{00000000-0005-0000-0000-0000C1300000}"/>
    <cellStyle name="Normal 3 2 10 8 2 2 2 2" xfId="45702" xr:uid="{F431EF97-D5ED-49F4-B867-289E799E2418}"/>
    <cellStyle name="Normal 3 2 10 8 2 2 3" xfId="34974" xr:uid="{CBF8A691-3A91-4CEC-AA18-029388D45FC1}"/>
    <cellStyle name="Normal 3 2 10 8 2 3" xfId="18753" xr:uid="{00000000-0005-0000-0000-0000C2300000}"/>
    <cellStyle name="Normal 3 2 10 8 2 3 2" xfId="40333" xr:uid="{B87DE34B-C04E-48FE-9B3A-74A29F5143A5}"/>
    <cellStyle name="Normal 3 2 10 8 2 4" xfId="29603" xr:uid="{7C40DAA4-C7D1-42BD-A25F-DCF51E9C6BB7}"/>
    <cellStyle name="Normal 3 2 10 8 3" xfId="9441" xr:uid="{00000000-0005-0000-0000-0000C3300000}"/>
    <cellStyle name="Normal 3 2 10 8 3 2" xfId="15164" xr:uid="{00000000-0005-0000-0000-0000C4300000}"/>
    <cellStyle name="Normal 3 2 10 8 3 2 2" xfId="25902" xr:uid="{00000000-0005-0000-0000-0000C5300000}"/>
    <cellStyle name="Normal 3 2 10 8 3 2 2 2" xfId="47482" xr:uid="{E7919C0A-E2AB-45E2-8BD2-30F86D3CAF3C}"/>
    <cellStyle name="Normal 3 2 10 8 3 2 3" xfId="36755" xr:uid="{A518E75E-5350-468C-8DAE-12A6192A1A7C}"/>
    <cellStyle name="Normal 3 2 10 8 3 3" xfId="20533" xr:uid="{00000000-0005-0000-0000-0000C6300000}"/>
    <cellStyle name="Normal 3 2 10 8 3 3 2" xfId="42113" xr:uid="{1A33EB33-2467-4666-A1F8-84E83A993F98}"/>
    <cellStyle name="Normal 3 2 10 8 3 4" xfId="31383" xr:uid="{E6D2574E-3A5D-4524-859E-78EC5D378A72}"/>
    <cellStyle name="Normal 3 2 10 8 4" xfId="11466" xr:uid="{00000000-0005-0000-0000-0000C7300000}"/>
    <cellStyle name="Normal 3 2 10 8 4 2" xfId="22334" xr:uid="{00000000-0005-0000-0000-0000C8300000}"/>
    <cellStyle name="Normal 3 2 10 8 4 2 2" xfId="43914" xr:uid="{A99238B9-3BA7-4FE8-8BD2-46D130BEA2C5}"/>
    <cellStyle name="Normal 3 2 10 8 4 3" xfId="33185" xr:uid="{CC7F26DF-E223-44CC-82D9-5F4400F1AEC3}"/>
    <cellStyle name="Normal 3 2 10 8 5" xfId="16965" xr:uid="{00000000-0005-0000-0000-0000C9300000}"/>
    <cellStyle name="Normal 3 2 10 8 5 2" xfId="38545" xr:uid="{D38FBE8D-9550-4F97-8512-484F594A9AE4}"/>
    <cellStyle name="Normal 3 2 10 8 6" xfId="27815" xr:uid="{71EC967C-65E9-4E56-BDD2-FDC55234089B}"/>
    <cellStyle name="Normal 3 2 10 9" xfId="3052" xr:uid="{00000000-0005-0000-0000-0000CA300000}"/>
    <cellStyle name="Normal 3 2 10 9 2" xfId="6372" xr:uid="{00000000-0005-0000-0000-0000CB300000}"/>
    <cellStyle name="Normal 3 2 10 9 2 2" xfId="13491" xr:uid="{00000000-0005-0000-0000-0000CC300000}"/>
    <cellStyle name="Normal 3 2 10 9 2 2 2" xfId="24293" xr:uid="{00000000-0005-0000-0000-0000CD300000}"/>
    <cellStyle name="Normal 3 2 10 9 2 2 2 2" xfId="45873" xr:uid="{008D21FE-C8BB-4EF5-963D-F053AA4B63EE}"/>
    <cellStyle name="Normal 3 2 10 9 2 2 3" xfId="35145" xr:uid="{2431FC7B-892F-4149-B650-7D1EAB05CBC4}"/>
    <cellStyle name="Normal 3 2 10 9 2 3" xfId="18924" xr:uid="{00000000-0005-0000-0000-0000CE300000}"/>
    <cellStyle name="Normal 3 2 10 9 2 3 2" xfId="40504" xr:uid="{819FC815-7B1C-49B9-9EEF-42BDD3203DDC}"/>
    <cellStyle name="Normal 3 2 10 9 2 4" xfId="29774" xr:uid="{CFEA0DED-230E-442D-9253-DC86A4E2BEE5}"/>
    <cellStyle name="Normal 3 2 10 9 3" xfId="9626" xr:uid="{00000000-0005-0000-0000-0000CF300000}"/>
    <cellStyle name="Normal 3 2 10 9 3 2" xfId="15335" xr:uid="{00000000-0005-0000-0000-0000D0300000}"/>
    <cellStyle name="Normal 3 2 10 9 3 2 2" xfId="26073" xr:uid="{00000000-0005-0000-0000-0000D1300000}"/>
    <cellStyle name="Normal 3 2 10 9 3 2 2 2" xfId="47653" xr:uid="{F6CD8035-35DD-410E-B314-094447D74F23}"/>
    <cellStyle name="Normal 3 2 10 9 3 2 3" xfId="36926" xr:uid="{BB4DF17F-E55D-4E3B-95BA-624EB709293D}"/>
    <cellStyle name="Normal 3 2 10 9 3 3" xfId="20704" xr:uid="{00000000-0005-0000-0000-0000D2300000}"/>
    <cellStyle name="Normal 3 2 10 9 3 3 2" xfId="42284" xr:uid="{0E52698E-F09E-4F99-BC0E-C5776BCD74EF}"/>
    <cellStyle name="Normal 3 2 10 9 3 4" xfId="31554" xr:uid="{CE9EE152-D4B9-4841-963C-44E531AF0EBC}"/>
    <cellStyle name="Normal 3 2 10 9 4" xfId="11637" xr:uid="{00000000-0005-0000-0000-0000D3300000}"/>
    <cellStyle name="Normal 3 2 10 9 4 2" xfId="22505" xr:uid="{00000000-0005-0000-0000-0000D4300000}"/>
    <cellStyle name="Normal 3 2 10 9 4 2 2" xfId="44085" xr:uid="{498B0D5F-C347-46FC-9BDF-350A175836E8}"/>
    <cellStyle name="Normal 3 2 10 9 4 3" xfId="33356" xr:uid="{20A56224-4DF0-4B18-B64B-2CED2236DA46}"/>
    <cellStyle name="Normal 3 2 10 9 5" xfId="17136" xr:uid="{00000000-0005-0000-0000-0000D5300000}"/>
    <cellStyle name="Normal 3 2 10 9 5 2" xfId="38716" xr:uid="{FE789AE4-FCD8-4A39-9D69-F566E68A3272}"/>
    <cellStyle name="Normal 3 2 10 9 6" xfId="27986" xr:uid="{24FF6FDF-7057-4C72-91F1-852D3DAA240E}"/>
    <cellStyle name="Normal 3 2 11" xfId="547" xr:uid="{00000000-0005-0000-0000-0000D6300000}"/>
    <cellStyle name="Normal 3 2 11 2" xfId="3868" xr:uid="{00000000-0005-0000-0000-0000D7300000}"/>
    <cellStyle name="Normal 3 2 11 3" xfId="7123" xr:uid="{00000000-0005-0000-0000-0000D8300000}"/>
    <cellStyle name="Normal 3 2 12" xfId="578" xr:uid="{00000000-0005-0000-0000-0000D9300000}"/>
    <cellStyle name="Normal 3 2 12 2" xfId="3899" xr:uid="{00000000-0005-0000-0000-0000DA300000}"/>
    <cellStyle name="Normal 3 2 12 3" xfId="7154" xr:uid="{00000000-0005-0000-0000-0000DB300000}"/>
    <cellStyle name="Normal 3 2 13" xfId="1079" xr:uid="{00000000-0005-0000-0000-0000DC300000}"/>
    <cellStyle name="Normal 3 2 13 2" xfId="4400" xr:uid="{00000000-0005-0000-0000-0000DD300000}"/>
    <cellStyle name="Normal 3 2 13 3" xfId="7655" xr:uid="{00000000-0005-0000-0000-0000DE300000}"/>
    <cellStyle name="Normal 3 2 14" xfId="2483" xr:uid="{00000000-0005-0000-0000-0000DF300000}"/>
    <cellStyle name="Normal 3 2 14 2" xfId="5803" xr:uid="{00000000-0005-0000-0000-0000E0300000}"/>
    <cellStyle name="Normal 3 2 14 3" xfId="9057" xr:uid="{00000000-0005-0000-0000-0000E1300000}"/>
    <cellStyle name="Normal 3 2 15" xfId="3349" xr:uid="{00000000-0005-0000-0000-0000E2300000}"/>
    <cellStyle name="Normal 3 2 16" xfId="3577" xr:uid="{00000000-0005-0000-0000-0000E3300000}"/>
    <cellStyle name="Normal 3 2 2" xfId="27" xr:uid="{00000000-0005-0000-0000-0000E4300000}"/>
    <cellStyle name="Normal 3 2 2 10" xfId="370" xr:uid="{00000000-0005-0000-0000-0000E5300000}"/>
    <cellStyle name="Normal 3 2 2 10 10" xfId="3198" xr:uid="{00000000-0005-0000-0000-0000E6300000}"/>
    <cellStyle name="Normal 3 2 2 10 10 2" xfId="6518" xr:uid="{00000000-0005-0000-0000-0000E7300000}"/>
    <cellStyle name="Normal 3 2 2 10 10 2 2" xfId="13632" xr:uid="{00000000-0005-0000-0000-0000E8300000}"/>
    <cellStyle name="Normal 3 2 2 10 10 2 2 2" xfId="24434" xr:uid="{00000000-0005-0000-0000-0000E9300000}"/>
    <cellStyle name="Normal 3 2 2 10 10 2 2 2 2" xfId="46014" xr:uid="{57939422-FC64-40EA-BF13-53780669C58D}"/>
    <cellStyle name="Normal 3 2 2 10 10 2 2 3" xfId="35286" xr:uid="{90762557-0967-4DB4-ACA2-B15FEA3E1EF2}"/>
    <cellStyle name="Normal 3 2 2 10 10 2 3" xfId="19065" xr:uid="{00000000-0005-0000-0000-0000EA300000}"/>
    <cellStyle name="Normal 3 2 2 10 10 2 3 2" xfId="40645" xr:uid="{034BE30E-0FBA-4A63-B8B0-98E767BD215F}"/>
    <cellStyle name="Normal 3 2 2 10 10 2 4" xfId="29915" xr:uid="{CDD7AF7F-10CE-4594-B559-1F7F6F34C792}"/>
    <cellStyle name="Normal 3 2 2 10 10 3" xfId="9772" xr:uid="{00000000-0005-0000-0000-0000EB300000}"/>
    <cellStyle name="Normal 3 2 2 10 10 3 2" xfId="15476" xr:uid="{00000000-0005-0000-0000-0000EC300000}"/>
    <cellStyle name="Normal 3 2 2 10 10 3 2 2" xfId="26214" xr:uid="{00000000-0005-0000-0000-0000ED300000}"/>
    <cellStyle name="Normal 3 2 2 10 10 3 2 2 2" xfId="47794" xr:uid="{4C4F2A15-0AA5-4047-BA32-09BD028412E6}"/>
    <cellStyle name="Normal 3 2 2 10 10 3 2 3" xfId="37067" xr:uid="{42A159E4-88F4-4537-9BE5-33D03EA2F9C3}"/>
    <cellStyle name="Normal 3 2 2 10 10 3 3" xfId="20845" xr:uid="{00000000-0005-0000-0000-0000EE300000}"/>
    <cellStyle name="Normal 3 2 2 10 10 3 3 2" xfId="42425" xr:uid="{782CE7AD-6F57-4FB4-96F2-7D33E9EFD04C}"/>
    <cellStyle name="Normal 3 2 2 10 10 3 4" xfId="31695" xr:uid="{0BB1DFED-355E-4769-A3F3-DA7E142C3C6A}"/>
    <cellStyle name="Normal 3 2 2 10 10 4" xfId="11778" xr:uid="{00000000-0005-0000-0000-0000EF300000}"/>
    <cellStyle name="Normal 3 2 2 10 10 4 2" xfId="22646" xr:uid="{00000000-0005-0000-0000-0000F0300000}"/>
    <cellStyle name="Normal 3 2 2 10 10 4 2 2" xfId="44226" xr:uid="{8D3AE02E-06CA-415D-908A-7FD26B3AC955}"/>
    <cellStyle name="Normal 3 2 2 10 10 4 3" xfId="33497" xr:uid="{3FF15AED-6DCD-490B-8387-BD9452BB2A24}"/>
    <cellStyle name="Normal 3 2 2 10 10 5" xfId="17277" xr:uid="{00000000-0005-0000-0000-0000F1300000}"/>
    <cellStyle name="Normal 3 2 2 10 10 5 2" xfId="38857" xr:uid="{16A275D8-0033-496E-BB1F-02D69615D120}"/>
    <cellStyle name="Normal 3 2 2 10 10 6" xfId="28127" xr:uid="{D8DF69A1-9BA7-4DCD-9068-622008120599}"/>
    <cellStyle name="Normal 3 2 2 10 11" xfId="3693" xr:uid="{00000000-0005-0000-0000-0000F2300000}"/>
    <cellStyle name="Normal 3 2 2 10 11 2" xfId="11991" xr:uid="{00000000-0005-0000-0000-0000F3300000}"/>
    <cellStyle name="Normal 3 2 2 10 11 2 2" xfId="22847" xr:uid="{00000000-0005-0000-0000-0000F4300000}"/>
    <cellStyle name="Normal 3 2 2 10 11 2 2 2" xfId="44427" xr:uid="{FBC5A4A7-109D-4698-AC3F-7C13C6D47E33}"/>
    <cellStyle name="Normal 3 2 2 10 11 2 3" xfId="33698" xr:uid="{70F27E10-735F-4815-803B-457C1E01EDBF}"/>
    <cellStyle name="Normal 3 2 2 10 11 3" xfId="17478" xr:uid="{00000000-0005-0000-0000-0000F5300000}"/>
    <cellStyle name="Normal 3 2 2 10 11 3 2" xfId="39058" xr:uid="{CF2289AC-D602-49FE-A9DB-DC8D66784851}"/>
    <cellStyle name="Normal 3 2 2 10 11 4" xfId="28328" xr:uid="{B1BB2406-2423-4C1D-AC4F-237408D11EE4}"/>
    <cellStyle name="Normal 3 2 2 10 12" xfId="6957" xr:uid="{00000000-0005-0000-0000-0000F6300000}"/>
    <cellStyle name="Normal 3 2 2 10 12 2" xfId="13837" xr:uid="{00000000-0005-0000-0000-0000F7300000}"/>
    <cellStyle name="Normal 3 2 2 10 12 2 2" xfId="24629" xr:uid="{00000000-0005-0000-0000-0000F8300000}"/>
    <cellStyle name="Normal 3 2 2 10 12 2 2 2" xfId="46209" xr:uid="{2BF71AA6-0C5B-4AD2-B1F7-A576A460F16C}"/>
    <cellStyle name="Normal 3 2 2 10 12 2 3" xfId="35481" xr:uid="{1D189AA3-0B2A-40DB-8F20-1674008ECCA4}"/>
    <cellStyle name="Normal 3 2 2 10 12 3" xfId="19260" xr:uid="{00000000-0005-0000-0000-0000F9300000}"/>
    <cellStyle name="Normal 3 2 2 10 12 3 2" xfId="40840" xr:uid="{DDDA0E38-5DE1-4B60-BC54-EDF37258081B}"/>
    <cellStyle name="Normal 3 2 2 10 12 4" xfId="30110" xr:uid="{0177BC4C-472D-4472-B4AF-A3BF67CFB05A}"/>
    <cellStyle name="Normal 3 2 2 10 13" xfId="10139" xr:uid="{00000000-0005-0000-0000-0000FA300000}"/>
    <cellStyle name="Normal 3 2 2 10 13 2" xfId="21061" xr:uid="{00000000-0005-0000-0000-0000FB300000}"/>
    <cellStyle name="Normal 3 2 2 10 13 2 2" xfId="42641" xr:uid="{5ECDBF8F-30DC-4C0D-B528-7BC977D76C06}"/>
    <cellStyle name="Normal 3 2 2 10 13 3" xfId="31911" xr:uid="{7EE0B66B-9B78-4100-99B1-C66C4A681A9D}"/>
    <cellStyle name="Normal 3 2 2 10 14" xfId="15692" xr:uid="{00000000-0005-0000-0000-0000FC300000}"/>
    <cellStyle name="Normal 3 2 2 10 14 2" xfId="37272" xr:uid="{DF98FC07-27F9-4962-BD6E-C06DBB1855A8}"/>
    <cellStyle name="Normal 3 2 2 10 15" xfId="26541" xr:uid="{A63104E8-D467-4129-99AD-DCD43C210352}"/>
    <cellStyle name="Normal 3 2 2 10 2" xfId="501" xr:uid="{00000000-0005-0000-0000-0000FD300000}"/>
    <cellStyle name="Normal 3 2 2 10 2 10" xfId="3822" xr:uid="{00000000-0005-0000-0000-0000FE300000}"/>
    <cellStyle name="Normal 3 2 2 10 2 10 2" xfId="12097" xr:uid="{00000000-0005-0000-0000-0000FF300000}"/>
    <cellStyle name="Normal 3 2 2 10 2 10 2 2" xfId="22948" xr:uid="{00000000-0005-0000-0000-000000310000}"/>
    <cellStyle name="Normal 3 2 2 10 2 10 2 2 2" xfId="44528" xr:uid="{E6B0776F-12E2-4999-B561-D6F3AF1F4023}"/>
    <cellStyle name="Normal 3 2 2 10 2 10 2 3" xfId="33799" xr:uid="{DEC36351-D5AA-49ED-8C59-0AF44720DA6E}"/>
    <cellStyle name="Normal 3 2 2 10 2 10 3" xfId="17579" xr:uid="{00000000-0005-0000-0000-000001310000}"/>
    <cellStyle name="Normal 3 2 2 10 2 10 3 2" xfId="39159" xr:uid="{0C525D85-F558-4431-8AE2-44DCFA42242B}"/>
    <cellStyle name="Normal 3 2 2 10 2 10 4" xfId="28429" xr:uid="{9A0F2B73-EE94-4015-AEB6-004DDAF65F13}"/>
    <cellStyle name="Normal 3 2 2 10 2 11" xfId="7077" xr:uid="{00000000-0005-0000-0000-000002310000}"/>
    <cellStyle name="Normal 3 2 2 10 2 11 2" xfId="13941" xr:uid="{00000000-0005-0000-0000-000003310000}"/>
    <cellStyle name="Normal 3 2 2 10 2 11 2 2" xfId="24728" xr:uid="{00000000-0005-0000-0000-000004310000}"/>
    <cellStyle name="Normal 3 2 2 10 2 11 2 2 2" xfId="46308" xr:uid="{E865F4F0-6633-4391-968F-D23DB920C8ED}"/>
    <cellStyle name="Normal 3 2 2 10 2 11 2 3" xfId="35580" xr:uid="{BEDBEEB5-D518-4B76-AF7B-FF6BAC2A86FF}"/>
    <cellStyle name="Normal 3 2 2 10 2 11 3" xfId="19359" xr:uid="{00000000-0005-0000-0000-000005310000}"/>
    <cellStyle name="Normal 3 2 2 10 2 11 3 2" xfId="40939" xr:uid="{24ED386C-79D7-485C-85B1-F4D48F2E8454}"/>
    <cellStyle name="Normal 3 2 2 10 2 11 4" xfId="30209" xr:uid="{5253020C-C306-45BC-A916-30F8EEE00A09}"/>
    <cellStyle name="Normal 3 2 2 10 2 12" xfId="10243" xr:uid="{00000000-0005-0000-0000-000006310000}"/>
    <cellStyle name="Normal 3 2 2 10 2 12 2" xfId="21160" xr:uid="{00000000-0005-0000-0000-000007310000}"/>
    <cellStyle name="Normal 3 2 2 10 2 12 2 2" xfId="42740" xr:uid="{B93D9E8E-464E-4D65-854F-D8CCCF7EEC05}"/>
    <cellStyle name="Normal 3 2 2 10 2 12 3" xfId="32010" xr:uid="{F0FDB220-16A8-4F2C-8223-840A7FDF20E0}"/>
    <cellStyle name="Normal 3 2 2 10 2 13" xfId="15791" xr:uid="{00000000-0005-0000-0000-000008310000}"/>
    <cellStyle name="Normal 3 2 2 10 2 13 2" xfId="37371" xr:uid="{A149D027-655E-4101-A220-4E8EB1DCC011}"/>
    <cellStyle name="Normal 3 2 2 10 2 14" xfId="26640" xr:uid="{54E230D2-9AFC-46DA-9951-AEBE194C62D5}"/>
    <cellStyle name="Normal 3 2 2 10 2 2" xfId="1021" xr:uid="{00000000-0005-0000-0000-000009310000}"/>
    <cellStyle name="Normal 3 2 2 10 2 2 2" xfId="4342" xr:uid="{00000000-0005-0000-0000-00000A310000}"/>
    <cellStyle name="Normal 3 2 2 10 2 2 2 2" xfId="12316" xr:uid="{00000000-0005-0000-0000-00000B310000}"/>
    <cellStyle name="Normal 3 2 2 10 2 2 2 2 2" xfId="23150" xr:uid="{00000000-0005-0000-0000-00000C310000}"/>
    <cellStyle name="Normal 3 2 2 10 2 2 2 2 2 2" xfId="44730" xr:uid="{01F019F8-B94E-4E27-992A-5AA5A48D34A6}"/>
    <cellStyle name="Normal 3 2 2 10 2 2 2 2 3" xfId="34001" xr:uid="{65F2B738-98EC-4BD8-8ABD-53EEC466F2C4}"/>
    <cellStyle name="Normal 3 2 2 10 2 2 2 3" xfId="17781" xr:uid="{00000000-0005-0000-0000-00000D310000}"/>
    <cellStyle name="Normal 3 2 2 10 2 2 2 3 2" xfId="39361" xr:uid="{459EB888-8F42-4CB2-BC81-E084EE8FB014}"/>
    <cellStyle name="Normal 3 2 2 10 2 2 2 4" xfId="28631" xr:uid="{BA97463A-4A1D-464B-8580-061F7CB56AB9}"/>
    <cellStyle name="Normal 3 2 2 10 2 2 3" xfId="7597" xr:uid="{00000000-0005-0000-0000-00000E310000}"/>
    <cellStyle name="Normal 3 2 2 10 2 2 3 2" xfId="14160" xr:uid="{00000000-0005-0000-0000-00000F310000}"/>
    <cellStyle name="Normal 3 2 2 10 2 2 3 2 2" xfId="24930" xr:uid="{00000000-0005-0000-0000-000010310000}"/>
    <cellStyle name="Normal 3 2 2 10 2 2 3 2 2 2" xfId="46510" xr:uid="{2AD8EDA0-FA11-4980-8EC3-05628585A0C4}"/>
    <cellStyle name="Normal 3 2 2 10 2 2 3 2 3" xfId="35782" xr:uid="{5753CD87-C868-44D4-B51D-814E321F7E96}"/>
    <cellStyle name="Normal 3 2 2 10 2 2 3 3" xfId="19561" xr:uid="{00000000-0005-0000-0000-000011310000}"/>
    <cellStyle name="Normal 3 2 2 10 2 2 3 3 2" xfId="41141" xr:uid="{6059D9A3-C092-49CC-A272-0AB7A362970E}"/>
    <cellStyle name="Normal 3 2 2 10 2 2 3 4" xfId="30411" xr:uid="{D0835CFA-C63B-49EC-A83C-DF866D9027BC}"/>
    <cellStyle name="Normal 3 2 2 10 2 2 4" xfId="10462" xr:uid="{00000000-0005-0000-0000-000012310000}"/>
    <cellStyle name="Normal 3 2 2 10 2 2 4 2" xfId="21362" xr:uid="{00000000-0005-0000-0000-000013310000}"/>
    <cellStyle name="Normal 3 2 2 10 2 2 4 2 2" xfId="42942" xr:uid="{1582847D-A486-4723-9B7B-691709BDBBBC}"/>
    <cellStyle name="Normal 3 2 2 10 2 2 4 3" xfId="32212" xr:uid="{11F7E1C3-AF1A-431B-AFC9-8459F9BD85C8}"/>
    <cellStyle name="Normal 3 2 2 10 2 2 5" xfId="15993" xr:uid="{00000000-0005-0000-0000-000014310000}"/>
    <cellStyle name="Normal 3 2 2 10 2 2 5 2" xfId="37573" xr:uid="{7770A8A7-EB49-448E-A217-309EDE939C21}"/>
    <cellStyle name="Normal 3 2 2 10 2 2 6" xfId="26842" xr:uid="{06E63A19-9437-4EF9-A4AC-FC067309E2E6}"/>
    <cellStyle name="Normal 3 2 2 10 2 3" xfId="1511" xr:uid="{00000000-0005-0000-0000-000015310000}"/>
    <cellStyle name="Normal 3 2 2 10 2 3 2" xfId="4832" xr:uid="{00000000-0005-0000-0000-000016310000}"/>
    <cellStyle name="Normal 3 2 2 10 2 3 2 2" xfId="12531" xr:uid="{00000000-0005-0000-0000-000017310000}"/>
    <cellStyle name="Normal 3 2 2 10 2 3 2 2 2" xfId="23349" xr:uid="{00000000-0005-0000-0000-000018310000}"/>
    <cellStyle name="Normal 3 2 2 10 2 3 2 2 2 2" xfId="44929" xr:uid="{A782835B-4BCC-4FD2-91AB-D177C4BA61FF}"/>
    <cellStyle name="Normal 3 2 2 10 2 3 2 2 3" xfId="34200" xr:uid="{BDDB7585-7546-4082-8199-48C81943686B}"/>
    <cellStyle name="Normal 3 2 2 10 2 3 2 3" xfId="17980" xr:uid="{00000000-0005-0000-0000-000019310000}"/>
    <cellStyle name="Normal 3 2 2 10 2 3 2 3 2" xfId="39560" xr:uid="{50285D30-81C4-44AF-89DA-7CDB470F9F2D}"/>
    <cellStyle name="Normal 3 2 2 10 2 3 2 4" xfId="28830" xr:uid="{8F02087D-94BC-4B19-B4E6-8DBB16705ACB}"/>
    <cellStyle name="Normal 3 2 2 10 2 3 3" xfId="8087" xr:uid="{00000000-0005-0000-0000-00001A310000}"/>
    <cellStyle name="Normal 3 2 2 10 2 3 3 2" xfId="14375" xr:uid="{00000000-0005-0000-0000-00001B310000}"/>
    <cellStyle name="Normal 3 2 2 10 2 3 3 2 2" xfId="25129" xr:uid="{00000000-0005-0000-0000-00001C310000}"/>
    <cellStyle name="Normal 3 2 2 10 2 3 3 2 2 2" xfId="46709" xr:uid="{4393D02F-26D7-466D-AD88-EC662201ABCC}"/>
    <cellStyle name="Normal 3 2 2 10 2 3 3 2 3" xfId="35981" xr:uid="{CED9CB0E-DFA8-4B3E-8F6C-2218BA532868}"/>
    <cellStyle name="Normal 3 2 2 10 2 3 3 3" xfId="19760" xr:uid="{00000000-0005-0000-0000-00001D310000}"/>
    <cellStyle name="Normal 3 2 2 10 2 3 3 3 2" xfId="41340" xr:uid="{A122FD8B-2E83-4E2B-95F5-2FAF2460E325}"/>
    <cellStyle name="Normal 3 2 2 10 2 3 3 4" xfId="30610" xr:uid="{A4B9E94E-6522-46E8-887F-FF2DFBFDAEC7}"/>
    <cellStyle name="Normal 3 2 2 10 2 3 4" xfId="10677" xr:uid="{00000000-0005-0000-0000-00001E310000}"/>
    <cellStyle name="Normal 3 2 2 10 2 3 4 2" xfId="21561" xr:uid="{00000000-0005-0000-0000-00001F310000}"/>
    <cellStyle name="Normal 3 2 2 10 2 3 4 2 2" xfId="43141" xr:uid="{775041B7-F60D-4A62-B06F-23DAF5927C09}"/>
    <cellStyle name="Normal 3 2 2 10 2 3 4 3" xfId="32411" xr:uid="{0D5B44A3-D5A3-40DB-B32F-88F940689122}"/>
    <cellStyle name="Normal 3 2 2 10 2 3 5" xfId="16192" xr:uid="{00000000-0005-0000-0000-000020310000}"/>
    <cellStyle name="Normal 3 2 2 10 2 3 5 2" xfId="37772" xr:uid="{DEF4B3F1-937A-45BD-814B-2FA0CCC699A9}"/>
    <cellStyle name="Normal 3 2 2 10 2 3 6" xfId="27041" xr:uid="{EED59870-F827-49C5-8E40-1F5267E82277}"/>
    <cellStyle name="Normal 3 2 2 10 2 4" xfId="1966" xr:uid="{00000000-0005-0000-0000-000021310000}"/>
    <cellStyle name="Normal 3 2 2 10 2 4 2" xfId="5287" xr:uid="{00000000-0005-0000-0000-000022310000}"/>
    <cellStyle name="Normal 3 2 2 10 2 4 2 2" xfId="12742" xr:uid="{00000000-0005-0000-0000-000023310000}"/>
    <cellStyle name="Normal 3 2 2 10 2 4 2 2 2" xfId="23545" xr:uid="{00000000-0005-0000-0000-000024310000}"/>
    <cellStyle name="Normal 3 2 2 10 2 4 2 2 2 2" xfId="45125" xr:uid="{8D4E1607-B64C-4FE4-91D4-08F69F236519}"/>
    <cellStyle name="Normal 3 2 2 10 2 4 2 2 3" xfId="34396" xr:uid="{33807635-1FDD-4905-B366-C39DB2D66D8A}"/>
    <cellStyle name="Normal 3 2 2 10 2 4 2 3" xfId="18176" xr:uid="{00000000-0005-0000-0000-000025310000}"/>
    <cellStyle name="Normal 3 2 2 10 2 4 2 3 2" xfId="39756" xr:uid="{6E2FA1CF-7B38-4EDD-8CAB-57EE88D6F401}"/>
    <cellStyle name="Normal 3 2 2 10 2 4 2 4" xfId="29026" xr:uid="{43758764-0DD2-4D5A-B117-0099D825AE77}"/>
    <cellStyle name="Normal 3 2 2 10 2 4 3" xfId="8542" xr:uid="{00000000-0005-0000-0000-000026310000}"/>
    <cellStyle name="Normal 3 2 2 10 2 4 3 2" xfId="14586" xr:uid="{00000000-0005-0000-0000-000027310000}"/>
    <cellStyle name="Normal 3 2 2 10 2 4 3 2 2" xfId="25325" xr:uid="{00000000-0005-0000-0000-000028310000}"/>
    <cellStyle name="Normal 3 2 2 10 2 4 3 2 2 2" xfId="46905" xr:uid="{9F1F6875-BF7A-4B67-95CA-B2AC46CE416F}"/>
    <cellStyle name="Normal 3 2 2 10 2 4 3 2 3" xfId="36177" xr:uid="{E92DD285-74EE-4992-A830-E883E8DD4D2E}"/>
    <cellStyle name="Normal 3 2 2 10 2 4 3 3" xfId="19956" xr:uid="{00000000-0005-0000-0000-000029310000}"/>
    <cellStyle name="Normal 3 2 2 10 2 4 3 3 2" xfId="41536" xr:uid="{128E056B-7C93-417B-8A9F-BF4E80B25734}"/>
    <cellStyle name="Normal 3 2 2 10 2 4 3 4" xfId="30806" xr:uid="{CCFC2E43-251F-4280-A097-005C1C3EF6A3}"/>
    <cellStyle name="Normal 3 2 2 10 2 4 4" xfId="10888" xr:uid="{00000000-0005-0000-0000-00002A310000}"/>
    <cellStyle name="Normal 3 2 2 10 2 4 4 2" xfId="21757" xr:uid="{00000000-0005-0000-0000-00002B310000}"/>
    <cellStyle name="Normal 3 2 2 10 2 4 4 2 2" xfId="43337" xr:uid="{0BE875B8-60D7-48BC-815C-E2386E704114}"/>
    <cellStyle name="Normal 3 2 2 10 2 4 4 3" xfId="32607" xr:uid="{9BEED579-1E6B-4E1A-B5E0-BA02EFA52498}"/>
    <cellStyle name="Normal 3 2 2 10 2 4 5" xfId="16388" xr:uid="{00000000-0005-0000-0000-00002C310000}"/>
    <cellStyle name="Normal 3 2 2 10 2 4 5 2" xfId="37968" xr:uid="{761331CE-2BB0-4B95-89DD-D7F1BD9C3087}"/>
    <cellStyle name="Normal 3 2 2 10 2 4 6" xfId="27237" xr:uid="{9AB04DB4-B6EE-44D7-8AE2-A9FB2DC15262}"/>
    <cellStyle name="Normal 3 2 2 10 2 5" xfId="2178" xr:uid="{00000000-0005-0000-0000-00002D310000}"/>
    <cellStyle name="Normal 3 2 2 10 2 5 2" xfId="5499" xr:uid="{00000000-0005-0000-0000-00002E310000}"/>
    <cellStyle name="Normal 3 2 2 10 2 5 2 2" xfId="12937" xr:uid="{00000000-0005-0000-0000-00002F310000}"/>
    <cellStyle name="Normal 3 2 2 10 2 5 2 2 2" xfId="23740" xr:uid="{00000000-0005-0000-0000-000030310000}"/>
    <cellStyle name="Normal 3 2 2 10 2 5 2 2 2 2" xfId="45320" xr:uid="{E5A905CB-5007-4744-B597-121359A226CA}"/>
    <cellStyle name="Normal 3 2 2 10 2 5 2 2 3" xfId="34591" xr:uid="{6BF4ED53-7ECC-41A2-8BB3-CFE241F94015}"/>
    <cellStyle name="Normal 3 2 2 10 2 5 2 3" xfId="18371" xr:uid="{00000000-0005-0000-0000-000031310000}"/>
    <cellStyle name="Normal 3 2 2 10 2 5 2 3 2" xfId="39951" xr:uid="{1E1C35ED-6B18-452E-8711-E772231A95E3}"/>
    <cellStyle name="Normal 3 2 2 10 2 5 2 4" xfId="29221" xr:uid="{7180C4F8-3221-4C12-88C4-12248B334E1B}"/>
    <cellStyle name="Normal 3 2 2 10 2 5 3" xfId="8754" xr:uid="{00000000-0005-0000-0000-000032310000}"/>
    <cellStyle name="Normal 3 2 2 10 2 5 3 2" xfId="14781" xr:uid="{00000000-0005-0000-0000-000033310000}"/>
    <cellStyle name="Normal 3 2 2 10 2 5 3 2 2" xfId="25520" xr:uid="{00000000-0005-0000-0000-000034310000}"/>
    <cellStyle name="Normal 3 2 2 10 2 5 3 2 2 2" xfId="47100" xr:uid="{68C0140D-C688-4D80-9091-66815C57E2E8}"/>
    <cellStyle name="Normal 3 2 2 10 2 5 3 2 3" xfId="36372" xr:uid="{3124DA9B-CB0D-4590-8472-B8F76DA0788F}"/>
    <cellStyle name="Normal 3 2 2 10 2 5 3 3" xfId="20151" xr:uid="{00000000-0005-0000-0000-000035310000}"/>
    <cellStyle name="Normal 3 2 2 10 2 5 3 3 2" xfId="41731" xr:uid="{184B7F53-820A-40CA-8304-07AF0C1F7BD4}"/>
    <cellStyle name="Normal 3 2 2 10 2 5 3 4" xfId="31001" xr:uid="{A79C34E2-B31D-493B-8033-36C47252862C}"/>
    <cellStyle name="Normal 3 2 2 10 2 5 4" xfId="11083" xr:uid="{00000000-0005-0000-0000-000036310000}"/>
    <cellStyle name="Normal 3 2 2 10 2 5 4 2" xfId="21952" xr:uid="{00000000-0005-0000-0000-000037310000}"/>
    <cellStyle name="Normal 3 2 2 10 2 5 4 2 2" xfId="43532" xr:uid="{C5DBFFDE-91F9-429F-8801-2F4F390E0BCB}"/>
    <cellStyle name="Normal 3 2 2 10 2 5 4 3" xfId="32802" xr:uid="{386ECF84-03F2-45E5-9B7D-3D3344B0051D}"/>
    <cellStyle name="Normal 3 2 2 10 2 5 5" xfId="16583" xr:uid="{00000000-0005-0000-0000-000038310000}"/>
    <cellStyle name="Normal 3 2 2 10 2 5 5 2" xfId="38163" xr:uid="{2BF29369-DDDD-4675-BAE4-CD8E9A935EBA}"/>
    <cellStyle name="Normal 3 2 2 10 2 5 6" xfId="27432" xr:uid="{AF9CB997-6C24-4635-902F-1B3E1921F6C3}"/>
    <cellStyle name="Normal 3 2 2 10 2 6" xfId="2488" xr:uid="{00000000-0005-0000-0000-000039310000}"/>
    <cellStyle name="Normal 3 2 2 10 2 6 2" xfId="5808" xr:uid="{00000000-0005-0000-0000-00003A310000}"/>
    <cellStyle name="Normal 3 2 2 10 2 6 2 2" xfId="13051" xr:uid="{00000000-0005-0000-0000-00003B310000}"/>
    <cellStyle name="Normal 3 2 2 10 2 6 2 2 2" xfId="23853" xr:uid="{00000000-0005-0000-0000-00003C310000}"/>
    <cellStyle name="Normal 3 2 2 10 2 6 2 2 2 2" xfId="45433" xr:uid="{0A9C5257-8862-4AB0-BA1D-4CA4F77FDC1D}"/>
    <cellStyle name="Normal 3 2 2 10 2 6 2 2 3" xfId="34705" xr:uid="{1010FA2E-3A43-41B1-A1FA-ECFF015C5CC0}"/>
    <cellStyle name="Normal 3 2 2 10 2 6 2 3" xfId="18484" xr:uid="{00000000-0005-0000-0000-00003D310000}"/>
    <cellStyle name="Normal 3 2 2 10 2 6 2 3 2" xfId="40064" xr:uid="{788791F0-1EF6-4BBF-BBF5-2122A19B7A07}"/>
    <cellStyle name="Normal 3 2 2 10 2 6 2 4" xfId="29334" xr:uid="{E384033C-657E-4F8D-A08A-965EC6F3F4AC}"/>
    <cellStyle name="Normal 3 2 2 10 2 6 3" xfId="9062" xr:uid="{00000000-0005-0000-0000-00003E310000}"/>
    <cellStyle name="Normal 3 2 2 10 2 6 3 2" xfId="14895" xr:uid="{00000000-0005-0000-0000-00003F310000}"/>
    <cellStyle name="Normal 3 2 2 10 2 6 3 2 2" xfId="25633" xr:uid="{00000000-0005-0000-0000-000040310000}"/>
    <cellStyle name="Normal 3 2 2 10 2 6 3 2 2 2" xfId="47213" xr:uid="{DB212961-DD7E-4ED1-A53E-9B85E61D5B8C}"/>
    <cellStyle name="Normal 3 2 2 10 2 6 3 2 3" xfId="36486" xr:uid="{281DD163-6983-483E-B3B3-59D8C75052BA}"/>
    <cellStyle name="Normal 3 2 2 10 2 6 3 3" xfId="20264" xr:uid="{00000000-0005-0000-0000-000041310000}"/>
    <cellStyle name="Normal 3 2 2 10 2 6 3 3 2" xfId="41844" xr:uid="{9DC26027-B847-4A72-B762-283BA6A16A92}"/>
    <cellStyle name="Normal 3 2 2 10 2 6 3 4" xfId="31114" xr:uid="{E2F753E7-7685-4D29-A1E2-BF824F58B320}"/>
    <cellStyle name="Normal 3 2 2 10 2 6 4" xfId="11197" xr:uid="{00000000-0005-0000-0000-000042310000}"/>
    <cellStyle name="Normal 3 2 2 10 2 6 4 2" xfId="22065" xr:uid="{00000000-0005-0000-0000-000043310000}"/>
    <cellStyle name="Normal 3 2 2 10 2 6 4 2 2" xfId="43645" xr:uid="{FF9DE2C9-B397-4123-912E-74D1166198FB}"/>
    <cellStyle name="Normal 3 2 2 10 2 6 4 3" xfId="32916" xr:uid="{2D707DF8-242B-4984-AF8E-4817CF8F64F4}"/>
    <cellStyle name="Normal 3 2 2 10 2 6 5" xfId="16696" xr:uid="{00000000-0005-0000-0000-000044310000}"/>
    <cellStyle name="Normal 3 2 2 10 2 6 5 2" xfId="38276" xr:uid="{9B62E809-5369-46AF-9432-48DFC0705469}"/>
    <cellStyle name="Normal 3 2 2 10 2 6 6" xfId="27546" xr:uid="{1E137D88-5E6C-4B1E-BFD7-F29997EF26D0}"/>
    <cellStyle name="Normal 3 2 2 10 2 7" xfId="2944" xr:uid="{00000000-0005-0000-0000-000045310000}"/>
    <cellStyle name="Normal 3 2 2 10 2 7 2" xfId="6264" xr:uid="{00000000-0005-0000-0000-000046310000}"/>
    <cellStyle name="Normal 3 2 2 10 2 7 2 2" xfId="13397" xr:uid="{00000000-0005-0000-0000-000047310000}"/>
    <cellStyle name="Normal 3 2 2 10 2 7 2 2 2" xfId="24199" xr:uid="{00000000-0005-0000-0000-000048310000}"/>
    <cellStyle name="Normal 3 2 2 10 2 7 2 2 2 2" xfId="45779" xr:uid="{8B30571D-96AD-4A94-B33A-9B7245BBC058}"/>
    <cellStyle name="Normal 3 2 2 10 2 7 2 2 3" xfId="35051" xr:uid="{7E398615-7F73-4A0D-A4FB-B09A2765D07F}"/>
    <cellStyle name="Normal 3 2 2 10 2 7 2 3" xfId="18830" xr:uid="{00000000-0005-0000-0000-000049310000}"/>
    <cellStyle name="Normal 3 2 2 10 2 7 2 3 2" xfId="40410" xr:uid="{D6D85EB8-CEAD-4C03-A73B-31CCC96975D6}"/>
    <cellStyle name="Normal 3 2 2 10 2 7 2 4" xfId="29680" xr:uid="{39A7EB9B-8DED-4673-ADF1-F2D79AC492D9}"/>
    <cellStyle name="Normal 3 2 2 10 2 7 3" xfId="9518" xr:uid="{00000000-0005-0000-0000-00004A310000}"/>
    <cellStyle name="Normal 3 2 2 10 2 7 3 2" xfId="15241" xr:uid="{00000000-0005-0000-0000-00004B310000}"/>
    <cellStyle name="Normal 3 2 2 10 2 7 3 2 2" xfId="25979" xr:uid="{00000000-0005-0000-0000-00004C310000}"/>
    <cellStyle name="Normal 3 2 2 10 2 7 3 2 2 2" xfId="47559" xr:uid="{86A9AA49-749C-42B1-B53B-302C2C9A6369}"/>
    <cellStyle name="Normal 3 2 2 10 2 7 3 2 3" xfId="36832" xr:uid="{15C8D5C6-CB81-42BF-996E-6AE37F8FD139}"/>
    <cellStyle name="Normal 3 2 2 10 2 7 3 3" xfId="20610" xr:uid="{00000000-0005-0000-0000-00004D310000}"/>
    <cellStyle name="Normal 3 2 2 10 2 7 3 3 2" xfId="42190" xr:uid="{04251FE7-978E-4275-A637-AFEBE43D0D70}"/>
    <cellStyle name="Normal 3 2 2 10 2 7 3 4" xfId="31460" xr:uid="{9BB862B5-1CB8-4480-8230-CBD960CBE573}"/>
    <cellStyle name="Normal 3 2 2 10 2 7 4" xfId="11543" xr:uid="{00000000-0005-0000-0000-00004E310000}"/>
    <cellStyle name="Normal 3 2 2 10 2 7 4 2" xfId="22411" xr:uid="{00000000-0005-0000-0000-00004F310000}"/>
    <cellStyle name="Normal 3 2 2 10 2 7 4 2 2" xfId="43991" xr:uid="{1A13BD5F-DF48-4D46-9D4F-2985DFD0706E}"/>
    <cellStyle name="Normal 3 2 2 10 2 7 4 3" xfId="33262" xr:uid="{BF4DF52A-DC67-45C4-8740-8C8D6182DAF8}"/>
    <cellStyle name="Normal 3 2 2 10 2 7 5" xfId="17042" xr:uid="{00000000-0005-0000-0000-000050310000}"/>
    <cellStyle name="Normal 3 2 2 10 2 7 5 2" xfId="38622" xr:uid="{A1EAEBEE-CCD9-4D42-AC5C-A9C6E20EBA61}"/>
    <cellStyle name="Normal 3 2 2 10 2 7 6" xfId="27892" xr:uid="{4D1E5207-F8E3-4A8B-B3FE-E9D673B27FF5}"/>
    <cellStyle name="Normal 3 2 2 10 2 8" xfId="3128" xr:uid="{00000000-0005-0000-0000-000051310000}"/>
    <cellStyle name="Normal 3 2 2 10 2 8 2" xfId="6448" xr:uid="{00000000-0005-0000-0000-000052310000}"/>
    <cellStyle name="Normal 3 2 2 10 2 8 2 2" xfId="13567" xr:uid="{00000000-0005-0000-0000-000053310000}"/>
    <cellStyle name="Normal 3 2 2 10 2 8 2 2 2" xfId="24369" xr:uid="{00000000-0005-0000-0000-000054310000}"/>
    <cellStyle name="Normal 3 2 2 10 2 8 2 2 2 2" xfId="45949" xr:uid="{4EEF2AF8-8D26-49C1-8CEF-6CE5A94FAA1C}"/>
    <cellStyle name="Normal 3 2 2 10 2 8 2 2 3" xfId="35221" xr:uid="{4F8BC39D-1002-48E2-B047-325F11A5F0D6}"/>
    <cellStyle name="Normal 3 2 2 10 2 8 2 3" xfId="19000" xr:uid="{00000000-0005-0000-0000-000055310000}"/>
    <cellStyle name="Normal 3 2 2 10 2 8 2 3 2" xfId="40580" xr:uid="{09C3A49F-7E6D-4269-8D56-52A289A850AB}"/>
    <cellStyle name="Normal 3 2 2 10 2 8 2 4" xfId="29850" xr:uid="{C7D83DCB-2FBC-474E-8AC7-208836DE4C58}"/>
    <cellStyle name="Normal 3 2 2 10 2 8 3" xfId="9702" xr:uid="{00000000-0005-0000-0000-000056310000}"/>
    <cellStyle name="Normal 3 2 2 10 2 8 3 2" xfId="15411" xr:uid="{00000000-0005-0000-0000-000057310000}"/>
    <cellStyle name="Normal 3 2 2 10 2 8 3 2 2" xfId="26149" xr:uid="{00000000-0005-0000-0000-000058310000}"/>
    <cellStyle name="Normal 3 2 2 10 2 8 3 2 2 2" xfId="47729" xr:uid="{4EF6D46C-FBA5-4A47-BD89-E5F088053F83}"/>
    <cellStyle name="Normal 3 2 2 10 2 8 3 2 3" xfId="37002" xr:uid="{C3E8FF7F-8DEB-4192-A2CF-3683A4F7A455}"/>
    <cellStyle name="Normal 3 2 2 10 2 8 3 3" xfId="20780" xr:uid="{00000000-0005-0000-0000-000059310000}"/>
    <cellStyle name="Normal 3 2 2 10 2 8 3 3 2" xfId="42360" xr:uid="{5CDDFFB5-1E54-48A4-98BD-C16A85F639E9}"/>
    <cellStyle name="Normal 3 2 2 10 2 8 3 4" xfId="31630" xr:uid="{95FC5FEB-D12E-4A03-BD12-BE14B114F5A1}"/>
    <cellStyle name="Normal 3 2 2 10 2 8 4" xfId="11713" xr:uid="{00000000-0005-0000-0000-00005A310000}"/>
    <cellStyle name="Normal 3 2 2 10 2 8 4 2" xfId="22581" xr:uid="{00000000-0005-0000-0000-00005B310000}"/>
    <cellStyle name="Normal 3 2 2 10 2 8 4 2 2" xfId="44161" xr:uid="{17058583-0A7C-4CAB-A42A-22D8797D7197}"/>
    <cellStyle name="Normal 3 2 2 10 2 8 4 3" xfId="33432" xr:uid="{8DD14AED-CAB3-4D10-AE28-2ECF66FC2F1E}"/>
    <cellStyle name="Normal 3 2 2 10 2 8 5" xfId="17212" xr:uid="{00000000-0005-0000-0000-00005C310000}"/>
    <cellStyle name="Normal 3 2 2 10 2 8 5 2" xfId="38792" xr:uid="{C091401B-9069-4C15-935B-10AC071B0814}"/>
    <cellStyle name="Normal 3 2 2 10 2 8 6" xfId="28062" xr:uid="{E8B04684-92D3-4DE5-B8FA-1C9DC93461CE}"/>
    <cellStyle name="Normal 3 2 2 10 2 9" xfId="3302" xr:uid="{00000000-0005-0000-0000-00005D310000}"/>
    <cellStyle name="Normal 3 2 2 10 2 9 2" xfId="6622" xr:uid="{00000000-0005-0000-0000-00005E310000}"/>
    <cellStyle name="Normal 3 2 2 10 2 9 2 2" xfId="13731" xr:uid="{00000000-0005-0000-0000-00005F310000}"/>
    <cellStyle name="Normal 3 2 2 10 2 9 2 2 2" xfId="24533" xr:uid="{00000000-0005-0000-0000-000060310000}"/>
    <cellStyle name="Normal 3 2 2 10 2 9 2 2 2 2" xfId="46113" xr:uid="{62441787-0931-4DB7-A7F7-D6C1796A7EF4}"/>
    <cellStyle name="Normal 3 2 2 10 2 9 2 2 3" xfId="35385" xr:uid="{BB6C351C-774D-447E-8A2E-3759059E3B4F}"/>
    <cellStyle name="Normal 3 2 2 10 2 9 2 3" xfId="19164" xr:uid="{00000000-0005-0000-0000-000061310000}"/>
    <cellStyle name="Normal 3 2 2 10 2 9 2 3 2" xfId="40744" xr:uid="{CD45BD59-7FC5-46E1-BF03-399A295949DB}"/>
    <cellStyle name="Normal 3 2 2 10 2 9 2 4" xfId="30014" xr:uid="{71E0332D-FE9C-4D78-B936-182343E17244}"/>
    <cellStyle name="Normal 3 2 2 10 2 9 3" xfId="9876" xr:uid="{00000000-0005-0000-0000-000062310000}"/>
    <cellStyle name="Normal 3 2 2 10 2 9 3 2" xfId="15575" xr:uid="{00000000-0005-0000-0000-000063310000}"/>
    <cellStyle name="Normal 3 2 2 10 2 9 3 2 2" xfId="26313" xr:uid="{00000000-0005-0000-0000-000064310000}"/>
    <cellStyle name="Normal 3 2 2 10 2 9 3 2 2 2" xfId="47893" xr:uid="{88079803-0DEC-4874-BF9D-4614B312AC22}"/>
    <cellStyle name="Normal 3 2 2 10 2 9 3 2 3" xfId="37166" xr:uid="{774D9EF1-01FD-4D0E-A412-B0C9DC1D0691}"/>
    <cellStyle name="Normal 3 2 2 10 2 9 3 3" xfId="20944" xr:uid="{00000000-0005-0000-0000-000065310000}"/>
    <cellStyle name="Normal 3 2 2 10 2 9 3 3 2" xfId="42524" xr:uid="{6DFD5B9A-437A-432A-AF53-C5303F58ED9E}"/>
    <cellStyle name="Normal 3 2 2 10 2 9 3 4" xfId="31794" xr:uid="{570426DD-44CA-40FB-B983-DD3BE047E979}"/>
    <cellStyle name="Normal 3 2 2 10 2 9 4" xfId="11877" xr:uid="{00000000-0005-0000-0000-000066310000}"/>
    <cellStyle name="Normal 3 2 2 10 2 9 4 2" xfId="22745" xr:uid="{00000000-0005-0000-0000-000067310000}"/>
    <cellStyle name="Normal 3 2 2 10 2 9 4 2 2" xfId="44325" xr:uid="{E1279D98-2462-4855-8103-63C8A4E7D6D7}"/>
    <cellStyle name="Normal 3 2 2 10 2 9 4 3" xfId="33596" xr:uid="{78C354B6-0ADF-4A8E-A2F8-1DDD62C77735}"/>
    <cellStyle name="Normal 3 2 2 10 2 9 5" xfId="17376" xr:uid="{00000000-0005-0000-0000-000068310000}"/>
    <cellStyle name="Normal 3 2 2 10 2 9 5 2" xfId="38956" xr:uid="{829A6CC2-7965-4000-A38D-82A95F5B1A68}"/>
    <cellStyle name="Normal 3 2 2 10 2 9 6" xfId="28226" xr:uid="{85A16518-A591-476D-B8FE-2690D26D56A5}"/>
    <cellStyle name="Normal 3 2 2 10 3" xfId="892" xr:uid="{00000000-0005-0000-0000-000069310000}"/>
    <cellStyle name="Normal 3 2 2 10 3 2" xfId="4213" xr:uid="{00000000-0005-0000-0000-00006A310000}"/>
    <cellStyle name="Normal 3 2 2 10 3 2 2" xfId="12209" xr:uid="{00000000-0005-0000-0000-00006B310000}"/>
    <cellStyle name="Normal 3 2 2 10 3 2 2 2" xfId="23049" xr:uid="{00000000-0005-0000-0000-00006C310000}"/>
    <cellStyle name="Normal 3 2 2 10 3 2 2 2 2" xfId="44629" xr:uid="{B114100A-E027-4102-A040-46F9894B797B}"/>
    <cellStyle name="Normal 3 2 2 10 3 2 2 3" xfId="33900" xr:uid="{015763E9-6B80-4399-A676-440FEA2BBC60}"/>
    <cellStyle name="Normal 3 2 2 10 3 2 3" xfId="17680" xr:uid="{00000000-0005-0000-0000-00006D310000}"/>
    <cellStyle name="Normal 3 2 2 10 3 2 3 2" xfId="39260" xr:uid="{59D627DC-3DD9-45F9-B81B-4D81B8BAE0D0}"/>
    <cellStyle name="Normal 3 2 2 10 3 2 4" xfId="28530" xr:uid="{2E48CC44-FE95-4A45-89BE-BA471F8CD46E}"/>
    <cellStyle name="Normal 3 2 2 10 3 3" xfId="7468" xr:uid="{00000000-0005-0000-0000-00006E310000}"/>
    <cellStyle name="Normal 3 2 2 10 3 3 2" xfId="14053" xr:uid="{00000000-0005-0000-0000-00006F310000}"/>
    <cellStyle name="Normal 3 2 2 10 3 3 2 2" xfId="24829" xr:uid="{00000000-0005-0000-0000-000070310000}"/>
    <cellStyle name="Normal 3 2 2 10 3 3 2 2 2" xfId="46409" xr:uid="{6666D302-5C62-42ED-857A-3E131BD107D5}"/>
    <cellStyle name="Normal 3 2 2 10 3 3 2 3" xfId="35681" xr:uid="{3532DC81-9D56-4BDB-9208-E3E3A8B97ACD}"/>
    <cellStyle name="Normal 3 2 2 10 3 3 3" xfId="19460" xr:uid="{00000000-0005-0000-0000-000071310000}"/>
    <cellStyle name="Normal 3 2 2 10 3 3 3 2" xfId="41040" xr:uid="{9C418E29-5608-48D5-94B5-C1F91A8AE4CC}"/>
    <cellStyle name="Normal 3 2 2 10 3 3 4" xfId="30310" xr:uid="{8CE0EE8F-2646-41E4-917F-D2F045DA137E}"/>
    <cellStyle name="Normal 3 2 2 10 3 4" xfId="10355" xr:uid="{00000000-0005-0000-0000-000072310000}"/>
    <cellStyle name="Normal 3 2 2 10 3 4 2" xfId="21261" xr:uid="{00000000-0005-0000-0000-000073310000}"/>
    <cellStyle name="Normal 3 2 2 10 3 4 2 2" xfId="42841" xr:uid="{3A5C67B8-3B80-4760-A2AA-D42B0F41C19D}"/>
    <cellStyle name="Normal 3 2 2 10 3 4 3" xfId="32111" xr:uid="{7BF178DC-7A66-4847-8529-A0898C982594}"/>
    <cellStyle name="Normal 3 2 2 10 3 5" xfId="15892" xr:uid="{00000000-0005-0000-0000-000074310000}"/>
    <cellStyle name="Normal 3 2 2 10 3 5 2" xfId="37472" xr:uid="{3857862B-BBC9-4C61-994A-4EF805188ECE}"/>
    <cellStyle name="Normal 3 2 2 10 3 6" xfId="26741" xr:uid="{CD0CC14E-1E58-4A12-B7CA-63FA522D1EA8}"/>
    <cellStyle name="Normal 3 2 2 10 4" xfId="1381" xr:uid="{00000000-0005-0000-0000-000075310000}"/>
    <cellStyle name="Normal 3 2 2 10 4 2" xfId="4702" xr:uid="{00000000-0005-0000-0000-000076310000}"/>
    <cellStyle name="Normal 3 2 2 10 4 2 2" xfId="12426" xr:uid="{00000000-0005-0000-0000-000077310000}"/>
    <cellStyle name="Normal 3 2 2 10 4 2 2 2" xfId="23249" xr:uid="{00000000-0005-0000-0000-000078310000}"/>
    <cellStyle name="Normal 3 2 2 10 4 2 2 2 2" xfId="44829" xr:uid="{821316EB-7CC0-47D7-B2E5-3AAE9DA5571D}"/>
    <cellStyle name="Normal 3 2 2 10 4 2 2 3" xfId="34100" xr:uid="{4CCD0EFA-9C4D-46A7-A790-FE370330A321}"/>
    <cellStyle name="Normal 3 2 2 10 4 2 3" xfId="17880" xr:uid="{00000000-0005-0000-0000-000079310000}"/>
    <cellStyle name="Normal 3 2 2 10 4 2 3 2" xfId="39460" xr:uid="{99A16E7C-2FC7-4294-9C76-573D7D0F4130}"/>
    <cellStyle name="Normal 3 2 2 10 4 2 4" xfId="28730" xr:uid="{5C82B7A1-AC7A-4DAE-9339-6D987384A2A8}"/>
    <cellStyle name="Normal 3 2 2 10 4 3" xfId="7957" xr:uid="{00000000-0005-0000-0000-00007A310000}"/>
    <cellStyle name="Normal 3 2 2 10 4 3 2" xfId="14270" xr:uid="{00000000-0005-0000-0000-00007B310000}"/>
    <cellStyle name="Normal 3 2 2 10 4 3 2 2" xfId="25029" xr:uid="{00000000-0005-0000-0000-00007C310000}"/>
    <cellStyle name="Normal 3 2 2 10 4 3 2 2 2" xfId="46609" xr:uid="{72110FC8-2866-43ED-8D69-816A21CD3B8B}"/>
    <cellStyle name="Normal 3 2 2 10 4 3 2 3" xfId="35881" xr:uid="{A0FFD590-73F7-4D9C-8362-51002E44AB12}"/>
    <cellStyle name="Normal 3 2 2 10 4 3 3" xfId="19660" xr:uid="{00000000-0005-0000-0000-00007D310000}"/>
    <cellStyle name="Normal 3 2 2 10 4 3 3 2" xfId="41240" xr:uid="{096A2984-7324-436F-8ADC-2B5DBC9A6B91}"/>
    <cellStyle name="Normal 3 2 2 10 4 3 4" xfId="30510" xr:uid="{7515C440-AFC8-4126-B30E-C7A273E23A8F}"/>
    <cellStyle name="Normal 3 2 2 10 4 4" xfId="10572" xr:uid="{00000000-0005-0000-0000-00007E310000}"/>
    <cellStyle name="Normal 3 2 2 10 4 4 2" xfId="21461" xr:uid="{00000000-0005-0000-0000-00007F310000}"/>
    <cellStyle name="Normal 3 2 2 10 4 4 2 2" xfId="43041" xr:uid="{C6A2E2DB-02A0-43DB-B942-93A56D0BE96D}"/>
    <cellStyle name="Normal 3 2 2 10 4 4 3" xfId="32311" xr:uid="{A98FB8D7-6A71-4A8D-971A-FC74A3383C3E}"/>
    <cellStyle name="Normal 3 2 2 10 4 5" xfId="16092" xr:uid="{00000000-0005-0000-0000-000080310000}"/>
    <cellStyle name="Normal 3 2 2 10 4 5 2" xfId="37672" xr:uid="{FA9AA475-1857-4339-8C4F-0FF87560C85A}"/>
    <cellStyle name="Normal 3 2 2 10 4 6" xfId="26941" xr:uid="{DC4B7ABE-FA8B-425B-B9C0-2CB5CC40DA2C}"/>
    <cellStyle name="Normal 3 2 2 10 5" xfId="1843" xr:uid="{00000000-0005-0000-0000-000081310000}"/>
    <cellStyle name="Normal 3 2 2 10 5 2" xfId="5164" xr:uid="{00000000-0005-0000-0000-000082310000}"/>
    <cellStyle name="Normal 3 2 2 10 5 2 2" xfId="12636" xr:uid="{00000000-0005-0000-0000-000083310000}"/>
    <cellStyle name="Normal 3 2 2 10 5 2 2 2" xfId="23444" xr:uid="{00000000-0005-0000-0000-000084310000}"/>
    <cellStyle name="Normal 3 2 2 10 5 2 2 2 2" xfId="45024" xr:uid="{F9CFA863-0E7A-41A8-B654-3563D5A950F8}"/>
    <cellStyle name="Normal 3 2 2 10 5 2 2 3" xfId="34295" xr:uid="{6C5CFE2F-F770-4DF0-9202-71B4C2829EFE}"/>
    <cellStyle name="Normal 3 2 2 10 5 2 3" xfId="18075" xr:uid="{00000000-0005-0000-0000-000085310000}"/>
    <cellStyle name="Normal 3 2 2 10 5 2 3 2" xfId="39655" xr:uid="{83FF634D-81EF-4C17-9C68-F6C15955A89A}"/>
    <cellStyle name="Normal 3 2 2 10 5 2 4" xfId="28925" xr:uid="{27926DFB-238E-4657-8A30-94065653CC71}"/>
    <cellStyle name="Normal 3 2 2 10 5 3" xfId="8419" xr:uid="{00000000-0005-0000-0000-000086310000}"/>
    <cellStyle name="Normal 3 2 2 10 5 3 2" xfId="14480" xr:uid="{00000000-0005-0000-0000-000087310000}"/>
    <cellStyle name="Normal 3 2 2 10 5 3 2 2" xfId="25224" xr:uid="{00000000-0005-0000-0000-000088310000}"/>
    <cellStyle name="Normal 3 2 2 10 5 3 2 2 2" xfId="46804" xr:uid="{91670684-FF93-4586-8485-353DB4827AD9}"/>
    <cellStyle name="Normal 3 2 2 10 5 3 2 3" xfId="36076" xr:uid="{9D3E595C-5C83-462B-9E32-BBD49FA40A60}"/>
    <cellStyle name="Normal 3 2 2 10 5 3 3" xfId="19855" xr:uid="{00000000-0005-0000-0000-000089310000}"/>
    <cellStyle name="Normal 3 2 2 10 5 3 3 2" xfId="41435" xr:uid="{CB47E23A-6491-4C9A-808E-5368446D0EF5}"/>
    <cellStyle name="Normal 3 2 2 10 5 3 4" xfId="30705" xr:uid="{E7B85549-325D-4D80-B659-FAD26BA4FE06}"/>
    <cellStyle name="Normal 3 2 2 10 5 4" xfId="10782" xr:uid="{00000000-0005-0000-0000-00008A310000}"/>
    <cellStyle name="Normal 3 2 2 10 5 4 2" xfId="21656" xr:uid="{00000000-0005-0000-0000-00008B310000}"/>
    <cellStyle name="Normal 3 2 2 10 5 4 2 2" xfId="43236" xr:uid="{519AC1A1-24E8-47CF-8948-E03634F40B99}"/>
    <cellStyle name="Normal 3 2 2 10 5 4 3" xfId="32506" xr:uid="{705528F7-64AC-45C8-90A6-184BFB135E3D}"/>
    <cellStyle name="Normal 3 2 2 10 5 5" xfId="16287" xr:uid="{00000000-0005-0000-0000-00008C310000}"/>
    <cellStyle name="Normal 3 2 2 10 5 5 2" xfId="37867" xr:uid="{89873CE1-ABC9-4061-8222-9358E66099D2}"/>
    <cellStyle name="Normal 3 2 2 10 5 6" xfId="27136" xr:uid="{FB4926F1-DD47-43D6-AB52-12FB470B4FB7}"/>
    <cellStyle name="Normal 3 2 2 10 6" xfId="2074" xr:uid="{00000000-0005-0000-0000-00008D310000}"/>
    <cellStyle name="Normal 3 2 2 10 6 2" xfId="5395" xr:uid="{00000000-0005-0000-0000-00008E310000}"/>
    <cellStyle name="Normal 3 2 2 10 6 2 2" xfId="12838" xr:uid="{00000000-0005-0000-0000-00008F310000}"/>
    <cellStyle name="Normal 3 2 2 10 6 2 2 2" xfId="23641" xr:uid="{00000000-0005-0000-0000-000090310000}"/>
    <cellStyle name="Normal 3 2 2 10 6 2 2 2 2" xfId="45221" xr:uid="{EC199A5D-CB4C-4F2F-99AA-08DE0A4121BA}"/>
    <cellStyle name="Normal 3 2 2 10 6 2 2 3" xfId="34492" xr:uid="{304CF143-2F94-4E43-9132-00F99817731D}"/>
    <cellStyle name="Normal 3 2 2 10 6 2 3" xfId="18272" xr:uid="{00000000-0005-0000-0000-000091310000}"/>
    <cellStyle name="Normal 3 2 2 10 6 2 3 2" xfId="39852" xr:uid="{08D0FDBC-199D-4A91-B3FE-955F6992DBE8}"/>
    <cellStyle name="Normal 3 2 2 10 6 2 4" xfId="29122" xr:uid="{D44B08AB-CF71-4AD6-A8F1-02A393D3736B}"/>
    <cellStyle name="Normal 3 2 2 10 6 3" xfId="8650" xr:uid="{00000000-0005-0000-0000-000092310000}"/>
    <cellStyle name="Normal 3 2 2 10 6 3 2" xfId="14682" xr:uid="{00000000-0005-0000-0000-000093310000}"/>
    <cellStyle name="Normal 3 2 2 10 6 3 2 2" xfId="25421" xr:uid="{00000000-0005-0000-0000-000094310000}"/>
    <cellStyle name="Normal 3 2 2 10 6 3 2 2 2" xfId="47001" xr:uid="{B2063B9B-B370-43B6-802C-A51FB874B3D8}"/>
    <cellStyle name="Normal 3 2 2 10 6 3 2 3" xfId="36273" xr:uid="{AF37E480-3905-4466-A38E-17991E271322}"/>
    <cellStyle name="Normal 3 2 2 10 6 3 3" xfId="20052" xr:uid="{00000000-0005-0000-0000-000095310000}"/>
    <cellStyle name="Normal 3 2 2 10 6 3 3 2" xfId="41632" xr:uid="{B11E163C-401B-4EB4-985C-CB567E236249}"/>
    <cellStyle name="Normal 3 2 2 10 6 3 4" xfId="30902" xr:uid="{6FCFC659-9948-424E-A868-F583B0588F84}"/>
    <cellStyle name="Normal 3 2 2 10 6 4" xfId="10984" xr:uid="{00000000-0005-0000-0000-000096310000}"/>
    <cellStyle name="Normal 3 2 2 10 6 4 2" xfId="21853" xr:uid="{00000000-0005-0000-0000-000097310000}"/>
    <cellStyle name="Normal 3 2 2 10 6 4 2 2" xfId="43433" xr:uid="{C28092C5-E491-4F02-BC98-3500FF22061F}"/>
    <cellStyle name="Normal 3 2 2 10 6 4 3" xfId="32703" xr:uid="{93BFEDB2-B337-47ED-A568-17DF2CDB6C69}"/>
    <cellStyle name="Normal 3 2 2 10 6 5" xfId="16484" xr:uid="{00000000-0005-0000-0000-000098310000}"/>
    <cellStyle name="Normal 3 2 2 10 6 5 2" xfId="38064" xr:uid="{4B045DAF-1428-4926-9E62-49293EE7869A}"/>
    <cellStyle name="Normal 3 2 2 10 6 6" xfId="27333" xr:uid="{072C1F69-58DE-44E6-BFF0-0B7F6AABAE10}"/>
    <cellStyle name="Normal 3 2 2 10 7" xfId="2487" xr:uid="{00000000-0005-0000-0000-000099310000}"/>
    <cellStyle name="Normal 3 2 2 10 7 2" xfId="5807" xr:uid="{00000000-0005-0000-0000-00009A310000}"/>
    <cellStyle name="Normal 3 2 2 10 7 2 2" xfId="13050" xr:uid="{00000000-0005-0000-0000-00009B310000}"/>
    <cellStyle name="Normal 3 2 2 10 7 2 2 2" xfId="23852" xr:uid="{00000000-0005-0000-0000-00009C310000}"/>
    <cellStyle name="Normal 3 2 2 10 7 2 2 2 2" xfId="45432" xr:uid="{9BBEB824-65ED-45E3-B3AC-2D0A371B00D9}"/>
    <cellStyle name="Normal 3 2 2 10 7 2 2 3" xfId="34704" xr:uid="{080D1FC5-80B4-4EFC-B0C4-9D80572E6221}"/>
    <cellStyle name="Normal 3 2 2 10 7 2 3" xfId="18483" xr:uid="{00000000-0005-0000-0000-00009D310000}"/>
    <cellStyle name="Normal 3 2 2 10 7 2 3 2" xfId="40063" xr:uid="{EDC10BE7-6CEA-4944-9BF6-0335A0DF423B}"/>
    <cellStyle name="Normal 3 2 2 10 7 2 4" xfId="29333" xr:uid="{46575E1F-7C14-4251-968F-E2544FF4846F}"/>
    <cellStyle name="Normal 3 2 2 10 7 3" xfId="9061" xr:uid="{00000000-0005-0000-0000-00009E310000}"/>
    <cellStyle name="Normal 3 2 2 10 7 3 2" xfId="14894" xr:uid="{00000000-0005-0000-0000-00009F310000}"/>
    <cellStyle name="Normal 3 2 2 10 7 3 2 2" xfId="25632" xr:uid="{00000000-0005-0000-0000-0000A0310000}"/>
    <cellStyle name="Normal 3 2 2 10 7 3 2 2 2" xfId="47212" xr:uid="{51FB661D-6A6E-42D0-BCA2-A1A8D469B290}"/>
    <cellStyle name="Normal 3 2 2 10 7 3 2 3" xfId="36485" xr:uid="{F7BF970B-2F42-4561-8D6B-1A31C123EE28}"/>
    <cellStyle name="Normal 3 2 2 10 7 3 3" xfId="20263" xr:uid="{00000000-0005-0000-0000-0000A1310000}"/>
    <cellStyle name="Normal 3 2 2 10 7 3 3 2" xfId="41843" xr:uid="{34AE9DD3-B254-4599-B425-B2481AEE85D3}"/>
    <cellStyle name="Normal 3 2 2 10 7 3 4" xfId="31113" xr:uid="{25333048-6E95-4615-87DB-E356602AEB2E}"/>
    <cellStyle name="Normal 3 2 2 10 7 4" xfId="11196" xr:uid="{00000000-0005-0000-0000-0000A2310000}"/>
    <cellStyle name="Normal 3 2 2 10 7 4 2" xfId="22064" xr:uid="{00000000-0005-0000-0000-0000A3310000}"/>
    <cellStyle name="Normal 3 2 2 10 7 4 2 2" xfId="43644" xr:uid="{35139A6C-B236-4010-8C68-6BFF47A7B833}"/>
    <cellStyle name="Normal 3 2 2 10 7 4 3" xfId="32915" xr:uid="{3E8FA312-64CB-4950-B01F-EAB9665C122E}"/>
    <cellStyle name="Normal 3 2 2 10 7 5" xfId="16695" xr:uid="{00000000-0005-0000-0000-0000A4310000}"/>
    <cellStyle name="Normal 3 2 2 10 7 5 2" xfId="38275" xr:uid="{150BF2C6-DC8D-473E-8D60-2597857EF933}"/>
    <cellStyle name="Normal 3 2 2 10 7 6" xfId="27545" xr:uid="{24970636-7024-429B-B5C5-DAC7F3C6C9A2}"/>
    <cellStyle name="Normal 3 2 2 10 8" xfId="2836" xr:uid="{00000000-0005-0000-0000-0000A5310000}"/>
    <cellStyle name="Normal 3 2 2 10 8 2" xfId="6156" xr:uid="{00000000-0005-0000-0000-0000A6310000}"/>
    <cellStyle name="Normal 3 2 2 10 8 2 2" xfId="13289" xr:uid="{00000000-0005-0000-0000-0000A7310000}"/>
    <cellStyle name="Normal 3 2 2 10 8 2 2 2" xfId="24091" xr:uid="{00000000-0005-0000-0000-0000A8310000}"/>
    <cellStyle name="Normal 3 2 2 10 8 2 2 2 2" xfId="45671" xr:uid="{A36BE609-1A83-4AE6-A125-37CC1607F33B}"/>
    <cellStyle name="Normal 3 2 2 10 8 2 2 3" xfId="34943" xr:uid="{F73BB004-F5E9-4ED0-BEA3-5EAD4970E5EE}"/>
    <cellStyle name="Normal 3 2 2 10 8 2 3" xfId="18722" xr:uid="{00000000-0005-0000-0000-0000A9310000}"/>
    <cellStyle name="Normal 3 2 2 10 8 2 3 2" xfId="40302" xr:uid="{80262665-414F-4A79-8620-9DCAC30FAC73}"/>
    <cellStyle name="Normal 3 2 2 10 8 2 4" xfId="29572" xr:uid="{95BE71C5-0FED-46E3-9995-B46AB41C1A55}"/>
    <cellStyle name="Normal 3 2 2 10 8 3" xfId="9410" xr:uid="{00000000-0005-0000-0000-0000AA310000}"/>
    <cellStyle name="Normal 3 2 2 10 8 3 2" xfId="15133" xr:uid="{00000000-0005-0000-0000-0000AB310000}"/>
    <cellStyle name="Normal 3 2 2 10 8 3 2 2" xfId="25871" xr:uid="{00000000-0005-0000-0000-0000AC310000}"/>
    <cellStyle name="Normal 3 2 2 10 8 3 2 2 2" xfId="47451" xr:uid="{515807D6-0754-473A-96FB-F033B2F8027F}"/>
    <cellStyle name="Normal 3 2 2 10 8 3 2 3" xfId="36724" xr:uid="{FA40E5A2-20F2-4D85-95CE-C043781C2739}"/>
    <cellStyle name="Normal 3 2 2 10 8 3 3" xfId="20502" xr:uid="{00000000-0005-0000-0000-0000AD310000}"/>
    <cellStyle name="Normal 3 2 2 10 8 3 3 2" xfId="42082" xr:uid="{CB27BCA5-A557-45FB-A9F6-6385FCF42119}"/>
    <cellStyle name="Normal 3 2 2 10 8 3 4" xfId="31352" xr:uid="{F33CD953-7A09-48E0-B8B8-F6745AED91B7}"/>
    <cellStyle name="Normal 3 2 2 10 8 4" xfId="11435" xr:uid="{00000000-0005-0000-0000-0000AE310000}"/>
    <cellStyle name="Normal 3 2 2 10 8 4 2" xfId="22303" xr:uid="{00000000-0005-0000-0000-0000AF310000}"/>
    <cellStyle name="Normal 3 2 2 10 8 4 2 2" xfId="43883" xr:uid="{FEFBC700-03E1-4CA8-B9D6-621781A84903}"/>
    <cellStyle name="Normal 3 2 2 10 8 4 3" xfId="33154" xr:uid="{2F7730B4-489F-47C6-8B0A-A14C66148BA7}"/>
    <cellStyle name="Normal 3 2 2 10 8 5" xfId="16934" xr:uid="{00000000-0005-0000-0000-0000B0310000}"/>
    <cellStyle name="Normal 3 2 2 10 8 5 2" xfId="38514" xr:uid="{23F0037D-4CF9-4A5A-A173-D520AC146589}"/>
    <cellStyle name="Normal 3 2 2 10 8 6" xfId="27784" xr:uid="{8177B879-2954-462F-A73F-A0B6382C64CA}"/>
    <cellStyle name="Normal 3 2 2 10 9" xfId="3017" xr:uid="{00000000-0005-0000-0000-0000B1310000}"/>
    <cellStyle name="Normal 3 2 2 10 9 2" xfId="6337" xr:uid="{00000000-0005-0000-0000-0000B2310000}"/>
    <cellStyle name="Normal 3 2 2 10 9 2 2" xfId="13462" xr:uid="{00000000-0005-0000-0000-0000B3310000}"/>
    <cellStyle name="Normal 3 2 2 10 9 2 2 2" xfId="24264" xr:uid="{00000000-0005-0000-0000-0000B4310000}"/>
    <cellStyle name="Normal 3 2 2 10 9 2 2 2 2" xfId="45844" xr:uid="{B1B6D374-02E4-4F17-B19B-6A4B9F9BB31A}"/>
    <cellStyle name="Normal 3 2 2 10 9 2 2 3" xfId="35116" xr:uid="{86A768B3-0688-4512-B14C-645E7F9B0614}"/>
    <cellStyle name="Normal 3 2 2 10 9 2 3" xfId="18895" xr:uid="{00000000-0005-0000-0000-0000B5310000}"/>
    <cellStyle name="Normal 3 2 2 10 9 2 3 2" xfId="40475" xr:uid="{05798162-FDCF-461B-BBF4-DDC1C93E60BA}"/>
    <cellStyle name="Normal 3 2 2 10 9 2 4" xfId="29745" xr:uid="{C7454DE9-AFBF-49F0-8306-B4D63870DD09}"/>
    <cellStyle name="Normal 3 2 2 10 9 3" xfId="9591" xr:uid="{00000000-0005-0000-0000-0000B6310000}"/>
    <cellStyle name="Normal 3 2 2 10 9 3 2" xfId="15306" xr:uid="{00000000-0005-0000-0000-0000B7310000}"/>
    <cellStyle name="Normal 3 2 2 10 9 3 2 2" xfId="26044" xr:uid="{00000000-0005-0000-0000-0000B8310000}"/>
    <cellStyle name="Normal 3 2 2 10 9 3 2 2 2" xfId="47624" xr:uid="{903096B5-FF2E-4D00-8CC7-09AE9224E7AA}"/>
    <cellStyle name="Normal 3 2 2 10 9 3 2 3" xfId="36897" xr:uid="{21DEA1D6-29AD-4A10-9292-CE01348C75F7}"/>
    <cellStyle name="Normal 3 2 2 10 9 3 3" xfId="20675" xr:uid="{00000000-0005-0000-0000-0000B9310000}"/>
    <cellStyle name="Normal 3 2 2 10 9 3 3 2" xfId="42255" xr:uid="{15903926-18A9-492A-85B1-C11034D9C03B}"/>
    <cellStyle name="Normal 3 2 2 10 9 3 4" xfId="31525" xr:uid="{61771394-6387-42E3-BDC2-77858689BD10}"/>
    <cellStyle name="Normal 3 2 2 10 9 4" xfId="11608" xr:uid="{00000000-0005-0000-0000-0000BA310000}"/>
    <cellStyle name="Normal 3 2 2 10 9 4 2" xfId="22476" xr:uid="{00000000-0005-0000-0000-0000BB310000}"/>
    <cellStyle name="Normal 3 2 2 10 9 4 2 2" xfId="44056" xr:uid="{534CEA54-51B9-4D94-BAA4-AEF5252D732F}"/>
    <cellStyle name="Normal 3 2 2 10 9 4 3" xfId="33327" xr:uid="{59BD288C-050A-411D-B09C-7BF21BF965D3}"/>
    <cellStyle name="Normal 3 2 2 10 9 5" xfId="17107" xr:uid="{00000000-0005-0000-0000-0000BC310000}"/>
    <cellStyle name="Normal 3 2 2 10 9 5 2" xfId="38687" xr:uid="{82EB3A52-F1C7-4A8B-8042-ED304C2D0AEF}"/>
    <cellStyle name="Normal 3 2 2 10 9 6" xfId="27957" xr:uid="{E686134F-E810-40BE-91A8-97E8965C6D14}"/>
    <cellStyle name="Normal 3 2 2 11" xfId="402" xr:uid="{00000000-0005-0000-0000-0000BD310000}"/>
    <cellStyle name="Normal 3 2 2 11 10" xfId="3216" xr:uid="{00000000-0005-0000-0000-0000BE310000}"/>
    <cellStyle name="Normal 3 2 2 11 10 2" xfId="6536" xr:uid="{00000000-0005-0000-0000-0000BF310000}"/>
    <cellStyle name="Normal 3 2 2 11 10 2 2" xfId="13647" xr:uid="{00000000-0005-0000-0000-0000C0310000}"/>
    <cellStyle name="Normal 3 2 2 11 10 2 2 2" xfId="24449" xr:uid="{00000000-0005-0000-0000-0000C1310000}"/>
    <cellStyle name="Normal 3 2 2 11 10 2 2 2 2" xfId="46029" xr:uid="{7BD47623-7873-48FF-BADE-A69D2D595125}"/>
    <cellStyle name="Normal 3 2 2 11 10 2 2 3" xfId="35301" xr:uid="{C62C1EC4-0C8B-4779-A18C-06B118872127}"/>
    <cellStyle name="Normal 3 2 2 11 10 2 3" xfId="19080" xr:uid="{00000000-0005-0000-0000-0000C2310000}"/>
    <cellStyle name="Normal 3 2 2 11 10 2 3 2" xfId="40660" xr:uid="{1DD8B01E-3E4E-46B9-B4F4-0D28F05C2ED1}"/>
    <cellStyle name="Normal 3 2 2 11 10 2 4" xfId="29930" xr:uid="{F60253EA-C072-4346-92D6-1B071ECEA695}"/>
    <cellStyle name="Normal 3 2 2 11 10 3" xfId="9790" xr:uid="{00000000-0005-0000-0000-0000C3310000}"/>
    <cellStyle name="Normal 3 2 2 11 10 3 2" xfId="15491" xr:uid="{00000000-0005-0000-0000-0000C4310000}"/>
    <cellStyle name="Normal 3 2 2 11 10 3 2 2" xfId="26229" xr:uid="{00000000-0005-0000-0000-0000C5310000}"/>
    <cellStyle name="Normal 3 2 2 11 10 3 2 2 2" xfId="47809" xr:uid="{885C44B7-33A2-4FD4-BD38-04F18307C4B1}"/>
    <cellStyle name="Normal 3 2 2 11 10 3 2 3" xfId="37082" xr:uid="{B91DEB4F-EDD0-4C27-8762-A063F880D753}"/>
    <cellStyle name="Normal 3 2 2 11 10 3 3" xfId="20860" xr:uid="{00000000-0005-0000-0000-0000C6310000}"/>
    <cellStyle name="Normal 3 2 2 11 10 3 3 2" xfId="42440" xr:uid="{9BCB9E5C-D896-4E0F-968B-E542875C4189}"/>
    <cellStyle name="Normal 3 2 2 11 10 3 4" xfId="31710" xr:uid="{90A1A3F5-42C5-4599-84BD-9C7AB45881AF}"/>
    <cellStyle name="Normal 3 2 2 11 10 4" xfId="11793" xr:uid="{00000000-0005-0000-0000-0000C7310000}"/>
    <cellStyle name="Normal 3 2 2 11 10 4 2" xfId="22661" xr:uid="{00000000-0005-0000-0000-0000C8310000}"/>
    <cellStyle name="Normal 3 2 2 11 10 4 2 2" xfId="44241" xr:uid="{9BCF0690-1A12-4631-9630-0670927D8C3D}"/>
    <cellStyle name="Normal 3 2 2 11 10 4 3" xfId="33512" xr:uid="{9D282E9D-A1CF-4BC7-91CB-995C718EFADE}"/>
    <cellStyle name="Normal 3 2 2 11 10 5" xfId="17292" xr:uid="{00000000-0005-0000-0000-0000C9310000}"/>
    <cellStyle name="Normal 3 2 2 11 10 5 2" xfId="38872" xr:uid="{34F664E9-2056-44D5-9AE8-F7E28D51681F}"/>
    <cellStyle name="Normal 3 2 2 11 10 6" xfId="28142" xr:uid="{ADD3B4B6-BC12-4AEB-A3CA-1D57421C9457}"/>
    <cellStyle name="Normal 3 2 2 11 11" xfId="3725" xr:uid="{00000000-0005-0000-0000-0000CA310000}"/>
    <cellStyle name="Normal 3 2 2 11 11 2" xfId="12011" xr:uid="{00000000-0005-0000-0000-0000CB310000}"/>
    <cellStyle name="Normal 3 2 2 11 11 2 2" xfId="22864" xr:uid="{00000000-0005-0000-0000-0000CC310000}"/>
    <cellStyle name="Normal 3 2 2 11 11 2 2 2" xfId="44444" xr:uid="{0A7CD25D-B9AC-4D00-BF5F-4E2E344CD0DD}"/>
    <cellStyle name="Normal 3 2 2 11 11 2 3" xfId="33715" xr:uid="{1D4D3F76-A50E-41C7-8FF6-FFD7D565F909}"/>
    <cellStyle name="Normal 3 2 2 11 11 3" xfId="17495" xr:uid="{00000000-0005-0000-0000-0000CD310000}"/>
    <cellStyle name="Normal 3 2 2 11 11 3 2" xfId="39075" xr:uid="{F0A36B42-C7EC-43B8-86BE-96ECA243C2FC}"/>
    <cellStyle name="Normal 3 2 2 11 11 4" xfId="28345" xr:uid="{B3A4A460-4BCE-451A-9A29-333BE9393E96}"/>
    <cellStyle name="Normal 3 2 2 11 12" xfId="6984" xr:uid="{00000000-0005-0000-0000-0000CE310000}"/>
    <cellStyle name="Normal 3 2 2 11 12 2" xfId="13855" xr:uid="{00000000-0005-0000-0000-0000CF310000}"/>
    <cellStyle name="Normal 3 2 2 11 12 2 2" xfId="24644" xr:uid="{00000000-0005-0000-0000-0000D0310000}"/>
    <cellStyle name="Normal 3 2 2 11 12 2 2 2" xfId="46224" xr:uid="{AA5781E5-DA6C-4958-B907-9A26B58066A2}"/>
    <cellStyle name="Normal 3 2 2 11 12 2 3" xfId="35496" xr:uid="{D4E96855-37B5-4AE8-BC63-1B53F4F1C332}"/>
    <cellStyle name="Normal 3 2 2 11 12 3" xfId="19275" xr:uid="{00000000-0005-0000-0000-0000D1310000}"/>
    <cellStyle name="Normal 3 2 2 11 12 3 2" xfId="40855" xr:uid="{E8BADF57-CDD7-4E5B-ADDA-D7F5E74DF4A9}"/>
    <cellStyle name="Normal 3 2 2 11 12 4" xfId="30125" xr:uid="{1CB78929-36A4-4988-A802-2DF965EB1E87}"/>
    <cellStyle name="Normal 3 2 2 11 13" xfId="10157" xr:uid="{00000000-0005-0000-0000-0000D2310000}"/>
    <cellStyle name="Normal 3 2 2 11 13 2" xfId="21076" xr:uid="{00000000-0005-0000-0000-0000D3310000}"/>
    <cellStyle name="Normal 3 2 2 11 13 2 2" xfId="42656" xr:uid="{790BD54A-A05E-4EC3-8E85-7701829873DD}"/>
    <cellStyle name="Normal 3 2 2 11 13 3" xfId="31926" xr:uid="{3E8DE693-0F05-4B3B-B9E8-45B8EFD17F73}"/>
    <cellStyle name="Normal 3 2 2 11 14" xfId="15707" xr:uid="{00000000-0005-0000-0000-0000D4310000}"/>
    <cellStyle name="Normal 3 2 2 11 14 2" xfId="37287" xr:uid="{3298F82A-8560-459F-AE43-DB0A2F645C56}"/>
    <cellStyle name="Normal 3 2 2 11 15" xfId="26556" xr:uid="{D31D61C1-7A11-4F1D-ABA9-592651306938}"/>
    <cellStyle name="Normal 3 2 2 11 2" xfId="516" xr:uid="{00000000-0005-0000-0000-0000D5310000}"/>
    <cellStyle name="Normal 3 2 2 11 2 10" xfId="3837" xr:uid="{00000000-0005-0000-0000-0000D6310000}"/>
    <cellStyle name="Normal 3 2 2 11 2 10 2" xfId="12112" xr:uid="{00000000-0005-0000-0000-0000D7310000}"/>
    <cellStyle name="Normal 3 2 2 11 2 10 2 2" xfId="22963" xr:uid="{00000000-0005-0000-0000-0000D8310000}"/>
    <cellStyle name="Normal 3 2 2 11 2 10 2 2 2" xfId="44543" xr:uid="{CCE9C707-9EF5-409B-8776-2DE93FC6A3B6}"/>
    <cellStyle name="Normal 3 2 2 11 2 10 2 3" xfId="33814" xr:uid="{D64D47E0-518B-48D9-A890-E4C78493C18B}"/>
    <cellStyle name="Normal 3 2 2 11 2 10 3" xfId="17594" xr:uid="{00000000-0005-0000-0000-0000D9310000}"/>
    <cellStyle name="Normal 3 2 2 11 2 10 3 2" xfId="39174" xr:uid="{BC26B270-581E-4B04-B106-6FBD56F79A2C}"/>
    <cellStyle name="Normal 3 2 2 11 2 10 4" xfId="28444" xr:uid="{8FBC25E4-5F3A-4357-8E19-75243A03EE06}"/>
    <cellStyle name="Normal 3 2 2 11 2 11" xfId="7092" xr:uid="{00000000-0005-0000-0000-0000DA310000}"/>
    <cellStyle name="Normal 3 2 2 11 2 11 2" xfId="13956" xr:uid="{00000000-0005-0000-0000-0000DB310000}"/>
    <cellStyle name="Normal 3 2 2 11 2 11 2 2" xfId="24743" xr:uid="{00000000-0005-0000-0000-0000DC310000}"/>
    <cellStyle name="Normal 3 2 2 11 2 11 2 2 2" xfId="46323" xr:uid="{BA677301-0FB5-4E54-917F-6FA648A74223}"/>
    <cellStyle name="Normal 3 2 2 11 2 11 2 3" xfId="35595" xr:uid="{8C8055A3-8134-4211-8A05-8D362704F314}"/>
    <cellStyle name="Normal 3 2 2 11 2 11 3" xfId="19374" xr:uid="{00000000-0005-0000-0000-0000DD310000}"/>
    <cellStyle name="Normal 3 2 2 11 2 11 3 2" xfId="40954" xr:uid="{F4AC07FD-4069-4489-BDAF-2FBA7D71D679}"/>
    <cellStyle name="Normal 3 2 2 11 2 11 4" xfId="30224" xr:uid="{558DB59F-544A-4456-B06E-389A1D4D16AE}"/>
    <cellStyle name="Normal 3 2 2 11 2 12" xfId="10258" xr:uid="{00000000-0005-0000-0000-0000DE310000}"/>
    <cellStyle name="Normal 3 2 2 11 2 12 2" xfId="21175" xr:uid="{00000000-0005-0000-0000-0000DF310000}"/>
    <cellStyle name="Normal 3 2 2 11 2 12 2 2" xfId="42755" xr:uid="{1D47EC4B-CB6D-4B84-8BE4-2B9172C3FB13}"/>
    <cellStyle name="Normal 3 2 2 11 2 12 3" xfId="32025" xr:uid="{29A328E1-1B9E-4F5A-892A-9BEE77AE1475}"/>
    <cellStyle name="Normal 3 2 2 11 2 13" xfId="15806" xr:uid="{00000000-0005-0000-0000-0000E0310000}"/>
    <cellStyle name="Normal 3 2 2 11 2 13 2" xfId="37386" xr:uid="{5B6FB572-B2CC-4F1A-8822-BBF9AF12B825}"/>
    <cellStyle name="Normal 3 2 2 11 2 14" xfId="26655" xr:uid="{10BA2C0E-1B37-4743-909B-C211EF8B56FD}"/>
    <cellStyle name="Normal 3 2 2 11 2 2" xfId="1036" xr:uid="{00000000-0005-0000-0000-0000E1310000}"/>
    <cellStyle name="Normal 3 2 2 11 2 2 2" xfId="4357" xr:uid="{00000000-0005-0000-0000-0000E2310000}"/>
    <cellStyle name="Normal 3 2 2 11 2 2 2 2" xfId="12331" xr:uid="{00000000-0005-0000-0000-0000E3310000}"/>
    <cellStyle name="Normal 3 2 2 11 2 2 2 2 2" xfId="23165" xr:uid="{00000000-0005-0000-0000-0000E4310000}"/>
    <cellStyle name="Normal 3 2 2 11 2 2 2 2 2 2" xfId="44745" xr:uid="{0BA525D0-F0E2-47FB-88D1-52A6A4623BB8}"/>
    <cellStyle name="Normal 3 2 2 11 2 2 2 2 3" xfId="34016" xr:uid="{05AEB2DC-51FF-4BBB-A375-35B2C2BC925E}"/>
    <cellStyle name="Normal 3 2 2 11 2 2 2 3" xfId="17796" xr:uid="{00000000-0005-0000-0000-0000E5310000}"/>
    <cellStyle name="Normal 3 2 2 11 2 2 2 3 2" xfId="39376" xr:uid="{B4409CD2-47F2-4AAD-A8D7-9758E62CD716}"/>
    <cellStyle name="Normal 3 2 2 11 2 2 2 4" xfId="28646" xr:uid="{9A908F89-C613-4BC8-94D2-F44AE7BC94C9}"/>
    <cellStyle name="Normal 3 2 2 11 2 2 3" xfId="7612" xr:uid="{00000000-0005-0000-0000-0000E6310000}"/>
    <cellStyle name="Normal 3 2 2 11 2 2 3 2" xfId="14175" xr:uid="{00000000-0005-0000-0000-0000E7310000}"/>
    <cellStyle name="Normal 3 2 2 11 2 2 3 2 2" xfId="24945" xr:uid="{00000000-0005-0000-0000-0000E8310000}"/>
    <cellStyle name="Normal 3 2 2 11 2 2 3 2 2 2" xfId="46525" xr:uid="{CDE8E968-C919-44B3-A6E0-8B8CFD6E90CD}"/>
    <cellStyle name="Normal 3 2 2 11 2 2 3 2 3" xfId="35797" xr:uid="{F2351C6B-0056-4F77-9499-22BEADF4E39E}"/>
    <cellStyle name="Normal 3 2 2 11 2 2 3 3" xfId="19576" xr:uid="{00000000-0005-0000-0000-0000E9310000}"/>
    <cellStyle name="Normal 3 2 2 11 2 2 3 3 2" xfId="41156" xr:uid="{42934B1A-7E74-46C7-8855-739BA022805A}"/>
    <cellStyle name="Normal 3 2 2 11 2 2 3 4" xfId="30426" xr:uid="{FF4B6DF7-1A58-4FBF-B763-4D1014DAAE33}"/>
    <cellStyle name="Normal 3 2 2 11 2 2 4" xfId="10477" xr:uid="{00000000-0005-0000-0000-0000EA310000}"/>
    <cellStyle name="Normal 3 2 2 11 2 2 4 2" xfId="21377" xr:uid="{00000000-0005-0000-0000-0000EB310000}"/>
    <cellStyle name="Normal 3 2 2 11 2 2 4 2 2" xfId="42957" xr:uid="{9C0955F7-52A3-4B3E-969D-D41651E2D5AC}"/>
    <cellStyle name="Normal 3 2 2 11 2 2 4 3" xfId="32227" xr:uid="{5B62DC69-026E-4346-BE59-819D2DC314F0}"/>
    <cellStyle name="Normal 3 2 2 11 2 2 5" xfId="16008" xr:uid="{00000000-0005-0000-0000-0000EC310000}"/>
    <cellStyle name="Normal 3 2 2 11 2 2 5 2" xfId="37588" xr:uid="{75785C2E-36F2-4A75-BFDF-17B76C97735D}"/>
    <cellStyle name="Normal 3 2 2 11 2 2 6" xfId="26857" xr:uid="{D16AF508-5432-48E7-9BE0-8ADEE9E48A7F}"/>
    <cellStyle name="Normal 3 2 2 11 2 3" xfId="1526" xr:uid="{00000000-0005-0000-0000-0000ED310000}"/>
    <cellStyle name="Normal 3 2 2 11 2 3 2" xfId="4847" xr:uid="{00000000-0005-0000-0000-0000EE310000}"/>
    <cellStyle name="Normal 3 2 2 11 2 3 2 2" xfId="12546" xr:uid="{00000000-0005-0000-0000-0000EF310000}"/>
    <cellStyle name="Normal 3 2 2 11 2 3 2 2 2" xfId="23364" xr:uid="{00000000-0005-0000-0000-0000F0310000}"/>
    <cellStyle name="Normal 3 2 2 11 2 3 2 2 2 2" xfId="44944" xr:uid="{D0064DAB-469A-4394-A7A6-53EA8C12F733}"/>
    <cellStyle name="Normal 3 2 2 11 2 3 2 2 3" xfId="34215" xr:uid="{EB21ECB7-1538-410F-98AC-98759E6AF782}"/>
    <cellStyle name="Normal 3 2 2 11 2 3 2 3" xfId="17995" xr:uid="{00000000-0005-0000-0000-0000F1310000}"/>
    <cellStyle name="Normal 3 2 2 11 2 3 2 3 2" xfId="39575" xr:uid="{8AE3F8F4-5707-40FB-A422-533B0818D8BC}"/>
    <cellStyle name="Normal 3 2 2 11 2 3 2 4" xfId="28845" xr:uid="{95155974-BE4C-444A-A307-E6F7E12E7B49}"/>
    <cellStyle name="Normal 3 2 2 11 2 3 3" xfId="8102" xr:uid="{00000000-0005-0000-0000-0000F2310000}"/>
    <cellStyle name="Normal 3 2 2 11 2 3 3 2" xfId="14390" xr:uid="{00000000-0005-0000-0000-0000F3310000}"/>
    <cellStyle name="Normal 3 2 2 11 2 3 3 2 2" xfId="25144" xr:uid="{00000000-0005-0000-0000-0000F4310000}"/>
    <cellStyle name="Normal 3 2 2 11 2 3 3 2 2 2" xfId="46724" xr:uid="{53900115-82FF-4866-A455-BA6D3333D573}"/>
    <cellStyle name="Normal 3 2 2 11 2 3 3 2 3" xfId="35996" xr:uid="{18B2F292-5D5E-43EA-8621-1CCF6A9E7259}"/>
    <cellStyle name="Normal 3 2 2 11 2 3 3 3" xfId="19775" xr:uid="{00000000-0005-0000-0000-0000F5310000}"/>
    <cellStyle name="Normal 3 2 2 11 2 3 3 3 2" xfId="41355" xr:uid="{659107BD-6F7B-46E2-A1FA-7FD5EC2AB80E}"/>
    <cellStyle name="Normal 3 2 2 11 2 3 3 4" xfId="30625" xr:uid="{94B2D653-FF2C-4163-97C8-479382967FC2}"/>
    <cellStyle name="Normal 3 2 2 11 2 3 4" xfId="10692" xr:uid="{00000000-0005-0000-0000-0000F6310000}"/>
    <cellStyle name="Normal 3 2 2 11 2 3 4 2" xfId="21576" xr:uid="{00000000-0005-0000-0000-0000F7310000}"/>
    <cellStyle name="Normal 3 2 2 11 2 3 4 2 2" xfId="43156" xr:uid="{96B91216-43B5-4453-AB32-2A2975D4F451}"/>
    <cellStyle name="Normal 3 2 2 11 2 3 4 3" xfId="32426" xr:uid="{0FD669FB-D985-4B55-B0EB-7FB22C8F03C4}"/>
    <cellStyle name="Normal 3 2 2 11 2 3 5" xfId="16207" xr:uid="{00000000-0005-0000-0000-0000F8310000}"/>
    <cellStyle name="Normal 3 2 2 11 2 3 5 2" xfId="37787" xr:uid="{DA008D09-CC92-44F3-BD20-D315E2FC0201}"/>
    <cellStyle name="Normal 3 2 2 11 2 3 6" xfId="27056" xr:uid="{543F7B8B-2852-48F4-BDE2-3B457B89C481}"/>
    <cellStyle name="Normal 3 2 2 11 2 4" xfId="1981" xr:uid="{00000000-0005-0000-0000-0000F9310000}"/>
    <cellStyle name="Normal 3 2 2 11 2 4 2" xfId="5302" xr:uid="{00000000-0005-0000-0000-0000FA310000}"/>
    <cellStyle name="Normal 3 2 2 11 2 4 2 2" xfId="12757" xr:uid="{00000000-0005-0000-0000-0000FB310000}"/>
    <cellStyle name="Normal 3 2 2 11 2 4 2 2 2" xfId="23560" xr:uid="{00000000-0005-0000-0000-0000FC310000}"/>
    <cellStyle name="Normal 3 2 2 11 2 4 2 2 2 2" xfId="45140" xr:uid="{B79A82D6-2CD0-4C18-9234-EB761A4FC2F2}"/>
    <cellStyle name="Normal 3 2 2 11 2 4 2 2 3" xfId="34411" xr:uid="{D87D6906-987A-4BC3-A9E9-7D57B4642737}"/>
    <cellStyle name="Normal 3 2 2 11 2 4 2 3" xfId="18191" xr:uid="{00000000-0005-0000-0000-0000FD310000}"/>
    <cellStyle name="Normal 3 2 2 11 2 4 2 3 2" xfId="39771" xr:uid="{52BB6FCC-0189-4586-8503-6CB473F004F2}"/>
    <cellStyle name="Normal 3 2 2 11 2 4 2 4" xfId="29041" xr:uid="{F481EFC2-FCB5-4840-8EF1-6E0652936C51}"/>
    <cellStyle name="Normal 3 2 2 11 2 4 3" xfId="8557" xr:uid="{00000000-0005-0000-0000-0000FE310000}"/>
    <cellStyle name="Normal 3 2 2 11 2 4 3 2" xfId="14601" xr:uid="{00000000-0005-0000-0000-0000FF310000}"/>
    <cellStyle name="Normal 3 2 2 11 2 4 3 2 2" xfId="25340" xr:uid="{00000000-0005-0000-0000-000000320000}"/>
    <cellStyle name="Normal 3 2 2 11 2 4 3 2 2 2" xfId="46920" xr:uid="{7BD1ABCF-A0AD-4ED4-AE69-48C3CFF09A50}"/>
    <cellStyle name="Normal 3 2 2 11 2 4 3 2 3" xfId="36192" xr:uid="{FAED8572-9CF1-4FB9-9AD1-BA4552B5B61D}"/>
    <cellStyle name="Normal 3 2 2 11 2 4 3 3" xfId="19971" xr:uid="{00000000-0005-0000-0000-000001320000}"/>
    <cellStyle name="Normal 3 2 2 11 2 4 3 3 2" xfId="41551" xr:uid="{CB7584E2-9F8B-4B4A-A781-49BC86DFEA28}"/>
    <cellStyle name="Normal 3 2 2 11 2 4 3 4" xfId="30821" xr:uid="{0D65D363-40D3-4F07-9E4C-59A9EA86FA19}"/>
    <cellStyle name="Normal 3 2 2 11 2 4 4" xfId="10903" xr:uid="{00000000-0005-0000-0000-000002320000}"/>
    <cellStyle name="Normal 3 2 2 11 2 4 4 2" xfId="21772" xr:uid="{00000000-0005-0000-0000-000003320000}"/>
    <cellStyle name="Normal 3 2 2 11 2 4 4 2 2" xfId="43352" xr:uid="{3FC31F69-EB8E-4690-B996-050EFB90BB12}"/>
    <cellStyle name="Normal 3 2 2 11 2 4 4 3" xfId="32622" xr:uid="{4712DF33-0D44-4DE8-894B-1B2F6779E9C5}"/>
    <cellStyle name="Normal 3 2 2 11 2 4 5" xfId="16403" xr:uid="{00000000-0005-0000-0000-000004320000}"/>
    <cellStyle name="Normal 3 2 2 11 2 4 5 2" xfId="37983" xr:uid="{A71A0A83-ABF5-4E56-A53E-285E9B15ED56}"/>
    <cellStyle name="Normal 3 2 2 11 2 4 6" xfId="27252" xr:uid="{63DD5686-9EAF-4120-A425-9582EE92D3EB}"/>
    <cellStyle name="Normal 3 2 2 11 2 5" xfId="2193" xr:uid="{00000000-0005-0000-0000-000005320000}"/>
    <cellStyle name="Normal 3 2 2 11 2 5 2" xfId="5514" xr:uid="{00000000-0005-0000-0000-000006320000}"/>
    <cellStyle name="Normal 3 2 2 11 2 5 2 2" xfId="12952" xr:uid="{00000000-0005-0000-0000-000007320000}"/>
    <cellStyle name="Normal 3 2 2 11 2 5 2 2 2" xfId="23755" xr:uid="{00000000-0005-0000-0000-000008320000}"/>
    <cellStyle name="Normal 3 2 2 11 2 5 2 2 2 2" xfId="45335" xr:uid="{50A04034-8079-41AF-9D21-953ADBC31B08}"/>
    <cellStyle name="Normal 3 2 2 11 2 5 2 2 3" xfId="34606" xr:uid="{5A4B3874-DFC8-41C4-9759-708B14CA2BDB}"/>
    <cellStyle name="Normal 3 2 2 11 2 5 2 3" xfId="18386" xr:uid="{00000000-0005-0000-0000-000009320000}"/>
    <cellStyle name="Normal 3 2 2 11 2 5 2 3 2" xfId="39966" xr:uid="{49DB6E6B-6E77-4AEB-B71A-E7968FF710F1}"/>
    <cellStyle name="Normal 3 2 2 11 2 5 2 4" xfId="29236" xr:uid="{D8D019DE-3E3E-4977-B869-E8D6E4DD3E48}"/>
    <cellStyle name="Normal 3 2 2 11 2 5 3" xfId="8769" xr:uid="{00000000-0005-0000-0000-00000A320000}"/>
    <cellStyle name="Normal 3 2 2 11 2 5 3 2" xfId="14796" xr:uid="{00000000-0005-0000-0000-00000B320000}"/>
    <cellStyle name="Normal 3 2 2 11 2 5 3 2 2" xfId="25535" xr:uid="{00000000-0005-0000-0000-00000C320000}"/>
    <cellStyle name="Normal 3 2 2 11 2 5 3 2 2 2" xfId="47115" xr:uid="{387C981B-A4C7-4486-8857-DDD3A0B8DEF3}"/>
    <cellStyle name="Normal 3 2 2 11 2 5 3 2 3" xfId="36387" xr:uid="{C6E7C278-38CD-4FB8-95FA-FE4FC59D4561}"/>
    <cellStyle name="Normal 3 2 2 11 2 5 3 3" xfId="20166" xr:uid="{00000000-0005-0000-0000-00000D320000}"/>
    <cellStyle name="Normal 3 2 2 11 2 5 3 3 2" xfId="41746" xr:uid="{99950DCB-8922-4A14-8E05-A49B91CCB708}"/>
    <cellStyle name="Normal 3 2 2 11 2 5 3 4" xfId="31016" xr:uid="{651CFF65-F1AA-4335-8832-3BDD0BF38B46}"/>
    <cellStyle name="Normal 3 2 2 11 2 5 4" xfId="11098" xr:uid="{00000000-0005-0000-0000-00000E320000}"/>
    <cellStyle name="Normal 3 2 2 11 2 5 4 2" xfId="21967" xr:uid="{00000000-0005-0000-0000-00000F320000}"/>
    <cellStyle name="Normal 3 2 2 11 2 5 4 2 2" xfId="43547" xr:uid="{DCB26388-383A-49FF-9CFF-99E756C0FDFD}"/>
    <cellStyle name="Normal 3 2 2 11 2 5 4 3" xfId="32817" xr:uid="{0D40C4DC-CB0F-401A-992A-75A75442B97C}"/>
    <cellStyle name="Normal 3 2 2 11 2 5 5" xfId="16598" xr:uid="{00000000-0005-0000-0000-000010320000}"/>
    <cellStyle name="Normal 3 2 2 11 2 5 5 2" xfId="38178" xr:uid="{C7975E4E-237F-4D35-9C9E-D96654088563}"/>
    <cellStyle name="Normal 3 2 2 11 2 5 6" xfId="27447" xr:uid="{429F2AA9-517A-4809-BEF3-4939083D58B5}"/>
    <cellStyle name="Normal 3 2 2 11 2 6" xfId="2490" xr:uid="{00000000-0005-0000-0000-000011320000}"/>
    <cellStyle name="Normal 3 2 2 11 2 6 2" xfId="5810" xr:uid="{00000000-0005-0000-0000-000012320000}"/>
    <cellStyle name="Normal 3 2 2 11 2 6 2 2" xfId="13053" xr:uid="{00000000-0005-0000-0000-000013320000}"/>
    <cellStyle name="Normal 3 2 2 11 2 6 2 2 2" xfId="23855" xr:uid="{00000000-0005-0000-0000-000014320000}"/>
    <cellStyle name="Normal 3 2 2 11 2 6 2 2 2 2" xfId="45435" xr:uid="{844AF240-55D3-4770-83C8-8FC6A7BCFA5F}"/>
    <cellStyle name="Normal 3 2 2 11 2 6 2 2 3" xfId="34707" xr:uid="{BCD155C7-A6E6-4F11-BC1B-1B5B1D2B7D07}"/>
    <cellStyle name="Normal 3 2 2 11 2 6 2 3" xfId="18486" xr:uid="{00000000-0005-0000-0000-000015320000}"/>
    <cellStyle name="Normal 3 2 2 11 2 6 2 3 2" xfId="40066" xr:uid="{E08E1048-A0EE-4E2F-A40E-D4C550FF68BB}"/>
    <cellStyle name="Normal 3 2 2 11 2 6 2 4" xfId="29336" xr:uid="{9D0EC1AF-BE94-45C9-A228-5E1552A7535B}"/>
    <cellStyle name="Normal 3 2 2 11 2 6 3" xfId="9064" xr:uid="{00000000-0005-0000-0000-000016320000}"/>
    <cellStyle name="Normal 3 2 2 11 2 6 3 2" xfId="14897" xr:uid="{00000000-0005-0000-0000-000017320000}"/>
    <cellStyle name="Normal 3 2 2 11 2 6 3 2 2" xfId="25635" xr:uid="{00000000-0005-0000-0000-000018320000}"/>
    <cellStyle name="Normal 3 2 2 11 2 6 3 2 2 2" xfId="47215" xr:uid="{420DF801-9125-40ED-ACFE-9E52878BCE7A}"/>
    <cellStyle name="Normal 3 2 2 11 2 6 3 2 3" xfId="36488" xr:uid="{C239F60B-9DB7-4222-8BB4-D451267D288D}"/>
    <cellStyle name="Normal 3 2 2 11 2 6 3 3" xfId="20266" xr:uid="{00000000-0005-0000-0000-000019320000}"/>
    <cellStyle name="Normal 3 2 2 11 2 6 3 3 2" xfId="41846" xr:uid="{D4F652CF-F9E1-486E-BB19-83AB844AFAD4}"/>
    <cellStyle name="Normal 3 2 2 11 2 6 3 4" xfId="31116" xr:uid="{13CA4158-2D5F-421A-A22F-84B1CFA2C3EB}"/>
    <cellStyle name="Normal 3 2 2 11 2 6 4" xfId="11199" xr:uid="{00000000-0005-0000-0000-00001A320000}"/>
    <cellStyle name="Normal 3 2 2 11 2 6 4 2" xfId="22067" xr:uid="{00000000-0005-0000-0000-00001B320000}"/>
    <cellStyle name="Normal 3 2 2 11 2 6 4 2 2" xfId="43647" xr:uid="{00D22513-3A4B-4EB3-BFEE-92278CBAEF33}"/>
    <cellStyle name="Normal 3 2 2 11 2 6 4 3" xfId="32918" xr:uid="{7A88B271-936F-44ED-ACFF-4FF19B319FC1}"/>
    <cellStyle name="Normal 3 2 2 11 2 6 5" xfId="16698" xr:uid="{00000000-0005-0000-0000-00001C320000}"/>
    <cellStyle name="Normal 3 2 2 11 2 6 5 2" xfId="38278" xr:uid="{71E99ACD-54A0-406A-AA15-F3152E45A8DD}"/>
    <cellStyle name="Normal 3 2 2 11 2 6 6" xfId="27548" xr:uid="{D2574A8F-78E8-40CE-A4D5-DB6C0DAEE583}"/>
    <cellStyle name="Normal 3 2 2 11 2 7" xfId="2959" xr:uid="{00000000-0005-0000-0000-00001D320000}"/>
    <cellStyle name="Normal 3 2 2 11 2 7 2" xfId="6279" xr:uid="{00000000-0005-0000-0000-00001E320000}"/>
    <cellStyle name="Normal 3 2 2 11 2 7 2 2" xfId="13412" xr:uid="{00000000-0005-0000-0000-00001F320000}"/>
    <cellStyle name="Normal 3 2 2 11 2 7 2 2 2" xfId="24214" xr:uid="{00000000-0005-0000-0000-000020320000}"/>
    <cellStyle name="Normal 3 2 2 11 2 7 2 2 2 2" xfId="45794" xr:uid="{E1172A0D-060A-44AA-B3D6-53148C051185}"/>
    <cellStyle name="Normal 3 2 2 11 2 7 2 2 3" xfId="35066" xr:uid="{C4F381E9-11E1-45CE-8E44-1EB95A656C66}"/>
    <cellStyle name="Normal 3 2 2 11 2 7 2 3" xfId="18845" xr:uid="{00000000-0005-0000-0000-000021320000}"/>
    <cellStyle name="Normal 3 2 2 11 2 7 2 3 2" xfId="40425" xr:uid="{693214DD-CF92-4F76-9C3E-14E2E6FB4139}"/>
    <cellStyle name="Normal 3 2 2 11 2 7 2 4" xfId="29695" xr:uid="{873C85FA-9766-4CD4-9F4E-1C902028A3DE}"/>
    <cellStyle name="Normal 3 2 2 11 2 7 3" xfId="9533" xr:uid="{00000000-0005-0000-0000-000022320000}"/>
    <cellStyle name="Normal 3 2 2 11 2 7 3 2" xfId="15256" xr:uid="{00000000-0005-0000-0000-000023320000}"/>
    <cellStyle name="Normal 3 2 2 11 2 7 3 2 2" xfId="25994" xr:uid="{00000000-0005-0000-0000-000024320000}"/>
    <cellStyle name="Normal 3 2 2 11 2 7 3 2 2 2" xfId="47574" xr:uid="{94343C26-FE12-4B78-B3CE-CF29DEA4ED6F}"/>
    <cellStyle name="Normal 3 2 2 11 2 7 3 2 3" xfId="36847" xr:uid="{7547AA99-0178-4B7D-AE65-CAF5773C6FCF}"/>
    <cellStyle name="Normal 3 2 2 11 2 7 3 3" xfId="20625" xr:uid="{00000000-0005-0000-0000-000025320000}"/>
    <cellStyle name="Normal 3 2 2 11 2 7 3 3 2" xfId="42205" xr:uid="{9CE57306-6E8A-4823-8FC7-EC8237ED00D0}"/>
    <cellStyle name="Normal 3 2 2 11 2 7 3 4" xfId="31475" xr:uid="{878D2522-844F-4C09-A9B9-52D7ABFA3237}"/>
    <cellStyle name="Normal 3 2 2 11 2 7 4" xfId="11558" xr:uid="{00000000-0005-0000-0000-000026320000}"/>
    <cellStyle name="Normal 3 2 2 11 2 7 4 2" xfId="22426" xr:uid="{00000000-0005-0000-0000-000027320000}"/>
    <cellStyle name="Normal 3 2 2 11 2 7 4 2 2" xfId="44006" xr:uid="{CCA8A652-F666-4DA9-B275-4D88314B40E2}"/>
    <cellStyle name="Normal 3 2 2 11 2 7 4 3" xfId="33277" xr:uid="{BDAC3540-5F7D-4E64-8FA2-D5C8DF326B26}"/>
    <cellStyle name="Normal 3 2 2 11 2 7 5" xfId="17057" xr:uid="{00000000-0005-0000-0000-000028320000}"/>
    <cellStyle name="Normal 3 2 2 11 2 7 5 2" xfId="38637" xr:uid="{7B3652C5-D3BC-4B13-98EC-1D681934CFD6}"/>
    <cellStyle name="Normal 3 2 2 11 2 7 6" xfId="27907" xr:uid="{8D316946-FEF2-4AB5-93B5-EDAFE4E47C5D}"/>
    <cellStyle name="Normal 3 2 2 11 2 8" xfId="3143" xr:uid="{00000000-0005-0000-0000-000029320000}"/>
    <cellStyle name="Normal 3 2 2 11 2 8 2" xfId="6463" xr:uid="{00000000-0005-0000-0000-00002A320000}"/>
    <cellStyle name="Normal 3 2 2 11 2 8 2 2" xfId="13582" xr:uid="{00000000-0005-0000-0000-00002B320000}"/>
    <cellStyle name="Normal 3 2 2 11 2 8 2 2 2" xfId="24384" xr:uid="{00000000-0005-0000-0000-00002C320000}"/>
    <cellStyle name="Normal 3 2 2 11 2 8 2 2 2 2" xfId="45964" xr:uid="{4FB717BA-2BC1-4ED4-9425-1CE81B3070E0}"/>
    <cellStyle name="Normal 3 2 2 11 2 8 2 2 3" xfId="35236" xr:uid="{6C87BC52-C104-4587-BE55-202BCA0DE59C}"/>
    <cellStyle name="Normal 3 2 2 11 2 8 2 3" xfId="19015" xr:uid="{00000000-0005-0000-0000-00002D320000}"/>
    <cellStyle name="Normal 3 2 2 11 2 8 2 3 2" xfId="40595" xr:uid="{72DA8251-3357-4B67-BEC2-1F4AB053C9C3}"/>
    <cellStyle name="Normal 3 2 2 11 2 8 2 4" xfId="29865" xr:uid="{882C5890-D4D8-4EA4-8BB4-EF8D22AB0F0A}"/>
    <cellStyle name="Normal 3 2 2 11 2 8 3" xfId="9717" xr:uid="{00000000-0005-0000-0000-00002E320000}"/>
    <cellStyle name="Normal 3 2 2 11 2 8 3 2" xfId="15426" xr:uid="{00000000-0005-0000-0000-00002F320000}"/>
    <cellStyle name="Normal 3 2 2 11 2 8 3 2 2" xfId="26164" xr:uid="{00000000-0005-0000-0000-000030320000}"/>
    <cellStyle name="Normal 3 2 2 11 2 8 3 2 2 2" xfId="47744" xr:uid="{0A9D8B2D-B098-42FC-884E-80CD3A0350F4}"/>
    <cellStyle name="Normal 3 2 2 11 2 8 3 2 3" xfId="37017" xr:uid="{BBB91201-D5C6-4DD9-8DCF-7C3739257F65}"/>
    <cellStyle name="Normal 3 2 2 11 2 8 3 3" xfId="20795" xr:uid="{00000000-0005-0000-0000-000031320000}"/>
    <cellStyle name="Normal 3 2 2 11 2 8 3 3 2" xfId="42375" xr:uid="{7B1664CB-D1B8-470B-887F-DFC389B57904}"/>
    <cellStyle name="Normal 3 2 2 11 2 8 3 4" xfId="31645" xr:uid="{39C1C524-7FFE-473B-8BDE-B950ABF6E090}"/>
    <cellStyle name="Normal 3 2 2 11 2 8 4" xfId="11728" xr:uid="{00000000-0005-0000-0000-000032320000}"/>
    <cellStyle name="Normal 3 2 2 11 2 8 4 2" xfId="22596" xr:uid="{00000000-0005-0000-0000-000033320000}"/>
    <cellStyle name="Normal 3 2 2 11 2 8 4 2 2" xfId="44176" xr:uid="{4A20F880-1403-4C3B-848E-722ADF733356}"/>
    <cellStyle name="Normal 3 2 2 11 2 8 4 3" xfId="33447" xr:uid="{3771E76F-7D2F-4113-A1B3-98D25EE22B79}"/>
    <cellStyle name="Normal 3 2 2 11 2 8 5" xfId="17227" xr:uid="{00000000-0005-0000-0000-000034320000}"/>
    <cellStyle name="Normal 3 2 2 11 2 8 5 2" xfId="38807" xr:uid="{3C308A21-F6DE-43B7-85F9-FA60E68549AD}"/>
    <cellStyle name="Normal 3 2 2 11 2 8 6" xfId="28077" xr:uid="{7A15DE45-BE93-4960-8FA9-EE99658D158E}"/>
    <cellStyle name="Normal 3 2 2 11 2 9" xfId="3317" xr:uid="{00000000-0005-0000-0000-000035320000}"/>
    <cellStyle name="Normal 3 2 2 11 2 9 2" xfId="6637" xr:uid="{00000000-0005-0000-0000-000036320000}"/>
    <cellStyle name="Normal 3 2 2 11 2 9 2 2" xfId="13746" xr:uid="{00000000-0005-0000-0000-000037320000}"/>
    <cellStyle name="Normal 3 2 2 11 2 9 2 2 2" xfId="24548" xr:uid="{00000000-0005-0000-0000-000038320000}"/>
    <cellStyle name="Normal 3 2 2 11 2 9 2 2 2 2" xfId="46128" xr:uid="{D5A2A594-EB9A-4012-AEE7-AA88EA97DC6D}"/>
    <cellStyle name="Normal 3 2 2 11 2 9 2 2 3" xfId="35400" xr:uid="{343ECD7C-716E-4F46-8ABA-EE370CD870E5}"/>
    <cellStyle name="Normal 3 2 2 11 2 9 2 3" xfId="19179" xr:uid="{00000000-0005-0000-0000-000039320000}"/>
    <cellStyle name="Normal 3 2 2 11 2 9 2 3 2" xfId="40759" xr:uid="{DD394A23-4B29-4C66-A1D7-2446C014327A}"/>
    <cellStyle name="Normal 3 2 2 11 2 9 2 4" xfId="30029" xr:uid="{A7DDDDAA-034B-44D5-AD73-E0C7CE357252}"/>
    <cellStyle name="Normal 3 2 2 11 2 9 3" xfId="9891" xr:uid="{00000000-0005-0000-0000-00003A320000}"/>
    <cellStyle name="Normal 3 2 2 11 2 9 3 2" xfId="15590" xr:uid="{00000000-0005-0000-0000-00003B320000}"/>
    <cellStyle name="Normal 3 2 2 11 2 9 3 2 2" xfId="26328" xr:uid="{00000000-0005-0000-0000-00003C320000}"/>
    <cellStyle name="Normal 3 2 2 11 2 9 3 2 2 2" xfId="47908" xr:uid="{D5D99AC7-96BC-4A29-BB37-488F2E8E6430}"/>
    <cellStyle name="Normal 3 2 2 11 2 9 3 2 3" xfId="37181" xr:uid="{2EEF1F01-EF57-48A0-BBE9-3654E81909BE}"/>
    <cellStyle name="Normal 3 2 2 11 2 9 3 3" xfId="20959" xr:uid="{00000000-0005-0000-0000-00003D320000}"/>
    <cellStyle name="Normal 3 2 2 11 2 9 3 3 2" xfId="42539" xr:uid="{9370E177-BE7D-4102-B44C-176712DB6676}"/>
    <cellStyle name="Normal 3 2 2 11 2 9 3 4" xfId="31809" xr:uid="{D423906A-B110-416A-AC61-6F2499025482}"/>
    <cellStyle name="Normal 3 2 2 11 2 9 4" xfId="11892" xr:uid="{00000000-0005-0000-0000-00003E320000}"/>
    <cellStyle name="Normal 3 2 2 11 2 9 4 2" xfId="22760" xr:uid="{00000000-0005-0000-0000-00003F320000}"/>
    <cellStyle name="Normal 3 2 2 11 2 9 4 2 2" xfId="44340" xr:uid="{8949CF38-F702-461E-ADA7-554340AB9FD8}"/>
    <cellStyle name="Normal 3 2 2 11 2 9 4 3" xfId="33611" xr:uid="{80060755-D900-412D-88F4-28EFE62899AD}"/>
    <cellStyle name="Normal 3 2 2 11 2 9 5" xfId="17391" xr:uid="{00000000-0005-0000-0000-000040320000}"/>
    <cellStyle name="Normal 3 2 2 11 2 9 5 2" xfId="38971" xr:uid="{978C18EE-8707-4C1C-A70B-736D9443DDCF}"/>
    <cellStyle name="Normal 3 2 2 11 2 9 6" xfId="28241" xr:uid="{EE9DAE5E-2D65-43AD-A93A-D95B04FC276E}"/>
    <cellStyle name="Normal 3 2 2 11 3" xfId="924" xr:uid="{00000000-0005-0000-0000-000041320000}"/>
    <cellStyle name="Normal 3 2 2 11 3 2" xfId="4245" xr:uid="{00000000-0005-0000-0000-000042320000}"/>
    <cellStyle name="Normal 3 2 2 11 3 2 2" xfId="12229" xr:uid="{00000000-0005-0000-0000-000043320000}"/>
    <cellStyle name="Normal 3 2 2 11 3 2 2 2" xfId="23065" xr:uid="{00000000-0005-0000-0000-000044320000}"/>
    <cellStyle name="Normal 3 2 2 11 3 2 2 2 2" xfId="44645" xr:uid="{AA118529-C13A-4E16-9B1B-A75AFFFCDC1E}"/>
    <cellStyle name="Normal 3 2 2 11 3 2 2 3" xfId="33916" xr:uid="{34679395-F1BE-4E2B-9B0A-FA1D04472FEE}"/>
    <cellStyle name="Normal 3 2 2 11 3 2 3" xfId="17696" xr:uid="{00000000-0005-0000-0000-000045320000}"/>
    <cellStyle name="Normal 3 2 2 11 3 2 3 2" xfId="39276" xr:uid="{9A08174A-CE68-4A9D-98B2-AC9C8E8C3BB7}"/>
    <cellStyle name="Normal 3 2 2 11 3 2 4" xfId="28546" xr:uid="{FA8BFF06-5E4D-42DA-8E85-896AEEF41FB6}"/>
    <cellStyle name="Normal 3 2 2 11 3 3" xfId="7500" xr:uid="{00000000-0005-0000-0000-000046320000}"/>
    <cellStyle name="Normal 3 2 2 11 3 3 2" xfId="14073" xr:uid="{00000000-0005-0000-0000-000047320000}"/>
    <cellStyle name="Normal 3 2 2 11 3 3 2 2" xfId="24845" xr:uid="{00000000-0005-0000-0000-000048320000}"/>
    <cellStyle name="Normal 3 2 2 11 3 3 2 2 2" xfId="46425" xr:uid="{FC76028E-ACAC-49FF-AEAC-22F09E470278}"/>
    <cellStyle name="Normal 3 2 2 11 3 3 2 3" xfId="35697" xr:uid="{AC1574DC-C269-4095-8401-F9EC6941388C}"/>
    <cellStyle name="Normal 3 2 2 11 3 3 3" xfId="19476" xr:uid="{00000000-0005-0000-0000-000049320000}"/>
    <cellStyle name="Normal 3 2 2 11 3 3 3 2" xfId="41056" xr:uid="{F0BA5C27-873B-4984-8245-1530CE3C5FDC}"/>
    <cellStyle name="Normal 3 2 2 11 3 3 4" xfId="30326" xr:uid="{C8630C31-9277-45C9-BC1F-A0F33B37376C}"/>
    <cellStyle name="Normal 3 2 2 11 3 4" xfId="10375" xr:uid="{00000000-0005-0000-0000-00004A320000}"/>
    <cellStyle name="Normal 3 2 2 11 3 4 2" xfId="21277" xr:uid="{00000000-0005-0000-0000-00004B320000}"/>
    <cellStyle name="Normal 3 2 2 11 3 4 2 2" xfId="42857" xr:uid="{508E06B4-D9F2-444F-BF1B-138AA2A86893}"/>
    <cellStyle name="Normal 3 2 2 11 3 4 3" xfId="32127" xr:uid="{D52263B9-AFCB-40A3-BA90-25F485B4E135}"/>
    <cellStyle name="Normal 3 2 2 11 3 5" xfId="15908" xr:uid="{00000000-0005-0000-0000-00004C320000}"/>
    <cellStyle name="Normal 3 2 2 11 3 5 2" xfId="37488" xr:uid="{6DE80E6F-1723-4365-AEC3-BD8E469A9590}"/>
    <cellStyle name="Normal 3 2 2 11 3 6" xfId="26757" xr:uid="{FF24C3F2-C600-40F3-86FD-555AA841D114}"/>
    <cellStyle name="Normal 3 2 2 11 4" xfId="1413" xr:uid="{00000000-0005-0000-0000-00004D320000}"/>
    <cellStyle name="Normal 3 2 2 11 4 2" xfId="4734" xr:uid="{00000000-0005-0000-0000-00004E320000}"/>
    <cellStyle name="Normal 3 2 2 11 4 2 2" xfId="12445" xr:uid="{00000000-0005-0000-0000-00004F320000}"/>
    <cellStyle name="Normal 3 2 2 11 4 2 2 2" xfId="23265" xr:uid="{00000000-0005-0000-0000-000050320000}"/>
    <cellStyle name="Normal 3 2 2 11 4 2 2 2 2" xfId="44845" xr:uid="{BDE31911-4549-47E0-B6A2-B74FE20A5059}"/>
    <cellStyle name="Normal 3 2 2 11 4 2 2 3" xfId="34116" xr:uid="{7D92E615-528D-41FC-A327-0E5BFDD85DF6}"/>
    <cellStyle name="Normal 3 2 2 11 4 2 3" xfId="17896" xr:uid="{00000000-0005-0000-0000-000051320000}"/>
    <cellStyle name="Normal 3 2 2 11 4 2 3 2" xfId="39476" xr:uid="{B2133BA9-CA2F-41E5-BAAB-0047034A9100}"/>
    <cellStyle name="Normal 3 2 2 11 4 2 4" xfId="28746" xr:uid="{9A2CC124-3785-4C7C-A2F9-5CB7B6765BC3}"/>
    <cellStyle name="Normal 3 2 2 11 4 3" xfId="7989" xr:uid="{00000000-0005-0000-0000-000052320000}"/>
    <cellStyle name="Normal 3 2 2 11 4 3 2" xfId="14289" xr:uid="{00000000-0005-0000-0000-000053320000}"/>
    <cellStyle name="Normal 3 2 2 11 4 3 2 2" xfId="25045" xr:uid="{00000000-0005-0000-0000-000054320000}"/>
    <cellStyle name="Normal 3 2 2 11 4 3 2 2 2" xfId="46625" xr:uid="{7B69640B-FF1B-4869-9E6D-5856BD813A0B}"/>
    <cellStyle name="Normal 3 2 2 11 4 3 2 3" xfId="35897" xr:uid="{DC01756C-5DFF-4B91-979A-5DBEBC2F99AE}"/>
    <cellStyle name="Normal 3 2 2 11 4 3 3" xfId="19676" xr:uid="{00000000-0005-0000-0000-000055320000}"/>
    <cellStyle name="Normal 3 2 2 11 4 3 3 2" xfId="41256" xr:uid="{2F6DD4DF-23B1-4F24-A2FC-06BCF0B0FF06}"/>
    <cellStyle name="Normal 3 2 2 11 4 3 4" xfId="30526" xr:uid="{8F72084F-A287-44C7-BCD9-143AFA44CA04}"/>
    <cellStyle name="Normal 3 2 2 11 4 4" xfId="10591" xr:uid="{00000000-0005-0000-0000-000056320000}"/>
    <cellStyle name="Normal 3 2 2 11 4 4 2" xfId="21477" xr:uid="{00000000-0005-0000-0000-000057320000}"/>
    <cellStyle name="Normal 3 2 2 11 4 4 2 2" xfId="43057" xr:uid="{30F02D6D-66C5-47EA-82FB-D834FCE3E983}"/>
    <cellStyle name="Normal 3 2 2 11 4 4 3" xfId="32327" xr:uid="{D346CD7E-D987-4CAF-A5C4-01D2CD0B5985}"/>
    <cellStyle name="Normal 3 2 2 11 4 5" xfId="16108" xr:uid="{00000000-0005-0000-0000-000058320000}"/>
    <cellStyle name="Normal 3 2 2 11 4 5 2" xfId="37688" xr:uid="{DA97564A-7AA1-4DAF-BE98-4564731DFB6B}"/>
    <cellStyle name="Normal 3 2 2 11 4 6" xfId="26957" xr:uid="{A1484190-AD48-4FD8-A6B5-69E5B94F5C5D}"/>
    <cellStyle name="Normal 3 2 2 11 5" xfId="1871" xr:uid="{00000000-0005-0000-0000-000059320000}"/>
    <cellStyle name="Normal 3 2 2 11 5 2" xfId="5192" xr:uid="{00000000-0005-0000-0000-00005A320000}"/>
    <cellStyle name="Normal 3 2 2 11 5 2 2" xfId="12654" xr:uid="{00000000-0005-0000-0000-00005B320000}"/>
    <cellStyle name="Normal 3 2 2 11 5 2 2 2" xfId="23459" xr:uid="{00000000-0005-0000-0000-00005C320000}"/>
    <cellStyle name="Normal 3 2 2 11 5 2 2 2 2" xfId="45039" xr:uid="{1A110CD4-7ECC-49DB-BACF-56F943075AF2}"/>
    <cellStyle name="Normal 3 2 2 11 5 2 2 3" xfId="34310" xr:uid="{7D09EF30-ECE0-40FF-945A-C11619AED970}"/>
    <cellStyle name="Normal 3 2 2 11 5 2 3" xfId="18090" xr:uid="{00000000-0005-0000-0000-00005D320000}"/>
    <cellStyle name="Normal 3 2 2 11 5 2 3 2" xfId="39670" xr:uid="{FE7C82CD-F6E1-4713-97C9-0069C4854BE2}"/>
    <cellStyle name="Normal 3 2 2 11 5 2 4" xfId="28940" xr:uid="{C814825C-2B2E-4D6E-BE2B-D255180370ED}"/>
    <cellStyle name="Normal 3 2 2 11 5 3" xfId="8447" xr:uid="{00000000-0005-0000-0000-00005E320000}"/>
    <cellStyle name="Normal 3 2 2 11 5 3 2" xfId="14498" xr:uid="{00000000-0005-0000-0000-00005F320000}"/>
    <cellStyle name="Normal 3 2 2 11 5 3 2 2" xfId="25239" xr:uid="{00000000-0005-0000-0000-000060320000}"/>
    <cellStyle name="Normal 3 2 2 11 5 3 2 2 2" xfId="46819" xr:uid="{B6FA1FFF-949E-4446-9D5C-513F6757CCA0}"/>
    <cellStyle name="Normal 3 2 2 11 5 3 2 3" xfId="36091" xr:uid="{0C462FD2-D4EE-466E-8C36-FA8FF088D735}"/>
    <cellStyle name="Normal 3 2 2 11 5 3 3" xfId="19870" xr:uid="{00000000-0005-0000-0000-000061320000}"/>
    <cellStyle name="Normal 3 2 2 11 5 3 3 2" xfId="41450" xr:uid="{D795D96B-5714-4CB0-8C26-45E07A3C22C8}"/>
    <cellStyle name="Normal 3 2 2 11 5 3 4" xfId="30720" xr:uid="{717CE7CB-B1E9-4EF0-9E80-91CE28CC6A2B}"/>
    <cellStyle name="Normal 3 2 2 11 5 4" xfId="10800" xr:uid="{00000000-0005-0000-0000-000062320000}"/>
    <cellStyle name="Normal 3 2 2 11 5 4 2" xfId="21671" xr:uid="{00000000-0005-0000-0000-000063320000}"/>
    <cellStyle name="Normal 3 2 2 11 5 4 2 2" xfId="43251" xr:uid="{75827638-4063-4007-BA20-0649D986CE64}"/>
    <cellStyle name="Normal 3 2 2 11 5 4 3" xfId="32521" xr:uid="{3BE4EB70-8988-4F7D-9956-E4D94E3477AD}"/>
    <cellStyle name="Normal 3 2 2 11 5 5" xfId="16302" xr:uid="{00000000-0005-0000-0000-000064320000}"/>
    <cellStyle name="Normal 3 2 2 11 5 5 2" xfId="37882" xr:uid="{E3EBC6B6-91C7-4E9C-B131-3C2E9108D31D}"/>
    <cellStyle name="Normal 3 2 2 11 5 6" xfId="27151" xr:uid="{62221FEE-357E-4ADC-923F-43B6F8ABADFE}"/>
    <cellStyle name="Normal 3 2 2 11 6" xfId="2092" xr:uid="{00000000-0005-0000-0000-000065320000}"/>
    <cellStyle name="Normal 3 2 2 11 6 2" xfId="5413" xr:uid="{00000000-0005-0000-0000-000066320000}"/>
    <cellStyle name="Normal 3 2 2 11 6 2 2" xfId="12853" xr:uid="{00000000-0005-0000-0000-000067320000}"/>
    <cellStyle name="Normal 3 2 2 11 6 2 2 2" xfId="23656" xr:uid="{00000000-0005-0000-0000-000068320000}"/>
    <cellStyle name="Normal 3 2 2 11 6 2 2 2 2" xfId="45236" xr:uid="{4633E6DB-FB99-401F-A495-5FE6416356BD}"/>
    <cellStyle name="Normal 3 2 2 11 6 2 2 3" xfId="34507" xr:uid="{50A9AEA3-249A-4CF1-8211-2A7293F9AA95}"/>
    <cellStyle name="Normal 3 2 2 11 6 2 3" xfId="18287" xr:uid="{00000000-0005-0000-0000-000069320000}"/>
    <cellStyle name="Normal 3 2 2 11 6 2 3 2" xfId="39867" xr:uid="{9B9AEE4C-FAA3-494C-9097-46BAEA118268}"/>
    <cellStyle name="Normal 3 2 2 11 6 2 4" xfId="29137" xr:uid="{2CABB444-2704-49D4-9447-D8E2C4BD5E95}"/>
    <cellStyle name="Normal 3 2 2 11 6 3" xfId="8668" xr:uid="{00000000-0005-0000-0000-00006A320000}"/>
    <cellStyle name="Normal 3 2 2 11 6 3 2" xfId="14697" xr:uid="{00000000-0005-0000-0000-00006B320000}"/>
    <cellStyle name="Normal 3 2 2 11 6 3 2 2" xfId="25436" xr:uid="{00000000-0005-0000-0000-00006C320000}"/>
    <cellStyle name="Normal 3 2 2 11 6 3 2 2 2" xfId="47016" xr:uid="{52F99E7B-E22C-44AE-AE69-E237DA07C09E}"/>
    <cellStyle name="Normal 3 2 2 11 6 3 2 3" xfId="36288" xr:uid="{86474648-2B7E-4C00-9683-FB6F5B4BCCF1}"/>
    <cellStyle name="Normal 3 2 2 11 6 3 3" xfId="20067" xr:uid="{00000000-0005-0000-0000-00006D320000}"/>
    <cellStyle name="Normal 3 2 2 11 6 3 3 2" xfId="41647" xr:uid="{A204A1FD-EC9D-4FEF-BA86-ED8B173DF559}"/>
    <cellStyle name="Normal 3 2 2 11 6 3 4" xfId="30917" xr:uid="{55FE5FBD-B501-4CA5-A78F-605215445F7C}"/>
    <cellStyle name="Normal 3 2 2 11 6 4" xfId="10999" xr:uid="{00000000-0005-0000-0000-00006E320000}"/>
    <cellStyle name="Normal 3 2 2 11 6 4 2" xfId="21868" xr:uid="{00000000-0005-0000-0000-00006F320000}"/>
    <cellStyle name="Normal 3 2 2 11 6 4 2 2" xfId="43448" xr:uid="{69D6AAB8-78A5-4C4A-9565-7494DCE8C2EF}"/>
    <cellStyle name="Normal 3 2 2 11 6 4 3" xfId="32718" xr:uid="{86281565-C0BF-4695-A49B-8F91A53D854A}"/>
    <cellStyle name="Normal 3 2 2 11 6 5" xfId="16499" xr:uid="{00000000-0005-0000-0000-000070320000}"/>
    <cellStyle name="Normal 3 2 2 11 6 5 2" xfId="38079" xr:uid="{6712E08E-185E-4076-BB71-165A022A7DBB}"/>
    <cellStyle name="Normal 3 2 2 11 6 6" xfId="27348" xr:uid="{1FFE76CF-D90D-4573-8F0D-C1F3D4BCEFB3}"/>
    <cellStyle name="Normal 3 2 2 11 7" xfId="2489" xr:uid="{00000000-0005-0000-0000-000071320000}"/>
    <cellStyle name="Normal 3 2 2 11 7 2" xfId="5809" xr:uid="{00000000-0005-0000-0000-000072320000}"/>
    <cellStyle name="Normal 3 2 2 11 7 2 2" xfId="13052" xr:uid="{00000000-0005-0000-0000-000073320000}"/>
    <cellStyle name="Normal 3 2 2 11 7 2 2 2" xfId="23854" xr:uid="{00000000-0005-0000-0000-000074320000}"/>
    <cellStyle name="Normal 3 2 2 11 7 2 2 2 2" xfId="45434" xr:uid="{AFDA7AF0-D8BE-40FE-AD8B-A64FE7F74201}"/>
    <cellStyle name="Normal 3 2 2 11 7 2 2 3" xfId="34706" xr:uid="{454A0905-04C3-4301-97CA-81C99D00EB75}"/>
    <cellStyle name="Normal 3 2 2 11 7 2 3" xfId="18485" xr:uid="{00000000-0005-0000-0000-000075320000}"/>
    <cellStyle name="Normal 3 2 2 11 7 2 3 2" xfId="40065" xr:uid="{672CF8C4-A13E-455F-9808-5017E2D3C9DF}"/>
    <cellStyle name="Normal 3 2 2 11 7 2 4" xfId="29335" xr:uid="{13E5D9D7-6D0E-48AF-83B8-D8D72D873109}"/>
    <cellStyle name="Normal 3 2 2 11 7 3" xfId="9063" xr:uid="{00000000-0005-0000-0000-000076320000}"/>
    <cellStyle name="Normal 3 2 2 11 7 3 2" xfId="14896" xr:uid="{00000000-0005-0000-0000-000077320000}"/>
    <cellStyle name="Normal 3 2 2 11 7 3 2 2" xfId="25634" xr:uid="{00000000-0005-0000-0000-000078320000}"/>
    <cellStyle name="Normal 3 2 2 11 7 3 2 2 2" xfId="47214" xr:uid="{7BC9B605-B671-47E7-AB8A-FF1628DAE790}"/>
    <cellStyle name="Normal 3 2 2 11 7 3 2 3" xfId="36487" xr:uid="{E48081B5-2A37-4A61-8032-A5E100B7DD71}"/>
    <cellStyle name="Normal 3 2 2 11 7 3 3" xfId="20265" xr:uid="{00000000-0005-0000-0000-000079320000}"/>
    <cellStyle name="Normal 3 2 2 11 7 3 3 2" xfId="41845" xr:uid="{F7317C7A-7344-48FE-A48F-DF1E78F10E53}"/>
    <cellStyle name="Normal 3 2 2 11 7 3 4" xfId="31115" xr:uid="{D1415F42-1B8C-47ED-B39E-CCAF410F8D82}"/>
    <cellStyle name="Normal 3 2 2 11 7 4" xfId="11198" xr:uid="{00000000-0005-0000-0000-00007A320000}"/>
    <cellStyle name="Normal 3 2 2 11 7 4 2" xfId="22066" xr:uid="{00000000-0005-0000-0000-00007B320000}"/>
    <cellStyle name="Normal 3 2 2 11 7 4 2 2" xfId="43646" xr:uid="{601F1A07-31BC-4F27-87DD-1838980CC4D3}"/>
    <cellStyle name="Normal 3 2 2 11 7 4 3" xfId="32917" xr:uid="{901A0473-88C0-4248-8B74-A70CBB423F7B}"/>
    <cellStyle name="Normal 3 2 2 11 7 5" xfId="16697" xr:uid="{00000000-0005-0000-0000-00007C320000}"/>
    <cellStyle name="Normal 3 2 2 11 7 5 2" xfId="38277" xr:uid="{B3670195-E2CE-487F-8CC1-6D460EB61F2A}"/>
    <cellStyle name="Normal 3 2 2 11 7 6" xfId="27547" xr:uid="{311BFB28-15D7-4547-8119-F4A18AB698A5}"/>
    <cellStyle name="Normal 3 2 2 11 8" xfId="2856" xr:uid="{00000000-0005-0000-0000-00007D320000}"/>
    <cellStyle name="Normal 3 2 2 11 8 2" xfId="6176" xr:uid="{00000000-0005-0000-0000-00007E320000}"/>
    <cellStyle name="Normal 3 2 2 11 8 2 2" xfId="13309" xr:uid="{00000000-0005-0000-0000-00007F320000}"/>
    <cellStyle name="Normal 3 2 2 11 8 2 2 2" xfId="24111" xr:uid="{00000000-0005-0000-0000-000080320000}"/>
    <cellStyle name="Normal 3 2 2 11 8 2 2 2 2" xfId="45691" xr:uid="{A6DF3913-E2A7-4AF5-8E8F-B0EBBA2523A7}"/>
    <cellStyle name="Normal 3 2 2 11 8 2 2 3" xfId="34963" xr:uid="{B087628D-647E-4FF1-9F5E-6B85B10435DA}"/>
    <cellStyle name="Normal 3 2 2 11 8 2 3" xfId="18742" xr:uid="{00000000-0005-0000-0000-000081320000}"/>
    <cellStyle name="Normal 3 2 2 11 8 2 3 2" xfId="40322" xr:uid="{A12C8F4B-3C21-48DD-B26A-9F01DE59DC06}"/>
    <cellStyle name="Normal 3 2 2 11 8 2 4" xfId="29592" xr:uid="{7ED24F0B-FDE0-49C1-B9B2-77723D9F8BFD}"/>
    <cellStyle name="Normal 3 2 2 11 8 3" xfId="9430" xr:uid="{00000000-0005-0000-0000-000082320000}"/>
    <cellStyle name="Normal 3 2 2 11 8 3 2" xfId="15153" xr:uid="{00000000-0005-0000-0000-000083320000}"/>
    <cellStyle name="Normal 3 2 2 11 8 3 2 2" xfId="25891" xr:uid="{00000000-0005-0000-0000-000084320000}"/>
    <cellStyle name="Normal 3 2 2 11 8 3 2 2 2" xfId="47471" xr:uid="{E48FD2B3-A0EB-4C3E-AFE0-CCFE61111FFA}"/>
    <cellStyle name="Normal 3 2 2 11 8 3 2 3" xfId="36744" xr:uid="{B6A14E88-F52A-4569-812D-7D6916F4E3A7}"/>
    <cellStyle name="Normal 3 2 2 11 8 3 3" xfId="20522" xr:uid="{00000000-0005-0000-0000-000085320000}"/>
    <cellStyle name="Normal 3 2 2 11 8 3 3 2" xfId="42102" xr:uid="{C533BC34-5C38-4A6A-A904-12E02F1BBA17}"/>
    <cellStyle name="Normal 3 2 2 11 8 3 4" xfId="31372" xr:uid="{F82AD276-231B-4DB1-839E-DAB27CF888D3}"/>
    <cellStyle name="Normal 3 2 2 11 8 4" xfId="11455" xr:uid="{00000000-0005-0000-0000-000086320000}"/>
    <cellStyle name="Normal 3 2 2 11 8 4 2" xfId="22323" xr:uid="{00000000-0005-0000-0000-000087320000}"/>
    <cellStyle name="Normal 3 2 2 11 8 4 2 2" xfId="43903" xr:uid="{A5C4C47C-7588-4D7D-A115-3BD6B2292657}"/>
    <cellStyle name="Normal 3 2 2 11 8 4 3" xfId="33174" xr:uid="{49CB80EC-1A12-419E-B33C-6E266DBFB2AD}"/>
    <cellStyle name="Normal 3 2 2 11 8 5" xfId="16954" xr:uid="{00000000-0005-0000-0000-000088320000}"/>
    <cellStyle name="Normal 3 2 2 11 8 5 2" xfId="38534" xr:uid="{9D8D30E9-A7EC-4339-A3E6-8A73AC407A91}"/>
    <cellStyle name="Normal 3 2 2 11 8 6" xfId="27804" xr:uid="{2AB83CAD-AC7C-4D94-861C-2272BDEEF8EC}"/>
    <cellStyle name="Normal 3 2 2 11 9" xfId="3039" xr:uid="{00000000-0005-0000-0000-000089320000}"/>
    <cellStyle name="Normal 3 2 2 11 9 2" xfId="6359" xr:uid="{00000000-0005-0000-0000-00008A320000}"/>
    <cellStyle name="Normal 3 2 2 11 9 2 2" xfId="13480" xr:uid="{00000000-0005-0000-0000-00008B320000}"/>
    <cellStyle name="Normal 3 2 2 11 9 2 2 2" xfId="24282" xr:uid="{00000000-0005-0000-0000-00008C320000}"/>
    <cellStyle name="Normal 3 2 2 11 9 2 2 2 2" xfId="45862" xr:uid="{18D03DB8-0A79-4176-9350-DFF9CC2181BD}"/>
    <cellStyle name="Normal 3 2 2 11 9 2 2 3" xfId="35134" xr:uid="{F7174A5D-8667-4223-999A-CE8948D169D3}"/>
    <cellStyle name="Normal 3 2 2 11 9 2 3" xfId="18913" xr:uid="{00000000-0005-0000-0000-00008D320000}"/>
    <cellStyle name="Normal 3 2 2 11 9 2 3 2" xfId="40493" xr:uid="{9231B5A8-F8CA-4C9F-9150-47E369660E89}"/>
    <cellStyle name="Normal 3 2 2 11 9 2 4" xfId="29763" xr:uid="{5C2AEFF8-0ACF-4D7D-9149-050ADA5A3744}"/>
    <cellStyle name="Normal 3 2 2 11 9 3" xfId="9613" xr:uid="{00000000-0005-0000-0000-00008E320000}"/>
    <cellStyle name="Normal 3 2 2 11 9 3 2" xfId="15324" xr:uid="{00000000-0005-0000-0000-00008F320000}"/>
    <cellStyle name="Normal 3 2 2 11 9 3 2 2" xfId="26062" xr:uid="{00000000-0005-0000-0000-000090320000}"/>
    <cellStyle name="Normal 3 2 2 11 9 3 2 2 2" xfId="47642" xr:uid="{0B687226-F891-4D08-839A-23A35808FC55}"/>
    <cellStyle name="Normal 3 2 2 11 9 3 2 3" xfId="36915" xr:uid="{826665AB-A72E-4FA5-8DED-1150572E25A1}"/>
    <cellStyle name="Normal 3 2 2 11 9 3 3" xfId="20693" xr:uid="{00000000-0005-0000-0000-000091320000}"/>
    <cellStyle name="Normal 3 2 2 11 9 3 3 2" xfId="42273" xr:uid="{323C1433-12DF-43F6-B9ED-9B111156F528}"/>
    <cellStyle name="Normal 3 2 2 11 9 3 4" xfId="31543" xr:uid="{410076C1-910B-4F70-A55E-ED6BA3A92152}"/>
    <cellStyle name="Normal 3 2 2 11 9 4" xfId="11626" xr:uid="{00000000-0005-0000-0000-000092320000}"/>
    <cellStyle name="Normal 3 2 2 11 9 4 2" xfId="22494" xr:uid="{00000000-0005-0000-0000-000093320000}"/>
    <cellStyle name="Normal 3 2 2 11 9 4 2 2" xfId="44074" xr:uid="{C20B0FF1-4985-424D-B63E-9F26E3923CCE}"/>
    <cellStyle name="Normal 3 2 2 11 9 4 3" xfId="33345" xr:uid="{00036C57-53F4-48B3-BF4A-AD5C5AC49A63}"/>
    <cellStyle name="Normal 3 2 2 11 9 5" xfId="17125" xr:uid="{00000000-0005-0000-0000-000094320000}"/>
    <cellStyle name="Normal 3 2 2 11 9 5 2" xfId="38705" xr:uid="{C726B756-9990-467B-B54C-C2B8B003FF13}"/>
    <cellStyle name="Normal 3 2 2 11 9 6" xfId="27975" xr:uid="{6ED6B4C1-D007-4015-BD6F-7D08084B4BB4}"/>
    <cellStyle name="Normal 3 2 2 12" xfId="429" xr:uid="{00000000-0005-0000-0000-000095320000}"/>
    <cellStyle name="Normal 3 2 2 12 10" xfId="3750" xr:uid="{00000000-0005-0000-0000-000096320000}"/>
    <cellStyle name="Normal 3 2 2 12 10 2" xfId="12025" xr:uid="{00000000-0005-0000-0000-000097320000}"/>
    <cellStyle name="Normal 3 2 2 12 10 2 2" xfId="22876" xr:uid="{00000000-0005-0000-0000-000098320000}"/>
    <cellStyle name="Normal 3 2 2 12 10 2 2 2" xfId="44456" xr:uid="{36C296FF-6828-4042-AB8F-160AD0B0D43E}"/>
    <cellStyle name="Normal 3 2 2 12 10 2 3" xfId="33727" xr:uid="{61FB168B-D7AF-46B5-ACED-37476CCAB9D4}"/>
    <cellStyle name="Normal 3 2 2 12 10 3" xfId="17507" xr:uid="{00000000-0005-0000-0000-000099320000}"/>
    <cellStyle name="Normal 3 2 2 12 10 3 2" xfId="39087" xr:uid="{D760F342-4140-47C7-BEDB-7BC5F9F4FD84}"/>
    <cellStyle name="Normal 3 2 2 12 10 4" xfId="28357" xr:uid="{70B950DF-6F1F-4986-AC8A-2DAE369C9FDD}"/>
    <cellStyle name="Normal 3 2 2 12 11" xfId="7005" xr:uid="{00000000-0005-0000-0000-00009A320000}"/>
    <cellStyle name="Normal 3 2 2 12 11 2" xfId="13869" xr:uid="{00000000-0005-0000-0000-00009B320000}"/>
    <cellStyle name="Normal 3 2 2 12 11 2 2" xfId="24656" xr:uid="{00000000-0005-0000-0000-00009C320000}"/>
    <cellStyle name="Normal 3 2 2 12 11 2 2 2" xfId="46236" xr:uid="{B2E38F3A-C583-40CF-B79A-6FF38D1498A6}"/>
    <cellStyle name="Normal 3 2 2 12 11 2 3" xfId="35508" xr:uid="{8A7A130B-8D0D-4130-839A-85C1B7DF2A11}"/>
    <cellStyle name="Normal 3 2 2 12 11 3" xfId="19287" xr:uid="{00000000-0005-0000-0000-00009D320000}"/>
    <cellStyle name="Normal 3 2 2 12 11 3 2" xfId="40867" xr:uid="{C6093BB8-0BBD-4D76-A1AA-29E2E4329D22}"/>
    <cellStyle name="Normal 3 2 2 12 11 4" xfId="30137" xr:uid="{1A7DAB65-B6FA-45FB-A74E-0E95532AC7F6}"/>
    <cellStyle name="Normal 3 2 2 12 12" xfId="10171" xr:uid="{00000000-0005-0000-0000-00009E320000}"/>
    <cellStyle name="Normal 3 2 2 12 12 2" xfId="21088" xr:uid="{00000000-0005-0000-0000-00009F320000}"/>
    <cellStyle name="Normal 3 2 2 12 12 2 2" xfId="42668" xr:uid="{480D6367-F55B-4EE1-ACB8-0A231670AD11}"/>
    <cellStyle name="Normal 3 2 2 12 12 3" xfId="31938" xr:uid="{9A81E29D-F86B-42C8-B412-BE202D23A461}"/>
    <cellStyle name="Normal 3 2 2 12 13" xfId="15719" xr:uid="{00000000-0005-0000-0000-0000A0320000}"/>
    <cellStyle name="Normal 3 2 2 12 13 2" xfId="37299" xr:uid="{E058BE3D-6C57-4B6F-B46F-E8019CE95B06}"/>
    <cellStyle name="Normal 3 2 2 12 14" xfId="26568" xr:uid="{201DE5EC-859A-47F8-B31A-14527F0F5D04}"/>
    <cellStyle name="Normal 3 2 2 12 2" xfId="949" xr:uid="{00000000-0005-0000-0000-0000A1320000}"/>
    <cellStyle name="Normal 3 2 2 12 2 2" xfId="4270" xr:uid="{00000000-0005-0000-0000-0000A2320000}"/>
    <cellStyle name="Normal 3 2 2 12 2 2 2" xfId="12244" xr:uid="{00000000-0005-0000-0000-0000A3320000}"/>
    <cellStyle name="Normal 3 2 2 12 2 2 2 2" xfId="23078" xr:uid="{00000000-0005-0000-0000-0000A4320000}"/>
    <cellStyle name="Normal 3 2 2 12 2 2 2 2 2" xfId="44658" xr:uid="{E5BE4212-0FAE-4C89-8631-00C84F4C0935}"/>
    <cellStyle name="Normal 3 2 2 12 2 2 2 3" xfId="33929" xr:uid="{14954132-DCD2-46F0-A1A2-E1C9E30BD351}"/>
    <cellStyle name="Normal 3 2 2 12 2 2 3" xfId="17709" xr:uid="{00000000-0005-0000-0000-0000A5320000}"/>
    <cellStyle name="Normal 3 2 2 12 2 2 3 2" xfId="39289" xr:uid="{2D1D47CF-30D2-477A-83FE-6A2CB45C3D19}"/>
    <cellStyle name="Normal 3 2 2 12 2 2 4" xfId="28559" xr:uid="{8C1C1F0C-A13A-4EEB-8CFF-DFC85E2ED187}"/>
    <cellStyle name="Normal 3 2 2 12 2 3" xfId="7525" xr:uid="{00000000-0005-0000-0000-0000A6320000}"/>
    <cellStyle name="Normal 3 2 2 12 2 3 2" xfId="14088" xr:uid="{00000000-0005-0000-0000-0000A7320000}"/>
    <cellStyle name="Normal 3 2 2 12 2 3 2 2" xfId="24858" xr:uid="{00000000-0005-0000-0000-0000A8320000}"/>
    <cellStyle name="Normal 3 2 2 12 2 3 2 2 2" xfId="46438" xr:uid="{DA551940-BDC8-47BB-A52D-BA2C54DB8065}"/>
    <cellStyle name="Normal 3 2 2 12 2 3 2 3" xfId="35710" xr:uid="{0C1E17A4-E0E3-46F8-B49B-18CF65E72AE8}"/>
    <cellStyle name="Normal 3 2 2 12 2 3 3" xfId="19489" xr:uid="{00000000-0005-0000-0000-0000A9320000}"/>
    <cellStyle name="Normal 3 2 2 12 2 3 3 2" xfId="41069" xr:uid="{0F06B278-F158-4B3D-A1F4-4275A9EC4260}"/>
    <cellStyle name="Normal 3 2 2 12 2 3 4" xfId="30339" xr:uid="{7A81FD8B-4AEF-4A08-859B-785F3CFD5A46}"/>
    <cellStyle name="Normal 3 2 2 12 2 4" xfId="10390" xr:uid="{00000000-0005-0000-0000-0000AA320000}"/>
    <cellStyle name="Normal 3 2 2 12 2 4 2" xfId="21290" xr:uid="{00000000-0005-0000-0000-0000AB320000}"/>
    <cellStyle name="Normal 3 2 2 12 2 4 2 2" xfId="42870" xr:uid="{B0F13971-CB54-4BD3-AF97-B1F8DF3EAD5B}"/>
    <cellStyle name="Normal 3 2 2 12 2 4 3" xfId="32140" xr:uid="{3F055FB9-F5FE-4E95-8763-F8BD01A8B64A}"/>
    <cellStyle name="Normal 3 2 2 12 2 5" xfId="15921" xr:uid="{00000000-0005-0000-0000-0000AC320000}"/>
    <cellStyle name="Normal 3 2 2 12 2 5 2" xfId="37501" xr:uid="{66966A64-9609-4EEE-9400-1B7A265A4620}"/>
    <cellStyle name="Normal 3 2 2 12 2 6" xfId="26770" xr:uid="{21099F5E-6F0E-46B2-9D1D-9D92ED60C48E}"/>
    <cellStyle name="Normal 3 2 2 12 3" xfId="1439" xr:uid="{00000000-0005-0000-0000-0000AD320000}"/>
    <cellStyle name="Normal 3 2 2 12 3 2" xfId="4760" xr:uid="{00000000-0005-0000-0000-0000AE320000}"/>
    <cellStyle name="Normal 3 2 2 12 3 2 2" xfId="12459" xr:uid="{00000000-0005-0000-0000-0000AF320000}"/>
    <cellStyle name="Normal 3 2 2 12 3 2 2 2" xfId="23277" xr:uid="{00000000-0005-0000-0000-0000B0320000}"/>
    <cellStyle name="Normal 3 2 2 12 3 2 2 2 2" xfId="44857" xr:uid="{31FCF73A-C2B2-4D14-BE98-18DA5B6FDF59}"/>
    <cellStyle name="Normal 3 2 2 12 3 2 2 3" xfId="34128" xr:uid="{6B123300-BEFB-4046-8ED8-9651BCD7A242}"/>
    <cellStyle name="Normal 3 2 2 12 3 2 3" xfId="17908" xr:uid="{00000000-0005-0000-0000-0000B1320000}"/>
    <cellStyle name="Normal 3 2 2 12 3 2 3 2" xfId="39488" xr:uid="{715A040A-AF02-43AF-BE8F-80740F8732D4}"/>
    <cellStyle name="Normal 3 2 2 12 3 2 4" xfId="28758" xr:uid="{1D429C7F-C713-4CBD-B094-A8BEE39D48FD}"/>
    <cellStyle name="Normal 3 2 2 12 3 3" xfId="8015" xr:uid="{00000000-0005-0000-0000-0000B2320000}"/>
    <cellStyle name="Normal 3 2 2 12 3 3 2" xfId="14303" xr:uid="{00000000-0005-0000-0000-0000B3320000}"/>
    <cellStyle name="Normal 3 2 2 12 3 3 2 2" xfId="25057" xr:uid="{00000000-0005-0000-0000-0000B4320000}"/>
    <cellStyle name="Normal 3 2 2 12 3 3 2 2 2" xfId="46637" xr:uid="{2D3ED225-EB3F-4D57-BD3A-F2F4185F580D}"/>
    <cellStyle name="Normal 3 2 2 12 3 3 2 3" xfId="35909" xr:uid="{A1D498EC-E5A8-4CB7-9DF7-B371C7A6434E}"/>
    <cellStyle name="Normal 3 2 2 12 3 3 3" xfId="19688" xr:uid="{00000000-0005-0000-0000-0000B5320000}"/>
    <cellStyle name="Normal 3 2 2 12 3 3 3 2" xfId="41268" xr:uid="{D64F5065-D004-4DC3-8CF7-01745E271F11}"/>
    <cellStyle name="Normal 3 2 2 12 3 3 4" xfId="30538" xr:uid="{9AB378E6-97DB-4B64-9A68-23BA26D55F27}"/>
    <cellStyle name="Normal 3 2 2 12 3 4" xfId="10605" xr:uid="{00000000-0005-0000-0000-0000B6320000}"/>
    <cellStyle name="Normal 3 2 2 12 3 4 2" xfId="21489" xr:uid="{00000000-0005-0000-0000-0000B7320000}"/>
    <cellStyle name="Normal 3 2 2 12 3 4 2 2" xfId="43069" xr:uid="{333C5712-19C5-4DC2-B604-A60699FFA839}"/>
    <cellStyle name="Normal 3 2 2 12 3 4 3" xfId="32339" xr:uid="{2EAA76A8-8FF2-4286-87F1-83C6DDFA5880}"/>
    <cellStyle name="Normal 3 2 2 12 3 5" xfId="16120" xr:uid="{00000000-0005-0000-0000-0000B8320000}"/>
    <cellStyle name="Normal 3 2 2 12 3 5 2" xfId="37700" xr:uid="{3604337A-89E9-4906-8992-5B3A9FEFCC2E}"/>
    <cellStyle name="Normal 3 2 2 12 3 6" xfId="26969" xr:uid="{ED7F4879-0D6A-4537-BDA0-A6BEF59340C6}"/>
    <cellStyle name="Normal 3 2 2 12 4" xfId="1894" xr:uid="{00000000-0005-0000-0000-0000B9320000}"/>
    <cellStyle name="Normal 3 2 2 12 4 2" xfId="5215" xr:uid="{00000000-0005-0000-0000-0000BA320000}"/>
    <cellStyle name="Normal 3 2 2 12 4 2 2" xfId="12670" xr:uid="{00000000-0005-0000-0000-0000BB320000}"/>
    <cellStyle name="Normal 3 2 2 12 4 2 2 2" xfId="23473" xr:uid="{00000000-0005-0000-0000-0000BC320000}"/>
    <cellStyle name="Normal 3 2 2 12 4 2 2 2 2" xfId="45053" xr:uid="{29CE1AE7-E3A5-42F0-9035-C000AA9610DB}"/>
    <cellStyle name="Normal 3 2 2 12 4 2 2 3" xfId="34324" xr:uid="{BA6985C5-397D-45DF-B75A-264DA03C3A31}"/>
    <cellStyle name="Normal 3 2 2 12 4 2 3" xfId="18104" xr:uid="{00000000-0005-0000-0000-0000BD320000}"/>
    <cellStyle name="Normal 3 2 2 12 4 2 3 2" xfId="39684" xr:uid="{0BB2934B-717E-4306-A7AA-536745085EA4}"/>
    <cellStyle name="Normal 3 2 2 12 4 2 4" xfId="28954" xr:uid="{83D29692-F77D-499E-A35D-97167161DA7D}"/>
    <cellStyle name="Normal 3 2 2 12 4 3" xfId="8470" xr:uid="{00000000-0005-0000-0000-0000BE320000}"/>
    <cellStyle name="Normal 3 2 2 12 4 3 2" xfId="14514" xr:uid="{00000000-0005-0000-0000-0000BF320000}"/>
    <cellStyle name="Normal 3 2 2 12 4 3 2 2" xfId="25253" xr:uid="{00000000-0005-0000-0000-0000C0320000}"/>
    <cellStyle name="Normal 3 2 2 12 4 3 2 2 2" xfId="46833" xr:uid="{EE7EF73F-C0B9-404A-BCD2-AB7F3006BD9D}"/>
    <cellStyle name="Normal 3 2 2 12 4 3 2 3" xfId="36105" xr:uid="{EB6D166F-0D08-4ABF-AAA5-8F0206AAF3E7}"/>
    <cellStyle name="Normal 3 2 2 12 4 3 3" xfId="19884" xr:uid="{00000000-0005-0000-0000-0000C1320000}"/>
    <cellStyle name="Normal 3 2 2 12 4 3 3 2" xfId="41464" xr:uid="{4F98F0EB-606C-434F-88D5-A7549954842D}"/>
    <cellStyle name="Normal 3 2 2 12 4 3 4" xfId="30734" xr:uid="{D616378A-655D-4A4C-BB3A-1A7982188A2D}"/>
    <cellStyle name="Normal 3 2 2 12 4 4" xfId="10816" xr:uid="{00000000-0005-0000-0000-0000C2320000}"/>
    <cellStyle name="Normal 3 2 2 12 4 4 2" xfId="21685" xr:uid="{00000000-0005-0000-0000-0000C3320000}"/>
    <cellStyle name="Normal 3 2 2 12 4 4 2 2" xfId="43265" xr:uid="{A2123046-127A-418E-8B33-B086D0AED60B}"/>
    <cellStyle name="Normal 3 2 2 12 4 4 3" xfId="32535" xr:uid="{2DBB0991-D6B2-4403-9C92-3024BEE6DEB4}"/>
    <cellStyle name="Normal 3 2 2 12 4 5" xfId="16316" xr:uid="{00000000-0005-0000-0000-0000C4320000}"/>
    <cellStyle name="Normal 3 2 2 12 4 5 2" xfId="37896" xr:uid="{29A7909A-E9B7-46C0-8B0F-6B9D8E18FCFB}"/>
    <cellStyle name="Normal 3 2 2 12 4 6" xfId="27165" xr:uid="{235F8E42-07B1-440F-8C68-D2BAB55BB385}"/>
    <cellStyle name="Normal 3 2 2 12 5" xfId="2106" xr:uid="{00000000-0005-0000-0000-0000C5320000}"/>
    <cellStyle name="Normal 3 2 2 12 5 2" xfId="5427" xr:uid="{00000000-0005-0000-0000-0000C6320000}"/>
    <cellStyle name="Normal 3 2 2 12 5 2 2" xfId="12865" xr:uid="{00000000-0005-0000-0000-0000C7320000}"/>
    <cellStyle name="Normal 3 2 2 12 5 2 2 2" xfId="23668" xr:uid="{00000000-0005-0000-0000-0000C8320000}"/>
    <cellStyle name="Normal 3 2 2 12 5 2 2 2 2" xfId="45248" xr:uid="{27F3F6D5-C9AA-4923-B47C-5608D05527A2}"/>
    <cellStyle name="Normal 3 2 2 12 5 2 2 3" xfId="34519" xr:uid="{D6A0A57F-B615-42B8-89E4-EC4307F8D642}"/>
    <cellStyle name="Normal 3 2 2 12 5 2 3" xfId="18299" xr:uid="{00000000-0005-0000-0000-0000C9320000}"/>
    <cellStyle name="Normal 3 2 2 12 5 2 3 2" xfId="39879" xr:uid="{0D76477B-00FB-45FE-81A2-8A2032C81701}"/>
    <cellStyle name="Normal 3 2 2 12 5 2 4" xfId="29149" xr:uid="{005BB926-4E39-44BC-9B20-B100EBF79802}"/>
    <cellStyle name="Normal 3 2 2 12 5 3" xfId="8682" xr:uid="{00000000-0005-0000-0000-0000CA320000}"/>
    <cellStyle name="Normal 3 2 2 12 5 3 2" xfId="14709" xr:uid="{00000000-0005-0000-0000-0000CB320000}"/>
    <cellStyle name="Normal 3 2 2 12 5 3 2 2" xfId="25448" xr:uid="{00000000-0005-0000-0000-0000CC320000}"/>
    <cellStyle name="Normal 3 2 2 12 5 3 2 2 2" xfId="47028" xr:uid="{FE2EC826-267D-4C14-8E75-7322788FCD0F}"/>
    <cellStyle name="Normal 3 2 2 12 5 3 2 3" xfId="36300" xr:uid="{9FA8E382-06CB-4E95-91D6-33DC3FDC2284}"/>
    <cellStyle name="Normal 3 2 2 12 5 3 3" xfId="20079" xr:uid="{00000000-0005-0000-0000-0000CD320000}"/>
    <cellStyle name="Normal 3 2 2 12 5 3 3 2" xfId="41659" xr:uid="{E97EEA7A-472D-4679-9E83-22B02E791980}"/>
    <cellStyle name="Normal 3 2 2 12 5 3 4" xfId="30929" xr:uid="{535EED4D-B2CA-4223-BC45-69439E825D07}"/>
    <cellStyle name="Normal 3 2 2 12 5 4" xfId="11011" xr:uid="{00000000-0005-0000-0000-0000CE320000}"/>
    <cellStyle name="Normal 3 2 2 12 5 4 2" xfId="21880" xr:uid="{00000000-0005-0000-0000-0000CF320000}"/>
    <cellStyle name="Normal 3 2 2 12 5 4 2 2" xfId="43460" xr:uid="{ED6E6294-CAAB-4870-B771-6856A8831CAB}"/>
    <cellStyle name="Normal 3 2 2 12 5 4 3" xfId="32730" xr:uid="{11E09C9F-996E-4B10-822B-0305B944779B}"/>
    <cellStyle name="Normal 3 2 2 12 5 5" xfId="16511" xr:uid="{00000000-0005-0000-0000-0000D0320000}"/>
    <cellStyle name="Normal 3 2 2 12 5 5 2" xfId="38091" xr:uid="{DFD95A5E-1DD1-4504-BD3D-6187FC2C38D0}"/>
    <cellStyle name="Normal 3 2 2 12 5 6" xfId="27360" xr:uid="{6A8F98D5-0518-44F4-A35C-852D70D41109}"/>
    <cellStyle name="Normal 3 2 2 12 6" xfId="2491" xr:uid="{00000000-0005-0000-0000-0000D1320000}"/>
    <cellStyle name="Normal 3 2 2 12 6 2" xfId="5811" xr:uid="{00000000-0005-0000-0000-0000D2320000}"/>
    <cellStyle name="Normal 3 2 2 12 6 2 2" xfId="13054" xr:uid="{00000000-0005-0000-0000-0000D3320000}"/>
    <cellStyle name="Normal 3 2 2 12 6 2 2 2" xfId="23856" xr:uid="{00000000-0005-0000-0000-0000D4320000}"/>
    <cellStyle name="Normal 3 2 2 12 6 2 2 2 2" xfId="45436" xr:uid="{2741092E-29F6-4B9F-9240-738DF3B2F62B}"/>
    <cellStyle name="Normal 3 2 2 12 6 2 2 3" xfId="34708" xr:uid="{70738237-E2FE-4ED8-882A-B4AF63AEBA17}"/>
    <cellStyle name="Normal 3 2 2 12 6 2 3" xfId="18487" xr:uid="{00000000-0005-0000-0000-0000D5320000}"/>
    <cellStyle name="Normal 3 2 2 12 6 2 3 2" xfId="40067" xr:uid="{87B357F7-3742-470D-9311-85773C3B98CC}"/>
    <cellStyle name="Normal 3 2 2 12 6 2 4" xfId="29337" xr:uid="{2E9DAD7D-63B7-4F38-AB70-6BA7FD119A6B}"/>
    <cellStyle name="Normal 3 2 2 12 6 3" xfId="9065" xr:uid="{00000000-0005-0000-0000-0000D6320000}"/>
    <cellStyle name="Normal 3 2 2 12 6 3 2" xfId="14898" xr:uid="{00000000-0005-0000-0000-0000D7320000}"/>
    <cellStyle name="Normal 3 2 2 12 6 3 2 2" xfId="25636" xr:uid="{00000000-0005-0000-0000-0000D8320000}"/>
    <cellStyle name="Normal 3 2 2 12 6 3 2 2 2" xfId="47216" xr:uid="{6E030C43-BD20-4635-B26D-E177224A6EAF}"/>
    <cellStyle name="Normal 3 2 2 12 6 3 2 3" xfId="36489" xr:uid="{569400F8-EC36-49E8-BB13-4D656884DBFB}"/>
    <cellStyle name="Normal 3 2 2 12 6 3 3" xfId="20267" xr:uid="{00000000-0005-0000-0000-0000D9320000}"/>
    <cellStyle name="Normal 3 2 2 12 6 3 3 2" xfId="41847" xr:uid="{AE1298A6-AC73-4F10-B973-AF20958877C1}"/>
    <cellStyle name="Normal 3 2 2 12 6 3 4" xfId="31117" xr:uid="{9CCDF6F1-8FCC-4AC3-B560-BED0735A5C1E}"/>
    <cellStyle name="Normal 3 2 2 12 6 4" xfId="11200" xr:uid="{00000000-0005-0000-0000-0000DA320000}"/>
    <cellStyle name="Normal 3 2 2 12 6 4 2" xfId="22068" xr:uid="{00000000-0005-0000-0000-0000DB320000}"/>
    <cellStyle name="Normal 3 2 2 12 6 4 2 2" xfId="43648" xr:uid="{130BFDFB-2CE0-4F3E-B1A1-954B60A7AC30}"/>
    <cellStyle name="Normal 3 2 2 12 6 4 3" xfId="32919" xr:uid="{1ED4CD92-561A-41AD-A7ED-139051644CEE}"/>
    <cellStyle name="Normal 3 2 2 12 6 5" xfId="16699" xr:uid="{00000000-0005-0000-0000-0000DC320000}"/>
    <cellStyle name="Normal 3 2 2 12 6 5 2" xfId="38279" xr:uid="{C031E697-F66B-4BDB-ABEB-48030DB7F41B}"/>
    <cellStyle name="Normal 3 2 2 12 6 6" xfId="27549" xr:uid="{CE2C2242-6CF6-4AA3-958D-DED9566BABA5}"/>
    <cellStyle name="Normal 3 2 2 12 7" xfId="2872" xr:uid="{00000000-0005-0000-0000-0000DD320000}"/>
    <cellStyle name="Normal 3 2 2 12 7 2" xfId="6192" xr:uid="{00000000-0005-0000-0000-0000DE320000}"/>
    <cellStyle name="Normal 3 2 2 12 7 2 2" xfId="13325" xr:uid="{00000000-0005-0000-0000-0000DF320000}"/>
    <cellStyle name="Normal 3 2 2 12 7 2 2 2" xfId="24127" xr:uid="{00000000-0005-0000-0000-0000E0320000}"/>
    <cellStyle name="Normal 3 2 2 12 7 2 2 2 2" xfId="45707" xr:uid="{6A0BA019-C88A-4999-9FCE-34F55327F0C0}"/>
    <cellStyle name="Normal 3 2 2 12 7 2 2 3" xfId="34979" xr:uid="{7F8942CB-028F-41CE-BB85-53F1F214BC51}"/>
    <cellStyle name="Normal 3 2 2 12 7 2 3" xfId="18758" xr:uid="{00000000-0005-0000-0000-0000E1320000}"/>
    <cellStyle name="Normal 3 2 2 12 7 2 3 2" xfId="40338" xr:uid="{79644AE0-94D0-460C-94DA-8D5970E7414D}"/>
    <cellStyle name="Normal 3 2 2 12 7 2 4" xfId="29608" xr:uid="{5F70A36D-3164-457A-A422-261A26C108CC}"/>
    <cellStyle name="Normal 3 2 2 12 7 3" xfId="9446" xr:uid="{00000000-0005-0000-0000-0000E2320000}"/>
    <cellStyle name="Normal 3 2 2 12 7 3 2" xfId="15169" xr:uid="{00000000-0005-0000-0000-0000E3320000}"/>
    <cellStyle name="Normal 3 2 2 12 7 3 2 2" xfId="25907" xr:uid="{00000000-0005-0000-0000-0000E4320000}"/>
    <cellStyle name="Normal 3 2 2 12 7 3 2 2 2" xfId="47487" xr:uid="{F1335852-B2D1-4CA0-B758-F922DCB1B925}"/>
    <cellStyle name="Normal 3 2 2 12 7 3 2 3" xfId="36760" xr:uid="{0EE16673-77B5-432F-BF26-C60F5CAF0F9D}"/>
    <cellStyle name="Normal 3 2 2 12 7 3 3" xfId="20538" xr:uid="{00000000-0005-0000-0000-0000E5320000}"/>
    <cellStyle name="Normal 3 2 2 12 7 3 3 2" xfId="42118" xr:uid="{ADF1E575-BA50-4A3C-AFA1-3D5D0B65A816}"/>
    <cellStyle name="Normal 3 2 2 12 7 3 4" xfId="31388" xr:uid="{D59A6420-9F9B-4E04-96F4-C387E1A595B5}"/>
    <cellStyle name="Normal 3 2 2 12 7 4" xfId="11471" xr:uid="{00000000-0005-0000-0000-0000E6320000}"/>
    <cellStyle name="Normal 3 2 2 12 7 4 2" xfId="22339" xr:uid="{00000000-0005-0000-0000-0000E7320000}"/>
    <cellStyle name="Normal 3 2 2 12 7 4 2 2" xfId="43919" xr:uid="{29484415-418D-4ECA-B16C-CC2A6381CD5F}"/>
    <cellStyle name="Normal 3 2 2 12 7 4 3" xfId="33190" xr:uid="{E33AEBAB-08EB-4363-9BDD-E0191A136C8D}"/>
    <cellStyle name="Normal 3 2 2 12 7 5" xfId="16970" xr:uid="{00000000-0005-0000-0000-0000E8320000}"/>
    <cellStyle name="Normal 3 2 2 12 7 5 2" xfId="38550" xr:uid="{9CB041B1-56C5-4D50-9952-277D4D94C952}"/>
    <cellStyle name="Normal 3 2 2 12 7 6" xfId="27820" xr:uid="{F08A0822-5E37-447D-AA29-E994A54EF506}"/>
    <cellStyle name="Normal 3 2 2 12 8" xfId="3056" xr:uid="{00000000-0005-0000-0000-0000E9320000}"/>
    <cellStyle name="Normal 3 2 2 12 8 2" xfId="6376" xr:uid="{00000000-0005-0000-0000-0000EA320000}"/>
    <cellStyle name="Normal 3 2 2 12 8 2 2" xfId="13495" xr:uid="{00000000-0005-0000-0000-0000EB320000}"/>
    <cellStyle name="Normal 3 2 2 12 8 2 2 2" xfId="24297" xr:uid="{00000000-0005-0000-0000-0000EC320000}"/>
    <cellStyle name="Normal 3 2 2 12 8 2 2 2 2" xfId="45877" xr:uid="{351F7E89-82FA-40DD-8131-35832C397811}"/>
    <cellStyle name="Normal 3 2 2 12 8 2 2 3" xfId="35149" xr:uid="{646D01F8-7FD3-4084-A9CB-0DCB88E7C051}"/>
    <cellStyle name="Normal 3 2 2 12 8 2 3" xfId="18928" xr:uid="{00000000-0005-0000-0000-0000ED320000}"/>
    <cellStyle name="Normal 3 2 2 12 8 2 3 2" xfId="40508" xr:uid="{0F38CC44-0823-4D10-8E2A-A963D6278023}"/>
    <cellStyle name="Normal 3 2 2 12 8 2 4" xfId="29778" xr:uid="{70555819-85E0-4367-92B6-B6D51230ADF9}"/>
    <cellStyle name="Normal 3 2 2 12 8 3" xfId="9630" xr:uid="{00000000-0005-0000-0000-0000EE320000}"/>
    <cellStyle name="Normal 3 2 2 12 8 3 2" xfId="15339" xr:uid="{00000000-0005-0000-0000-0000EF320000}"/>
    <cellStyle name="Normal 3 2 2 12 8 3 2 2" xfId="26077" xr:uid="{00000000-0005-0000-0000-0000F0320000}"/>
    <cellStyle name="Normal 3 2 2 12 8 3 2 2 2" xfId="47657" xr:uid="{41F25988-0413-4717-BF54-FA1925F47C90}"/>
    <cellStyle name="Normal 3 2 2 12 8 3 2 3" xfId="36930" xr:uid="{C458C9BE-8AF0-46C7-9805-3A8EF2B61878}"/>
    <cellStyle name="Normal 3 2 2 12 8 3 3" xfId="20708" xr:uid="{00000000-0005-0000-0000-0000F1320000}"/>
    <cellStyle name="Normal 3 2 2 12 8 3 3 2" xfId="42288" xr:uid="{B9DFA3E0-14C4-44FD-9873-EEF8F90FE284}"/>
    <cellStyle name="Normal 3 2 2 12 8 3 4" xfId="31558" xr:uid="{98440E97-FF0A-4981-A6C8-3DCDD550B5C0}"/>
    <cellStyle name="Normal 3 2 2 12 8 4" xfId="11641" xr:uid="{00000000-0005-0000-0000-0000F2320000}"/>
    <cellStyle name="Normal 3 2 2 12 8 4 2" xfId="22509" xr:uid="{00000000-0005-0000-0000-0000F3320000}"/>
    <cellStyle name="Normal 3 2 2 12 8 4 2 2" xfId="44089" xr:uid="{B362E3AC-DC8A-4909-AAB1-8706861DAA18}"/>
    <cellStyle name="Normal 3 2 2 12 8 4 3" xfId="33360" xr:uid="{06520913-7A82-4F0E-A057-BDA4E2FAD49B}"/>
    <cellStyle name="Normal 3 2 2 12 8 5" xfId="17140" xr:uid="{00000000-0005-0000-0000-0000F4320000}"/>
    <cellStyle name="Normal 3 2 2 12 8 5 2" xfId="38720" xr:uid="{6DC5FEBB-2882-4915-A677-F32B5CAA8E71}"/>
    <cellStyle name="Normal 3 2 2 12 8 6" xfId="27990" xr:uid="{0F95BAA7-0CFE-4C15-A67D-FEA53B62A2D9}"/>
    <cellStyle name="Normal 3 2 2 12 9" xfId="3230" xr:uid="{00000000-0005-0000-0000-0000F5320000}"/>
    <cellStyle name="Normal 3 2 2 12 9 2" xfId="6550" xr:uid="{00000000-0005-0000-0000-0000F6320000}"/>
    <cellStyle name="Normal 3 2 2 12 9 2 2" xfId="13659" xr:uid="{00000000-0005-0000-0000-0000F7320000}"/>
    <cellStyle name="Normal 3 2 2 12 9 2 2 2" xfId="24461" xr:uid="{00000000-0005-0000-0000-0000F8320000}"/>
    <cellStyle name="Normal 3 2 2 12 9 2 2 2 2" xfId="46041" xr:uid="{CCDE630D-52F9-4CC9-AB64-246484B1967B}"/>
    <cellStyle name="Normal 3 2 2 12 9 2 2 3" xfId="35313" xr:uid="{B209FEC1-3D02-4CFF-A654-A540F13B32C1}"/>
    <cellStyle name="Normal 3 2 2 12 9 2 3" xfId="19092" xr:uid="{00000000-0005-0000-0000-0000F9320000}"/>
    <cellStyle name="Normal 3 2 2 12 9 2 3 2" xfId="40672" xr:uid="{06E5DA93-3391-4126-A9E9-1599B6080339}"/>
    <cellStyle name="Normal 3 2 2 12 9 2 4" xfId="29942" xr:uid="{1BD10CCE-27BE-4F8C-8523-CB9C0C5C4CA6}"/>
    <cellStyle name="Normal 3 2 2 12 9 3" xfId="9804" xr:uid="{00000000-0005-0000-0000-0000FA320000}"/>
    <cellStyle name="Normal 3 2 2 12 9 3 2" xfId="15503" xr:uid="{00000000-0005-0000-0000-0000FB320000}"/>
    <cellStyle name="Normal 3 2 2 12 9 3 2 2" xfId="26241" xr:uid="{00000000-0005-0000-0000-0000FC320000}"/>
    <cellStyle name="Normal 3 2 2 12 9 3 2 2 2" xfId="47821" xr:uid="{5F9C6948-F4C9-4CC1-9231-D52A21BFFD3B}"/>
    <cellStyle name="Normal 3 2 2 12 9 3 2 3" xfId="37094" xr:uid="{AFED78EC-B40C-4042-94CE-85D4C362739C}"/>
    <cellStyle name="Normal 3 2 2 12 9 3 3" xfId="20872" xr:uid="{00000000-0005-0000-0000-0000FD320000}"/>
    <cellStyle name="Normal 3 2 2 12 9 3 3 2" xfId="42452" xr:uid="{8B9442C9-0D85-4A65-A331-2B59474FFDE2}"/>
    <cellStyle name="Normal 3 2 2 12 9 3 4" xfId="31722" xr:uid="{51F32D5B-BE4B-4262-B482-511E37E46952}"/>
    <cellStyle name="Normal 3 2 2 12 9 4" xfId="11805" xr:uid="{00000000-0005-0000-0000-0000FE320000}"/>
    <cellStyle name="Normal 3 2 2 12 9 4 2" xfId="22673" xr:uid="{00000000-0005-0000-0000-0000FF320000}"/>
    <cellStyle name="Normal 3 2 2 12 9 4 2 2" xfId="44253" xr:uid="{2F451874-D376-40BF-AC2A-C1C9FA7E31F5}"/>
    <cellStyle name="Normal 3 2 2 12 9 4 3" xfId="33524" xr:uid="{5FB62040-AB4F-49A2-AB0B-9DB532F5C110}"/>
    <cellStyle name="Normal 3 2 2 12 9 5" xfId="17304" xr:uid="{00000000-0005-0000-0000-000000330000}"/>
    <cellStyle name="Normal 3 2 2 12 9 5 2" xfId="38884" xr:uid="{86FCD1EF-42FD-4EBC-859C-6918F0C5156D}"/>
    <cellStyle name="Normal 3 2 2 12 9 6" xfId="28154" xr:uid="{43D27AD5-DD9A-4DCF-BC03-7E5E30D9F3DC}"/>
    <cellStyle name="Normal 3 2 2 13" xfId="553" xr:uid="{00000000-0005-0000-0000-000001330000}"/>
    <cellStyle name="Normal 3 2 2 13 2" xfId="3874" xr:uid="{00000000-0005-0000-0000-000002330000}"/>
    <cellStyle name="Normal 3 2 2 13 2 2" xfId="12125" xr:uid="{00000000-0005-0000-0000-000003330000}"/>
    <cellStyle name="Normal 3 2 2 13 2 2 2" xfId="22975" xr:uid="{00000000-0005-0000-0000-000004330000}"/>
    <cellStyle name="Normal 3 2 2 13 2 2 2 2" xfId="44555" xr:uid="{585D9D27-8FED-4D78-9056-6F94D4A5484E}"/>
    <cellStyle name="Normal 3 2 2 13 2 2 3" xfId="33826" xr:uid="{7C52820A-A765-4807-8672-F68BF1D263AC}"/>
    <cellStyle name="Normal 3 2 2 13 2 3" xfId="17606" xr:uid="{00000000-0005-0000-0000-000005330000}"/>
    <cellStyle name="Normal 3 2 2 13 2 3 2" xfId="39186" xr:uid="{C35F9C2E-FE38-49E9-A820-6BAD3B14BFDA}"/>
    <cellStyle name="Normal 3 2 2 13 2 4" xfId="28456" xr:uid="{48F0D018-E87A-4E4E-BF4C-72533D9CACB3}"/>
    <cellStyle name="Normal 3 2 2 13 3" xfId="7129" xr:uid="{00000000-0005-0000-0000-000006330000}"/>
    <cellStyle name="Normal 3 2 2 13 3 2" xfId="13969" xr:uid="{00000000-0005-0000-0000-000007330000}"/>
    <cellStyle name="Normal 3 2 2 13 3 2 2" xfId="24755" xr:uid="{00000000-0005-0000-0000-000008330000}"/>
    <cellStyle name="Normal 3 2 2 13 3 2 2 2" xfId="46335" xr:uid="{087ED94F-D46D-4D16-A958-77CD69F0F996}"/>
    <cellStyle name="Normal 3 2 2 13 3 2 3" xfId="35607" xr:uid="{89295D93-1132-4C28-9546-4E7A9B6D3CF4}"/>
    <cellStyle name="Normal 3 2 2 13 3 3" xfId="19386" xr:uid="{00000000-0005-0000-0000-000009330000}"/>
    <cellStyle name="Normal 3 2 2 13 3 3 2" xfId="40966" xr:uid="{80E4E44E-7AFC-487A-AA85-6DE383A21B48}"/>
    <cellStyle name="Normal 3 2 2 13 3 4" xfId="30236" xr:uid="{E9EEAACD-4F09-4F19-86EC-657C9962EE4E}"/>
    <cellStyle name="Normal 3 2 2 13 4" xfId="10271" xr:uid="{00000000-0005-0000-0000-00000A330000}"/>
    <cellStyle name="Normal 3 2 2 13 4 2" xfId="21187" xr:uid="{00000000-0005-0000-0000-00000B330000}"/>
    <cellStyle name="Normal 3 2 2 13 4 2 2" xfId="42767" xr:uid="{EBCB375D-2DC6-494B-A9DF-6BEC54A1956D}"/>
    <cellStyle name="Normal 3 2 2 13 4 3" xfId="32037" xr:uid="{6C53B5A7-B3DC-49E8-8002-A7350446E6E7}"/>
    <cellStyle name="Normal 3 2 2 13 5" xfId="15818" xr:uid="{00000000-0005-0000-0000-00000C330000}"/>
    <cellStyle name="Normal 3 2 2 13 5 2" xfId="37398" xr:uid="{236E8378-297E-4860-AC63-638175B25E43}"/>
    <cellStyle name="Normal 3 2 2 13 6" xfId="26667" xr:uid="{A4F2CA83-1D0D-427C-BB22-644801489DD7}"/>
    <cellStyle name="Normal 3 2 2 14" xfId="796" xr:uid="{00000000-0005-0000-0000-00000D330000}"/>
    <cellStyle name="Normal 3 2 2 14 2" xfId="4117" xr:uid="{00000000-0005-0000-0000-00000E330000}"/>
    <cellStyle name="Normal 3 2 2 14 2 2" xfId="12164" xr:uid="{00000000-0005-0000-0000-00000F330000}"/>
    <cellStyle name="Normal 3 2 2 14 2 2 2" xfId="23007" xr:uid="{00000000-0005-0000-0000-000010330000}"/>
    <cellStyle name="Normal 3 2 2 14 2 2 2 2" xfId="44587" xr:uid="{65EEA389-C2FB-4BB7-B77E-F6020CA6387D}"/>
    <cellStyle name="Normal 3 2 2 14 2 2 3" xfId="33858" xr:uid="{82BFBBC8-DBE5-47F2-B12D-C7E5B72821AF}"/>
    <cellStyle name="Normal 3 2 2 14 2 3" xfId="17638" xr:uid="{00000000-0005-0000-0000-000011330000}"/>
    <cellStyle name="Normal 3 2 2 14 2 3 2" xfId="39218" xr:uid="{952ADC59-E03F-46C6-BCE2-59D608308D46}"/>
    <cellStyle name="Normal 3 2 2 14 2 4" xfId="28488" xr:uid="{9B8F458C-2D2F-48B6-B9A6-22CEC47B1DA7}"/>
    <cellStyle name="Normal 3 2 2 14 3" xfId="7372" xr:uid="{00000000-0005-0000-0000-000012330000}"/>
    <cellStyle name="Normal 3 2 2 14 3 2" xfId="14008" xr:uid="{00000000-0005-0000-0000-000013330000}"/>
    <cellStyle name="Normal 3 2 2 14 3 2 2" xfId="24787" xr:uid="{00000000-0005-0000-0000-000014330000}"/>
    <cellStyle name="Normal 3 2 2 14 3 2 2 2" xfId="46367" xr:uid="{345B696B-31F7-4693-B8A8-BC381490B9AD}"/>
    <cellStyle name="Normal 3 2 2 14 3 2 3" xfId="35639" xr:uid="{40E9B681-83E3-4832-9793-5918B7BB7C4C}"/>
    <cellStyle name="Normal 3 2 2 14 3 3" xfId="19418" xr:uid="{00000000-0005-0000-0000-000015330000}"/>
    <cellStyle name="Normal 3 2 2 14 3 3 2" xfId="40998" xr:uid="{E02D71A8-60AE-4E38-B2F4-09A6E99A17C9}"/>
    <cellStyle name="Normal 3 2 2 14 3 4" xfId="30268" xr:uid="{2A9C3B25-0015-4B53-80A1-07220D9E4E9C}"/>
    <cellStyle name="Normal 3 2 2 14 4" xfId="10310" xr:uid="{00000000-0005-0000-0000-000016330000}"/>
    <cellStyle name="Normal 3 2 2 14 4 2" xfId="21219" xr:uid="{00000000-0005-0000-0000-000017330000}"/>
    <cellStyle name="Normal 3 2 2 14 4 2 2" xfId="42799" xr:uid="{DE84958C-FB9E-49D5-A5AE-1ADF1716C1AF}"/>
    <cellStyle name="Normal 3 2 2 14 4 3" xfId="32069" xr:uid="{71492577-AB36-42F0-8FB9-B13B7A0D542C}"/>
    <cellStyle name="Normal 3 2 2 14 5" xfId="15850" xr:uid="{00000000-0005-0000-0000-000018330000}"/>
    <cellStyle name="Normal 3 2 2 14 5 2" xfId="37430" xr:uid="{6374E763-DE04-4525-A85E-0C0052FA56C3}"/>
    <cellStyle name="Normal 3 2 2 14 6" xfId="26699" xr:uid="{41DA4E2D-16D7-4519-A272-4322E993402E}"/>
    <cellStyle name="Normal 3 2 2 15" xfId="1060" xr:uid="{00000000-0005-0000-0000-000019330000}"/>
    <cellStyle name="Normal 3 2 2 15 2" xfId="4381" xr:uid="{00000000-0005-0000-0000-00001A330000}"/>
    <cellStyle name="Normal 3 2 2 15 2 2" xfId="12341" xr:uid="{00000000-0005-0000-0000-00001B330000}"/>
    <cellStyle name="Normal 3 2 2 15 2 2 2" xfId="23174" xr:uid="{00000000-0005-0000-0000-00001C330000}"/>
    <cellStyle name="Normal 3 2 2 15 2 2 2 2" xfId="44754" xr:uid="{38C501F8-8F13-4F7E-B832-E08C66448807}"/>
    <cellStyle name="Normal 3 2 2 15 2 2 3" xfId="34025" xr:uid="{3D5F2B97-D697-4831-84AE-5C46C4A7AD6B}"/>
    <cellStyle name="Normal 3 2 2 15 2 3" xfId="17805" xr:uid="{00000000-0005-0000-0000-00001D330000}"/>
    <cellStyle name="Normal 3 2 2 15 2 3 2" xfId="39385" xr:uid="{D0C86D5A-EB6E-49D0-A9B0-AC5844FE23CD}"/>
    <cellStyle name="Normal 3 2 2 15 2 4" xfId="28655" xr:uid="{D2F0BF40-BB36-486A-BA55-D73D236A4DB1}"/>
    <cellStyle name="Normal 3 2 2 15 3" xfId="7636" xr:uid="{00000000-0005-0000-0000-00001E330000}"/>
    <cellStyle name="Normal 3 2 2 15 3 2" xfId="14185" xr:uid="{00000000-0005-0000-0000-00001F330000}"/>
    <cellStyle name="Normal 3 2 2 15 3 2 2" xfId="24954" xr:uid="{00000000-0005-0000-0000-000020330000}"/>
    <cellStyle name="Normal 3 2 2 15 3 2 2 2" xfId="46534" xr:uid="{636CDF1D-AD37-4AB8-936F-9E632840F9E5}"/>
    <cellStyle name="Normal 3 2 2 15 3 2 3" xfId="35806" xr:uid="{1DF6749E-2A91-42B8-B6F6-7DA048F04EC7}"/>
    <cellStyle name="Normal 3 2 2 15 3 3" xfId="19585" xr:uid="{00000000-0005-0000-0000-000021330000}"/>
    <cellStyle name="Normal 3 2 2 15 3 3 2" xfId="41165" xr:uid="{1748B58C-A959-4A69-A0CE-5F2BEC8A5B39}"/>
    <cellStyle name="Normal 3 2 2 15 3 4" xfId="30435" xr:uid="{F6A4CD6B-DD2F-4D1D-8E17-A312CA466E39}"/>
    <cellStyle name="Normal 3 2 2 15 4" xfId="10487" xr:uid="{00000000-0005-0000-0000-000022330000}"/>
    <cellStyle name="Normal 3 2 2 15 4 2" xfId="21386" xr:uid="{00000000-0005-0000-0000-000023330000}"/>
    <cellStyle name="Normal 3 2 2 15 4 2 2" xfId="42966" xr:uid="{339024A4-3679-4AAF-8B42-D35671B16C0E}"/>
    <cellStyle name="Normal 3 2 2 15 4 3" xfId="32236" xr:uid="{552B759D-5141-4199-A2A1-2957930369A8}"/>
    <cellStyle name="Normal 3 2 2 15 5" xfId="16017" xr:uid="{00000000-0005-0000-0000-000024330000}"/>
    <cellStyle name="Normal 3 2 2 15 5 2" xfId="37597" xr:uid="{F63F718B-5106-40C2-8F15-AF7C1E4F8084}"/>
    <cellStyle name="Normal 3 2 2 15 6" xfId="26866" xr:uid="{9E4CE75D-445F-41F5-AB4E-A3808A20B242}"/>
    <cellStyle name="Normal 3 2 2 16" xfId="1992" xr:uid="{00000000-0005-0000-0000-000025330000}"/>
    <cellStyle name="Normal 3 2 2 16 2" xfId="5313" xr:uid="{00000000-0005-0000-0000-000026330000}"/>
    <cellStyle name="Normal 3 2 2 16 2 2" xfId="12766" xr:uid="{00000000-0005-0000-0000-000027330000}"/>
    <cellStyle name="Normal 3 2 2 16 2 2 2" xfId="23569" xr:uid="{00000000-0005-0000-0000-000028330000}"/>
    <cellStyle name="Normal 3 2 2 16 2 2 2 2" xfId="45149" xr:uid="{3F30F214-1E83-450B-874D-5B37EC70E698}"/>
    <cellStyle name="Normal 3 2 2 16 2 2 3" xfId="34420" xr:uid="{A10F8713-2503-4005-9CED-05E39E70B3F0}"/>
    <cellStyle name="Normal 3 2 2 16 2 3" xfId="18200" xr:uid="{00000000-0005-0000-0000-000029330000}"/>
    <cellStyle name="Normal 3 2 2 16 2 3 2" xfId="39780" xr:uid="{C4182FD4-C1E7-40A0-98EF-CB4319346B98}"/>
    <cellStyle name="Normal 3 2 2 16 2 4" xfId="29050" xr:uid="{A8AA879B-5908-4F68-BD39-FC34BED0DD52}"/>
    <cellStyle name="Normal 3 2 2 16 3" xfId="8568" xr:uid="{00000000-0005-0000-0000-00002A330000}"/>
    <cellStyle name="Normal 3 2 2 16 3 2" xfId="14610" xr:uid="{00000000-0005-0000-0000-00002B330000}"/>
    <cellStyle name="Normal 3 2 2 16 3 2 2" xfId="25349" xr:uid="{00000000-0005-0000-0000-00002C330000}"/>
    <cellStyle name="Normal 3 2 2 16 3 2 2 2" xfId="46929" xr:uid="{1640CC0B-C940-46BD-95AB-DCFD22ACE4AD}"/>
    <cellStyle name="Normal 3 2 2 16 3 2 3" xfId="36201" xr:uid="{B5463A5B-A072-434D-B903-793871427067}"/>
    <cellStyle name="Normal 3 2 2 16 3 3" xfId="19980" xr:uid="{00000000-0005-0000-0000-00002D330000}"/>
    <cellStyle name="Normal 3 2 2 16 3 3 2" xfId="41560" xr:uid="{98D820C4-56B1-4B2C-8623-457AE80CCE9C}"/>
    <cellStyle name="Normal 3 2 2 16 3 4" xfId="30830" xr:uid="{92F44D5D-036F-42DD-AD13-79D597F6441D}"/>
    <cellStyle name="Normal 3 2 2 16 4" xfId="10912" xr:uid="{00000000-0005-0000-0000-00002E330000}"/>
    <cellStyle name="Normal 3 2 2 16 4 2" xfId="21781" xr:uid="{00000000-0005-0000-0000-00002F330000}"/>
    <cellStyle name="Normal 3 2 2 16 4 2 2" xfId="43361" xr:uid="{8580BCE4-CC61-4476-BC03-2B8C9F00122A}"/>
    <cellStyle name="Normal 3 2 2 16 4 3" xfId="32631" xr:uid="{2CE0D73F-88F1-44C2-B52E-D6CC8F9C966A}"/>
    <cellStyle name="Normal 3 2 2 16 5" xfId="16412" xr:uid="{00000000-0005-0000-0000-000030330000}"/>
    <cellStyle name="Normal 3 2 2 16 5 2" xfId="37992" xr:uid="{33B3A791-34E7-49B9-BAF9-9DFDDC2C6297}"/>
    <cellStyle name="Normal 3 2 2 16 6" xfId="27261" xr:uid="{00971139-E853-4BC8-9C0F-D71F909F7E7C}"/>
    <cellStyle name="Normal 3 2 2 17" xfId="2486" xr:uid="{00000000-0005-0000-0000-000031330000}"/>
    <cellStyle name="Normal 3 2 2 17 2" xfId="5806" xr:uid="{00000000-0005-0000-0000-000032330000}"/>
    <cellStyle name="Normal 3 2 2 17 2 2" xfId="13049" xr:uid="{00000000-0005-0000-0000-000033330000}"/>
    <cellStyle name="Normal 3 2 2 17 2 2 2" xfId="23851" xr:uid="{00000000-0005-0000-0000-000034330000}"/>
    <cellStyle name="Normal 3 2 2 17 2 2 2 2" xfId="45431" xr:uid="{8386E913-EEAA-4623-A33B-A8892452BE57}"/>
    <cellStyle name="Normal 3 2 2 17 2 2 3" xfId="34703" xr:uid="{6E462514-965E-43AE-82AD-16908AA6F390}"/>
    <cellStyle name="Normal 3 2 2 17 2 3" xfId="18482" xr:uid="{00000000-0005-0000-0000-000035330000}"/>
    <cellStyle name="Normal 3 2 2 17 2 3 2" xfId="40062" xr:uid="{CF893035-9593-4FEE-BD54-69C3B44A2890}"/>
    <cellStyle name="Normal 3 2 2 17 2 4" xfId="29332" xr:uid="{2AE8F49A-6944-4AE3-A4AC-D4EE4413FFA5}"/>
    <cellStyle name="Normal 3 2 2 17 3" xfId="9060" xr:uid="{00000000-0005-0000-0000-000036330000}"/>
    <cellStyle name="Normal 3 2 2 17 3 2" xfId="14893" xr:uid="{00000000-0005-0000-0000-000037330000}"/>
    <cellStyle name="Normal 3 2 2 17 3 2 2" xfId="25631" xr:uid="{00000000-0005-0000-0000-000038330000}"/>
    <cellStyle name="Normal 3 2 2 17 3 2 2 2" xfId="47211" xr:uid="{80A83064-D781-40D1-90AF-011308998615}"/>
    <cellStyle name="Normal 3 2 2 17 3 2 3" xfId="36484" xr:uid="{EAA7DD85-B0C3-4349-A282-0DC097BF9306}"/>
    <cellStyle name="Normal 3 2 2 17 3 3" xfId="20262" xr:uid="{00000000-0005-0000-0000-000039330000}"/>
    <cellStyle name="Normal 3 2 2 17 3 3 2" xfId="41842" xr:uid="{1EF2C993-F979-4E3D-9528-3A64A6B23089}"/>
    <cellStyle name="Normal 3 2 2 17 3 4" xfId="31112" xr:uid="{453C39AF-4729-437E-8E62-FC992290DEB8}"/>
    <cellStyle name="Normal 3 2 2 17 4" xfId="11195" xr:uid="{00000000-0005-0000-0000-00003A330000}"/>
    <cellStyle name="Normal 3 2 2 17 4 2" xfId="22063" xr:uid="{00000000-0005-0000-0000-00003B330000}"/>
    <cellStyle name="Normal 3 2 2 17 4 2 2" xfId="43643" xr:uid="{9BFD178D-A6FB-44F4-8879-4176140FECA8}"/>
    <cellStyle name="Normal 3 2 2 17 4 3" xfId="32914" xr:uid="{7923C0CB-A35C-47F9-8582-4FD45402A845}"/>
    <cellStyle name="Normal 3 2 2 17 5" xfId="16694" xr:uid="{00000000-0005-0000-0000-00003C330000}"/>
    <cellStyle name="Normal 3 2 2 17 5 2" xfId="38274" xr:uid="{E4CF530F-F6BD-4C10-A513-847933C6DFB8}"/>
    <cellStyle name="Normal 3 2 2 17 6" xfId="27544" xr:uid="{F46B6BDE-F98F-4BB5-BF64-CA8D4942D6F7}"/>
    <cellStyle name="Normal 3 2 2 18" xfId="2704" xr:uid="{00000000-0005-0000-0000-00003D330000}"/>
    <cellStyle name="Normal 3 2 2 18 2" xfId="6024" xr:uid="{00000000-0005-0000-0000-00003E330000}"/>
    <cellStyle name="Normal 3 2 2 18 2 2" xfId="13169" xr:uid="{00000000-0005-0000-0000-00003F330000}"/>
    <cellStyle name="Normal 3 2 2 18 2 2 2" xfId="23971" xr:uid="{00000000-0005-0000-0000-000040330000}"/>
    <cellStyle name="Normal 3 2 2 18 2 2 2 2" xfId="45551" xr:uid="{5D91CBD3-338D-4796-A933-0658A06C2728}"/>
    <cellStyle name="Normal 3 2 2 18 2 2 3" xfId="34823" xr:uid="{D18ABA09-F4B7-4DC6-9BBA-56DFC9D3896A}"/>
    <cellStyle name="Normal 3 2 2 18 2 3" xfId="18602" xr:uid="{00000000-0005-0000-0000-000041330000}"/>
    <cellStyle name="Normal 3 2 2 18 2 3 2" xfId="40182" xr:uid="{9B9A65ED-2919-4C15-9306-CCF7003D382D}"/>
    <cellStyle name="Normal 3 2 2 18 2 4" xfId="29452" xr:uid="{2D8E0DFD-D9EA-47BC-B284-EAEA0483C5C6}"/>
    <cellStyle name="Normal 3 2 2 18 3" xfId="9278" xr:uid="{00000000-0005-0000-0000-000042330000}"/>
    <cellStyle name="Normal 3 2 2 18 3 2" xfId="15013" xr:uid="{00000000-0005-0000-0000-000043330000}"/>
    <cellStyle name="Normal 3 2 2 18 3 2 2" xfId="25751" xr:uid="{00000000-0005-0000-0000-000044330000}"/>
    <cellStyle name="Normal 3 2 2 18 3 2 2 2" xfId="47331" xr:uid="{306ED507-F069-45D0-85F9-BC87B8E251BB}"/>
    <cellStyle name="Normal 3 2 2 18 3 2 3" xfId="36604" xr:uid="{3B349613-730A-4FC9-94CC-26B42E186E9D}"/>
    <cellStyle name="Normal 3 2 2 18 3 3" xfId="20382" xr:uid="{00000000-0005-0000-0000-000045330000}"/>
    <cellStyle name="Normal 3 2 2 18 3 3 2" xfId="41962" xr:uid="{78A5C390-0629-4CA6-9D8A-C2A14A9469E6}"/>
    <cellStyle name="Normal 3 2 2 18 3 4" xfId="31232" xr:uid="{44303653-9A11-4CB8-ABD7-62062FA91153}"/>
    <cellStyle name="Normal 3 2 2 18 4" xfId="11315" xr:uid="{00000000-0005-0000-0000-000046330000}"/>
    <cellStyle name="Normal 3 2 2 18 4 2" xfId="22183" xr:uid="{00000000-0005-0000-0000-000047330000}"/>
    <cellStyle name="Normal 3 2 2 18 4 2 2" xfId="43763" xr:uid="{8EE33E7A-8206-4D02-986D-C9CAF4930819}"/>
    <cellStyle name="Normal 3 2 2 18 4 3" xfId="33034" xr:uid="{E4E0AE4E-CC0F-4C07-AD3B-4DE8A781E7AD}"/>
    <cellStyle name="Normal 3 2 2 18 5" xfId="16814" xr:uid="{00000000-0005-0000-0000-000048330000}"/>
    <cellStyle name="Normal 3 2 2 18 5 2" xfId="38394" xr:uid="{D603C712-F402-4277-B676-B9CB219B22E1}"/>
    <cellStyle name="Normal 3 2 2 18 6" xfId="27664" xr:uid="{3D639611-71D5-492D-8C39-8489532C274A}"/>
    <cellStyle name="Normal 3 2 2 19" xfId="2766" xr:uid="{00000000-0005-0000-0000-000049330000}"/>
    <cellStyle name="Normal 3 2 2 19 2" xfId="6086" xr:uid="{00000000-0005-0000-0000-00004A330000}"/>
    <cellStyle name="Normal 3 2 2 19 2 2" xfId="13222" xr:uid="{00000000-0005-0000-0000-00004B330000}"/>
    <cellStyle name="Normal 3 2 2 19 2 2 2" xfId="24024" xr:uid="{00000000-0005-0000-0000-00004C330000}"/>
    <cellStyle name="Normal 3 2 2 19 2 2 2 2" xfId="45604" xr:uid="{6EDB74F5-9452-4606-B4F8-956B25C1A4DB}"/>
    <cellStyle name="Normal 3 2 2 19 2 2 3" xfId="34876" xr:uid="{9EA86660-1094-4075-9B89-4C782C289F5C}"/>
    <cellStyle name="Normal 3 2 2 19 2 3" xfId="18655" xr:uid="{00000000-0005-0000-0000-00004D330000}"/>
    <cellStyle name="Normal 3 2 2 19 2 3 2" xfId="40235" xr:uid="{15BCB959-6823-413C-8014-3949A1AFC375}"/>
    <cellStyle name="Normal 3 2 2 19 2 4" xfId="29505" xr:uid="{D40AAB30-38CB-4170-952E-580314D69D16}"/>
    <cellStyle name="Normal 3 2 2 19 3" xfId="9340" xr:uid="{00000000-0005-0000-0000-00004E330000}"/>
    <cellStyle name="Normal 3 2 2 19 3 2" xfId="15066" xr:uid="{00000000-0005-0000-0000-00004F330000}"/>
    <cellStyle name="Normal 3 2 2 19 3 2 2" xfId="25804" xr:uid="{00000000-0005-0000-0000-000050330000}"/>
    <cellStyle name="Normal 3 2 2 19 3 2 2 2" xfId="47384" xr:uid="{12DFB94F-83B5-4B10-90D6-477163CD7424}"/>
    <cellStyle name="Normal 3 2 2 19 3 2 3" xfId="36657" xr:uid="{F08D0F7E-618F-4FD8-80FC-0078266BC871}"/>
    <cellStyle name="Normal 3 2 2 19 3 3" xfId="20435" xr:uid="{00000000-0005-0000-0000-000051330000}"/>
    <cellStyle name="Normal 3 2 2 19 3 3 2" xfId="42015" xr:uid="{AF6883B6-A1D4-4394-9EEC-CB9F6BF0B644}"/>
    <cellStyle name="Normal 3 2 2 19 3 4" xfId="31285" xr:uid="{24852A37-34B3-4D0F-B867-ED1612EA9857}"/>
    <cellStyle name="Normal 3 2 2 19 4" xfId="11368" xr:uid="{00000000-0005-0000-0000-000052330000}"/>
    <cellStyle name="Normal 3 2 2 19 4 2" xfId="22236" xr:uid="{00000000-0005-0000-0000-000053330000}"/>
    <cellStyle name="Normal 3 2 2 19 4 2 2" xfId="43816" xr:uid="{6AFAD642-C92C-4E00-BAA1-BD6920C73E95}"/>
    <cellStyle name="Normal 3 2 2 19 4 3" xfId="33087" xr:uid="{B3F83147-8DD4-443F-A8E7-9269F2363987}"/>
    <cellStyle name="Normal 3 2 2 19 5" xfId="16867" xr:uid="{00000000-0005-0000-0000-000054330000}"/>
    <cellStyle name="Normal 3 2 2 19 5 2" xfId="38447" xr:uid="{CD345B35-AC89-49B0-AE8B-744CB1336871}"/>
    <cellStyle name="Normal 3 2 2 19 6" xfId="27717" xr:uid="{2B22639C-0753-4E92-8D73-0CF149F72BFD}"/>
    <cellStyle name="Normal 3 2 2 2" xfId="55" xr:uid="{00000000-0005-0000-0000-000055330000}"/>
    <cellStyle name="Normal 3 2 2 2 10" xfId="1551" xr:uid="{00000000-0005-0000-0000-000056330000}"/>
    <cellStyle name="Normal 3 2 2 2 10 2" xfId="4872" xr:uid="{00000000-0005-0000-0000-000057330000}"/>
    <cellStyle name="Normal 3 2 2 2 10 2 2" xfId="12559" xr:uid="{00000000-0005-0000-0000-000058330000}"/>
    <cellStyle name="Normal 3 2 2 2 10 2 2 2" xfId="23376" xr:uid="{00000000-0005-0000-0000-000059330000}"/>
    <cellStyle name="Normal 3 2 2 2 10 2 2 2 2" xfId="44956" xr:uid="{5A4B5153-5CBE-4E25-9041-2CB6B548C9FA}"/>
    <cellStyle name="Normal 3 2 2 2 10 2 2 3" xfId="34227" xr:uid="{9E1B5028-B0FA-4A14-8FBB-B9B57C66AE5B}"/>
    <cellStyle name="Normal 3 2 2 2 10 2 3" xfId="18007" xr:uid="{00000000-0005-0000-0000-00005A330000}"/>
    <cellStyle name="Normal 3 2 2 2 10 2 3 2" xfId="39587" xr:uid="{08F03094-0A04-48F9-9DCB-5EFA41FD5135}"/>
    <cellStyle name="Normal 3 2 2 2 10 2 4" xfId="28857" xr:uid="{78289A74-7E03-4207-8DD1-6525C8A3B45E}"/>
    <cellStyle name="Normal 3 2 2 2 10 3" xfId="8127" xr:uid="{00000000-0005-0000-0000-00005B330000}"/>
    <cellStyle name="Normal 3 2 2 2 10 3 2" xfId="14403" xr:uid="{00000000-0005-0000-0000-00005C330000}"/>
    <cellStyle name="Normal 3 2 2 2 10 3 2 2" xfId="25156" xr:uid="{00000000-0005-0000-0000-00005D330000}"/>
    <cellStyle name="Normal 3 2 2 2 10 3 2 2 2" xfId="46736" xr:uid="{EDEFE207-A6C0-44D0-A259-B09C350D2222}"/>
    <cellStyle name="Normal 3 2 2 2 10 3 2 3" xfId="36008" xr:uid="{949E0E09-CC02-4F4A-98C0-C12D15863265}"/>
    <cellStyle name="Normal 3 2 2 2 10 3 3" xfId="19787" xr:uid="{00000000-0005-0000-0000-00005E330000}"/>
    <cellStyle name="Normal 3 2 2 2 10 3 3 2" xfId="41367" xr:uid="{6FD2DEFB-0163-4146-999C-21D5571F092B}"/>
    <cellStyle name="Normal 3 2 2 2 10 3 4" xfId="30637" xr:uid="{6B7FF6F1-9BB8-4F6A-AD70-CE63D4213D67}"/>
    <cellStyle name="Normal 3 2 2 2 10 4" xfId="10705" xr:uid="{00000000-0005-0000-0000-00005F330000}"/>
    <cellStyle name="Normal 3 2 2 2 10 4 2" xfId="21588" xr:uid="{00000000-0005-0000-0000-000060330000}"/>
    <cellStyle name="Normal 3 2 2 2 10 4 2 2" xfId="43168" xr:uid="{D54AEBFE-E154-42B9-A030-4122628C5CE3}"/>
    <cellStyle name="Normal 3 2 2 2 10 4 3" xfId="32438" xr:uid="{64915C81-90B4-444F-85CC-9827F9900F5C}"/>
    <cellStyle name="Normal 3 2 2 2 10 5" xfId="16219" xr:uid="{00000000-0005-0000-0000-000061330000}"/>
    <cellStyle name="Normal 3 2 2 2 10 5 2" xfId="37799" xr:uid="{0B1481B1-15D3-4F7D-962E-8A3064CB8419}"/>
    <cellStyle name="Normal 3 2 2 2 10 6" xfId="27068" xr:uid="{08311196-40D3-4A9F-B249-16AF017D83B5}"/>
    <cellStyle name="Normal 3 2 2 2 11" xfId="1997" xr:uid="{00000000-0005-0000-0000-000062330000}"/>
    <cellStyle name="Normal 3 2 2 2 11 2" xfId="5318" xr:uid="{00000000-0005-0000-0000-000063330000}"/>
    <cellStyle name="Normal 3 2 2 2 11 2 2" xfId="12770" xr:uid="{00000000-0005-0000-0000-000064330000}"/>
    <cellStyle name="Normal 3 2 2 2 11 2 2 2" xfId="23573" xr:uid="{00000000-0005-0000-0000-000065330000}"/>
    <cellStyle name="Normal 3 2 2 2 11 2 2 2 2" xfId="45153" xr:uid="{D650494D-0864-43EB-9E79-7DD264912E01}"/>
    <cellStyle name="Normal 3 2 2 2 11 2 2 3" xfId="34424" xr:uid="{CFDC3CF1-A529-430E-9BD8-1ECD8F468ACE}"/>
    <cellStyle name="Normal 3 2 2 2 11 2 3" xfId="18204" xr:uid="{00000000-0005-0000-0000-000066330000}"/>
    <cellStyle name="Normal 3 2 2 2 11 2 3 2" xfId="39784" xr:uid="{89BE444F-A3D8-4F21-A0B4-01390796F49A}"/>
    <cellStyle name="Normal 3 2 2 2 11 2 4" xfId="29054" xr:uid="{B9CD7030-0A66-4F15-AF08-735FDA36771A}"/>
    <cellStyle name="Normal 3 2 2 2 11 3" xfId="8573" xr:uid="{00000000-0005-0000-0000-000067330000}"/>
    <cellStyle name="Normal 3 2 2 2 11 3 2" xfId="14614" xr:uid="{00000000-0005-0000-0000-000068330000}"/>
    <cellStyle name="Normal 3 2 2 2 11 3 2 2" xfId="25353" xr:uid="{00000000-0005-0000-0000-000069330000}"/>
    <cellStyle name="Normal 3 2 2 2 11 3 2 2 2" xfId="46933" xr:uid="{7CDAE3A3-CF4F-4615-8200-A63B9B08D580}"/>
    <cellStyle name="Normal 3 2 2 2 11 3 2 3" xfId="36205" xr:uid="{7BB0B394-612E-42EB-924C-109B5A79712A}"/>
    <cellStyle name="Normal 3 2 2 2 11 3 3" xfId="19984" xr:uid="{00000000-0005-0000-0000-00006A330000}"/>
    <cellStyle name="Normal 3 2 2 2 11 3 3 2" xfId="41564" xr:uid="{5A60473D-0421-4981-98BE-F4975B7C6C9E}"/>
    <cellStyle name="Normal 3 2 2 2 11 3 4" xfId="30834" xr:uid="{5C434F65-C13F-4BFE-A984-3D2810801155}"/>
    <cellStyle name="Normal 3 2 2 2 11 4" xfId="10916" xr:uid="{00000000-0005-0000-0000-00006B330000}"/>
    <cellStyle name="Normal 3 2 2 2 11 4 2" xfId="21785" xr:uid="{00000000-0005-0000-0000-00006C330000}"/>
    <cellStyle name="Normal 3 2 2 2 11 4 2 2" xfId="43365" xr:uid="{7C88CA47-5753-4001-B0F6-4AA5A65C117D}"/>
    <cellStyle name="Normal 3 2 2 2 11 4 3" xfId="32635" xr:uid="{2E034F54-B54E-4618-BB6D-3A7447C6D9C1}"/>
    <cellStyle name="Normal 3 2 2 2 11 5" xfId="16416" xr:uid="{00000000-0005-0000-0000-00006D330000}"/>
    <cellStyle name="Normal 3 2 2 2 11 5 2" xfId="37996" xr:uid="{36D83AC4-BC7F-48E1-BAF7-5BD09006FDF6}"/>
    <cellStyle name="Normal 3 2 2 2 11 6" xfId="27265" xr:uid="{022EADE2-2605-4120-A780-83DA16A1BC21}"/>
    <cellStyle name="Normal 3 2 2 2 12" xfId="2492" xr:uid="{00000000-0005-0000-0000-00006E330000}"/>
    <cellStyle name="Normal 3 2 2 2 12 2" xfId="5812" xr:uid="{00000000-0005-0000-0000-00006F330000}"/>
    <cellStyle name="Normal 3 2 2 2 12 2 2" xfId="13055" xr:uid="{00000000-0005-0000-0000-000070330000}"/>
    <cellStyle name="Normal 3 2 2 2 12 2 2 2" xfId="23857" xr:uid="{00000000-0005-0000-0000-000071330000}"/>
    <cellStyle name="Normal 3 2 2 2 12 2 2 2 2" xfId="45437" xr:uid="{42441EBE-8ABD-472D-B386-D9A003939485}"/>
    <cellStyle name="Normal 3 2 2 2 12 2 2 3" xfId="34709" xr:uid="{D6F0804A-BA02-4032-AA18-304FD903501E}"/>
    <cellStyle name="Normal 3 2 2 2 12 2 3" xfId="18488" xr:uid="{00000000-0005-0000-0000-000072330000}"/>
    <cellStyle name="Normal 3 2 2 2 12 2 3 2" xfId="40068" xr:uid="{B43194A1-4F33-40F9-B1FD-B467C2E7EE3B}"/>
    <cellStyle name="Normal 3 2 2 2 12 2 4" xfId="29338" xr:uid="{45F4D5C7-491D-4C5F-A2A6-F9AF589141F5}"/>
    <cellStyle name="Normal 3 2 2 2 12 3" xfId="9066" xr:uid="{00000000-0005-0000-0000-000073330000}"/>
    <cellStyle name="Normal 3 2 2 2 12 3 2" xfId="14899" xr:uid="{00000000-0005-0000-0000-000074330000}"/>
    <cellStyle name="Normal 3 2 2 2 12 3 2 2" xfId="25637" xr:uid="{00000000-0005-0000-0000-000075330000}"/>
    <cellStyle name="Normal 3 2 2 2 12 3 2 2 2" xfId="47217" xr:uid="{7064DE1B-BFC7-4492-84EC-6C82B0870CBF}"/>
    <cellStyle name="Normal 3 2 2 2 12 3 2 3" xfId="36490" xr:uid="{BFC4CC65-707B-484A-AF42-D58E624FD6C8}"/>
    <cellStyle name="Normal 3 2 2 2 12 3 3" xfId="20268" xr:uid="{00000000-0005-0000-0000-000076330000}"/>
    <cellStyle name="Normal 3 2 2 2 12 3 3 2" xfId="41848" xr:uid="{C901B078-F3B3-42B6-853A-D205B76CF7BF}"/>
    <cellStyle name="Normal 3 2 2 2 12 3 4" xfId="31118" xr:uid="{47E50D2C-15A8-4381-B1A4-CAB5902CEFCD}"/>
    <cellStyle name="Normal 3 2 2 2 12 4" xfId="11201" xr:uid="{00000000-0005-0000-0000-000077330000}"/>
    <cellStyle name="Normal 3 2 2 2 12 4 2" xfId="22069" xr:uid="{00000000-0005-0000-0000-000078330000}"/>
    <cellStyle name="Normal 3 2 2 2 12 4 2 2" xfId="43649" xr:uid="{EA6D3ADA-8803-4541-8B45-CDDF8BEC4DBA}"/>
    <cellStyle name="Normal 3 2 2 2 12 4 3" xfId="32920" xr:uid="{AFE049F2-9638-446B-A2CA-3865D9568641}"/>
    <cellStyle name="Normal 3 2 2 2 12 5" xfId="16700" xr:uid="{00000000-0005-0000-0000-000079330000}"/>
    <cellStyle name="Normal 3 2 2 2 12 5 2" xfId="38280" xr:uid="{EE2917B7-09EC-495C-98D7-FE70D85802E5}"/>
    <cellStyle name="Normal 3 2 2 2 12 6" xfId="27550" xr:uid="{5B8B0E43-706E-479F-BE46-D0C1D3E7ABF5}"/>
    <cellStyle name="Normal 3 2 2 2 13" xfId="2712" xr:uid="{00000000-0005-0000-0000-00007A330000}"/>
    <cellStyle name="Normal 3 2 2 2 13 2" xfId="6032" xr:uid="{00000000-0005-0000-0000-00007B330000}"/>
    <cellStyle name="Normal 3 2 2 2 13 2 2" xfId="13176" xr:uid="{00000000-0005-0000-0000-00007C330000}"/>
    <cellStyle name="Normal 3 2 2 2 13 2 2 2" xfId="23978" xr:uid="{00000000-0005-0000-0000-00007D330000}"/>
    <cellStyle name="Normal 3 2 2 2 13 2 2 2 2" xfId="45558" xr:uid="{CC7F8C4D-2EE4-4821-AB1C-5BA8E56BADD1}"/>
    <cellStyle name="Normal 3 2 2 2 13 2 2 3" xfId="34830" xr:uid="{E19C9FBC-F0DE-4080-A175-580C17FBC863}"/>
    <cellStyle name="Normal 3 2 2 2 13 2 3" xfId="18609" xr:uid="{00000000-0005-0000-0000-00007E330000}"/>
    <cellStyle name="Normal 3 2 2 2 13 2 3 2" xfId="40189" xr:uid="{F40AFA13-6291-48C5-B5FD-70F5EAA9B841}"/>
    <cellStyle name="Normal 3 2 2 2 13 2 4" xfId="29459" xr:uid="{E70DBACB-21AF-4454-8A6A-FF9F29B77FFA}"/>
    <cellStyle name="Normal 3 2 2 2 13 3" xfId="9286" xr:uid="{00000000-0005-0000-0000-00007F330000}"/>
    <cellStyle name="Normal 3 2 2 2 13 3 2" xfId="15020" xr:uid="{00000000-0005-0000-0000-000080330000}"/>
    <cellStyle name="Normal 3 2 2 2 13 3 2 2" xfId="25758" xr:uid="{00000000-0005-0000-0000-000081330000}"/>
    <cellStyle name="Normal 3 2 2 2 13 3 2 2 2" xfId="47338" xr:uid="{C9BF56E0-43F8-4F10-95B4-3A0C10BA1179}"/>
    <cellStyle name="Normal 3 2 2 2 13 3 2 3" xfId="36611" xr:uid="{7F1E1719-F168-4585-8BC3-9620E08E05EE}"/>
    <cellStyle name="Normal 3 2 2 2 13 3 3" xfId="20389" xr:uid="{00000000-0005-0000-0000-000082330000}"/>
    <cellStyle name="Normal 3 2 2 2 13 3 3 2" xfId="41969" xr:uid="{E3B53CB6-1C8D-4098-9973-F0263E8D1633}"/>
    <cellStyle name="Normal 3 2 2 2 13 3 4" xfId="31239" xr:uid="{EBB2B52C-089E-413F-AEAC-811563D7DA33}"/>
    <cellStyle name="Normal 3 2 2 2 13 4" xfId="11322" xr:uid="{00000000-0005-0000-0000-000083330000}"/>
    <cellStyle name="Normal 3 2 2 2 13 4 2" xfId="22190" xr:uid="{00000000-0005-0000-0000-000084330000}"/>
    <cellStyle name="Normal 3 2 2 2 13 4 2 2" xfId="43770" xr:uid="{0DBF0883-B905-4212-AD57-6BDFC054C879}"/>
    <cellStyle name="Normal 3 2 2 2 13 4 3" xfId="33041" xr:uid="{4F8C646E-D1B5-4E15-86AB-4B63E86FAAD3}"/>
    <cellStyle name="Normal 3 2 2 2 13 5" xfId="16821" xr:uid="{00000000-0005-0000-0000-000085330000}"/>
    <cellStyle name="Normal 3 2 2 2 13 5 2" xfId="38401" xr:uid="{1A254391-4A91-42A8-BE03-459DCB47E2D0}"/>
    <cellStyle name="Normal 3 2 2 2 13 6" xfId="27671" xr:uid="{F6807888-709D-49A0-93EA-256C870CE320}"/>
    <cellStyle name="Normal 3 2 2 2 14" xfId="2755" xr:uid="{00000000-0005-0000-0000-000086330000}"/>
    <cellStyle name="Normal 3 2 2 2 14 2" xfId="6075" xr:uid="{00000000-0005-0000-0000-000087330000}"/>
    <cellStyle name="Normal 3 2 2 2 14 2 2" xfId="13212" xr:uid="{00000000-0005-0000-0000-000088330000}"/>
    <cellStyle name="Normal 3 2 2 2 14 2 2 2" xfId="24014" xr:uid="{00000000-0005-0000-0000-000089330000}"/>
    <cellStyle name="Normal 3 2 2 2 14 2 2 2 2" xfId="45594" xr:uid="{DD53B516-7FDE-4437-A76A-09258EDF7255}"/>
    <cellStyle name="Normal 3 2 2 2 14 2 2 3" xfId="34866" xr:uid="{D2A1721A-911C-4E35-9AFA-420D87FD537F}"/>
    <cellStyle name="Normal 3 2 2 2 14 2 3" xfId="18645" xr:uid="{00000000-0005-0000-0000-00008A330000}"/>
    <cellStyle name="Normal 3 2 2 2 14 2 3 2" xfId="40225" xr:uid="{257BCE69-F1A0-45D1-A75C-24B92C4A62C3}"/>
    <cellStyle name="Normal 3 2 2 2 14 2 4" xfId="29495" xr:uid="{5594B184-FE55-40F0-B6E1-1C573765C36F}"/>
    <cellStyle name="Normal 3 2 2 2 14 3" xfId="9329" xr:uid="{00000000-0005-0000-0000-00008B330000}"/>
    <cellStyle name="Normal 3 2 2 2 14 3 2" xfId="15056" xr:uid="{00000000-0005-0000-0000-00008C330000}"/>
    <cellStyle name="Normal 3 2 2 2 14 3 2 2" xfId="25794" xr:uid="{00000000-0005-0000-0000-00008D330000}"/>
    <cellStyle name="Normal 3 2 2 2 14 3 2 2 2" xfId="47374" xr:uid="{8AE6419A-6605-494A-8EFF-F0ECF5CFCBEA}"/>
    <cellStyle name="Normal 3 2 2 2 14 3 2 3" xfId="36647" xr:uid="{333F6F10-992C-4AF0-8B7D-ADBAFD64AC3A}"/>
    <cellStyle name="Normal 3 2 2 2 14 3 3" xfId="20425" xr:uid="{00000000-0005-0000-0000-00008E330000}"/>
    <cellStyle name="Normal 3 2 2 2 14 3 3 2" xfId="42005" xr:uid="{E8BC3D30-9BD1-4745-A09A-B725129B6AEF}"/>
    <cellStyle name="Normal 3 2 2 2 14 3 4" xfId="31275" xr:uid="{121C5DFC-54FC-4F93-AD2B-0CBA912AF4C9}"/>
    <cellStyle name="Normal 3 2 2 2 14 4" xfId="11358" xr:uid="{00000000-0005-0000-0000-00008F330000}"/>
    <cellStyle name="Normal 3 2 2 2 14 4 2" xfId="22226" xr:uid="{00000000-0005-0000-0000-000090330000}"/>
    <cellStyle name="Normal 3 2 2 2 14 4 2 2" xfId="43806" xr:uid="{011F9AA2-066A-4161-82B1-CCF7D4FD9439}"/>
    <cellStyle name="Normal 3 2 2 2 14 4 3" xfId="33077" xr:uid="{494BA41E-AEC0-4367-ADF2-787E585A3C3C}"/>
    <cellStyle name="Normal 3 2 2 2 14 5" xfId="16857" xr:uid="{00000000-0005-0000-0000-000091330000}"/>
    <cellStyle name="Normal 3 2 2 2 14 5 2" xfId="38437" xr:uid="{766D94C6-5716-4F22-BFC9-97F2B1D0E71A}"/>
    <cellStyle name="Normal 3 2 2 2 14 6" xfId="27707" xr:uid="{16AA0F19-D6E8-4159-8791-5DBFF1DD5FFC}"/>
    <cellStyle name="Normal 3 2 2 2 15" xfId="2715" xr:uid="{00000000-0005-0000-0000-000092330000}"/>
    <cellStyle name="Normal 3 2 2 2 15 2" xfId="6035" xr:uid="{00000000-0005-0000-0000-000093330000}"/>
    <cellStyle name="Normal 3 2 2 2 15 2 2" xfId="13178" xr:uid="{00000000-0005-0000-0000-000094330000}"/>
    <cellStyle name="Normal 3 2 2 2 15 2 2 2" xfId="23980" xr:uid="{00000000-0005-0000-0000-000095330000}"/>
    <cellStyle name="Normal 3 2 2 2 15 2 2 2 2" xfId="45560" xr:uid="{B1EE1E5F-47CE-4BAE-8C1A-E2E34BD9D717}"/>
    <cellStyle name="Normal 3 2 2 2 15 2 2 3" xfId="34832" xr:uid="{3B85B161-AC40-4AE2-8B14-3CFF0ADC1822}"/>
    <cellStyle name="Normal 3 2 2 2 15 2 3" xfId="18611" xr:uid="{00000000-0005-0000-0000-000096330000}"/>
    <cellStyle name="Normal 3 2 2 2 15 2 3 2" xfId="40191" xr:uid="{4BCFF5FD-7444-4431-882A-D2B6B8509769}"/>
    <cellStyle name="Normal 3 2 2 2 15 2 4" xfId="29461" xr:uid="{60657396-E6BD-48DC-8D05-3EF7ECA9EE05}"/>
    <cellStyle name="Normal 3 2 2 2 15 3" xfId="9289" xr:uid="{00000000-0005-0000-0000-000097330000}"/>
    <cellStyle name="Normal 3 2 2 2 15 3 2" xfId="15022" xr:uid="{00000000-0005-0000-0000-000098330000}"/>
    <cellStyle name="Normal 3 2 2 2 15 3 2 2" xfId="25760" xr:uid="{00000000-0005-0000-0000-000099330000}"/>
    <cellStyle name="Normal 3 2 2 2 15 3 2 2 2" xfId="47340" xr:uid="{74FF3F02-1FBC-44E2-A6EF-20B1B7EFEEC0}"/>
    <cellStyle name="Normal 3 2 2 2 15 3 2 3" xfId="36613" xr:uid="{0BF74009-902C-4956-A015-043B583B9A5D}"/>
    <cellStyle name="Normal 3 2 2 2 15 3 3" xfId="20391" xr:uid="{00000000-0005-0000-0000-00009A330000}"/>
    <cellStyle name="Normal 3 2 2 2 15 3 3 2" xfId="41971" xr:uid="{8C1FA021-6257-4C7E-B1EC-A74E002CBBB9}"/>
    <cellStyle name="Normal 3 2 2 2 15 3 4" xfId="31241" xr:uid="{91C2AEA8-E2FC-4701-8471-8914687CD719}"/>
    <cellStyle name="Normal 3 2 2 2 15 4" xfId="11324" xr:uid="{00000000-0005-0000-0000-00009B330000}"/>
    <cellStyle name="Normal 3 2 2 2 15 4 2" xfId="22192" xr:uid="{00000000-0005-0000-0000-00009C330000}"/>
    <cellStyle name="Normal 3 2 2 2 15 4 2 2" xfId="43772" xr:uid="{8A8F7AE8-E52B-451E-8005-9DDBACD8F96E}"/>
    <cellStyle name="Normal 3 2 2 2 15 4 3" xfId="33043" xr:uid="{28CC95B1-AB2C-43B4-8AC9-C3E0A2732BD0}"/>
    <cellStyle name="Normal 3 2 2 2 15 5" xfId="16823" xr:uid="{00000000-0005-0000-0000-00009D330000}"/>
    <cellStyle name="Normal 3 2 2 2 15 5 2" xfId="38403" xr:uid="{542317AD-531A-4ABA-8D6A-A29A23D53539}"/>
    <cellStyle name="Normal 3 2 2 2 15 6" xfId="27673" xr:uid="{A0741096-2820-4AF5-BD0F-E7EE60B3B11F}"/>
    <cellStyle name="Normal 3 2 2 2 16" xfId="3381" xr:uid="{00000000-0005-0000-0000-00009E330000}"/>
    <cellStyle name="Normal 3 2 2 2 16 2" xfId="11912" xr:uid="{00000000-0005-0000-0000-00009F330000}"/>
    <cellStyle name="Normal 3 2 2 2 16 2 2" xfId="22778" xr:uid="{00000000-0005-0000-0000-0000A0330000}"/>
    <cellStyle name="Normal 3 2 2 2 16 2 2 2" xfId="44358" xr:uid="{0177B53C-DDBC-4E4C-8EEC-3908DE8F88CF}"/>
    <cellStyle name="Normal 3 2 2 2 16 2 3" xfId="33629" xr:uid="{AB8C59B0-A4EB-4284-9693-369A896C27C3}"/>
    <cellStyle name="Normal 3 2 2 2 16 3" xfId="17409" xr:uid="{00000000-0005-0000-0000-0000A1330000}"/>
    <cellStyle name="Normal 3 2 2 2 16 3 2" xfId="38989" xr:uid="{C3B87A50-213E-462C-BF60-E963A16B535D}"/>
    <cellStyle name="Normal 3 2 2 2 16 4" xfId="28259" xr:uid="{825635B5-1AB0-4D96-9A73-AE324D93627E}"/>
    <cellStyle name="Normal 3 2 2 2 17" xfId="6665" xr:uid="{00000000-0005-0000-0000-0000A2330000}"/>
    <cellStyle name="Normal 3 2 2 2 17 2" xfId="13760" xr:uid="{00000000-0005-0000-0000-0000A3330000}"/>
    <cellStyle name="Normal 3 2 2 2 17 2 2" xfId="24561" xr:uid="{00000000-0005-0000-0000-0000A4330000}"/>
    <cellStyle name="Normal 3 2 2 2 17 2 2 2" xfId="46141" xr:uid="{CA80706E-F7A9-40B2-8A1E-E94D93439770}"/>
    <cellStyle name="Normal 3 2 2 2 17 2 3" xfId="35413" xr:uid="{32322530-1962-4D2F-AA10-0A105FEF5140}"/>
    <cellStyle name="Normal 3 2 2 2 17 3" xfId="19192" xr:uid="{00000000-0005-0000-0000-0000A5330000}"/>
    <cellStyle name="Normal 3 2 2 2 17 3 2" xfId="40772" xr:uid="{B8932E99-B76B-4FB1-93D0-0F6AF4CC47C9}"/>
    <cellStyle name="Normal 3 2 2 2 17 4" xfId="30042" xr:uid="{0D0A8357-C2DD-4669-B518-2817676FBABE}"/>
    <cellStyle name="Normal 3 2 2 2 18" xfId="10062" xr:uid="{00000000-0005-0000-0000-0000A6330000}"/>
    <cellStyle name="Normal 3 2 2 2 18 2" xfId="20993" xr:uid="{00000000-0005-0000-0000-0000A7330000}"/>
    <cellStyle name="Normal 3 2 2 2 18 2 2" xfId="42573" xr:uid="{30BA9E4A-1477-4799-A08A-269181610D89}"/>
    <cellStyle name="Normal 3 2 2 2 18 3" xfId="31843" xr:uid="{3AD570C5-D61B-4C9F-9A72-A56009C134F8}"/>
    <cellStyle name="Normal 3 2 2 2 19" xfId="15624" xr:uid="{00000000-0005-0000-0000-0000A8330000}"/>
    <cellStyle name="Normal 3 2 2 2 19 2" xfId="37204" xr:uid="{0C8E1976-0D58-4396-A004-C2AFF9A8ACE7}"/>
    <cellStyle name="Normal 3 2 2 2 2" xfId="89" xr:uid="{00000000-0005-0000-0000-0000A9330000}"/>
    <cellStyle name="Normal 3 2 2 2 2 10" xfId="2822" xr:uid="{00000000-0005-0000-0000-0000AA330000}"/>
    <cellStyle name="Normal 3 2 2 2 2 10 2" xfId="6142" xr:uid="{00000000-0005-0000-0000-0000AB330000}"/>
    <cellStyle name="Normal 3 2 2 2 2 10 2 2" xfId="13275" xr:uid="{00000000-0005-0000-0000-0000AC330000}"/>
    <cellStyle name="Normal 3 2 2 2 2 10 2 2 2" xfId="24077" xr:uid="{00000000-0005-0000-0000-0000AD330000}"/>
    <cellStyle name="Normal 3 2 2 2 2 10 2 2 2 2" xfId="45657" xr:uid="{F7B49FFB-8700-4C29-B2E6-4F4F5DE35119}"/>
    <cellStyle name="Normal 3 2 2 2 2 10 2 2 3" xfId="34929" xr:uid="{98350319-FB74-4364-9606-6F8612522306}"/>
    <cellStyle name="Normal 3 2 2 2 2 10 2 3" xfId="18708" xr:uid="{00000000-0005-0000-0000-0000AE330000}"/>
    <cellStyle name="Normal 3 2 2 2 2 10 2 3 2" xfId="40288" xr:uid="{AAD9C0EC-E826-43EE-8B62-41CC8E65EAFC}"/>
    <cellStyle name="Normal 3 2 2 2 2 10 2 4" xfId="29558" xr:uid="{A186CD41-DEC3-4079-93BE-4E990DE001E1}"/>
    <cellStyle name="Normal 3 2 2 2 2 10 3" xfId="9396" xr:uid="{00000000-0005-0000-0000-0000AF330000}"/>
    <cellStyle name="Normal 3 2 2 2 2 10 3 2" xfId="15119" xr:uid="{00000000-0005-0000-0000-0000B0330000}"/>
    <cellStyle name="Normal 3 2 2 2 2 10 3 2 2" xfId="25857" xr:uid="{00000000-0005-0000-0000-0000B1330000}"/>
    <cellStyle name="Normal 3 2 2 2 2 10 3 2 2 2" xfId="47437" xr:uid="{DAF34DFD-DF93-4220-A661-72B2A4AA7CB0}"/>
    <cellStyle name="Normal 3 2 2 2 2 10 3 2 3" xfId="36710" xr:uid="{26FE7CB2-FAEE-46A9-8A12-C96B56610F89}"/>
    <cellStyle name="Normal 3 2 2 2 2 10 3 3" xfId="20488" xr:uid="{00000000-0005-0000-0000-0000B2330000}"/>
    <cellStyle name="Normal 3 2 2 2 2 10 3 3 2" xfId="42068" xr:uid="{6C99035B-3453-4DF7-94AD-8C8F9C2FBC5B}"/>
    <cellStyle name="Normal 3 2 2 2 2 10 3 4" xfId="31338" xr:uid="{0CC2B382-B85F-484F-A2E0-881A5082755B}"/>
    <cellStyle name="Normal 3 2 2 2 2 10 4" xfId="11421" xr:uid="{00000000-0005-0000-0000-0000B3330000}"/>
    <cellStyle name="Normal 3 2 2 2 2 10 4 2" xfId="22289" xr:uid="{00000000-0005-0000-0000-0000B4330000}"/>
    <cellStyle name="Normal 3 2 2 2 2 10 4 2 2" xfId="43869" xr:uid="{7DEA58EE-1603-4232-9731-24EE8CAA8138}"/>
    <cellStyle name="Normal 3 2 2 2 2 10 4 3" xfId="33140" xr:uid="{4C3DAF09-F240-4C36-9F32-57CD22FD56B6}"/>
    <cellStyle name="Normal 3 2 2 2 2 10 5" xfId="16920" xr:uid="{00000000-0005-0000-0000-0000B5330000}"/>
    <cellStyle name="Normal 3 2 2 2 2 10 5 2" xfId="38500" xr:uid="{279E95DC-D190-434D-912E-22510D8EB2EA}"/>
    <cellStyle name="Normal 3 2 2 2 2 10 6" xfId="27770" xr:uid="{14CC066B-6FAC-43BF-B832-1C727D9C6092}"/>
    <cellStyle name="Normal 3 2 2 2 2 11" xfId="3414" xr:uid="{00000000-0005-0000-0000-0000B6330000}"/>
    <cellStyle name="Normal 3 2 2 2 2 11 2" xfId="11915" xr:uid="{00000000-0005-0000-0000-0000B7330000}"/>
    <cellStyle name="Normal 3 2 2 2 2 11 2 2" xfId="22780" xr:uid="{00000000-0005-0000-0000-0000B8330000}"/>
    <cellStyle name="Normal 3 2 2 2 2 11 2 2 2" xfId="44360" xr:uid="{39CAB7B8-7AC0-4B90-B9AC-9016D85FB2E4}"/>
    <cellStyle name="Normal 3 2 2 2 2 11 2 3" xfId="33631" xr:uid="{EDD6DA74-F0DE-406C-BBCB-AD0FCD1655A8}"/>
    <cellStyle name="Normal 3 2 2 2 2 11 3" xfId="17411" xr:uid="{00000000-0005-0000-0000-0000B9330000}"/>
    <cellStyle name="Normal 3 2 2 2 2 11 3 2" xfId="38991" xr:uid="{3BC4F7CB-501B-464F-99B7-E829E246CA01}"/>
    <cellStyle name="Normal 3 2 2 2 2 11 4" xfId="28261" xr:uid="{35E2A8F6-E632-4C08-A795-5792A30DA0BF}"/>
    <cellStyle name="Normal 3 2 2 2 2 12" xfId="6695" xr:uid="{00000000-0005-0000-0000-0000BA330000}"/>
    <cellStyle name="Normal 3 2 2 2 2 12 2" xfId="13763" xr:uid="{00000000-0005-0000-0000-0000BB330000}"/>
    <cellStyle name="Normal 3 2 2 2 2 12 2 2" xfId="24563" xr:uid="{00000000-0005-0000-0000-0000BC330000}"/>
    <cellStyle name="Normal 3 2 2 2 2 12 2 2 2" xfId="46143" xr:uid="{8A910711-6B90-4D13-8E4B-48935939B8D4}"/>
    <cellStyle name="Normal 3 2 2 2 2 12 2 3" xfId="35415" xr:uid="{37134368-FE52-4447-86BD-AF8BF8525137}"/>
    <cellStyle name="Normal 3 2 2 2 2 12 3" xfId="19194" xr:uid="{00000000-0005-0000-0000-0000BD330000}"/>
    <cellStyle name="Normal 3 2 2 2 2 12 3 2" xfId="40774" xr:uid="{1C089805-48D5-4AD1-969D-EDAE97C2920E}"/>
    <cellStyle name="Normal 3 2 2 2 2 12 4" xfId="30044" xr:uid="{B7233520-70F0-4316-B4EF-B7E7E9C03DB9}"/>
    <cellStyle name="Normal 3 2 2 2 2 13" xfId="10065" xr:uid="{00000000-0005-0000-0000-0000BE330000}"/>
    <cellStyle name="Normal 3 2 2 2 2 13 2" xfId="20995" xr:uid="{00000000-0005-0000-0000-0000BF330000}"/>
    <cellStyle name="Normal 3 2 2 2 2 13 2 2" xfId="42575" xr:uid="{3BA8A861-C938-4272-9923-CC9391F97BB8}"/>
    <cellStyle name="Normal 3 2 2 2 2 13 3" xfId="31845" xr:uid="{CC76E438-F793-4E12-A4BF-87A572641309}"/>
    <cellStyle name="Normal 3 2 2 2 2 14" xfId="15626" xr:uid="{00000000-0005-0000-0000-0000C0330000}"/>
    <cellStyle name="Normal 3 2 2 2 2 14 2" xfId="37206" xr:uid="{06779F70-3274-4676-BE5E-96B6003FCB04}"/>
    <cellStyle name="Normal 3 2 2 2 2 15" xfId="26475" xr:uid="{EDCC3F20-68A9-43E2-9DC3-8A4293173561}"/>
    <cellStyle name="Normal 3 2 2 2 2 2" xfId="435" xr:uid="{00000000-0005-0000-0000-0000C1330000}"/>
    <cellStyle name="Normal 3 2 2 2 2 2 10" xfId="3756" xr:uid="{00000000-0005-0000-0000-0000C2330000}"/>
    <cellStyle name="Normal 3 2 2 2 2 2 10 2" xfId="12031" xr:uid="{00000000-0005-0000-0000-0000C3330000}"/>
    <cellStyle name="Normal 3 2 2 2 2 2 10 2 2" xfId="22882" xr:uid="{00000000-0005-0000-0000-0000C4330000}"/>
    <cellStyle name="Normal 3 2 2 2 2 2 10 2 2 2" xfId="44462" xr:uid="{C1CB323D-5097-44A9-9C4B-5D38424619A3}"/>
    <cellStyle name="Normal 3 2 2 2 2 2 10 2 3" xfId="33733" xr:uid="{FF246FE5-19D0-4F83-A996-DA4A44CA4658}"/>
    <cellStyle name="Normal 3 2 2 2 2 2 10 3" xfId="17513" xr:uid="{00000000-0005-0000-0000-0000C5330000}"/>
    <cellStyle name="Normal 3 2 2 2 2 2 10 3 2" xfId="39093" xr:uid="{782B3DC3-BAB8-4620-9367-C4E0E20CC354}"/>
    <cellStyle name="Normal 3 2 2 2 2 2 10 4" xfId="28363" xr:uid="{141A2B22-B243-4A40-9F7D-21A8017CA12A}"/>
    <cellStyle name="Normal 3 2 2 2 2 2 11" xfId="7011" xr:uid="{00000000-0005-0000-0000-0000C6330000}"/>
    <cellStyle name="Normal 3 2 2 2 2 2 11 2" xfId="13875" xr:uid="{00000000-0005-0000-0000-0000C7330000}"/>
    <cellStyle name="Normal 3 2 2 2 2 2 11 2 2" xfId="24662" xr:uid="{00000000-0005-0000-0000-0000C8330000}"/>
    <cellStyle name="Normal 3 2 2 2 2 2 11 2 2 2" xfId="46242" xr:uid="{4FFAF0B5-1CF3-4989-A9F0-74BB0D96752F}"/>
    <cellStyle name="Normal 3 2 2 2 2 2 11 2 3" xfId="35514" xr:uid="{C898582D-B150-4AD9-A242-5A45C5B2465F}"/>
    <cellStyle name="Normal 3 2 2 2 2 2 11 3" xfId="19293" xr:uid="{00000000-0005-0000-0000-0000C9330000}"/>
    <cellStyle name="Normal 3 2 2 2 2 2 11 3 2" xfId="40873" xr:uid="{B9E6380A-7F27-4336-8404-64FC1FC6967D}"/>
    <cellStyle name="Normal 3 2 2 2 2 2 11 4" xfId="30143" xr:uid="{C54C1DC0-5E6B-4EBD-9087-6B383FD17DF7}"/>
    <cellStyle name="Normal 3 2 2 2 2 2 12" xfId="10177" xr:uid="{00000000-0005-0000-0000-0000CA330000}"/>
    <cellStyle name="Normal 3 2 2 2 2 2 12 2" xfId="21094" xr:uid="{00000000-0005-0000-0000-0000CB330000}"/>
    <cellStyle name="Normal 3 2 2 2 2 2 12 2 2" xfId="42674" xr:uid="{798F71E1-53C3-4EC1-83A1-5D43F86CB5EA}"/>
    <cellStyle name="Normal 3 2 2 2 2 2 12 3" xfId="31944" xr:uid="{96311C55-3365-4E7A-82A3-9932B661CDFF}"/>
    <cellStyle name="Normal 3 2 2 2 2 2 13" xfId="15725" xr:uid="{00000000-0005-0000-0000-0000CC330000}"/>
    <cellStyle name="Normal 3 2 2 2 2 2 13 2" xfId="37305" xr:uid="{D8009D96-956E-41F3-B56D-9EFA01BD302E}"/>
    <cellStyle name="Normal 3 2 2 2 2 2 14" xfId="26574" xr:uid="{79D5F878-20C3-47FB-A2DA-A6C6E9396B23}"/>
    <cellStyle name="Normal 3 2 2 2 2 2 2" xfId="955" xr:uid="{00000000-0005-0000-0000-0000CD330000}"/>
    <cellStyle name="Normal 3 2 2 2 2 2 2 2" xfId="4276" xr:uid="{00000000-0005-0000-0000-0000CE330000}"/>
    <cellStyle name="Normal 3 2 2 2 2 2 2 2 2" xfId="12250" xr:uid="{00000000-0005-0000-0000-0000CF330000}"/>
    <cellStyle name="Normal 3 2 2 2 2 2 2 2 2 2" xfId="23084" xr:uid="{00000000-0005-0000-0000-0000D0330000}"/>
    <cellStyle name="Normal 3 2 2 2 2 2 2 2 2 2 2" xfId="44664" xr:uid="{D440C11C-EE68-4816-BC04-1BCA12CDE5D4}"/>
    <cellStyle name="Normal 3 2 2 2 2 2 2 2 2 3" xfId="33935" xr:uid="{88069538-F8D8-4751-AF74-C18F860781C1}"/>
    <cellStyle name="Normal 3 2 2 2 2 2 2 2 3" xfId="17715" xr:uid="{00000000-0005-0000-0000-0000D1330000}"/>
    <cellStyle name="Normal 3 2 2 2 2 2 2 2 3 2" xfId="39295" xr:uid="{5C8B3D00-826A-4C1F-A055-9D1CE797C37B}"/>
    <cellStyle name="Normal 3 2 2 2 2 2 2 2 4" xfId="28565" xr:uid="{0E2FF2C9-D5D8-41A7-9A5E-5D4FC2D47366}"/>
    <cellStyle name="Normal 3 2 2 2 2 2 2 3" xfId="7531" xr:uid="{00000000-0005-0000-0000-0000D2330000}"/>
    <cellStyle name="Normal 3 2 2 2 2 2 2 3 2" xfId="14094" xr:uid="{00000000-0005-0000-0000-0000D3330000}"/>
    <cellStyle name="Normal 3 2 2 2 2 2 2 3 2 2" xfId="24864" xr:uid="{00000000-0005-0000-0000-0000D4330000}"/>
    <cellStyle name="Normal 3 2 2 2 2 2 2 3 2 2 2" xfId="46444" xr:uid="{96E9E018-5188-4A3F-9499-E4F14FA9976E}"/>
    <cellStyle name="Normal 3 2 2 2 2 2 2 3 2 3" xfId="35716" xr:uid="{C885874C-C2EF-4F40-B229-95F37EEE2E4A}"/>
    <cellStyle name="Normal 3 2 2 2 2 2 2 3 3" xfId="19495" xr:uid="{00000000-0005-0000-0000-0000D5330000}"/>
    <cellStyle name="Normal 3 2 2 2 2 2 2 3 3 2" xfId="41075" xr:uid="{320A300D-8787-4070-AD62-BDBF92811978}"/>
    <cellStyle name="Normal 3 2 2 2 2 2 2 3 4" xfId="30345" xr:uid="{F217FE74-6602-4B5F-BBF0-2C52114089A0}"/>
    <cellStyle name="Normal 3 2 2 2 2 2 2 4" xfId="10396" xr:uid="{00000000-0005-0000-0000-0000D6330000}"/>
    <cellStyle name="Normal 3 2 2 2 2 2 2 4 2" xfId="21296" xr:uid="{00000000-0005-0000-0000-0000D7330000}"/>
    <cellStyle name="Normal 3 2 2 2 2 2 2 4 2 2" xfId="42876" xr:uid="{437C50C8-FE0E-464D-9411-C39F1A096A5E}"/>
    <cellStyle name="Normal 3 2 2 2 2 2 2 4 3" xfId="32146" xr:uid="{85C4EDEB-C892-45B3-B02E-42A60B34D220}"/>
    <cellStyle name="Normal 3 2 2 2 2 2 2 5" xfId="15927" xr:uid="{00000000-0005-0000-0000-0000D8330000}"/>
    <cellStyle name="Normal 3 2 2 2 2 2 2 5 2" xfId="37507" xr:uid="{8F6DC88D-3EB0-43FF-810F-DE5A3CA2CA70}"/>
    <cellStyle name="Normal 3 2 2 2 2 2 2 6" xfId="26776" xr:uid="{C9394F85-BEF1-49EF-A3E4-2870BD8BA78A}"/>
    <cellStyle name="Normal 3 2 2 2 2 2 3" xfId="1445" xr:uid="{00000000-0005-0000-0000-0000D9330000}"/>
    <cellStyle name="Normal 3 2 2 2 2 2 3 2" xfId="4766" xr:uid="{00000000-0005-0000-0000-0000DA330000}"/>
    <cellStyle name="Normal 3 2 2 2 2 2 3 2 2" xfId="12465" xr:uid="{00000000-0005-0000-0000-0000DB330000}"/>
    <cellStyle name="Normal 3 2 2 2 2 2 3 2 2 2" xfId="23283" xr:uid="{00000000-0005-0000-0000-0000DC330000}"/>
    <cellStyle name="Normal 3 2 2 2 2 2 3 2 2 2 2" xfId="44863" xr:uid="{9A371352-AFA2-49BE-9D0F-9D9372FE49D4}"/>
    <cellStyle name="Normal 3 2 2 2 2 2 3 2 2 3" xfId="34134" xr:uid="{CEC6A097-DA7F-435B-840A-4D286D9FB61B}"/>
    <cellStyle name="Normal 3 2 2 2 2 2 3 2 3" xfId="17914" xr:uid="{00000000-0005-0000-0000-0000DD330000}"/>
    <cellStyle name="Normal 3 2 2 2 2 2 3 2 3 2" xfId="39494" xr:uid="{D038D7C4-C502-4B89-8387-29F7D85D4BE3}"/>
    <cellStyle name="Normal 3 2 2 2 2 2 3 2 4" xfId="28764" xr:uid="{393175C6-D958-47DF-B112-EDA34EE34FBE}"/>
    <cellStyle name="Normal 3 2 2 2 2 2 3 3" xfId="8021" xr:uid="{00000000-0005-0000-0000-0000DE330000}"/>
    <cellStyle name="Normal 3 2 2 2 2 2 3 3 2" xfId="14309" xr:uid="{00000000-0005-0000-0000-0000DF330000}"/>
    <cellStyle name="Normal 3 2 2 2 2 2 3 3 2 2" xfId="25063" xr:uid="{00000000-0005-0000-0000-0000E0330000}"/>
    <cellStyle name="Normal 3 2 2 2 2 2 3 3 2 2 2" xfId="46643" xr:uid="{9C6CF44E-B6DF-41DD-9628-30B759E0B147}"/>
    <cellStyle name="Normal 3 2 2 2 2 2 3 3 2 3" xfId="35915" xr:uid="{60D579B9-7FE1-4B1D-B9D3-59A54737E7EE}"/>
    <cellStyle name="Normal 3 2 2 2 2 2 3 3 3" xfId="19694" xr:uid="{00000000-0005-0000-0000-0000E1330000}"/>
    <cellStyle name="Normal 3 2 2 2 2 2 3 3 3 2" xfId="41274" xr:uid="{4F326CCD-3A74-43FC-B876-C4D2D80798D6}"/>
    <cellStyle name="Normal 3 2 2 2 2 2 3 3 4" xfId="30544" xr:uid="{77E31EC2-3B93-4E21-8AF8-11EECE735427}"/>
    <cellStyle name="Normal 3 2 2 2 2 2 3 4" xfId="10611" xr:uid="{00000000-0005-0000-0000-0000E2330000}"/>
    <cellStyle name="Normal 3 2 2 2 2 2 3 4 2" xfId="21495" xr:uid="{00000000-0005-0000-0000-0000E3330000}"/>
    <cellStyle name="Normal 3 2 2 2 2 2 3 4 2 2" xfId="43075" xr:uid="{5B2397B5-26D2-4A83-8C57-EDA2240A7EDA}"/>
    <cellStyle name="Normal 3 2 2 2 2 2 3 4 3" xfId="32345" xr:uid="{61CAF549-5C86-4008-BED7-960311C48F97}"/>
    <cellStyle name="Normal 3 2 2 2 2 2 3 5" xfId="16126" xr:uid="{00000000-0005-0000-0000-0000E4330000}"/>
    <cellStyle name="Normal 3 2 2 2 2 2 3 5 2" xfId="37706" xr:uid="{7E82136A-CB65-4067-B3AA-3C416693A8C7}"/>
    <cellStyle name="Normal 3 2 2 2 2 2 3 6" xfId="26975" xr:uid="{3E3A9046-489B-4B5B-8AA7-EC2961EAD6FB}"/>
    <cellStyle name="Normal 3 2 2 2 2 2 4" xfId="1900" xr:uid="{00000000-0005-0000-0000-0000E5330000}"/>
    <cellStyle name="Normal 3 2 2 2 2 2 4 2" xfId="5221" xr:uid="{00000000-0005-0000-0000-0000E6330000}"/>
    <cellStyle name="Normal 3 2 2 2 2 2 4 2 2" xfId="12676" xr:uid="{00000000-0005-0000-0000-0000E7330000}"/>
    <cellStyle name="Normal 3 2 2 2 2 2 4 2 2 2" xfId="23479" xr:uid="{00000000-0005-0000-0000-0000E8330000}"/>
    <cellStyle name="Normal 3 2 2 2 2 2 4 2 2 2 2" xfId="45059" xr:uid="{F6179CBC-ABAC-4F18-AF3F-7BBA05817BC8}"/>
    <cellStyle name="Normal 3 2 2 2 2 2 4 2 2 3" xfId="34330" xr:uid="{5DE3A7ED-3D4B-4240-816D-2AEEE097FD7F}"/>
    <cellStyle name="Normal 3 2 2 2 2 2 4 2 3" xfId="18110" xr:uid="{00000000-0005-0000-0000-0000E9330000}"/>
    <cellStyle name="Normal 3 2 2 2 2 2 4 2 3 2" xfId="39690" xr:uid="{3EEEFC61-9B35-4C25-9C7B-DCE7E55EEA34}"/>
    <cellStyle name="Normal 3 2 2 2 2 2 4 2 4" xfId="28960" xr:uid="{EE1C95E6-716C-4725-ABFD-5C1A8A9E8EF7}"/>
    <cellStyle name="Normal 3 2 2 2 2 2 4 3" xfId="8476" xr:uid="{00000000-0005-0000-0000-0000EA330000}"/>
    <cellStyle name="Normal 3 2 2 2 2 2 4 3 2" xfId="14520" xr:uid="{00000000-0005-0000-0000-0000EB330000}"/>
    <cellStyle name="Normal 3 2 2 2 2 2 4 3 2 2" xfId="25259" xr:uid="{00000000-0005-0000-0000-0000EC330000}"/>
    <cellStyle name="Normal 3 2 2 2 2 2 4 3 2 2 2" xfId="46839" xr:uid="{0A1DBA3C-FA84-4310-BC05-1BBF433690DC}"/>
    <cellStyle name="Normal 3 2 2 2 2 2 4 3 2 3" xfId="36111" xr:uid="{1398E89E-FE10-46AB-968D-57A6561604BE}"/>
    <cellStyle name="Normal 3 2 2 2 2 2 4 3 3" xfId="19890" xr:uid="{00000000-0005-0000-0000-0000ED330000}"/>
    <cellStyle name="Normal 3 2 2 2 2 2 4 3 3 2" xfId="41470" xr:uid="{E376A681-E11F-48D3-8A21-44D4432787AE}"/>
    <cellStyle name="Normal 3 2 2 2 2 2 4 3 4" xfId="30740" xr:uid="{4B01DEE0-35E8-4070-B992-AD6C5D2F692D}"/>
    <cellStyle name="Normal 3 2 2 2 2 2 4 4" xfId="10822" xr:uid="{00000000-0005-0000-0000-0000EE330000}"/>
    <cellStyle name="Normal 3 2 2 2 2 2 4 4 2" xfId="21691" xr:uid="{00000000-0005-0000-0000-0000EF330000}"/>
    <cellStyle name="Normal 3 2 2 2 2 2 4 4 2 2" xfId="43271" xr:uid="{861C8D77-D4BC-45EF-B803-0A4FF1AECFD9}"/>
    <cellStyle name="Normal 3 2 2 2 2 2 4 4 3" xfId="32541" xr:uid="{ECF6E7FC-492F-4F24-9239-7D59070E8467}"/>
    <cellStyle name="Normal 3 2 2 2 2 2 4 5" xfId="16322" xr:uid="{00000000-0005-0000-0000-0000F0330000}"/>
    <cellStyle name="Normal 3 2 2 2 2 2 4 5 2" xfId="37902" xr:uid="{A3B9A407-ED7E-4BEE-8FCF-812A7C309A12}"/>
    <cellStyle name="Normal 3 2 2 2 2 2 4 6" xfId="27171" xr:uid="{FACBF074-BE9B-4DC2-A14C-958718CF36F3}"/>
    <cellStyle name="Normal 3 2 2 2 2 2 5" xfId="2112" xr:uid="{00000000-0005-0000-0000-0000F1330000}"/>
    <cellStyle name="Normal 3 2 2 2 2 2 5 2" xfId="5433" xr:uid="{00000000-0005-0000-0000-0000F2330000}"/>
    <cellStyle name="Normal 3 2 2 2 2 2 5 2 2" xfId="12871" xr:uid="{00000000-0005-0000-0000-0000F3330000}"/>
    <cellStyle name="Normal 3 2 2 2 2 2 5 2 2 2" xfId="23674" xr:uid="{00000000-0005-0000-0000-0000F4330000}"/>
    <cellStyle name="Normal 3 2 2 2 2 2 5 2 2 2 2" xfId="45254" xr:uid="{FDD3BEB2-A600-42BE-A67B-3C0C9D6B7A02}"/>
    <cellStyle name="Normal 3 2 2 2 2 2 5 2 2 3" xfId="34525" xr:uid="{4350C12E-58FF-4B17-8C52-FDCE1B175D86}"/>
    <cellStyle name="Normal 3 2 2 2 2 2 5 2 3" xfId="18305" xr:uid="{00000000-0005-0000-0000-0000F5330000}"/>
    <cellStyle name="Normal 3 2 2 2 2 2 5 2 3 2" xfId="39885" xr:uid="{397CF878-B6D7-42D4-BCA3-88F32B8563C4}"/>
    <cellStyle name="Normal 3 2 2 2 2 2 5 2 4" xfId="29155" xr:uid="{47EF1DA1-DEF9-4049-A0E2-606F23D57379}"/>
    <cellStyle name="Normal 3 2 2 2 2 2 5 3" xfId="8688" xr:uid="{00000000-0005-0000-0000-0000F6330000}"/>
    <cellStyle name="Normal 3 2 2 2 2 2 5 3 2" xfId="14715" xr:uid="{00000000-0005-0000-0000-0000F7330000}"/>
    <cellStyle name="Normal 3 2 2 2 2 2 5 3 2 2" xfId="25454" xr:uid="{00000000-0005-0000-0000-0000F8330000}"/>
    <cellStyle name="Normal 3 2 2 2 2 2 5 3 2 2 2" xfId="47034" xr:uid="{F651B442-E1B0-4C45-AA65-38FAEC9DCDEE}"/>
    <cellStyle name="Normal 3 2 2 2 2 2 5 3 2 3" xfId="36306" xr:uid="{9CC6E21E-EDA0-44C8-833C-A1754FA39A2F}"/>
    <cellStyle name="Normal 3 2 2 2 2 2 5 3 3" xfId="20085" xr:uid="{00000000-0005-0000-0000-0000F9330000}"/>
    <cellStyle name="Normal 3 2 2 2 2 2 5 3 3 2" xfId="41665" xr:uid="{ACF62D03-F616-494A-8450-ED17C077ABB4}"/>
    <cellStyle name="Normal 3 2 2 2 2 2 5 3 4" xfId="30935" xr:uid="{9C333117-817A-4831-85E9-097D6E282462}"/>
    <cellStyle name="Normal 3 2 2 2 2 2 5 4" xfId="11017" xr:uid="{00000000-0005-0000-0000-0000FA330000}"/>
    <cellStyle name="Normal 3 2 2 2 2 2 5 4 2" xfId="21886" xr:uid="{00000000-0005-0000-0000-0000FB330000}"/>
    <cellStyle name="Normal 3 2 2 2 2 2 5 4 2 2" xfId="43466" xr:uid="{4A72723C-DC90-4C48-BE62-C17589F81256}"/>
    <cellStyle name="Normal 3 2 2 2 2 2 5 4 3" xfId="32736" xr:uid="{D83AA418-785F-4ABA-A316-B86BE45C6109}"/>
    <cellStyle name="Normal 3 2 2 2 2 2 5 5" xfId="16517" xr:uid="{00000000-0005-0000-0000-0000FC330000}"/>
    <cellStyle name="Normal 3 2 2 2 2 2 5 5 2" xfId="38097" xr:uid="{E009E922-18A7-4EF4-9919-8FB62F2831DC}"/>
    <cellStyle name="Normal 3 2 2 2 2 2 5 6" xfId="27366" xr:uid="{D5B195D2-E346-4D71-A150-756EF74DA124}"/>
    <cellStyle name="Normal 3 2 2 2 2 2 6" xfId="2494" xr:uid="{00000000-0005-0000-0000-0000FD330000}"/>
    <cellStyle name="Normal 3 2 2 2 2 2 6 2" xfId="5814" xr:uid="{00000000-0005-0000-0000-0000FE330000}"/>
    <cellStyle name="Normal 3 2 2 2 2 2 6 2 2" xfId="13057" xr:uid="{00000000-0005-0000-0000-0000FF330000}"/>
    <cellStyle name="Normal 3 2 2 2 2 2 6 2 2 2" xfId="23859" xr:uid="{00000000-0005-0000-0000-000000340000}"/>
    <cellStyle name="Normal 3 2 2 2 2 2 6 2 2 2 2" xfId="45439" xr:uid="{E5540EBB-8DBB-4A8A-9609-9B9378072194}"/>
    <cellStyle name="Normal 3 2 2 2 2 2 6 2 2 3" xfId="34711" xr:uid="{241AB69D-F74B-4DBE-A901-E5A903ECDEF8}"/>
    <cellStyle name="Normal 3 2 2 2 2 2 6 2 3" xfId="18490" xr:uid="{00000000-0005-0000-0000-000001340000}"/>
    <cellStyle name="Normal 3 2 2 2 2 2 6 2 3 2" xfId="40070" xr:uid="{9F79A207-1A81-41A1-881E-EC803D184836}"/>
    <cellStyle name="Normal 3 2 2 2 2 2 6 2 4" xfId="29340" xr:uid="{573B1748-0DAF-4F56-9672-7FCCD38A57E9}"/>
    <cellStyle name="Normal 3 2 2 2 2 2 6 3" xfId="9068" xr:uid="{00000000-0005-0000-0000-000002340000}"/>
    <cellStyle name="Normal 3 2 2 2 2 2 6 3 2" xfId="14901" xr:uid="{00000000-0005-0000-0000-000003340000}"/>
    <cellStyle name="Normal 3 2 2 2 2 2 6 3 2 2" xfId="25639" xr:uid="{00000000-0005-0000-0000-000004340000}"/>
    <cellStyle name="Normal 3 2 2 2 2 2 6 3 2 2 2" xfId="47219" xr:uid="{FB61E0A5-80D5-4DD9-BA8B-22B2F5D23C2A}"/>
    <cellStyle name="Normal 3 2 2 2 2 2 6 3 2 3" xfId="36492" xr:uid="{D52EB7E1-260B-4F8F-9CE2-6DACF9E51AAC}"/>
    <cellStyle name="Normal 3 2 2 2 2 2 6 3 3" xfId="20270" xr:uid="{00000000-0005-0000-0000-000005340000}"/>
    <cellStyle name="Normal 3 2 2 2 2 2 6 3 3 2" xfId="41850" xr:uid="{817F9011-6F86-4E18-9C58-143EF319840E}"/>
    <cellStyle name="Normal 3 2 2 2 2 2 6 3 4" xfId="31120" xr:uid="{520ED315-FD17-498E-8886-63144E6D8BC4}"/>
    <cellStyle name="Normal 3 2 2 2 2 2 6 4" xfId="11203" xr:uid="{00000000-0005-0000-0000-000006340000}"/>
    <cellStyle name="Normal 3 2 2 2 2 2 6 4 2" xfId="22071" xr:uid="{00000000-0005-0000-0000-000007340000}"/>
    <cellStyle name="Normal 3 2 2 2 2 2 6 4 2 2" xfId="43651" xr:uid="{4ED8742A-3C5B-4993-9F1C-05A3142896B7}"/>
    <cellStyle name="Normal 3 2 2 2 2 2 6 4 3" xfId="32922" xr:uid="{E1501EE0-6E5B-454F-8B8F-3D14C6C1F438}"/>
    <cellStyle name="Normal 3 2 2 2 2 2 6 5" xfId="16702" xr:uid="{00000000-0005-0000-0000-000008340000}"/>
    <cellStyle name="Normal 3 2 2 2 2 2 6 5 2" xfId="38282" xr:uid="{896614DC-DEF9-4E8D-B044-3973BE69B3C8}"/>
    <cellStyle name="Normal 3 2 2 2 2 2 6 6" xfId="27552" xr:uid="{13B2E1B9-12B6-43AD-B872-DEAC07EDF62D}"/>
    <cellStyle name="Normal 3 2 2 2 2 2 7" xfId="2878" xr:uid="{00000000-0005-0000-0000-000009340000}"/>
    <cellStyle name="Normal 3 2 2 2 2 2 7 2" xfId="6198" xr:uid="{00000000-0005-0000-0000-00000A340000}"/>
    <cellStyle name="Normal 3 2 2 2 2 2 7 2 2" xfId="13331" xr:uid="{00000000-0005-0000-0000-00000B340000}"/>
    <cellStyle name="Normal 3 2 2 2 2 2 7 2 2 2" xfId="24133" xr:uid="{00000000-0005-0000-0000-00000C340000}"/>
    <cellStyle name="Normal 3 2 2 2 2 2 7 2 2 2 2" xfId="45713" xr:uid="{01A97907-0248-4B5D-9C2E-A59B7EB4996A}"/>
    <cellStyle name="Normal 3 2 2 2 2 2 7 2 2 3" xfId="34985" xr:uid="{7CC3204E-3E4E-4015-B601-2DC4C6A1833B}"/>
    <cellStyle name="Normal 3 2 2 2 2 2 7 2 3" xfId="18764" xr:uid="{00000000-0005-0000-0000-00000D340000}"/>
    <cellStyle name="Normal 3 2 2 2 2 2 7 2 3 2" xfId="40344" xr:uid="{6AABE5F7-C715-4A4B-8683-2DA7A4325DE4}"/>
    <cellStyle name="Normal 3 2 2 2 2 2 7 2 4" xfId="29614" xr:uid="{820ED868-5C9B-4121-A2D4-DBB55DF04B69}"/>
    <cellStyle name="Normal 3 2 2 2 2 2 7 3" xfId="9452" xr:uid="{00000000-0005-0000-0000-00000E340000}"/>
    <cellStyle name="Normal 3 2 2 2 2 2 7 3 2" xfId="15175" xr:uid="{00000000-0005-0000-0000-00000F340000}"/>
    <cellStyle name="Normal 3 2 2 2 2 2 7 3 2 2" xfId="25913" xr:uid="{00000000-0005-0000-0000-000010340000}"/>
    <cellStyle name="Normal 3 2 2 2 2 2 7 3 2 2 2" xfId="47493" xr:uid="{80BEF8CB-E40A-4141-A695-FEA573CB6370}"/>
    <cellStyle name="Normal 3 2 2 2 2 2 7 3 2 3" xfId="36766" xr:uid="{0FDA1B2B-D699-46C0-8FC7-6128A53FCC3A}"/>
    <cellStyle name="Normal 3 2 2 2 2 2 7 3 3" xfId="20544" xr:uid="{00000000-0005-0000-0000-000011340000}"/>
    <cellStyle name="Normal 3 2 2 2 2 2 7 3 3 2" xfId="42124" xr:uid="{A24EA425-35EB-4365-86E1-A72BB54FA165}"/>
    <cellStyle name="Normal 3 2 2 2 2 2 7 3 4" xfId="31394" xr:uid="{C574DAAB-83B0-4FD0-B072-B62F3718B3F4}"/>
    <cellStyle name="Normal 3 2 2 2 2 2 7 4" xfId="11477" xr:uid="{00000000-0005-0000-0000-000012340000}"/>
    <cellStyle name="Normal 3 2 2 2 2 2 7 4 2" xfId="22345" xr:uid="{00000000-0005-0000-0000-000013340000}"/>
    <cellStyle name="Normal 3 2 2 2 2 2 7 4 2 2" xfId="43925" xr:uid="{E3D23808-F45E-4869-84CF-84F94E6E37B2}"/>
    <cellStyle name="Normal 3 2 2 2 2 2 7 4 3" xfId="33196" xr:uid="{C455596D-65E1-41B2-9A93-CA9D56949CAC}"/>
    <cellStyle name="Normal 3 2 2 2 2 2 7 5" xfId="16976" xr:uid="{00000000-0005-0000-0000-000014340000}"/>
    <cellStyle name="Normal 3 2 2 2 2 2 7 5 2" xfId="38556" xr:uid="{753013CE-F401-4711-9DB2-E4976EC92C53}"/>
    <cellStyle name="Normal 3 2 2 2 2 2 7 6" xfId="27826" xr:uid="{69C2DE52-BDAE-4124-91C1-EF985275E8F4}"/>
    <cellStyle name="Normal 3 2 2 2 2 2 8" xfId="3062" xr:uid="{00000000-0005-0000-0000-000015340000}"/>
    <cellStyle name="Normal 3 2 2 2 2 2 8 2" xfId="6382" xr:uid="{00000000-0005-0000-0000-000016340000}"/>
    <cellStyle name="Normal 3 2 2 2 2 2 8 2 2" xfId="13501" xr:uid="{00000000-0005-0000-0000-000017340000}"/>
    <cellStyle name="Normal 3 2 2 2 2 2 8 2 2 2" xfId="24303" xr:uid="{00000000-0005-0000-0000-000018340000}"/>
    <cellStyle name="Normal 3 2 2 2 2 2 8 2 2 2 2" xfId="45883" xr:uid="{923B9C9F-E4BE-44CF-AED1-D2A4A00284BA}"/>
    <cellStyle name="Normal 3 2 2 2 2 2 8 2 2 3" xfId="35155" xr:uid="{A610F4BE-F5FA-414B-BF6D-F3FFC7455480}"/>
    <cellStyle name="Normal 3 2 2 2 2 2 8 2 3" xfId="18934" xr:uid="{00000000-0005-0000-0000-000019340000}"/>
    <cellStyle name="Normal 3 2 2 2 2 2 8 2 3 2" xfId="40514" xr:uid="{104AFE9C-3F85-4F60-A0ED-5137DBD2D065}"/>
    <cellStyle name="Normal 3 2 2 2 2 2 8 2 4" xfId="29784" xr:uid="{BD9FEC8D-68CF-4AC1-AAA4-92A0A070BEC3}"/>
    <cellStyle name="Normal 3 2 2 2 2 2 8 3" xfId="9636" xr:uid="{00000000-0005-0000-0000-00001A340000}"/>
    <cellStyle name="Normal 3 2 2 2 2 2 8 3 2" xfId="15345" xr:uid="{00000000-0005-0000-0000-00001B340000}"/>
    <cellStyle name="Normal 3 2 2 2 2 2 8 3 2 2" xfId="26083" xr:uid="{00000000-0005-0000-0000-00001C340000}"/>
    <cellStyle name="Normal 3 2 2 2 2 2 8 3 2 2 2" xfId="47663" xr:uid="{490D261E-6EC2-4CE3-B500-72ADA2E06F3E}"/>
    <cellStyle name="Normal 3 2 2 2 2 2 8 3 2 3" xfId="36936" xr:uid="{78C28696-B3AC-47B0-993D-CFE516343B85}"/>
    <cellStyle name="Normal 3 2 2 2 2 2 8 3 3" xfId="20714" xr:uid="{00000000-0005-0000-0000-00001D340000}"/>
    <cellStyle name="Normal 3 2 2 2 2 2 8 3 3 2" xfId="42294" xr:uid="{CC63F41E-A5CE-4DE9-8A5F-EC07BCEA0278}"/>
    <cellStyle name="Normal 3 2 2 2 2 2 8 3 4" xfId="31564" xr:uid="{A46D833C-6A83-46F0-83E2-75017AD303E9}"/>
    <cellStyle name="Normal 3 2 2 2 2 2 8 4" xfId="11647" xr:uid="{00000000-0005-0000-0000-00001E340000}"/>
    <cellStyle name="Normal 3 2 2 2 2 2 8 4 2" xfId="22515" xr:uid="{00000000-0005-0000-0000-00001F340000}"/>
    <cellStyle name="Normal 3 2 2 2 2 2 8 4 2 2" xfId="44095" xr:uid="{78EB9F76-C84B-4DFF-B9C7-F15E9AA774C6}"/>
    <cellStyle name="Normal 3 2 2 2 2 2 8 4 3" xfId="33366" xr:uid="{423AF370-F05B-4E6A-A91B-0C6AEC8EC34F}"/>
    <cellStyle name="Normal 3 2 2 2 2 2 8 5" xfId="17146" xr:uid="{00000000-0005-0000-0000-000020340000}"/>
    <cellStyle name="Normal 3 2 2 2 2 2 8 5 2" xfId="38726" xr:uid="{930235B4-B34D-4F2D-8B08-CCF0279E49AB}"/>
    <cellStyle name="Normal 3 2 2 2 2 2 8 6" xfId="27996" xr:uid="{E1E136EB-85FF-49C5-A08F-A05C47922D1F}"/>
    <cellStyle name="Normal 3 2 2 2 2 2 9" xfId="3236" xr:uid="{00000000-0005-0000-0000-000021340000}"/>
    <cellStyle name="Normal 3 2 2 2 2 2 9 2" xfId="6556" xr:uid="{00000000-0005-0000-0000-000022340000}"/>
    <cellStyle name="Normal 3 2 2 2 2 2 9 2 2" xfId="13665" xr:uid="{00000000-0005-0000-0000-000023340000}"/>
    <cellStyle name="Normal 3 2 2 2 2 2 9 2 2 2" xfId="24467" xr:uid="{00000000-0005-0000-0000-000024340000}"/>
    <cellStyle name="Normal 3 2 2 2 2 2 9 2 2 2 2" xfId="46047" xr:uid="{B478A6AD-69C6-4864-95F1-4E94BF604080}"/>
    <cellStyle name="Normal 3 2 2 2 2 2 9 2 2 3" xfId="35319" xr:uid="{1042184A-B46B-436D-9BBC-5F71F90D81BC}"/>
    <cellStyle name="Normal 3 2 2 2 2 2 9 2 3" xfId="19098" xr:uid="{00000000-0005-0000-0000-000025340000}"/>
    <cellStyle name="Normal 3 2 2 2 2 2 9 2 3 2" xfId="40678" xr:uid="{AACD731D-DBFE-489A-A1D9-5E1C20486CFA}"/>
    <cellStyle name="Normal 3 2 2 2 2 2 9 2 4" xfId="29948" xr:uid="{662FCE8D-C7B5-4535-ACCB-6AFF1B1F5654}"/>
    <cellStyle name="Normal 3 2 2 2 2 2 9 3" xfId="9810" xr:uid="{00000000-0005-0000-0000-000026340000}"/>
    <cellStyle name="Normal 3 2 2 2 2 2 9 3 2" xfId="15509" xr:uid="{00000000-0005-0000-0000-000027340000}"/>
    <cellStyle name="Normal 3 2 2 2 2 2 9 3 2 2" xfId="26247" xr:uid="{00000000-0005-0000-0000-000028340000}"/>
    <cellStyle name="Normal 3 2 2 2 2 2 9 3 2 2 2" xfId="47827" xr:uid="{5E4A27A4-EF07-4298-B5D3-67470A9D02BB}"/>
    <cellStyle name="Normal 3 2 2 2 2 2 9 3 2 3" xfId="37100" xr:uid="{8FC4A3C5-D798-4353-8CEA-61A02D90A105}"/>
    <cellStyle name="Normal 3 2 2 2 2 2 9 3 3" xfId="20878" xr:uid="{00000000-0005-0000-0000-000029340000}"/>
    <cellStyle name="Normal 3 2 2 2 2 2 9 3 3 2" xfId="42458" xr:uid="{ED1A9A96-EBD2-47E7-A876-701FACAB1DE3}"/>
    <cellStyle name="Normal 3 2 2 2 2 2 9 3 4" xfId="31728" xr:uid="{77211B3D-7B88-4D3A-AE0D-1315D6543E70}"/>
    <cellStyle name="Normal 3 2 2 2 2 2 9 4" xfId="11811" xr:uid="{00000000-0005-0000-0000-00002A340000}"/>
    <cellStyle name="Normal 3 2 2 2 2 2 9 4 2" xfId="22679" xr:uid="{00000000-0005-0000-0000-00002B340000}"/>
    <cellStyle name="Normal 3 2 2 2 2 2 9 4 2 2" xfId="44259" xr:uid="{E9C33280-211D-44D1-971F-F96FF71397A2}"/>
    <cellStyle name="Normal 3 2 2 2 2 2 9 4 3" xfId="33530" xr:uid="{DE83D6B2-5778-48FF-B566-7BCD9F5562AA}"/>
    <cellStyle name="Normal 3 2 2 2 2 2 9 5" xfId="17310" xr:uid="{00000000-0005-0000-0000-00002C340000}"/>
    <cellStyle name="Normal 3 2 2 2 2 2 9 5 2" xfId="38890" xr:uid="{B43201C7-30E2-4CF6-B833-1147ED41233C}"/>
    <cellStyle name="Normal 3 2 2 2 2 2 9 6" xfId="28160" xr:uid="{E20B0483-C2C0-4FD6-8A47-4F92227ECDDC}"/>
    <cellStyle name="Normal 3 2 2 2 2 3" xfId="614" xr:uid="{00000000-0005-0000-0000-00002D340000}"/>
    <cellStyle name="Normal 3 2 2 2 2 3 2" xfId="3935" xr:uid="{00000000-0005-0000-0000-00002E340000}"/>
    <cellStyle name="Normal 3 2 2 2 2 3 2 2" xfId="12133" xr:uid="{00000000-0005-0000-0000-00002F340000}"/>
    <cellStyle name="Normal 3 2 2 2 2 3 2 2 2" xfId="22981" xr:uid="{00000000-0005-0000-0000-000030340000}"/>
    <cellStyle name="Normal 3 2 2 2 2 3 2 2 2 2" xfId="44561" xr:uid="{7687C958-E851-42BE-BAEA-DF6BC643E3D9}"/>
    <cellStyle name="Normal 3 2 2 2 2 3 2 2 3" xfId="33832" xr:uid="{7727408B-E74D-46CF-8CAF-CBBB4CBFF081}"/>
    <cellStyle name="Normal 3 2 2 2 2 3 2 3" xfId="17612" xr:uid="{00000000-0005-0000-0000-000031340000}"/>
    <cellStyle name="Normal 3 2 2 2 2 3 2 3 2" xfId="39192" xr:uid="{160AE5FE-76B3-49C5-90CE-A83D552CC957}"/>
    <cellStyle name="Normal 3 2 2 2 2 3 2 4" xfId="28462" xr:uid="{3CE1A2F0-1D41-4D48-931B-AF38C07876CA}"/>
    <cellStyle name="Normal 3 2 2 2 2 3 3" xfId="7190" xr:uid="{00000000-0005-0000-0000-000032340000}"/>
    <cellStyle name="Normal 3 2 2 2 2 3 3 2" xfId="13977" xr:uid="{00000000-0005-0000-0000-000033340000}"/>
    <cellStyle name="Normal 3 2 2 2 2 3 3 2 2" xfId="24761" xr:uid="{00000000-0005-0000-0000-000034340000}"/>
    <cellStyle name="Normal 3 2 2 2 2 3 3 2 2 2" xfId="46341" xr:uid="{2F2EF168-7248-42C6-A30F-C653A53D1F84}"/>
    <cellStyle name="Normal 3 2 2 2 2 3 3 2 3" xfId="35613" xr:uid="{3004BB89-5541-4879-8BC8-237606A56948}"/>
    <cellStyle name="Normal 3 2 2 2 2 3 3 3" xfId="19392" xr:uid="{00000000-0005-0000-0000-000035340000}"/>
    <cellStyle name="Normal 3 2 2 2 2 3 3 3 2" xfId="40972" xr:uid="{45C919BD-8A03-455A-8E2E-EC7A0CE28FB6}"/>
    <cellStyle name="Normal 3 2 2 2 2 3 3 4" xfId="30242" xr:uid="{711E2FE6-1E89-4421-8FCB-3BED5F94E7D0}"/>
    <cellStyle name="Normal 3 2 2 2 2 3 4" xfId="10279" xr:uid="{00000000-0005-0000-0000-000036340000}"/>
    <cellStyle name="Normal 3 2 2 2 2 3 4 2" xfId="21193" xr:uid="{00000000-0005-0000-0000-000037340000}"/>
    <cellStyle name="Normal 3 2 2 2 2 3 4 2 2" xfId="42773" xr:uid="{FF0828C7-33F8-4A87-AD97-E7DA19A54C4E}"/>
    <cellStyle name="Normal 3 2 2 2 2 3 4 3" xfId="32043" xr:uid="{B5309ADC-95A7-4412-9704-7A3C93C4A11E}"/>
    <cellStyle name="Normal 3 2 2 2 2 3 5" xfId="15824" xr:uid="{00000000-0005-0000-0000-000038340000}"/>
    <cellStyle name="Normal 3 2 2 2 2 3 5 2" xfId="37404" xr:uid="{26990DFD-24F9-4441-879D-F594341EFB5D}"/>
    <cellStyle name="Normal 3 2 2 2 2 3 6" xfId="26673" xr:uid="{E459F1BD-4FDC-4091-B635-CDE8EBF3B745}"/>
    <cellStyle name="Normal 3 2 2 2 2 4" xfId="1103" xr:uid="{00000000-0005-0000-0000-000039340000}"/>
    <cellStyle name="Normal 3 2 2 2 2 4 2" xfId="4424" xr:uid="{00000000-0005-0000-0000-00003A340000}"/>
    <cellStyle name="Normal 3 2 2 2 2 4 2 2" xfId="12348" xr:uid="{00000000-0005-0000-0000-00003B340000}"/>
    <cellStyle name="Normal 3 2 2 2 2 4 2 2 2" xfId="23180" xr:uid="{00000000-0005-0000-0000-00003C340000}"/>
    <cellStyle name="Normal 3 2 2 2 2 4 2 2 2 2" xfId="44760" xr:uid="{29084C93-772E-4D05-AAA1-A9B8526A2705}"/>
    <cellStyle name="Normal 3 2 2 2 2 4 2 2 3" xfId="34031" xr:uid="{1085A3BC-31F5-4B73-A850-0397CDF737D8}"/>
    <cellStyle name="Normal 3 2 2 2 2 4 2 3" xfId="17811" xr:uid="{00000000-0005-0000-0000-00003D340000}"/>
    <cellStyle name="Normal 3 2 2 2 2 4 2 3 2" xfId="39391" xr:uid="{D831FEB0-9BBB-41AE-BB97-28F790367179}"/>
    <cellStyle name="Normal 3 2 2 2 2 4 2 4" xfId="28661" xr:uid="{6AB146EF-4921-494F-A29D-F0546F3B8A1F}"/>
    <cellStyle name="Normal 3 2 2 2 2 4 3" xfId="7679" xr:uid="{00000000-0005-0000-0000-00003E340000}"/>
    <cellStyle name="Normal 3 2 2 2 2 4 3 2" xfId="14192" xr:uid="{00000000-0005-0000-0000-00003F340000}"/>
    <cellStyle name="Normal 3 2 2 2 2 4 3 2 2" xfId="24960" xr:uid="{00000000-0005-0000-0000-000040340000}"/>
    <cellStyle name="Normal 3 2 2 2 2 4 3 2 2 2" xfId="46540" xr:uid="{3F0E0EA7-5E1A-49AE-BD8F-7CECF8886AEE}"/>
    <cellStyle name="Normal 3 2 2 2 2 4 3 2 3" xfId="35812" xr:uid="{05F2405C-FD8E-43BF-9616-EB8668BF971B}"/>
    <cellStyle name="Normal 3 2 2 2 2 4 3 3" xfId="19591" xr:uid="{00000000-0005-0000-0000-000041340000}"/>
    <cellStyle name="Normal 3 2 2 2 2 4 3 3 2" xfId="41171" xr:uid="{D6F72233-BA87-42A8-8650-2080A860E9D9}"/>
    <cellStyle name="Normal 3 2 2 2 2 4 3 4" xfId="30441" xr:uid="{0403A4F0-A771-4C61-A442-8DBFCCB5E4C5}"/>
    <cellStyle name="Normal 3 2 2 2 2 4 4" xfId="10494" xr:uid="{00000000-0005-0000-0000-000042340000}"/>
    <cellStyle name="Normal 3 2 2 2 2 4 4 2" xfId="21392" xr:uid="{00000000-0005-0000-0000-000043340000}"/>
    <cellStyle name="Normal 3 2 2 2 2 4 4 2 2" xfId="42972" xr:uid="{C92A016D-06DF-4602-AD17-51A2E4779F1C}"/>
    <cellStyle name="Normal 3 2 2 2 2 4 4 3" xfId="32242" xr:uid="{C6F4D4B6-90E4-4976-91CC-DF811B3D721C}"/>
    <cellStyle name="Normal 3 2 2 2 2 4 5" xfId="16023" xr:uid="{00000000-0005-0000-0000-000044340000}"/>
    <cellStyle name="Normal 3 2 2 2 2 4 5 2" xfId="37603" xr:uid="{146ED624-46E0-45F7-9CD4-CA91B3A2DDB6}"/>
    <cellStyle name="Normal 3 2 2 2 2 4 6" xfId="26872" xr:uid="{9C2CA9FC-D399-4479-8D42-E7FE6AAE8DC6}"/>
    <cellStyle name="Normal 3 2 2 2 2 5" xfId="1581" xr:uid="{00000000-0005-0000-0000-000045340000}"/>
    <cellStyle name="Normal 3 2 2 2 2 5 2" xfId="4902" xr:uid="{00000000-0005-0000-0000-000046340000}"/>
    <cellStyle name="Normal 3 2 2 2 2 5 2 2" xfId="12562" xr:uid="{00000000-0005-0000-0000-000047340000}"/>
    <cellStyle name="Normal 3 2 2 2 2 5 2 2 2" xfId="23378" xr:uid="{00000000-0005-0000-0000-000048340000}"/>
    <cellStyle name="Normal 3 2 2 2 2 5 2 2 2 2" xfId="44958" xr:uid="{7BEA127B-8626-4339-A568-8AFCCE6E097B}"/>
    <cellStyle name="Normal 3 2 2 2 2 5 2 2 3" xfId="34229" xr:uid="{2581DA3A-979F-4B03-8C13-5090DC6E16FB}"/>
    <cellStyle name="Normal 3 2 2 2 2 5 2 3" xfId="18009" xr:uid="{00000000-0005-0000-0000-000049340000}"/>
    <cellStyle name="Normal 3 2 2 2 2 5 2 3 2" xfId="39589" xr:uid="{031C6AD8-CD55-4393-9103-1A0E2A307D16}"/>
    <cellStyle name="Normal 3 2 2 2 2 5 2 4" xfId="28859" xr:uid="{E0895874-C932-48B7-ADD9-837F8ECC6D64}"/>
    <cellStyle name="Normal 3 2 2 2 2 5 3" xfId="8157" xr:uid="{00000000-0005-0000-0000-00004A340000}"/>
    <cellStyle name="Normal 3 2 2 2 2 5 3 2" xfId="14406" xr:uid="{00000000-0005-0000-0000-00004B340000}"/>
    <cellStyle name="Normal 3 2 2 2 2 5 3 2 2" xfId="25158" xr:uid="{00000000-0005-0000-0000-00004C340000}"/>
    <cellStyle name="Normal 3 2 2 2 2 5 3 2 2 2" xfId="46738" xr:uid="{80AE684A-B5A9-473F-85D9-17B80EE2BD67}"/>
    <cellStyle name="Normal 3 2 2 2 2 5 3 2 3" xfId="36010" xr:uid="{4FB3CCE9-20CC-4576-97A0-087196F425BA}"/>
    <cellStyle name="Normal 3 2 2 2 2 5 3 3" xfId="19789" xr:uid="{00000000-0005-0000-0000-00004D340000}"/>
    <cellStyle name="Normal 3 2 2 2 2 5 3 3 2" xfId="41369" xr:uid="{F74F562A-2E92-4390-B020-913C0D0ACA81}"/>
    <cellStyle name="Normal 3 2 2 2 2 5 3 4" xfId="30639" xr:uid="{5618CFF1-1DCE-421C-B70A-ACAAB72A34BE}"/>
    <cellStyle name="Normal 3 2 2 2 2 5 4" xfId="10708" xr:uid="{00000000-0005-0000-0000-00004E340000}"/>
    <cellStyle name="Normal 3 2 2 2 2 5 4 2" xfId="21590" xr:uid="{00000000-0005-0000-0000-00004F340000}"/>
    <cellStyle name="Normal 3 2 2 2 2 5 4 2 2" xfId="43170" xr:uid="{4963C6DD-1BE8-4EE2-85D2-CE0AA820A752}"/>
    <cellStyle name="Normal 3 2 2 2 2 5 4 3" xfId="32440" xr:uid="{F692759C-81CD-4D6E-9DF1-FE1AD12062DD}"/>
    <cellStyle name="Normal 3 2 2 2 2 5 5" xfId="16221" xr:uid="{00000000-0005-0000-0000-000050340000}"/>
    <cellStyle name="Normal 3 2 2 2 2 5 5 2" xfId="37801" xr:uid="{6FDB54D5-06D3-42BF-9F1D-2B3D780452D1}"/>
    <cellStyle name="Normal 3 2 2 2 2 5 6" xfId="27070" xr:uid="{19578201-E1B7-4750-9F41-FA2B3DAED363}"/>
    <cellStyle name="Normal 3 2 2 2 2 6" xfId="2000" xr:uid="{00000000-0005-0000-0000-000051340000}"/>
    <cellStyle name="Normal 3 2 2 2 2 6 2" xfId="5321" xr:uid="{00000000-0005-0000-0000-000052340000}"/>
    <cellStyle name="Normal 3 2 2 2 2 6 2 2" xfId="12772" xr:uid="{00000000-0005-0000-0000-000053340000}"/>
    <cellStyle name="Normal 3 2 2 2 2 6 2 2 2" xfId="23575" xr:uid="{00000000-0005-0000-0000-000054340000}"/>
    <cellStyle name="Normal 3 2 2 2 2 6 2 2 2 2" xfId="45155" xr:uid="{C0E3F4B8-2F9E-4348-A996-73B26F7FE60E}"/>
    <cellStyle name="Normal 3 2 2 2 2 6 2 2 3" xfId="34426" xr:uid="{141D3BD6-563C-4482-BBC9-B2265AA9DAA7}"/>
    <cellStyle name="Normal 3 2 2 2 2 6 2 3" xfId="18206" xr:uid="{00000000-0005-0000-0000-000055340000}"/>
    <cellStyle name="Normal 3 2 2 2 2 6 2 3 2" xfId="39786" xr:uid="{C145695D-3672-4579-A46F-7C5499C1390E}"/>
    <cellStyle name="Normal 3 2 2 2 2 6 2 4" xfId="29056" xr:uid="{C96098E3-308B-4028-B0CB-B715DD23D18B}"/>
    <cellStyle name="Normal 3 2 2 2 2 6 3" xfId="8576" xr:uid="{00000000-0005-0000-0000-000056340000}"/>
    <cellStyle name="Normal 3 2 2 2 2 6 3 2" xfId="14616" xr:uid="{00000000-0005-0000-0000-000057340000}"/>
    <cellStyle name="Normal 3 2 2 2 2 6 3 2 2" xfId="25355" xr:uid="{00000000-0005-0000-0000-000058340000}"/>
    <cellStyle name="Normal 3 2 2 2 2 6 3 2 2 2" xfId="46935" xr:uid="{797766BB-33E2-4C64-AA0A-58F648BC1264}"/>
    <cellStyle name="Normal 3 2 2 2 2 6 3 2 3" xfId="36207" xr:uid="{5403C3A1-B446-4265-BF3E-CB55387C46E7}"/>
    <cellStyle name="Normal 3 2 2 2 2 6 3 3" xfId="19986" xr:uid="{00000000-0005-0000-0000-000059340000}"/>
    <cellStyle name="Normal 3 2 2 2 2 6 3 3 2" xfId="41566" xr:uid="{12796B33-9AC8-48B5-9DD8-D23F73AA6E7C}"/>
    <cellStyle name="Normal 3 2 2 2 2 6 3 4" xfId="30836" xr:uid="{9C6A2A99-A587-4D92-A31A-BBD21A7B6155}"/>
    <cellStyle name="Normal 3 2 2 2 2 6 4" xfId="10918" xr:uid="{00000000-0005-0000-0000-00005A340000}"/>
    <cellStyle name="Normal 3 2 2 2 2 6 4 2" xfId="21787" xr:uid="{00000000-0005-0000-0000-00005B340000}"/>
    <cellStyle name="Normal 3 2 2 2 2 6 4 2 2" xfId="43367" xr:uid="{7CE5D621-5A88-4A28-BA93-E5062D5F86F5}"/>
    <cellStyle name="Normal 3 2 2 2 2 6 4 3" xfId="32637" xr:uid="{D6FA02C0-C477-4F7B-A7EA-01F74B4C9B0E}"/>
    <cellStyle name="Normal 3 2 2 2 2 6 5" xfId="16418" xr:uid="{00000000-0005-0000-0000-00005C340000}"/>
    <cellStyle name="Normal 3 2 2 2 2 6 5 2" xfId="37998" xr:uid="{22804C0F-745C-40F7-9CD9-04C05DAC8092}"/>
    <cellStyle name="Normal 3 2 2 2 2 6 6" xfId="27267" xr:uid="{155C0ADC-E629-46FF-B7D1-3F648F6114D4}"/>
    <cellStyle name="Normal 3 2 2 2 2 7" xfId="2493" xr:uid="{00000000-0005-0000-0000-00005D340000}"/>
    <cellStyle name="Normal 3 2 2 2 2 7 2" xfId="5813" xr:uid="{00000000-0005-0000-0000-00005E340000}"/>
    <cellStyle name="Normal 3 2 2 2 2 7 2 2" xfId="13056" xr:uid="{00000000-0005-0000-0000-00005F340000}"/>
    <cellStyle name="Normal 3 2 2 2 2 7 2 2 2" xfId="23858" xr:uid="{00000000-0005-0000-0000-000060340000}"/>
    <cellStyle name="Normal 3 2 2 2 2 7 2 2 2 2" xfId="45438" xr:uid="{06E5BFC5-2FAD-484E-9E12-07DC7757D2D2}"/>
    <cellStyle name="Normal 3 2 2 2 2 7 2 2 3" xfId="34710" xr:uid="{D66C5D95-0A6E-41F4-9A7F-868D306D9104}"/>
    <cellStyle name="Normal 3 2 2 2 2 7 2 3" xfId="18489" xr:uid="{00000000-0005-0000-0000-000061340000}"/>
    <cellStyle name="Normal 3 2 2 2 2 7 2 3 2" xfId="40069" xr:uid="{3073C2C2-41CC-4F64-B7C9-4445F0EA76F2}"/>
    <cellStyle name="Normal 3 2 2 2 2 7 2 4" xfId="29339" xr:uid="{7B570F87-F122-4BF8-8CBB-E08355D1FF2D}"/>
    <cellStyle name="Normal 3 2 2 2 2 7 3" xfId="9067" xr:uid="{00000000-0005-0000-0000-000062340000}"/>
    <cellStyle name="Normal 3 2 2 2 2 7 3 2" xfId="14900" xr:uid="{00000000-0005-0000-0000-000063340000}"/>
    <cellStyle name="Normal 3 2 2 2 2 7 3 2 2" xfId="25638" xr:uid="{00000000-0005-0000-0000-000064340000}"/>
    <cellStyle name="Normal 3 2 2 2 2 7 3 2 2 2" xfId="47218" xr:uid="{DBEC6D10-EED9-4CEF-B86F-EFB088428290}"/>
    <cellStyle name="Normal 3 2 2 2 2 7 3 2 3" xfId="36491" xr:uid="{84250176-C434-4BC2-B5CE-B578A0E005C2}"/>
    <cellStyle name="Normal 3 2 2 2 2 7 3 3" xfId="20269" xr:uid="{00000000-0005-0000-0000-000065340000}"/>
    <cellStyle name="Normal 3 2 2 2 2 7 3 3 2" xfId="41849" xr:uid="{878B36B6-362D-445E-951D-1020E70F3C00}"/>
    <cellStyle name="Normal 3 2 2 2 2 7 3 4" xfId="31119" xr:uid="{81B7BA4B-F4A8-43E6-9098-685C10FAC4C8}"/>
    <cellStyle name="Normal 3 2 2 2 2 7 4" xfId="11202" xr:uid="{00000000-0005-0000-0000-000066340000}"/>
    <cellStyle name="Normal 3 2 2 2 2 7 4 2" xfId="22070" xr:uid="{00000000-0005-0000-0000-000067340000}"/>
    <cellStyle name="Normal 3 2 2 2 2 7 4 2 2" xfId="43650" xr:uid="{9FD557AA-919E-468E-B4E9-1AF82D495C51}"/>
    <cellStyle name="Normal 3 2 2 2 2 7 4 3" xfId="32921" xr:uid="{E1094276-41EC-4494-8040-E1B36D274365}"/>
    <cellStyle name="Normal 3 2 2 2 2 7 5" xfId="16701" xr:uid="{00000000-0005-0000-0000-000068340000}"/>
    <cellStyle name="Normal 3 2 2 2 2 7 5 2" xfId="38281" xr:uid="{44C55A20-3E8C-45EF-A46A-813CC82B2A94}"/>
    <cellStyle name="Normal 3 2 2 2 2 7 6" xfId="27551" xr:uid="{23E6D505-9436-4D90-9F09-4707B61ACD9E}"/>
    <cellStyle name="Normal 3 2 2 2 2 8" xfId="2720" xr:uid="{00000000-0005-0000-0000-000069340000}"/>
    <cellStyle name="Normal 3 2 2 2 2 8 2" xfId="6040" xr:uid="{00000000-0005-0000-0000-00006A340000}"/>
    <cellStyle name="Normal 3 2 2 2 2 8 2 2" xfId="13182" xr:uid="{00000000-0005-0000-0000-00006B340000}"/>
    <cellStyle name="Normal 3 2 2 2 2 8 2 2 2" xfId="23984" xr:uid="{00000000-0005-0000-0000-00006C340000}"/>
    <cellStyle name="Normal 3 2 2 2 2 8 2 2 2 2" xfId="45564" xr:uid="{0C9A52EE-6120-4643-B63F-74CCD333113A}"/>
    <cellStyle name="Normal 3 2 2 2 2 8 2 2 3" xfId="34836" xr:uid="{B4CF786E-08DA-4DAE-9400-F60192F65690}"/>
    <cellStyle name="Normal 3 2 2 2 2 8 2 3" xfId="18615" xr:uid="{00000000-0005-0000-0000-00006D340000}"/>
    <cellStyle name="Normal 3 2 2 2 2 8 2 3 2" xfId="40195" xr:uid="{D94ABE58-A388-4A51-A30D-DDEC005E5202}"/>
    <cellStyle name="Normal 3 2 2 2 2 8 2 4" xfId="29465" xr:uid="{C1B02246-ABB3-4850-9145-6B5CFBC07D2B}"/>
    <cellStyle name="Normal 3 2 2 2 2 8 3" xfId="9294" xr:uid="{00000000-0005-0000-0000-00006E340000}"/>
    <cellStyle name="Normal 3 2 2 2 2 8 3 2" xfId="15026" xr:uid="{00000000-0005-0000-0000-00006F340000}"/>
    <cellStyle name="Normal 3 2 2 2 2 8 3 2 2" xfId="25764" xr:uid="{00000000-0005-0000-0000-000070340000}"/>
    <cellStyle name="Normal 3 2 2 2 2 8 3 2 2 2" xfId="47344" xr:uid="{B4A44B8A-F958-4A19-91A2-BBF7116B6BE7}"/>
    <cellStyle name="Normal 3 2 2 2 2 8 3 2 3" xfId="36617" xr:uid="{DF735168-1A40-424C-BD34-A93B803ECC63}"/>
    <cellStyle name="Normal 3 2 2 2 2 8 3 3" xfId="20395" xr:uid="{00000000-0005-0000-0000-000071340000}"/>
    <cellStyle name="Normal 3 2 2 2 2 8 3 3 2" xfId="41975" xr:uid="{FB920AE2-4F35-4AFF-9229-1D966FBAAD9F}"/>
    <cellStyle name="Normal 3 2 2 2 2 8 3 4" xfId="31245" xr:uid="{ACA3302E-94CB-4CD9-B71B-21959224668F}"/>
    <cellStyle name="Normal 3 2 2 2 2 8 4" xfId="11328" xr:uid="{00000000-0005-0000-0000-000072340000}"/>
    <cellStyle name="Normal 3 2 2 2 2 8 4 2" xfId="22196" xr:uid="{00000000-0005-0000-0000-000073340000}"/>
    <cellStyle name="Normal 3 2 2 2 2 8 4 2 2" xfId="43776" xr:uid="{6C99E6D6-D68D-4692-B419-104B0D958272}"/>
    <cellStyle name="Normal 3 2 2 2 2 8 4 3" xfId="33047" xr:uid="{279E86AD-A077-46F2-9EFE-108943C3A83A}"/>
    <cellStyle name="Normal 3 2 2 2 2 8 5" xfId="16827" xr:uid="{00000000-0005-0000-0000-000074340000}"/>
    <cellStyle name="Normal 3 2 2 2 2 8 5 2" xfId="38407" xr:uid="{C087D294-AC98-486E-B55C-98530481A381}"/>
    <cellStyle name="Normal 3 2 2 2 2 8 6" xfId="27677" xr:uid="{80295C97-13B0-4834-8A72-114B3DADC83D}"/>
    <cellStyle name="Normal 3 2 2 2 2 9" xfId="2745" xr:uid="{00000000-0005-0000-0000-000075340000}"/>
    <cellStyle name="Normal 3 2 2 2 2 9 2" xfId="6065" xr:uid="{00000000-0005-0000-0000-000076340000}"/>
    <cellStyle name="Normal 3 2 2 2 2 9 2 2" xfId="13202" xr:uid="{00000000-0005-0000-0000-000077340000}"/>
    <cellStyle name="Normal 3 2 2 2 2 9 2 2 2" xfId="24004" xr:uid="{00000000-0005-0000-0000-000078340000}"/>
    <cellStyle name="Normal 3 2 2 2 2 9 2 2 2 2" xfId="45584" xr:uid="{5DD9AC79-0BC7-4384-A21E-E612AE69A228}"/>
    <cellStyle name="Normal 3 2 2 2 2 9 2 2 3" xfId="34856" xr:uid="{B787264C-829F-4E25-8C56-AE878501A921}"/>
    <cellStyle name="Normal 3 2 2 2 2 9 2 3" xfId="18635" xr:uid="{00000000-0005-0000-0000-000079340000}"/>
    <cellStyle name="Normal 3 2 2 2 2 9 2 3 2" xfId="40215" xr:uid="{F8284801-EA62-4E8C-A858-56E0D697C231}"/>
    <cellStyle name="Normal 3 2 2 2 2 9 2 4" xfId="29485" xr:uid="{696AD14A-3C4D-46B1-BEFE-A43D69027078}"/>
    <cellStyle name="Normal 3 2 2 2 2 9 3" xfId="9319" xr:uid="{00000000-0005-0000-0000-00007A340000}"/>
    <cellStyle name="Normal 3 2 2 2 2 9 3 2" xfId="15046" xr:uid="{00000000-0005-0000-0000-00007B340000}"/>
    <cellStyle name="Normal 3 2 2 2 2 9 3 2 2" xfId="25784" xr:uid="{00000000-0005-0000-0000-00007C340000}"/>
    <cellStyle name="Normal 3 2 2 2 2 9 3 2 2 2" xfId="47364" xr:uid="{8B5B9F4D-D723-4DFB-9711-925205D4B6C4}"/>
    <cellStyle name="Normal 3 2 2 2 2 9 3 2 3" xfId="36637" xr:uid="{878D5E14-D3AB-44F3-B5B4-B8817D5EA168}"/>
    <cellStyle name="Normal 3 2 2 2 2 9 3 3" xfId="20415" xr:uid="{00000000-0005-0000-0000-00007D340000}"/>
    <cellStyle name="Normal 3 2 2 2 2 9 3 3 2" xfId="41995" xr:uid="{FEC537BB-3FE8-458D-9B8A-F18C5D272E32}"/>
    <cellStyle name="Normal 3 2 2 2 2 9 3 4" xfId="31265" xr:uid="{9100D2D1-0498-4610-9D79-E3366371413B}"/>
    <cellStyle name="Normal 3 2 2 2 2 9 4" xfId="11348" xr:uid="{00000000-0005-0000-0000-00007E340000}"/>
    <cellStyle name="Normal 3 2 2 2 2 9 4 2" xfId="22216" xr:uid="{00000000-0005-0000-0000-00007F340000}"/>
    <cellStyle name="Normal 3 2 2 2 2 9 4 2 2" xfId="43796" xr:uid="{7F55E792-A6F3-43E9-A210-8C9E74BADEF5}"/>
    <cellStyle name="Normal 3 2 2 2 2 9 4 3" xfId="33067" xr:uid="{69BEBCAF-4554-4623-8B35-F034E50B4A2B}"/>
    <cellStyle name="Normal 3 2 2 2 2 9 5" xfId="16847" xr:uid="{00000000-0005-0000-0000-000080340000}"/>
    <cellStyle name="Normal 3 2 2 2 2 9 5 2" xfId="38427" xr:uid="{D2F66D34-60B0-4D6F-B26B-C449091AAC18}"/>
    <cellStyle name="Normal 3 2 2 2 2 9 6" xfId="27697" xr:uid="{E0B9D3D8-C031-4C56-9E4D-21C78E6E2EA8}"/>
    <cellStyle name="Normal 3 2 2 2 20" xfId="26473" xr:uid="{04CAD302-8AD5-4AF2-9F91-D996BE67F28F}"/>
    <cellStyle name="Normal 3 2 2 2 3" xfId="195" xr:uid="{00000000-0005-0000-0000-000081340000}"/>
    <cellStyle name="Normal 3 2 2 2 3 10" xfId="2778" xr:uid="{00000000-0005-0000-0000-000082340000}"/>
    <cellStyle name="Normal 3 2 2 2 3 10 2" xfId="6098" xr:uid="{00000000-0005-0000-0000-000083340000}"/>
    <cellStyle name="Normal 3 2 2 2 3 10 2 2" xfId="13234" xr:uid="{00000000-0005-0000-0000-000084340000}"/>
    <cellStyle name="Normal 3 2 2 2 3 10 2 2 2" xfId="24036" xr:uid="{00000000-0005-0000-0000-000085340000}"/>
    <cellStyle name="Normal 3 2 2 2 3 10 2 2 2 2" xfId="45616" xr:uid="{E6E984A4-1F58-42D7-9085-91A0F8BD3A4F}"/>
    <cellStyle name="Normal 3 2 2 2 3 10 2 2 3" xfId="34888" xr:uid="{FC3909C8-370D-45AB-AD7A-A48B0DEF8A66}"/>
    <cellStyle name="Normal 3 2 2 2 3 10 2 3" xfId="18667" xr:uid="{00000000-0005-0000-0000-000086340000}"/>
    <cellStyle name="Normal 3 2 2 2 3 10 2 3 2" xfId="40247" xr:uid="{E90205E4-3261-48CC-B2C6-F11C2B10A98B}"/>
    <cellStyle name="Normal 3 2 2 2 3 10 2 4" xfId="29517" xr:uid="{B473AC95-38BF-4C59-AD6B-CC7898BB39BA}"/>
    <cellStyle name="Normal 3 2 2 2 3 10 3" xfId="9352" xr:uid="{00000000-0005-0000-0000-000087340000}"/>
    <cellStyle name="Normal 3 2 2 2 3 10 3 2" xfId="15078" xr:uid="{00000000-0005-0000-0000-000088340000}"/>
    <cellStyle name="Normal 3 2 2 2 3 10 3 2 2" xfId="25816" xr:uid="{00000000-0005-0000-0000-000089340000}"/>
    <cellStyle name="Normal 3 2 2 2 3 10 3 2 2 2" xfId="47396" xr:uid="{3621B3A4-2673-44AA-B015-1913C7AA0867}"/>
    <cellStyle name="Normal 3 2 2 2 3 10 3 2 3" xfId="36669" xr:uid="{7890D91C-9D84-44B5-BECB-4A3BD049CFFD}"/>
    <cellStyle name="Normal 3 2 2 2 3 10 3 3" xfId="20447" xr:uid="{00000000-0005-0000-0000-00008A340000}"/>
    <cellStyle name="Normal 3 2 2 2 3 10 3 3 2" xfId="42027" xr:uid="{E681C3FD-4EA3-48B8-A28A-608467186CD5}"/>
    <cellStyle name="Normal 3 2 2 2 3 10 3 4" xfId="31297" xr:uid="{25F6B0FB-5D72-4E8C-BA50-DAD8809E0D6E}"/>
    <cellStyle name="Normal 3 2 2 2 3 10 4" xfId="11380" xr:uid="{00000000-0005-0000-0000-00008B340000}"/>
    <cellStyle name="Normal 3 2 2 2 3 10 4 2" xfId="22248" xr:uid="{00000000-0005-0000-0000-00008C340000}"/>
    <cellStyle name="Normal 3 2 2 2 3 10 4 2 2" xfId="43828" xr:uid="{AB10ED71-33C3-4089-AC54-2FFF52467D04}"/>
    <cellStyle name="Normal 3 2 2 2 3 10 4 3" xfId="33099" xr:uid="{9DC2B45E-C34A-4EE4-A8B5-680631B7AB9C}"/>
    <cellStyle name="Normal 3 2 2 2 3 10 5" xfId="16879" xr:uid="{00000000-0005-0000-0000-00008D340000}"/>
    <cellStyle name="Normal 3 2 2 2 3 10 5 2" xfId="38459" xr:uid="{873699EB-598B-44BB-9516-852C2512E27E}"/>
    <cellStyle name="Normal 3 2 2 2 3 10 6" xfId="27729" xr:uid="{9BFC9473-16F9-4C25-A6F7-57FD1C92F2F8}"/>
    <cellStyle name="Normal 3 2 2 2 3 11" xfId="3520" xr:uid="{00000000-0005-0000-0000-00008E340000}"/>
    <cellStyle name="Normal 3 2 2 2 3 11 2" xfId="11935" xr:uid="{00000000-0005-0000-0000-00008F340000}"/>
    <cellStyle name="Normal 3 2 2 2 3 11 2 2" xfId="22795" xr:uid="{00000000-0005-0000-0000-000090340000}"/>
    <cellStyle name="Normal 3 2 2 2 3 11 2 2 2" xfId="44375" xr:uid="{FE4C8F88-E77E-4B08-9F16-BD19B39709C4}"/>
    <cellStyle name="Normal 3 2 2 2 3 11 2 3" xfId="33646" xr:uid="{F8EEC8E7-C87C-449A-87DF-23D943CB7CF8}"/>
    <cellStyle name="Normal 3 2 2 2 3 11 3" xfId="17426" xr:uid="{00000000-0005-0000-0000-000091340000}"/>
    <cellStyle name="Normal 3 2 2 2 3 11 3 2" xfId="39006" xr:uid="{F724C018-531D-4502-B77C-A0C27F852470}"/>
    <cellStyle name="Normal 3 2 2 2 3 11 4" xfId="28276" xr:uid="{D67BB04C-159F-4147-A46B-B6B5DC188C74}"/>
    <cellStyle name="Normal 3 2 2 2 3 12" xfId="6794" xr:uid="{00000000-0005-0000-0000-000092340000}"/>
    <cellStyle name="Normal 3 2 2 2 3 12 2" xfId="13781" xr:uid="{00000000-0005-0000-0000-000093340000}"/>
    <cellStyle name="Normal 3 2 2 2 3 12 2 2" xfId="24577" xr:uid="{00000000-0005-0000-0000-000094340000}"/>
    <cellStyle name="Normal 3 2 2 2 3 12 2 2 2" xfId="46157" xr:uid="{FBCA68F5-7F7E-48A4-80FD-34561C2F2AF0}"/>
    <cellStyle name="Normal 3 2 2 2 3 12 2 3" xfId="35429" xr:uid="{1130C4F9-7F52-4B48-A631-CDFE787CF87C}"/>
    <cellStyle name="Normal 3 2 2 2 3 12 3" xfId="19208" xr:uid="{00000000-0005-0000-0000-000095340000}"/>
    <cellStyle name="Normal 3 2 2 2 3 12 3 2" xfId="40788" xr:uid="{3325CA32-84EC-4E54-B1B6-93F442FDAA10}"/>
    <cellStyle name="Normal 3 2 2 2 3 12 4" xfId="30058" xr:uid="{D770B57F-8EC2-44FB-992D-551616324CA7}"/>
    <cellStyle name="Normal 3 2 2 2 3 13" xfId="10083" xr:uid="{00000000-0005-0000-0000-000096340000}"/>
    <cellStyle name="Normal 3 2 2 2 3 13 2" xfId="21009" xr:uid="{00000000-0005-0000-0000-000097340000}"/>
    <cellStyle name="Normal 3 2 2 2 3 13 2 2" xfId="42589" xr:uid="{07EE60F3-AE23-48FD-808E-6B24F10F1291}"/>
    <cellStyle name="Normal 3 2 2 2 3 13 3" xfId="31859" xr:uid="{E6CF77E4-46BF-480E-A373-7CC2025B8C54}"/>
    <cellStyle name="Normal 3 2 2 2 3 14" xfId="15640" xr:uid="{00000000-0005-0000-0000-000098340000}"/>
    <cellStyle name="Normal 3 2 2 2 3 14 2" xfId="37220" xr:uid="{B6D68539-3895-46A5-ADAD-0B0B260DB4AA}"/>
    <cellStyle name="Normal 3 2 2 2 3 15" xfId="26489" xr:uid="{B235300A-E9FB-4BA3-A4A4-902405145F1D}"/>
    <cellStyle name="Normal 3 2 2 2 3 2" xfId="449" xr:uid="{00000000-0005-0000-0000-000099340000}"/>
    <cellStyle name="Normal 3 2 2 2 3 2 10" xfId="3770" xr:uid="{00000000-0005-0000-0000-00009A340000}"/>
    <cellStyle name="Normal 3 2 2 2 3 2 10 2" xfId="12045" xr:uid="{00000000-0005-0000-0000-00009B340000}"/>
    <cellStyle name="Normal 3 2 2 2 3 2 10 2 2" xfId="22896" xr:uid="{00000000-0005-0000-0000-00009C340000}"/>
    <cellStyle name="Normal 3 2 2 2 3 2 10 2 2 2" xfId="44476" xr:uid="{68397B33-7AE9-4CBE-8858-5F7B7160E71B}"/>
    <cellStyle name="Normal 3 2 2 2 3 2 10 2 3" xfId="33747" xr:uid="{270992D2-B145-4574-8BA7-969212241D26}"/>
    <cellStyle name="Normal 3 2 2 2 3 2 10 3" xfId="17527" xr:uid="{00000000-0005-0000-0000-00009D340000}"/>
    <cellStyle name="Normal 3 2 2 2 3 2 10 3 2" xfId="39107" xr:uid="{3C5F8547-4A82-4AA3-BD97-9C29509CD98F}"/>
    <cellStyle name="Normal 3 2 2 2 3 2 10 4" xfId="28377" xr:uid="{446BB9F6-3B58-4B67-B48D-F0521A734F27}"/>
    <cellStyle name="Normal 3 2 2 2 3 2 11" xfId="7025" xr:uid="{00000000-0005-0000-0000-00009E340000}"/>
    <cellStyle name="Normal 3 2 2 2 3 2 11 2" xfId="13889" xr:uid="{00000000-0005-0000-0000-00009F340000}"/>
    <cellStyle name="Normal 3 2 2 2 3 2 11 2 2" xfId="24676" xr:uid="{00000000-0005-0000-0000-0000A0340000}"/>
    <cellStyle name="Normal 3 2 2 2 3 2 11 2 2 2" xfId="46256" xr:uid="{B565E032-58E3-4DA3-B4BF-08126EC5C056}"/>
    <cellStyle name="Normal 3 2 2 2 3 2 11 2 3" xfId="35528" xr:uid="{DD4F057A-1CE2-4D12-A5AB-A9F5B7478C49}"/>
    <cellStyle name="Normal 3 2 2 2 3 2 11 3" xfId="19307" xr:uid="{00000000-0005-0000-0000-0000A1340000}"/>
    <cellStyle name="Normal 3 2 2 2 3 2 11 3 2" xfId="40887" xr:uid="{65ADDE7C-3D00-48CC-BB2D-D13D8AA484CE}"/>
    <cellStyle name="Normal 3 2 2 2 3 2 11 4" xfId="30157" xr:uid="{775D37B1-60F0-4AAD-BB60-8ACEF6DFDF68}"/>
    <cellStyle name="Normal 3 2 2 2 3 2 12" xfId="10191" xr:uid="{00000000-0005-0000-0000-0000A2340000}"/>
    <cellStyle name="Normal 3 2 2 2 3 2 12 2" xfId="21108" xr:uid="{00000000-0005-0000-0000-0000A3340000}"/>
    <cellStyle name="Normal 3 2 2 2 3 2 12 2 2" xfId="42688" xr:uid="{70C9CFDB-6E76-44E9-A567-91210180217F}"/>
    <cellStyle name="Normal 3 2 2 2 3 2 12 3" xfId="31958" xr:uid="{DDDB173E-0472-4A14-8F4F-B5585A808A74}"/>
    <cellStyle name="Normal 3 2 2 2 3 2 13" xfId="15739" xr:uid="{00000000-0005-0000-0000-0000A4340000}"/>
    <cellStyle name="Normal 3 2 2 2 3 2 13 2" xfId="37319" xr:uid="{D8E11A3D-7F43-41F4-8530-60050DFCEFD3}"/>
    <cellStyle name="Normal 3 2 2 2 3 2 14" xfId="26588" xr:uid="{837D3EC3-C48B-42C3-8483-1EE6F6C6D17C}"/>
    <cellStyle name="Normal 3 2 2 2 3 2 2" xfId="969" xr:uid="{00000000-0005-0000-0000-0000A5340000}"/>
    <cellStyle name="Normal 3 2 2 2 3 2 2 2" xfId="4290" xr:uid="{00000000-0005-0000-0000-0000A6340000}"/>
    <cellStyle name="Normal 3 2 2 2 3 2 2 2 2" xfId="12264" xr:uid="{00000000-0005-0000-0000-0000A7340000}"/>
    <cellStyle name="Normal 3 2 2 2 3 2 2 2 2 2" xfId="23098" xr:uid="{00000000-0005-0000-0000-0000A8340000}"/>
    <cellStyle name="Normal 3 2 2 2 3 2 2 2 2 2 2" xfId="44678" xr:uid="{65BFE634-CFA7-43D8-B672-8FE7A1DE71FF}"/>
    <cellStyle name="Normal 3 2 2 2 3 2 2 2 2 3" xfId="33949" xr:uid="{3E2290A6-9ED2-414D-87C2-463CF31669DF}"/>
    <cellStyle name="Normal 3 2 2 2 3 2 2 2 3" xfId="17729" xr:uid="{00000000-0005-0000-0000-0000A9340000}"/>
    <cellStyle name="Normal 3 2 2 2 3 2 2 2 3 2" xfId="39309" xr:uid="{3BD33EA5-02F2-4477-A388-1F944CF4027E}"/>
    <cellStyle name="Normal 3 2 2 2 3 2 2 2 4" xfId="28579" xr:uid="{E5FA9BD8-BCF0-486B-BCA6-810FC69C8DCC}"/>
    <cellStyle name="Normal 3 2 2 2 3 2 2 3" xfId="7545" xr:uid="{00000000-0005-0000-0000-0000AA340000}"/>
    <cellStyle name="Normal 3 2 2 2 3 2 2 3 2" xfId="14108" xr:uid="{00000000-0005-0000-0000-0000AB340000}"/>
    <cellStyle name="Normal 3 2 2 2 3 2 2 3 2 2" xfId="24878" xr:uid="{00000000-0005-0000-0000-0000AC340000}"/>
    <cellStyle name="Normal 3 2 2 2 3 2 2 3 2 2 2" xfId="46458" xr:uid="{496C1FA5-D14C-491A-969B-4D17112D4181}"/>
    <cellStyle name="Normal 3 2 2 2 3 2 2 3 2 3" xfId="35730" xr:uid="{2FBE46D5-4D0F-458B-824F-B8FC7299D2C1}"/>
    <cellStyle name="Normal 3 2 2 2 3 2 2 3 3" xfId="19509" xr:uid="{00000000-0005-0000-0000-0000AD340000}"/>
    <cellStyle name="Normal 3 2 2 2 3 2 2 3 3 2" xfId="41089" xr:uid="{FA376DE7-75EF-4AEC-BF06-22FCD5BC31D7}"/>
    <cellStyle name="Normal 3 2 2 2 3 2 2 3 4" xfId="30359" xr:uid="{10FCE46D-4219-4C67-9D9A-8C6FFC003F79}"/>
    <cellStyle name="Normal 3 2 2 2 3 2 2 4" xfId="10410" xr:uid="{00000000-0005-0000-0000-0000AE340000}"/>
    <cellStyle name="Normal 3 2 2 2 3 2 2 4 2" xfId="21310" xr:uid="{00000000-0005-0000-0000-0000AF340000}"/>
    <cellStyle name="Normal 3 2 2 2 3 2 2 4 2 2" xfId="42890" xr:uid="{8F691F02-2605-4636-9405-1621D002DEF5}"/>
    <cellStyle name="Normal 3 2 2 2 3 2 2 4 3" xfId="32160" xr:uid="{3115A2E9-F1F7-442E-B8CA-4B009DF5369E}"/>
    <cellStyle name="Normal 3 2 2 2 3 2 2 5" xfId="15941" xr:uid="{00000000-0005-0000-0000-0000B0340000}"/>
    <cellStyle name="Normal 3 2 2 2 3 2 2 5 2" xfId="37521" xr:uid="{62249ACA-A95F-4D9B-AF60-1CCFF7DEA443}"/>
    <cellStyle name="Normal 3 2 2 2 3 2 2 6" xfId="26790" xr:uid="{6C1658FA-16EA-4505-B68A-50A225BD5F67}"/>
    <cellStyle name="Normal 3 2 2 2 3 2 3" xfId="1459" xr:uid="{00000000-0005-0000-0000-0000B1340000}"/>
    <cellStyle name="Normal 3 2 2 2 3 2 3 2" xfId="4780" xr:uid="{00000000-0005-0000-0000-0000B2340000}"/>
    <cellStyle name="Normal 3 2 2 2 3 2 3 2 2" xfId="12479" xr:uid="{00000000-0005-0000-0000-0000B3340000}"/>
    <cellStyle name="Normal 3 2 2 2 3 2 3 2 2 2" xfId="23297" xr:uid="{00000000-0005-0000-0000-0000B4340000}"/>
    <cellStyle name="Normal 3 2 2 2 3 2 3 2 2 2 2" xfId="44877" xr:uid="{B2115C37-EBA6-433C-A12A-9FACABC7B634}"/>
    <cellStyle name="Normal 3 2 2 2 3 2 3 2 2 3" xfId="34148" xr:uid="{A81D88C1-CB3D-4B53-9464-61B34F897728}"/>
    <cellStyle name="Normal 3 2 2 2 3 2 3 2 3" xfId="17928" xr:uid="{00000000-0005-0000-0000-0000B5340000}"/>
    <cellStyle name="Normal 3 2 2 2 3 2 3 2 3 2" xfId="39508" xr:uid="{C04151E5-226E-4D2E-9D35-556DA6B397B9}"/>
    <cellStyle name="Normal 3 2 2 2 3 2 3 2 4" xfId="28778" xr:uid="{B41BFEC4-0E7B-4E34-803B-0404F384BB93}"/>
    <cellStyle name="Normal 3 2 2 2 3 2 3 3" xfId="8035" xr:uid="{00000000-0005-0000-0000-0000B6340000}"/>
    <cellStyle name="Normal 3 2 2 2 3 2 3 3 2" xfId="14323" xr:uid="{00000000-0005-0000-0000-0000B7340000}"/>
    <cellStyle name="Normal 3 2 2 2 3 2 3 3 2 2" xfId="25077" xr:uid="{00000000-0005-0000-0000-0000B8340000}"/>
    <cellStyle name="Normal 3 2 2 2 3 2 3 3 2 2 2" xfId="46657" xr:uid="{798E9676-B836-4673-898F-D262F299347C}"/>
    <cellStyle name="Normal 3 2 2 2 3 2 3 3 2 3" xfId="35929" xr:uid="{7B535192-F0E0-487C-B22F-E1E4C8433111}"/>
    <cellStyle name="Normal 3 2 2 2 3 2 3 3 3" xfId="19708" xr:uid="{00000000-0005-0000-0000-0000B9340000}"/>
    <cellStyle name="Normal 3 2 2 2 3 2 3 3 3 2" xfId="41288" xr:uid="{5C9A2156-4440-40B4-AC4A-3403AF1E861A}"/>
    <cellStyle name="Normal 3 2 2 2 3 2 3 3 4" xfId="30558" xr:uid="{A937FE46-5DCC-4885-92B0-2D540A9E4537}"/>
    <cellStyle name="Normal 3 2 2 2 3 2 3 4" xfId="10625" xr:uid="{00000000-0005-0000-0000-0000BA340000}"/>
    <cellStyle name="Normal 3 2 2 2 3 2 3 4 2" xfId="21509" xr:uid="{00000000-0005-0000-0000-0000BB340000}"/>
    <cellStyle name="Normal 3 2 2 2 3 2 3 4 2 2" xfId="43089" xr:uid="{98CE991C-BD9B-4BCD-B14A-05365CD9FB52}"/>
    <cellStyle name="Normal 3 2 2 2 3 2 3 4 3" xfId="32359" xr:uid="{7C9D0AF1-7B6C-4138-ABD6-6AF7ABEA48D4}"/>
    <cellStyle name="Normal 3 2 2 2 3 2 3 5" xfId="16140" xr:uid="{00000000-0005-0000-0000-0000BC340000}"/>
    <cellStyle name="Normal 3 2 2 2 3 2 3 5 2" xfId="37720" xr:uid="{8BFAE593-426F-477C-843F-54EF2769D814}"/>
    <cellStyle name="Normal 3 2 2 2 3 2 3 6" xfId="26989" xr:uid="{0AB2414D-46DC-4A81-B01E-AA16EA751467}"/>
    <cellStyle name="Normal 3 2 2 2 3 2 4" xfId="1914" xr:uid="{00000000-0005-0000-0000-0000BD340000}"/>
    <cellStyle name="Normal 3 2 2 2 3 2 4 2" xfId="5235" xr:uid="{00000000-0005-0000-0000-0000BE340000}"/>
    <cellStyle name="Normal 3 2 2 2 3 2 4 2 2" xfId="12690" xr:uid="{00000000-0005-0000-0000-0000BF340000}"/>
    <cellStyle name="Normal 3 2 2 2 3 2 4 2 2 2" xfId="23493" xr:uid="{00000000-0005-0000-0000-0000C0340000}"/>
    <cellStyle name="Normal 3 2 2 2 3 2 4 2 2 2 2" xfId="45073" xr:uid="{CFC22EE9-F53F-436C-9B3D-4D45ABBA9CA5}"/>
    <cellStyle name="Normal 3 2 2 2 3 2 4 2 2 3" xfId="34344" xr:uid="{783BFAFE-4D49-43BD-96C1-57C4767BDA0B}"/>
    <cellStyle name="Normal 3 2 2 2 3 2 4 2 3" xfId="18124" xr:uid="{00000000-0005-0000-0000-0000C1340000}"/>
    <cellStyle name="Normal 3 2 2 2 3 2 4 2 3 2" xfId="39704" xr:uid="{0FC17149-C52A-4E8D-B4A8-E9DFF0624EED}"/>
    <cellStyle name="Normal 3 2 2 2 3 2 4 2 4" xfId="28974" xr:uid="{CAF07B69-AA13-4C1B-B3D4-E5EDF13AF435}"/>
    <cellStyle name="Normal 3 2 2 2 3 2 4 3" xfId="8490" xr:uid="{00000000-0005-0000-0000-0000C2340000}"/>
    <cellStyle name="Normal 3 2 2 2 3 2 4 3 2" xfId="14534" xr:uid="{00000000-0005-0000-0000-0000C3340000}"/>
    <cellStyle name="Normal 3 2 2 2 3 2 4 3 2 2" xfId="25273" xr:uid="{00000000-0005-0000-0000-0000C4340000}"/>
    <cellStyle name="Normal 3 2 2 2 3 2 4 3 2 2 2" xfId="46853" xr:uid="{ECC6D4AE-C4CC-40F8-889D-D3DBA935102E}"/>
    <cellStyle name="Normal 3 2 2 2 3 2 4 3 2 3" xfId="36125" xr:uid="{6EE47F26-B9BA-4F55-A040-26FC4250B051}"/>
    <cellStyle name="Normal 3 2 2 2 3 2 4 3 3" xfId="19904" xr:uid="{00000000-0005-0000-0000-0000C5340000}"/>
    <cellStyle name="Normal 3 2 2 2 3 2 4 3 3 2" xfId="41484" xr:uid="{C61B464E-67CC-4067-A225-9AE69AD1761B}"/>
    <cellStyle name="Normal 3 2 2 2 3 2 4 3 4" xfId="30754" xr:uid="{8559752D-54C4-45E2-8B5C-FF063DE475AD}"/>
    <cellStyle name="Normal 3 2 2 2 3 2 4 4" xfId="10836" xr:uid="{00000000-0005-0000-0000-0000C6340000}"/>
    <cellStyle name="Normal 3 2 2 2 3 2 4 4 2" xfId="21705" xr:uid="{00000000-0005-0000-0000-0000C7340000}"/>
    <cellStyle name="Normal 3 2 2 2 3 2 4 4 2 2" xfId="43285" xr:uid="{0F8ADB30-E46E-4A7C-9348-A4C5178E795C}"/>
    <cellStyle name="Normal 3 2 2 2 3 2 4 4 3" xfId="32555" xr:uid="{43574545-B316-4391-AC04-D79F00184F68}"/>
    <cellStyle name="Normal 3 2 2 2 3 2 4 5" xfId="16336" xr:uid="{00000000-0005-0000-0000-0000C8340000}"/>
    <cellStyle name="Normal 3 2 2 2 3 2 4 5 2" xfId="37916" xr:uid="{F695E18C-AC35-481B-8327-B6EA8E29D2F3}"/>
    <cellStyle name="Normal 3 2 2 2 3 2 4 6" xfId="27185" xr:uid="{323F86DC-F7E9-4989-AFE0-0D50F7CD6B7E}"/>
    <cellStyle name="Normal 3 2 2 2 3 2 5" xfId="2126" xr:uid="{00000000-0005-0000-0000-0000C9340000}"/>
    <cellStyle name="Normal 3 2 2 2 3 2 5 2" xfId="5447" xr:uid="{00000000-0005-0000-0000-0000CA340000}"/>
    <cellStyle name="Normal 3 2 2 2 3 2 5 2 2" xfId="12885" xr:uid="{00000000-0005-0000-0000-0000CB340000}"/>
    <cellStyle name="Normal 3 2 2 2 3 2 5 2 2 2" xfId="23688" xr:uid="{00000000-0005-0000-0000-0000CC340000}"/>
    <cellStyle name="Normal 3 2 2 2 3 2 5 2 2 2 2" xfId="45268" xr:uid="{2DA10696-299D-4BD6-95B5-E0E88A052620}"/>
    <cellStyle name="Normal 3 2 2 2 3 2 5 2 2 3" xfId="34539" xr:uid="{1C6C6ABF-1F1F-4241-9E26-37A9350E9B00}"/>
    <cellStyle name="Normal 3 2 2 2 3 2 5 2 3" xfId="18319" xr:uid="{00000000-0005-0000-0000-0000CD340000}"/>
    <cellStyle name="Normal 3 2 2 2 3 2 5 2 3 2" xfId="39899" xr:uid="{2D6D3D43-6E1B-4318-989F-0083B2EE015D}"/>
    <cellStyle name="Normal 3 2 2 2 3 2 5 2 4" xfId="29169" xr:uid="{F4B34532-185E-4881-98CA-9D2D22144DE3}"/>
    <cellStyle name="Normal 3 2 2 2 3 2 5 3" xfId="8702" xr:uid="{00000000-0005-0000-0000-0000CE340000}"/>
    <cellStyle name="Normal 3 2 2 2 3 2 5 3 2" xfId="14729" xr:uid="{00000000-0005-0000-0000-0000CF340000}"/>
    <cellStyle name="Normal 3 2 2 2 3 2 5 3 2 2" xfId="25468" xr:uid="{00000000-0005-0000-0000-0000D0340000}"/>
    <cellStyle name="Normal 3 2 2 2 3 2 5 3 2 2 2" xfId="47048" xr:uid="{1E2AAFDC-996C-400B-9648-E5295020659B}"/>
    <cellStyle name="Normal 3 2 2 2 3 2 5 3 2 3" xfId="36320" xr:uid="{68D28673-DF01-4F19-A09E-13306234998A}"/>
    <cellStyle name="Normal 3 2 2 2 3 2 5 3 3" xfId="20099" xr:uid="{00000000-0005-0000-0000-0000D1340000}"/>
    <cellStyle name="Normal 3 2 2 2 3 2 5 3 3 2" xfId="41679" xr:uid="{4FBDEF16-B3FC-4274-AEBB-0561B46987A5}"/>
    <cellStyle name="Normal 3 2 2 2 3 2 5 3 4" xfId="30949" xr:uid="{A3AA7C38-6893-4214-9332-009601B64315}"/>
    <cellStyle name="Normal 3 2 2 2 3 2 5 4" xfId="11031" xr:uid="{00000000-0005-0000-0000-0000D2340000}"/>
    <cellStyle name="Normal 3 2 2 2 3 2 5 4 2" xfId="21900" xr:uid="{00000000-0005-0000-0000-0000D3340000}"/>
    <cellStyle name="Normal 3 2 2 2 3 2 5 4 2 2" xfId="43480" xr:uid="{4C4B1F60-215E-4033-9669-23172AE295A5}"/>
    <cellStyle name="Normal 3 2 2 2 3 2 5 4 3" xfId="32750" xr:uid="{9FD11FD3-386E-4339-ACAE-56CC8F8C1255}"/>
    <cellStyle name="Normal 3 2 2 2 3 2 5 5" xfId="16531" xr:uid="{00000000-0005-0000-0000-0000D4340000}"/>
    <cellStyle name="Normal 3 2 2 2 3 2 5 5 2" xfId="38111" xr:uid="{E9430984-DCF0-4B64-BB92-0D9170BF4CFE}"/>
    <cellStyle name="Normal 3 2 2 2 3 2 5 6" xfId="27380" xr:uid="{5A5FB0F0-0710-4682-AF05-24F5F25A5A0A}"/>
    <cellStyle name="Normal 3 2 2 2 3 2 6" xfId="2496" xr:uid="{00000000-0005-0000-0000-0000D5340000}"/>
    <cellStyle name="Normal 3 2 2 2 3 2 6 2" xfId="5816" xr:uid="{00000000-0005-0000-0000-0000D6340000}"/>
    <cellStyle name="Normal 3 2 2 2 3 2 6 2 2" xfId="13059" xr:uid="{00000000-0005-0000-0000-0000D7340000}"/>
    <cellStyle name="Normal 3 2 2 2 3 2 6 2 2 2" xfId="23861" xr:uid="{00000000-0005-0000-0000-0000D8340000}"/>
    <cellStyle name="Normal 3 2 2 2 3 2 6 2 2 2 2" xfId="45441" xr:uid="{1B8C43C0-F195-4E65-879B-3861A451B615}"/>
    <cellStyle name="Normal 3 2 2 2 3 2 6 2 2 3" xfId="34713" xr:uid="{6E892D18-0A8C-4A48-B817-6CDBE4C62615}"/>
    <cellStyle name="Normal 3 2 2 2 3 2 6 2 3" xfId="18492" xr:uid="{00000000-0005-0000-0000-0000D9340000}"/>
    <cellStyle name="Normal 3 2 2 2 3 2 6 2 3 2" xfId="40072" xr:uid="{E1001225-0E48-4AEC-BDA2-1CEA9F03F622}"/>
    <cellStyle name="Normal 3 2 2 2 3 2 6 2 4" xfId="29342" xr:uid="{DDA1A196-26F1-42BA-82B7-643FC70D5899}"/>
    <cellStyle name="Normal 3 2 2 2 3 2 6 3" xfId="9070" xr:uid="{00000000-0005-0000-0000-0000DA340000}"/>
    <cellStyle name="Normal 3 2 2 2 3 2 6 3 2" xfId="14903" xr:uid="{00000000-0005-0000-0000-0000DB340000}"/>
    <cellStyle name="Normal 3 2 2 2 3 2 6 3 2 2" xfId="25641" xr:uid="{00000000-0005-0000-0000-0000DC340000}"/>
    <cellStyle name="Normal 3 2 2 2 3 2 6 3 2 2 2" xfId="47221" xr:uid="{41846EA4-605A-480F-B121-3B931C52F6DE}"/>
    <cellStyle name="Normal 3 2 2 2 3 2 6 3 2 3" xfId="36494" xr:uid="{D18FC038-F2B0-42D2-B708-9ADB7F2E97CC}"/>
    <cellStyle name="Normal 3 2 2 2 3 2 6 3 3" xfId="20272" xr:uid="{00000000-0005-0000-0000-0000DD340000}"/>
    <cellStyle name="Normal 3 2 2 2 3 2 6 3 3 2" xfId="41852" xr:uid="{F6EE9C1A-194C-4895-B7F1-26424E287C6D}"/>
    <cellStyle name="Normal 3 2 2 2 3 2 6 3 4" xfId="31122" xr:uid="{83A17E97-AD94-42A8-81F6-7FD532D518EA}"/>
    <cellStyle name="Normal 3 2 2 2 3 2 6 4" xfId="11205" xr:uid="{00000000-0005-0000-0000-0000DE340000}"/>
    <cellStyle name="Normal 3 2 2 2 3 2 6 4 2" xfId="22073" xr:uid="{00000000-0005-0000-0000-0000DF340000}"/>
    <cellStyle name="Normal 3 2 2 2 3 2 6 4 2 2" xfId="43653" xr:uid="{80EA940E-D834-490B-8C63-43316F10600C}"/>
    <cellStyle name="Normal 3 2 2 2 3 2 6 4 3" xfId="32924" xr:uid="{6A681319-6C72-402F-9A79-EAF7FB2D187C}"/>
    <cellStyle name="Normal 3 2 2 2 3 2 6 5" xfId="16704" xr:uid="{00000000-0005-0000-0000-0000E0340000}"/>
    <cellStyle name="Normal 3 2 2 2 3 2 6 5 2" xfId="38284" xr:uid="{4C07B83D-9582-4200-BF03-DC6A97C355AF}"/>
    <cellStyle name="Normal 3 2 2 2 3 2 6 6" xfId="27554" xr:uid="{2D63B021-0A68-425A-9A36-E990657AED8C}"/>
    <cellStyle name="Normal 3 2 2 2 3 2 7" xfId="2892" xr:uid="{00000000-0005-0000-0000-0000E1340000}"/>
    <cellStyle name="Normal 3 2 2 2 3 2 7 2" xfId="6212" xr:uid="{00000000-0005-0000-0000-0000E2340000}"/>
    <cellStyle name="Normal 3 2 2 2 3 2 7 2 2" xfId="13345" xr:uid="{00000000-0005-0000-0000-0000E3340000}"/>
    <cellStyle name="Normal 3 2 2 2 3 2 7 2 2 2" xfId="24147" xr:uid="{00000000-0005-0000-0000-0000E4340000}"/>
    <cellStyle name="Normal 3 2 2 2 3 2 7 2 2 2 2" xfId="45727" xr:uid="{BEB0AEC1-4285-49E1-85D2-06940C29EAC9}"/>
    <cellStyle name="Normal 3 2 2 2 3 2 7 2 2 3" xfId="34999" xr:uid="{227E6D09-6A68-4C99-9C9B-672630F34A3E}"/>
    <cellStyle name="Normal 3 2 2 2 3 2 7 2 3" xfId="18778" xr:uid="{00000000-0005-0000-0000-0000E5340000}"/>
    <cellStyle name="Normal 3 2 2 2 3 2 7 2 3 2" xfId="40358" xr:uid="{3F7ECC0D-7A37-433F-A601-3DA9EE875D0A}"/>
    <cellStyle name="Normal 3 2 2 2 3 2 7 2 4" xfId="29628" xr:uid="{A73DD34C-6546-42D1-A522-790E1B9B16E7}"/>
    <cellStyle name="Normal 3 2 2 2 3 2 7 3" xfId="9466" xr:uid="{00000000-0005-0000-0000-0000E6340000}"/>
    <cellStyle name="Normal 3 2 2 2 3 2 7 3 2" xfId="15189" xr:uid="{00000000-0005-0000-0000-0000E7340000}"/>
    <cellStyle name="Normal 3 2 2 2 3 2 7 3 2 2" xfId="25927" xr:uid="{00000000-0005-0000-0000-0000E8340000}"/>
    <cellStyle name="Normal 3 2 2 2 3 2 7 3 2 2 2" xfId="47507" xr:uid="{C9198961-8CDF-46BE-88B8-E08C19C10357}"/>
    <cellStyle name="Normal 3 2 2 2 3 2 7 3 2 3" xfId="36780" xr:uid="{FCCFEBC0-0077-445A-BBF1-C0257DE28A3F}"/>
    <cellStyle name="Normal 3 2 2 2 3 2 7 3 3" xfId="20558" xr:uid="{00000000-0005-0000-0000-0000E9340000}"/>
    <cellStyle name="Normal 3 2 2 2 3 2 7 3 3 2" xfId="42138" xr:uid="{65EA29F2-65FD-43E0-81F8-0C5823830B22}"/>
    <cellStyle name="Normal 3 2 2 2 3 2 7 3 4" xfId="31408" xr:uid="{E948A298-6B54-4506-A0D7-7E483BAF77A5}"/>
    <cellStyle name="Normal 3 2 2 2 3 2 7 4" xfId="11491" xr:uid="{00000000-0005-0000-0000-0000EA340000}"/>
    <cellStyle name="Normal 3 2 2 2 3 2 7 4 2" xfId="22359" xr:uid="{00000000-0005-0000-0000-0000EB340000}"/>
    <cellStyle name="Normal 3 2 2 2 3 2 7 4 2 2" xfId="43939" xr:uid="{6CC4121A-33B5-4849-BFF6-66E999D3FFD7}"/>
    <cellStyle name="Normal 3 2 2 2 3 2 7 4 3" xfId="33210" xr:uid="{8F867EF9-3D7C-4CDB-B9F7-1C29C20DFA8E}"/>
    <cellStyle name="Normal 3 2 2 2 3 2 7 5" xfId="16990" xr:uid="{00000000-0005-0000-0000-0000EC340000}"/>
    <cellStyle name="Normal 3 2 2 2 3 2 7 5 2" xfId="38570" xr:uid="{E482D859-7D9E-4CE0-AC14-09A40EB72460}"/>
    <cellStyle name="Normal 3 2 2 2 3 2 7 6" xfId="27840" xr:uid="{0DBDD315-5AF4-44DA-8BAA-B94334FC5EF2}"/>
    <cellStyle name="Normal 3 2 2 2 3 2 8" xfId="3076" xr:uid="{00000000-0005-0000-0000-0000ED340000}"/>
    <cellStyle name="Normal 3 2 2 2 3 2 8 2" xfId="6396" xr:uid="{00000000-0005-0000-0000-0000EE340000}"/>
    <cellStyle name="Normal 3 2 2 2 3 2 8 2 2" xfId="13515" xr:uid="{00000000-0005-0000-0000-0000EF340000}"/>
    <cellStyle name="Normal 3 2 2 2 3 2 8 2 2 2" xfId="24317" xr:uid="{00000000-0005-0000-0000-0000F0340000}"/>
    <cellStyle name="Normal 3 2 2 2 3 2 8 2 2 2 2" xfId="45897" xr:uid="{C9D6D6BB-DE14-4C77-AC82-52A4BBBE0E12}"/>
    <cellStyle name="Normal 3 2 2 2 3 2 8 2 2 3" xfId="35169" xr:uid="{2DE8325C-67D4-4314-B0A4-B830EB851418}"/>
    <cellStyle name="Normal 3 2 2 2 3 2 8 2 3" xfId="18948" xr:uid="{00000000-0005-0000-0000-0000F1340000}"/>
    <cellStyle name="Normal 3 2 2 2 3 2 8 2 3 2" xfId="40528" xr:uid="{DE83B05A-F8FA-4A6C-A352-D69AB20BA297}"/>
    <cellStyle name="Normal 3 2 2 2 3 2 8 2 4" xfId="29798" xr:uid="{65EB2658-C5CA-4137-A8F2-5504604BAA39}"/>
    <cellStyle name="Normal 3 2 2 2 3 2 8 3" xfId="9650" xr:uid="{00000000-0005-0000-0000-0000F2340000}"/>
    <cellStyle name="Normal 3 2 2 2 3 2 8 3 2" xfId="15359" xr:uid="{00000000-0005-0000-0000-0000F3340000}"/>
    <cellStyle name="Normal 3 2 2 2 3 2 8 3 2 2" xfId="26097" xr:uid="{00000000-0005-0000-0000-0000F4340000}"/>
    <cellStyle name="Normal 3 2 2 2 3 2 8 3 2 2 2" xfId="47677" xr:uid="{F954736C-841E-426F-8C08-186BBC44D5AA}"/>
    <cellStyle name="Normal 3 2 2 2 3 2 8 3 2 3" xfId="36950" xr:uid="{859EFB27-EB54-42E1-B3C3-844872652D8C}"/>
    <cellStyle name="Normal 3 2 2 2 3 2 8 3 3" xfId="20728" xr:uid="{00000000-0005-0000-0000-0000F5340000}"/>
    <cellStyle name="Normal 3 2 2 2 3 2 8 3 3 2" xfId="42308" xr:uid="{16482B17-BD1F-4CAC-A803-E07A6C99D9EF}"/>
    <cellStyle name="Normal 3 2 2 2 3 2 8 3 4" xfId="31578" xr:uid="{7C119247-F9F3-4BB3-8A64-A27146F5F333}"/>
    <cellStyle name="Normal 3 2 2 2 3 2 8 4" xfId="11661" xr:uid="{00000000-0005-0000-0000-0000F6340000}"/>
    <cellStyle name="Normal 3 2 2 2 3 2 8 4 2" xfId="22529" xr:uid="{00000000-0005-0000-0000-0000F7340000}"/>
    <cellStyle name="Normal 3 2 2 2 3 2 8 4 2 2" xfId="44109" xr:uid="{DA9F9946-67FE-471D-9455-F5CD14D74354}"/>
    <cellStyle name="Normal 3 2 2 2 3 2 8 4 3" xfId="33380" xr:uid="{BF803628-1647-42FF-AED0-BEED94EDE542}"/>
    <cellStyle name="Normal 3 2 2 2 3 2 8 5" xfId="17160" xr:uid="{00000000-0005-0000-0000-0000F8340000}"/>
    <cellStyle name="Normal 3 2 2 2 3 2 8 5 2" xfId="38740" xr:uid="{28603AF9-7F39-4E05-9DD5-789D97EC4C1F}"/>
    <cellStyle name="Normal 3 2 2 2 3 2 8 6" xfId="28010" xr:uid="{6454DCC5-E730-4502-900A-0C077D5DD3F0}"/>
    <cellStyle name="Normal 3 2 2 2 3 2 9" xfId="3250" xr:uid="{00000000-0005-0000-0000-0000F9340000}"/>
    <cellStyle name="Normal 3 2 2 2 3 2 9 2" xfId="6570" xr:uid="{00000000-0005-0000-0000-0000FA340000}"/>
    <cellStyle name="Normal 3 2 2 2 3 2 9 2 2" xfId="13679" xr:uid="{00000000-0005-0000-0000-0000FB340000}"/>
    <cellStyle name="Normal 3 2 2 2 3 2 9 2 2 2" xfId="24481" xr:uid="{00000000-0005-0000-0000-0000FC340000}"/>
    <cellStyle name="Normal 3 2 2 2 3 2 9 2 2 2 2" xfId="46061" xr:uid="{928DC338-BF3C-482A-A73B-06C699B0F185}"/>
    <cellStyle name="Normal 3 2 2 2 3 2 9 2 2 3" xfId="35333" xr:uid="{65961647-AC4F-411F-A5F9-5D49BAEAB262}"/>
    <cellStyle name="Normal 3 2 2 2 3 2 9 2 3" xfId="19112" xr:uid="{00000000-0005-0000-0000-0000FD340000}"/>
    <cellStyle name="Normal 3 2 2 2 3 2 9 2 3 2" xfId="40692" xr:uid="{B9DAC9C7-077F-4D12-ADBB-4ADA6E0D9B9F}"/>
    <cellStyle name="Normal 3 2 2 2 3 2 9 2 4" xfId="29962" xr:uid="{F5B273D2-41B2-4696-910F-09F3FDDB0C65}"/>
    <cellStyle name="Normal 3 2 2 2 3 2 9 3" xfId="9824" xr:uid="{00000000-0005-0000-0000-0000FE340000}"/>
    <cellStyle name="Normal 3 2 2 2 3 2 9 3 2" xfId="15523" xr:uid="{00000000-0005-0000-0000-0000FF340000}"/>
    <cellStyle name="Normal 3 2 2 2 3 2 9 3 2 2" xfId="26261" xr:uid="{00000000-0005-0000-0000-000000350000}"/>
    <cellStyle name="Normal 3 2 2 2 3 2 9 3 2 2 2" xfId="47841" xr:uid="{62BA657D-1631-4D48-B885-D79C109F5605}"/>
    <cellStyle name="Normal 3 2 2 2 3 2 9 3 2 3" xfId="37114" xr:uid="{5F84E1C8-0C8B-4827-BB15-62DB123304CD}"/>
    <cellStyle name="Normal 3 2 2 2 3 2 9 3 3" xfId="20892" xr:uid="{00000000-0005-0000-0000-000001350000}"/>
    <cellStyle name="Normal 3 2 2 2 3 2 9 3 3 2" xfId="42472" xr:uid="{556C8EE8-7528-419F-821D-5A982FD22635}"/>
    <cellStyle name="Normal 3 2 2 2 3 2 9 3 4" xfId="31742" xr:uid="{52531FFE-305D-4398-9D18-6E09383CEE9A}"/>
    <cellStyle name="Normal 3 2 2 2 3 2 9 4" xfId="11825" xr:uid="{00000000-0005-0000-0000-000002350000}"/>
    <cellStyle name="Normal 3 2 2 2 3 2 9 4 2" xfId="22693" xr:uid="{00000000-0005-0000-0000-000003350000}"/>
    <cellStyle name="Normal 3 2 2 2 3 2 9 4 2 2" xfId="44273" xr:uid="{79D3AD8E-86FB-40EF-AC75-5366FDAC092B}"/>
    <cellStyle name="Normal 3 2 2 2 3 2 9 4 3" xfId="33544" xr:uid="{EA254E71-F20C-4042-AE68-B83AC04B45F2}"/>
    <cellStyle name="Normal 3 2 2 2 3 2 9 5" xfId="17324" xr:uid="{00000000-0005-0000-0000-000004350000}"/>
    <cellStyle name="Normal 3 2 2 2 3 2 9 5 2" xfId="38904" xr:uid="{2503E187-B2C7-4A81-AFBF-8103CC7594FD}"/>
    <cellStyle name="Normal 3 2 2 2 3 2 9 6" xfId="28174" xr:uid="{CC60C327-7EE6-45E7-B7E0-55AE4AEA4583}"/>
    <cellStyle name="Normal 3 2 2 2 3 3" xfId="718" xr:uid="{00000000-0005-0000-0000-000005350000}"/>
    <cellStyle name="Normal 3 2 2 2 3 3 2" xfId="4039" xr:uid="{00000000-0005-0000-0000-000006350000}"/>
    <cellStyle name="Normal 3 2 2 2 3 3 2 2" xfId="12151" xr:uid="{00000000-0005-0000-0000-000007350000}"/>
    <cellStyle name="Normal 3 2 2 2 3 3 2 2 2" xfId="22995" xr:uid="{00000000-0005-0000-0000-000008350000}"/>
    <cellStyle name="Normal 3 2 2 2 3 3 2 2 2 2" xfId="44575" xr:uid="{D70D40A9-1D41-4524-B777-270AF61FC409}"/>
    <cellStyle name="Normal 3 2 2 2 3 3 2 2 3" xfId="33846" xr:uid="{07FFF5E4-ECC6-4DCB-9691-9B7CD341CB86}"/>
    <cellStyle name="Normal 3 2 2 2 3 3 2 3" xfId="17626" xr:uid="{00000000-0005-0000-0000-000009350000}"/>
    <cellStyle name="Normal 3 2 2 2 3 3 2 3 2" xfId="39206" xr:uid="{3252DE3A-D171-4F3C-9E7B-361339E2EC0F}"/>
    <cellStyle name="Normal 3 2 2 2 3 3 2 4" xfId="28476" xr:uid="{D8A63E53-978C-4B3A-A34D-A0731C4B920E}"/>
    <cellStyle name="Normal 3 2 2 2 3 3 3" xfId="7294" xr:uid="{00000000-0005-0000-0000-00000A350000}"/>
    <cellStyle name="Normal 3 2 2 2 3 3 3 2" xfId="13995" xr:uid="{00000000-0005-0000-0000-00000B350000}"/>
    <cellStyle name="Normal 3 2 2 2 3 3 3 2 2" xfId="24775" xr:uid="{00000000-0005-0000-0000-00000C350000}"/>
    <cellStyle name="Normal 3 2 2 2 3 3 3 2 2 2" xfId="46355" xr:uid="{67B75B84-54FD-4731-A5DD-75C40013AD04}"/>
    <cellStyle name="Normal 3 2 2 2 3 3 3 2 3" xfId="35627" xr:uid="{F340FB7F-A887-4FA9-BB80-D596305D84BE}"/>
    <cellStyle name="Normal 3 2 2 2 3 3 3 3" xfId="19406" xr:uid="{00000000-0005-0000-0000-00000D350000}"/>
    <cellStyle name="Normal 3 2 2 2 3 3 3 3 2" xfId="40986" xr:uid="{B1ECDF8A-804E-4520-B890-50030608B646}"/>
    <cellStyle name="Normal 3 2 2 2 3 3 3 4" xfId="30256" xr:uid="{72CF664C-BBD0-4792-8AFF-09E809BAE803}"/>
    <cellStyle name="Normal 3 2 2 2 3 3 4" xfId="10297" xr:uid="{00000000-0005-0000-0000-00000E350000}"/>
    <cellStyle name="Normal 3 2 2 2 3 3 4 2" xfId="21207" xr:uid="{00000000-0005-0000-0000-00000F350000}"/>
    <cellStyle name="Normal 3 2 2 2 3 3 4 2 2" xfId="42787" xr:uid="{ADE3CE6B-F32D-45DA-8898-7A8730389151}"/>
    <cellStyle name="Normal 3 2 2 2 3 3 4 3" xfId="32057" xr:uid="{2BA433B9-6651-4C78-9EC0-B2852B544064}"/>
    <cellStyle name="Normal 3 2 2 2 3 3 5" xfId="15838" xr:uid="{00000000-0005-0000-0000-000010350000}"/>
    <cellStyle name="Normal 3 2 2 2 3 3 5 2" xfId="37418" xr:uid="{A7C97054-4137-43B1-9468-5EC514C23B5B}"/>
    <cellStyle name="Normal 3 2 2 2 3 3 6" xfId="26687" xr:uid="{114F8BE6-6F91-4559-BABA-2A7E2C9A3DC2}"/>
    <cellStyle name="Normal 3 2 2 2 3 4" xfId="1208" xr:uid="{00000000-0005-0000-0000-000011350000}"/>
    <cellStyle name="Normal 3 2 2 2 3 4 2" xfId="4529" xr:uid="{00000000-0005-0000-0000-000012350000}"/>
    <cellStyle name="Normal 3 2 2 2 3 4 2 2" xfId="12368" xr:uid="{00000000-0005-0000-0000-000013350000}"/>
    <cellStyle name="Normal 3 2 2 2 3 4 2 2 2" xfId="23196" xr:uid="{00000000-0005-0000-0000-000014350000}"/>
    <cellStyle name="Normal 3 2 2 2 3 4 2 2 2 2" xfId="44776" xr:uid="{60EB25FC-98F4-4726-BCE6-1FA89D755A6F}"/>
    <cellStyle name="Normal 3 2 2 2 3 4 2 2 3" xfId="34047" xr:uid="{802A525D-5385-4047-8590-310E2DD489C3}"/>
    <cellStyle name="Normal 3 2 2 2 3 4 2 3" xfId="17827" xr:uid="{00000000-0005-0000-0000-000015350000}"/>
    <cellStyle name="Normal 3 2 2 2 3 4 2 3 2" xfId="39407" xr:uid="{FB1BD330-5D42-45C9-AB12-76579E124DCB}"/>
    <cellStyle name="Normal 3 2 2 2 3 4 2 4" xfId="28677" xr:uid="{CB479313-11A3-4BDC-9FEA-1EBAA8174255}"/>
    <cellStyle name="Normal 3 2 2 2 3 4 3" xfId="7784" xr:uid="{00000000-0005-0000-0000-000016350000}"/>
    <cellStyle name="Normal 3 2 2 2 3 4 3 2" xfId="14212" xr:uid="{00000000-0005-0000-0000-000017350000}"/>
    <cellStyle name="Normal 3 2 2 2 3 4 3 2 2" xfId="24976" xr:uid="{00000000-0005-0000-0000-000018350000}"/>
    <cellStyle name="Normal 3 2 2 2 3 4 3 2 2 2" xfId="46556" xr:uid="{8BA185D1-9CE3-46C1-A856-4CD7846BD366}"/>
    <cellStyle name="Normal 3 2 2 2 3 4 3 2 3" xfId="35828" xr:uid="{00E4CCCD-DF10-4AF7-B4DA-F8D9A59ABA87}"/>
    <cellStyle name="Normal 3 2 2 2 3 4 3 3" xfId="19607" xr:uid="{00000000-0005-0000-0000-000019350000}"/>
    <cellStyle name="Normal 3 2 2 2 3 4 3 3 2" xfId="41187" xr:uid="{78623071-9D83-4F3E-A638-B82E35DCA652}"/>
    <cellStyle name="Normal 3 2 2 2 3 4 3 4" xfId="30457" xr:uid="{356EC8FE-6A33-485B-BC6D-BFA527CD5EB3}"/>
    <cellStyle name="Normal 3 2 2 2 3 4 4" xfId="10514" xr:uid="{00000000-0005-0000-0000-00001A350000}"/>
    <cellStyle name="Normal 3 2 2 2 3 4 4 2" xfId="21408" xr:uid="{00000000-0005-0000-0000-00001B350000}"/>
    <cellStyle name="Normal 3 2 2 2 3 4 4 2 2" xfId="42988" xr:uid="{D84381C2-2CBF-4E74-B144-DFA00055ED04}"/>
    <cellStyle name="Normal 3 2 2 2 3 4 4 3" xfId="32258" xr:uid="{4354837F-8DC1-4E94-9725-ECFB162B12E8}"/>
    <cellStyle name="Normal 3 2 2 2 3 4 5" xfId="16039" xr:uid="{00000000-0005-0000-0000-00001C350000}"/>
    <cellStyle name="Normal 3 2 2 2 3 4 5 2" xfId="37619" xr:uid="{2E03B5FB-DB89-4924-97B0-B5DFB2F87081}"/>
    <cellStyle name="Normal 3 2 2 2 3 4 6" xfId="26888" xr:uid="{BA8E9488-C57B-4C17-A559-FEA776F3DCA6}"/>
    <cellStyle name="Normal 3 2 2 2 3 5" xfId="1680" xr:uid="{00000000-0005-0000-0000-00001D350000}"/>
    <cellStyle name="Normal 3 2 2 2 3 5 2" xfId="5001" xr:uid="{00000000-0005-0000-0000-00001E350000}"/>
    <cellStyle name="Normal 3 2 2 2 3 5 2 2" xfId="12580" xr:uid="{00000000-0005-0000-0000-00001F350000}"/>
    <cellStyle name="Normal 3 2 2 2 3 5 2 2 2" xfId="23392" xr:uid="{00000000-0005-0000-0000-000020350000}"/>
    <cellStyle name="Normal 3 2 2 2 3 5 2 2 2 2" xfId="44972" xr:uid="{9CC5FBC5-88E7-4368-B609-3346147F6B81}"/>
    <cellStyle name="Normal 3 2 2 2 3 5 2 2 3" xfId="34243" xr:uid="{49F3C772-5CC4-4F9B-A319-B067BDABFC2A}"/>
    <cellStyle name="Normal 3 2 2 2 3 5 2 3" xfId="18023" xr:uid="{00000000-0005-0000-0000-000021350000}"/>
    <cellStyle name="Normal 3 2 2 2 3 5 2 3 2" xfId="39603" xr:uid="{1159BDAC-F529-4116-918C-229148F55CB3}"/>
    <cellStyle name="Normal 3 2 2 2 3 5 2 4" xfId="28873" xr:uid="{4EF9A8C0-8FFD-4104-AB48-430D81C1DA50}"/>
    <cellStyle name="Normal 3 2 2 2 3 5 3" xfId="8256" xr:uid="{00000000-0005-0000-0000-000022350000}"/>
    <cellStyle name="Normal 3 2 2 2 3 5 3 2" xfId="14424" xr:uid="{00000000-0005-0000-0000-000023350000}"/>
    <cellStyle name="Normal 3 2 2 2 3 5 3 2 2" xfId="25172" xr:uid="{00000000-0005-0000-0000-000024350000}"/>
    <cellStyle name="Normal 3 2 2 2 3 5 3 2 2 2" xfId="46752" xr:uid="{66E5CCAD-6388-4BC6-ADBC-E6ECED7B1F10}"/>
    <cellStyle name="Normal 3 2 2 2 3 5 3 2 3" xfId="36024" xr:uid="{F523C799-304A-4B07-8576-F73F538C5843}"/>
    <cellStyle name="Normal 3 2 2 2 3 5 3 3" xfId="19803" xr:uid="{00000000-0005-0000-0000-000025350000}"/>
    <cellStyle name="Normal 3 2 2 2 3 5 3 3 2" xfId="41383" xr:uid="{55A25DD6-2C67-46A4-8FF6-80670152A818}"/>
    <cellStyle name="Normal 3 2 2 2 3 5 3 4" xfId="30653" xr:uid="{AFF9DE24-5B51-4416-B11F-B159D39A3FF7}"/>
    <cellStyle name="Normal 3 2 2 2 3 5 4" xfId="10726" xr:uid="{00000000-0005-0000-0000-000026350000}"/>
    <cellStyle name="Normal 3 2 2 2 3 5 4 2" xfId="21604" xr:uid="{00000000-0005-0000-0000-000027350000}"/>
    <cellStyle name="Normal 3 2 2 2 3 5 4 2 2" xfId="43184" xr:uid="{7653EAD6-AD92-4058-B750-CAFCCBEE75FF}"/>
    <cellStyle name="Normal 3 2 2 2 3 5 4 3" xfId="32454" xr:uid="{13D57B3E-0003-4C56-914A-2B5B0DFCC1D5}"/>
    <cellStyle name="Normal 3 2 2 2 3 5 5" xfId="16235" xr:uid="{00000000-0005-0000-0000-000028350000}"/>
    <cellStyle name="Normal 3 2 2 2 3 5 5 2" xfId="37815" xr:uid="{2323A628-A52B-49B1-97F3-B4B3CF1979B0}"/>
    <cellStyle name="Normal 3 2 2 2 3 5 6" xfId="27084" xr:uid="{DA7463FF-7AA7-4D5E-9926-7AE7DC2DC6D9}"/>
    <cellStyle name="Normal 3 2 2 2 3 6" xfId="2018" xr:uid="{00000000-0005-0000-0000-000029350000}"/>
    <cellStyle name="Normal 3 2 2 2 3 6 2" xfId="5339" xr:uid="{00000000-0005-0000-0000-00002A350000}"/>
    <cellStyle name="Normal 3 2 2 2 3 6 2 2" xfId="12786" xr:uid="{00000000-0005-0000-0000-00002B350000}"/>
    <cellStyle name="Normal 3 2 2 2 3 6 2 2 2" xfId="23589" xr:uid="{00000000-0005-0000-0000-00002C350000}"/>
    <cellStyle name="Normal 3 2 2 2 3 6 2 2 2 2" xfId="45169" xr:uid="{53983DB6-31B8-453F-BAD9-A13155E0DAD8}"/>
    <cellStyle name="Normal 3 2 2 2 3 6 2 2 3" xfId="34440" xr:uid="{12F93ADB-DBBF-422C-B56A-84DAFD2F4414}"/>
    <cellStyle name="Normal 3 2 2 2 3 6 2 3" xfId="18220" xr:uid="{00000000-0005-0000-0000-00002D350000}"/>
    <cellStyle name="Normal 3 2 2 2 3 6 2 3 2" xfId="39800" xr:uid="{0E96580C-811E-4139-A8AC-43BD0D928C82}"/>
    <cellStyle name="Normal 3 2 2 2 3 6 2 4" xfId="29070" xr:uid="{A380BAB4-3431-4CBB-8B4F-3CAA35D1C208}"/>
    <cellStyle name="Normal 3 2 2 2 3 6 3" xfId="8594" xr:uid="{00000000-0005-0000-0000-00002E350000}"/>
    <cellStyle name="Normal 3 2 2 2 3 6 3 2" xfId="14630" xr:uid="{00000000-0005-0000-0000-00002F350000}"/>
    <cellStyle name="Normal 3 2 2 2 3 6 3 2 2" xfId="25369" xr:uid="{00000000-0005-0000-0000-000030350000}"/>
    <cellStyle name="Normal 3 2 2 2 3 6 3 2 2 2" xfId="46949" xr:uid="{8D6ABCAE-FD46-451E-A4AF-F6A4533E590B}"/>
    <cellStyle name="Normal 3 2 2 2 3 6 3 2 3" xfId="36221" xr:uid="{13DA1F0B-E695-480B-96F6-B2713D6ACF8B}"/>
    <cellStyle name="Normal 3 2 2 2 3 6 3 3" xfId="20000" xr:uid="{00000000-0005-0000-0000-000031350000}"/>
    <cellStyle name="Normal 3 2 2 2 3 6 3 3 2" xfId="41580" xr:uid="{481AE3DF-185C-4FF0-9048-6BCF3B05437B}"/>
    <cellStyle name="Normal 3 2 2 2 3 6 3 4" xfId="30850" xr:uid="{A6705914-BCBB-43DC-989E-BBC09E422A19}"/>
    <cellStyle name="Normal 3 2 2 2 3 6 4" xfId="10932" xr:uid="{00000000-0005-0000-0000-000032350000}"/>
    <cellStyle name="Normal 3 2 2 2 3 6 4 2" xfId="21801" xr:uid="{00000000-0005-0000-0000-000033350000}"/>
    <cellStyle name="Normal 3 2 2 2 3 6 4 2 2" xfId="43381" xr:uid="{383CF19D-DB9B-4E6D-9696-17587A37AE65}"/>
    <cellStyle name="Normal 3 2 2 2 3 6 4 3" xfId="32651" xr:uid="{8E6BA869-2DE1-4508-906A-8B2E52E98DB3}"/>
    <cellStyle name="Normal 3 2 2 2 3 6 5" xfId="16432" xr:uid="{00000000-0005-0000-0000-000034350000}"/>
    <cellStyle name="Normal 3 2 2 2 3 6 5 2" xfId="38012" xr:uid="{AC7E4ACF-4879-4295-8BC7-E9568E94CF05}"/>
    <cellStyle name="Normal 3 2 2 2 3 6 6" xfId="27281" xr:uid="{BC7E7EF2-0E56-4100-A2FD-D3ED81C5A156}"/>
    <cellStyle name="Normal 3 2 2 2 3 7" xfId="2495" xr:uid="{00000000-0005-0000-0000-000035350000}"/>
    <cellStyle name="Normal 3 2 2 2 3 7 2" xfId="5815" xr:uid="{00000000-0005-0000-0000-000036350000}"/>
    <cellStyle name="Normal 3 2 2 2 3 7 2 2" xfId="13058" xr:uid="{00000000-0005-0000-0000-000037350000}"/>
    <cellStyle name="Normal 3 2 2 2 3 7 2 2 2" xfId="23860" xr:uid="{00000000-0005-0000-0000-000038350000}"/>
    <cellStyle name="Normal 3 2 2 2 3 7 2 2 2 2" xfId="45440" xr:uid="{04A84B73-F266-4F36-94F3-F7E1A4017CFC}"/>
    <cellStyle name="Normal 3 2 2 2 3 7 2 2 3" xfId="34712" xr:uid="{9F63DE0E-24F3-4207-A448-27B2F1A61243}"/>
    <cellStyle name="Normal 3 2 2 2 3 7 2 3" xfId="18491" xr:uid="{00000000-0005-0000-0000-000039350000}"/>
    <cellStyle name="Normal 3 2 2 2 3 7 2 3 2" xfId="40071" xr:uid="{D47958C0-E1F1-4F4D-AC51-5417363C33AD}"/>
    <cellStyle name="Normal 3 2 2 2 3 7 2 4" xfId="29341" xr:uid="{9DFA97AF-0C74-42CB-8E3E-232A0EA35F1F}"/>
    <cellStyle name="Normal 3 2 2 2 3 7 3" xfId="9069" xr:uid="{00000000-0005-0000-0000-00003A350000}"/>
    <cellStyle name="Normal 3 2 2 2 3 7 3 2" xfId="14902" xr:uid="{00000000-0005-0000-0000-00003B350000}"/>
    <cellStyle name="Normal 3 2 2 2 3 7 3 2 2" xfId="25640" xr:uid="{00000000-0005-0000-0000-00003C350000}"/>
    <cellStyle name="Normal 3 2 2 2 3 7 3 2 2 2" xfId="47220" xr:uid="{F20BB1DC-B7C4-4B10-9852-1CFCCA0A3FCE}"/>
    <cellStyle name="Normal 3 2 2 2 3 7 3 2 3" xfId="36493" xr:uid="{1DC94AF5-526A-494F-BE77-AEF1FE2B64FF}"/>
    <cellStyle name="Normal 3 2 2 2 3 7 3 3" xfId="20271" xr:uid="{00000000-0005-0000-0000-00003D350000}"/>
    <cellStyle name="Normal 3 2 2 2 3 7 3 3 2" xfId="41851" xr:uid="{C326A95A-B842-4A39-9043-E8CB98A11270}"/>
    <cellStyle name="Normal 3 2 2 2 3 7 3 4" xfId="31121" xr:uid="{7CE82CF1-720E-46B2-86FF-5910BDC3BB9E}"/>
    <cellStyle name="Normal 3 2 2 2 3 7 4" xfId="11204" xr:uid="{00000000-0005-0000-0000-00003E350000}"/>
    <cellStyle name="Normal 3 2 2 2 3 7 4 2" xfId="22072" xr:uid="{00000000-0005-0000-0000-00003F350000}"/>
    <cellStyle name="Normal 3 2 2 2 3 7 4 2 2" xfId="43652" xr:uid="{AD663C27-7AFE-4FF2-9238-4A90890F4848}"/>
    <cellStyle name="Normal 3 2 2 2 3 7 4 3" xfId="32923" xr:uid="{4F81C040-3F6B-4EB4-BDAF-BA4F35914528}"/>
    <cellStyle name="Normal 3 2 2 2 3 7 5" xfId="16703" xr:uid="{00000000-0005-0000-0000-000040350000}"/>
    <cellStyle name="Normal 3 2 2 2 3 7 5 2" xfId="38283" xr:uid="{9D6A0225-D7A2-470E-A329-749ACBA56155}"/>
    <cellStyle name="Normal 3 2 2 2 3 7 6" xfId="27553" xr:uid="{1BB6052D-743D-4919-B7C4-4CC9A2D32C79}"/>
    <cellStyle name="Normal 3 2 2 2 3 8" xfId="2752" xr:uid="{00000000-0005-0000-0000-000041350000}"/>
    <cellStyle name="Normal 3 2 2 2 3 8 2" xfId="6072" xr:uid="{00000000-0005-0000-0000-000042350000}"/>
    <cellStyle name="Normal 3 2 2 2 3 8 2 2" xfId="13209" xr:uid="{00000000-0005-0000-0000-000043350000}"/>
    <cellStyle name="Normal 3 2 2 2 3 8 2 2 2" xfId="24011" xr:uid="{00000000-0005-0000-0000-000044350000}"/>
    <cellStyle name="Normal 3 2 2 2 3 8 2 2 2 2" xfId="45591" xr:uid="{CF88B946-F096-485A-AB0A-FFE001C4DE57}"/>
    <cellStyle name="Normal 3 2 2 2 3 8 2 2 3" xfId="34863" xr:uid="{DEB09614-E3A4-44D9-BD56-C7D6903273D5}"/>
    <cellStyle name="Normal 3 2 2 2 3 8 2 3" xfId="18642" xr:uid="{00000000-0005-0000-0000-000045350000}"/>
    <cellStyle name="Normal 3 2 2 2 3 8 2 3 2" xfId="40222" xr:uid="{44C20A2D-D32F-4CD0-AE9E-EA1116DA557D}"/>
    <cellStyle name="Normal 3 2 2 2 3 8 2 4" xfId="29492" xr:uid="{2E022FFC-9467-474D-B1D8-93A42FC1356A}"/>
    <cellStyle name="Normal 3 2 2 2 3 8 3" xfId="9326" xr:uid="{00000000-0005-0000-0000-000046350000}"/>
    <cellStyle name="Normal 3 2 2 2 3 8 3 2" xfId="15053" xr:uid="{00000000-0005-0000-0000-000047350000}"/>
    <cellStyle name="Normal 3 2 2 2 3 8 3 2 2" xfId="25791" xr:uid="{00000000-0005-0000-0000-000048350000}"/>
    <cellStyle name="Normal 3 2 2 2 3 8 3 2 2 2" xfId="47371" xr:uid="{88381B45-ACE8-431D-9E0F-E1A73E2EC2BA}"/>
    <cellStyle name="Normal 3 2 2 2 3 8 3 2 3" xfId="36644" xr:uid="{467F2EEE-022A-40E3-8DC6-45F3B8F855FC}"/>
    <cellStyle name="Normal 3 2 2 2 3 8 3 3" xfId="20422" xr:uid="{00000000-0005-0000-0000-000049350000}"/>
    <cellStyle name="Normal 3 2 2 2 3 8 3 3 2" xfId="42002" xr:uid="{C38A3BBB-E0BD-40FC-AED9-25E85C9B3ACA}"/>
    <cellStyle name="Normal 3 2 2 2 3 8 3 4" xfId="31272" xr:uid="{B5D30D99-C82D-41B0-903C-406C07FC794A}"/>
    <cellStyle name="Normal 3 2 2 2 3 8 4" xfId="11355" xr:uid="{00000000-0005-0000-0000-00004A350000}"/>
    <cellStyle name="Normal 3 2 2 2 3 8 4 2" xfId="22223" xr:uid="{00000000-0005-0000-0000-00004B350000}"/>
    <cellStyle name="Normal 3 2 2 2 3 8 4 2 2" xfId="43803" xr:uid="{EDD6BFEB-184E-4E02-B609-17570DDE2DC6}"/>
    <cellStyle name="Normal 3 2 2 2 3 8 4 3" xfId="33074" xr:uid="{09A255CE-CD69-4742-A7D3-843565E60AF0}"/>
    <cellStyle name="Normal 3 2 2 2 3 8 5" xfId="16854" xr:uid="{00000000-0005-0000-0000-00004C350000}"/>
    <cellStyle name="Normal 3 2 2 2 3 8 5 2" xfId="38434" xr:uid="{94D41AA6-6424-48F8-9968-1AD3E4796933}"/>
    <cellStyle name="Normal 3 2 2 2 3 8 6" xfId="27704" xr:uid="{39870ADC-6FE5-4C5A-8B33-AA51D4B7B499}"/>
    <cellStyle name="Normal 3 2 2 2 3 9" xfId="2850" xr:uid="{00000000-0005-0000-0000-00004D350000}"/>
    <cellStyle name="Normal 3 2 2 2 3 9 2" xfId="6170" xr:uid="{00000000-0005-0000-0000-00004E350000}"/>
    <cellStyle name="Normal 3 2 2 2 3 9 2 2" xfId="13303" xr:uid="{00000000-0005-0000-0000-00004F350000}"/>
    <cellStyle name="Normal 3 2 2 2 3 9 2 2 2" xfId="24105" xr:uid="{00000000-0005-0000-0000-000050350000}"/>
    <cellStyle name="Normal 3 2 2 2 3 9 2 2 2 2" xfId="45685" xr:uid="{1AAA01D5-2EBA-4DA3-A478-A5B2B2F2BBFD}"/>
    <cellStyle name="Normal 3 2 2 2 3 9 2 2 3" xfId="34957" xr:uid="{1F7990A5-0CAE-4D86-B7E2-82512AF1EEE2}"/>
    <cellStyle name="Normal 3 2 2 2 3 9 2 3" xfId="18736" xr:uid="{00000000-0005-0000-0000-000051350000}"/>
    <cellStyle name="Normal 3 2 2 2 3 9 2 3 2" xfId="40316" xr:uid="{C3AF0103-7F04-4232-B070-6C8FCC9FCE6F}"/>
    <cellStyle name="Normal 3 2 2 2 3 9 2 4" xfId="29586" xr:uid="{089924E5-6ABD-4D31-9989-BE8806F69578}"/>
    <cellStyle name="Normal 3 2 2 2 3 9 3" xfId="9424" xr:uid="{00000000-0005-0000-0000-000052350000}"/>
    <cellStyle name="Normal 3 2 2 2 3 9 3 2" xfId="15147" xr:uid="{00000000-0005-0000-0000-000053350000}"/>
    <cellStyle name="Normal 3 2 2 2 3 9 3 2 2" xfId="25885" xr:uid="{00000000-0005-0000-0000-000054350000}"/>
    <cellStyle name="Normal 3 2 2 2 3 9 3 2 2 2" xfId="47465" xr:uid="{4FEB62F4-ADB8-4329-A360-10CEFC4E95DD}"/>
    <cellStyle name="Normal 3 2 2 2 3 9 3 2 3" xfId="36738" xr:uid="{5AC51157-75FB-46F0-A2CF-96502B684B0E}"/>
    <cellStyle name="Normal 3 2 2 2 3 9 3 3" xfId="20516" xr:uid="{00000000-0005-0000-0000-000055350000}"/>
    <cellStyle name="Normal 3 2 2 2 3 9 3 3 2" xfId="42096" xr:uid="{A9266183-D93B-4485-B331-3FB06F95A194}"/>
    <cellStyle name="Normal 3 2 2 2 3 9 3 4" xfId="31366" xr:uid="{4888067F-92DD-43DA-A2E5-B8F3BE880904}"/>
    <cellStyle name="Normal 3 2 2 2 3 9 4" xfId="11449" xr:uid="{00000000-0005-0000-0000-000056350000}"/>
    <cellStyle name="Normal 3 2 2 2 3 9 4 2" xfId="22317" xr:uid="{00000000-0005-0000-0000-000057350000}"/>
    <cellStyle name="Normal 3 2 2 2 3 9 4 2 2" xfId="43897" xr:uid="{00F17D90-1BAF-4215-A0B4-3E1357500B94}"/>
    <cellStyle name="Normal 3 2 2 2 3 9 4 3" xfId="33168" xr:uid="{829AB9C0-FEEC-48D1-BA16-0DF2017CFD41}"/>
    <cellStyle name="Normal 3 2 2 2 3 9 5" xfId="16948" xr:uid="{00000000-0005-0000-0000-000058350000}"/>
    <cellStyle name="Normal 3 2 2 2 3 9 5 2" xfId="38528" xr:uid="{509074BA-8A78-4658-92B8-1A46BAEBEB80}"/>
    <cellStyle name="Normal 3 2 2 2 3 9 6" xfId="27798" xr:uid="{10355D11-B368-45EE-85E4-6D2EF7B75FC1}"/>
    <cellStyle name="Normal 3 2 2 2 4" xfId="230" xr:uid="{00000000-0005-0000-0000-000059350000}"/>
    <cellStyle name="Normal 3 2 2 2 4 10" xfId="2716" xr:uid="{00000000-0005-0000-0000-00005A350000}"/>
    <cellStyle name="Normal 3 2 2 2 4 10 2" xfId="6036" xr:uid="{00000000-0005-0000-0000-00005B350000}"/>
    <cellStyle name="Normal 3 2 2 2 4 10 2 2" xfId="13179" xr:uid="{00000000-0005-0000-0000-00005C350000}"/>
    <cellStyle name="Normal 3 2 2 2 4 10 2 2 2" xfId="23981" xr:uid="{00000000-0005-0000-0000-00005D350000}"/>
    <cellStyle name="Normal 3 2 2 2 4 10 2 2 2 2" xfId="45561" xr:uid="{BDBF6E45-9157-46E8-A0B9-D6894850E48D}"/>
    <cellStyle name="Normal 3 2 2 2 4 10 2 2 3" xfId="34833" xr:uid="{46F50F6F-0D91-425E-8B1B-6545EF628F47}"/>
    <cellStyle name="Normal 3 2 2 2 4 10 2 3" xfId="18612" xr:uid="{00000000-0005-0000-0000-00005E350000}"/>
    <cellStyle name="Normal 3 2 2 2 4 10 2 3 2" xfId="40192" xr:uid="{18A492F1-D715-433A-BE87-4215049CE365}"/>
    <cellStyle name="Normal 3 2 2 2 4 10 2 4" xfId="29462" xr:uid="{E8399702-6342-4888-9B40-3EB257E212A7}"/>
    <cellStyle name="Normal 3 2 2 2 4 10 3" xfId="9290" xr:uid="{00000000-0005-0000-0000-00005F350000}"/>
    <cellStyle name="Normal 3 2 2 2 4 10 3 2" xfId="15023" xr:uid="{00000000-0005-0000-0000-000060350000}"/>
    <cellStyle name="Normal 3 2 2 2 4 10 3 2 2" xfId="25761" xr:uid="{00000000-0005-0000-0000-000061350000}"/>
    <cellStyle name="Normal 3 2 2 2 4 10 3 2 2 2" xfId="47341" xr:uid="{F9CADDC7-669E-4A58-8588-A29E5D7674A4}"/>
    <cellStyle name="Normal 3 2 2 2 4 10 3 2 3" xfId="36614" xr:uid="{75D6FDF4-C72C-42CE-A296-FBECF14C1F30}"/>
    <cellStyle name="Normal 3 2 2 2 4 10 3 3" xfId="20392" xr:uid="{00000000-0005-0000-0000-000062350000}"/>
    <cellStyle name="Normal 3 2 2 2 4 10 3 3 2" xfId="41972" xr:uid="{CE95A6C7-5510-45E8-969C-9A1A32CFAF63}"/>
    <cellStyle name="Normal 3 2 2 2 4 10 3 4" xfId="31242" xr:uid="{E6D68FDF-ED95-4C74-A8D3-7ED5A7256FF0}"/>
    <cellStyle name="Normal 3 2 2 2 4 10 4" xfId="11325" xr:uid="{00000000-0005-0000-0000-000063350000}"/>
    <cellStyle name="Normal 3 2 2 2 4 10 4 2" xfId="22193" xr:uid="{00000000-0005-0000-0000-000064350000}"/>
    <cellStyle name="Normal 3 2 2 2 4 10 4 2 2" xfId="43773" xr:uid="{2A691838-E596-448C-B35A-7545D1CBF76A}"/>
    <cellStyle name="Normal 3 2 2 2 4 10 4 3" xfId="33044" xr:uid="{98748E2B-CE06-48E9-B7CE-6B2942CB60AD}"/>
    <cellStyle name="Normal 3 2 2 2 4 10 5" xfId="16824" xr:uid="{00000000-0005-0000-0000-000065350000}"/>
    <cellStyle name="Normal 3 2 2 2 4 10 5 2" xfId="38404" xr:uid="{E2D3268E-8676-4C9A-92EF-36FF59422EA9}"/>
    <cellStyle name="Normal 3 2 2 2 4 10 6" xfId="27674" xr:uid="{C9CF4C0D-F616-47FF-A55B-6AE0E93EB60F}"/>
    <cellStyle name="Normal 3 2 2 2 4 11" xfId="3554" xr:uid="{00000000-0005-0000-0000-000066350000}"/>
    <cellStyle name="Normal 3 2 2 2 4 11 2" xfId="11941" xr:uid="{00000000-0005-0000-0000-000067350000}"/>
    <cellStyle name="Normal 3 2 2 2 4 11 2 2" xfId="22800" xr:uid="{00000000-0005-0000-0000-000068350000}"/>
    <cellStyle name="Normal 3 2 2 2 4 11 2 2 2" xfId="44380" xr:uid="{CB0D2B3A-21E1-4819-951D-44CFF258A744}"/>
    <cellStyle name="Normal 3 2 2 2 4 11 2 3" xfId="33651" xr:uid="{D1B0BA90-11F2-42F8-A0D6-7314600E6257}"/>
    <cellStyle name="Normal 3 2 2 2 4 11 3" xfId="17431" xr:uid="{00000000-0005-0000-0000-000069350000}"/>
    <cellStyle name="Normal 3 2 2 2 4 11 3 2" xfId="39011" xr:uid="{98003310-AF9F-43CA-8077-39B8FFE4EDA2}"/>
    <cellStyle name="Normal 3 2 2 2 4 11 4" xfId="28281" xr:uid="{0B9F3DE4-9DD0-4177-8445-C14F4603E1DC}"/>
    <cellStyle name="Normal 3 2 2 2 4 12" xfId="6826" xr:uid="{00000000-0005-0000-0000-00006A350000}"/>
    <cellStyle name="Normal 3 2 2 2 4 12 2" xfId="13787" xr:uid="{00000000-0005-0000-0000-00006B350000}"/>
    <cellStyle name="Normal 3 2 2 2 4 12 2 2" xfId="24582" xr:uid="{00000000-0005-0000-0000-00006C350000}"/>
    <cellStyle name="Normal 3 2 2 2 4 12 2 2 2" xfId="46162" xr:uid="{D91228A3-72D2-4B88-92D5-2FAA037227FB}"/>
    <cellStyle name="Normal 3 2 2 2 4 12 2 3" xfId="35434" xr:uid="{B8E95DD7-04E6-416F-A0F6-8373441C3B6B}"/>
    <cellStyle name="Normal 3 2 2 2 4 12 3" xfId="19213" xr:uid="{00000000-0005-0000-0000-00006D350000}"/>
    <cellStyle name="Normal 3 2 2 2 4 12 3 2" xfId="40793" xr:uid="{D6B0F52B-9CAA-4192-BEB9-EE2DC26882D4}"/>
    <cellStyle name="Normal 3 2 2 2 4 12 4" xfId="30063" xr:uid="{02CEAD59-79DC-4F32-8C90-DAB08374282E}"/>
    <cellStyle name="Normal 3 2 2 2 4 13" xfId="10089" xr:uid="{00000000-0005-0000-0000-00006E350000}"/>
    <cellStyle name="Normal 3 2 2 2 4 13 2" xfId="21014" xr:uid="{00000000-0005-0000-0000-00006F350000}"/>
    <cellStyle name="Normal 3 2 2 2 4 13 2 2" xfId="42594" xr:uid="{93FAB5AD-7FE8-41A9-AB77-489876EA6753}"/>
    <cellStyle name="Normal 3 2 2 2 4 13 3" xfId="31864" xr:uid="{F1041EC8-90C1-4749-AC9F-B0D4D6C6C3F8}"/>
    <cellStyle name="Normal 3 2 2 2 4 14" xfId="15645" xr:uid="{00000000-0005-0000-0000-000070350000}"/>
    <cellStyle name="Normal 3 2 2 2 4 14 2" xfId="37225" xr:uid="{9673F8A5-25F6-4152-9522-93B483A870D7}"/>
    <cellStyle name="Normal 3 2 2 2 4 15" xfId="26494" xr:uid="{7D4657FC-EAAC-47F5-BD71-1327498B3B36}"/>
    <cellStyle name="Normal 3 2 2 2 4 2" xfId="454" xr:uid="{00000000-0005-0000-0000-000071350000}"/>
    <cellStyle name="Normal 3 2 2 2 4 2 10" xfId="3775" xr:uid="{00000000-0005-0000-0000-000072350000}"/>
    <cellStyle name="Normal 3 2 2 2 4 2 10 2" xfId="12050" xr:uid="{00000000-0005-0000-0000-000073350000}"/>
    <cellStyle name="Normal 3 2 2 2 4 2 10 2 2" xfId="22901" xr:uid="{00000000-0005-0000-0000-000074350000}"/>
    <cellStyle name="Normal 3 2 2 2 4 2 10 2 2 2" xfId="44481" xr:uid="{EFBDCA0B-18FB-48CB-B109-2568A3E9490A}"/>
    <cellStyle name="Normal 3 2 2 2 4 2 10 2 3" xfId="33752" xr:uid="{4923792D-7AD6-40D6-A20C-87B211015560}"/>
    <cellStyle name="Normal 3 2 2 2 4 2 10 3" xfId="17532" xr:uid="{00000000-0005-0000-0000-000075350000}"/>
    <cellStyle name="Normal 3 2 2 2 4 2 10 3 2" xfId="39112" xr:uid="{63CD91EE-2E07-4225-BA18-E54053F50A52}"/>
    <cellStyle name="Normal 3 2 2 2 4 2 10 4" xfId="28382" xr:uid="{15C90388-C0DB-4F01-B720-FC7A104F2F7E}"/>
    <cellStyle name="Normal 3 2 2 2 4 2 11" xfId="7030" xr:uid="{00000000-0005-0000-0000-000076350000}"/>
    <cellStyle name="Normal 3 2 2 2 4 2 11 2" xfId="13894" xr:uid="{00000000-0005-0000-0000-000077350000}"/>
    <cellStyle name="Normal 3 2 2 2 4 2 11 2 2" xfId="24681" xr:uid="{00000000-0005-0000-0000-000078350000}"/>
    <cellStyle name="Normal 3 2 2 2 4 2 11 2 2 2" xfId="46261" xr:uid="{C9410E2A-F0CF-4280-AE35-8470D74C4DB0}"/>
    <cellStyle name="Normal 3 2 2 2 4 2 11 2 3" xfId="35533" xr:uid="{3A4C0A83-57CE-429B-BC90-F1DDCC8FFB2B}"/>
    <cellStyle name="Normal 3 2 2 2 4 2 11 3" xfId="19312" xr:uid="{00000000-0005-0000-0000-000079350000}"/>
    <cellStyle name="Normal 3 2 2 2 4 2 11 3 2" xfId="40892" xr:uid="{88AC10AF-3230-40F7-AD44-7F6A219828CF}"/>
    <cellStyle name="Normal 3 2 2 2 4 2 11 4" xfId="30162" xr:uid="{19BFCC1B-40AF-4124-9DD0-B07919BB1980}"/>
    <cellStyle name="Normal 3 2 2 2 4 2 12" xfId="10196" xr:uid="{00000000-0005-0000-0000-00007A350000}"/>
    <cellStyle name="Normal 3 2 2 2 4 2 12 2" xfId="21113" xr:uid="{00000000-0005-0000-0000-00007B350000}"/>
    <cellStyle name="Normal 3 2 2 2 4 2 12 2 2" xfId="42693" xr:uid="{1BFFFC7C-4503-49EB-965A-EACCD2376EE0}"/>
    <cellStyle name="Normal 3 2 2 2 4 2 12 3" xfId="31963" xr:uid="{1A3728C9-995A-4638-A5C8-8B07B53E3E61}"/>
    <cellStyle name="Normal 3 2 2 2 4 2 13" xfId="15744" xr:uid="{00000000-0005-0000-0000-00007C350000}"/>
    <cellStyle name="Normal 3 2 2 2 4 2 13 2" xfId="37324" xr:uid="{D5DE67A8-5670-4355-9DC9-6531346EDE42}"/>
    <cellStyle name="Normal 3 2 2 2 4 2 14" xfId="26593" xr:uid="{6A34FE8F-B893-4C57-BAC8-1E3B9A31E3AC}"/>
    <cellStyle name="Normal 3 2 2 2 4 2 2" xfId="974" xr:uid="{00000000-0005-0000-0000-00007D350000}"/>
    <cellStyle name="Normal 3 2 2 2 4 2 2 2" xfId="4295" xr:uid="{00000000-0005-0000-0000-00007E350000}"/>
    <cellStyle name="Normal 3 2 2 2 4 2 2 2 2" xfId="12269" xr:uid="{00000000-0005-0000-0000-00007F350000}"/>
    <cellStyle name="Normal 3 2 2 2 4 2 2 2 2 2" xfId="23103" xr:uid="{00000000-0005-0000-0000-000080350000}"/>
    <cellStyle name="Normal 3 2 2 2 4 2 2 2 2 2 2" xfId="44683" xr:uid="{186A71BA-8D22-48A5-9DFD-02CCF8DA3233}"/>
    <cellStyle name="Normal 3 2 2 2 4 2 2 2 2 3" xfId="33954" xr:uid="{027B07D4-41CE-4CE6-9A6B-746718F60198}"/>
    <cellStyle name="Normal 3 2 2 2 4 2 2 2 3" xfId="17734" xr:uid="{00000000-0005-0000-0000-000081350000}"/>
    <cellStyle name="Normal 3 2 2 2 4 2 2 2 3 2" xfId="39314" xr:uid="{7F0CDF50-76FC-4469-889D-2587AD410751}"/>
    <cellStyle name="Normal 3 2 2 2 4 2 2 2 4" xfId="28584" xr:uid="{5FB95B22-7A23-4F35-BAB6-8F798810647A}"/>
    <cellStyle name="Normal 3 2 2 2 4 2 2 3" xfId="7550" xr:uid="{00000000-0005-0000-0000-000082350000}"/>
    <cellStyle name="Normal 3 2 2 2 4 2 2 3 2" xfId="14113" xr:uid="{00000000-0005-0000-0000-000083350000}"/>
    <cellStyle name="Normal 3 2 2 2 4 2 2 3 2 2" xfId="24883" xr:uid="{00000000-0005-0000-0000-000084350000}"/>
    <cellStyle name="Normal 3 2 2 2 4 2 2 3 2 2 2" xfId="46463" xr:uid="{7D60B73A-30D0-42D4-902A-71BBC5EF975C}"/>
    <cellStyle name="Normal 3 2 2 2 4 2 2 3 2 3" xfId="35735" xr:uid="{235D6F3A-45C8-48A5-8330-8D2ABFB1D745}"/>
    <cellStyle name="Normal 3 2 2 2 4 2 2 3 3" xfId="19514" xr:uid="{00000000-0005-0000-0000-000085350000}"/>
    <cellStyle name="Normal 3 2 2 2 4 2 2 3 3 2" xfId="41094" xr:uid="{A36B4794-D85B-47A1-896C-EA3138773F33}"/>
    <cellStyle name="Normal 3 2 2 2 4 2 2 3 4" xfId="30364" xr:uid="{14C4AC86-DDE8-40AD-89DD-E0ECCE08974C}"/>
    <cellStyle name="Normal 3 2 2 2 4 2 2 4" xfId="10415" xr:uid="{00000000-0005-0000-0000-000086350000}"/>
    <cellStyle name="Normal 3 2 2 2 4 2 2 4 2" xfId="21315" xr:uid="{00000000-0005-0000-0000-000087350000}"/>
    <cellStyle name="Normal 3 2 2 2 4 2 2 4 2 2" xfId="42895" xr:uid="{C8EF2E08-6935-4A41-962C-5A43134E0D20}"/>
    <cellStyle name="Normal 3 2 2 2 4 2 2 4 3" xfId="32165" xr:uid="{75CF4031-2130-47BD-966D-B2596D4C05BB}"/>
    <cellStyle name="Normal 3 2 2 2 4 2 2 5" xfId="15946" xr:uid="{00000000-0005-0000-0000-000088350000}"/>
    <cellStyle name="Normal 3 2 2 2 4 2 2 5 2" xfId="37526" xr:uid="{E0415AED-D60B-4721-9F3F-01982436BDA0}"/>
    <cellStyle name="Normal 3 2 2 2 4 2 2 6" xfId="26795" xr:uid="{CB4406BF-2851-4FC0-ABF2-256A6A49DD17}"/>
    <cellStyle name="Normal 3 2 2 2 4 2 3" xfId="1464" xr:uid="{00000000-0005-0000-0000-000089350000}"/>
    <cellStyle name="Normal 3 2 2 2 4 2 3 2" xfId="4785" xr:uid="{00000000-0005-0000-0000-00008A350000}"/>
    <cellStyle name="Normal 3 2 2 2 4 2 3 2 2" xfId="12484" xr:uid="{00000000-0005-0000-0000-00008B350000}"/>
    <cellStyle name="Normal 3 2 2 2 4 2 3 2 2 2" xfId="23302" xr:uid="{00000000-0005-0000-0000-00008C350000}"/>
    <cellStyle name="Normal 3 2 2 2 4 2 3 2 2 2 2" xfId="44882" xr:uid="{5EF68D83-0209-45E9-9158-A68BF3961624}"/>
    <cellStyle name="Normal 3 2 2 2 4 2 3 2 2 3" xfId="34153" xr:uid="{62A025D8-C37B-40C6-996A-AA902D7C211A}"/>
    <cellStyle name="Normal 3 2 2 2 4 2 3 2 3" xfId="17933" xr:uid="{00000000-0005-0000-0000-00008D350000}"/>
    <cellStyle name="Normal 3 2 2 2 4 2 3 2 3 2" xfId="39513" xr:uid="{EB8E334C-84AC-48FF-9824-46D691093583}"/>
    <cellStyle name="Normal 3 2 2 2 4 2 3 2 4" xfId="28783" xr:uid="{9900031C-0836-40FF-9226-5185DB38AFF1}"/>
    <cellStyle name="Normal 3 2 2 2 4 2 3 3" xfId="8040" xr:uid="{00000000-0005-0000-0000-00008E350000}"/>
    <cellStyle name="Normal 3 2 2 2 4 2 3 3 2" xfId="14328" xr:uid="{00000000-0005-0000-0000-00008F350000}"/>
    <cellStyle name="Normal 3 2 2 2 4 2 3 3 2 2" xfId="25082" xr:uid="{00000000-0005-0000-0000-000090350000}"/>
    <cellStyle name="Normal 3 2 2 2 4 2 3 3 2 2 2" xfId="46662" xr:uid="{5517B787-526D-4927-A460-F685B42D9098}"/>
    <cellStyle name="Normal 3 2 2 2 4 2 3 3 2 3" xfId="35934" xr:uid="{4DE5DF66-E299-4883-877F-AAB4BA2A71BE}"/>
    <cellStyle name="Normal 3 2 2 2 4 2 3 3 3" xfId="19713" xr:uid="{00000000-0005-0000-0000-000091350000}"/>
    <cellStyle name="Normal 3 2 2 2 4 2 3 3 3 2" xfId="41293" xr:uid="{704EFEF8-94C8-42EF-AE17-6719BC038128}"/>
    <cellStyle name="Normal 3 2 2 2 4 2 3 3 4" xfId="30563" xr:uid="{0F5CE7B7-35B0-4EBB-A408-EF9E4B2B1E4F}"/>
    <cellStyle name="Normal 3 2 2 2 4 2 3 4" xfId="10630" xr:uid="{00000000-0005-0000-0000-000092350000}"/>
    <cellStyle name="Normal 3 2 2 2 4 2 3 4 2" xfId="21514" xr:uid="{00000000-0005-0000-0000-000093350000}"/>
    <cellStyle name="Normal 3 2 2 2 4 2 3 4 2 2" xfId="43094" xr:uid="{C140F201-B6E6-4A4F-8E3F-F25D7E5D34E9}"/>
    <cellStyle name="Normal 3 2 2 2 4 2 3 4 3" xfId="32364" xr:uid="{8CD8AEDF-295A-4537-815D-78D7A650A1F1}"/>
    <cellStyle name="Normal 3 2 2 2 4 2 3 5" xfId="16145" xr:uid="{00000000-0005-0000-0000-000094350000}"/>
    <cellStyle name="Normal 3 2 2 2 4 2 3 5 2" xfId="37725" xr:uid="{32940A73-F029-4518-9C1C-E926D555DAD1}"/>
    <cellStyle name="Normal 3 2 2 2 4 2 3 6" xfId="26994" xr:uid="{C755DA3F-BA83-45B5-975E-DD3A1872AFB0}"/>
    <cellStyle name="Normal 3 2 2 2 4 2 4" xfId="1919" xr:uid="{00000000-0005-0000-0000-000095350000}"/>
    <cellStyle name="Normal 3 2 2 2 4 2 4 2" xfId="5240" xr:uid="{00000000-0005-0000-0000-000096350000}"/>
    <cellStyle name="Normal 3 2 2 2 4 2 4 2 2" xfId="12695" xr:uid="{00000000-0005-0000-0000-000097350000}"/>
    <cellStyle name="Normal 3 2 2 2 4 2 4 2 2 2" xfId="23498" xr:uid="{00000000-0005-0000-0000-000098350000}"/>
    <cellStyle name="Normal 3 2 2 2 4 2 4 2 2 2 2" xfId="45078" xr:uid="{DEF5B121-5B7E-442E-A637-C56BA0B0B85B}"/>
    <cellStyle name="Normal 3 2 2 2 4 2 4 2 2 3" xfId="34349" xr:uid="{528936B1-FD47-4548-BB8E-2A18023C651A}"/>
    <cellStyle name="Normal 3 2 2 2 4 2 4 2 3" xfId="18129" xr:uid="{00000000-0005-0000-0000-000099350000}"/>
    <cellStyle name="Normal 3 2 2 2 4 2 4 2 3 2" xfId="39709" xr:uid="{4E313336-736F-4097-9EF7-DBDBD2E91660}"/>
    <cellStyle name="Normal 3 2 2 2 4 2 4 2 4" xfId="28979" xr:uid="{E12B0CEE-097F-4BC4-B9A7-3B50AE213480}"/>
    <cellStyle name="Normal 3 2 2 2 4 2 4 3" xfId="8495" xr:uid="{00000000-0005-0000-0000-00009A350000}"/>
    <cellStyle name="Normal 3 2 2 2 4 2 4 3 2" xfId="14539" xr:uid="{00000000-0005-0000-0000-00009B350000}"/>
    <cellStyle name="Normal 3 2 2 2 4 2 4 3 2 2" xfId="25278" xr:uid="{00000000-0005-0000-0000-00009C350000}"/>
    <cellStyle name="Normal 3 2 2 2 4 2 4 3 2 2 2" xfId="46858" xr:uid="{A799C530-BFB3-44F1-B41A-F7D94BA0AEE3}"/>
    <cellStyle name="Normal 3 2 2 2 4 2 4 3 2 3" xfId="36130" xr:uid="{7E6CAF52-F578-407C-A78E-F3DA1081D51A}"/>
    <cellStyle name="Normal 3 2 2 2 4 2 4 3 3" xfId="19909" xr:uid="{00000000-0005-0000-0000-00009D350000}"/>
    <cellStyle name="Normal 3 2 2 2 4 2 4 3 3 2" xfId="41489" xr:uid="{D7115EE3-13F0-4429-B227-6090650B41D1}"/>
    <cellStyle name="Normal 3 2 2 2 4 2 4 3 4" xfId="30759" xr:uid="{219EDEC9-CB27-4880-8352-AF6BD9601582}"/>
    <cellStyle name="Normal 3 2 2 2 4 2 4 4" xfId="10841" xr:uid="{00000000-0005-0000-0000-00009E350000}"/>
    <cellStyle name="Normal 3 2 2 2 4 2 4 4 2" xfId="21710" xr:uid="{00000000-0005-0000-0000-00009F350000}"/>
    <cellStyle name="Normal 3 2 2 2 4 2 4 4 2 2" xfId="43290" xr:uid="{19F1F55C-A7C5-4375-8E72-06AE8384DC09}"/>
    <cellStyle name="Normal 3 2 2 2 4 2 4 4 3" xfId="32560" xr:uid="{B35772C6-BEE0-48C9-BA9B-4C04732F1FC8}"/>
    <cellStyle name="Normal 3 2 2 2 4 2 4 5" xfId="16341" xr:uid="{00000000-0005-0000-0000-0000A0350000}"/>
    <cellStyle name="Normal 3 2 2 2 4 2 4 5 2" xfId="37921" xr:uid="{2B26A3AC-8EE0-4259-8E6C-87C34FD47F83}"/>
    <cellStyle name="Normal 3 2 2 2 4 2 4 6" xfId="27190" xr:uid="{C0DDEBEF-9A3F-4BDE-9113-97842B9E8B46}"/>
    <cellStyle name="Normal 3 2 2 2 4 2 5" xfId="2131" xr:uid="{00000000-0005-0000-0000-0000A1350000}"/>
    <cellStyle name="Normal 3 2 2 2 4 2 5 2" xfId="5452" xr:uid="{00000000-0005-0000-0000-0000A2350000}"/>
    <cellStyle name="Normal 3 2 2 2 4 2 5 2 2" xfId="12890" xr:uid="{00000000-0005-0000-0000-0000A3350000}"/>
    <cellStyle name="Normal 3 2 2 2 4 2 5 2 2 2" xfId="23693" xr:uid="{00000000-0005-0000-0000-0000A4350000}"/>
    <cellStyle name="Normal 3 2 2 2 4 2 5 2 2 2 2" xfId="45273" xr:uid="{2F19A5B1-C7A9-4B4F-B34A-A5F7DB437B96}"/>
    <cellStyle name="Normal 3 2 2 2 4 2 5 2 2 3" xfId="34544" xr:uid="{A83949E4-58ED-4AD3-9154-2EBBC9A049AF}"/>
    <cellStyle name="Normal 3 2 2 2 4 2 5 2 3" xfId="18324" xr:uid="{00000000-0005-0000-0000-0000A5350000}"/>
    <cellStyle name="Normal 3 2 2 2 4 2 5 2 3 2" xfId="39904" xr:uid="{D426047D-B30C-4CC4-9DC2-5F186D132936}"/>
    <cellStyle name="Normal 3 2 2 2 4 2 5 2 4" xfId="29174" xr:uid="{D685750A-5F32-4234-B4F9-94554091E4B9}"/>
    <cellStyle name="Normal 3 2 2 2 4 2 5 3" xfId="8707" xr:uid="{00000000-0005-0000-0000-0000A6350000}"/>
    <cellStyle name="Normal 3 2 2 2 4 2 5 3 2" xfId="14734" xr:uid="{00000000-0005-0000-0000-0000A7350000}"/>
    <cellStyle name="Normal 3 2 2 2 4 2 5 3 2 2" xfId="25473" xr:uid="{00000000-0005-0000-0000-0000A8350000}"/>
    <cellStyle name="Normal 3 2 2 2 4 2 5 3 2 2 2" xfId="47053" xr:uid="{35418904-533D-4A25-9243-D3B23ACBE2D8}"/>
    <cellStyle name="Normal 3 2 2 2 4 2 5 3 2 3" xfId="36325" xr:uid="{90B96CF3-7518-4387-B713-92EB21F3E18F}"/>
    <cellStyle name="Normal 3 2 2 2 4 2 5 3 3" xfId="20104" xr:uid="{00000000-0005-0000-0000-0000A9350000}"/>
    <cellStyle name="Normal 3 2 2 2 4 2 5 3 3 2" xfId="41684" xr:uid="{47C066ED-B47F-4721-AFB5-D00FB3B67AC1}"/>
    <cellStyle name="Normal 3 2 2 2 4 2 5 3 4" xfId="30954" xr:uid="{11BE36CB-72CC-4241-A917-C09842996578}"/>
    <cellStyle name="Normal 3 2 2 2 4 2 5 4" xfId="11036" xr:uid="{00000000-0005-0000-0000-0000AA350000}"/>
    <cellStyle name="Normal 3 2 2 2 4 2 5 4 2" xfId="21905" xr:uid="{00000000-0005-0000-0000-0000AB350000}"/>
    <cellStyle name="Normal 3 2 2 2 4 2 5 4 2 2" xfId="43485" xr:uid="{172ED902-623E-4F24-B02E-9E93552B2ABA}"/>
    <cellStyle name="Normal 3 2 2 2 4 2 5 4 3" xfId="32755" xr:uid="{A4BCD674-8FED-4029-9BEF-483D32D78738}"/>
    <cellStyle name="Normal 3 2 2 2 4 2 5 5" xfId="16536" xr:uid="{00000000-0005-0000-0000-0000AC350000}"/>
    <cellStyle name="Normal 3 2 2 2 4 2 5 5 2" xfId="38116" xr:uid="{CC8FDF1D-3807-480C-844E-5E60FE26074E}"/>
    <cellStyle name="Normal 3 2 2 2 4 2 5 6" xfId="27385" xr:uid="{83A03278-8D3F-4FBA-9C48-918AE50329CA}"/>
    <cellStyle name="Normal 3 2 2 2 4 2 6" xfId="2498" xr:uid="{00000000-0005-0000-0000-0000AD350000}"/>
    <cellStyle name="Normal 3 2 2 2 4 2 6 2" xfId="5818" xr:uid="{00000000-0005-0000-0000-0000AE350000}"/>
    <cellStyle name="Normal 3 2 2 2 4 2 6 2 2" xfId="13061" xr:uid="{00000000-0005-0000-0000-0000AF350000}"/>
    <cellStyle name="Normal 3 2 2 2 4 2 6 2 2 2" xfId="23863" xr:uid="{00000000-0005-0000-0000-0000B0350000}"/>
    <cellStyle name="Normal 3 2 2 2 4 2 6 2 2 2 2" xfId="45443" xr:uid="{E78433F3-E69C-4B98-90AE-B0762A7867FA}"/>
    <cellStyle name="Normal 3 2 2 2 4 2 6 2 2 3" xfId="34715" xr:uid="{7269E9D2-C755-4D87-A1E7-0046B19A852F}"/>
    <cellStyle name="Normal 3 2 2 2 4 2 6 2 3" xfId="18494" xr:uid="{00000000-0005-0000-0000-0000B1350000}"/>
    <cellStyle name="Normal 3 2 2 2 4 2 6 2 3 2" xfId="40074" xr:uid="{C328BB55-BCC9-4F69-8749-8DBD291BBA27}"/>
    <cellStyle name="Normal 3 2 2 2 4 2 6 2 4" xfId="29344" xr:uid="{CD9D4745-7891-4641-840E-E1CA3C92F3A1}"/>
    <cellStyle name="Normal 3 2 2 2 4 2 6 3" xfId="9072" xr:uid="{00000000-0005-0000-0000-0000B2350000}"/>
    <cellStyle name="Normal 3 2 2 2 4 2 6 3 2" xfId="14905" xr:uid="{00000000-0005-0000-0000-0000B3350000}"/>
    <cellStyle name="Normal 3 2 2 2 4 2 6 3 2 2" xfId="25643" xr:uid="{00000000-0005-0000-0000-0000B4350000}"/>
    <cellStyle name="Normal 3 2 2 2 4 2 6 3 2 2 2" xfId="47223" xr:uid="{8D01BF15-0F68-46C8-BD61-A5E6209DE759}"/>
    <cellStyle name="Normal 3 2 2 2 4 2 6 3 2 3" xfId="36496" xr:uid="{AEEF492B-F3E8-48D2-9D3F-FD93E64FFBA6}"/>
    <cellStyle name="Normal 3 2 2 2 4 2 6 3 3" xfId="20274" xr:uid="{00000000-0005-0000-0000-0000B5350000}"/>
    <cellStyle name="Normal 3 2 2 2 4 2 6 3 3 2" xfId="41854" xr:uid="{1EAD1A68-9FFB-44FD-AE94-385526957B73}"/>
    <cellStyle name="Normal 3 2 2 2 4 2 6 3 4" xfId="31124" xr:uid="{987182C0-F768-4B0A-BD37-17FB8816D5F7}"/>
    <cellStyle name="Normal 3 2 2 2 4 2 6 4" xfId="11207" xr:uid="{00000000-0005-0000-0000-0000B6350000}"/>
    <cellStyle name="Normal 3 2 2 2 4 2 6 4 2" xfId="22075" xr:uid="{00000000-0005-0000-0000-0000B7350000}"/>
    <cellStyle name="Normal 3 2 2 2 4 2 6 4 2 2" xfId="43655" xr:uid="{316940C1-00D3-4C20-9D3E-A5C9AA79852A}"/>
    <cellStyle name="Normal 3 2 2 2 4 2 6 4 3" xfId="32926" xr:uid="{52D5B6BA-6462-40DE-B7FD-C8846AEA4A98}"/>
    <cellStyle name="Normal 3 2 2 2 4 2 6 5" xfId="16706" xr:uid="{00000000-0005-0000-0000-0000B8350000}"/>
    <cellStyle name="Normal 3 2 2 2 4 2 6 5 2" xfId="38286" xr:uid="{885B7896-0D6C-42FE-BD02-A028FF877B2E}"/>
    <cellStyle name="Normal 3 2 2 2 4 2 6 6" xfId="27556" xr:uid="{785B0C5F-DAB1-4904-921F-296B45A3D62B}"/>
    <cellStyle name="Normal 3 2 2 2 4 2 7" xfId="2897" xr:uid="{00000000-0005-0000-0000-0000B9350000}"/>
    <cellStyle name="Normal 3 2 2 2 4 2 7 2" xfId="6217" xr:uid="{00000000-0005-0000-0000-0000BA350000}"/>
    <cellStyle name="Normal 3 2 2 2 4 2 7 2 2" xfId="13350" xr:uid="{00000000-0005-0000-0000-0000BB350000}"/>
    <cellStyle name="Normal 3 2 2 2 4 2 7 2 2 2" xfId="24152" xr:uid="{00000000-0005-0000-0000-0000BC350000}"/>
    <cellStyle name="Normal 3 2 2 2 4 2 7 2 2 2 2" xfId="45732" xr:uid="{118BCE14-8121-41F3-A210-8D6B34C208C8}"/>
    <cellStyle name="Normal 3 2 2 2 4 2 7 2 2 3" xfId="35004" xr:uid="{AF179DD3-0A55-47F6-8A77-83889479EF5C}"/>
    <cellStyle name="Normal 3 2 2 2 4 2 7 2 3" xfId="18783" xr:uid="{00000000-0005-0000-0000-0000BD350000}"/>
    <cellStyle name="Normal 3 2 2 2 4 2 7 2 3 2" xfId="40363" xr:uid="{23A9A224-D720-4374-BE6E-EFCFB0B9DC32}"/>
    <cellStyle name="Normal 3 2 2 2 4 2 7 2 4" xfId="29633" xr:uid="{D6133304-CEE2-40DE-A28B-B72F5616606F}"/>
    <cellStyle name="Normal 3 2 2 2 4 2 7 3" xfId="9471" xr:uid="{00000000-0005-0000-0000-0000BE350000}"/>
    <cellStyle name="Normal 3 2 2 2 4 2 7 3 2" xfId="15194" xr:uid="{00000000-0005-0000-0000-0000BF350000}"/>
    <cellStyle name="Normal 3 2 2 2 4 2 7 3 2 2" xfId="25932" xr:uid="{00000000-0005-0000-0000-0000C0350000}"/>
    <cellStyle name="Normal 3 2 2 2 4 2 7 3 2 2 2" xfId="47512" xr:uid="{15432AD7-F902-4193-9AA5-CF0C935FF442}"/>
    <cellStyle name="Normal 3 2 2 2 4 2 7 3 2 3" xfId="36785" xr:uid="{D84ECAD1-AD7F-4418-8BA6-59E713120308}"/>
    <cellStyle name="Normal 3 2 2 2 4 2 7 3 3" xfId="20563" xr:uid="{00000000-0005-0000-0000-0000C1350000}"/>
    <cellStyle name="Normal 3 2 2 2 4 2 7 3 3 2" xfId="42143" xr:uid="{CAECC268-0601-420B-8AFD-541177BF7EC0}"/>
    <cellStyle name="Normal 3 2 2 2 4 2 7 3 4" xfId="31413" xr:uid="{949267EC-E449-43ED-9A34-9C5FED8F5450}"/>
    <cellStyle name="Normal 3 2 2 2 4 2 7 4" xfId="11496" xr:uid="{00000000-0005-0000-0000-0000C2350000}"/>
    <cellStyle name="Normal 3 2 2 2 4 2 7 4 2" xfId="22364" xr:uid="{00000000-0005-0000-0000-0000C3350000}"/>
    <cellStyle name="Normal 3 2 2 2 4 2 7 4 2 2" xfId="43944" xr:uid="{6E806D3B-9D54-44A6-9E68-ECB1B0C57308}"/>
    <cellStyle name="Normal 3 2 2 2 4 2 7 4 3" xfId="33215" xr:uid="{084648AC-C3B4-4586-B29C-11C979D2DF0C}"/>
    <cellStyle name="Normal 3 2 2 2 4 2 7 5" xfId="16995" xr:uid="{00000000-0005-0000-0000-0000C4350000}"/>
    <cellStyle name="Normal 3 2 2 2 4 2 7 5 2" xfId="38575" xr:uid="{2BC867B6-00A0-4F37-BFEF-7DC904EB3CAE}"/>
    <cellStyle name="Normal 3 2 2 2 4 2 7 6" xfId="27845" xr:uid="{F55F7036-D9C6-4C3B-ADB5-93A0719D2808}"/>
    <cellStyle name="Normal 3 2 2 2 4 2 8" xfId="3081" xr:uid="{00000000-0005-0000-0000-0000C5350000}"/>
    <cellStyle name="Normal 3 2 2 2 4 2 8 2" xfId="6401" xr:uid="{00000000-0005-0000-0000-0000C6350000}"/>
    <cellStyle name="Normal 3 2 2 2 4 2 8 2 2" xfId="13520" xr:uid="{00000000-0005-0000-0000-0000C7350000}"/>
    <cellStyle name="Normal 3 2 2 2 4 2 8 2 2 2" xfId="24322" xr:uid="{00000000-0005-0000-0000-0000C8350000}"/>
    <cellStyle name="Normal 3 2 2 2 4 2 8 2 2 2 2" xfId="45902" xr:uid="{1978DFC3-9E4E-4FAF-9118-5B68C8A3A43C}"/>
    <cellStyle name="Normal 3 2 2 2 4 2 8 2 2 3" xfId="35174" xr:uid="{1A24EDC4-7B05-42DF-B62E-E7E0E96F0A46}"/>
    <cellStyle name="Normal 3 2 2 2 4 2 8 2 3" xfId="18953" xr:uid="{00000000-0005-0000-0000-0000C9350000}"/>
    <cellStyle name="Normal 3 2 2 2 4 2 8 2 3 2" xfId="40533" xr:uid="{B04792F1-7ED7-402A-84E4-D0368D8050F7}"/>
    <cellStyle name="Normal 3 2 2 2 4 2 8 2 4" xfId="29803" xr:uid="{A5F5F8FF-92F5-4B0A-9A3D-E9BB60CE24D1}"/>
    <cellStyle name="Normal 3 2 2 2 4 2 8 3" xfId="9655" xr:uid="{00000000-0005-0000-0000-0000CA350000}"/>
    <cellStyle name="Normal 3 2 2 2 4 2 8 3 2" xfId="15364" xr:uid="{00000000-0005-0000-0000-0000CB350000}"/>
    <cellStyle name="Normal 3 2 2 2 4 2 8 3 2 2" xfId="26102" xr:uid="{00000000-0005-0000-0000-0000CC350000}"/>
    <cellStyle name="Normal 3 2 2 2 4 2 8 3 2 2 2" xfId="47682" xr:uid="{1706632F-1681-48A3-9B39-7525DC3B29C3}"/>
    <cellStyle name="Normal 3 2 2 2 4 2 8 3 2 3" xfId="36955" xr:uid="{1C521EBD-46CC-43AA-828D-BA6C5E9F633F}"/>
    <cellStyle name="Normal 3 2 2 2 4 2 8 3 3" xfId="20733" xr:uid="{00000000-0005-0000-0000-0000CD350000}"/>
    <cellStyle name="Normal 3 2 2 2 4 2 8 3 3 2" xfId="42313" xr:uid="{1E91B74F-A9E2-40F3-AF31-D3AD16D2EE8A}"/>
    <cellStyle name="Normal 3 2 2 2 4 2 8 3 4" xfId="31583" xr:uid="{48852345-6DB8-4CAD-8683-52ACBB224A9F}"/>
    <cellStyle name="Normal 3 2 2 2 4 2 8 4" xfId="11666" xr:uid="{00000000-0005-0000-0000-0000CE350000}"/>
    <cellStyle name="Normal 3 2 2 2 4 2 8 4 2" xfId="22534" xr:uid="{00000000-0005-0000-0000-0000CF350000}"/>
    <cellStyle name="Normal 3 2 2 2 4 2 8 4 2 2" xfId="44114" xr:uid="{BEDC0887-B644-4E7C-99E7-793BA5998C33}"/>
    <cellStyle name="Normal 3 2 2 2 4 2 8 4 3" xfId="33385" xr:uid="{6EAC6864-228D-418A-9CE7-628C6C343479}"/>
    <cellStyle name="Normal 3 2 2 2 4 2 8 5" xfId="17165" xr:uid="{00000000-0005-0000-0000-0000D0350000}"/>
    <cellStyle name="Normal 3 2 2 2 4 2 8 5 2" xfId="38745" xr:uid="{E92B9801-E37C-4E1F-B1C3-824B1BBD29AB}"/>
    <cellStyle name="Normal 3 2 2 2 4 2 8 6" xfId="28015" xr:uid="{CC1152DC-7C11-43B4-83BD-1469F1391CA5}"/>
    <cellStyle name="Normal 3 2 2 2 4 2 9" xfId="3255" xr:uid="{00000000-0005-0000-0000-0000D1350000}"/>
    <cellStyle name="Normal 3 2 2 2 4 2 9 2" xfId="6575" xr:uid="{00000000-0005-0000-0000-0000D2350000}"/>
    <cellStyle name="Normal 3 2 2 2 4 2 9 2 2" xfId="13684" xr:uid="{00000000-0005-0000-0000-0000D3350000}"/>
    <cellStyle name="Normal 3 2 2 2 4 2 9 2 2 2" xfId="24486" xr:uid="{00000000-0005-0000-0000-0000D4350000}"/>
    <cellStyle name="Normal 3 2 2 2 4 2 9 2 2 2 2" xfId="46066" xr:uid="{008C34B6-138F-41DC-A77E-37D76A0A3712}"/>
    <cellStyle name="Normal 3 2 2 2 4 2 9 2 2 3" xfId="35338" xr:uid="{E5911E4B-2437-446A-9823-E10289C1F3A1}"/>
    <cellStyle name="Normal 3 2 2 2 4 2 9 2 3" xfId="19117" xr:uid="{00000000-0005-0000-0000-0000D5350000}"/>
    <cellStyle name="Normal 3 2 2 2 4 2 9 2 3 2" xfId="40697" xr:uid="{0AFBAE7C-32C3-4075-B7D4-77C08076C237}"/>
    <cellStyle name="Normal 3 2 2 2 4 2 9 2 4" xfId="29967" xr:uid="{3118BB4C-C380-4533-B4B3-D24F5D1CCA16}"/>
    <cellStyle name="Normal 3 2 2 2 4 2 9 3" xfId="9829" xr:uid="{00000000-0005-0000-0000-0000D6350000}"/>
    <cellStyle name="Normal 3 2 2 2 4 2 9 3 2" xfId="15528" xr:uid="{00000000-0005-0000-0000-0000D7350000}"/>
    <cellStyle name="Normal 3 2 2 2 4 2 9 3 2 2" xfId="26266" xr:uid="{00000000-0005-0000-0000-0000D8350000}"/>
    <cellStyle name="Normal 3 2 2 2 4 2 9 3 2 2 2" xfId="47846" xr:uid="{1D4D7F4D-8614-490B-AF9E-A99707C32379}"/>
    <cellStyle name="Normal 3 2 2 2 4 2 9 3 2 3" xfId="37119" xr:uid="{A672E0EC-9E53-455D-B89A-C9373F3B74AF}"/>
    <cellStyle name="Normal 3 2 2 2 4 2 9 3 3" xfId="20897" xr:uid="{00000000-0005-0000-0000-0000D9350000}"/>
    <cellStyle name="Normal 3 2 2 2 4 2 9 3 3 2" xfId="42477" xr:uid="{0FCD1DF4-0DE0-4473-BA51-0835F714D44B}"/>
    <cellStyle name="Normal 3 2 2 2 4 2 9 3 4" xfId="31747" xr:uid="{5C050C8A-C7B4-44AF-A3D6-84F236AD11C5}"/>
    <cellStyle name="Normal 3 2 2 2 4 2 9 4" xfId="11830" xr:uid="{00000000-0005-0000-0000-0000DA350000}"/>
    <cellStyle name="Normal 3 2 2 2 4 2 9 4 2" xfId="22698" xr:uid="{00000000-0005-0000-0000-0000DB350000}"/>
    <cellStyle name="Normal 3 2 2 2 4 2 9 4 2 2" xfId="44278" xr:uid="{2C3A0C15-0A95-4EBE-BBF1-C1AED4C719F6}"/>
    <cellStyle name="Normal 3 2 2 2 4 2 9 4 3" xfId="33549" xr:uid="{214D05B4-0D38-4FF5-ADF6-80037C92881F}"/>
    <cellStyle name="Normal 3 2 2 2 4 2 9 5" xfId="17329" xr:uid="{00000000-0005-0000-0000-0000DC350000}"/>
    <cellStyle name="Normal 3 2 2 2 4 2 9 5 2" xfId="38909" xr:uid="{7703B45D-9C48-471D-AC5D-E02DF1A69606}"/>
    <cellStyle name="Normal 3 2 2 2 4 2 9 6" xfId="28179" xr:uid="{E0E7863A-23DC-446B-9599-FD27C87D5D33}"/>
    <cellStyle name="Normal 3 2 2 2 4 3" xfId="753" xr:uid="{00000000-0005-0000-0000-0000DD350000}"/>
    <cellStyle name="Normal 3 2 2 2 4 3 2" xfId="4074" xr:uid="{00000000-0005-0000-0000-0000DE350000}"/>
    <cellStyle name="Normal 3 2 2 2 4 3 2 2" xfId="12158" xr:uid="{00000000-0005-0000-0000-0000DF350000}"/>
    <cellStyle name="Normal 3 2 2 2 4 3 2 2 2" xfId="23001" xr:uid="{00000000-0005-0000-0000-0000E0350000}"/>
    <cellStyle name="Normal 3 2 2 2 4 3 2 2 2 2" xfId="44581" xr:uid="{9C71FBC3-CF07-493F-88EC-C06F264586B5}"/>
    <cellStyle name="Normal 3 2 2 2 4 3 2 2 3" xfId="33852" xr:uid="{00F982CB-5EC0-4618-B3D3-925E98D8902B}"/>
    <cellStyle name="Normal 3 2 2 2 4 3 2 3" xfId="17632" xr:uid="{00000000-0005-0000-0000-0000E1350000}"/>
    <cellStyle name="Normal 3 2 2 2 4 3 2 3 2" xfId="39212" xr:uid="{DF2F79B3-378F-4F16-A82A-3C796C40C928}"/>
    <cellStyle name="Normal 3 2 2 2 4 3 2 4" xfId="28482" xr:uid="{97C9B88C-37BF-4456-A485-BCB1FC311312}"/>
    <cellStyle name="Normal 3 2 2 2 4 3 3" xfId="7329" xr:uid="{00000000-0005-0000-0000-0000E2350000}"/>
    <cellStyle name="Normal 3 2 2 2 4 3 3 2" xfId="14002" xr:uid="{00000000-0005-0000-0000-0000E3350000}"/>
    <cellStyle name="Normal 3 2 2 2 4 3 3 2 2" xfId="24781" xr:uid="{00000000-0005-0000-0000-0000E4350000}"/>
    <cellStyle name="Normal 3 2 2 2 4 3 3 2 2 2" xfId="46361" xr:uid="{899E778F-F11F-48E3-92E4-BC4DAD8CB464}"/>
    <cellStyle name="Normal 3 2 2 2 4 3 3 2 3" xfId="35633" xr:uid="{146CBA42-DEB0-45EA-9D51-BCDDAF8F7C94}"/>
    <cellStyle name="Normal 3 2 2 2 4 3 3 3" xfId="19412" xr:uid="{00000000-0005-0000-0000-0000E5350000}"/>
    <cellStyle name="Normal 3 2 2 2 4 3 3 3 2" xfId="40992" xr:uid="{DA734543-C51E-44CE-A049-E2DEDD9E9DCB}"/>
    <cellStyle name="Normal 3 2 2 2 4 3 3 4" xfId="30262" xr:uid="{426B491E-47A1-4E0C-AA3B-747378B11493}"/>
    <cellStyle name="Normal 3 2 2 2 4 3 4" xfId="10304" xr:uid="{00000000-0005-0000-0000-0000E6350000}"/>
    <cellStyle name="Normal 3 2 2 2 4 3 4 2" xfId="21213" xr:uid="{00000000-0005-0000-0000-0000E7350000}"/>
    <cellStyle name="Normal 3 2 2 2 4 3 4 2 2" xfId="42793" xr:uid="{10229B34-FB32-4493-9CB2-82FF2CE50076}"/>
    <cellStyle name="Normal 3 2 2 2 4 3 4 3" xfId="32063" xr:uid="{61D66EF2-3297-4B95-84D5-9905E1FE629B}"/>
    <cellStyle name="Normal 3 2 2 2 4 3 5" xfId="15844" xr:uid="{00000000-0005-0000-0000-0000E8350000}"/>
    <cellStyle name="Normal 3 2 2 2 4 3 5 2" xfId="37424" xr:uid="{2E2D8CA0-DC13-4B5E-9041-9409F425D8C4}"/>
    <cellStyle name="Normal 3 2 2 2 4 3 6" xfId="26693" xr:uid="{1B4AB400-E4BC-4240-8B37-7E13B3951CF6}"/>
    <cellStyle name="Normal 3 2 2 2 4 4" xfId="1242" xr:uid="{00000000-0005-0000-0000-0000E9350000}"/>
    <cellStyle name="Normal 3 2 2 2 4 4 2" xfId="4563" xr:uid="{00000000-0005-0000-0000-0000EA350000}"/>
    <cellStyle name="Normal 3 2 2 2 4 4 2 2" xfId="12375" xr:uid="{00000000-0005-0000-0000-0000EB350000}"/>
    <cellStyle name="Normal 3 2 2 2 4 4 2 2 2" xfId="23201" xr:uid="{00000000-0005-0000-0000-0000EC350000}"/>
    <cellStyle name="Normal 3 2 2 2 4 4 2 2 2 2" xfId="44781" xr:uid="{CD6534D5-E4F3-4729-9307-709775FC2F2C}"/>
    <cellStyle name="Normal 3 2 2 2 4 4 2 2 3" xfId="34052" xr:uid="{4FADE77A-417E-4CC7-9E35-79DD9B2C6200}"/>
    <cellStyle name="Normal 3 2 2 2 4 4 2 3" xfId="17832" xr:uid="{00000000-0005-0000-0000-0000ED350000}"/>
    <cellStyle name="Normal 3 2 2 2 4 4 2 3 2" xfId="39412" xr:uid="{26D4CDA7-7943-4F6C-B680-635FC75B0AA7}"/>
    <cellStyle name="Normal 3 2 2 2 4 4 2 4" xfId="28682" xr:uid="{8667E02A-D1AA-4D4E-BACE-08411EC9387C}"/>
    <cellStyle name="Normal 3 2 2 2 4 4 3" xfId="7818" xr:uid="{00000000-0005-0000-0000-0000EE350000}"/>
    <cellStyle name="Normal 3 2 2 2 4 4 3 2" xfId="14219" xr:uid="{00000000-0005-0000-0000-0000EF350000}"/>
    <cellStyle name="Normal 3 2 2 2 4 4 3 2 2" xfId="24981" xr:uid="{00000000-0005-0000-0000-0000F0350000}"/>
    <cellStyle name="Normal 3 2 2 2 4 4 3 2 2 2" xfId="46561" xr:uid="{D404F0B5-5128-4220-9AE1-67B87603F252}"/>
    <cellStyle name="Normal 3 2 2 2 4 4 3 2 3" xfId="35833" xr:uid="{2C4AAA43-3DB4-4C0A-A256-5516E422F26F}"/>
    <cellStyle name="Normal 3 2 2 2 4 4 3 3" xfId="19612" xr:uid="{00000000-0005-0000-0000-0000F1350000}"/>
    <cellStyle name="Normal 3 2 2 2 4 4 3 3 2" xfId="41192" xr:uid="{BC4344E9-BA60-42CE-AF13-FD84AC8B8446}"/>
    <cellStyle name="Normal 3 2 2 2 4 4 3 4" xfId="30462" xr:uid="{F820041C-9025-4324-9AB9-F84CFC6CCB6F}"/>
    <cellStyle name="Normal 3 2 2 2 4 4 4" xfId="10521" xr:uid="{00000000-0005-0000-0000-0000F2350000}"/>
    <cellStyle name="Normal 3 2 2 2 4 4 4 2" xfId="21413" xr:uid="{00000000-0005-0000-0000-0000F3350000}"/>
    <cellStyle name="Normal 3 2 2 2 4 4 4 2 2" xfId="42993" xr:uid="{350DA769-B7C1-488F-B28A-3EDED34C1E54}"/>
    <cellStyle name="Normal 3 2 2 2 4 4 4 3" xfId="32263" xr:uid="{599B846C-1CC1-42E0-A434-E16872252BB3}"/>
    <cellStyle name="Normal 3 2 2 2 4 4 5" xfId="16044" xr:uid="{00000000-0005-0000-0000-0000F4350000}"/>
    <cellStyle name="Normal 3 2 2 2 4 4 5 2" xfId="37624" xr:uid="{3BE24BBB-0601-48E8-91DC-6F869209AD0F}"/>
    <cellStyle name="Normal 3 2 2 2 4 4 6" xfId="26893" xr:uid="{FB63DDC7-6D66-474F-BA0F-B98E7B5178DC}"/>
    <cellStyle name="Normal 3 2 2 2 4 5" xfId="1712" xr:uid="{00000000-0005-0000-0000-0000F5350000}"/>
    <cellStyle name="Normal 3 2 2 2 4 5 2" xfId="5033" xr:uid="{00000000-0005-0000-0000-0000F6350000}"/>
    <cellStyle name="Normal 3 2 2 2 4 5 2 2" xfId="12586" xr:uid="{00000000-0005-0000-0000-0000F7350000}"/>
    <cellStyle name="Normal 3 2 2 2 4 5 2 2 2" xfId="23397" xr:uid="{00000000-0005-0000-0000-0000F8350000}"/>
    <cellStyle name="Normal 3 2 2 2 4 5 2 2 2 2" xfId="44977" xr:uid="{98249D47-9403-4122-9830-037997D3856D}"/>
    <cellStyle name="Normal 3 2 2 2 4 5 2 2 3" xfId="34248" xr:uid="{3FF9C1D9-00DE-4EA6-A7A3-857275075511}"/>
    <cellStyle name="Normal 3 2 2 2 4 5 2 3" xfId="18028" xr:uid="{00000000-0005-0000-0000-0000F9350000}"/>
    <cellStyle name="Normal 3 2 2 2 4 5 2 3 2" xfId="39608" xr:uid="{CA6D9BEC-19DC-44BE-9682-059F4F191055}"/>
    <cellStyle name="Normal 3 2 2 2 4 5 2 4" xfId="28878" xr:uid="{6E0AD7FD-63E1-4793-8D75-2389FDC81A2A}"/>
    <cellStyle name="Normal 3 2 2 2 4 5 3" xfId="8288" xr:uid="{00000000-0005-0000-0000-0000FA350000}"/>
    <cellStyle name="Normal 3 2 2 2 4 5 3 2" xfId="14430" xr:uid="{00000000-0005-0000-0000-0000FB350000}"/>
    <cellStyle name="Normal 3 2 2 2 4 5 3 2 2" xfId="25177" xr:uid="{00000000-0005-0000-0000-0000FC350000}"/>
    <cellStyle name="Normal 3 2 2 2 4 5 3 2 2 2" xfId="46757" xr:uid="{7054FE0C-B314-4EFC-9EAC-95AEDFF9AAF9}"/>
    <cellStyle name="Normal 3 2 2 2 4 5 3 2 3" xfId="36029" xr:uid="{74DA861E-D0DF-4BB5-A3EA-F552CFC14D9F}"/>
    <cellStyle name="Normal 3 2 2 2 4 5 3 3" xfId="19808" xr:uid="{00000000-0005-0000-0000-0000FD350000}"/>
    <cellStyle name="Normal 3 2 2 2 4 5 3 3 2" xfId="41388" xr:uid="{F2D4E6C9-14B8-48E6-B382-F9172329397A}"/>
    <cellStyle name="Normal 3 2 2 2 4 5 3 4" xfId="30658" xr:uid="{F16FDD0C-4FA3-4AF2-B196-99B48E58A14B}"/>
    <cellStyle name="Normal 3 2 2 2 4 5 4" xfId="10732" xr:uid="{00000000-0005-0000-0000-0000FE350000}"/>
    <cellStyle name="Normal 3 2 2 2 4 5 4 2" xfId="21609" xr:uid="{00000000-0005-0000-0000-0000FF350000}"/>
    <cellStyle name="Normal 3 2 2 2 4 5 4 2 2" xfId="43189" xr:uid="{02802577-00CD-421C-B61C-60DA761A2BCA}"/>
    <cellStyle name="Normal 3 2 2 2 4 5 4 3" xfId="32459" xr:uid="{EC336C19-0D40-4836-9373-5EAFEAF439C1}"/>
    <cellStyle name="Normal 3 2 2 2 4 5 5" xfId="16240" xr:uid="{00000000-0005-0000-0000-000000360000}"/>
    <cellStyle name="Normal 3 2 2 2 4 5 5 2" xfId="37820" xr:uid="{DF383422-E1A7-43B8-9836-F0CFCC6169E6}"/>
    <cellStyle name="Normal 3 2 2 2 4 5 6" xfId="27089" xr:uid="{9F8BDC45-65AE-4409-9032-035077DA2221}"/>
    <cellStyle name="Normal 3 2 2 2 4 6" xfId="2024" xr:uid="{00000000-0005-0000-0000-000001360000}"/>
    <cellStyle name="Normal 3 2 2 2 4 6 2" xfId="5345" xr:uid="{00000000-0005-0000-0000-000002360000}"/>
    <cellStyle name="Normal 3 2 2 2 4 6 2 2" xfId="12791" xr:uid="{00000000-0005-0000-0000-000003360000}"/>
    <cellStyle name="Normal 3 2 2 2 4 6 2 2 2" xfId="23594" xr:uid="{00000000-0005-0000-0000-000004360000}"/>
    <cellStyle name="Normal 3 2 2 2 4 6 2 2 2 2" xfId="45174" xr:uid="{3C607FE3-57DF-4897-937A-7512CA44E9BB}"/>
    <cellStyle name="Normal 3 2 2 2 4 6 2 2 3" xfId="34445" xr:uid="{828D359F-418E-47F6-814C-38DC8F961D17}"/>
    <cellStyle name="Normal 3 2 2 2 4 6 2 3" xfId="18225" xr:uid="{00000000-0005-0000-0000-000005360000}"/>
    <cellStyle name="Normal 3 2 2 2 4 6 2 3 2" xfId="39805" xr:uid="{5AC136AE-3C3A-42F9-A775-1EA6D7A8421C}"/>
    <cellStyle name="Normal 3 2 2 2 4 6 2 4" xfId="29075" xr:uid="{6E016934-16AD-4150-8EBD-CABF954BE9FA}"/>
    <cellStyle name="Normal 3 2 2 2 4 6 3" xfId="8600" xr:uid="{00000000-0005-0000-0000-000006360000}"/>
    <cellStyle name="Normal 3 2 2 2 4 6 3 2" xfId="14635" xr:uid="{00000000-0005-0000-0000-000007360000}"/>
    <cellStyle name="Normal 3 2 2 2 4 6 3 2 2" xfId="25374" xr:uid="{00000000-0005-0000-0000-000008360000}"/>
    <cellStyle name="Normal 3 2 2 2 4 6 3 2 2 2" xfId="46954" xr:uid="{EF174813-EEB4-44C9-876C-92F904092F68}"/>
    <cellStyle name="Normal 3 2 2 2 4 6 3 2 3" xfId="36226" xr:uid="{2526CC22-F55C-44F5-9EFA-5E342FC33E0E}"/>
    <cellStyle name="Normal 3 2 2 2 4 6 3 3" xfId="20005" xr:uid="{00000000-0005-0000-0000-000009360000}"/>
    <cellStyle name="Normal 3 2 2 2 4 6 3 3 2" xfId="41585" xr:uid="{1E7DFD02-C3F4-4731-8F26-F3DFA04BFD29}"/>
    <cellStyle name="Normal 3 2 2 2 4 6 3 4" xfId="30855" xr:uid="{D6D8BB58-4DBC-4A71-A380-0D03829B4997}"/>
    <cellStyle name="Normal 3 2 2 2 4 6 4" xfId="10937" xr:uid="{00000000-0005-0000-0000-00000A360000}"/>
    <cellStyle name="Normal 3 2 2 2 4 6 4 2" xfId="21806" xr:uid="{00000000-0005-0000-0000-00000B360000}"/>
    <cellStyle name="Normal 3 2 2 2 4 6 4 2 2" xfId="43386" xr:uid="{EC619D8F-C8DD-48ED-B91B-759439CE7E76}"/>
    <cellStyle name="Normal 3 2 2 2 4 6 4 3" xfId="32656" xr:uid="{5A7F6272-1141-4327-A2F1-4A4C43C5719B}"/>
    <cellStyle name="Normal 3 2 2 2 4 6 5" xfId="16437" xr:uid="{00000000-0005-0000-0000-00000C360000}"/>
    <cellStyle name="Normal 3 2 2 2 4 6 5 2" xfId="38017" xr:uid="{70A45861-EA0B-4234-8A5D-63B27E0DF785}"/>
    <cellStyle name="Normal 3 2 2 2 4 6 6" xfId="27286" xr:uid="{241032D1-603B-40A3-82A4-5A86177C15D4}"/>
    <cellStyle name="Normal 3 2 2 2 4 7" xfId="2497" xr:uid="{00000000-0005-0000-0000-00000D360000}"/>
    <cellStyle name="Normal 3 2 2 2 4 7 2" xfId="5817" xr:uid="{00000000-0005-0000-0000-00000E360000}"/>
    <cellStyle name="Normal 3 2 2 2 4 7 2 2" xfId="13060" xr:uid="{00000000-0005-0000-0000-00000F360000}"/>
    <cellStyle name="Normal 3 2 2 2 4 7 2 2 2" xfId="23862" xr:uid="{00000000-0005-0000-0000-000010360000}"/>
    <cellStyle name="Normal 3 2 2 2 4 7 2 2 2 2" xfId="45442" xr:uid="{608F841E-1D10-40CB-B832-09137E9CBC26}"/>
    <cellStyle name="Normal 3 2 2 2 4 7 2 2 3" xfId="34714" xr:uid="{2C75987E-93F8-4FB6-BE05-B25DE2BF075B}"/>
    <cellStyle name="Normal 3 2 2 2 4 7 2 3" xfId="18493" xr:uid="{00000000-0005-0000-0000-000011360000}"/>
    <cellStyle name="Normal 3 2 2 2 4 7 2 3 2" xfId="40073" xr:uid="{2207BB71-3A4B-4ABE-AEB7-68DDD8122F76}"/>
    <cellStyle name="Normal 3 2 2 2 4 7 2 4" xfId="29343" xr:uid="{C241B041-72E3-47EB-AD31-716E4958461E}"/>
    <cellStyle name="Normal 3 2 2 2 4 7 3" xfId="9071" xr:uid="{00000000-0005-0000-0000-000012360000}"/>
    <cellStyle name="Normal 3 2 2 2 4 7 3 2" xfId="14904" xr:uid="{00000000-0005-0000-0000-000013360000}"/>
    <cellStyle name="Normal 3 2 2 2 4 7 3 2 2" xfId="25642" xr:uid="{00000000-0005-0000-0000-000014360000}"/>
    <cellStyle name="Normal 3 2 2 2 4 7 3 2 2 2" xfId="47222" xr:uid="{38187726-B7D8-4397-AFB0-905AC6B4D613}"/>
    <cellStyle name="Normal 3 2 2 2 4 7 3 2 3" xfId="36495" xr:uid="{DD681D83-EB97-4318-8F74-93CC9FE51346}"/>
    <cellStyle name="Normal 3 2 2 2 4 7 3 3" xfId="20273" xr:uid="{00000000-0005-0000-0000-000015360000}"/>
    <cellStyle name="Normal 3 2 2 2 4 7 3 3 2" xfId="41853" xr:uid="{46F037DB-58B9-44C4-9AE2-37E50DCB090A}"/>
    <cellStyle name="Normal 3 2 2 2 4 7 3 4" xfId="31123" xr:uid="{6C4E6DD7-C14E-4896-826D-818EB23E3D1F}"/>
    <cellStyle name="Normal 3 2 2 2 4 7 4" xfId="11206" xr:uid="{00000000-0005-0000-0000-000016360000}"/>
    <cellStyle name="Normal 3 2 2 2 4 7 4 2" xfId="22074" xr:uid="{00000000-0005-0000-0000-000017360000}"/>
    <cellStyle name="Normal 3 2 2 2 4 7 4 2 2" xfId="43654" xr:uid="{BA4905EF-E9EA-42AA-A915-49501FE8C7EC}"/>
    <cellStyle name="Normal 3 2 2 2 4 7 4 3" xfId="32925" xr:uid="{67BB8206-95A7-4C5B-B9D5-3944DCF9AEDE}"/>
    <cellStyle name="Normal 3 2 2 2 4 7 5" xfId="16705" xr:uid="{00000000-0005-0000-0000-000018360000}"/>
    <cellStyle name="Normal 3 2 2 2 4 7 5 2" xfId="38285" xr:uid="{7F1A61D8-290B-447F-986F-64FF90FB81D8}"/>
    <cellStyle name="Normal 3 2 2 2 4 7 6" xfId="27555" xr:uid="{CAB59931-CE2F-4143-9E50-05059A5C7322}"/>
    <cellStyle name="Normal 3 2 2 2 4 8" xfId="2765" xr:uid="{00000000-0005-0000-0000-000019360000}"/>
    <cellStyle name="Normal 3 2 2 2 4 8 2" xfId="6085" xr:uid="{00000000-0005-0000-0000-00001A360000}"/>
    <cellStyle name="Normal 3 2 2 2 4 8 2 2" xfId="13221" xr:uid="{00000000-0005-0000-0000-00001B360000}"/>
    <cellStyle name="Normal 3 2 2 2 4 8 2 2 2" xfId="24023" xr:uid="{00000000-0005-0000-0000-00001C360000}"/>
    <cellStyle name="Normal 3 2 2 2 4 8 2 2 2 2" xfId="45603" xr:uid="{00CFDD97-D562-4C66-B689-B6F5FE4D059B}"/>
    <cellStyle name="Normal 3 2 2 2 4 8 2 2 3" xfId="34875" xr:uid="{A72B77B3-E65B-4F97-9ED5-250D772C0688}"/>
    <cellStyle name="Normal 3 2 2 2 4 8 2 3" xfId="18654" xr:uid="{00000000-0005-0000-0000-00001D360000}"/>
    <cellStyle name="Normal 3 2 2 2 4 8 2 3 2" xfId="40234" xr:uid="{430324D9-5B6E-4F27-9254-2B82D2540291}"/>
    <cellStyle name="Normal 3 2 2 2 4 8 2 4" xfId="29504" xr:uid="{C48DC93F-F37B-4E01-8039-F6A147D8ED5D}"/>
    <cellStyle name="Normal 3 2 2 2 4 8 3" xfId="9339" xr:uid="{00000000-0005-0000-0000-00001E360000}"/>
    <cellStyle name="Normal 3 2 2 2 4 8 3 2" xfId="15065" xr:uid="{00000000-0005-0000-0000-00001F360000}"/>
    <cellStyle name="Normal 3 2 2 2 4 8 3 2 2" xfId="25803" xr:uid="{00000000-0005-0000-0000-000020360000}"/>
    <cellStyle name="Normal 3 2 2 2 4 8 3 2 2 2" xfId="47383" xr:uid="{FF16FCEA-9319-4334-919C-9831FEB42E14}"/>
    <cellStyle name="Normal 3 2 2 2 4 8 3 2 3" xfId="36656" xr:uid="{9760D1CD-6E71-4D56-8956-A2F7CB3E437C}"/>
    <cellStyle name="Normal 3 2 2 2 4 8 3 3" xfId="20434" xr:uid="{00000000-0005-0000-0000-000021360000}"/>
    <cellStyle name="Normal 3 2 2 2 4 8 3 3 2" xfId="42014" xr:uid="{0689E277-99D2-40A1-8A4A-7869C14C4E66}"/>
    <cellStyle name="Normal 3 2 2 2 4 8 3 4" xfId="31284" xr:uid="{DE6518C6-BFBC-4D44-AA0A-E190D3C3B833}"/>
    <cellStyle name="Normal 3 2 2 2 4 8 4" xfId="11367" xr:uid="{00000000-0005-0000-0000-000022360000}"/>
    <cellStyle name="Normal 3 2 2 2 4 8 4 2" xfId="22235" xr:uid="{00000000-0005-0000-0000-000023360000}"/>
    <cellStyle name="Normal 3 2 2 2 4 8 4 2 2" xfId="43815" xr:uid="{FD1AFB14-5A75-4F65-86C3-DFE5652F5F3C}"/>
    <cellStyle name="Normal 3 2 2 2 4 8 4 3" xfId="33086" xr:uid="{14A2DDDE-BB99-4874-AB57-E274C5F7ACFB}"/>
    <cellStyle name="Normal 3 2 2 2 4 8 5" xfId="16866" xr:uid="{00000000-0005-0000-0000-000024360000}"/>
    <cellStyle name="Normal 3 2 2 2 4 8 5 2" xfId="38446" xr:uid="{FEE092B5-70D2-4E38-8EA0-3C5D480E86C7}"/>
    <cellStyle name="Normal 3 2 2 2 4 8 6" xfId="27716" xr:uid="{2EA4C938-3188-403D-9BFD-6891F84E8B41}"/>
    <cellStyle name="Normal 3 2 2 2 4 9" xfId="2696" xr:uid="{00000000-0005-0000-0000-000025360000}"/>
    <cellStyle name="Normal 3 2 2 2 4 9 2" xfId="6016" xr:uid="{00000000-0005-0000-0000-000026360000}"/>
    <cellStyle name="Normal 3 2 2 2 4 9 2 2" xfId="13162" xr:uid="{00000000-0005-0000-0000-000027360000}"/>
    <cellStyle name="Normal 3 2 2 2 4 9 2 2 2" xfId="23964" xr:uid="{00000000-0005-0000-0000-000028360000}"/>
    <cellStyle name="Normal 3 2 2 2 4 9 2 2 2 2" xfId="45544" xr:uid="{72E02851-5339-4526-A505-AE6708BCEF19}"/>
    <cellStyle name="Normal 3 2 2 2 4 9 2 2 3" xfId="34816" xr:uid="{2369690C-4B47-48E6-9F58-6D2BBA9306DF}"/>
    <cellStyle name="Normal 3 2 2 2 4 9 2 3" xfId="18595" xr:uid="{00000000-0005-0000-0000-000029360000}"/>
    <cellStyle name="Normal 3 2 2 2 4 9 2 3 2" xfId="40175" xr:uid="{ACCC3034-86BB-4998-B561-6B59306F8F24}"/>
    <cellStyle name="Normal 3 2 2 2 4 9 2 4" xfId="29445" xr:uid="{6D0B53B4-CD0D-44D3-AABE-71DC407BF7CD}"/>
    <cellStyle name="Normal 3 2 2 2 4 9 3" xfId="9270" xr:uid="{00000000-0005-0000-0000-00002A360000}"/>
    <cellStyle name="Normal 3 2 2 2 4 9 3 2" xfId="15006" xr:uid="{00000000-0005-0000-0000-00002B360000}"/>
    <cellStyle name="Normal 3 2 2 2 4 9 3 2 2" xfId="25744" xr:uid="{00000000-0005-0000-0000-00002C360000}"/>
    <cellStyle name="Normal 3 2 2 2 4 9 3 2 2 2" xfId="47324" xr:uid="{E2DDAC3A-9770-4511-A137-FE4BE06388D6}"/>
    <cellStyle name="Normal 3 2 2 2 4 9 3 2 3" xfId="36597" xr:uid="{1B66B9CF-DFBF-4A8D-AC11-B92E969D4CB0}"/>
    <cellStyle name="Normal 3 2 2 2 4 9 3 3" xfId="20375" xr:uid="{00000000-0005-0000-0000-00002D360000}"/>
    <cellStyle name="Normal 3 2 2 2 4 9 3 3 2" xfId="41955" xr:uid="{62B1FA4C-8656-4443-8DD0-7B6D193A9F86}"/>
    <cellStyle name="Normal 3 2 2 2 4 9 3 4" xfId="31225" xr:uid="{70E29408-41BE-4AC1-BA18-E1A10A2FFA61}"/>
    <cellStyle name="Normal 3 2 2 2 4 9 4" xfId="11308" xr:uid="{00000000-0005-0000-0000-00002E360000}"/>
    <cellStyle name="Normal 3 2 2 2 4 9 4 2" xfId="22176" xr:uid="{00000000-0005-0000-0000-00002F360000}"/>
    <cellStyle name="Normal 3 2 2 2 4 9 4 2 2" xfId="43756" xr:uid="{C41E8707-3785-4EED-9CD0-C3C5B143A0B5}"/>
    <cellStyle name="Normal 3 2 2 2 4 9 4 3" xfId="33027" xr:uid="{609803AE-F8C0-4073-8597-00FDAC1BD39B}"/>
    <cellStyle name="Normal 3 2 2 2 4 9 5" xfId="16807" xr:uid="{00000000-0005-0000-0000-000030360000}"/>
    <cellStyle name="Normal 3 2 2 2 4 9 5 2" xfId="38387" xr:uid="{36F26919-2AD8-46D1-8DFE-711582B0FB36}"/>
    <cellStyle name="Normal 3 2 2 2 4 9 6" xfId="27657" xr:uid="{B34562DD-7517-4A10-A582-E0130070FB49}"/>
    <cellStyle name="Normal 3 2 2 2 5" xfId="266" xr:uid="{00000000-0005-0000-0000-000031360000}"/>
    <cellStyle name="Normal 3 2 2 2 5 10" xfId="2702" xr:uid="{00000000-0005-0000-0000-000032360000}"/>
    <cellStyle name="Normal 3 2 2 2 5 10 2" xfId="6022" xr:uid="{00000000-0005-0000-0000-000033360000}"/>
    <cellStyle name="Normal 3 2 2 2 5 10 2 2" xfId="13167" xr:uid="{00000000-0005-0000-0000-000034360000}"/>
    <cellStyle name="Normal 3 2 2 2 5 10 2 2 2" xfId="23969" xr:uid="{00000000-0005-0000-0000-000035360000}"/>
    <cellStyle name="Normal 3 2 2 2 5 10 2 2 2 2" xfId="45549" xr:uid="{6DCB0360-840A-42A4-A18F-97D4DD5D0975}"/>
    <cellStyle name="Normal 3 2 2 2 5 10 2 2 3" xfId="34821" xr:uid="{232BE37E-3BB9-4702-8620-66975D699780}"/>
    <cellStyle name="Normal 3 2 2 2 5 10 2 3" xfId="18600" xr:uid="{00000000-0005-0000-0000-000036360000}"/>
    <cellStyle name="Normal 3 2 2 2 5 10 2 3 2" xfId="40180" xr:uid="{2E89FAB0-8624-40C3-88FA-88FF2CD24623}"/>
    <cellStyle name="Normal 3 2 2 2 5 10 2 4" xfId="29450" xr:uid="{84A960B1-80C3-4B98-A8FE-F76B68A0F666}"/>
    <cellStyle name="Normal 3 2 2 2 5 10 3" xfId="9276" xr:uid="{00000000-0005-0000-0000-000037360000}"/>
    <cellStyle name="Normal 3 2 2 2 5 10 3 2" xfId="15011" xr:uid="{00000000-0005-0000-0000-000038360000}"/>
    <cellStyle name="Normal 3 2 2 2 5 10 3 2 2" xfId="25749" xr:uid="{00000000-0005-0000-0000-000039360000}"/>
    <cellStyle name="Normal 3 2 2 2 5 10 3 2 2 2" xfId="47329" xr:uid="{BFEB8170-782F-445C-8030-1E59C7B53F38}"/>
    <cellStyle name="Normal 3 2 2 2 5 10 3 2 3" xfId="36602" xr:uid="{16C151F2-5FB2-4DEC-B439-4785FFB6B15E}"/>
    <cellStyle name="Normal 3 2 2 2 5 10 3 3" xfId="20380" xr:uid="{00000000-0005-0000-0000-00003A360000}"/>
    <cellStyle name="Normal 3 2 2 2 5 10 3 3 2" xfId="41960" xr:uid="{4716924D-EB54-4FFC-8732-F70C20A67868}"/>
    <cellStyle name="Normal 3 2 2 2 5 10 3 4" xfId="31230" xr:uid="{0AD0C71F-0AFD-4437-A13E-D0296484D41F}"/>
    <cellStyle name="Normal 3 2 2 2 5 10 4" xfId="11313" xr:uid="{00000000-0005-0000-0000-00003B360000}"/>
    <cellStyle name="Normal 3 2 2 2 5 10 4 2" xfId="22181" xr:uid="{00000000-0005-0000-0000-00003C360000}"/>
    <cellStyle name="Normal 3 2 2 2 5 10 4 2 2" xfId="43761" xr:uid="{E296FF26-C549-45CB-B913-0C57C8EF0A51}"/>
    <cellStyle name="Normal 3 2 2 2 5 10 4 3" xfId="33032" xr:uid="{DED7FED7-B1F2-464E-93C1-0AE1B9AC2ECA}"/>
    <cellStyle name="Normal 3 2 2 2 5 10 5" xfId="16812" xr:uid="{00000000-0005-0000-0000-00003D360000}"/>
    <cellStyle name="Normal 3 2 2 2 5 10 5 2" xfId="38392" xr:uid="{9D0CC43D-74FF-4205-A1F7-CBF543D804BA}"/>
    <cellStyle name="Normal 3 2 2 2 5 10 6" xfId="27662" xr:uid="{C2E9CB84-A696-4D50-8F7F-571055F42C96}"/>
    <cellStyle name="Normal 3 2 2 2 5 11" xfId="3590" xr:uid="{00000000-0005-0000-0000-00003E360000}"/>
    <cellStyle name="Normal 3 2 2 2 5 11 2" xfId="11945" xr:uid="{00000000-0005-0000-0000-00003F360000}"/>
    <cellStyle name="Normal 3 2 2 2 5 11 2 2" xfId="22804" xr:uid="{00000000-0005-0000-0000-000040360000}"/>
    <cellStyle name="Normal 3 2 2 2 5 11 2 2 2" xfId="44384" xr:uid="{130757AE-0366-4323-A9E0-4C0A97E8B953}"/>
    <cellStyle name="Normal 3 2 2 2 5 11 2 3" xfId="33655" xr:uid="{612B0B80-A43A-443D-AAD7-438371BFC2A1}"/>
    <cellStyle name="Normal 3 2 2 2 5 11 3" xfId="17435" xr:uid="{00000000-0005-0000-0000-000041360000}"/>
    <cellStyle name="Normal 3 2 2 2 5 11 3 2" xfId="39015" xr:uid="{93B1549D-51AF-4CEC-9236-616A65C16883}"/>
    <cellStyle name="Normal 3 2 2 2 5 11 4" xfId="28285" xr:uid="{05B59631-BD33-428E-854C-11EE324664EF}"/>
    <cellStyle name="Normal 3 2 2 2 5 12" xfId="6857" xr:uid="{00000000-0005-0000-0000-000042360000}"/>
    <cellStyle name="Normal 3 2 2 2 5 12 2" xfId="13791" xr:uid="{00000000-0005-0000-0000-000043360000}"/>
    <cellStyle name="Normal 3 2 2 2 5 12 2 2" xfId="24586" xr:uid="{00000000-0005-0000-0000-000044360000}"/>
    <cellStyle name="Normal 3 2 2 2 5 12 2 2 2" xfId="46166" xr:uid="{F487693B-3B93-4422-ABED-F180AC0C3B2D}"/>
    <cellStyle name="Normal 3 2 2 2 5 12 2 3" xfId="35438" xr:uid="{E1F564E3-1084-4E8A-9D8C-C3D0D8D544A7}"/>
    <cellStyle name="Normal 3 2 2 2 5 12 3" xfId="19217" xr:uid="{00000000-0005-0000-0000-000045360000}"/>
    <cellStyle name="Normal 3 2 2 2 5 12 3 2" xfId="40797" xr:uid="{40B7AA07-F54A-4B2D-A0F8-BBC67166689C}"/>
    <cellStyle name="Normal 3 2 2 2 5 12 4" xfId="30067" xr:uid="{8AB7FCE6-8268-45E5-97B5-B61510C0BE40}"/>
    <cellStyle name="Normal 3 2 2 2 5 13" xfId="10093" xr:uid="{00000000-0005-0000-0000-000046360000}"/>
    <cellStyle name="Normal 3 2 2 2 5 13 2" xfId="21018" xr:uid="{00000000-0005-0000-0000-000047360000}"/>
    <cellStyle name="Normal 3 2 2 2 5 13 2 2" xfId="42598" xr:uid="{1430F9F3-7775-4825-9831-44681C906597}"/>
    <cellStyle name="Normal 3 2 2 2 5 13 3" xfId="31868" xr:uid="{1D9A7912-D685-4A22-9C68-ED8D4F4309AE}"/>
    <cellStyle name="Normal 3 2 2 2 5 14" xfId="15649" xr:uid="{00000000-0005-0000-0000-000048360000}"/>
    <cellStyle name="Normal 3 2 2 2 5 14 2" xfId="37229" xr:uid="{4D10B89F-D33D-4159-BE18-A3FDECC39138}"/>
    <cellStyle name="Normal 3 2 2 2 5 15" xfId="26498" xr:uid="{724E0048-823B-45DB-BEE5-F7409DD3A15C}"/>
    <cellStyle name="Normal 3 2 2 2 5 2" xfId="458" xr:uid="{00000000-0005-0000-0000-000049360000}"/>
    <cellStyle name="Normal 3 2 2 2 5 2 10" xfId="3779" xr:uid="{00000000-0005-0000-0000-00004A360000}"/>
    <cellStyle name="Normal 3 2 2 2 5 2 10 2" xfId="12054" xr:uid="{00000000-0005-0000-0000-00004B360000}"/>
    <cellStyle name="Normal 3 2 2 2 5 2 10 2 2" xfId="22905" xr:uid="{00000000-0005-0000-0000-00004C360000}"/>
    <cellStyle name="Normal 3 2 2 2 5 2 10 2 2 2" xfId="44485" xr:uid="{CDE61E0F-18CB-4B7C-BDD7-D72811E062F6}"/>
    <cellStyle name="Normal 3 2 2 2 5 2 10 2 3" xfId="33756" xr:uid="{4D740771-1003-406E-A967-8DAA385B2A24}"/>
    <cellStyle name="Normal 3 2 2 2 5 2 10 3" xfId="17536" xr:uid="{00000000-0005-0000-0000-00004D360000}"/>
    <cellStyle name="Normal 3 2 2 2 5 2 10 3 2" xfId="39116" xr:uid="{151A88EE-D6BE-4522-BE02-509EF5A2933F}"/>
    <cellStyle name="Normal 3 2 2 2 5 2 10 4" xfId="28386" xr:uid="{8411F77A-2D49-45C7-91AC-F6274E8EA83E}"/>
    <cellStyle name="Normal 3 2 2 2 5 2 11" xfId="7034" xr:uid="{00000000-0005-0000-0000-00004E360000}"/>
    <cellStyle name="Normal 3 2 2 2 5 2 11 2" xfId="13898" xr:uid="{00000000-0005-0000-0000-00004F360000}"/>
    <cellStyle name="Normal 3 2 2 2 5 2 11 2 2" xfId="24685" xr:uid="{00000000-0005-0000-0000-000050360000}"/>
    <cellStyle name="Normal 3 2 2 2 5 2 11 2 2 2" xfId="46265" xr:uid="{E45DA1A1-2093-44AA-A8E7-317A2D9C6BC0}"/>
    <cellStyle name="Normal 3 2 2 2 5 2 11 2 3" xfId="35537" xr:uid="{008491F5-3274-4655-BBA9-DD7B73763F25}"/>
    <cellStyle name="Normal 3 2 2 2 5 2 11 3" xfId="19316" xr:uid="{00000000-0005-0000-0000-000051360000}"/>
    <cellStyle name="Normal 3 2 2 2 5 2 11 3 2" xfId="40896" xr:uid="{C379F0C0-70B4-4770-A49A-A78730C3EA1F}"/>
    <cellStyle name="Normal 3 2 2 2 5 2 11 4" xfId="30166" xr:uid="{938A77D2-26CD-4A0D-8B6A-0862B7B2B7E0}"/>
    <cellStyle name="Normal 3 2 2 2 5 2 12" xfId="10200" xr:uid="{00000000-0005-0000-0000-000052360000}"/>
    <cellStyle name="Normal 3 2 2 2 5 2 12 2" xfId="21117" xr:uid="{00000000-0005-0000-0000-000053360000}"/>
    <cellStyle name="Normal 3 2 2 2 5 2 12 2 2" xfId="42697" xr:uid="{1B79765F-8E7D-4025-961F-9C8123D31054}"/>
    <cellStyle name="Normal 3 2 2 2 5 2 12 3" xfId="31967" xr:uid="{50A669F6-9696-43D2-9890-74A1053EA05B}"/>
    <cellStyle name="Normal 3 2 2 2 5 2 13" xfId="15748" xr:uid="{00000000-0005-0000-0000-000054360000}"/>
    <cellStyle name="Normal 3 2 2 2 5 2 13 2" xfId="37328" xr:uid="{78755E15-0E1D-4F0B-933B-E3ECE13DC788}"/>
    <cellStyle name="Normal 3 2 2 2 5 2 14" xfId="26597" xr:uid="{D4DD0065-0500-4A65-B6B9-E6472579B652}"/>
    <cellStyle name="Normal 3 2 2 2 5 2 2" xfId="978" xr:uid="{00000000-0005-0000-0000-000055360000}"/>
    <cellStyle name="Normal 3 2 2 2 5 2 2 2" xfId="4299" xr:uid="{00000000-0005-0000-0000-000056360000}"/>
    <cellStyle name="Normal 3 2 2 2 5 2 2 2 2" xfId="12273" xr:uid="{00000000-0005-0000-0000-000057360000}"/>
    <cellStyle name="Normal 3 2 2 2 5 2 2 2 2 2" xfId="23107" xr:uid="{00000000-0005-0000-0000-000058360000}"/>
    <cellStyle name="Normal 3 2 2 2 5 2 2 2 2 2 2" xfId="44687" xr:uid="{94DA91F9-DFFA-4428-93E5-8BF8A1B5F909}"/>
    <cellStyle name="Normal 3 2 2 2 5 2 2 2 2 3" xfId="33958" xr:uid="{4AAAA56A-6331-4178-94F2-EC0DFB46D18E}"/>
    <cellStyle name="Normal 3 2 2 2 5 2 2 2 3" xfId="17738" xr:uid="{00000000-0005-0000-0000-000059360000}"/>
    <cellStyle name="Normal 3 2 2 2 5 2 2 2 3 2" xfId="39318" xr:uid="{416D1B69-6A9C-42B5-8F5F-270D6D13D47E}"/>
    <cellStyle name="Normal 3 2 2 2 5 2 2 2 4" xfId="28588" xr:uid="{F2B889A6-41CA-4B90-BF2D-60B8AF59B83A}"/>
    <cellStyle name="Normal 3 2 2 2 5 2 2 3" xfId="7554" xr:uid="{00000000-0005-0000-0000-00005A360000}"/>
    <cellStyle name="Normal 3 2 2 2 5 2 2 3 2" xfId="14117" xr:uid="{00000000-0005-0000-0000-00005B360000}"/>
    <cellStyle name="Normal 3 2 2 2 5 2 2 3 2 2" xfId="24887" xr:uid="{00000000-0005-0000-0000-00005C360000}"/>
    <cellStyle name="Normal 3 2 2 2 5 2 2 3 2 2 2" xfId="46467" xr:uid="{DD229B77-DC02-4519-A312-228229217041}"/>
    <cellStyle name="Normal 3 2 2 2 5 2 2 3 2 3" xfId="35739" xr:uid="{1A4AC274-BD52-4813-A673-E7E84C104763}"/>
    <cellStyle name="Normal 3 2 2 2 5 2 2 3 3" xfId="19518" xr:uid="{00000000-0005-0000-0000-00005D360000}"/>
    <cellStyle name="Normal 3 2 2 2 5 2 2 3 3 2" xfId="41098" xr:uid="{DAFA1176-6FF2-42F6-A459-B51246C47404}"/>
    <cellStyle name="Normal 3 2 2 2 5 2 2 3 4" xfId="30368" xr:uid="{05351E4C-EDA6-4A78-84A8-EAF3900EFA42}"/>
    <cellStyle name="Normal 3 2 2 2 5 2 2 4" xfId="10419" xr:uid="{00000000-0005-0000-0000-00005E360000}"/>
    <cellStyle name="Normal 3 2 2 2 5 2 2 4 2" xfId="21319" xr:uid="{00000000-0005-0000-0000-00005F360000}"/>
    <cellStyle name="Normal 3 2 2 2 5 2 2 4 2 2" xfId="42899" xr:uid="{32E0F6AC-21FB-4B1C-A888-481848AE3C30}"/>
    <cellStyle name="Normal 3 2 2 2 5 2 2 4 3" xfId="32169" xr:uid="{5008868F-126E-4B6E-806C-08A4C6C4C536}"/>
    <cellStyle name="Normal 3 2 2 2 5 2 2 5" xfId="15950" xr:uid="{00000000-0005-0000-0000-000060360000}"/>
    <cellStyle name="Normal 3 2 2 2 5 2 2 5 2" xfId="37530" xr:uid="{B27CCC1D-2B95-4C89-96CF-4D0ECB121266}"/>
    <cellStyle name="Normal 3 2 2 2 5 2 2 6" xfId="26799" xr:uid="{FD3201D0-013A-4B10-9513-9F7647A57DBD}"/>
    <cellStyle name="Normal 3 2 2 2 5 2 3" xfId="1468" xr:uid="{00000000-0005-0000-0000-000061360000}"/>
    <cellStyle name="Normal 3 2 2 2 5 2 3 2" xfId="4789" xr:uid="{00000000-0005-0000-0000-000062360000}"/>
    <cellStyle name="Normal 3 2 2 2 5 2 3 2 2" xfId="12488" xr:uid="{00000000-0005-0000-0000-000063360000}"/>
    <cellStyle name="Normal 3 2 2 2 5 2 3 2 2 2" xfId="23306" xr:uid="{00000000-0005-0000-0000-000064360000}"/>
    <cellStyle name="Normal 3 2 2 2 5 2 3 2 2 2 2" xfId="44886" xr:uid="{91544D4C-AED4-4545-A07D-B639A7EA1BBF}"/>
    <cellStyle name="Normal 3 2 2 2 5 2 3 2 2 3" xfId="34157" xr:uid="{1B183D01-1CDA-4AEE-BFCC-037718AE62F6}"/>
    <cellStyle name="Normal 3 2 2 2 5 2 3 2 3" xfId="17937" xr:uid="{00000000-0005-0000-0000-000065360000}"/>
    <cellStyle name="Normal 3 2 2 2 5 2 3 2 3 2" xfId="39517" xr:uid="{46EDCA8A-1C01-479E-88AC-DAF8FC3148C0}"/>
    <cellStyle name="Normal 3 2 2 2 5 2 3 2 4" xfId="28787" xr:uid="{2EA20DF4-F1B9-477A-AF81-FD91AF90BCB3}"/>
    <cellStyle name="Normal 3 2 2 2 5 2 3 3" xfId="8044" xr:uid="{00000000-0005-0000-0000-000066360000}"/>
    <cellStyle name="Normal 3 2 2 2 5 2 3 3 2" xfId="14332" xr:uid="{00000000-0005-0000-0000-000067360000}"/>
    <cellStyle name="Normal 3 2 2 2 5 2 3 3 2 2" xfId="25086" xr:uid="{00000000-0005-0000-0000-000068360000}"/>
    <cellStyle name="Normal 3 2 2 2 5 2 3 3 2 2 2" xfId="46666" xr:uid="{2D582991-04CC-4ADD-AB4F-E83A400D4B12}"/>
    <cellStyle name="Normal 3 2 2 2 5 2 3 3 2 3" xfId="35938" xr:uid="{E38A6F11-C48D-49DF-9692-C060F74B4060}"/>
    <cellStyle name="Normal 3 2 2 2 5 2 3 3 3" xfId="19717" xr:uid="{00000000-0005-0000-0000-000069360000}"/>
    <cellStyle name="Normal 3 2 2 2 5 2 3 3 3 2" xfId="41297" xr:uid="{097AFB44-4544-4C2A-9E4B-D8C2C88885F9}"/>
    <cellStyle name="Normal 3 2 2 2 5 2 3 3 4" xfId="30567" xr:uid="{CE10E013-4982-4587-B7FF-EBCEB03F221C}"/>
    <cellStyle name="Normal 3 2 2 2 5 2 3 4" xfId="10634" xr:uid="{00000000-0005-0000-0000-00006A360000}"/>
    <cellStyle name="Normal 3 2 2 2 5 2 3 4 2" xfId="21518" xr:uid="{00000000-0005-0000-0000-00006B360000}"/>
    <cellStyle name="Normal 3 2 2 2 5 2 3 4 2 2" xfId="43098" xr:uid="{DDF2082F-0C07-4D2D-9803-85DC4755BC22}"/>
    <cellStyle name="Normal 3 2 2 2 5 2 3 4 3" xfId="32368" xr:uid="{41391AA2-1214-4B0E-9592-A9ABD29B7671}"/>
    <cellStyle name="Normal 3 2 2 2 5 2 3 5" xfId="16149" xr:uid="{00000000-0005-0000-0000-00006C360000}"/>
    <cellStyle name="Normal 3 2 2 2 5 2 3 5 2" xfId="37729" xr:uid="{B80D8472-0979-48F6-B87E-621858B64316}"/>
    <cellStyle name="Normal 3 2 2 2 5 2 3 6" xfId="26998" xr:uid="{B86FB238-3D54-4004-907A-4871AD52ABDC}"/>
    <cellStyle name="Normal 3 2 2 2 5 2 4" xfId="1923" xr:uid="{00000000-0005-0000-0000-00006D360000}"/>
    <cellStyle name="Normal 3 2 2 2 5 2 4 2" xfId="5244" xr:uid="{00000000-0005-0000-0000-00006E360000}"/>
    <cellStyle name="Normal 3 2 2 2 5 2 4 2 2" xfId="12699" xr:uid="{00000000-0005-0000-0000-00006F360000}"/>
    <cellStyle name="Normal 3 2 2 2 5 2 4 2 2 2" xfId="23502" xr:uid="{00000000-0005-0000-0000-000070360000}"/>
    <cellStyle name="Normal 3 2 2 2 5 2 4 2 2 2 2" xfId="45082" xr:uid="{4784919C-575F-4190-9CE4-9E9EAC514632}"/>
    <cellStyle name="Normal 3 2 2 2 5 2 4 2 2 3" xfId="34353" xr:uid="{E013919B-5A1D-43F7-BD01-3FE1E018EE7B}"/>
    <cellStyle name="Normal 3 2 2 2 5 2 4 2 3" xfId="18133" xr:uid="{00000000-0005-0000-0000-000071360000}"/>
    <cellStyle name="Normal 3 2 2 2 5 2 4 2 3 2" xfId="39713" xr:uid="{2E807D18-60FE-40E7-A48A-9A24FD741F1A}"/>
    <cellStyle name="Normal 3 2 2 2 5 2 4 2 4" xfId="28983" xr:uid="{D75ED5F7-6CE7-4FC3-A587-4E8A182A4668}"/>
    <cellStyle name="Normal 3 2 2 2 5 2 4 3" xfId="8499" xr:uid="{00000000-0005-0000-0000-000072360000}"/>
    <cellStyle name="Normal 3 2 2 2 5 2 4 3 2" xfId="14543" xr:uid="{00000000-0005-0000-0000-000073360000}"/>
    <cellStyle name="Normal 3 2 2 2 5 2 4 3 2 2" xfId="25282" xr:uid="{00000000-0005-0000-0000-000074360000}"/>
    <cellStyle name="Normal 3 2 2 2 5 2 4 3 2 2 2" xfId="46862" xr:uid="{02B92181-F62F-4879-B191-84E8DCCA4F68}"/>
    <cellStyle name="Normal 3 2 2 2 5 2 4 3 2 3" xfId="36134" xr:uid="{2296AC16-74C7-450C-9756-19EF283329A2}"/>
    <cellStyle name="Normal 3 2 2 2 5 2 4 3 3" xfId="19913" xr:uid="{00000000-0005-0000-0000-000075360000}"/>
    <cellStyle name="Normal 3 2 2 2 5 2 4 3 3 2" xfId="41493" xr:uid="{64EEAB44-BF20-4343-872D-A4684B9273CC}"/>
    <cellStyle name="Normal 3 2 2 2 5 2 4 3 4" xfId="30763" xr:uid="{66687182-BFE2-4784-8E4D-E5ADA2A65A0F}"/>
    <cellStyle name="Normal 3 2 2 2 5 2 4 4" xfId="10845" xr:uid="{00000000-0005-0000-0000-000076360000}"/>
    <cellStyle name="Normal 3 2 2 2 5 2 4 4 2" xfId="21714" xr:uid="{00000000-0005-0000-0000-000077360000}"/>
    <cellStyle name="Normal 3 2 2 2 5 2 4 4 2 2" xfId="43294" xr:uid="{5FB20A69-0553-4949-A9A2-64D8993EB76C}"/>
    <cellStyle name="Normal 3 2 2 2 5 2 4 4 3" xfId="32564" xr:uid="{E58EDCD0-1426-4701-836C-161A4774CCDB}"/>
    <cellStyle name="Normal 3 2 2 2 5 2 4 5" xfId="16345" xr:uid="{00000000-0005-0000-0000-000078360000}"/>
    <cellStyle name="Normal 3 2 2 2 5 2 4 5 2" xfId="37925" xr:uid="{A32859D3-EB68-43CB-A5B8-40CE71899A27}"/>
    <cellStyle name="Normal 3 2 2 2 5 2 4 6" xfId="27194" xr:uid="{86163259-C121-4903-B191-6B5120FB43FC}"/>
    <cellStyle name="Normal 3 2 2 2 5 2 5" xfId="2135" xr:uid="{00000000-0005-0000-0000-000079360000}"/>
    <cellStyle name="Normal 3 2 2 2 5 2 5 2" xfId="5456" xr:uid="{00000000-0005-0000-0000-00007A360000}"/>
    <cellStyle name="Normal 3 2 2 2 5 2 5 2 2" xfId="12894" xr:uid="{00000000-0005-0000-0000-00007B360000}"/>
    <cellStyle name="Normal 3 2 2 2 5 2 5 2 2 2" xfId="23697" xr:uid="{00000000-0005-0000-0000-00007C360000}"/>
    <cellStyle name="Normal 3 2 2 2 5 2 5 2 2 2 2" xfId="45277" xr:uid="{A805B717-FAD1-4F4D-B88A-842F5EF7C75D}"/>
    <cellStyle name="Normal 3 2 2 2 5 2 5 2 2 3" xfId="34548" xr:uid="{27FDB200-CD56-486B-9CA9-D2EBE43B66DE}"/>
    <cellStyle name="Normal 3 2 2 2 5 2 5 2 3" xfId="18328" xr:uid="{00000000-0005-0000-0000-00007D360000}"/>
    <cellStyle name="Normal 3 2 2 2 5 2 5 2 3 2" xfId="39908" xr:uid="{71EEBC33-338B-4589-854E-C9490C968E53}"/>
    <cellStyle name="Normal 3 2 2 2 5 2 5 2 4" xfId="29178" xr:uid="{FAC3BC1B-0C53-4789-AE5F-8C3748B313D7}"/>
    <cellStyle name="Normal 3 2 2 2 5 2 5 3" xfId="8711" xr:uid="{00000000-0005-0000-0000-00007E360000}"/>
    <cellStyle name="Normal 3 2 2 2 5 2 5 3 2" xfId="14738" xr:uid="{00000000-0005-0000-0000-00007F360000}"/>
    <cellStyle name="Normal 3 2 2 2 5 2 5 3 2 2" xfId="25477" xr:uid="{00000000-0005-0000-0000-000080360000}"/>
    <cellStyle name="Normal 3 2 2 2 5 2 5 3 2 2 2" xfId="47057" xr:uid="{2B8BBFE1-2FB3-4EE2-8B01-7F5DCA3FD326}"/>
    <cellStyle name="Normal 3 2 2 2 5 2 5 3 2 3" xfId="36329" xr:uid="{FBEF3E1B-7ECC-427F-BEF0-608BF690E07E}"/>
    <cellStyle name="Normal 3 2 2 2 5 2 5 3 3" xfId="20108" xr:uid="{00000000-0005-0000-0000-000081360000}"/>
    <cellStyle name="Normal 3 2 2 2 5 2 5 3 3 2" xfId="41688" xr:uid="{4D4FC167-1BE7-4A40-B7CB-FCA285E7A5E4}"/>
    <cellStyle name="Normal 3 2 2 2 5 2 5 3 4" xfId="30958" xr:uid="{B1F8657A-BBCB-4100-8A8E-3745E17F5CCB}"/>
    <cellStyle name="Normal 3 2 2 2 5 2 5 4" xfId="11040" xr:uid="{00000000-0005-0000-0000-000082360000}"/>
    <cellStyle name="Normal 3 2 2 2 5 2 5 4 2" xfId="21909" xr:uid="{00000000-0005-0000-0000-000083360000}"/>
    <cellStyle name="Normal 3 2 2 2 5 2 5 4 2 2" xfId="43489" xr:uid="{8546C973-9100-40A6-A0FD-80D5D0DCC2DC}"/>
    <cellStyle name="Normal 3 2 2 2 5 2 5 4 3" xfId="32759" xr:uid="{7CAF2DE7-A31F-4C30-844C-0BBD14CAB7FC}"/>
    <cellStyle name="Normal 3 2 2 2 5 2 5 5" xfId="16540" xr:uid="{00000000-0005-0000-0000-000084360000}"/>
    <cellStyle name="Normal 3 2 2 2 5 2 5 5 2" xfId="38120" xr:uid="{8C13CBC4-B24D-4828-867D-0246B1920C32}"/>
    <cellStyle name="Normal 3 2 2 2 5 2 5 6" xfId="27389" xr:uid="{1772CDA4-EEC9-4CC5-924B-F6054F6B91E8}"/>
    <cellStyle name="Normal 3 2 2 2 5 2 6" xfId="2500" xr:uid="{00000000-0005-0000-0000-000085360000}"/>
    <cellStyle name="Normal 3 2 2 2 5 2 6 2" xfId="5820" xr:uid="{00000000-0005-0000-0000-000086360000}"/>
    <cellStyle name="Normal 3 2 2 2 5 2 6 2 2" xfId="13063" xr:uid="{00000000-0005-0000-0000-000087360000}"/>
    <cellStyle name="Normal 3 2 2 2 5 2 6 2 2 2" xfId="23865" xr:uid="{00000000-0005-0000-0000-000088360000}"/>
    <cellStyle name="Normal 3 2 2 2 5 2 6 2 2 2 2" xfId="45445" xr:uid="{93ECBA32-A7D5-4E93-BFB4-4ECA0FB99723}"/>
    <cellStyle name="Normal 3 2 2 2 5 2 6 2 2 3" xfId="34717" xr:uid="{6B5250CB-5850-4807-93A5-3E5434652DB6}"/>
    <cellStyle name="Normal 3 2 2 2 5 2 6 2 3" xfId="18496" xr:uid="{00000000-0005-0000-0000-000089360000}"/>
    <cellStyle name="Normal 3 2 2 2 5 2 6 2 3 2" xfId="40076" xr:uid="{3A03D0A6-547B-41E6-9074-7D13C4631160}"/>
    <cellStyle name="Normal 3 2 2 2 5 2 6 2 4" xfId="29346" xr:uid="{2CBFC74C-62F7-4FED-984D-94A8668F5EA1}"/>
    <cellStyle name="Normal 3 2 2 2 5 2 6 3" xfId="9074" xr:uid="{00000000-0005-0000-0000-00008A360000}"/>
    <cellStyle name="Normal 3 2 2 2 5 2 6 3 2" xfId="14907" xr:uid="{00000000-0005-0000-0000-00008B360000}"/>
    <cellStyle name="Normal 3 2 2 2 5 2 6 3 2 2" xfId="25645" xr:uid="{00000000-0005-0000-0000-00008C360000}"/>
    <cellStyle name="Normal 3 2 2 2 5 2 6 3 2 2 2" xfId="47225" xr:uid="{B86A0AFD-CADA-4E0D-B70D-E75C8E69F0D4}"/>
    <cellStyle name="Normal 3 2 2 2 5 2 6 3 2 3" xfId="36498" xr:uid="{A0283B34-8C3D-431E-950A-6AAC23B47678}"/>
    <cellStyle name="Normal 3 2 2 2 5 2 6 3 3" xfId="20276" xr:uid="{00000000-0005-0000-0000-00008D360000}"/>
    <cellStyle name="Normal 3 2 2 2 5 2 6 3 3 2" xfId="41856" xr:uid="{787A307B-AD8D-4827-8311-26B8D539C5FD}"/>
    <cellStyle name="Normal 3 2 2 2 5 2 6 3 4" xfId="31126" xr:uid="{9EADB014-28E4-4B23-8EE5-D23DE14085EC}"/>
    <cellStyle name="Normal 3 2 2 2 5 2 6 4" xfId="11209" xr:uid="{00000000-0005-0000-0000-00008E360000}"/>
    <cellStyle name="Normal 3 2 2 2 5 2 6 4 2" xfId="22077" xr:uid="{00000000-0005-0000-0000-00008F360000}"/>
    <cellStyle name="Normal 3 2 2 2 5 2 6 4 2 2" xfId="43657" xr:uid="{F2227B0B-3E58-4F4B-B7CC-956CD19EFC54}"/>
    <cellStyle name="Normal 3 2 2 2 5 2 6 4 3" xfId="32928" xr:uid="{BE262C8B-997D-469F-A3E3-A26EF13B157D}"/>
    <cellStyle name="Normal 3 2 2 2 5 2 6 5" xfId="16708" xr:uid="{00000000-0005-0000-0000-000090360000}"/>
    <cellStyle name="Normal 3 2 2 2 5 2 6 5 2" xfId="38288" xr:uid="{F0CA5107-BFD4-4FAF-B9F1-AF7815CFD00D}"/>
    <cellStyle name="Normal 3 2 2 2 5 2 6 6" xfId="27558" xr:uid="{7E9A1E04-4644-4D1B-B644-3E6F0C5489F4}"/>
    <cellStyle name="Normal 3 2 2 2 5 2 7" xfId="2901" xr:uid="{00000000-0005-0000-0000-000091360000}"/>
    <cellStyle name="Normal 3 2 2 2 5 2 7 2" xfId="6221" xr:uid="{00000000-0005-0000-0000-000092360000}"/>
    <cellStyle name="Normal 3 2 2 2 5 2 7 2 2" xfId="13354" xr:uid="{00000000-0005-0000-0000-000093360000}"/>
    <cellStyle name="Normal 3 2 2 2 5 2 7 2 2 2" xfId="24156" xr:uid="{00000000-0005-0000-0000-000094360000}"/>
    <cellStyle name="Normal 3 2 2 2 5 2 7 2 2 2 2" xfId="45736" xr:uid="{70403F4A-F214-489B-9DE3-21B643221F4D}"/>
    <cellStyle name="Normal 3 2 2 2 5 2 7 2 2 3" xfId="35008" xr:uid="{537775A1-6E0B-4520-B6BF-581912BC1D81}"/>
    <cellStyle name="Normal 3 2 2 2 5 2 7 2 3" xfId="18787" xr:uid="{00000000-0005-0000-0000-000095360000}"/>
    <cellStyle name="Normal 3 2 2 2 5 2 7 2 3 2" xfId="40367" xr:uid="{A1FAC596-D10A-4C5A-9907-F330F5CBF348}"/>
    <cellStyle name="Normal 3 2 2 2 5 2 7 2 4" xfId="29637" xr:uid="{636BBB4E-0FC2-4FB8-B8B9-9A1F28D9BB7D}"/>
    <cellStyle name="Normal 3 2 2 2 5 2 7 3" xfId="9475" xr:uid="{00000000-0005-0000-0000-000096360000}"/>
    <cellStyle name="Normal 3 2 2 2 5 2 7 3 2" xfId="15198" xr:uid="{00000000-0005-0000-0000-000097360000}"/>
    <cellStyle name="Normal 3 2 2 2 5 2 7 3 2 2" xfId="25936" xr:uid="{00000000-0005-0000-0000-000098360000}"/>
    <cellStyle name="Normal 3 2 2 2 5 2 7 3 2 2 2" xfId="47516" xr:uid="{46F45617-C4B3-47D5-A01F-20D2EDF0DFBA}"/>
    <cellStyle name="Normal 3 2 2 2 5 2 7 3 2 3" xfId="36789" xr:uid="{54DAC200-AA40-4E8C-8070-DC621A03788D}"/>
    <cellStyle name="Normal 3 2 2 2 5 2 7 3 3" xfId="20567" xr:uid="{00000000-0005-0000-0000-000099360000}"/>
    <cellStyle name="Normal 3 2 2 2 5 2 7 3 3 2" xfId="42147" xr:uid="{422B7400-F9B6-43BE-B293-0B39024B1EF7}"/>
    <cellStyle name="Normal 3 2 2 2 5 2 7 3 4" xfId="31417" xr:uid="{2AC2657A-24AC-402A-B2D3-69FDCDB0B17D}"/>
    <cellStyle name="Normal 3 2 2 2 5 2 7 4" xfId="11500" xr:uid="{00000000-0005-0000-0000-00009A360000}"/>
    <cellStyle name="Normal 3 2 2 2 5 2 7 4 2" xfId="22368" xr:uid="{00000000-0005-0000-0000-00009B360000}"/>
    <cellStyle name="Normal 3 2 2 2 5 2 7 4 2 2" xfId="43948" xr:uid="{96B3E533-44F8-4DE0-9183-4A32D649DA72}"/>
    <cellStyle name="Normal 3 2 2 2 5 2 7 4 3" xfId="33219" xr:uid="{30151002-E3FA-480B-A21F-B717A2B9C399}"/>
    <cellStyle name="Normal 3 2 2 2 5 2 7 5" xfId="16999" xr:uid="{00000000-0005-0000-0000-00009C360000}"/>
    <cellStyle name="Normal 3 2 2 2 5 2 7 5 2" xfId="38579" xr:uid="{E10E9C16-548C-48BC-B5B3-D9A0380E5BF1}"/>
    <cellStyle name="Normal 3 2 2 2 5 2 7 6" xfId="27849" xr:uid="{0836918C-BCB0-40BA-A7BE-1C8708353224}"/>
    <cellStyle name="Normal 3 2 2 2 5 2 8" xfId="3085" xr:uid="{00000000-0005-0000-0000-00009D360000}"/>
    <cellStyle name="Normal 3 2 2 2 5 2 8 2" xfId="6405" xr:uid="{00000000-0005-0000-0000-00009E360000}"/>
    <cellStyle name="Normal 3 2 2 2 5 2 8 2 2" xfId="13524" xr:uid="{00000000-0005-0000-0000-00009F360000}"/>
    <cellStyle name="Normal 3 2 2 2 5 2 8 2 2 2" xfId="24326" xr:uid="{00000000-0005-0000-0000-0000A0360000}"/>
    <cellStyle name="Normal 3 2 2 2 5 2 8 2 2 2 2" xfId="45906" xr:uid="{0917C85C-5D9B-4EA4-9604-74C9EC96D85A}"/>
    <cellStyle name="Normal 3 2 2 2 5 2 8 2 2 3" xfId="35178" xr:uid="{B4383E68-BDFE-4702-A765-E5638CFC8AEE}"/>
    <cellStyle name="Normal 3 2 2 2 5 2 8 2 3" xfId="18957" xr:uid="{00000000-0005-0000-0000-0000A1360000}"/>
    <cellStyle name="Normal 3 2 2 2 5 2 8 2 3 2" xfId="40537" xr:uid="{AB263DC1-C2D8-453E-9EAF-E65F48F80422}"/>
    <cellStyle name="Normal 3 2 2 2 5 2 8 2 4" xfId="29807" xr:uid="{B09542EC-9077-49FB-B9F7-931065E10631}"/>
    <cellStyle name="Normal 3 2 2 2 5 2 8 3" xfId="9659" xr:uid="{00000000-0005-0000-0000-0000A2360000}"/>
    <cellStyle name="Normal 3 2 2 2 5 2 8 3 2" xfId="15368" xr:uid="{00000000-0005-0000-0000-0000A3360000}"/>
    <cellStyle name="Normal 3 2 2 2 5 2 8 3 2 2" xfId="26106" xr:uid="{00000000-0005-0000-0000-0000A4360000}"/>
    <cellStyle name="Normal 3 2 2 2 5 2 8 3 2 2 2" xfId="47686" xr:uid="{A99BD5DE-2023-4C99-B70A-71ACC48A5D17}"/>
    <cellStyle name="Normal 3 2 2 2 5 2 8 3 2 3" xfId="36959" xr:uid="{C3898F80-1117-4075-BF63-2AFC588E378E}"/>
    <cellStyle name="Normal 3 2 2 2 5 2 8 3 3" xfId="20737" xr:uid="{00000000-0005-0000-0000-0000A5360000}"/>
    <cellStyle name="Normal 3 2 2 2 5 2 8 3 3 2" xfId="42317" xr:uid="{35D3FB61-43A9-4F53-8AFB-5A81B422FBAB}"/>
    <cellStyle name="Normal 3 2 2 2 5 2 8 3 4" xfId="31587" xr:uid="{1793E0BE-48C5-4A5F-9390-710A12922792}"/>
    <cellStyle name="Normal 3 2 2 2 5 2 8 4" xfId="11670" xr:uid="{00000000-0005-0000-0000-0000A6360000}"/>
    <cellStyle name="Normal 3 2 2 2 5 2 8 4 2" xfId="22538" xr:uid="{00000000-0005-0000-0000-0000A7360000}"/>
    <cellStyle name="Normal 3 2 2 2 5 2 8 4 2 2" xfId="44118" xr:uid="{0AE2CD94-B695-48B5-A96B-F1F3CC615806}"/>
    <cellStyle name="Normal 3 2 2 2 5 2 8 4 3" xfId="33389" xr:uid="{61843EC8-DCC3-4B31-A422-9B94A17EB1C2}"/>
    <cellStyle name="Normal 3 2 2 2 5 2 8 5" xfId="17169" xr:uid="{00000000-0005-0000-0000-0000A8360000}"/>
    <cellStyle name="Normal 3 2 2 2 5 2 8 5 2" xfId="38749" xr:uid="{5F5D9C14-AB37-4E8C-9CE7-37608B4466B0}"/>
    <cellStyle name="Normal 3 2 2 2 5 2 8 6" xfId="28019" xr:uid="{C4962B62-6E5B-4292-B41C-6A4F1B977BC5}"/>
    <cellStyle name="Normal 3 2 2 2 5 2 9" xfId="3259" xr:uid="{00000000-0005-0000-0000-0000A9360000}"/>
    <cellStyle name="Normal 3 2 2 2 5 2 9 2" xfId="6579" xr:uid="{00000000-0005-0000-0000-0000AA360000}"/>
    <cellStyle name="Normal 3 2 2 2 5 2 9 2 2" xfId="13688" xr:uid="{00000000-0005-0000-0000-0000AB360000}"/>
    <cellStyle name="Normal 3 2 2 2 5 2 9 2 2 2" xfId="24490" xr:uid="{00000000-0005-0000-0000-0000AC360000}"/>
    <cellStyle name="Normal 3 2 2 2 5 2 9 2 2 2 2" xfId="46070" xr:uid="{242DF6B5-F07B-4F4D-8591-6F3092DA8CD8}"/>
    <cellStyle name="Normal 3 2 2 2 5 2 9 2 2 3" xfId="35342" xr:uid="{F13FE852-2BC7-4C54-9848-7C53E92655C7}"/>
    <cellStyle name="Normal 3 2 2 2 5 2 9 2 3" xfId="19121" xr:uid="{00000000-0005-0000-0000-0000AD360000}"/>
    <cellStyle name="Normal 3 2 2 2 5 2 9 2 3 2" xfId="40701" xr:uid="{27717338-5B12-4D92-A07D-6DCF054084F6}"/>
    <cellStyle name="Normal 3 2 2 2 5 2 9 2 4" xfId="29971" xr:uid="{4B44C65A-53FC-4F74-971B-ED7EE34B008D}"/>
    <cellStyle name="Normal 3 2 2 2 5 2 9 3" xfId="9833" xr:uid="{00000000-0005-0000-0000-0000AE360000}"/>
    <cellStyle name="Normal 3 2 2 2 5 2 9 3 2" xfId="15532" xr:uid="{00000000-0005-0000-0000-0000AF360000}"/>
    <cellStyle name="Normal 3 2 2 2 5 2 9 3 2 2" xfId="26270" xr:uid="{00000000-0005-0000-0000-0000B0360000}"/>
    <cellStyle name="Normal 3 2 2 2 5 2 9 3 2 2 2" xfId="47850" xr:uid="{2FA5E725-2B74-481F-91CE-66D2C360470F}"/>
    <cellStyle name="Normal 3 2 2 2 5 2 9 3 2 3" xfId="37123" xr:uid="{158CF619-42B6-45C5-98F5-2C39B61E09CA}"/>
    <cellStyle name="Normal 3 2 2 2 5 2 9 3 3" xfId="20901" xr:uid="{00000000-0005-0000-0000-0000B1360000}"/>
    <cellStyle name="Normal 3 2 2 2 5 2 9 3 3 2" xfId="42481" xr:uid="{35C0C608-9891-47DC-9F68-3D42F94A57EF}"/>
    <cellStyle name="Normal 3 2 2 2 5 2 9 3 4" xfId="31751" xr:uid="{3BD1CEE1-AD35-42A3-A941-25ECCADAEF51}"/>
    <cellStyle name="Normal 3 2 2 2 5 2 9 4" xfId="11834" xr:uid="{00000000-0005-0000-0000-0000B2360000}"/>
    <cellStyle name="Normal 3 2 2 2 5 2 9 4 2" xfId="22702" xr:uid="{00000000-0005-0000-0000-0000B3360000}"/>
    <cellStyle name="Normal 3 2 2 2 5 2 9 4 2 2" xfId="44282" xr:uid="{212F6A4D-5320-45FF-98B2-D806B24EB4FE}"/>
    <cellStyle name="Normal 3 2 2 2 5 2 9 4 3" xfId="33553" xr:uid="{CCE65FA5-7979-4A59-B456-8011EB71492E}"/>
    <cellStyle name="Normal 3 2 2 2 5 2 9 5" xfId="17333" xr:uid="{00000000-0005-0000-0000-0000B4360000}"/>
    <cellStyle name="Normal 3 2 2 2 5 2 9 5 2" xfId="38913" xr:uid="{E4F54E63-6057-461B-8BF0-D76A4805962B}"/>
    <cellStyle name="Normal 3 2 2 2 5 2 9 6" xfId="28183" xr:uid="{357E3F4B-69DC-4B28-9FF7-DE75040364F4}"/>
    <cellStyle name="Normal 3 2 2 2 5 3" xfId="789" xr:uid="{00000000-0005-0000-0000-0000B5360000}"/>
    <cellStyle name="Normal 3 2 2 2 5 3 2" xfId="4110" xr:uid="{00000000-0005-0000-0000-0000B6360000}"/>
    <cellStyle name="Normal 3 2 2 2 5 3 2 2" xfId="12162" xr:uid="{00000000-0005-0000-0000-0000B7360000}"/>
    <cellStyle name="Normal 3 2 2 2 5 3 2 2 2" xfId="23005" xr:uid="{00000000-0005-0000-0000-0000B8360000}"/>
    <cellStyle name="Normal 3 2 2 2 5 3 2 2 2 2" xfId="44585" xr:uid="{B331883D-DEAA-48A4-A0C4-94752C3AAE4A}"/>
    <cellStyle name="Normal 3 2 2 2 5 3 2 2 3" xfId="33856" xr:uid="{1AC2F75C-7A87-45C2-9C73-97025E3EDD74}"/>
    <cellStyle name="Normal 3 2 2 2 5 3 2 3" xfId="17636" xr:uid="{00000000-0005-0000-0000-0000B9360000}"/>
    <cellStyle name="Normal 3 2 2 2 5 3 2 3 2" xfId="39216" xr:uid="{4C8D8F73-EAB9-43F6-B4CB-14657DEE6C23}"/>
    <cellStyle name="Normal 3 2 2 2 5 3 2 4" xfId="28486" xr:uid="{4F13597F-62AE-44C5-8E07-32B9EFDA39E3}"/>
    <cellStyle name="Normal 3 2 2 2 5 3 3" xfId="7365" xr:uid="{00000000-0005-0000-0000-0000BA360000}"/>
    <cellStyle name="Normal 3 2 2 2 5 3 3 2" xfId="14006" xr:uid="{00000000-0005-0000-0000-0000BB360000}"/>
    <cellStyle name="Normal 3 2 2 2 5 3 3 2 2" xfId="24785" xr:uid="{00000000-0005-0000-0000-0000BC360000}"/>
    <cellStyle name="Normal 3 2 2 2 5 3 3 2 2 2" xfId="46365" xr:uid="{84B78BD7-D5C2-4A66-8388-1A792BFA56F0}"/>
    <cellStyle name="Normal 3 2 2 2 5 3 3 2 3" xfId="35637" xr:uid="{0897C0D2-9E86-4B31-B056-E19CB6FBF578}"/>
    <cellStyle name="Normal 3 2 2 2 5 3 3 3" xfId="19416" xr:uid="{00000000-0005-0000-0000-0000BD360000}"/>
    <cellStyle name="Normal 3 2 2 2 5 3 3 3 2" xfId="40996" xr:uid="{E5CDCE5F-4278-42A9-A349-47A1A8F65C22}"/>
    <cellStyle name="Normal 3 2 2 2 5 3 3 4" xfId="30266" xr:uid="{AB8602DA-E2B8-4C31-8931-09FB068B3ECB}"/>
    <cellStyle name="Normal 3 2 2 2 5 3 4" xfId="10308" xr:uid="{00000000-0005-0000-0000-0000BE360000}"/>
    <cellStyle name="Normal 3 2 2 2 5 3 4 2" xfId="21217" xr:uid="{00000000-0005-0000-0000-0000BF360000}"/>
    <cellStyle name="Normal 3 2 2 2 5 3 4 2 2" xfId="42797" xr:uid="{AAF2F413-7103-460F-A55D-ED329FB72F47}"/>
    <cellStyle name="Normal 3 2 2 2 5 3 4 3" xfId="32067" xr:uid="{859CB529-8EA9-4703-91A4-6557EA5A2D4C}"/>
    <cellStyle name="Normal 3 2 2 2 5 3 5" xfId="15848" xr:uid="{00000000-0005-0000-0000-0000C0360000}"/>
    <cellStyle name="Normal 3 2 2 2 5 3 5 2" xfId="37428" xr:uid="{E523C6D4-9B48-4ACC-8954-CA94F45193C8}"/>
    <cellStyle name="Normal 3 2 2 2 5 3 6" xfId="26697" xr:uid="{DF8EDA53-49C2-4680-B665-4F19C7A7EBD8}"/>
    <cellStyle name="Normal 3 2 2 2 5 4" xfId="1277" xr:uid="{00000000-0005-0000-0000-0000C1360000}"/>
    <cellStyle name="Normal 3 2 2 2 5 4 2" xfId="4598" xr:uid="{00000000-0005-0000-0000-0000C2360000}"/>
    <cellStyle name="Normal 3 2 2 2 5 4 2 2" xfId="12380" xr:uid="{00000000-0005-0000-0000-0000C3360000}"/>
    <cellStyle name="Normal 3 2 2 2 5 4 2 2 2" xfId="23206" xr:uid="{00000000-0005-0000-0000-0000C4360000}"/>
    <cellStyle name="Normal 3 2 2 2 5 4 2 2 2 2" xfId="44786" xr:uid="{3196F373-FE1D-4B91-800D-E8784011F444}"/>
    <cellStyle name="Normal 3 2 2 2 5 4 2 2 3" xfId="34057" xr:uid="{E9EDA1D6-D0B4-4ED9-9628-820549DA30BD}"/>
    <cellStyle name="Normal 3 2 2 2 5 4 2 3" xfId="17837" xr:uid="{00000000-0005-0000-0000-0000C5360000}"/>
    <cellStyle name="Normal 3 2 2 2 5 4 2 3 2" xfId="39417" xr:uid="{AA0A26DA-F614-4C4E-92EB-DAAEF1EF6D02}"/>
    <cellStyle name="Normal 3 2 2 2 5 4 2 4" xfId="28687" xr:uid="{ECD65E48-FA36-4E12-82CE-367F6342F350}"/>
    <cellStyle name="Normal 3 2 2 2 5 4 3" xfId="7853" xr:uid="{00000000-0005-0000-0000-0000C6360000}"/>
    <cellStyle name="Normal 3 2 2 2 5 4 3 2" xfId="14224" xr:uid="{00000000-0005-0000-0000-0000C7360000}"/>
    <cellStyle name="Normal 3 2 2 2 5 4 3 2 2" xfId="24986" xr:uid="{00000000-0005-0000-0000-0000C8360000}"/>
    <cellStyle name="Normal 3 2 2 2 5 4 3 2 2 2" xfId="46566" xr:uid="{343B7F96-2E60-4A3A-8BEC-014BF3025607}"/>
    <cellStyle name="Normal 3 2 2 2 5 4 3 2 3" xfId="35838" xr:uid="{70B4E583-56E8-4A0A-9390-7E01EF41100F}"/>
    <cellStyle name="Normal 3 2 2 2 5 4 3 3" xfId="19617" xr:uid="{00000000-0005-0000-0000-0000C9360000}"/>
    <cellStyle name="Normal 3 2 2 2 5 4 3 3 2" xfId="41197" xr:uid="{B6CBA99D-5D8F-434B-A92E-F21EA49CAA57}"/>
    <cellStyle name="Normal 3 2 2 2 5 4 3 4" xfId="30467" xr:uid="{37D0C132-52B0-4A1A-BA05-2A780D1E30ED}"/>
    <cellStyle name="Normal 3 2 2 2 5 4 4" xfId="10526" xr:uid="{00000000-0005-0000-0000-0000CA360000}"/>
    <cellStyle name="Normal 3 2 2 2 5 4 4 2" xfId="21418" xr:uid="{00000000-0005-0000-0000-0000CB360000}"/>
    <cellStyle name="Normal 3 2 2 2 5 4 4 2 2" xfId="42998" xr:uid="{A4045785-3EDE-4D12-89BF-D2D2C3D87D5F}"/>
    <cellStyle name="Normal 3 2 2 2 5 4 4 3" xfId="32268" xr:uid="{AD880753-47F0-4D8E-8A91-DE435E747070}"/>
    <cellStyle name="Normal 3 2 2 2 5 4 5" xfId="16049" xr:uid="{00000000-0005-0000-0000-0000CC360000}"/>
    <cellStyle name="Normal 3 2 2 2 5 4 5 2" xfId="37629" xr:uid="{46157D31-F0C3-4487-B960-1BC1EA68F92B}"/>
    <cellStyle name="Normal 3 2 2 2 5 4 6" xfId="26898" xr:uid="{E0F3C2D7-C14D-46ED-937F-24A2157B2647}"/>
    <cellStyle name="Normal 3 2 2 2 5 5" xfId="1743" xr:uid="{00000000-0005-0000-0000-0000CD360000}"/>
    <cellStyle name="Normal 3 2 2 2 5 5 2" xfId="5064" xr:uid="{00000000-0005-0000-0000-0000CE360000}"/>
    <cellStyle name="Normal 3 2 2 2 5 5 2 2" xfId="12590" xr:uid="{00000000-0005-0000-0000-0000CF360000}"/>
    <cellStyle name="Normal 3 2 2 2 5 5 2 2 2" xfId="23401" xr:uid="{00000000-0005-0000-0000-0000D0360000}"/>
    <cellStyle name="Normal 3 2 2 2 5 5 2 2 2 2" xfId="44981" xr:uid="{80307060-4F81-4F19-A793-06B2CEBCE263}"/>
    <cellStyle name="Normal 3 2 2 2 5 5 2 2 3" xfId="34252" xr:uid="{3829EBAD-E6A6-4750-8A82-E1BE6342EE89}"/>
    <cellStyle name="Normal 3 2 2 2 5 5 2 3" xfId="18032" xr:uid="{00000000-0005-0000-0000-0000D1360000}"/>
    <cellStyle name="Normal 3 2 2 2 5 5 2 3 2" xfId="39612" xr:uid="{AE9F3FC0-BF3E-4055-A0F5-8F8AE001698E}"/>
    <cellStyle name="Normal 3 2 2 2 5 5 2 4" xfId="28882" xr:uid="{6B2CE92E-CFC3-48C4-BAA2-07A372C8066B}"/>
    <cellStyle name="Normal 3 2 2 2 5 5 3" xfId="8319" xr:uid="{00000000-0005-0000-0000-0000D2360000}"/>
    <cellStyle name="Normal 3 2 2 2 5 5 3 2" xfId="14434" xr:uid="{00000000-0005-0000-0000-0000D3360000}"/>
    <cellStyle name="Normal 3 2 2 2 5 5 3 2 2" xfId="25181" xr:uid="{00000000-0005-0000-0000-0000D4360000}"/>
    <cellStyle name="Normal 3 2 2 2 5 5 3 2 2 2" xfId="46761" xr:uid="{1DA02BA0-9B23-4203-AB91-39F5F757CBEA}"/>
    <cellStyle name="Normal 3 2 2 2 5 5 3 2 3" xfId="36033" xr:uid="{009C8978-8B80-444D-AD37-588DAC2DC2B5}"/>
    <cellStyle name="Normal 3 2 2 2 5 5 3 3" xfId="19812" xr:uid="{00000000-0005-0000-0000-0000D5360000}"/>
    <cellStyle name="Normal 3 2 2 2 5 5 3 3 2" xfId="41392" xr:uid="{DBDAB555-D1EC-40CE-988A-C5F2A9B0F5F5}"/>
    <cellStyle name="Normal 3 2 2 2 5 5 3 4" xfId="30662" xr:uid="{D66BA9AE-D81E-4CF7-9661-04687B96EC23}"/>
    <cellStyle name="Normal 3 2 2 2 5 5 4" xfId="10736" xr:uid="{00000000-0005-0000-0000-0000D6360000}"/>
    <cellStyle name="Normal 3 2 2 2 5 5 4 2" xfId="21613" xr:uid="{00000000-0005-0000-0000-0000D7360000}"/>
    <cellStyle name="Normal 3 2 2 2 5 5 4 2 2" xfId="43193" xr:uid="{20B51AD0-118C-4F67-A982-9ED040D66594}"/>
    <cellStyle name="Normal 3 2 2 2 5 5 4 3" xfId="32463" xr:uid="{DD582CBC-213D-4FCF-B18B-9C077E1E814F}"/>
    <cellStyle name="Normal 3 2 2 2 5 5 5" xfId="16244" xr:uid="{00000000-0005-0000-0000-0000D8360000}"/>
    <cellStyle name="Normal 3 2 2 2 5 5 5 2" xfId="37824" xr:uid="{BFCC8AEE-033A-457B-8CAB-F7B05C534304}"/>
    <cellStyle name="Normal 3 2 2 2 5 5 6" xfId="27093" xr:uid="{5B5ABBE0-6F11-48D7-9D3B-5A5A2E2246FE}"/>
    <cellStyle name="Normal 3 2 2 2 5 6" xfId="2028" xr:uid="{00000000-0005-0000-0000-0000D9360000}"/>
    <cellStyle name="Normal 3 2 2 2 5 6 2" xfId="5349" xr:uid="{00000000-0005-0000-0000-0000DA360000}"/>
    <cellStyle name="Normal 3 2 2 2 5 6 2 2" xfId="12795" xr:uid="{00000000-0005-0000-0000-0000DB360000}"/>
    <cellStyle name="Normal 3 2 2 2 5 6 2 2 2" xfId="23598" xr:uid="{00000000-0005-0000-0000-0000DC360000}"/>
    <cellStyle name="Normal 3 2 2 2 5 6 2 2 2 2" xfId="45178" xr:uid="{85D0B954-8247-457E-8B2F-91CB0267393C}"/>
    <cellStyle name="Normal 3 2 2 2 5 6 2 2 3" xfId="34449" xr:uid="{8EED7AF6-F3C1-40CC-9BE2-602C3FEE5633}"/>
    <cellStyle name="Normal 3 2 2 2 5 6 2 3" xfId="18229" xr:uid="{00000000-0005-0000-0000-0000DD360000}"/>
    <cellStyle name="Normal 3 2 2 2 5 6 2 3 2" xfId="39809" xr:uid="{D821B938-3DB0-47F1-8517-26F816949DE3}"/>
    <cellStyle name="Normal 3 2 2 2 5 6 2 4" xfId="29079" xr:uid="{1D608D0D-A4E7-4DDC-BD1A-D73B40F1F4B4}"/>
    <cellStyle name="Normal 3 2 2 2 5 6 3" xfId="8604" xr:uid="{00000000-0005-0000-0000-0000DE360000}"/>
    <cellStyle name="Normal 3 2 2 2 5 6 3 2" xfId="14639" xr:uid="{00000000-0005-0000-0000-0000DF360000}"/>
    <cellStyle name="Normal 3 2 2 2 5 6 3 2 2" xfId="25378" xr:uid="{00000000-0005-0000-0000-0000E0360000}"/>
    <cellStyle name="Normal 3 2 2 2 5 6 3 2 2 2" xfId="46958" xr:uid="{A928AA70-5425-4076-A423-11A87CAA5094}"/>
    <cellStyle name="Normal 3 2 2 2 5 6 3 2 3" xfId="36230" xr:uid="{62742348-55A3-406F-95B6-29BE069C3261}"/>
    <cellStyle name="Normal 3 2 2 2 5 6 3 3" xfId="20009" xr:uid="{00000000-0005-0000-0000-0000E1360000}"/>
    <cellStyle name="Normal 3 2 2 2 5 6 3 3 2" xfId="41589" xr:uid="{98020565-200E-452A-A76C-7008AFC0C078}"/>
    <cellStyle name="Normal 3 2 2 2 5 6 3 4" xfId="30859" xr:uid="{628097F2-B3D3-4B90-9625-019579147BA9}"/>
    <cellStyle name="Normal 3 2 2 2 5 6 4" xfId="10941" xr:uid="{00000000-0005-0000-0000-0000E2360000}"/>
    <cellStyle name="Normal 3 2 2 2 5 6 4 2" xfId="21810" xr:uid="{00000000-0005-0000-0000-0000E3360000}"/>
    <cellStyle name="Normal 3 2 2 2 5 6 4 2 2" xfId="43390" xr:uid="{EEFD3A70-E5EE-4752-9337-F68C860E2643}"/>
    <cellStyle name="Normal 3 2 2 2 5 6 4 3" xfId="32660" xr:uid="{2EB0E326-47D9-48E3-8A64-1AA6B281B62D}"/>
    <cellStyle name="Normal 3 2 2 2 5 6 5" xfId="16441" xr:uid="{00000000-0005-0000-0000-0000E4360000}"/>
    <cellStyle name="Normal 3 2 2 2 5 6 5 2" xfId="38021" xr:uid="{752D7DA1-39A5-4A32-B576-FF99BE4FD6ED}"/>
    <cellStyle name="Normal 3 2 2 2 5 6 6" xfId="27290" xr:uid="{07F0D792-9216-4CBE-B027-337AFC7D0F97}"/>
    <cellStyle name="Normal 3 2 2 2 5 7" xfId="2499" xr:uid="{00000000-0005-0000-0000-0000E5360000}"/>
    <cellStyle name="Normal 3 2 2 2 5 7 2" xfId="5819" xr:uid="{00000000-0005-0000-0000-0000E6360000}"/>
    <cellStyle name="Normal 3 2 2 2 5 7 2 2" xfId="13062" xr:uid="{00000000-0005-0000-0000-0000E7360000}"/>
    <cellStyle name="Normal 3 2 2 2 5 7 2 2 2" xfId="23864" xr:uid="{00000000-0005-0000-0000-0000E8360000}"/>
    <cellStyle name="Normal 3 2 2 2 5 7 2 2 2 2" xfId="45444" xr:uid="{C40C807B-A0EC-4DD3-B0F7-E76B0461B3D6}"/>
    <cellStyle name="Normal 3 2 2 2 5 7 2 2 3" xfId="34716" xr:uid="{7227F131-7F51-4D70-8804-F1DD559FE1A8}"/>
    <cellStyle name="Normal 3 2 2 2 5 7 2 3" xfId="18495" xr:uid="{00000000-0005-0000-0000-0000E9360000}"/>
    <cellStyle name="Normal 3 2 2 2 5 7 2 3 2" xfId="40075" xr:uid="{10B583AB-B730-4386-8DBF-3FFD1ADFDBAF}"/>
    <cellStyle name="Normal 3 2 2 2 5 7 2 4" xfId="29345" xr:uid="{2EEF7260-C2A1-4FDF-BF71-B178FDE99E63}"/>
    <cellStyle name="Normal 3 2 2 2 5 7 3" xfId="9073" xr:uid="{00000000-0005-0000-0000-0000EA360000}"/>
    <cellStyle name="Normal 3 2 2 2 5 7 3 2" xfId="14906" xr:uid="{00000000-0005-0000-0000-0000EB360000}"/>
    <cellStyle name="Normal 3 2 2 2 5 7 3 2 2" xfId="25644" xr:uid="{00000000-0005-0000-0000-0000EC360000}"/>
    <cellStyle name="Normal 3 2 2 2 5 7 3 2 2 2" xfId="47224" xr:uid="{60020CB6-F9BD-40B5-8BD7-9D554A64ADDC}"/>
    <cellStyle name="Normal 3 2 2 2 5 7 3 2 3" xfId="36497" xr:uid="{2C850927-7F6A-4666-B262-EF67A04B9677}"/>
    <cellStyle name="Normal 3 2 2 2 5 7 3 3" xfId="20275" xr:uid="{00000000-0005-0000-0000-0000ED360000}"/>
    <cellStyle name="Normal 3 2 2 2 5 7 3 3 2" xfId="41855" xr:uid="{3D04FAB3-AEB3-4CFE-B67E-023C343F67FB}"/>
    <cellStyle name="Normal 3 2 2 2 5 7 3 4" xfId="31125" xr:uid="{DE1F248D-6E33-4553-BEBD-5F24F02B7C69}"/>
    <cellStyle name="Normal 3 2 2 2 5 7 4" xfId="11208" xr:uid="{00000000-0005-0000-0000-0000EE360000}"/>
    <cellStyle name="Normal 3 2 2 2 5 7 4 2" xfId="22076" xr:uid="{00000000-0005-0000-0000-0000EF360000}"/>
    <cellStyle name="Normal 3 2 2 2 5 7 4 2 2" xfId="43656" xr:uid="{5E75BEE1-6FA2-41F0-A29F-290A65660EA5}"/>
    <cellStyle name="Normal 3 2 2 2 5 7 4 3" xfId="32927" xr:uid="{5ED6839F-FAEE-43EB-A6B4-CB3AC2E84DAF}"/>
    <cellStyle name="Normal 3 2 2 2 5 7 5" xfId="16707" xr:uid="{00000000-0005-0000-0000-0000F0360000}"/>
    <cellStyle name="Normal 3 2 2 2 5 7 5 2" xfId="38287" xr:uid="{DAF24F1D-FF99-4CED-9EB6-AAB056FD533D}"/>
    <cellStyle name="Normal 3 2 2 2 5 7 6" xfId="27557" xr:uid="{FA0284C2-F613-47F5-A65C-F5525A1C8DD9}"/>
    <cellStyle name="Normal 3 2 2 2 5 8" xfId="2779" xr:uid="{00000000-0005-0000-0000-0000F1360000}"/>
    <cellStyle name="Normal 3 2 2 2 5 8 2" xfId="6099" xr:uid="{00000000-0005-0000-0000-0000F2360000}"/>
    <cellStyle name="Normal 3 2 2 2 5 8 2 2" xfId="13235" xr:uid="{00000000-0005-0000-0000-0000F3360000}"/>
    <cellStyle name="Normal 3 2 2 2 5 8 2 2 2" xfId="24037" xr:uid="{00000000-0005-0000-0000-0000F4360000}"/>
    <cellStyle name="Normal 3 2 2 2 5 8 2 2 2 2" xfId="45617" xr:uid="{571A920E-06F4-4C22-BF51-D585C35E6FE4}"/>
    <cellStyle name="Normal 3 2 2 2 5 8 2 2 3" xfId="34889" xr:uid="{04CBCE75-0A60-492A-B94F-C0B4FD7BC473}"/>
    <cellStyle name="Normal 3 2 2 2 5 8 2 3" xfId="18668" xr:uid="{00000000-0005-0000-0000-0000F5360000}"/>
    <cellStyle name="Normal 3 2 2 2 5 8 2 3 2" xfId="40248" xr:uid="{41EB825F-C2EB-49FB-9D53-B049EDE25B2C}"/>
    <cellStyle name="Normal 3 2 2 2 5 8 2 4" xfId="29518" xr:uid="{B3BCAB90-7879-4C48-BD7C-491609E01782}"/>
    <cellStyle name="Normal 3 2 2 2 5 8 3" xfId="9353" xr:uid="{00000000-0005-0000-0000-0000F6360000}"/>
    <cellStyle name="Normal 3 2 2 2 5 8 3 2" xfId="15079" xr:uid="{00000000-0005-0000-0000-0000F7360000}"/>
    <cellStyle name="Normal 3 2 2 2 5 8 3 2 2" xfId="25817" xr:uid="{00000000-0005-0000-0000-0000F8360000}"/>
    <cellStyle name="Normal 3 2 2 2 5 8 3 2 2 2" xfId="47397" xr:uid="{DD5B57B8-314D-4717-8FAC-14FABA72051A}"/>
    <cellStyle name="Normal 3 2 2 2 5 8 3 2 3" xfId="36670" xr:uid="{7D797EE8-6DFC-4796-A0DB-72DD84E08201}"/>
    <cellStyle name="Normal 3 2 2 2 5 8 3 3" xfId="20448" xr:uid="{00000000-0005-0000-0000-0000F9360000}"/>
    <cellStyle name="Normal 3 2 2 2 5 8 3 3 2" xfId="42028" xr:uid="{C06F3F4A-ECB3-45EF-83DA-471786B1419F}"/>
    <cellStyle name="Normal 3 2 2 2 5 8 3 4" xfId="31298" xr:uid="{B2006BAC-9CA2-4D2B-A737-3AB54DD5A5C3}"/>
    <cellStyle name="Normal 3 2 2 2 5 8 4" xfId="11381" xr:uid="{00000000-0005-0000-0000-0000FA360000}"/>
    <cellStyle name="Normal 3 2 2 2 5 8 4 2" xfId="22249" xr:uid="{00000000-0005-0000-0000-0000FB360000}"/>
    <cellStyle name="Normal 3 2 2 2 5 8 4 2 2" xfId="43829" xr:uid="{E5CF1AE1-3469-416E-BAE2-29EBDF80DB50}"/>
    <cellStyle name="Normal 3 2 2 2 5 8 4 3" xfId="33100" xr:uid="{318C68FD-A99D-47D9-A541-4CDE71030B00}"/>
    <cellStyle name="Normal 3 2 2 2 5 8 5" xfId="16880" xr:uid="{00000000-0005-0000-0000-0000FC360000}"/>
    <cellStyle name="Normal 3 2 2 2 5 8 5 2" xfId="38460" xr:uid="{D5DA5679-A0D7-4B97-9683-753F3D93BF58}"/>
    <cellStyle name="Normal 3 2 2 2 5 8 6" xfId="27730" xr:uid="{3057D284-A005-4CD4-8FA9-3357003E4CA6}"/>
    <cellStyle name="Normal 3 2 2 2 5 9" xfId="2775" xr:uid="{00000000-0005-0000-0000-0000FD360000}"/>
    <cellStyle name="Normal 3 2 2 2 5 9 2" xfId="6095" xr:uid="{00000000-0005-0000-0000-0000FE360000}"/>
    <cellStyle name="Normal 3 2 2 2 5 9 2 2" xfId="13231" xr:uid="{00000000-0005-0000-0000-0000FF360000}"/>
    <cellStyle name="Normal 3 2 2 2 5 9 2 2 2" xfId="24033" xr:uid="{00000000-0005-0000-0000-000000370000}"/>
    <cellStyle name="Normal 3 2 2 2 5 9 2 2 2 2" xfId="45613" xr:uid="{9B9A47EA-B503-4485-9955-50EC8A5F4662}"/>
    <cellStyle name="Normal 3 2 2 2 5 9 2 2 3" xfId="34885" xr:uid="{174910A7-49D9-4792-84FC-D099D30E29CB}"/>
    <cellStyle name="Normal 3 2 2 2 5 9 2 3" xfId="18664" xr:uid="{00000000-0005-0000-0000-000001370000}"/>
    <cellStyle name="Normal 3 2 2 2 5 9 2 3 2" xfId="40244" xr:uid="{8800D800-CAB7-4332-853E-DACAF045D44F}"/>
    <cellStyle name="Normal 3 2 2 2 5 9 2 4" xfId="29514" xr:uid="{F796560E-1748-4B9A-83D6-EE8367109BC6}"/>
    <cellStyle name="Normal 3 2 2 2 5 9 3" xfId="9349" xr:uid="{00000000-0005-0000-0000-000002370000}"/>
    <cellStyle name="Normal 3 2 2 2 5 9 3 2" xfId="15075" xr:uid="{00000000-0005-0000-0000-000003370000}"/>
    <cellStyle name="Normal 3 2 2 2 5 9 3 2 2" xfId="25813" xr:uid="{00000000-0005-0000-0000-000004370000}"/>
    <cellStyle name="Normal 3 2 2 2 5 9 3 2 2 2" xfId="47393" xr:uid="{A4906A2E-7D2D-4116-8EA7-339C858C2954}"/>
    <cellStyle name="Normal 3 2 2 2 5 9 3 2 3" xfId="36666" xr:uid="{2C6C967A-A4D8-4DD6-BD5A-5C6FBEFE1FC0}"/>
    <cellStyle name="Normal 3 2 2 2 5 9 3 3" xfId="20444" xr:uid="{00000000-0005-0000-0000-000005370000}"/>
    <cellStyle name="Normal 3 2 2 2 5 9 3 3 2" xfId="42024" xr:uid="{2F726A60-F506-4921-BE8A-F529C9D77B3C}"/>
    <cellStyle name="Normal 3 2 2 2 5 9 3 4" xfId="31294" xr:uid="{850A1072-EAAD-4277-BA62-59A0EC6A9D4F}"/>
    <cellStyle name="Normal 3 2 2 2 5 9 4" xfId="11377" xr:uid="{00000000-0005-0000-0000-000006370000}"/>
    <cellStyle name="Normal 3 2 2 2 5 9 4 2" xfId="22245" xr:uid="{00000000-0005-0000-0000-000007370000}"/>
    <cellStyle name="Normal 3 2 2 2 5 9 4 2 2" xfId="43825" xr:uid="{31CD39AD-0DE5-45A1-8203-AFDD3B080F01}"/>
    <cellStyle name="Normal 3 2 2 2 5 9 4 3" xfId="33096" xr:uid="{A846956C-6AB6-41B6-A379-3173FFEAE0BA}"/>
    <cellStyle name="Normal 3 2 2 2 5 9 5" xfId="16876" xr:uid="{00000000-0005-0000-0000-000008370000}"/>
    <cellStyle name="Normal 3 2 2 2 5 9 5 2" xfId="38456" xr:uid="{B919FE1E-D4DD-4A75-AE04-2DC87B4FC834}"/>
    <cellStyle name="Normal 3 2 2 2 5 9 6" xfId="27726" xr:uid="{97E4EB1B-3FE7-4CFA-89F7-FF94ED909F5A}"/>
    <cellStyle name="Normal 3 2 2 2 6" xfId="294" xr:uid="{00000000-0005-0000-0000-000009370000}"/>
    <cellStyle name="Normal 3 2 2 2 6 10" xfId="3160" xr:uid="{00000000-0005-0000-0000-00000A370000}"/>
    <cellStyle name="Normal 3 2 2 2 6 10 2" xfId="6480" xr:uid="{00000000-0005-0000-0000-00000B370000}"/>
    <cellStyle name="Normal 3 2 2 2 6 10 2 2" xfId="13596" xr:uid="{00000000-0005-0000-0000-00000C370000}"/>
    <cellStyle name="Normal 3 2 2 2 6 10 2 2 2" xfId="24398" xr:uid="{00000000-0005-0000-0000-00000D370000}"/>
    <cellStyle name="Normal 3 2 2 2 6 10 2 2 2 2" xfId="45978" xr:uid="{D063E3FB-0C65-4DED-B9F0-7DBFB7A6F296}"/>
    <cellStyle name="Normal 3 2 2 2 6 10 2 2 3" xfId="35250" xr:uid="{15A4D992-05CE-4C7A-B6AA-B3CE2D09AF0F}"/>
    <cellStyle name="Normal 3 2 2 2 6 10 2 3" xfId="19029" xr:uid="{00000000-0005-0000-0000-00000E370000}"/>
    <cellStyle name="Normal 3 2 2 2 6 10 2 3 2" xfId="40609" xr:uid="{8CBCC3AE-E547-49A8-825E-6DB5E76E7DAF}"/>
    <cellStyle name="Normal 3 2 2 2 6 10 2 4" xfId="29879" xr:uid="{76B4BA0A-B27C-4BA3-AFF6-6FBF1D2DFDBD}"/>
    <cellStyle name="Normal 3 2 2 2 6 10 3" xfId="9734" xr:uid="{00000000-0005-0000-0000-00000F370000}"/>
    <cellStyle name="Normal 3 2 2 2 6 10 3 2" xfId="15440" xr:uid="{00000000-0005-0000-0000-000010370000}"/>
    <cellStyle name="Normal 3 2 2 2 6 10 3 2 2" xfId="26178" xr:uid="{00000000-0005-0000-0000-000011370000}"/>
    <cellStyle name="Normal 3 2 2 2 6 10 3 2 2 2" xfId="47758" xr:uid="{8D020066-BFDB-4926-A30F-A78089C99DA6}"/>
    <cellStyle name="Normal 3 2 2 2 6 10 3 2 3" xfId="37031" xr:uid="{46D2E30D-4B19-404A-A788-AA0C9E2949F7}"/>
    <cellStyle name="Normal 3 2 2 2 6 10 3 3" xfId="20809" xr:uid="{00000000-0005-0000-0000-000012370000}"/>
    <cellStyle name="Normal 3 2 2 2 6 10 3 3 2" xfId="42389" xr:uid="{4387F25D-19BF-4E6D-A00C-092E5066414F}"/>
    <cellStyle name="Normal 3 2 2 2 6 10 3 4" xfId="31659" xr:uid="{26C30DA5-256C-4C1F-88D7-17DC2C5816AA}"/>
    <cellStyle name="Normal 3 2 2 2 6 10 4" xfId="11742" xr:uid="{00000000-0005-0000-0000-000013370000}"/>
    <cellStyle name="Normal 3 2 2 2 6 10 4 2" xfId="22610" xr:uid="{00000000-0005-0000-0000-000014370000}"/>
    <cellStyle name="Normal 3 2 2 2 6 10 4 2 2" xfId="44190" xr:uid="{134FA90F-3DEA-4400-BED7-756E6960FD7B}"/>
    <cellStyle name="Normal 3 2 2 2 6 10 4 3" xfId="33461" xr:uid="{601CDEB3-69DC-400E-AF85-44EB12FFABCD}"/>
    <cellStyle name="Normal 3 2 2 2 6 10 5" xfId="17241" xr:uid="{00000000-0005-0000-0000-000015370000}"/>
    <cellStyle name="Normal 3 2 2 2 6 10 5 2" xfId="38821" xr:uid="{30B73C84-3083-4CB7-A987-122828982760}"/>
    <cellStyle name="Normal 3 2 2 2 6 10 6" xfId="28091" xr:uid="{EF1C64C3-46FE-4D3B-8146-5A98BD666105}"/>
    <cellStyle name="Normal 3 2 2 2 6 11" xfId="3618" xr:uid="{00000000-0005-0000-0000-000016370000}"/>
    <cellStyle name="Normal 3 2 2 2 6 11 2" xfId="11953" xr:uid="{00000000-0005-0000-0000-000017370000}"/>
    <cellStyle name="Normal 3 2 2 2 6 11 2 2" xfId="22811" xr:uid="{00000000-0005-0000-0000-000018370000}"/>
    <cellStyle name="Normal 3 2 2 2 6 11 2 2 2" xfId="44391" xr:uid="{9B7734B8-1F6A-47B0-9EAB-E9D4DE854E83}"/>
    <cellStyle name="Normal 3 2 2 2 6 11 2 3" xfId="33662" xr:uid="{4EE92653-BB67-45D3-91A9-4C578809F932}"/>
    <cellStyle name="Normal 3 2 2 2 6 11 3" xfId="17442" xr:uid="{00000000-0005-0000-0000-000019370000}"/>
    <cellStyle name="Normal 3 2 2 2 6 11 3 2" xfId="39022" xr:uid="{DC0B21DD-FE34-4B91-9592-4FE4D9C10676}"/>
    <cellStyle name="Normal 3 2 2 2 6 11 4" xfId="28292" xr:uid="{E96315E6-C7B6-499F-9871-11DAF7545A1E}"/>
    <cellStyle name="Normal 3 2 2 2 6 12" xfId="6883" xr:uid="{00000000-0005-0000-0000-00001A370000}"/>
    <cellStyle name="Normal 3 2 2 2 6 12 2" xfId="13799" xr:uid="{00000000-0005-0000-0000-00001B370000}"/>
    <cellStyle name="Normal 3 2 2 2 6 12 2 2" xfId="24593" xr:uid="{00000000-0005-0000-0000-00001C370000}"/>
    <cellStyle name="Normal 3 2 2 2 6 12 2 2 2" xfId="46173" xr:uid="{7DCE0C0E-5ACD-4B85-B7E6-E2B29310B5C1}"/>
    <cellStyle name="Normal 3 2 2 2 6 12 2 3" xfId="35445" xr:uid="{02FBB840-731A-4835-B6E0-3784DB9B27E3}"/>
    <cellStyle name="Normal 3 2 2 2 6 12 3" xfId="19224" xr:uid="{00000000-0005-0000-0000-00001D370000}"/>
    <cellStyle name="Normal 3 2 2 2 6 12 3 2" xfId="40804" xr:uid="{533464C3-DEFB-48F9-9613-64DCD32CF4A3}"/>
    <cellStyle name="Normal 3 2 2 2 6 12 4" xfId="30074" xr:uid="{2CA105C2-0833-4A0D-ACE8-6F8CA745174C}"/>
    <cellStyle name="Normal 3 2 2 2 6 13" xfId="10101" xr:uid="{00000000-0005-0000-0000-00001E370000}"/>
    <cellStyle name="Normal 3 2 2 2 6 13 2" xfId="21025" xr:uid="{00000000-0005-0000-0000-00001F370000}"/>
    <cellStyle name="Normal 3 2 2 2 6 13 2 2" xfId="42605" xr:uid="{CC1639D1-1A8C-4E8C-AB7E-031499B88074}"/>
    <cellStyle name="Normal 3 2 2 2 6 13 3" xfId="31875" xr:uid="{EE9D5D6D-C864-4DB5-8E8F-0D59C167BF27}"/>
    <cellStyle name="Normal 3 2 2 2 6 14" xfId="15656" xr:uid="{00000000-0005-0000-0000-000020370000}"/>
    <cellStyle name="Normal 3 2 2 2 6 14 2" xfId="37236" xr:uid="{D88C4058-6E99-4345-93D6-6CCFCE7DFFF6}"/>
    <cellStyle name="Normal 3 2 2 2 6 15" xfId="26505" xr:uid="{D87717DD-5B1B-49B9-AC82-724C9D648DD5}"/>
    <cellStyle name="Normal 3 2 2 2 6 2" xfId="465" xr:uid="{00000000-0005-0000-0000-000021370000}"/>
    <cellStyle name="Normal 3 2 2 2 6 2 10" xfId="3786" xr:uid="{00000000-0005-0000-0000-000022370000}"/>
    <cellStyle name="Normal 3 2 2 2 6 2 10 2" xfId="12061" xr:uid="{00000000-0005-0000-0000-000023370000}"/>
    <cellStyle name="Normal 3 2 2 2 6 2 10 2 2" xfId="22912" xr:uid="{00000000-0005-0000-0000-000024370000}"/>
    <cellStyle name="Normal 3 2 2 2 6 2 10 2 2 2" xfId="44492" xr:uid="{3B5C68AE-4DF7-42D4-A0C6-70864AB69EF2}"/>
    <cellStyle name="Normal 3 2 2 2 6 2 10 2 3" xfId="33763" xr:uid="{20595072-2B65-4B0C-84BB-C3DDA2F6AA49}"/>
    <cellStyle name="Normal 3 2 2 2 6 2 10 3" xfId="17543" xr:uid="{00000000-0005-0000-0000-000025370000}"/>
    <cellStyle name="Normal 3 2 2 2 6 2 10 3 2" xfId="39123" xr:uid="{FA4C40D4-FB06-4CD5-BCF6-797387ACD523}"/>
    <cellStyle name="Normal 3 2 2 2 6 2 10 4" xfId="28393" xr:uid="{21146850-700C-4B61-A7DE-4D8B1770ED18}"/>
    <cellStyle name="Normal 3 2 2 2 6 2 11" xfId="7041" xr:uid="{00000000-0005-0000-0000-000026370000}"/>
    <cellStyle name="Normal 3 2 2 2 6 2 11 2" xfId="13905" xr:uid="{00000000-0005-0000-0000-000027370000}"/>
    <cellStyle name="Normal 3 2 2 2 6 2 11 2 2" xfId="24692" xr:uid="{00000000-0005-0000-0000-000028370000}"/>
    <cellStyle name="Normal 3 2 2 2 6 2 11 2 2 2" xfId="46272" xr:uid="{BE8DCCB7-2E45-462F-AECD-93236F2EDE1C}"/>
    <cellStyle name="Normal 3 2 2 2 6 2 11 2 3" xfId="35544" xr:uid="{5F0F7928-5E61-43BB-B49A-F357F57BAF7E}"/>
    <cellStyle name="Normal 3 2 2 2 6 2 11 3" xfId="19323" xr:uid="{00000000-0005-0000-0000-000029370000}"/>
    <cellStyle name="Normal 3 2 2 2 6 2 11 3 2" xfId="40903" xr:uid="{29BF0AAE-1E55-4E3B-A394-A9A78142D271}"/>
    <cellStyle name="Normal 3 2 2 2 6 2 11 4" xfId="30173" xr:uid="{47A85B7B-3C59-4648-AC52-4A0CC9792092}"/>
    <cellStyle name="Normal 3 2 2 2 6 2 12" xfId="10207" xr:uid="{00000000-0005-0000-0000-00002A370000}"/>
    <cellStyle name="Normal 3 2 2 2 6 2 12 2" xfId="21124" xr:uid="{00000000-0005-0000-0000-00002B370000}"/>
    <cellStyle name="Normal 3 2 2 2 6 2 12 2 2" xfId="42704" xr:uid="{4FF24499-5EEA-4003-9AAF-1FC819DDFEF3}"/>
    <cellStyle name="Normal 3 2 2 2 6 2 12 3" xfId="31974" xr:uid="{17D6E813-C456-4BDB-87E4-D11331247DC4}"/>
    <cellStyle name="Normal 3 2 2 2 6 2 13" xfId="15755" xr:uid="{00000000-0005-0000-0000-00002C370000}"/>
    <cellStyle name="Normal 3 2 2 2 6 2 13 2" xfId="37335" xr:uid="{263B756F-D2ED-4853-A8F9-E6A00090A19C}"/>
    <cellStyle name="Normal 3 2 2 2 6 2 14" xfId="26604" xr:uid="{D5ADB78F-613D-4321-AA28-0E3994BFC8DA}"/>
    <cellStyle name="Normal 3 2 2 2 6 2 2" xfId="985" xr:uid="{00000000-0005-0000-0000-00002D370000}"/>
    <cellStyle name="Normal 3 2 2 2 6 2 2 2" xfId="4306" xr:uid="{00000000-0005-0000-0000-00002E370000}"/>
    <cellStyle name="Normal 3 2 2 2 6 2 2 2 2" xfId="12280" xr:uid="{00000000-0005-0000-0000-00002F370000}"/>
    <cellStyle name="Normal 3 2 2 2 6 2 2 2 2 2" xfId="23114" xr:uid="{00000000-0005-0000-0000-000030370000}"/>
    <cellStyle name="Normal 3 2 2 2 6 2 2 2 2 2 2" xfId="44694" xr:uid="{3037D397-D8D7-4528-BFFD-756CCD6A032E}"/>
    <cellStyle name="Normal 3 2 2 2 6 2 2 2 2 3" xfId="33965" xr:uid="{C67B8036-C4E8-4400-9890-5D99CD303993}"/>
    <cellStyle name="Normal 3 2 2 2 6 2 2 2 3" xfId="17745" xr:uid="{00000000-0005-0000-0000-000031370000}"/>
    <cellStyle name="Normal 3 2 2 2 6 2 2 2 3 2" xfId="39325" xr:uid="{2036DF06-3459-423E-AED5-CD4FA13E3C79}"/>
    <cellStyle name="Normal 3 2 2 2 6 2 2 2 4" xfId="28595" xr:uid="{EB008020-AE94-4629-95A0-8A6D4373717B}"/>
    <cellStyle name="Normal 3 2 2 2 6 2 2 3" xfId="7561" xr:uid="{00000000-0005-0000-0000-000032370000}"/>
    <cellStyle name="Normal 3 2 2 2 6 2 2 3 2" xfId="14124" xr:uid="{00000000-0005-0000-0000-000033370000}"/>
    <cellStyle name="Normal 3 2 2 2 6 2 2 3 2 2" xfId="24894" xr:uid="{00000000-0005-0000-0000-000034370000}"/>
    <cellStyle name="Normal 3 2 2 2 6 2 2 3 2 2 2" xfId="46474" xr:uid="{4B3C74C8-2328-4A84-BC0F-E91DC299C941}"/>
    <cellStyle name="Normal 3 2 2 2 6 2 2 3 2 3" xfId="35746" xr:uid="{A823BF73-A83F-485F-BD39-8CD9A7661639}"/>
    <cellStyle name="Normal 3 2 2 2 6 2 2 3 3" xfId="19525" xr:uid="{00000000-0005-0000-0000-000035370000}"/>
    <cellStyle name="Normal 3 2 2 2 6 2 2 3 3 2" xfId="41105" xr:uid="{EC880CCB-558D-4551-BDE2-1255A7E009A1}"/>
    <cellStyle name="Normal 3 2 2 2 6 2 2 3 4" xfId="30375" xr:uid="{54D65EDF-EA9C-462D-8C35-F7C9D415AECB}"/>
    <cellStyle name="Normal 3 2 2 2 6 2 2 4" xfId="10426" xr:uid="{00000000-0005-0000-0000-000036370000}"/>
    <cellStyle name="Normal 3 2 2 2 6 2 2 4 2" xfId="21326" xr:uid="{00000000-0005-0000-0000-000037370000}"/>
    <cellStyle name="Normal 3 2 2 2 6 2 2 4 2 2" xfId="42906" xr:uid="{9C511EC1-A9BE-4A43-8BC4-5948DFB5EDA7}"/>
    <cellStyle name="Normal 3 2 2 2 6 2 2 4 3" xfId="32176" xr:uid="{0098DE90-3C4F-4EB1-A950-CBFF551326AF}"/>
    <cellStyle name="Normal 3 2 2 2 6 2 2 5" xfId="15957" xr:uid="{00000000-0005-0000-0000-000038370000}"/>
    <cellStyle name="Normal 3 2 2 2 6 2 2 5 2" xfId="37537" xr:uid="{C7AEE15B-6CE1-4FD2-B893-3561462148AE}"/>
    <cellStyle name="Normal 3 2 2 2 6 2 2 6" xfId="26806" xr:uid="{8650D5AE-3CC3-4490-86E5-834879DE2D58}"/>
    <cellStyle name="Normal 3 2 2 2 6 2 3" xfId="1475" xr:uid="{00000000-0005-0000-0000-000039370000}"/>
    <cellStyle name="Normal 3 2 2 2 6 2 3 2" xfId="4796" xr:uid="{00000000-0005-0000-0000-00003A370000}"/>
    <cellStyle name="Normal 3 2 2 2 6 2 3 2 2" xfId="12495" xr:uid="{00000000-0005-0000-0000-00003B370000}"/>
    <cellStyle name="Normal 3 2 2 2 6 2 3 2 2 2" xfId="23313" xr:uid="{00000000-0005-0000-0000-00003C370000}"/>
    <cellStyle name="Normal 3 2 2 2 6 2 3 2 2 2 2" xfId="44893" xr:uid="{D49D5FD9-37F7-4C4B-81DE-F1C5ECC03A9E}"/>
    <cellStyle name="Normal 3 2 2 2 6 2 3 2 2 3" xfId="34164" xr:uid="{BCB32F60-890D-4CA1-8624-2B813D6AC0C9}"/>
    <cellStyle name="Normal 3 2 2 2 6 2 3 2 3" xfId="17944" xr:uid="{00000000-0005-0000-0000-00003D370000}"/>
    <cellStyle name="Normal 3 2 2 2 6 2 3 2 3 2" xfId="39524" xr:uid="{1B7D50E0-B867-4CA8-85ED-E11E046028ED}"/>
    <cellStyle name="Normal 3 2 2 2 6 2 3 2 4" xfId="28794" xr:uid="{06192B83-5099-4580-92DD-23EEFB8522EC}"/>
    <cellStyle name="Normal 3 2 2 2 6 2 3 3" xfId="8051" xr:uid="{00000000-0005-0000-0000-00003E370000}"/>
    <cellStyle name="Normal 3 2 2 2 6 2 3 3 2" xfId="14339" xr:uid="{00000000-0005-0000-0000-00003F370000}"/>
    <cellStyle name="Normal 3 2 2 2 6 2 3 3 2 2" xfId="25093" xr:uid="{00000000-0005-0000-0000-000040370000}"/>
    <cellStyle name="Normal 3 2 2 2 6 2 3 3 2 2 2" xfId="46673" xr:uid="{080A67BD-6B0B-432C-BCCF-E74F8A3AECB9}"/>
    <cellStyle name="Normal 3 2 2 2 6 2 3 3 2 3" xfId="35945" xr:uid="{5A19B2BC-BC53-4360-ACEC-2366E70049AD}"/>
    <cellStyle name="Normal 3 2 2 2 6 2 3 3 3" xfId="19724" xr:uid="{00000000-0005-0000-0000-000041370000}"/>
    <cellStyle name="Normal 3 2 2 2 6 2 3 3 3 2" xfId="41304" xr:uid="{4DAAA2F3-C9D0-4289-8F84-8318DA4E9DE9}"/>
    <cellStyle name="Normal 3 2 2 2 6 2 3 3 4" xfId="30574" xr:uid="{DF1909F9-BEFA-4827-9C54-3537AB633B32}"/>
    <cellStyle name="Normal 3 2 2 2 6 2 3 4" xfId="10641" xr:uid="{00000000-0005-0000-0000-000042370000}"/>
    <cellStyle name="Normal 3 2 2 2 6 2 3 4 2" xfId="21525" xr:uid="{00000000-0005-0000-0000-000043370000}"/>
    <cellStyle name="Normal 3 2 2 2 6 2 3 4 2 2" xfId="43105" xr:uid="{20830332-4E7E-4341-A0D0-AA8DDE947BD1}"/>
    <cellStyle name="Normal 3 2 2 2 6 2 3 4 3" xfId="32375" xr:uid="{4FCD2D9F-E5EA-43AB-A76F-8757B20A9AA7}"/>
    <cellStyle name="Normal 3 2 2 2 6 2 3 5" xfId="16156" xr:uid="{00000000-0005-0000-0000-000044370000}"/>
    <cellStyle name="Normal 3 2 2 2 6 2 3 5 2" xfId="37736" xr:uid="{813C7718-53FF-437E-A445-365129D23378}"/>
    <cellStyle name="Normal 3 2 2 2 6 2 3 6" xfId="27005" xr:uid="{479B7C5D-FDF0-4858-9EB3-1FF0BDB9BC69}"/>
    <cellStyle name="Normal 3 2 2 2 6 2 4" xfId="1930" xr:uid="{00000000-0005-0000-0000-000045370000}"/>
    <cellStyle name="Normal 3 2 2 2 6 2 4 2" xfId="5251" xr:uid="{00000000-0005-0000-0000-000046370000}"/>
    <cellStyle name="Normal 3 2 2 2 6 2 4 2 2" xfId="12706" xr:uid="{00000000-0005-0000-0000-000047370000}"/>
    <cellStyle name="Normal 3 2 2 2 6 2 4 2 2 2" xfId="23509" xr:uid="{00000000-0005-0000-0000-000048370000}"/>
    <cellStyle name="Normal 3 2 2 2 6 2 4 2 2 2 2" xfId="45089" xr:uid="{739852EC-4B46-42F7-94F4-2BF5812FCAD2}"/>
    <cellStyle name="Normal 3 2 2 2 6 2 4 2 2 3" xfId="34360" xr:uid="{1C9B7488-C49A-40B0-993B-475304B1D221}"/>
    <cellStyle name="Normal 3 2 2 2 6 2 4 2 3" xfId="18140" xr:uid="{00000000-0005-0000-0000-000049370000}"/>
    <cellStyle name="Normal 3 2 2 2 6 2 4 2 3 2" xfId="39720" xr:uid="{89BFE4C5-88DA-42F2-949F-7F1745E150C1}"/>
    <cellStyle name="Normal 3 2 2 2 6 2 4 2 4" xfId="28990" xr:uid="{BC2659FF-A43D-4775-99AE-85BD253BE98F}"/>
    <cellStyle name="Normal 3 2 2 2 6 2 4 3" xfId="8506" xr:uid="{00000000-0005-0000-0000-00004A370000}"/>
    <cellStyle name="Normal 3 2 2 2 6 2 4 3 2" xfId="14550" xr:uid="{00000000-0005-0000-0000-00004B370000}"/>
    <cellStyle name="Normal 3 2 2 2 6 2 4 3 2 2" xfId="25289" xr:uid="{00000000-0005-0000-0000-00004C370000}"/>
    <cellStyle name="Normal 3 2 2 2 6 2 4 3 2 2 2" xfId="46869" xr:uid="{C30262E3-BE75-4ACA-8FA7-D00A139FDC92}"/>
    <cellStyle name="Normal 3 2 2 2 6 2 4 3 2 3" xfId="36141" xr:uid="{0B0E53FB-2EA6-4671-BCCC-ADA6037E1576}"/>
    <cellStyle name="Normal 3 2 2 2 6 2 4 3 3" xfId="19920" xr:uid="{00000000-0005-0000-0000-00004D370000}"/>
    <cellStyle name="Normal 3 2 2 2 6 2 4 3 3 2" xfId="41500" xr:uid="{3DC3B1E4-4ADA-4E86-91D8-DE257A3AF962}"/>
    <cellStyle name="Normal 3 2 2 2 6 2 4 3 4" xfId="30770" xr:uid="{391582C6-5E2B-4D25-84A5-D52541E47B9C}"/>
    <cellStyle name="Normal 3 2 2 2 6 2 4 4" xfId="10852" xr:uid="{00000000-0005-0000-0000-00004E370000}"/>
    <cellStyle name="Normal 3 2 2 2 6 2 4 4 2" xfId="21721" xr:uid="{00000000-0005-0000-0000-00004F370000}"/>
    <cellStyle name="Normal 3 2 2 2 6 2 4 4 2 2" xfId="43301" xr:uid="{D2772372-3C25-48D1-A216-76356B3118F4}"/>
    <cellStyle name="Normal 3 2 2 2 6 2 4 4 3" xfId="32571" xr:uid="{D2DE34BC-382C-4A0E-956F-DE1A4F531EE2}"/>
    <cellStyle name="Normal 3 2 2 2 6 2 4 5" xfId="16352" xr:uid="{00000000-0005-0000-0000-000050370000}"/>
    <cellStyle name="Normal 3 2 2 2 6 2 4 5 2" xfId="37932" xr:uid="{814CE3D5-F8AE-4F2B-8900-AD3FDA6700A5}"/>
    <cellStyle name="Normal 3 2 2 2 6 2 4 6" xfId="27201" xr:uid="{4A6F6E7F-DE5E-4DC6-8593-EBFA0546233B}"/>
    <cellStyle name="Normal 3 2 2 2 6 2 5" xfId="2142" xr:uid="{00000000-0005-0000-0000-000051370000}"/>
    <cellStyle name="Normal 3 2 2 2 6 2 5 2" xfId="5463" xr:uid="{00000000-0005-0000-0000-000052370000}"/>
    <cellStyle name="Normal 3 2 2 2 6 2 5 2 2" xfId="12901" xr:uid="{00000000-0005-0000-0000-000053370000}"/>
    <cellStyle name="Normal 3 2 2 2 6 2 5 2 2 2" xfId="23704" xr:uid="{00000000-0005-0000-0000-000054370000}"/>
    <cellStyle name="Normal 3 2 2 2 6 2 5 2 2 2 2" xfId="45284" xr:uid="{39F007C0-48C1-4F26-AE75-C37449D0F573}"/>
    <cellStyle name="Normal 3 2 2 2 6 2 5 2 2 3" xfId="34555" xr:uid="{0AEB0908-AB74-4FEC-9137-B59131FA88EA}"/>
    <cellStyle name="Normal 3 2 2 2 6 2 5 2 3" xfId="18335" xr:uid="{00000000-0005-0000-0000-000055370000}"/>
    <cellStyle name="Normal 3 2 2 2 6 2 5 2 3 2" xfId="39915" xr:uid="{BE212B57-2793-4D97-87BD-9E4C442ABAC9}"/>
    <cellStyle name="Normal 3 2 2 2 6 2 5 2 4" xfId="29185" xr:uid="{776349E7-1687-4CA9-A599-8CAF212F5CF8}"/>
    <cellStyle name="Normal 3 2 2 2 6 2 5 3" xfId="8718" xr:uid="{00000000-0005-0000-0000-000056370000}"/>
    <cellStyle name="Normal 3 2 2 2 6 2 5 3 2" xfId="14745" xr:uid="{00000000-0005-0000-0000-000057370000}"/>
    <cellStyle name="Normal 3 2 2 2 6 2 5 3 2 2" xfId="25484" xr:uid="{00000000-0005-0000-0000-000058370000}"/>
    <cellStyle name="Normal 3 2 2 2 6 2 5 3 2 2 2" xfId="47064" xr:uid="{46AE17CA-CC24-4A36-8285-A4CA7F1013D8}"/>
    <cellStyle name="Normal 3 2 2 2 6 2 5 3 2 3" xfId="36336" xr:uid="{C297DA4A-B798-4A13-9EC6-9EE7CB3D84FD}"/>
    <cellStyle name="Normal 3 2 2 2 6 2 5 3 3" xfId="20115" xr:uid="{00000000-0005-0000-0000-000059370000}"/>
    <cellStyle name="Normal 3 2 2 2 6 2 5 3 3 2" xfId="41695" xr:uid="{7901F20B-FED5-482B-8A99-2988D650300C}"/>
    <cellStyle name="Normal 3 2 2 2 6 2 5 3 4" xfId="30965" xr:uid="{12B13B2C-E97D-41E0-950C-8F8A3262B70F}"/>
    <cellStyle name="Normal 3 2 2 2 6 2 5 4" xfId="11047" xr:uid="{00000000-0005-0000-0000-00005A370000}"/>
    <cellStyle name="Normal 3 2 2 2 6 2 5 4 2" xfId="21916" xr:uid="{00000000-0005-0000-0000-00005B370000}"/>
    <cellStyle name="Normal 3 2 2 2 6 2 5 4 2 2" xfId="43496" xr:uid="{25A26B70-F85D-4BFE-A754-AF65EFE1D0A1}"/>
    <cellStyle name="Normal 3 2 2 2 6 2 5 4 3" xfId="32766" xr:uid="{42ACCA85-002B-4652-A94B-39C8BF128E75}"/>
    <cellStyle name="Normal 3 2 2 2 6 2 5 5" xfId="16547" xr:uid="{00000000-0005-0000-0000-00005C370000}"/>
    <cellStyle name="Normal 3 2 2 2 6 2 5 5 2" xfId="38127" xr:uid="{40476898-C666-48FA-BE21-DD7D41C6F6A2}"/>
    <cellStyle name="Normal 3 2 2 2 6 2 5 6" xfId="27396" xr:uid="{07C1D03B-F841-4A59-BBFC-3C877A9F591C}"/>
    <cellStyle name="Normal 3 2 2 2 6 2 6" xfId="2502" xr:uid="{00000000-0005-0000-0000-00005D370000}"/>
    <cellStyle name="Normal 3 2 2 2 6 2 6 2" xfId="5822" xr:uid="{00000000-0005-0000-0000-00005E370000}"/>
    <cellStyle name="Normal 3 2 2 2 6 2 6 2 2" xfId="13065" xr:uid="{00000000-0005-0000-0000-00005F370000}"/>
    <cellStyle name="Normal 3 2 2 2 6 2 6 2 2 2" xfId="23867" xr:uid="{00000000-0005-0000-0000-000060370000}"/>
    <cellStyle name="Normal 3 2 2 2 6 2 6 2 2 2 2" xfId="45447" xr:uid="{F5809222-EDB0-4209-9856-F803370C5446}"/>
    <cellStyle name="Normal 3 2 2 2 6 2 6 2 2 3" xfId="34719" xr:uid="{0808DCED-D409-4C8B-B3E3-92665277593B}"/>
    <cellStyle name="Normal 3 2 2 2 6 2 6 2 3" xfId="18498" xr:uid="{00000000-0005-0000-0000-000061370000}"/>
    <cellStyle name="Normal 3 2 2 2 6 2 6 2 3 2" xfId="40078" xr:uid="{FE57B904-22EE-4886-AA09-48CAB9B81D07}"/>
    <cellStyle name="Normal 3 2 2 2 6 2 6 2 4" xfId="29348" xr:uid="{71AA1EBA-BE99-48B1-9F65-9A4DAED26053}"/>
    <cellStyle name="Normal 3 2 2 2 6 2 6 3" xfId="9076" xr:uid="{00000000-0005-0000-0000-000062370000}"/>
    <cellStyle name="Normal 3 2 2 2 6 2 6 3 2" xfId="14909" xr:uid="{00000000-0005-0000-0000-000063370000}"/>
    <cellStyle name="Normal 3 2 2 2 6 2 6 3 2 2" xfId="25647" xr:uid="{00000000-0005-0000-0000-000064370000}"/>
    <cellStyle name="Normal 3 2 2 2 6 2 6 3 2 2 2" xfId="47227" xr:uid="{1DBD67B7-A94C-43B7-863C-22783A17CD31}"/>
    <cellStyle name="Normal 3 2 2 2 6 2 6 3 2 3" xfId="36500" xr:uid="{9358D6F7-B78E-49AC-A086-0DC6B9864D5D}"/>
    <cellStyle name="Normal 3 2 2 2 6 2 6 3 3" xfId="20278" xr:uid="{00000000-0005-0000-0000-000065370000}"/>
    <cellStyle name="Normal 3 2 2 2 6 2 6 3 3 2" xfId="41858" xr:uid="{F28E489E-9EB3-4A91-B913-AEFA8B396410}"/>
    <cellStyle name="Normal 3 2 2 2 6 2 6 3 4" xfId="31128" xr:uid="{B9900EFF-7F0A-4334-A770-975AB33D7CB9}"/>
    <cellStyle name="Normal 3 2 2 2 6 2 6 4" xfId="11211" xr:uid="{00000000-0005-0000-0000-000066370000}"/>
    <cellStyle name="Normal 3 2 2 2 6 2 6 4 2" xfId="22079" xr:uid="{00000000-0005-0000-0000-000067370000}"/>
    <cellStyle name="Normal 3 2 2 2 6 2 6 4 2 2" xfId="43659" xr:uid="{67CE939A-7EE5-4A6F-88FB-C704333D9219}"/>
    <cellStyle name="Normal 3 2 2 2 6 2 6 4 3" xfId="32930" xr:uid="{06197303-7B32-47F6-96BF-AC93CFBEC233}"/>
    <cellStyle name="Normal 3 2 2 2 6 2 6 5" xfId="16710" xr:uid="{00000000-0005-0000-0000-000068370000}"/>
    <cellStyle name="Normal 3 2 2 2 6 2 6 5 2" xfId="38290" xr:uid="{C6C9D4DD-FDC4-438C-A7D8-B221D60E91D1}"/>
    <cellStyle name="Normal 3 2 2 2 6 2 6 6" xfId="27560" xr:uid="{2BDE7B71-6E92-41DD-B15F-F3DE402AB317}"/>
    <cellStyle name="Normal 3 2 2 2 6 2 7" xfId="2908" xr:uid="{00000000-0005-0000-0000-000069370000}"/>
    <cellStyle name="Normal 3 2 2 2 6 2 7 2" xfId="6228" xr:uid="{00000000-0005-0000-0000-00006A370000}"/>
    <cellStyle name="Normal 3 2 2 2 6 2 7 2 2" xfId="13361" xr:uid="{00000000-0005-0000-0000-00006B370000}"/>
    <cellStyle name="Normal 3 2 2 2 6 2 7 2 2 2" xfId="24163" xr:uid="{00000000-0005-0000-0000-00006C370000}"/>
    <cellStyle name="Normal 3 2 2 2 6 2 7 2 2 2 2" xfId="45743" xr:uid="{7887946C-250F-47E1-9985-C78A82558C96}"/>
    <cellStyle name="Normal 3 2 2 2 6 2 7 2 2 3" xfId="35015" xr:uid="{26935B3A-229E-4A20-803C-6846C0F380FB}"/>
    <cellStyle name="Normal 3 2 2 2 6 2 7 2 3" xfId="18794" xr:uid="{00000000-0005-0000-0000-00006D370000}"/>
    <cellStyle name="Normal 3 2 2 2 6 2 7 2 3 2" xfId="40374" xr:uid="{DFB33D34-5BE0-4678-8E15-F4BF851586B5}"/>
    <cellStyle name="Normal 3 2 2 2 6 2 7 2 4" xfId="29644" xr:uid="{BCC51541-150A-45B6-8233-4BC460079529}"/>
    <cellStyle name="Normal 3 2 2 2 6 2 7 3" xfId="9482" xr:uid="{00000000-0005-0000-0000-00006E370000}"/>
    <cellStyle name="Normal 3 2 2 2 6 2 7 3 2" xfId="15205" xr:uid="{00000000-0005-0000-0000-00006F370000}"/>
    <cellStyle name="Normal 3 2 2 2 6 2 7 3 2 2" xfId="25943" xr:uid="{00000000-0005-0000-0000-000070370000}"/>
    <cellStyle name="Normal 3 2 2 2 6 2 7 3 2 2 2" xfId="47523" xr:uid="{7EBCAE2C-2F31-4791-9795-BE7226C034D2}"/>
    <cellStyle name="Normal 3 2 2 2 6 2 7 3 2 3" xfId="36796" xr:uid="{3D0FB01C-6FFE-41E1-9084-1B3A1F08FED2}"/>
    <cellStyle name="Normal 3 2 2 2 6 2 7 3 3" xfId="20574" xr:uid="{00000000-0005-0000-0000-000071370000}"/>
    <cellStyle name="Normal 3 2 2 2 6 2 7 3 3 2" xfId="42154" xr:uid="{0E9B6F8B-7636-4D35-8D32-C37783244104}"/>
    <cellStyle name="Normal 3 2 2 2 6 2 7 3 4" xfId="31424" xr:uid="{829302B5-36B8-4D5D-9E60-505DEFFAFCE4}"/>
    <cellStyle name="Normal 3 2 2 2 6 2 7 4" xfId="11507" xr:uid="{00000000-0005-0000-0000-000072370000}"/>
    <cellStyle name="Normal 3 2 2 2 6 2 7 4 2" xfId="22375" xr:uid="{00000000-0005-0000-0000-000073370000}"/>
    <cellStyle name="Normal 3 2 2 2 6 2 7 4 2 2" xfId="43955" xr:uid="{8809DB36-68C1-40D0-8C01-5238CC03F220}"/>
    <cellStyle name="Normal 3 2 2 2 6 2 7 4 3" xfId="33226" xr:uid="{9A39D684-C025-4E4F-9BE0-9DBD7523C5EB}"/>
    <cellStyle name="Normal 3 2 2 2 6 2 7 5" xfId="17006" xr:uid="{00000000-0005-0000-0000-000074370000}"/>
    <cellStyle name="Normal 3 2 2 2 6 2 7 5 2" xfId="38586" xr:uid="{BD68AA57-0516-4DD9-9EBB-AC2D81C69AB4}"/>
    <cellStyle name="Normal 3 2 2 2 6 2 7 6" xfId="27856" xr:uid="{26339C18-59C0-4561-9E96-040111B0DE91}"/>
    <cellStyle name="Normal 3 2 2 2 6 2 8" xfId="3092" xr:uid="{00000000-0005-0000-0000-000075370000}"/>
    <cellStyle name="Normal 3 2 2 2 6 2 8 2" xfId="6412" xr:uid="{00000000-0005-0000-0000-000076370000}"/>
    <cellStyle name="Normal 3 2 2 2 6 2 8 2 2" xfId="13531" xr:uid="{00000000-0005-0000-0000-000077370000}"/>
    <cellStyle name="Normal 3 2 2 2 6 2 8 2 2 2" xfId="24333" xr:uid="{00000000-0005-0000-0000-000078370000}"/>
    <cellStyle name="Normal 3 2 2 2 6 2 8 2 2 2 2" xfId="45913" xr:uid="{9C96DDF9-376D-4B2C-9DB8-4DF5A37F8BE9}"/>
    <cellStyle name="Normal 3 2 2 2 6 2 8 2 2 3" xfId="35185" xr:uid="{6F110463-D284-4D08-A02F-52DDE214869E}"/>
    <cellStyle name="Normal 3 2 2 2 6 2 8 2 3" xfId="18964" xr:uid="{00000000-0005-0000-0000-000079370000}"/>
    <cellStyle name="Normal 3 2 2 2 6 2 8 2 3 2" xfId="40544" xr:uid="{D570215D-7067-4D97-A4E7-0D18AA96F8CE}"/>
    <cellStyle name="Normal 3 2 2 2 6 2 8 2 4" xfId="29814" xr:uid="{EFC8BC30-376A-4BD8-A422-39EAADE4F07C}"/>
    <cellStyle name="Normal 3 2 2 2 6 2 8 3" xfId="9666" xr:uid="{00000000-0005-0000-0000-00007A370000}"/>
    <cellStyle name="Normal 3 2 2 2 6 2 8 3 2" xfId="15375" xr:uid="{00000000-0005-0000-0000-00007B370000}"/>
    <cellStyle name="Normal 3 2 2 2 6 2 8 3 2 2" xfId="26113" xr:uid="{00000000-0005-0000-0000-00007C370000}"/>
    <cellStyle name="Normal 3 2 2 2 6 2 8 3 2 2 2" xfId="47693" xr:uid="{BB6C54F5-58F4-4A2E-9AB4-B60B077019F8}"/>
    <cellStyle name="Normal 3 2 2 2 6 2 8 3 2 3" xfId="36966" xr:uid="{0D9F8FAA-B840-4FD4-BB6C-44B3E3B6F66C}"/>
    <cellStyle name="Normal 3 2 2 2 6 2 8 3 3" xfId="20744" xr:uid="{00000000-0005-0000-0000-00007D370000}"/>
    <cellStyle name="Normal 3 2 2 2 6 2 8 3 3 2" xfId="42324" xr:uid="{275E731A-A408-4831-A638-190C8ADB4D1C}"/>
    <cellStyle name="Normal 3 2 2 2 6 2 8 3 4" xfId="31594" xr:uid="{C19B442E-45D2-470F-851C-8D0EEE223433}"/>
    <cellStyle name="Normal 3 2 2 2 6 2 8 4" xfId="11677" xr:uid="{00000000-0005-0000-0000-00007E370000}"/>
    <cellStyle name="Normal 3 2 2 2 6 2 8 4 2" xfId="22545" xr:uid="{00000000-0005-0000-0000-00007F370000}"/>
    <cellStyle name="Normal 3 2 2 2 6 2 8 4 2 2" xfId="44125" xr:uid="{0C1453CF-6790-49A1-9587-69F15CEEB606}"/>
    <cellStyle name="Normal 3 2 2 2 6 2 8 4 3" xfId="33396" xr:uid="{1BEEA827-D2AA-473E-96C0-F571BD61D3D9}"/>
    <cellStyle name="Normal 3 2 2 2 6 2 8 5" xfId="17176" xr:uid="{00000000-0005-0000-0000-000080370000}"/>
    <cellStyle name="Normal 3 2 2 2 6 2 8 5 2" xfId="38756" xr:uid="{310D6537-E06B-46C7-B5DF-AC262615D380}"/>
    <cellStyle name="Normal 3 2 2 2 6 2 8 6" xfId="28026" xr:uid="{B246007B-7E0B-499B-91B7-1FAB2CDA0ADF}"/>
    <cellStyle name="Normal 3 2 2 2 6 2 9" xfId="3266" xr:uid="{00000000-0005-0000-0000-000081370000}"/>
    <cellStyle name="Normal 3 2 2 2 6 2 9 2" xfId="6586" xr:uid="{00000000-0005-0000-0000-000082370000}"/>
    <cellStyle name="Normal 3 2 2 2 6 2 9 2 2" xfId="13695" xr:uid="{00000000-0005-0000-0000-000083370000}"/>
    <cellStyle name="Normal 3 2 2 2 6 2 9 2 2 2" xfId="24497" xr:uid="{00000000-0005-0000-0000-000084370000}"/>
    <cellStyle name="Normal 3 2 2 2 6 2 9 2 2 2 2" xfId="46077" xr:uid="{1B1D1F42-367D-4B43-9033-1C948C96360A}"/>
    <cellStyle name="Normal 3 2 2 2 6 2 9 2 2 3" xfId="35349" xr:uid="{F8EBBFEE-08DC-4FC2-B4D8-180D46AAF18F}"/>
    <cellStyle name="Normal 3 2 2 2 6 2 9 2 3" xfId="19128" xr:uid="{00000000-0005-0000-0000-000085370000}"/>
    <cellStyle name="Normal 3 2 2 2 6 2 9 2 3 2" xfId="40708" xr:uid="{9C0D5C5D-ABF4-4DCE-9B95-7DE2F47CAE65}"/>
    <cellStyle name="Normal 3 2 2 2 6 2 9 2 4" xfId="29978" xr:uid="{0313CED9-BD92-4460-9B40-EAAD71D095F0}"/>
    <cellStyle name="Normal 3 2 2 2 6 2 9 3" xfId="9840" xr:uid="{00000000-0005-0000-0000-000086370000}"/>
    <cellStyle name="Normal 3 2 2 2 6 2 9 3 2" xfId="15539" xr:uid="{00000000-0005-0000-0000-000087370000}"/>
    <cellStyle name="Normal 3 2 2 2 6 2 9 3 2 2" xfId="26277" xr:uid="{00000000-0005-0000-0000-000088370000}"/>
    <cellStyle name="Normal 3 2 2 2 6 2 9 3 2 2 2" xfId="47857" xr:uid="{2ABDD0B9-34F4-4B74-98DB-CF85CD981D6C}"/>
    <cellStyle name="Normal 3 2 2 2 6 2 9 3 2 3" xfId="37130" xr:uid="{A7043BB1-68AF-484D-87E1-6E9C1C6F74F1}"/>
    <cellStyle name="Normal 3 2 2 2 6 2 9 3 3" xfId="20908" xr:uid="{00000000-0005-0000-0000-000089370000}"/>
    <cellStyle name="Normal 3 2 2 2 6 2 9 3 3 2" xfId="42488" xr:uid="{8DFF2E9C-A68D-4FEA-98A0-2B9F9D8343D6}"/>
    <cellStyle name="Normal 3 2 2 2 6 2 9 3 4" xfId="31758" xr:uid="{14B3EFCA-4909-4C74-9B1D-04D3C9E011A1}"/>
    <cellStyle name="Normal 3 2 2 2 6 2 9 4" xfId="11841" xr:uid="{00000000-0005-0000-0000-00008A370000}"/>
    <cellStyle name="Normal 3 2 2 2 6 2 9 4 2" xfId="22709" xr:uid="{00000000-0005-0000-0000-00008B370000}"/>
    <cellStyle name="Normal 3 2 2 2 6 2 9 4 2 2" xfId="44289" xr:uid="{C4FF92E7-4589-440B-88B9-81151E450BC0}"/>
    <cellStyle name="Normal 3 2 2 2 6 2 9 4 3" xfId="33560" xr:uid="{7936819B-C9B2-4923-898C-FAB47D657266}"/>
    <cellStyle name="Normal 3 2 2 2 6 2 9 5" xfId="17340" xr:uid="{00000000-0005-0000-0000-00008C370000}"/>
    <cellStyle name="Normal 3 2 2 2 6 2 9 5 2" xfId="38920" xr:uid="{0284F90C-6479-4F64-8045-DA2164DFAF71}"/>
    <cellStyle name="Normal 3 2 2 2 6 2 9 6" xfId="28190" xr:uid="{0459C7C4-98D7-4E59-8230-17D79E7BE098}"/>
    <cellStyle name="Normal 3 2 2 2 6 3" xfId="817" xr:uid="{00000000-0005-0000-0000-00008D370000}"/>
    <cellStyle name="Normal 3 2 2 2 6 3 2" xfId="4138" xr:uid="{00000000-0005-0000-0000-00008E370000}"/>
    <cellStyle name="Normal 3 2 2 2 6 3 2 2" xfId="12171" xr:uid="{00000000-0005-0000-0000-00008F370000}"/>
    <cellStyle name="Normal 3 2 2 2 6 3 2 2 2" xfId="23013" xr:uid="{00000000-0005-0000-0000-000090370000}"/>
    <cellStyle name="Normal 3 2 2 2 6 3 2 2 2 2" xfId="44593" xr:uid="{6BF063DE-07FB-43DF-8C43-019ED8EC5CC3}"/>
    <cellStyle name="Normal 3 2 2 2 6 3 2 2 3" xfId="33864" xr:uid="{E0BE552A-C93A-4F44-9361-85B44806D6BB}"/>
    <cellStyle name="Normal 3 2 2 2 6 3 2 3" xfId="17644" xr:uid="{00000000-0005-0000-0000-000091370000}"/>
    <cellStyle name="Normal 3 2 2 2 6 3 2 3 2" xfId="39224" xr:uid="{0C44AC35-5B65-426B-89A9-01893006909C}"/>
    <cellStyle name="Normal 3 2 2 2 6 3 2 4" xfId="28494" xr:uid="{AAAFA8A7-A343-4C34-A6DA-9F2265624D76}"/>
    <cellStyle name="Normal 3 2 2 2 6 3 3" xfId="7393" xr:uid="{00000000-0005-0000-0000-000092370000}"/>
    <cellStyle name="Normal 3 2 2 2 6 3 3 2" xfId="14015" xr:uid="{00000000-0005-0000-0000-000093370000}"/>
    <cellStyle name="Normal 3 2 2 2 6 3 3 2 2" xfId="24793" xr:uid="{00000000-0005-0000-0000-000094370000}"/>
    <cellStyle name="Normal 3 2 2 2 6 3 3 2 2 2" xfId="46373" xr:uid="{A2845FED-F5F0-4E5A-9508-17323C800A6F}"/>
    <cellStyle name="Normal 3 2 2 2 6 3 3 2 3" xfId="35645" xr:uid="{EF566CF1-325B-46EF-820F-18DA8E90DCA4}"/>
    <cellStyle name="Normal 3 2 2 2 6 3 3 3" xfId="19424" xr:uid="{00000000-0005-0000-0000-000095370000}"/>
    <cellStyle name="Normal 3 2 2 2 6 3 3 3 2" xfId="41004" xr:uid="{37EDB4FA-766E-4E63-990F-A93E2CAABB34}"/>
    <cellStyle name="Normal 3 2 2 2 6 3 3 4" xfId="30274" xr:uid="{A9B8DEA1-5E09-4C49-9720-D380EA1E0B0E}"/>
    <cellStyle name="Normal 3 2 2 2 6 3 4" xfId="10317" xr:uid="{00000000-0005-0000-0000-000096370000}"/>
    <cellStyle name="Normal 3 2 2 2 6 3 4 2" xfId="21225" xr:uid="{00000000-0005-0000-0000-000097370000}"/>
    <cellStyle name="Normal 3 2 2 2 6 3 4 2 2" xfId="42805" xr:uid="{B1363F9A-64E5-4509-82C7-748BDAF564E2}"/>
    <cellStyle name="Normal 3 2 2 2 6 3 4 3" xfId="32075" xr:uid="{A8CE10CD-A2D8-4BA3-BD11-3982F22E825A}"/>
    <cellStyle name="Normal 3 2 2 2 6 3 5" xfId="15856" xr:uid="{00000000-0005-0000-0000-000098370000}"/>
    <cellStyle name="Normal 3 2 2 2 6 3 5 2" xfId="37436" xr:uid="{A9690ABC-7B22-4DA6-876B-BF637D222347}"/>
    <cellStyle name="Normal 3 2 2 2 6 3 6" xfId="26705" xr:uid="{FECAD1F3-8049-4418-9DD1-BB076CA0EBBF}"/>
    <cellStyle name="Normal 3 2 2 2 6 4" xfId="1305" xr:uid="{00000000-0005-0000-0000-000099370000}"/>
    <cellStyle name="Normal 3 2 2 2 6 4 2" xfId="4626" xr:uid="{00000000-0005-0000-0000-00009A370000}"/>
    <cellStyle name="Normal 3 2 2 2 6 4 2 2" xfId="12388" xr:uid="{00000000-0005-0000-0000-00009B370000}"/>
    <cellStyle name="Normal 3 2 2 2 6 4 2 2 2" xfId="23213" xr:uid="{00000000-0005-0000-0000-00009C370000}"/>
    <cellStyle name="Normal 3 2 2 2 6 4 2 2 2 2" xfId="44793" xr:uid="{3A4576B8-40EE-430D-AC99-A5EC8362C194}"/>
    <cellStyle name="Normal 3 2 2 2 6 4 2 2 3" xfId="34064" xr:uid="{366011F4-158F-44DD-939B-4E18A8C2657D}"/>
    <cellStyle name="Normal 3 2 2 2 6 4 2 3" xfId="17844" xr:uid="{00000000-0005-0000-0000-00009D370000}"/>
    <cellStyle name="Normal 3 2 2 2 6 4 2 3 2" xfId="39424" xr:uid="{DCB8C974-030C-4845-8A0D-93F44CA5EBE8}"/>
    <cellStyle name="Normal 3 2 2 2 6 4 2 4" xfId="28694" xr:uid="{05D975BF-B605-4D39-91A2-FF8BBB1D894F}"/>
    <cellStyle name="Normal 3 2 2 2 6 4 3" xfId="7881" xr:uid="{00000000-0005-0000-0000-00009E370000}"/>
    <cellStyle name="Normal 3 2 2 2 6 4 3 2" xfId="14232" xr:uid="{00000000-0005-0000-0000-00009F370000}"/>
    <cellStyle name="Normal 3 2 2 2 6 4 3 2 2" xfId="24993" xr:uid="{00000000-0005-0000-0000-0000A0370000}"/>
    <cellStyle name="Normal 3 2 2 2 6 4 3 2 2 2" xfId="46573" xr:uid="{51AB1B45-0ECB-434B-A8AE-2283DE6D81F1}"/>
    <cellStyle name="Normal 3 2 2 2 6 4 3 2 3" xfId="35845" xr:uid="{97B3E619-3477-4C19-BE7D-F4F8828F69B8}"/>
    <cellStyle name="Normal 3 2 2 2 6 4 3 3" xfId="19624" xr:uid="{00000000-0005-0000-0000-0000A1370000}"/>
    <cellStyle name="Normal 3 2 2 2 6 4 3 3 2" xfId="41204" xr:uid="{D6C026EA-9F06-4112-AE35-B7DFFE973D17}"/>
    <cellStyle name="Normal 3 2 2 2 6 4 3 4" xfId="30474" xr:uid="{3E53D13D-C497-42F3-99EA-B43A4AB29105}"/>
    <cellStyle name="Normal 3 2 2 2 6 4 4" xfId="10534" xr:uid="{00000000-0005-0000-0000-0000A2370000}"/>
    <cellStyle name="Normal 3 2 2 2 6 4 4 2" xfId="21425" xr:uid="{00000000-0005-0000-0000-0000A3370000}"/>
    <cellStyle name="Normal 3 2 2 2 6 4 4 2 2" xfId="43005" xr:uid="{CB3E1159-3440-42FB-8F52-06C282EA5BA8}"/>
    <cellStyle name="Normal 3 2 2 2 6 4 4 3" xfId="32275" xr:uid="{63CC9A9A-A90B-40E8-96EF-E232066F2325}"/>
    <cellStyle name="Normal 3 2 2 2 6 4 5" xfId="16056" xr:uid="{00000000-0005-0000-0000-0000A4370000}"/>
    <cellStyle name="Normal 3 2 2 2 6 4 5 2" xfId="37636" xr:uid="{1705B0AD-FFE4-4DE2-84DF-2854B36565AA}"/>
    <cellStyle name="Normal 3 2 2 2 6 4 6" xfId="26905" xr:uid="{429C477A-9A51-47E7-835A-EE3253EF824E}"/>
    <cellStyle name="Normal 3 2 2 2 6 5" xfId="1769" xr:uid="{00000000-0005-0000-0000-0000A5370000}"/>
    <cellStyle name="Normal 3 2 2 2 6 5 2" xfId="5090" xr:uid="{00000000-0005-0000-0000-0000A6370000}"/>
    <cellStyle name="Normal 3 2 2 2 6 5 2 2" xfId="12598" xr:uid="{00000000-0005-0000-0000-0000A7370000}"/>
    <cellStyle name="Normal 3 2 2 2 6 5 2 2 2" xfId="23408" xr:uid="{00000000-0005-0000-0000-0000A8370000}"/>
    <cellStyle name="Normal 3 2 2 2 6 5 2 2 2 2" xfId="44988" xr:uid="{3D9ABFAC-510F-4E5E-BE61-2C2674DA93A8}"/>
    <cellStyle name="Normal 3 2 2 2 6 5 2 2 3" xfId="34259" xr:uid="{B55E7BCB-CEB8-4266-8893-C70236A592E6}"/>
    <cellStyle name="Normal 3 2 2 2 6 5 2 3" xfId="18039" xr:uid="{00000000-0005-0000-0000-0000A9370000}"/>
    <cellStyle name="Normal 3 2 2 2 6 5 2 3 2" xfId="39619" xr:uid="{5B093E69-F5BB-40C4-8799-83655931612E}"/>
    <cellStyle name="Normal 3 2 2 2 6 5 2 4" xfId="28889" xr:uid="{31DF74D1-0940-408A-BDA3-5AB86CEB9EF3}"/>
    <cellStyle name="Normal 3 2 2 2 6 5 3" xfId="8345" xr:uid="{00000000-0005-0000-0000-0000AA370000}"/>
    <cellStyle name="Normal 3 2 2 2 6 5 3 2" xfId="14442" xr:uid="{00000000-0005-0000-0000-0000AB370000}"/>
    <cellStyle name="Normal 3 2 2 2 6 5 3 2 2" xfId="25188" xr:uid="{00000000-0005-0000-0000-0000AC370000}"/>
    <cellStyle name="Normal 3 2 2 2 6 5 3 2 2 2" xfId="46768" xr:uid="{160786AE-03A3-43B9-9939-1DE75EE8E109}"/>
    <cellStyle name="Normal 3 2 2 2 6 5 3 2 3" xfId="36040" xr:uid="{FDF500A5-EF9D-40E8-B6B3-0021EF6BE00B}"/>
    <cellStyle name="Normal 3 2 2 2 6 5 3 3" xfId="19819" xr:uid="{00000000-0005-0000-0000-0000AD370000}"/>
    <cellStyle name="Normal 3 2 2 2 6 5 3 3 2" xfId="41399" xr:uid="{BCFD0FC0-E07C-42AD-AA53-C6AFD514A949}"/>
    <cellStyle name="Normal 3 2 2 2 6 5 3 4" xfId="30669" xr:uid="{750C395E-7337-4278-9E7D-38B03BC05738}"/>
    <cellStyle name="Normal 3 2 2 2 6 5 4" xfId="10744" xr:uid="{00000000-0005-0000-0000-0000AE370000}"/>
    <cellStyle name="Normal 3 2 2 2 6 5 4 2" xfId="21620" xr:uid="{00000000-0005-0000-0000-0000AF370000}"/>
    <cellStyle name="Normal 3 2 2 2 6 5 4 2 2" xfId="43200" xr:uid="{09483B2D-5C67-4323-955F-F5E18835A3D0}"/>
    <cellStyle name="Normal 3 2 2 2 6 5 4 3" xfId="32470" xr:uid="{A3215E2C-9168-4130-B0DA-FDE982E138D4}"/>
    <cellStyle name="Normal 3 2 2 2 6 5 5" xfId="16251" xr:uid="{00000000-0005-0000-0000-0000B0370000}"/>
    <cellStyle name="Normal 3 2 2 2 6 5 5 2" xfId="37831" xr:uid="{B26D19C5-9590-4CF2-8158-93632C3AFBAB}"/>
    <cellStyle name="Normal 3 2 2 2 6 5 6" xfId="27100" xr:uid="{32BFBCE2-3667-4B5C-8735-AFFFD0A294D8}"/>
    <cellStyle name="Normal 3 2 2 2 6 6" xfId="2036" xr:uid="{00000000-0005-0000-0000-0000B1370000}"/>
    <cellStyle name="Normal 3 2 2 2 6 6 2" xfId="5357" xr:uid="{00000000-0005-0000-0000-0000B2370000}"/>
    <cellStyle name="Normal 3 2 2 2 6 6 2 2" xfId="12802" xr:uid="{00000000-0005-0000-0000-0000B3370000}"/>
    <cellStyle name="Normal 3 2 2 2 6 6 2 2 2" xfId="23605" xr:uid="{00000000-0005-0000-0000-0000B4370000}"/>
    <cellStyle name="Normal 3 2 2 2 6 6 2 2 2 2" xfId="45185" xr:uid="{B79C5EC3-007D-42C1-B18F-452C13ABC212}"/>
    <cellStyle name="Normal 3 2 2 2 6 6 2 2 3" xfId="34456" xr:uid="{20C63493-DDBD-4C35-B4F3-5A4163BE0263}"/>
    <cellStyle name="Normal 3 2 2 2 6 6 2 3" xfId="18236" xr:uid="{00000000-0005-0000-0000-0000B5370000}"/>
    <cellStyle name="Normal 3 2 2 2 6 6 2 3 2" xfId="39816" xr:uid="{F0F13CB7-4A54-4F1F-A8E6-732D31325ABB}"/>
    <cellStyle name="Normal 3 2 2 2 6 6 2 4" xfId="29086" xr:uid="{3AB73E57-E212-4E9A-AABB-0D42F1B8AF34}"/>
    <cellStyle name="Normal 3 2 2 2 6 6 3" xfId="8612" xr:uid="{00000000-0005-0000-0000-0000B6370000}"/>
    <cellStyle name="Normal 3 2 2 2 6 6 3 2" xfId="14646" xr:uid="{00000000-0005-0000-0000-0000B7370000}"/>
    <cellStyle name="Normal 3 2 2 2 6 6 3 2 2" xfId="25385" xr:uid="{00000000-0005-0000-0000-0000B8370000}"/>
    <cellStyle name="Normal 3 2 2 2 6 6 3 2 2 2" xfId="46965" xr:uid="{929454B3-9C2D-4F26-B8B5-00AF13ACE44A}"/>
    <cellStyle name="Normal 3 2 2 2 6 6 3 2 3" xfId="36237" xr:uid="{C2B01810-E177-4556-977F-25CCB955077D}"/>
    <cellStyle name="Normal 3 2 2 2 6 6 3 3" xfId="20016" xr:uid="{00000000-0005-0000-0000-0000B9370000}"/>
    <cellStyle name="Normal 3 2 2 2 6 6 3 3 2" xfId="41596" xr:uid="{7A35620B-369E-479F-943E-412CD922D4F0}"/>
    <cellStyle name="Normal 3 2 2 2 6 6 3 4" xfId="30866" xr:uid="{DE803F4F-42B5-4D0D-844B-DCA2A3E450BE}"/>
    <cellStyle name="Normal 3 2 2 2 6 6 4" xfId="10948" xr:uid="{00000000-0005-0000-0000-0000BA370000}"/>
    <cellStyle name="Normal 3 2 2 2 6 6 4 2" xfId="21817" xr:uid="{00000000-0005-0000-0000-0000BB370000}"/>
    <cellStyle name="Normal 3 2 2 2 6 6 4 2 2" xfId="43397" xr:uid="{1879227F-1B77-47A9-BCA4-96ECF8922C63}"/>
    <cellStyle name="Normal 3 2 2 2 6 6 4 3" xfId="32667" xr:uid="{A91D90FF-A15F-4193-9286-B79B4EE33FE9}"/>
    <cellStyle name="Normal 3 2 2 2 6 6 5" xfId="16448" xr:uid="{00000000-0005-0000-0000-0000BC370000}"/>
    <cellStyle name="Normal 3 2 2 2 6 6 5 2" xfId="38028" xr:uid="{1365FB31-BD00-4C63-9BD5-EFEA6B91FE6A}"/>
    <cellStyle name="Normal 3 2 2 2 6 6 6" xfId="27297" xr:uid="{54A9566B-1C4E-4552-8758-38FD1EFF7E29}"/>
    <cellStyle name="Normal 3 2 2 2 6 7" xfId="2501" xr:uid="{00000000-0005-0000-0000-0000BD370000}"/>
    <cellStyle name="Normal 3 2 2 2 6 7 2" xfId="5821" xr:uid="{00000000-0005-0000-0000-0000BE370000}"/>
    <cellStyle name="Normal 3 2 2 2 6 7 2 2" xfId="13064" xr:uid="{00000000-0005-0000-0000-0000BF370000}"/>
    <cellStyle name="Normal 3 2 2 2 6 7 2 2 2" xfId="23866" xr:uid="{00000000-0005-0000-0000-0000C0370000}"/>
    <cellStyle name="Normal 3 2 2 2 6 7 2 2 2 2" xfId="45446" xr:uid="{210E9AFA-1F74-4BD9-9C6B-7025127701B1}"/>
    <cellStyle name="Normal 3 2 2 2 6 7 2 2 3" xfId="34718" xr:uid="{3DF9703C-82F8-4F5A-A809-F9D4C1F009E6}"/>
    <cellStyle name="Normal 3 2 2 2 6 7 2 3" xfId="18497" xr:uid="{00000000-0005-0000-0000-0000C1370000}"/>
    <cellStyle name="Normal 3 2 2 2 6 7 2 3 2" xfId="40077" xr:uid="{D8BA9391-95CD-4997-8ABD-905B25D2DB49}"/>
    <cellStyle name="Normal 3 2 2 2 6 7 2 4" xfId="29347" xr:uid="{2E447BE6-34DE-483A-9A62-557C47416552}"/>
    <cellStyle name="Normal 3 2 2 2 6 7 3" xfId="9075" xr:uid="{00000000-0005-0000-0000-0000C2370000}"/>
    <cellStyle name="Normal 3 2 2 2 6 7 3 2" xfId="14908" xr:uid="{00000000-0005-0000-0000-0000C3370000}"/>
    <cellStyle name="Normal 3 2 2 2 6 7 3 2 2" xfId="25646" xr:uid="{00000000-0005-0000-0000-0000C4370000}"/>
    <cellStyle name="Normal 3 2 2 2 6 7 3 2 2 2" xfId="47226" xr:uid="{51885344-D409-42BD-8413-7E87B7614E29}"/>
    <cellStyle name="Normal 3 2 2 2 6 7 3 2 3" xfId="36499" xr:uid="{B6C3FC24-E6AB-44E5-8EEC-78943A885C13}"/>
    <cellStyle name="Normal 3 2 2 2 6 7 3 3" xfId="20277" xr:uid="{00000000-0005-0000-0000-0000C5370000}"/>
    <cellStyle name="Normal 3 2 2 2 6 7 3 3 2" xfId="41857" xr:uid="{56C6CD88-994A-42B9-ABA1-DADA8F2ECBC3}"/>
    <cellStyle name="Normal 3 2 2 2 6 7 3 4" xfId="31127" xr:uid="{9360DFC3-D3BD-4A2D-9D4C-316578D6D0EF}"/>
    <cellStyle name="Normal 3 2 2 2 6 7 4" xfId="11210" xr:uid="{00000000-0005-0000-0000-0000C6370000}"/>
    <cellStyle name="Normal 3 2 2 2 6 7 4 2" xfId="22078" xr:uid="{00000000-0005-0000-0000-0000C7370000}"/>
    <cellStyle name="Normal 3 2 2 2 6 7 4 2 2" xfId="43658" xr:uid="{A0C245AF-12D7-456F-9D32-97DA2A88FA8A}"/>
    <cellStyle name="Normal 3 2 2 2 6 7 4 3" xfId="32929" xr:uid="{32AE3B7A-AB60-4526-BF31-C49103FE3472}"/>
    <cellStyle name="Normal 3 2 2 2 6 7 5" xfId="16709" xr:uid="{00000000-0005-0000-0000-0000C8370000}"/>
    <cellStyle name="Normal 3 2 2 2 6 7 5 2" xfId="38289" xr:uid="{87B627A6-42E3-4AA8-B592-5D15F6705DF7}"/>
    <cellStyle name="Normal 3 2 2 2 6 7 6" xfId="27559" xr:uid="{AC01E710-D196-40C8-A3F0-16C601656550}"/>
    <cellStyle name="Normal 3 2 2 2 6 8" xfId="2793" xr:uid="{00000000-0005-0000-0000-0000C9370000}"/>
    <cellStyle name="Normal 3 2 2 2 6 8 2" xfId="6113" xr:uid="{00000000-0005-0000-0000-0000CA370000}"/>
    <cellStyle name="Normal 3 2 2 2 6 8 2 2" xfId="13247" xr:uid="{00000000-0005-0000-0000-0000CB370000}"/>
    <cellStyle name="Normal 3 2 2 2 6 8 2 2 2" xfId="24049" xr:uid="{00000000-0005-0000-0000-0000CC370000}"/>
    <cellStyle name="Normal 3 2 2 2 6 8 2 2 2 2" xfId="45629" xr:uid="{2D46E0A2-782A-40DB-8255-C78A9CAF48E9}"/>
    <cellStyle name="Normal 3 2 2 2 6 8 2 2 3" xfId="34901" xr:uid="{16E2C0B2-8B08-485E-A664-4F80DA45070E}"/>
    <cellStyle name="Normal 3 2 2 2 6 8 2 3" xfId="18680" xr:uid="{00000000-0005-0000-0000-0000CD370000}"/>
    <cellStyle name="Normal 3 2 2 2 6 8 2 3 2" xfId="40260" xr:uid="{B33D36B3-6F7E-4822-8F53-ED41B1840BA7}"/>
    <cellStyle name="Normal 3 2 2 2 6 8 2 4" xfId="29530" xr:uid="{399877F2-F346-4C9E-9C94-C3021DB3C61E}"/>
    <cellStyle name="Normal 3 2 2 2 6 8 3" xfId="9367" xr:uid="{00000000-0005-0000-0000-0000CE370000}"/>
    <cellStyle name="Normal 3 2 2 2 6 8 3 2" xfId="15091" xr:uid="{00000000-0005-0000-0000-0000CF370000}"/>
    <cellStyle name="Normal 3 2 2 2 6 8 3 2 2" xfId="25829" xr:uid="{00000000-0005-0000-0000-0000D0370000}"/>
    <cellStyle name="Normal 3 2 2 2 6 8 3 2 2 2" xfId="47409" xr:uid="{DB418A84-60BB-4E2B-A461-06E9ECD58147}"/>
    <cellStyle name="Normal 3 2 2 2 6 8 3 2 3" xfId="36682" xr:uid="{DCE5A33A-4D59-4655-A851-1E77761CF562}"/>
    <cellStyle name="Normal 3 2 2 2 6 8 3 3" xfId="20460" xr:uid="{00000000-0005-0000-0000-0000D1370000}"/>
    <cellStyle name="Normal 3 2 2 2 6 8 3 3 2" xfId="42040" xr:uid="{888A3DF0-1DFC-4E24-B3C6-0C5ED80667B2}"/>
    <cellStyle name="Normal 3 2 2 2 6 8 3 4" xfId="31310" xr:uid="{339CD3A8-7691-4D03-8FC9-D13EBD64D50F}"/>
    <cellStyle name="Normal 3 2 2 2 6 8 4" xfId="11393" xr:uid="{00000000-0005-0000-0000-0000D2370000}"/>
    <cellStyle name="Normal 3 2 2 2 6 8 4 2" xfId="22261" xr:uid="{00000000-0005-0000-0000-0000D3370000}"/>
    <cellStyle name="Normal 3 2 2 2 6 8 4 2 2" xfId="43841" xr:uid="{2442C784-AAC6-4779-A2F7-C5B3C14DB65B}"/>
    <cellStyle name="Normal 3 2 2 2 6 8 4 3" xfId="33112" xr:uid="{C6838F47-37DA-4D13-99D9-A0571D848147}"/>
    <cellStyle name="Normal 3 2 2 2 6 8 5" xfId="16892" xr:uid="{00000000-0005-0000-0000-0000D4370000}"/>
    <cellStyle name="Normal 3 2 2 2 6 8 5 2" xfId="38472" xr:uid="{CCF7B9EB-AEFB-4450-88E3-D61E716334FB}"/>
    <cellStyle name="Normal 3 2 2 2 6 8 6" xfId="27742" xr:uid="{BD87DEA7-F063-479E-8A96-03B5EC62D4ED}"/>
    <cellStyle name="Normal 3 2 2 2 6 9" xfId="2974" xr:uid="{00000000-0005-0000-0000-0000D5370000}"/>
    <cellStyle name="Normal 3 2 2 2 6 9 2" xfId="6294" xr:uid="{00000000-0005-0000-0000-0000D6370000}"/>
    <cellStyle name="Normal 3 2 2 2 6 9 2 2" xfId="13423" xr:uid="{00000000-0005-0000-0000-0000D7370000}"/>
    <cellStyle name="Normal 3 2 2 2 6 9 2 2 2" xfId="24225" xr:uid="{00000000-0005-0000-0000-0000D8370000}"/>
    <cellStyle name="Normal 3 2 2 2 6 9 2 2 2 2" xfId="45805" xr:uid="{A556E2FA-3BDD-412D-A589-A397E2D57342}"/>
    <cellStyle name="Normal 3 2 2 2 6 9 2 2 3" xfId="35077" xr:uid="{9D89F95F-D74E-44F5-817A-7D93E8402A94}"/>
    <cellStyle name="Normal 3 2 2 2 6 9 2 3" xfId="18856" xr:uid="{00000000-0005-0000-0000-0000D9370000}"/>
    <cellStyle name="Normal 3 2 2 2 6 9 2 3 2" xfId="40436" xr:uid="{79708E3F-C47E-48CF-8050-38B30CDD930A}"/>
    <cellStyle name="Normal 3 2 2 2 6 9 2 4" xfId="29706" xr:uid="{3E4DA28C-8459-4C58-9B98-44EC2DA427B5}"/>
    <cellStyle name="Normal 3 2 2 2 6 9 3" xfId="9548" xr:uid="{00000000-0005-0000-0000-0000DA370000}"/>
    <cellStyle name="Normal 3 2 2 2 6 9 3 2" xfId="15267" xr:uid="{00000000-0005-0000-0000-0000DB370000}"/>
    <cellStyle name="Normal 3 2 2 2 6 9 3 2 2" xfId="26005" xr:uid="{00000000-0005-0000-0000-0000DC370000}"/>
    <cellStyle name="Normal 3 2 2 2 6 9 3 2 2 2" xfId="47585" xr:uid="{409CB317-18FC-4047-A7AD-1D60B35AC7A7}"/>
    <cellStyle name="Normal 3 2 2 2 6 9 3 2 3" xfId="36858" xr:uid="{3886D6B8-E335-4DCE-AFB4-6B7896347723}"/>
    <cellStyle name="Normal 3 2 2 2 6 9 3 3" xfId="20636" xr:uid="{00000000-0005-0000-0000-0000DD370000}"/>
    <cellStyle name="Normal 3 2 2 2 6 9 3 3 2" xfId="42216" xr:uid="{999F564E-D523-4DA5-BC18-36B177EF0EAB}"/>
    <cellStyle name="Normal 3 2 2 2 6 9 3 4" xfId="31486" xr:uid="{3B8B5041-EF7D-404E-931B-1243AAE27281}"/>
    <cellStyle name="Normal 3 2 2 2 6 9 4" xfId="11569" xr:uid="{00000000-0005-0000-0000-0000DE370000}"/>
    <cellStyle name="Normal 3 2 2 2 6 9 4 2" xfId="22437" xr:uid="{00000000-0005-0000-0000-0000DF370000}"/>
    <cellStyle name="Normal 3 2 2 2 6 9 4 2 2" xfId="44017" xr:uid="{3E6C036E-009A-49B1-8B51-57E22303A926}"/>
    <cellStyle name="Normal 3 2 2 2 6 9 4 3" xfId="33288" xr:uid="{C4AB07F9-6C26-44B3-878A-3C9AA8686143}"/>
    <cellStyle name="Normal 3 2 2 2 6 9 5" xfId="17068" xr:uid="{00000000-0005-0000-0000-0000E0370000}"/>
    <cellStyle name="Normal 3 2 2 2 6 9 5 2" xfId="38648" xr:uid="{0B233D61-F511-40E3-959C-E87E098F7610}"/>
    <cellStyle name="Normal 3 2 2 2 6 9 6" xfId="27918" xr:uid="{9164C7A4-BC65-4794-B339-0F7F7FE19E7E}"/>
    <cellStyle name="Normal 3 2 2 2 7" xfId="433" xr:uid="{00000000-0005-0000-0000-0000E1370000}"/>
    <cellStyle name="Normal 3 2 2 2 7 10" xfId="3754" xr:uid="{00000000-0005-0000-0000-0000E2370000}"/>
    <cellStyle name="Normal 3 2 2 2 7 10 2" xfId="12029" xr:uid="{00000000-0005-0000-0000-0000E3370000}"/>
    <cellStyle name="Normal 3 2 2 2 7 10 2 2" xfId="22880" xr:uid="{00000000-0005-0000-0000-0000E4370000}"/>
    <cellStyle name="Normal 3 2 2 2 7 10 2 2 2" xfId="44460" xr:uid="{26EEA525-1247-45A0-BAE3-A6ABC23A57AB}"/>
    <cellStyle name="Normal 3 2 2 2 7 10 2 3" xfId="33731" xr:uid="{E82C17B4-7EB2-4E34-B773-0685A375E43C}"/>
    <cellStyle name="Normal 3 2 2 2 7 10 3" xfId="17511" xr:uid="{00000000-0005-0000-0000-0000E5370000}"/>
    <cellStyle name="Normal 3 2 2 2 7 10 3 2" xfId="39091" xr:uid="{3C43AB8B-23F1-4CE6-AC25-7BC9D0CA5238}"/>
    <cellStyle name="Normal 3 2 2 2 7 10 4" xfId="28361" xr:uid="{7004CC60-509F-4A3A-8673-A750BE16BAF7}"/>
    <cellStyle name="Normal 3 2 2 2 7 11" xfId="7009" xr:uid="{00000000-0005-0000-0000-0000E6370000}"/>
    <cellStyle name="Normal 3 2 2 2 7 11 2" xfId="13873" xr:uid="{00000000-0005-0000-0000-0000E7370000}"/>
    <cellStyle name="Normal 3 2 2 2 7 11 2 2" xfId="24660" xr:uid="{00000000-0005-0000-0000-0000E8370000}"/>
    <cellStyle name="Normal 3 2 2 2 7 11 2 2 2" xfId="46240" xr:uid="{46CB21B2-E182-4EAE-A4EF-8D89D44056C9}"/>
    <cellStyle name="Normal 3 2 2 2 7 11 2 3" xfId="35512" xr:uid="{E115E63F-2C5A-49B0-8311-0F164C7218C6}"/>
    <cellStyle name="Normal 3 2 2 2 7 11 3" xfId="19291" xr:uid="{00000000-0005-0000-0000-0000E9370000}"/>
    <cellStyle name="Normal 3 2 2 2 7 11 3 2" xfId="40871" xr:uid="{E739AB36-5D19-4D2F-A458-E476C9115691}"/>
    <cellStyle name="Normal 3 2 2 2 7 11 4" xfId="30141" xr:uid="{5ACFE062-1AC7-4BAD-AB92-88DF0D8D4F22}"/>
    <cellStyle name="Normal 3 2 2 2 7 12" xfId="10175" xr:uid="{00000000-0005-0000-0000-0000EA370000}"/>
    <cellStyle name="Normal 3 2 2 2 7 12 2" xfId="21092" xr:uid="{00000000-0005-0000-0000-0000EB370000}"/>
    <cellStyle name="Normal 3 2 2 2 7 12 2 2" xfId="42672" xr:uid="{732160C1-C1DF-40DE-BA42-A50922FA5BF2}"/>
    <cellStyle name="Normal 3 2 2 2 7 12 3" xfId="31942" xr:uid="{C313CE10-9A1B-4688-924E-FD4CD6E3D765}"/>
    <cellStyle name="Normal 3 2 2 2 7 13" xfId="15723" xr:uid="{00000000-0005-0000-0000-0000EC370000}"/>
    <cellStyle name="Normal 3 2 2 2 7 13 2" xfId="37303" xr:uid="{C2CDCA38-80B5-48C6-BE75-44237D345374}"/>
    <cellStyle name="Normal 3 2 2 2 7 14" xfId="26572" xr:uid="{CC4E7354-C83D-40F8-B47E-1D798E1D3FA6}"/>
    <cellStyle name="Normal 3 2 2 2 7 2" xfId="953" xr:uid="{00000000-0005-0000-0000-0000ED370000}"/>
    <cellStyle name="Normal 3 2 2 2 7 2 2" xfId="4274" xr:uid="{00000000-0005-0000-0000-0000EE370000}"/>
    <cellStyle name="Normal 3 2 2 2 7 2 2 2" xfId="12248" xr:uid="{00000000-0005-0000-0000-0000EF370000}"/>
    <cellStyle name="Normal 3 2 2 2 7 2 2 2 2" xfId="23082" xr:uid="{00000000-0005-0000-0000-0000F0370000}"/>
    <cellStyle name="Normal 3 2 2 2 7 2 2 2 2 2" xfId="44662" xr:uid="{D3E2AF8F-73F4-4F52-BB6E-EE519A392568}"/>
    <cellStyle name="Normal 3 2 2 2 7 2 2 2 3" xfId="33933" xr:uid="{DB7F7EB6-27B8-4711-8A7A-1AC8C30F0135}"/>
    <cellStyle name="Normal 3 2 2 2 7 2 2 3" xfId="17713" xr:uid="{00000000-0005-0000-0000-0000F1370000}"/>
    <cellStyle name="Normal 3 2 2 2 7 2 2 3 2" xfId="39293" xr:uid="{6225233F-F5E3-4EF0-B183-BB845959624D}"/>
    <cellStyle name="Normal 3 2 2 2 7 2 2 4" xfId="28563" xr:uid="{17DFC21C-FE79-41BB-B4E0-B8CB84E830EE}"/>
    <cellStyle name="Normal 3 2 2 2 7 2 3" xfId="7529" xr:uid="{00000000-0005-0000-0000-0000F2370000}"/>
    <cellStyle name="Normal 3 2 2 2 7 2 3 2" xfId="14092" xr:uid="{00000000-0005-0000-0000-0000F3370000}"/>
    <cellStyle name="Normal 3 2 2 2 7 2 3 2 2" xfId="24862" xr:uid="{00000000-0005-0000-0000-0000F4370000}"/>
    <cellStyle name="Normal 3 2 2 2 7 2 3 2 2 2" xfId="46442" xr:uid="{E43BF296-D06C-47C1-A471-4FBBB20EC02C}"/>
    <cellStyle name="Normal 3 2 2 2 7 2 3 2 3" xfId="35714" xr:uid="{538F2721-8489-48C5-BF63-788097EE6E84}"/>
    <cellStyle name="Normal 3 2 2 2 7 2 3 3" xfId="19493" xr:uid="{00000000-0005-0000-0000-0000F5370000}"/>
    <cellStyle name="Normal 3 2 2 2 7 2 3 3 2" xfId="41073" xr:uid="{B78E457E-517C-4D4C-9BCA-56B622AC6D83}"/>
    <cellStyle name="Normal 3 2 2 2 7 2 3 4" xfId="30343" xr:uid="{A488D604-5072-404C-8EBC-49023B521214}"/>
    <cellStyle name="Normal 3 2 2 2 7 2 4" xfId="10394" xr:uid="{00000000-0005-0000-0000-0000F6370000}"/>
    <cellStyle name="Normal 3 2 2 2 7 2 4 2" xfId="21294" xr:uid="{00000000-0005-0000-0000-0000F7370000}"/>
    <cellStyle name="Normal 3 2 2 2 7 2 4 2 2" xfId="42874" xr:uid="{5C423343-50BA-441F-BFD7-5710B01749F0}"/>
    <cellStyle name="Normal 3 2 2 2 7 2 4 3" xfId="32144" xr:uid="{63485E7E-FDFF-461C-A787-6302112A4E1A}"/>
    <cellStyle name="Normal 3 2 2 2 7 2 5" xfId="15925" xr:uid="{00000000-0005-0000-0000-0000F8370000}"/>
    <cellStyle name="Normal 3 2 2 2 7 2 5 2" xfId="37505" xr:uid="{BF78FF26-517E-41AA-975F-F9B09F03A281}"/>
    <cellStyle name="Normal 3 2 2 2 7 2 6" xfId="26774" xr:uid="{33BEEC80-ECD5-4F83-A5D1-4D70603CEFF4}"/>
    <cellStyle name="Normal 3 2 2 2 7 3" xfId="1443" xr:uid="{00000000-0005-0000-0000-0000F9370000}"/>
    <cellStyle name="Normal 3 2 2 2 7 3 2" xfId="4764" xr:uid="{00000000-0005-0000-0000-0000FA370000}"/>
    <cellStyle name="Normal 3 2 2 2 7 3 2 2" xfId="12463" xr:uid="{00000000-0005-0000-0000-0000FB370000}"/>
    <cellStyle name="Normal 3 2 2 2 7 3 2 2 2" xfId="23281" xr:uid="{00000000-0005-0000-0000-0000FC370000}"/>
    <cellStyle name="Normal 3 2 2 2 7 3 2 2 2 2" xfId="44861" xr:uid="{0F3B6FD2-9B2B-4CC1-A5D3-35E2E74560BF}"/>
    <cellStyle name="Normal 3 2 2 2 7 3 2 2 3" xfId="34132" xr:uid="{9649DB1A-BF3B-4D38-A69F-276F28DC8DB4}"/>
    <cellStyle name="Normal 3 2 2 2 7 3 2 3" xfId="17912" xr:uid="{00000000-0005-0000-0000-0000FD370000}"/>
    <cellStyle name="Normal 3 2 2 2 7 3 2 3 2" xfId="39492" xr:uid="{E47E4E92-BC32-40BC-BCFF-6B9F6DBC0F7E}"/>
    <cellStyle name="Normal 3 2 2 2 7 3 2 4" xfId="28762" xr:uid="{FCD848C3-43B3-4A0C-9926-F7E5F02207E6}"/>
    <cellStyle name="Normal 3 2 2 2 7 3 3" xfId="8019" xr:uid="{00000000-0005-0000-0000-0000FE370000}"/>
    <cellStyle name="Normal 3 2 2 2 7 3 3 2" xfId="14307" xr:uid="{00000000-0005-0000-0000-0000FF370000}"/>
    <cellStyle name="Normal 3 2 2 2 7 3 3 2 2" xfId="25061" xr:uid="{00000000-0005-0000-0000-000000380000}"/>
    <cellStyle name="Normal 3 2 2 2 7 3 3 2 2 2" xfId="46641" xr:uid="{1F16B088-9D54-4753-A1F0-7353E973473A}"/>
    <cellStyle name="Normal 3 2 2 2 7 3 3 2 3" xfId="35913" xr:uid="{A4CDD37F-E21A-448B-A328-A009866DD77E}"/>
    <cellStyle name="Normal 3 2 2 2 7 3 3 3" xfId="19692" xr:uid="{00000000-0005-0000-0000-000001380000}"/>
    <cellStyle name="Normal 3 2 2 2 7 3 3 3 2" xfId="41272" xr:uid="{A593FD2E-E732-469F-B1E6-E50063CC2C41}"/>
    <cellStyle name="Normal 3 2 2 2 7 3 3 4" xfId="30542" xr:uid="{D85098D4-34D0-41CA-85CD-2E199CC1E8F5}"/>
    <cellStyle name="Normal 3 2 2 2 7 3 4" xfId="10609" xr:uid="{00000000-0005-0000-0000-000002380000}"/>
    <cellStyle name="Normal 3 2 2 2 7 3 4 2" xfId="21493" xr:uid="{00000000-0005-0000-0000-000003380000}"/>
    <cellStyle name="Normal 3 2 2 2 7 3 4 2 2" xfId="43073" xr:uid="{41931E2C-F68C-4A00-845C-9BBC7E69E212}"/>
    <cellStyle name="Normal 3 2 2 2 7 3 4 3" xfId="32343" xr:uid="{4390E71B-F975-429B-85AA-0ED1CB6676C0}"/>
    <cellStyle name="Normal 3 2 2 2 7 3 5" xfId="16124" xr:uid="{00000000-0005-0000-0000-000004380000}"/>
    <cellStyle name="Normal 3 2 2 2 7 3 5 2" xfId="37704" xr:uid="{B7455DB8-6872-4DCB-836B-FC8BD0EFA26E}"/>
    <cellStyle name="Normal 3 2 2 2 7 3 6" xfId="26973" xr:uid="{7FA849D0-94DE-444F-96D0-C3976530E434}"/>
    <cellStyle name="Normal 3 2 2 2 7 4" xfId="1898" xr:uid="{00000000-0005-0000-0000-000005380000}"/>
    <cellStyle name="Normal 3 2 2 2 7 4 2" xfId="5219" xr:uid="{00000000-0005-0000-0000-000006380000}"/>
    <cellStyle name="Normal 3 2 2 2 7 4 2 2" xfId="12674" xr:uid="{00000000-0005-0000-0000-000007380000}"/>
    <cellStyle name="Normal 3 2 2 2 7 4 2 2 2" xfId="23477" xr:uid="{00000000-0005-0000-0000-000008380000}"/>
    <cellStyle name="Normal 3 2 2 2 7 4 2 2 2 2" xfId="45057" xr:uid="{0891818B-F5A4-4150-B292-4ADB73C58951}"/>
    <cellStyle name="Normal 3 2 2 2 7 4 2 2 3" xfId="34328" xr:uid="{1F90B322-D46C-4C8A-8C0C-FB6041AE043C}"/>
    <cellStyle name="Normal 3 2 2 2 7 4 2 3" xfId="18108" xr:uid="{00000000-0005-0000-0000-000009380000}"/>
    <cellStyle name="Normal 3 2 2 2 7 4 2 3 2" xfId="39688" xr:uid="{AC44A386-C807-4369-B3D7-EFEA329182D1}"/>
    <cellStyle name="Normal 3 2 2 2 7 4 2 4" xfId="28958" xr:uid="{2831AD5E-D91E-4F3F-BE8C-77AD5AD1D28C}"/>
    <cellStyle name="Normal 3 2 2 2 7 4 3" xfId="8474" xr:uid="{00000000-0005-0000-0000-00000A380000}"/>
    <cellStyle name="Normal 3 2 2 2 7 4 3 2" xfId="14518" xr:uid="{00000000-0005-0000-0000-00000B380000}"/>
    <cellStyle name="Normal 3 2 2 2 7 4 3 2 2" xfId="25257" xr:uid="{00000000-0005-0000-0000-00000C380000}"/>
    <cellStyle name="Normal 3 2 2 2 7 4 3 2 2 2" xfId="46837" xr:uid="{0C4664EE-E171-4EBE-A82D-F4545AAE67FB}"/>
    <cellStyle name="Normal 3 2 2 2 7 4 3 2 3" xfId="36109" xr:uid="{79559DAE-C328-4150-B072-B277D05AE7ED}"/>
    <cellStyle name="Normal 3 2 2 2 7 4 3 3" xfId="19888" xr:uid="{00000000-0005-0000-0000-00000D380000}"/>
    <cellStyle name="Normal 3 2 2 2 7 4 3 3 2" xfId="41468" xr:uid="{D75CC55E-FFD8-4461-BC80-8DDA7A334F39}"/>
    <cellStyle name="Normal 3 2 2 2 7 4 3 4" xfId="30738" xr:uid="{023A3604-3A7A-40A6-9647-791653D67636}"/>
    <cellStyle name="Normal 3 2 2 2 7 4 4" xfId="10820" xr:uid="{00000000-0005-0000-0000-00000E380000}"/>
    <cellStyle name="Normal 3 2 2 2 7 4 4 2" xfId="21689" xr:uid="{00000000-0005-0000-0000-00000F380000}"/>
    <cellStyle name="Normal 3 2 2 2 7 4 4 2 2" xfId="43269" xr:uid="{54D5317D-3874-4C40-8B9A-06EAA5C5298A}"/>
    <cellStyle name="Normal 3 2 2 2 7 4 4 3" xfId="32539" xr:uid="{6F93F14B-7845-419F-A703-5FBA6241976A}"/>
    <cellStyle name="Normal 3 2 2 2 7 4 5" xfId="16320" xr:uid="{00000000-0005-0000-0000-000010380000}"/>
    <cellStyle name="Normal 3 2 2 2 7 4 5 2" xfId="37900" xr:uid="{893497DF-2EE8-4098-8D1C-211B68E711A8}"/>
    <cellStyle name="Normal 3 2 2 2 7 4 6" xfId="27169" xr:uid="{F0F9B7F3-34BC-40E8-BDDE-0D4D5314B163}"/>
    <cellStyle name="Normal 3 2 2 2 7 5" xfId="2110" xr:uid="{00000000-0005-0000-0000-000011380000}"/>
    <cellStyle name="Normal 3 2 2 2 7 5 2" xfId="5431" xr:uid="{00000000-0005-0000-0000-000012380000}"/>
    <cellStyle name="Normal 3 2 2 2 7 5 2 2" xfId="12869" xr:uid="{00000000-0005-0000-0000-000013380000}"/>
    <cellStyle name="Normal 3 2 2 2 7 5 2 2 2" xfId="23672" xr:uid="{00000000-0005-0000-0000-000014380000}"/>
    <cellStyle name="Normal 3 2 2 2 7 5 2 2 2 2" xfId="45252" xr:uid="{86858F5D-277E-444C-BBC4-9FEC64AE946A}"/>
    <cellStyle name="Normal 3 2 2 2 7 5 2 2 3" xfId="34523" xr:uid="{43389B2F-3290-4720-9839-CA64EC446C66}"/>
    <cellStyle name="Normal 3 2 2 2 7 5 2 3" xfId="18303" xr:uid="{00000000-0005-0000-0000-000015380000}"/>
    <cellStyle name="Normal 3 2 2 2 7 5 2 3 2" xfId="39883" xr:uid="{A733D30D-915E-4826-8F6A-3F18EBB72577}"/>
    <cellStyle name="Normal 3 2 2 2 7 5 2 4" xfId="29153" xr:uid="{C4B60FDF-6B8C-4036-9D00-8C77FE6C315F}"/>
    <cellStyle name="Normal 3 2 2 2 7 5 3" xfId="8686" xr:uid="{00000000-0005-0000-0000-000016380000}"/>
    <cellStyle name="Normal 3 2 2 2 7 5 3 2" xfId="14713" xr:uid="{00000000-0005-0000-0000-000017380000}"/>
    <cellStyle name="Normal 3 2 2 2 7 5 3 2 2" xfId="25452" xr:uid="{00000000-0005-0000-0000-000018380000}"/>
    <cellStyle name="Normal 3 2 2 2 7 5 3 2 2 2" xfId="47032" xr:uid="{D64DBE67-7DB9-4463-80F4-B673FA60DDCA}"/>
    <cellStyle name="Normal 3 2 2 2 7 5 3 2 3" xfId="36304" xr:uid="{E59AF2CC-166D-4775-8D73-D0A969B6A653}"/>
    <cellStyle name="Normal 3 2 2 2 7 5 3 3" xfId="20083" xr:uid="{00000000-0005-0000-0000-000019380000}"/>
    <cellStyle name="Normal 3 2 2 2 7 5 3 3 2" xfId="41663" xr:uid="{D675200E-8F1C-4B24-857E-97E320249032}"/>
    <cellStyle name="Normal 3 2 2 2 7 5 3 4" xfId="30933" xr:uid="{CA4EBA3E-636E-4D32-86B0-CD585FFBF4C7}"/>
    <cellStyle name="Normal 3 2 2 2 7 5 4" xfId="11015" xr:uid="{00000000-0005-0000-0000-00001A380000}"/>
    <cellStyle name="Normal 3 2 2 2 7 5 4 2" xfId="21884" xr:uid="{00000000-0005-0000-0000-00001B380000}"/>
    <cellStyle name="Normal 3 2 2 2 7 5 4 2 2" xfId="43464" xr:uid="{CDD7513A-A549-4BF7-A504-837D6D8E2A1B}"/>
    <cellStyle name="Normal 3 2 2 2 7 5 4 3" xfId="32734" xr:uid="{FAE9F46C-CD0E-46E4-B103-27381C0E40E5}"/>
    <cellStyle name="Normal 3 2 2 2 7 5 5" xfId="16515" xr:uid="{00000000-0005-0000-0000-00001C380000}"/>
    <cellStyle name="Normal 3 2 2 2 7 5 5 2" xfId="38095" xr:uid="{A52C3E4D-D2C9-4320-AA19-B1AAE196C31C}"/>
    <cellStyle name="Normal 3 2 2 2 7 5 6" xfId="27364" xr:uid="{68089595-A888-40BD-9F53-2C0F92A0E26E}"/>
    <cellStyle name="Normal 3 2 2 2 7 6" xfId="2503" xr:uid="{00000000-0005-0000-0000-00001D380000}"/>
    <cellStyle name="Normal 3 2 2 2 7 6 2" xfId="5823" xr:uid="{00000000-0005-0000-0000-00001E380000}"/>
    <cellStyle name="Normal 3 2 2 2 7 6 2 2" xfId="13066" xr:uid="{00000000-0005-0000-0000-00001F380000}"/>
    <cellStyle name="Normal 3 2 2 2 7 6 2 2 2" xfId="23868" xr:uid="{00000000-0005-0000-0000-000020380000}"/>
    <cellStyle name="Normal 3 2 2 2 7 6 2 2 2 2" xfId="45448" xr:uid="{0A44DFA5-DD2E-4B1D-8385-42E6A83F8312}"/>
    <cellStyle name="Normal 3 2 2 2 7 6 2 2 3" xfId="34720" xr:uid="{EA08C697-5D46-4CF5-B57E-DACDEA617484}"/>
    <cellStyle name="Normal 3 2 2 2 7 6 2 3" xfId="18499" xr:uid="{00000000-0005-0000-0000-000021380000}"/>
    <cellStyle name="Normal 3 2 2 2 7 6 2 3 2" xfId="40079" xr:uid="{0EE5B06D-75E2-413F-B3DF-F0866C8116D2}"/>
    <cellStyle name="Normal 3 2 2 2 7 6 2 4" xfId="29349" xr:uid="{7B0FAF1F-EDEA-4281-B7F2-302754DDAF05}"/>
    <cellStyle name="Normal 3 2 2 2 7 6 3" xfId="9077" xr:uid="{00000000-0005-0000-0000-000022380000}"/>
    <cellStyle name="Normal 3 2 2 2 7 6 3 2" xfId="14910" xr:uid="{00000000-0005-0000-0000-000023380000}"/>
    <cellStyle name="Normal 3 2 2 2 7 6 3 2 2" xfId="25648" xr:uid="{00000000-0005-0000-0000-000024380000}"/>
    <cellStyle name="Normal 3 2 2 2 7 6 3 2 2 2" xfId="47228" xr:uid="{11C22460-CD2D-4B22-A6B0-0D8E86CA3537}"/>
    <cellStyle name="Normal 3 2 2 2 7 6 3 2 3" xfId="36501" xr:uid="{0FB47C7B-0D20-43EC-88F4-069485481BC5}"/>
    <cellStyle name="Normal 3 2 2 2 7 6 3 3" xfId="20279" xr:uid="{00000000-0005-0000-0000-000025380000}"/>
    <cellStyle name="Normal 3 2 2 2 7 6 3 3 2" xfId="41859" xr:uid="{A4144C7B-09EF-4764-8CCC-D43ABA598EB9}"/>
    <cellStyle name="Normal 3 2 2 2 7 6 3 4" xfId="31129" xr:uid="{7A289DCC-496F-4F5A-9BDD-90998EB188CE}"/>
    <cellStyle name="Normal 3 2 2 2 7 6 4" xfId="11212" xr:uid="{00000000-0005-0000-0000-000026380000}"/>
    <cellStyle name="Normal 3 2 2 2 7 6 4 2" xfId="22080" xr:uid="{00000000-0005-0000-0000-000027380000}"/>
    <cellStyle name="Normal 3 2 2 2 7 6 4 2 2" xfId="43660" xr:uid="{88564A33-EE01-4176-A29B-E9DA527972FC}"/>
    <cellStyle name="Normal 3 2 2 2 7 6 4 3" xfId="32931" xr:uid="{8DB9F3B3-B8D6-4B52-B30D-CDFA56E7B9B2}"/>
    <cellStyle name="Normal 3 2 2 2 7 6 5" xfId="16711" xr:uid="{00000000-0005-0000-0000-000028380000}"/>
    <cellStyle name="Normal 3 2 2 2 7 6 5 2" xfId="38291" xr:uid="{3DD8353B-9406-415C-BED5-027E35E6CAA8}"/>
    <cellStyle name="Normal 3 2 2 2 7 6 6" xfId="27561" xr:uid="{9F4703BB-75C2-46E8-874E-91F7B7C0D5E1}"/>
    <cellStyle name="Normal 3 2 2 2 7 7" xfId="2876" xr:uid="{00000000-0005-0000-0000-000029380000}"/>
    <cellStyle name="Normal 3 2 2 2 7 7 2" xfId="6196" xr:uid="{00000000-0005-0000-0000-00002A380000}"/>
    <cellStyle name="Normal 3 2 2 2 7 7 2 2" xfId="13329" xr:uid="{00000000-0005-0000-0000-00002B380000}"/>
    <cellStyle name="Normal 3 2 2 2 7 7 2 2 2" xfId="24131" xr:uid="{00000000-0005-0000-0000-00002C380000}"/>
    <cellStyle name="Normal 3 2 2 2 7 7 2 2 2 2" xfId="45711" xr:uid="{9E66CF0F-8ACC-4B4C-B42C-AB875DBE1212}"/>
    <cellStyle name="Normal 3 2 2 2 7 7 2 2 3" xfId="34983" xr:uid="{03853443-DCAB-477E-9A89-0B119A7D014C}"/>
    <cellStyle name="Normal 3 2 2 2 7 7 2 3" xfId="18762" xr:uid="{00000000-0005-0000-0000-00002D380000}"/>
    <cellStyle name="Normal 3 2 2 2 7 7 2 3 2" xfId="40342" xr:uid="{C844395B-5821-4573-BD93-693ECFE366B9}"/>
    <cellStyle name="Normal 3 2 2 2 7 7 2 4" xfId="29612" xr:uid="{6C83A6CE-A6A2-4FE7-A649-F7CC6D1006B0}"/>
    <cellStyle name="Normal 3 2 2 2 7 7 3" xfId="9450" xr:uid="{00000000-0005-0000-0000-00002E380000}"/>
    <cellStyle name="Normal 3 2 2 2 7 7 3 2" xfId="15173" xr:uid="{00000000-0005-0000-0000-00002F380000}"/>
    <cellStyle name="Normal 3 2 2 2 7 7 3 2 2" xfId="25911" xr:uid="{00000000-0005-0000-0000-000030380000}"/>
    <cellStyle name="Normal 3 2 2 2 7 7 3 2 2 2" xfId="47491" xr:uid="{FCB67199-87DA-406F-9E18-18A5E9B07978}"/>
    <cellStyle name="Normal 3 2 2 2 7 7 3 2 3" xfId="36764" xr:uid="{E02DA2DA-6F36-4052-98A7-B94401126BFD}"/>
    <cellStyle name="Normal 3 2 2 2 7 7 3 3" xfId="20542" xr:uid="{00000000-0005-0000-0000-000031380000}"/>
    <cellStyle name="Normal 3 2 2 2 7 7 3 3 2" xfId="42122" xr:uid="{9A892B06-72A1-4929-A7A8-B559EA136169}"/>
    <cellStyle name="Normal 3 2 2 2 7 7 3 4" xfId="31392" xr:uid="{811EC61A-9BF6-4597-8997-B7CA8A153C7D}"/>
    <cellStyle name="Normal 3 2 2 2 7 7 4" xfId="11475" xr:uid="{00000000-0005-0000-0000-000032380000}"/>
    <cellStyle name="Normal 3 2 2 2 7 7 4 2" xfId="22343" xr:uid="{00000000-0005-0000-0000-000033380000}"/>
    <cellStyle name="Normal 3 2 2 2 7 7 4 2 2" xfId="43923" xr:uid="{FA3EA955-3C2E-415F-BE12-CF3077879BF6}"/>
    <cellStyle name="Normal 3 2 2 2 7 7 4 3" xfId="33194" xr:uid="{D5DB134C-567A-4A0C-8A78-710B84A85F3F}"/>
    <cellStyle name="Normal 3 2 2 2 7 7 5" xfId="16974" xr:uid="{00000000-0005-0000-0000-000034380000}"/>
    <cellStyle name="Normal 3 2 2 2 7 7 5 2" xfId="38554" xr:uid="{664CC69F-1B6D-46BE-98DD-036712243FB8}"/>
    <cellStyle name="Normal 3 2 2 2 7 7 6" xfId="27824" xr:uid="{00F55FBA-5FBE-46DC-9713-C3A493597B45}"/>
    <cellStyle name="Normal 3 2 2 2 7 8" xfId="3060" xr:uid="{00000000-0005-0000-0000-000035380000}"/>
    <cellStyle name="Normal 3 2 2 2 7 8 2" xfId="6380" xr:uid="{00000000-0005-0000-0000-000036380000}"/>
    <cellStyle name="Normal 3 2 2 2 7 8 2 2" xfId="13499" xr:uid="{00000000-0005-0000-0000-000037380000}"/>
    <cellStyle name="Normal 3 2 2 2 7 8 2 2 2" xfId="24301" xr:uid="{00000000-0005-0000-0000-000038380000}"/>
    <cellStyle name="Normal 3 2 2 2 7 8 2 2 2 2" xfId="45881" xr:uid="{40F9C081-3FD7-41D2-BD7C-F9F5261B7EC8}"/>
    <cellStyle name="Normal 3 2 2 2 7 8 2 2 3" xfId="35153" xr:uid="{AA2B948E-9D66-456D-8C19-84278F914CFE}"/>
    <cellStyle name="Normal 3 2 2 2 7 8 2 3" xfId="18932" xr:uid="{00000000-0005-0000-0000-000039380000}"/>
    <cellStyle name="Normal 3 2 2 2 7 8 2 3 2" xfId="40512" xr:uid="{58F5D3F9-7BB0-403C-A1AC-3ECFF039E8A2}"/>
    <cellStyle name="Normal 3 2 2 2 7 8 2 4" xfId="29782" xr:uid="{A2A7ACF6-90BC-4DA6-A23D-0C2C6085F260}"/>
    <cellStyle name="Normal 3 2 2 2 7 8 3" xfId="9634" xr:uid="{00000000-0005-0000-0000-00003A380000}"/>
    <cellStyle name="Normal 3 2 2 2 7 8 3 2" xfId="15343" xr:uid="{00000000-0005-0000-0000-00003B380000}"/>
    <cellStyle name="Normal 3 2 2 2 7 8 3 2 2" xfId="26081" xr:uid="{00000000-0005-0000-0000-00003C380000}"/>
    <cellStyle name="Normal 3 2 2 2 7 8 3 2 2 2" xfId="47661" xr:uid="{0C4E2EEF-712C-4C92-8F15-461419D8748E}"/>
    <cellStyle name="Normal 3 2 2 2 7 8 3 2 3" xfId="36934" xr:uid="{0A60EB0F-0719-4B5F-8F84-8144816477CA}"/>
    <cellStyle name="Normal 3 2 2 2 7 8 3 3" xfId="20712" xr:uid="{00000000-0005-0000-0000-00003D380000}"/>
    <cellStyle name="Normal 3 2 2 2 7 8 3 3 2" xfId="42292" xr:uid="{379D3385-C1B3-4BCC-9A4B-E49AC8FC98DE}"/>
    <cellStyle name="Normal 3 2 2 2 7 8 3 4" xfId="31562" xr:uid="{1E1CA447-D251-455E-AD30-49C7E6238B22}"/>
    <cellStyle name="Normal 3 2 2 2 7 8 4" xfId="11645" xr:uid="{00000000-0005-0000-0000-00003E380000}"/>
    <cellStyle name="Normal 3 2 2 2 7 8 4 2" xfId="22513" xr:uid="{00000000-0005-0000-0000-00003F380000}"/>
    <cellStyle name="Normal 3 2 2 2 7 8 4 2 2" xfId="44093" xr:uid="{1E6CB8AD-B222-442C-A56A-42BACB4B7005}"/>
    <cellStyle name="Normal 3 2 2 2 7 8 4 3" xfId="33364" xr:uid="{86AB2108-0F13-46BE-B16F-ED508A6158FF}"/>
    <cellStyle name="Normal 3 2 2 2 7 8 5" xfId="17144" xr:uid="{00000000-0005-0000-0000-000040380000}"/>
    <cellStyle name="Normal 3 2 2 2 7 8 5 2" xfId="38724" xr:uid="{598A3073-CC8B-437A-8EB3-CA706A8DDE8B}"/>
    <cellStyle name="Normal 3 2 2 2 7 8 6" xfId="27994" xr:uid="{601284C7-DCF4-4894-B171-EC24612D7A9D}"/>
    <cellStyle name="Normal 3 2 2 2 7 9" xfId="3234" xr:uid="{00000000-0005-0000-0000-000041380000}"/>
    <cellStyle name="Normal 3 2 2 2 7 9 2" xfId="6554" xr:uid="{00000000-0005-0000-0000-000042380000}"/>
    <cellStyle name="Normal 3 2 2 2 7 9 2 2" xfId="13663" xr:uid="{00000000-0005-0000-0000-000043380000}"/>
    <cellStyle name="Normal 3 2 2 2 7 9 2 2 2" xfId="24465" xr:uid="{00000000-0005-0000-0000-000044380000}"/>
    <cellStyle name="Normal 3 2 2 2 7 9 2 2 2 2" xfId="46045" xr:uid="{75BF3DB3-1D96-47FE-9FB1-A041F4256E44}"/>
    <cellStyle name="Normal 3 2 2 2 7 9 2 2 3" xfId="35317" xr:uid="{94AF0614-0D96-4765-B931-C6A1B7326E23}"/>
    <cellStyle name="Normal 3 2 2 2 7 9 2 3" xfId="19096" xr:uid="{00000000-0005-0000-0000-000045380000}"/>
    <cellStyle name="Normal 3 2 2 2 7 9 2 3 2" xfId="40676" xr:uid="{CF77E579-81AA-4051-AA73-34C87CB61550}"/>
    <cellStyle name="Normal 3 2 2 2 7 9 2 4" xfId="29946" xr:uid="{7E1B1173-47FF-4312-A6F8-B04DE173CE1B}"/>
    <cellStyle name="Normal 3 2 2 2 7 9 3" xfId="9808" xr:uid="{00000000-0005-0000-0000-000046380000}"/>
    <cellStyle name="Normal 3 2 2 2 7 9 3 2" xfId="15507" xr:uid="{00000000-0005-0000-0000-000047380000}"/>
    <cellStyle name="Normal 3 2 2 2 7 9 3 2 2" xfId="26245" xr:uid="{00000000-0005-0000-0000-000048380000}"/>
    <cellStyle name="Normal 3 2 2 2 7 9 3 2 2 2" xfId="47825" xr:uid="{5D3CE06D-62F3-4CFD-A96A-1D20A3BB02AC}"/>
    <cellStyle name="Normal 3 2 2 2 7 9 3 2 3" xfId="37098" xr:uid="{5AFDE6A2-74B1-48B8-A85C-F517C8BC0C39}"/>
    <cellStyle name="Normal 3 2 2 2 7 9 3 3" xfId="20876" xr:uid="{00000000-0005-0000-0000-000049380000}"/>
    <cellStyle name="Normal 3 2 2 2 7 9 3 3 2" xfId="42456" xr:uid="{9BF0157D-21F3-4ECB-AC4F-1E18FD23D3F8}"/>
    <cellStyle name="Normal 3 2 2 2 7 9 3 4" xfId="31726" xr:uid="{01EE59B5-1281-437B-9F59-2C79E3AF5655}"/>
    <cellStyle name="Normal 3 2 2 2 7 9 4" xfId="11809" xr:uid="{00000000-0005-0000-0000-00004A380000}"/>
    <cellStyle name="Normal 3 2 2 2 7 9 4 2" xfId="22677" xr:uid="{00000000-0005-0000-0000-00004B380000}"/>
    <cellStyle name="Normal 3 2 2 2 7 9 4 2 2" xfId="44257" xr:uid="{3F63BDC1-DB9C-430B-A664-AD17F6A07AC1}"/>
    <cellStyle name="Normal 3 2 2 2 7 9 4 3" xfId="33528" xr:uid="{947C8A44-D319-4B79-BD09-52CD3D6DE126}"/>
    <cellStyle name="Normal 3 2 2 2 7 9 5" xfId="17308" xr:uid="{00000000-0005-0000-0000-00004C380000}"/>
    <cellStyle name="Normal 3 2 2 2 7 9 5 2" xfId="38888" xr:uid="{3EFDE159-5311-4DD2-8FAA-978B6ECC17FF}"/>
    <cellStyle name="Normal 3 2 2 2 7 9 6" xfId="28158" xr:uid="{E3F0E443-2CBC-4952-A549-E04F6084004F}"/>
    <cellStyle name="Normal 3 2 2 2 8" xfId="581" xr:uid="{00000000-0005-0000-0000-00004D380000}"/>
    <cellStyle name="Normal 3 2 2 2 8 2" xfId="3902" xr:uid="{00000000-0005-0000-0000-00004E380000}"/>
    <cellStyle name="Normal 3 2 2 2 8 2 2" xfId="12130" xr:uid="{00000000-0005-0000-0000-00004F380000}"/>
    <cellStyle name="Normal 3 2 2 2 8 2 2 2" xfId="22979" xr:uid="{00000000-0005-0000-0000-000050380000}"/>
    <cellStyle name="Normal 3 2 2 2 8 2 2 2 2" xfId="44559" xr:uid="{08D0DBA6-B44B-4B0C-BE01-E377247AB213}"/>
    <cellStyle name="Normal 3 2 2 2 8 2 2 3" xfId="33830" xr:uid="{4B44414A-8A93-42B0-AEB1-C21ACFAE8E91}"/>
    <cellStyle name="Normal 3 2 2 2 8 2 3" xfId="17610" xr:uid="{00000000-0005-0000-0000-000051380000}"/>
    <cellStyle name="Normal 3 2 2 2 8 2 3 2" xfId="39190" xr:uid="{07C2B3B5-C295-4C7B-A2E1-4C274CECE467}"/>
    <cellStyle name="Normal 3 2 2 2 8 2 4" xfId="28460" xr:uid="{36F39C3B-0D13-4461-9348-FCF4B1120EAD}"/>
    <cellStyle name="Normal 3 2 2 2 8 3" xfId="7157" xr:uid="{00000000-0005-0000-0000-000052380000}"/>
    <cellStyle name="Normal 3 2 2 2 8 3 2" xfId="13974" xr:uid="{00000000-0005-0000-0000-000053380000}"/>
    <cellStyle name="Normal 3 2 2 2 8 3 2 2" xfId="24759" xr:uid="{00000000-0005-0000-0000-000054380000}"/>
    <cellStyle name="Normal 3 2 2 2 8 3 2 2 2" xfId="46339" xr:uid="{690EF88A-9494-45F8-839E-F3277CB907EA}"/>
    <cellStyle name="Normal 3 2 2 2 8 3 2 3" xfId="35611" xr:uid="{99F38045-C84D-418A-AEAE-9B04BC716021}"/>
    <cellStyle name="Normal 3 2 2 2 8 3 3" xfId="19390" xr:uid="{00000000-0005-0000-0000-000055380000}"/>
    <cellStyle name="Normal 3 2 2 2 8 3 3 2" xfId="40970" xr:uid="{D6659764-D8F9-49BA-8C9A-D694DD2F2EE8}"/>
    <cellStyle name="Normal 3 2 2 2 8 3 4" xfId="30240" xr:uid="{744CB651-98A2-4FF3-B77F-5FFA8A509FCF}"/>
    <cellStyle name="Normal 3 2 2 2 8 4" xfId="10276" xr:uid="{00000000-0005-0000-0000-000056380000}"/>
    <cellStyle name="Normal 3 2 2 2 8 4 2" xfId="21191" xr:uid="{00000000-0005-0000-0000-000057380000}"/>
    <cellStyle name="Normal 3 2 2 2 8 4 2 2" xfId="42771" xr:uid="{C57768A1-A844-4663-8443-8DFBDA09435E}"/>
    <cellStyle name="Normal 3 2 2 2 8 4 3" xfId="32041" xr:uid="{7615C32E-21A3-4E04-8407-4AA2E11539F3}"/>
    <cellStyle name="Normal 3 2 2 2 8 5" xfId="15822" xr:uid="{00000000-0005-0000-0000-000058380000}"/>
    <cellStyle name="Normal 3 2 2 2 8 5 2" xfId="37402" xr:uid="{52CA3E84-5B2A-41EF-898A-48E981416B9D}"/>
    <cellStyle name="Normal 3 2 2 2 8 6" xfId="26671" xr:uid="{90E971BA-06EF-443A-BA9F-9D7755C721DF}"/>
    <cellStyle name="Normal 3 2 2 2 9" xfId="1069" xr:uid="{00000000-0005-0000-0000-000059380000}"/>
    <cellStyle name="Normal 3 2 2 2 9 2" xfId="4390" xr:uid="{00000000-0005-0000-0000-00005A380000}"/>
    <cellStyle name="Normal 3 2 2 2 9 2 2" xfId="12345" xr:uid="{00000000-0005-0000-0000-00005B380000}"/>
    <cellStyle name="Normal 3 2 2 2 9 2 2 2" xfId="23178" xr:uid="{00000000-0005-0000-0000-00005C380000}"/>
    <cellStyle name="Normal 3 2 2 2 9 2 2 2 2" xfId="44758" xr:uid="{FDF30925-9024-4084-A549-F7FEF9C51A3C}"/>
    <cellStyle name="Normal 3 2 2 2 9 2 2 3" xfId="34029" xr:uid="{36541DF2-096C-4F04-AA65-9CA2DC17E6FD}"/>
    <cellStyle name="Normal 3 2 2 2 9 2 3" xfId="17809" xr:uid="{00000000-0005-0000-0000-00005D380000}"/>
    <cellStyle name="Normal 3 2 2 2 9 2 3 2" xfId="39389" xr:uid="{0BE94A79-A3CB-45F4-A9A9-575FF49660B5}"/>
    <cellStyle name="Normal 3 2 2 2 9 2 4" xfId="28659" xr:uid="{54FE10D9-79A5-493D-9F1E-69364594F45C}"/>
    <cellStyle name="Normal 3 2 2 2 9 3" xfId="7645" xr:uid="{00000000-0005-0000-0000-00005E380000}"/>
    <cellStyle name="Normal 3 2 2 2 9 3 2" xfId="14189" xr:uid="{00000000-0005-0000-0000-00005F380000}"/>
    <cellStyle name="Normal 3 2 2 2 9 3 2 2" xfId="24958" xr:uid="{00000000-0005-0000-0000-000060380000}"/>
    <cellStyle name="Normal 3 2 2 2 9 3 2 2 2" xfId="46538" xr:uid="{0979A36E-6385-4F82-8A8A-BF9089AF4711}"/>
    <cellStyle name="Normal 3 2 2 2 9 3 2 3" xfId="35810" xr:uid="{3C6D6E73-0E37-4CB9-AA2A-915B1CA94E89}"/>
    <cellStyle name="Normal 3 2 2 2 9 3 3" xfId="19589" xr:uid="{00000000-0005-0000-0000-000061380000}"/>
    <cellStyle name="Normal 3 2 2 2 9 3 3 2" xfId="41169" xr:uid="{E5DD832D-F190-4340-9148-653D847FC1EA}"/>
    <cellStyle name="Normal 3 2 2 2 9 3 4" xfId="30439" xr:uid="{C15F8CFE-D641-47A8-8CD5-7354FEC426AB}"/>
    <cellStyle name="Normal 3 2 2 2 9 4" xfId="10491" xr:uid="{00000000-0005-0000-0000-000062380000}"/>
    <cellStyle name="Normal 3 2 2 2 9 4 2" xfId="21390" xr:uid="{00000000-0005-0000-0000-000063380000}"/>
    <cellStyle name="Normal 3 2 2 2 9 4 2 2" xfId="42970" xr:uid="{DF171F9D-E433-4936-A075-5763EC3AB558}"/>
    <cellStyle name="Normal 3 2 2 2 9 4 3" xfId="32240" xr:uid="{52B07C3C-BC1C-4B2D-A154-046F6710B7A4}"/>
    <cellStyle name="Normal 3 2 2 2 9 5" xfId="16021" xr:uid="{00000000-0005-0000-0000-000064380000}"/>
    <cellStyle name="Normal 3 2 2 2 9 5 2" xfId="37601" xr:uid="{1C508F4C-E7C0-4F12-89B0-4210F1EB2987}"/>
    <cellStyle name="Normal 3 2 2 2 9 6" xfId="26870" xr:uid="{B7C951BC-3C30-4927-B419-E060A7DF67E7}"/>
    <cellStyle name="Normal 3 2 2 20" xfId="2789" xr:uid="{00000000-0005-0000-0000-000065380000}"/>
    <cellStyle name="Normal 3 2 2 20 2" xfId="6109" xr:uid="{00000000-0005-0000-0000-000066380000}"/>
    <cellStyle name="Normal 3 2 2 20 2 2" xfId="13244" xr:uid="{00000000-0005-0000-0000-000067380000}"/>
    <cellStyle name="Normal 3 2 2 20 2 2 2" xfId="24046" xr:uid="{00000000-0005-0000-0000-000068380000}"/>
    <cellStyle name="Normal 3 2 2 20 2 2 2 2" xfId="45626" xr:uid="{CCBDA64F-CE66-444E-AECC-9F73864D9CAB}"/>
    <cellStyle name="Normal 3 2 2 20 2 2 3" xfId="34898" xr:uid="{E08D8C7B-372C-4861-8BA2-3187D3A8D5CC}"/>
    <cellStyle name="Normal 3 2 2 20 2 3" xfId="18677" xr:uid="{00000000-0005-0000-0000-000069380000}"/>
    <cellStyle name="Normal 3 2 2 20 2 3 2" xfId="40257" xr:uid="{8E7833C0-6D5D-4620-B0B3-1EE192F28FBA}"/>
    <cellStyle name="Normal 3 2 2 20 2 4" xfId="29527" xr:uid="{26B3A3FE-96EB-4378-9DFF-64C8B7004C87}"/>
    <cellStyle name="Normal 3 2 2 20 3" xfId="9363" xr:uid="{00000000-0005-0000-0000-00006A380000}"/>
    <cellStyle name="Normal 3 2 2 20 3 2" xfId="15088" xr:uid="{00000000-0005-0000-0000-00006B380000}"/>
    <cellStyle name="Normal 3 2 2 20 3 2 2" xfId="25826" xr:uid="{00000000-0005-0000-0000-00006C380000}"/>
    <cellStyle name="Normal 3 2 2 20 3 2 2 2" xfId="47406" xr:uid="{AF217B0E-15FB-402F-A169-2857A3F38F08}"/>
    <cellStyle name="Normal 3 2 2 20 3 2 3" xfId="36679" xr:uid="{3AF142BB-B65F-4F8F-8B82-995609B6C500}"/>
    <cellStyle name="Normal 3 2 2 20 3 3" xfId="20457" xr:uid="{00000000-0005-0000-0000-00006D380000}"/>
    <cellStyle name="Normal 3 2 2 20 3 3 2" xfId="42037" xr:uid="{B440DCE1-5F09-491D-9508-547AB0F66120}"/>
    <cellStyle name="Normal 3 2 2 20 3 4" xfId="31307" xr:uid="{EA6728B0-C0E8-4770-B5D2-3756D0E4C282}"/>
    <cellStyle name="Normal 3 2 2 20 4" xfId="11390" xr:uid="{00000000-0005-0000-0000-00006E380000}"/>
    <cellStyle name="Normal 3 2 2 20 4 2" xfId="22258" xr:uid="{00000000-0005-0000-0000-00006F380000}"/>
    <cellStyle name="Normal 3 2 2 20 4 2 2" xfId="43838" xr:uid="{36950A16-9497-41ED-9B2C-1AD47F9E350C}"/>
    <cellStyle name="Normal 3 2 2 20 4 3" xfId="33109" xr:uid="{B142AD0D-A3CE-4671-83DB-D14A27B03F99}"/>
    <cellStyle name="Normal 3 2 2 20 5" xfId="16889" xr:uid="{00000000-0005-0000-0000-000070380000}"/>
    <cellStyle name="Normal 3 2 2 20 5 2" xfId="38469" xr:uid="{853D1BF1-6E3A-4DA2-B13D-2B92A18B1380}"/>
    <cellStyle name="Normal 3 2 2 20 6" xfId="27739" xr:uid="{4BE2E0CD-5A91-4923-AD89-C84A620F7133}"/>
    <cellStyle name="Normal 3 2 2 21" xfId="3355" xr:uid="{00000000-0005-0000-0000-000071380000}"/>
    <cellStyle name="Normal 3 2 2 21 2" xfId="11907" xr:uid="{00000000-0005-0000-0000-000072380000}"/>
    <cellStyle name="Normal 3 2 2 21 2 2" xfId="22774" xr:uid="{00000000-0005-0000-0000-000073380000}"/>
    <cellStyle name="Normal 3 2 2 21 2 2 2" xfId="44354" xr:uid="{9D773CA9-0F8F-408D-A06C-E3C912DD0F4B}"/>
    <cellStyle name="Normal 3 2 2 21 2 3" xfId="33625" xr:uid="{74D2F0CD-6BBE-4082-AB86-C9D336B314D5}"/>
    <cellStyle name="Normal 3 2 2 21 3" xfId="17405" xr:uid="{00000000-0005-0000-0000-000074380000}"/>
    <cellStyle name="Normal 3 2 2 21 3 2" xfId="38985" xr:uid="{353AB162-2395-45C1-B969-71D3C87094A8}"/>
    <cellStyle name="Normal 3 2 2 21 4" xfId="28255" xr:uid="{DE1E84B7-732D-47C6-AA70-A404417ADF80}"/>
    <cellStyle name="Normal 3 2 2 22" xfId="3352" xr:uid="{00000000-0005-0000-0000-000075380000}"/>
    <cellStyle name="Normal 3 2 2 22 2" xfId="11905" xr:uid="{00000000-0005-0000-0000-000076380000}"/>
    <cellStyle name="Normal 3 2 2 22 2 2" xfId="22772" xr:uid="{00000000-0005-0000-0000-000077380000}"/>
    <cellStyle name="Normal 3 2 2 22 2 2 2" xfId="44352" xr:uid="{68DB7752-BA52-49A0-93E3-F61509EB4FE5}"/>
    <cellStyle name="Normal 3 2 2 22 2 3" xfId="33623" xr:uid="{EE1D85C4-0BE0-4FBB-B50D-EAB98AA8FE4A}"/>
    <cellStyle name="Normal 3 2 2 22 3" xfId="17403" xr:uid="{00000000-0005-0000-0000-000078380000}"/>
    <cellStyle name="Normal 3 2 2 22 3 2" xfId="38983" xr:uid="{DBCA7B40-2CC2-4DBA-A1B1-07BCC5AEE974}"/>
    <cellStyle name="Normal 3 2 2 22 4" xfId="28253" xr:uid="{3E6C17D2-E4DC-4A3C-A151-66B8E0FCDB76}"/>
    <cellStyle name="Normal 3 2 2 23" xfId="10057" xr:uid="{00000000-0005-0000-0000-000079380000}"/>
    <cellStyle name="Normal 3 2 2 23 2" xfId="20989" xr:uid="{00000000-0005-0000-0000-00007A380000}"/>
    <cellStyle name="Normal 3 2 2 23 2 2" xfId="42569" xr:uid="{C41EC3E3-A79E-4DAC-86AA-D62534499989}"/>
    <cellStyle name="Normal 3 2 2 23 3" xfId="31839" xr:uid="{4C721B51-CAFC-41FC-B8E3-8DE4A723DACE}"/>
    <cellStyle name="Normal 3 2 2 24" xfId="15620" xr:uid="{00000000-0005-0000-0000-00007B380000}"/>
    <cellStyle name="Normal 3 2 2 24 2" xfId="37200" xr:uid="{603FF960-695F-4FEA-9833-5911E749706E}"/>
    <cellStyle name="Normal 3 2 2 25" xfId="26469" xr:uid="{ED0EBF4B-62DC-49FB-918D-4F04EE63CF4D}"/>
    <cellStyle name="Normal 3 2 2 3" xfId="117" xr:uid="{00000000-0005-0000-0000-00007C380000}"/>
    <cellStyle name="Normal 3 2 2 3 10" xfId="2714" xr:uid="{00000000-0005-0000-0000-00007D380000}"/>
    <cellStyle name="Normal 3 2 2 3 10 2" xfId="6034" xr:uid="{00000000-0005-0000-0000-00007E380000}"/>
    <cellStyle name="Normal 3 2 2 3 10 2 2" xfId="13177" xr:uid="{00000000-0005-0000-0000-00007F380000}"/>
    <cellStyle name="Normal 3 2 2 3 10 2 2 2" xfId="23979" xr:uid="{00000000-0005-0000-0000-000080380000}"/>
    <cellStyle name="Normal 3 2 2 3 10 2 2 2 2" xfId="45559" xr:uid="{6A748BC6-92A5-4203-9E9F-BD97B594D84D}"/>
    <cellStyle name="Normal 3 2 2 3 10 2 2 3" xfId="34831" xr:uid="{4F811D00-9835-4758-B780-BA328D9FDFC8}"/>
    <cellStyle name="Normal 3 2 2 3 10 2 3" xfId="18610" xr:uid="{00000000-0005-0000-0000-000081380000}"/>
    <cellStyle name="Normal 3 2 2 3 10 2 3 2" xfId="40190" xr:uid="{91D5503D-5E57-422E-A888-2A30BBE44DC6}"/>
    <cellStyle name="Normal 3 2 2 3 10 2 4" xfId="29460" xr:uid="{607A4189-9F96-4B14-BAB6-43C9313C67CE}"/>
    <cellStyle name="Normal 3 2 2 3 10 3" xfId="9288" xr:uid="{00000000-0005-0000-0000-000082380000}"/>
    <cellStyle name="Normal 3 2 2 3 10 3 2" xfId="15021" xr:uid="{00000000-0005-0000-0000-000083380000}"/>
    <cellStyle name="Normal 3 2 2 3 10 3 2 2" xfId="25759" xr:uid="{00000000-0005-0000-0000-000084380000}"/>
    <cellStyle name="Normal 3 2 2 3 10 3 2 2 2" xfId="47339" xr:uid="{B5659EC6-2F00-4F43-923C-69717854E3F7}"/>
    <cellStyle name="Normal 3 2 2 3 10 3 2 3" xfId="36612" xr:uid="{5AF5B19B-5187-4458-A52D-2C0C4B881ECD}"/>
    <cellStyle name="Normal 3 2 2 3 10 3 3" xfId="20390" xr:uid="{00000000-0005-0000-0000-000085380000}"/>
    <cellStyle name="Normal 3 2 2 3 10 3 3 2" xfId="41970" xr:uid="{B103AE35-7603-486B-A0AB-904DE4330149}"/>
    <cellStyle name="Normal 3 2 2 3 10 3 4" xfId="31240" xr:uid="{494033EF-2145-4180-A2A1-7615EF0354F8}"/>
    <cellStyle name="Normal 3 2 2 3 10 4" xfId="11323" xr:uid="{00000000-0005-0000-0000-000086380000}"/>
    <cellStyle name="Normal 3 2 2 3 10 4 2" xfId="22191" xr:uid="{00000000-0005-0000-0000-000087380000}"/>
    <cellStyle name="Normal 3 2 2 3 10 4 2 2" xfId="43771" xr:uid="{6550EC44-911B-4A15-81C8-0C50495BA6F5}"/>
    <cellStyle name="Normal 3 2 2 3 10 4 3" xfId="33042" xr:uid="{8E32B7DD-A589-4364-A324-F7AB8C947A86}"/>
    <cellStyle name="Normal 3 2 2 3 10 5" xfId="16822" xr:uid="{00000000-0005-0000-0000-000088380000}"/>
    <cellStyle name="Normal 3 2 2 3 10 5 2" xfId="38402" xr:uid="{C909A79F-BB1F-4EB8-B58E-8333E9A290A2}"/>
    <cellStyle name="Normal 3 2 2 3 10 6" xfId="27672" xr:uid="{5A05A556-8E0E-4A15-B05B-31AEA1B7B038}"/>
    <cellStyle name="Normal 3 2 2 3 11" xfId="3442" xr:uid="{00000000-0005-0000-0000-000089380000}"/>
    <cellStyle name="Normal 3 2 2 3 11 2" xfId="11919" xr:uid="{00000000-0005-0000-0000-00008A380000}"/>
    <cellStyle name="Normal 3 2 2 3 11 2 2" xfId="22782" xr:uid="{00000000-0005-0000-0000-00008B380000}"/>
    <cellStyle name="Normal 3 2 2 3 11 2 2 2" xfId="44362" xr:uid="{841F0EE9-3A6B-4F98-BE27-248EDBA2922C}"/>
    <cellStyle name="Normal 3 2 2 3 11 2 3" xfId="33633" xr:uid="{7CF7061D-051B-4B33-BB9E-FE45CB648DFD}"/>
    <cellStyle name="Normal 3 2 2 3 11 3" xfId="17413" xr:uid="{00000000-0005-0000-0000-00008C380000}"/>
    <cellStyle name="Normal 3 2 2 3 11 3 2" xfId="38993" xr:uid="{9EE1FF98-781D-42EF-8ECB-38E3833CE735}"/>
    <cellStyle name="Normal 3 2 2 3 11 4" xfId="28263" xr:uid="{6DEC6851-3A89-4E05-8449-4E41FFD188F2}"/>
    <cellStyle name="Normal 3 2 2 3 12" xfId="6721" xr:uid="{00000000-0005-0000-0000-00008D380000}"/>
    <cellStyle name="Normal 3 2 2 3 12 2" xfId="13766" xr:uid="{00000000-0005-0000-0000-00008E380000}"/>
    <cellStyle name="Normal 3 2 2 3 12 2 2" xfId="24565" xr:uid="{00000000-0005-0000-0000-00008F380000}"/>
    <cellStyle name="Normal 3 2 2 3 12 2 2 2" xfId="46145" xr:uid="{60DADD71-E349-4941-962B-09D57F5C2F83}"/>
    <cellStyle name="Normal 3 2 2 3 12 2 3" xfId="35417" xr:uid="{84660566-9B6C-42E0-81FD-ADFD140A0F50}"/>
    <cellStyle name="Normal 3 2 2 3 12 3" xfId="19196" xr:uid="{00000000-0005-0000-0000-000090380000}"/>
    <cellStyle name="Normal 3 2 2 3 12 3 2" xfId="40776" xr:uid="{2E7089F9-A406-4EFA-A94E-6D72DC088057}"/>
    <cellStyle name="Normal 3 2 2 3 12 4" xfId="30046" xr:uid="{AC5247FA-866D-4D38-8A4B-9225235DB32A}"/>
    <cellStyle name="Normal 3 2 2 3 13" xfId="10068" xr:uid="{00000000-0005-0000-0000-000091380000}"/>
    <cellStyle name="Normal 3 2 2 3 13 2" xfId="20997" xr:uid="{00000000-0005-0000-0000-000092380000}"/>
    <cellStyle name="Normal 3 2 2 3 13 2 2" xfId="42577" xr:uid="{70AB9959-11AF-40D9-B2A2-5AA12F879D6E}"/>
    <cellStyle name="Normal 3 2 2 3 13 3" xfId="31847" xr:uid="{7DBC509F-5C79-41E8-B43D-625F30D32206}"/>
    <cellStyle name="Normal 3 2 2 3 14" xfId="15628" xr:uid="{00000000-0005-0000-0000-000093380000}"/>
    <cellStyle name="Normal 3 2 2 3 14 2" xfId="37208" xr:uid="{FB4191F7-CDAB-412B-8C2C-3C87C3E34318}"/>
    <cellStyle name="Normal 3 2 2 3 15" xfId="26477" xr:uid="{5F646496-3F77-4CF8-97F2-CE62F79365BC}"/>
    <cellStyle name="Normal 3 2 2 3 2" xfId="437" xr:uid="{00000000-0005-0000-0000-000094380000}"/>
    <cellStyle name="Normal 3 2 2 3 2 10" xfId="3758" xr:uid="{00000000-0005-0000-0000-000095380000}"/>
    <cellStyle name="Normal 3 2 2 3 2 10 2" xfId="12033" xr:uid="{00000000-0005-0000-0000-000096380000}"/>
    <cellStyle name="Normal 3 2 2 3 2 10 2 2" xfId="22884" xr:uid="{00000000-0005-0000-0000-000097380000}"/>
    <cellStyle name="Normal 3 2 2 3 2 10 2 2 2" xfId="44464" xr:uid="{65FD0028-284D-48E7-8811-7EE0B6767E7B}"/>
    <cellStyle name="Normal 3 2 2 3 2 10 2 3" xfId="33735" xr:uid="{21E2F181-A4B5-4C95-B991-E31CE49D5FB7}"/>
    <cellStyle name="Normal 3 2 2 3 2 10 3" xfId="17515" xr:uid="{00000000-0005-0000-0000-000098380000}"/>
    <cellStyle name="Normal 3 2 2 3 2 10 3 2" xfId="39095" xr:uid="{68706AFE-E0F1-468F-8A04-D76E6FF71444}"/>
    <cellStyle name="Normal 3 2 2 3 2 10 4" xfId="28365" xr:uid="{021F35E0-306E-4605-A64D-C41E8E49584F}"/>
    <cellStyle name="Normal 3 2 2 3 2 11" xfId="7013" xr:uid="{00000000-0005-0000-0000-000099380000}"/>
    <cellStyle name="Normal 3 2 2 3 2 11 2" xfId="13877" xr:uid="{00000000-0005-0000-0000-00009A380000}"/>
    <cellStyle name="Normal 3 2 2 3 2 11 2 2" xfId="24664" xr:uid="{00000000-0005-0000-0000-00009B380000}"/>
    <cellStyle name="Normal 3 2 2 3 2 11 2 2 2" xfId="46244" xr:uid="{D35BED55-8A37-4127-9551-753DB13032F1}"/>
    <cellStyle name="Normal 3 2 2 3 2 11 2 3" xfId="35516" xr:uid="{25618B3A-C180-4DD0-AD40-20BADD4EF917}"/>
    <cellStyle name="Normal 3 2 2 3 2 11 3" xfId="19295" xr:uid="{00000000-0005-0000-0000-00009C380000}"/>
    <cellStyle name="Normal 3 2 2 3 2 11 3 2" xfId="40875" xr:uid="{FF5CDC87-53E3-442D-AAC5-298F7F154C16}"/>
    <cellStyle name="Normal 3 2 2 3 2 11 4" xfId="30145" xr:uid="{AFF6C99C-464A-45C4-93AF-C4E2966FDBFF}"/>
    <cellStyle name="Normal 3 2 2 3 2 12" xfId="10179" xr:uid="{00000000-0005-0000-0000-00009D380000}"/>
    <cellStyle name="Normal 3 2 2 3 2 12 2" xfId="21096" xr:uid="{00000000-0005-0000-0000-00009E380000}"/>
    <cellStyle name="Normal 3 2 2 3 2 12 2 2" xfId="42676" xr:uid="{20BCE183-AEA8-4981-9C44-A54FD66A2942}"/>
    <cellStyle name="Normal 3 2 2 3 2 12 3" xfId="31946" xr:uid="{6263FFFF-A827-4969-9BD9-B5AEEAB04A22}"/>
    <cellStyle name="Normal 3 2 2 3 2 13" xfId="15727" xr:uid="{00000000-0005-0000-0000-00009F380000}"/>
    <cellStyle name="Normal 3 2 2 3 2 13 2" xfId="37307" xr:uid="{84A864FA-B70E-49D7-9E13-9EE50837394D}"/>
    <cellStyle name="Normal 3 2 2 3 2 14" xfId="26576" xr:uid="{6ADC73D4-F08E-42D4-8AC1-E954764D1AF8}"/>
    <cellStyle name="Normal 3 2 2 3 2 2" xfId="957" xr:uid="{00000000-0005-0000-0000-0000A0380000}"/>
    <cellStyle name="Normal 3 2 2 3 2 2 2" xfId="4278" xr:uid="{00000000-0005-0000-0000-0000A1380000}"/>
    <cellStyle name="Normal 3 2 2 3 2 2 2 2" xfId="12252" xr:uid="{00000000-0005-0000-0000-0000A2380000}"/>
    <cellStyle name="Normal 3 2 2 3 2 2 2 2 2" xfId="23086" xr:uid="{00000000-0005-0000-0000-0000A3380000}"/>
    <cellStyle name="Normal 3 2 2 3 2 2 2 2 2 2" xfId="44666" xr:uid="{7C8333B7-BE97-4817-885A-315F15C81C30}"/>
    <cellStyle name="Normal 3 2 2 3 2 2 2 2 3" xfId="33937" xr:uid="{18FEB405-D3A7-4413-8F17-76128DDE5E39}"/>
    <cellStyle name="Normal 3 2 2 3 2 2 2 3" xfId="17717" xr:uid="{00000000-0005-0000-0000-0000A4380000}"/>
    <cellStyle name="Normal 3 2 2 3 2 2 2 3 2" xfId="39297" xr:uid="{4A5716EA-5FD3-43B6-8C4D-9746E7248F87}"/>
    <cellStyle name="Normal 3 2 2 3 2 2 2 4" xfId="28567" xr:uid="{AF969E5C-3939-4F34-BC08-C75F05ACD7E1}"/>
    <cellStyle name="Normal 3 2 2 3 2 2 3" xfId="7533" xr:uid="{00000000-0005-0000-0000-0000A5380000}"/>
    <cellStyle name="Normal 3 2 2 3 2 2 3 2" xfId="14096" xr:uid="{00000000-0005-0000-0000-0000A6380000}"/>
    <cellStyle name="Normal 3 2 2 3 2 2 3 2 2" xfId="24866" xr:uid="{00000000-0005-0000-0000-0000A7380000}"/>
    <cellStyle name="Normal 3 2 2 3 2 2 3 2 2 2" xfId="46446" xr:uid="{B1C3F73E-1F72-476B-8698-6D13D6340DCA}"/>
    <cellStyle name="Normal 3 2 2 3 2 2 3 2 3" xfId="35718" xr:uid="{407013DA-6987-47F2-9EFA-F2EB65522B24}"/>
    <cellStyle name="Normal 3 2 2 3 2 2 3 3" xfId="19497" xr:uid="{00000000-0005-0000-0000-0000A8380000}"/>
    <cellStyle name="Normal 3 2 2 3 2 2 3 3 2" xfId="41077" xr:uid="{702C7F3D-2A50-40D5-91DF-428897E381D0}"/>
    <cellStyle name="Normal 3 2 2 3 2 2 3 4" xfId="30347" xr:uid="{3DC1A023-7099-4C00-9B30-7C77FF7B4A50}"/>
    <cellStyle name="Normal 3 2 2 3 2 2 4" xfId="10398" xr:uid="{00000000-0005-0000-0000-0000A9380000}"/>
    <cellStyle name="Normal 3 2 2 3 2 2 4 2" xfId="21298" xr:uid="{00000000-0005-0000-0000-0000AA380000}"/>
    <cellStyle name="Normal 3 2 2 3 2 2 4 2 2" xfId="42878" xr:uid="{F6B3A04A-E65C-4CC2-8CCF-CD8A7A136133}"/>
    <cellStyle name="Normal 3 2 2 3 2 2 4 3" xfId="32148" xr:uid="{0A4BD9E3-2F5E-4517-9F2D-1A6B57FC373B}"/>
    <cellStyle name="Normal 3 2 2 3 2 2 5" xfId="15929" xr:uid="{00000000-0005-0000-0000-0000AB380000}"/>
    <cellStyle name="Normal 3 2 2 3 2 2 5 2" xfId="37509" xr:uid="{6E454901-85CF-46ED-9B23-C454E69D7F6E}"/>
    <cellStyle name="Normal 3 2 2 3 2 2 6" xfId="26778" xr:uid="{08A47DBD-9BE7-4711-A5D6-3CA7393C8AB9}"/>
    <cellStyle name="Normal 3 2 2 3 2 3" xfId="1447" xr:uid="{00000000-0005-0000-0000-0000AC380000}"/>
    <cellStyle name="Normal 3 2 2 3 2 3 2" xfId="4768" xr:uid="{00000000-0005-0000-0000-0000AD380000}"/>
    <cellStyle name="Normal 3 2 2 3 2 3 2 2" xfId="12467" xr:uid="{00000000-0005-0000-0000-0000AE380000}"/>
    <cellStyle name="Normal 3 2 2 3 2 3 2 2 2" xfId="23285" xr:uid="{00000000-0005-0000-0000-0000AF380000}"/>
    <cellStyle name="Normal 3 2 2 3 2 3 2 2 2 2" xfId="44865" xr:uid="{2BE60285-47F2-42A0-83DF-BC115A5274DB}"/>
    <cellStyle name="Normal 3 2 2 3 2 3 2 2 3" xfId="34136" xr:uid="{AE049598-3D75-4604-B223-AC08AA16AEC5}"/>
    <cellStyle name="Normal 3 2 2 3 2 3 2 3" xfId="17916" xr:uid="{00000000-0005-0000-0000-0000B0380000}"/>
    <cellStyle name="Normal 3 2 2 3 2 3 2 3 2" xfId="39496" xr:uid="{BC7984A4-4DDA-4B14-8DE2-473853ECE1C6}"/>
    <cellStyle name="Normal 3 2 2 3 2 3 2 4" xfId="28766" xr:uid="{B2511EE0-0083-471F-8F3C-4F5ABAA92E9E}"/>
    <cellStyle name="Normal 3 2 2 3 2 3 3" xfId="8023" xr:uid="{00000000-0005-0000-0000-0000B1380000}"/>
    <cellStyle name="Normal 3 2 2 3 2 3 3 2" xfId="14311" xr:uid="{00000000-0005-0000-0000-0000B2380000}"/>
    <cellStyle name="Normal 3 2 2 3 2 3 3 2 2" xfId="25065" xr:uid="{00000000-0005-0000-0000-0000B3380000}"/>
    <cellStyle name="Normal 3 2 2 3 2 3 3 2 2 2" xfId="46645" xr:uid="{5A8223E8-C9B7-4D72-8411-36D536A7AE05}"/>
    <cellStyle name="Normal 3 2 2 3 2 3 3 2 3" xfId="35917" xr:uid="{05B4A4DE-B552-44F7-B86D-FE69BF3FC00E}"/>
    <cellStyle name="Normal 3 2 2 3 2 3 3 3" xfId="19696" xr:uid="{00000000-0005-0000-0000-0000B4380000}"/>
    <cellStyle name="Normal 3 2 2 3 2 3 3 3 2" xfId="41276" xr:uid="{361E0176-26E9-4A03-852F-160A7B90C094}"/>
    <cellStyle name="Normal 3 2 2 3 2 3 3 4" xfId="30546" xr:uid="{D89D2C0D-26AB-4356-A438-773486112D70}"/>
    <cellStyle name="Normal 3 2 2 3 2 3 4" xfId="10613" xr:uid="{00000000-0005-0000-0000-0000B5380000}"/>
    <cellStyle name="Normal 3 2 2 3 2 3 4 2" xfId="21497" xr:uid="{00000000-0005-0000-0000-0000B6380000}"/>
    <cellStyle name="Normal 3 2 2 3 2 3 4 2 2" xfId="43077" xr:uid="{49968F22-32DB-45F9-BBE9-FD47B369478B}"/>
    <cellStyle name="Normal 3 2 2 3 2 3 4 3" xfId="32347" xr:uid="{9D34C017-A042-4BAB-9DA0-2B46A6029ECD}"/>
    <cellStyle name="Normal 3 2 2 3 2 3 5" xfId="16128" xr:uid="{00000000-0005-0000-0000-0000B7380000}"/>
    <cellStyle name="Normal 3 2 2 3 2 3 5 2" xfId="37708" xr:uid="{C3FFD7B8-82A9-407D-ABE4-5DDD548E130E}"/>
    <cellStyle name="Normal 3 2 2 3 2 3 6" xfId="26977" xr:uid="{C58C874F-EE7B-4C9A-8AF0-7B977B64E747}"/>
    <cellStyle name="Normal 3 2 2 3 2 4" xfId="1902" xr:uid="{00000000-0005-0000-0000-0000B8380000}"/>
    <cellStyle name="Normal 3 2 2 3 2 4 2" xfId="5223" xr:uid="{00000000-0005-0000-0000-0000B9380000}"/>
    <cellStyle name="Normal 3 2 2 3 2 4 2 2" xfId="12678" xr:uid="{00000000-0005-0000-0000-0000BA380000}"/>
    <cellStyle name="Normal 3 2 2 3 2 4 2 2 2" xfId="23481" xr:uid="{00000000-0005-0000-0000-0000BB380000}"/>
    <cellStyle name="Normal 3 2 2 3 2 4 2 2 2 2" xfId="45061" xr:uid="{BB45193D-87A1-4817-8957-BFAE696C93B7}"/>
    <cellStyle name="Normal 3 2 2 3 2 4 2 2 3" xfId="34332" xr:uid="{057B50E0-CDFC-4695-8A89-CE7BDB10A9D9}"/>
    <cellStyle name="Normal 3 2 2 3 2 4 2 3" xfId="18112" xr:uid="{00000000-0005-0000-0000-0000BC380000}"/>
    <cellStyle name="Normal 3 2 2 3 2 4 2 3 2" xfId="39692" xr:uid="{F50C18AD-4A31-41D4-9A2C-21371040C078}"/>
    <cellStyle name="Normal 3 2 2 3 2 4 2 4" xfId="28962" xr:uid="{AC4E4629-F3BC-4193-B112-2A6BA9C19A49}"/>
    <cellStyle name="Normal 3 2 2 3 2 4 3" xfId="8478" xr:uid="{00000000-0005-0000-0000-0000BD380000}"/>
    <cellStyle name="Normal 3 2 2 3 2 4 3 2" xfId="14522" xr:uid="{00000000-0005-0000-0000-0000BE380000}"/>
    <cellStyle name="Normal 3 2 2 3 2 4 3 2 2" xfId="25261" xr:uid="{00000000-0005-0000-0000-0000BF380000}"/>
    <cellStyle name="Normal 3 2 2 3 2 4 3 2 2 2" xfId="46841" xr:uid="{B7152051-F490-4327-A544-4AFA3B1B6A2E}"/>
    <cellStyle name="Normal 3 2 2 3 2 4 3 2 3" xfId="36113" xr:uid="{8284D49D-9C8A-413A-BB38-5DCCD2C50D8F}"/>
    <cellStyle name="Normal 3 2 2 3 2 4 3 3" xfId="19892" xr:uid="{00000000-0005-0000-0000-0000C0380000}"/>
    <cellStyle name="Normal 3 2 2 3 2 4 3 3 2" xfId="41472" xr:uid="{BC97A719-EB7A-4D67-B98B-A651FB3B6527}"/>
    <cellStyle name="Normal 3 2 2 3 2 4 3 4" xfId="30742" xr:uid="{047943ED-A66B-4C16-903E-71DA6A3C8037}"/>
    <cellStyle name="Normal 3 2 2 3 2 4 4" xfId="10824" xr:uid="{00000000-0005-0000-0000-0000C1380000}"/>
    <cellStyle name="Normal 3 2 2 3 2 4 4 2" xfId="21693" xr:uid="{00000000-0005-0000-0000-0000C2380000}"/>
    <cellStyle name="Normal 3 2 2 3 2 4 4 2 2" xfId="43273" xr:uid="{109B0A30-FAC8-4B1F-BEEE-5D98F0579EB5}"/>
    <cellStyle name="Normal 3 2 2 3 2 4 4 3" xfId="32543" xr:uid="{6B4B645D-E42F-4FDA-9473-33A96A34D5BD}"/>
    <cellStyle name="Normal 3 2 2 3 2 4 5" xfId="16324" xr:uid="{00000000-0005-0000-0000-0000C3380000}"/>
    <cellStyle name="Normal 3 2 2 3 2 4 5 2" xfId="37904" xr:uid="{C7251BC9-CAF1-457B-A1A7-0ECA39EFE6A7}"/>
    <cellStyle name="Normal 3 2 2 3 2 4 6" xfId="27173" xr:uid="{29F0E6D1-FC65-4D11-87D1-8F71C923493B}"/>
    <cellStyle name="Normal 3 2 2 3 2 5" xfId="2114" xr:uid="{00000000-0005-0000-0000-0000C4380000}"/>
    <cellStyle name="Normal 3 2 2 3 2 5 2" xfId="5435" xr:uid="{00000000-0005-0000-0000-0000C5380000}"/>
    <cellStyle name="Normal 3 2 2 3 2 5 2 2" xfId="12873" xr:uid="{00000000-0005-0000-0000-0000C6380000}"/>
    <cellStyle name="Normal 3 2 2 3 2 5 2 2 2" xfId="23676" xr:uid="{00000000-0005-0000-0000-0000C7380000}"/>
    <cellStyle name="Normal 3 2 2 3 2 5 2 2 2 2" xfId="45256" xr:uid="{C70B61DA-0F08-4334-8A75-FA453BA3C497}"/>
    <cellStyle name="Normal 3 2 2 3 2 5 2 2 3" xfId="34527" xr:uid="{75A52ECB-F1C1-4203-9CA8-5F1ED5EA907E}"/>
    <cellStyle name="Normal 3 2 2 3 2 5 2 3" xfId="18307" xr:uid="{00000000-0005-0000-0000-0000C8380000}"/>
    <cellStyle name="Normal 3 2 2 3 2 5 2 3 2" xfId="39887" xr:uid="{99013F5B-C9E4-4838-B356-1EEEEDE9CDE7}"/>
    <cellStyle name="Normal 3 2 2 3 2 5 2 4" xfId="29157" xr:uid="{06123201-C841-4A94-8E85-2EEEE3E7B279}"/>
    <cellStyle name="Normal 3 2 2 3 2 5 3" xfId="8690" xr:uid="{00000000-0005-0000-0000-0000C9380000}"/>
    <cellStyle name="Normal 3 2 2 3 2 5 3 2" xfId="14717" xr:uid="{00000000-0005-0000-0000-0000CA380000}"/>
    <cellStyle name="Normal 3 2 2 3 2 5 3 2 2" xfId="25456" xr:uid="{00000000-0005-0000-0000-0000CB380000}"/>
    <cellStyle name="Normal 3 2 2 3 2 5 3 2 2 2" xfId="47036" xr:uid="{5F94C3B6-EB3F-4144-9BAC-8AF10060A596}"/>
    <cellStyle name="Normal 3 2 2 3 2 5 3 2 3" xfId="36308" xr:uid="{9168A994-BDD5-4AFD-AF89-B26FEE5FD08F}"/>
    <cellStyle name="Normal 3 2 2 3 2 5 3 3" xfId="20087" xr:uid="{00000000-0005-0000-0000-0000CC380000}"/>
    <cellStyle name="Normal 3 2 2 3 2 5 3 3 2" xfId="41667" xr:uid="{699C3BE5-C8E2-445D-B7DC-92B62F79492F}"/>
    <cellStyle name="Normal 3 2 2 3 2 5 3 4" xfId="30937" xr:uid="{90059ED9-28CE-4423-920D-3D7EFB24F9A5}"/>
    <cellStyle name="Normal 3 2 2 3 2 5 4" xfId="11019" xr:uid="{00000000-0005-0000-0000-0000CD380000}"/>
    <cellStyle name="Normal 3 2 2 3 2 5 4 2" xfId="21888" xr:uid="{00000000-0005-0000-0000-0000CE380000}"/>
    <cellStyle name="Normal 3 2 2 3 2 5 4 2 2" xfId="43468" xr:uid="{FF246FB6-8D91-45C1-905D-EADF25BD6A1A}"/>
    <cellStyle name="Normal 3 2 2 3 2 5 4 3" xfId="32738" xr:uid="{FE0EF688-6FDA-4602-880E-4AF7003E6BD2}"/>
    <cellStyle name="Normal 3 2 2 3 2 5 5" xfId="16519" xr:uid="{00000000-0005-0000-0000-0000CF380000}"/>
    <cellStyle name="Normal 3 2 2 3 2 5 5 2" xfId="38099" xr:uid="{5F5D8C57-05F4-4B3D-BB97-2B9CD9DE4755}"/>
    <cellStyle name="Normal 3 2 2 3 2 5 6" xfId="27368" xr:uid="{9E6C00CD-A19C-4EB8-AB56-E70501AF9A37}"/>
    <cellStyle name="Normal 3 2 2 3 2 6" xfId="2505" xr:uid="{00000000-0005-0000-0000-0000D0380000}"/>
    <cellStyle name="Normal 3 2 2 3 2 6 2" xfId="5825" xr:uid="{00000000-0005-0000-0000-0000D1380000}"/>
    <cellStyle name="Normal 3 2 2 3 2 6 2 2" xfId="13068" xr:uid="{00000000-0005-0000-0000-0000D2380000}"/>
    <cellStyle name="Normal 3 2 2 3 2 6 2 2 2" xfId="23870" xr:uid="{00000000-0005-0000-0000-0000D3380000}"/>
    <cellStyle name="Normal 3 2 2 3 2 6 2 2 2 2" xfId="45450" xr:uid="{D56F9DA7-9FC6-420B-BF98-D41A1F7C65BC}"/>
    <cellStyle name="Normal 3 2 2 3 2 6 2 2 3" xfId="34722" xr:uid="{97CFA39C-CFD1-440A-9245-9CAE1AD953EE}"/>
    <cellStyle name="Normal 3 2 2 3 2 6 2 3" xfId="18501" xr:uid="{00000000-0005-0000-0000-0000D4380000}"/>
    <cellStyle name="Normal 3 2 2 3 2 6 2 3 2" xfId="40081" xr:uid="{EEB6E651-25DE-4A0A-B661-6CF1ED03A35F}"/>
    <cellStyle name="Normal 3 2 2 3 2 6 2 4" xfId="29351" xr:uid="{1E07B4F1-66D3-4DB2-A866-6006194C2BC6}"/>
    <cellStyle name="Normal 3 2 2 3 2 6 3" xfId="9079" xr:uid="{00000000-0005-0000-0000-0000D5380000}"/>
    <cellStyle name="Normal 3 2 2 3 2 6 3 2" xfId="14912" xr:uid="{00000000-0005-0000-0000-0000D6380000}"/>
    <cellStyle name="Normal 3 2 2 3 2 6 3 2 2" xfId="25650" xr:uid="{00000000-0005-0000-0000-0000D7380000}"/>
    <cellStyle name="Normal 3 2 2 3 2 6 3 2 2 2" xfId="47230" xr:uid="{4B02EE26-448E-48EC-BAE3-FD9B10A7F40A}"/>
    <cellStyle name="Normal 3 2 2 3 2 6 3 2 3" xfId="36503" xr:uid="{FBCC3DC8-F33E-465D-9335-195ADA59A7E5}"/>
    <cellStyle name="Normal 3 2 2 3 2 6 3 3" xfId="20281" xr:uid="{00000000-0005-0000-0000-0000D8380000}"/>
    <cellStyle name="Normal 3 2 2 3 2 6 3 3 2" xfId="41861" xr:uid="{6565DB08-A39E-4132-92C2-9A10D70954B4}"/>
    <cellStyle name="Normal 3 2 2 3 2 6 3 4" xfId="31131" xr:uid="{916B0DA8-4A13-4636-968D-070BBE5BFFED}"/>
    <cellStyle name="Normal 3 2 2 3 2 6 4" xfId="11214" xr:uid="{00000000-0005-0000-0000-0000D9380000}"/>
    <cellStyle name="Normal 3 2 2 3 2 6 4 2" xfId="22082" xr:uid="{00000000-0005-0000-0000-0000DA380000}"/>
    <cellStyle name="Normal 3 2 2 3 2 6 4 2 2" xfId="43662" xr:uid="{7EE31829-193D-459E-A5EB-7ED685923A31}"/>
    <cellStyle name="Normal 3 2 2 3 2 6 4 3" xfId="32933" xr:uid="{DB84B64F-CF2C-4A4D-9130-0A4F4B570063}"/>
    <cellStyle name="Normal 3 2 2 3 2 6 5" xfId="16713" xr:uid="{00000000-0005-0000-0000-0000DB380000}"/>
    <cellStyle name="Normal 3 2 2 3 2 6 5 2" xfId="38293" xr:uid="{7FBA665F-CD70-410D-AE9E-82019561FF91}"/>
    <cellStyle name="Normal 3 2 2 3 2 6 6" xfId="27563" xr:uid="{943E4D3F-8E65-4A06-A29A-48A7AA66E16C}"/>
    <cellStyle name="Normal 3 2 2 3 2 7" xfId="2880" xr:uid="{00000000-0005-0000-0000-0000DC380000}"/>
    <cellStyle name="Normal 3 2 2 3 2 7 2" xfId="6200" xr:uid="{00000000-0005-0000-0000-0000DD380000}"/>
    <cellStyle name="Normal 3 2 2 3 2 7 2 2" xfId="13333" xr:uid="{00000000-0005-0000-0000-0000DE380000}"/>
    <cellStyle name="Normal 3 2 2 3 2 7 2 2 2" xfId="24135" xr:uid="{00000000-0005-0000-0000-0000DF380000}"/>
    <cellStyle name="Normal 3 2 2 3 2 7 2 2 2 2" xfId="45715" xr:uid="{8343225B-E0A2-43F1-BCD2-F314BB0A387F}"/>
    <cellStyle name="Normal 3 2 2 3 2 7 2 2 3" xfId="34987" xr:uid="{7C88F2B7-ECE1-4E4B-A168-C51BDED3B211}"/>
    <cellStyle name="Normal 3 2 2 3 2 7 2 3" xfId="18766" xr:uid="{00000000-0005-0000-0000-0000E0380000}"/>
    <cellStyle name="Normal 3 2 2 3 2 7 2 3 2" xfId="40346" xr:uid="{2517405C-2957-44F3-8AF6-B072F3DC2DF0}"/>
    <cellStyle name="Normal 3 2 2 3 2 7 2 4" xfId="29616" xr:uid="{61BAED0B-7525-4D75-8394-3EDAED54C35A}"/>
    <cellStyle name="Normal 3 2 2 3 2 7 3" xfId="9454" xr:uid="{00000000-0005-0000-0000-0000E1380000}"/>
    <cellStyle name="Normal 3 2 2 3 2 7 3 2" xfId="15177" xr:uid="{00000000-0005-0000-0000-0000E2380000}"/>
    <cellStyle name="Normal 3 2 2 3 2 7 3 2 2" xfId="25915" xr:uid="{00000000-0005-0000-0000-0000E3380000}"/>
    <cellStyle name="Normal 3 2 2 3 2 7 3 2 2 2" xfId="47495" xr:uid="{12405FD5-79A5-4C2C-B4EE-054C1680B7C0}"/>
    <cellStyle name="Normal 3 2 2 3 2 7 3 2 3" xfId="36768" xr:uid="{17DFF2BF-F031-489C-B2F7-8DAFDD1AA0A3}"/>
    <cellStyle name="Normal 3 2 2 3 2 7 3 3" xfId="20546" xr:uid="{00000000-0005-0000-0000-0000E4380000}"/>
    <cellStyle name="Normal 3 2 2 3 2 7 3 3 2" xfId="42126" xr:uid="{3CA48304-79ED-4665-9B4A-411EAC6D668A}"/>
    <cellStyle name="Normal 3 2 2 3 2 7 3 4" xfId="31396" xr:uid="{0432FDA7-AC38-4E51-B34D-E5FD174A19F7}"/>
    <cellStyle name="Normal 3 2 2 3 2 7 4" xfId="11479" xr:uid="{00000000-0005-0000-0000-0000E5380000}"/>
    <cellStyle name="Normal 3 2 2 3 2 7 4 2" xfId="22347" xr:uid="{00000000-0005-0000-0000-0000E6380000}"/>
    <cellStyle name="Normal 3 2 2 3 2 7 4 2 2" xfId="43927" xr:uid="{DBC50067-9D64-4C83-9221-D4ACCF29BEC7}"/>
    <cellStyle name="Normal 3 2 2 3 2 7 4 3" xfId="33198" xr:uid="{E56A5373-48DD-404B-BF78-03E7D1F4C0FE}"/>
    <cellStyle name="Normal 3 2 2 3 2 7 5" xfId="16978" xr:uid="{00000000-0005-0000-0000-0000E7380000}"/>
    <cellStyle name="Normal 3 2 2 3 2 7 5 2" xfId="38558" xr:uid="{15403A33-EDDA-4A29-8F9B-F21822EE3EB8}"/>
    <cellStyle name="Normal 3 2 2 3 2 7 6" xfId="27828" xr:uid="{763A1BEA-9AF7-47AF-9E2C-B91B0DB680AA}"/>
    <cellStyle name="Normal 3 2 2 3 2 8" xfId="3064" xr:uid="{00000000-0005-0000-0000-0000E8380000}"/>
    <cellStyle name="Normal 3 2 2 3 2 8 2" xfId="6384" xr:uid="{00000000-0005-0000-0000-0000E9380000}"/>
    <cellStyle name="Normal 3 2 2 3 2 8 2 2" xfId="13503" xr:uid="{00000000-0005-0000-0000-0000EA380000}"/>
    <cellStyle name="Normal 3 2 2 3 2 8 2 2 2" xfId="24305" xr:uid="{00000000-0005-0000-0000-0000EB380000}"/>
    <cellStyle name="Normal 3 2 2 3 2 8 2 2 2 2" xfId="45885" xr:uid="{309C48CE-751D-4B19-BBAB-4CF1D64E32E9}"/>
    <cellStyle name="Normal 3 2 2 3 2 8 2 2 3" xfId="35157" xr:uid="{CA7584B1-2BAA-484C-9EFE-30CF00091682}"/>
    <cellStyle name="Normal 3 2 2 3 2 8 2 3" xfId="18936" xr:uid="{00000000-0005-0000-0000-0000EC380000}"/>
    <cellStyle name="Normal 3 2 2 3 2 8 2 3 2" xfId="40516" xr:uid="{0A9881CF-8809-4C9B-9130-872D26B929CA}"/>
    <cellStyle name="Normal 3 2 2 3 2 8 2 4" xfId="29786" xr:uid="{7CD2A0D6-38D2-4FAB-AC93-B435BEFB5A79}"/>
    <cellStyle name="Normal 3 2 2 3 2 8 3" xfId="9638" xr:uid="{00000000-0005-0000-0000-0000ED380000}"/>
    <cellStyle name="Normal 3 2 2 3 2 8 3 2" xfId="15347" xr:uid="{00000000-0005-0000-0000-0000EE380000}"/>
    <cellStyle name="Normal 3 2 2 3 2 8 3 2 2" xfId="26085" xr:uid="{00000000-0005-0000-0000-0000EF380000}"/>
    <cellStyle name="Normal 3 2 2 3 2 8 3 2 2 2" xfId="47665" xr:uid="{F81E4589-2E76-44F1-8FA4-05F205F384DF}"/>
    <cellStyle name="Normal 3 2 2 3 2 8 3 2 3" xfId="36938" xr:uid="{411E6AA2-72D9-4344-8F35-18FC86E276C8}"/>
    <cellStyle name="Normal 3 2 2 3 2 8 3 3" xfId="20716" xr:uid="{00000000-0005-0000-0000-0000F0380000}"/>
    <cellStyle name="Normal 3 2 2 3 2 8 3 3 2" xfId="42296" xr:uid="{AFC327BE-F64B-444A-94AB-376466F06C64}"/>
    <cellStyle name="Normal 3 2 2 3 2 8 3 4" xfId="31566" xr:uid="{3CBC0085-3A23-43E3-8804-C1E9D4FEDB23}"/>
    <cellStyle name="Normal 3 2 2 3 2 8 4" xfId="11649" xr:uid="{00000000-0005-0000-0000-0000F1380000}"/>
    <cellStyle name="Normal 3 2 2 3 2 8 4 2" xfId="22517" xr:uid="{00000000-0005-0000-0000-0000F2380000}"/>
    <cellStyle name="Normal 3 2 2 3 2 8 4 2 2" xfId="44097" xr:uid="{0BC53580-27C1-4728-ACCE-B7141D9CBEA9}"/>
    <cellStyle name="Normal 3 2 2 3 2 8 4 3" xfId="33368" xr:uid="{4B8B4AE3-B28C-41B4-AB24-8068ED6260A7}"/>
    <cellStyle name="Normal 3 2 2 3 2 8 5" xfId="17148" xr:uid="{00000000-0005-0000-0000-0000F3380000}"/>
    <cellStyle name="Normal 3 2 2 3 2 8 5 2" xfId="38728" xr:uid="{C3C38D54-41C8-42DE-A7B4-77BAE3FA3688}"/>
    <cellStyle name="Normal 3 2 2 3 2 8 6" xfId="27998" xr:uid="{F340E181-47A0-40EC-BF92-8A61587F2A71}"/>
    <cellStyle name="Normal 3 2 2 3 2 9" xfId="3238" xr:uid="{00000000-0005-0000-0000-0000F4380000}"/>
    <cellStyle name="Normal 3 2 2 3 2 9 2" xfId="6558" xr:uid="{00000000-0005-0000-0000-0000F5380000}"/>
    <cellStyle name="Normal 3 2 2 3 2 9 2 2" xfId="13667" xr:uid="{00000000-0005-0000-0000-0000F6380000}"/>
    <cellStyle name="Normal 3 2 2 3 2 9 2 2 2" xfId="24469" xr:uid="{00000000-0005-0000-0000-0000F7380000}"/>
    <cellStyle name="Normal 3 2 2 3 2 9 2 2 2 2" xfId="46049" xr:uid="{8337F747-D864-43E8-AEB6-6FD28730FF17}"/>
    <cellStyle name="Normal 3 2 2 3 2 9 2 2 3" xfId="35321" xr:uid="{FED906CB-CDED-446B-91E0-C2C32263409B}"/>
    <cellStyle name="Normal 3 2 2 3 2 9 2 3" xfId="19100" xr:uid="{00000000-0005-0000-0000-0000F8380000}"/>
    <cellStyle name="Normal 3 2 2 3 2 9 2 3 2" xfId="40680" xr:uid="{AA983688-4B78-4FDC-BA23-DE7A46280229}"/>
    <cellStyle name="Normal 3 2 2 3 2 9 2 4" xfId="29950" xr:uid="{12CF80C9-CC7D-4310-B8D4-B153182F1502}"/>
    <cellStyle name="Normal 3 2 2 3 2 9 3" xfId="9812" xr:uid="{00000000-0005-0000-0000-0000F9380000}"/>
    <cellStyle name="Normal 3 2 2 3 2 9 3 2" xfId="15511" xr:uid="{00000000-0005-0000-0000-0000FA380000}"/>
    <cellStyle name="Normal 3 2 2 3 2 9 3 2 2" xfId="26249" xr:uid="{00000000-0005-0000-0000-0000FB380000}"/>
    <cellStyle name="Normal 3 2 2 3 2 9 3 2 2 2" xfId="47829" xr:uid="{587432A6-A145-4D07-983C-BABA0AFF9ACF}"/>
    <cellStyle name="Normal 3 2 2 3 2 9 3 2 3" xfId="37102" xr:uid="{7ED5BD14-8AAC-40DA-B2B9-CCD99CB0035E}"/>
    <cellStyle name="Normal 3 2 2 3 2 9 3 3" xfId="20880" xr:uid="{00000000-0005-0000-0000-0000FC380000}"/>
    <cellStyle name="Normal 3 2 2 3 2 9 3 3 2" xfId="42460" xr:uid="{0064B224-094E-4F38-8F7D-DB7A8D98E15F}"/>
    <cellStyle name="Normal 3 2 2 3 2 9 3 4" xfId="31730" xr:uid="{AB939758-0837-4BFA-805E-092B7B3EC6E4}"/>
    <cellStyle name="Normal 3 2 2 3 2 9 4" xfId="11813" xr:uid="{00000000-0005-0000-0000-0000FD380000}"/>
    <cellStyle name="Normal 3 2 2 3 2 9 4 2" xfId="22681" xr:uid="{00000000-0005-0000-0000-0000FE380000}"/>
    <cellStyle name="Normal 3 2 2 3 2 9 4 2 2" xfId="44261" xr:uid="{8381DEB4-65C4-4F4B-84F7-3329FA89058B}"/>
    <cellStyle name="Normal 3 2 2 3 2 9 4 3" xfId="33532" xr:uid="{F97579EF-F38B-4747-A122-BF0196F1D9E9}"/>
    <cellStyle name="Normal 3 2 2 3 2 9 5" xfId="17312" xr:uid="{00000000-0005-0000-0000-0000FF380000}"/>
    <cellStyle name="Normal 3 2 2 3 2 9 5 2" xfId="38892" xr:uid="{E6FA4EC0-5DA7-4FBA-B962-7A0BBC3142EC}"/>
    <cellStyle name="Normal 3 2 2 3 2 9 6" xfId="28162" xr:uid="{C7783731-729B-4DF9-AF50-5A1C0CA65AAA}"/>
    <cellStyle name="Normal 3 2 2 3 3" xfId="641" xr:uid="{00000000-0005-0000-0000-000000390000}"/>
    <cellStyle name="Normal 3 2 2 3 3 2" xfId="3962" xr:uid="{00000000-0005-0000-0000-000001390000}"/>
    <cellStyle name="Normal 3 2 2 3 3 2 2" xfId="12136" xr:uid="{00000000-0005-0000-0000-000002390000}"/>
    <cellStyle name="Normal 3 2 2 3 3 2 2 2" xfId="22983" xr:uid="{00000000-0005-0000-0000-000003390000}"/>
    <cellStyle name="Normal 3 2 2 3 3 2 2 2 2" xfId="44563" xr:uid="{37E65BFB-982E-4281-8429-27A84DDDF2B7}"/>
    <cellStyle name="Normal 3 2 2 3 3 2 2 3" xfId="33834" xr:uid="{2C1F495F-1EA3-4250-9DBA-EA8014E9D0DB}"/>
    <cellStyle name="Normal 3 2 2 3 3 2 3" xfId="17614" xr:uid="{00000000-0005-0000-0000-000004390000}"/>
    <cellStyle name="Normal 3 2 2 3 3 2 3 2" xfId="39194" xr:uid="{5BC1DECE-E3B5-4875-91EB-43B40DEA01A8}"/>
    <cellStyle name="Normal 3 2 2 3 3 2 4" xfId="28464" xr:uid="{A2A04AFE-6D36-455F-95E6-6F4A163B0E8F}"/>
    <cellStyle name="Normal 3 2 2 3 3 3" xfId="7217" xr:uid="{00000000-0005-0000-0000-000005390000}"/>
    <cellStyle name="Normal 3 2 2 3 3 3 2" xfId="13980" xr:uid="{00000000-0005-0000-0000-000006390000}"/>
    <cellStyle name="Normal 3 2 2 3 3 3 2 2" xfId="24763" xr:uid="{00000000-0005-0000-0000-000007390000}"/>
    <cellStyle name="Normal 3 2 2 3 3 3 2 2 2" xfId="46343" xr:uid="{A009BA3C-CD85-4735-B89B-6F65AD881C58}"/>
    <cellStyle name="Normal 3 2 2 3 3 3 2 3" xfId="35615" xr:uid="{24F65C61-1FC1-4A45-9CD6-59801BAC3AAB}"/>
    <cellStyle name="Normal 3 2 2 3 3 3 3" xfId="19394" xr:uid="{00000000-0005-0000-0000-000008390000}"/>
    <cellStyle name="Normal 3 2 2 3 3 3 3 2" xfId="40974" xr:uid="{8AEA26B4-689E-476B-B760-52453CE08F54}"/>
    <cellStyle name="Normal 3 2 2 3 3 3 4" xfId="30244" xr:uid="{B4987E6F-FE9D-4AE5-B95E-CA06052909D9}"/>
    <cellStyle name="Normal 3 2 2 3 3 4" xfId="10282" xr:uid="{00000000-0005-0000-0000-000009390000}"/>
    <cellStyle name="Normal 3 2 2 3 3 4 2" xfId="21195" xr:uid="{00000000-0005-0000-0000-00000A390000}"/>
    <cellStyle name="Normal 3 2 2 3 3 4 2 2" xfId="42775" xr:uid="{E2E002E1-0F03-413B-AB07-435BE469BBED}"/>
    <cellStyle name="Normal 3 2 2 3 3 4 3" xfId="32045" xr:uid="{95ACFB4D-4E2B-40AF-B1F2-D1DA4A481352}"/>
    <cellStyle name="Normal 3 2 2 3 3 5" xfId="15826" xr:uid="{00000000-0005-0000-0000-00000B390000}"/>
    <cellStyle name="Normal 3 2 2 3 3 5 2" xfId="37406" xr:uid="{BC61B59C-5533-4059-892C-A7E62EC6CFA7}"/>
    <cellStyle name="Normal 3 2 2 3 3 6" xfId="26675" xr:uid="{1EF3ECFF-1DFB-4E93-B7A5-76063C79DCA0}"/>
    <cellStyle name="Normal 3 2 2 3 4" xfId="1131" xr:uid="{00000000-0005-0000-0000-00000C390000}"/>
    <cellStyle name="Normal 3 2 2 3 4 2" xfId="4452" xr:uid="{00000000-0005-0000-0000-00000D390000}"/>
    <cellStyle name="Normal 3 2 2 3 4 2 2" xfId="12352" xr:uid="{00000000-0005-0000-0000-00000E390000}"/>
    <cellStyle name="Normal 3 2 2 3 4 2 2 2" xfId="23183" xr:uid="{00000000-0005-0000-0000-00000F390000}"/>
    <cellStyle name="Normal 3 2 2 3 4 2 2 2 2" xfId="44763" xr:uid="{E3549F48-0CDF-40D8-939C-FE21940E582B}"/>
    <cellStyle name="Normal 3 2 2 3 4 2 2 3" xfId="34034" xr:uid="{7CEFC875-51EC-4069-B357-1F86708BA6BD}"/>
    <cellStyle name="Normal 3 2 2 3 4 2 3" xfId="17814" xr:uid="{00000000-0005-0000-0000-000010390000}"/>
    <cellStyle name="Normal 3 2 2 3 4 2 3 2" xfId="39394" xr:uid="{AC95097B-CA32-4227-836B-BEF6BAF46206}"/>
    <cellStyle name="Normal 3 2 2 3 4 2 4" xfId="28664" xr:uid="{389E8606-F245-48F0-A741-A63B654AA7CC}"/>
    <cellStyle name="Normal 3 2 2 3 4 3" xfId="7707" xr:uid="{00000000-0005-0000-0000-000011390000}"/>
    <cellStyle name="Normal 3 2 2 3 4 3 2" xfId="14196" xr:uid="{00000000-0005-0000-0000-000012390000}"/>
    <cellStyle name="Normal 3 2 2 3 4 3 2 2" xfId="24963" xr:uid="{00000000-0005-0000-0000-000013390000}"/>
    <cellStyle name="Normal 3 2 2 3 4 3 2 2 2" xfId="46543" xr:uid="{474F27E1-D6E2-4603-8E0B-0B64C8E10849}"/>
    <cellStyle name="Normal 3 2 2 3 4 3 2 3" xfId="35815" xr:uid="{40A43669-CEA2-41F7-878E-10B8A48EC49A}"/>
    <cellStyle name="Normal 3 2 2 3 4 3 3" xfId="19594" xr:uid="{00000000-0005-0000-0000-000014390000}"/>
    <cellStyle name="Normal 3 2 2 3 4 3 3 2" xfId="41174" xr:uid="{2DA54641-7A44-410B-BE8D-A05539C45C9F}"/>
    <cellStyle name="Normal 3 2 2 3 4 3 4" xfId="30444" xr:uid="{25939AC4-5E1A-4F41-A0F5-16C81AEABDBD}"/>
    <cellStyle name="Normal 3 2 2 3 4 4" xfId="10498" xr:uid="{00000000-0005-0000-0000-000015390000}"/>
    <cellStyle name="Normal 3 2 2 3 4 4 2" xfId="21395" xr:uid="{00000000-0005-0000-0000-000016390000}"/>
    <cellStyle name="Normal 3 2 2 3 4 4 2 2" xfId="42975" xr:uid="{0E16B60F-BD4A-4D6C-88A0-00CE2973C068}"/>
    <cellStyle name="Normal 3 2 2 3 4 4 3" xfId="32245" xr:uid="{7F2D4131-96E8-48E1-BF61-9506131B8402}"/>
    <cellStyle name="Normal 3 2 2 3 4 5" xfId="16026" xr:uid="{00000000-0005-0000-0000-000017390000}"/>
    <cellStyle name="Normal 3 2 2 3 4 5 2" xfId="37606" xr:uid="{30CF2080-ACE3-4A83-8A08-8F1527781511}"/>
    <cellStyle name="Normal 3 2 2 3 4 6" xfId="26875" xr:uid="{6DF5055B-E7F4-4704-BF1F-F1D65E5B8FFD}"/>
    <cellStyle name="Normal 3 2 2 3 5" xfId="1607" xr:uid="{00000000-0005-0000-0000-000018390000}"/>
    <cellStyle name="Normal 3 2 2 3 5 2" xfId="4928" xr:uid="{00000000-0005-0000-0000-000019390000}"/>
    <cellStyle name="Normal 3 2 2 3 5 2 2" xfId="12565" xr:uid="{00000000-0005-0000-0000-00001A390000}"/>
    <cellStyle name="Normal 3 2 2 3 5 2 2 2" xfId="23380" xr:uid="{00000000-0005-0000-0000-00001B390000}"/>
    <cellStyle name="Normal 3 2 2 3 5 2 2 2 2" xfId="44960" xr:uid="{CFF79936-2E06-4D21-8A35-87DCC334C078}"/>
    <cellStyle name="Normal 3 2 2 3 5 2 2 3" xfId="34231" xr:uid="{24AF694A-7997-4369-BF7D-AB09AF956BB9}"/>
    <cellStyle name="Normal 3 2 2 3 5 2 3" xfId="18011" xr:uid="{00000000-0005-0000-0000-00001C390000}"/>
    <cellStyle name="Normal 3 2 2 3 5 2 3 2" xfId="39591" xr:uid="{6F1FAA6A-B704-44FB-BD2E-373A188ABCE0}"/>
    <cellStyle name="Normal 3 2 2 3 5 2 4" xfId="28861" xr:uid="{D730646F-CF27-46F0-9053-D049651D8348}"/>
    <cellStyle name="Normal 3 2 2 3 5 3" xfId="8183" xr:uid="{00000000-0005-0000-0000-00001D390000}"/>
    <cellStyle name="Normal 3 2 2 3 5 3 2" xfId="14409" xr:uid="{00000000-0005-0000-0000-00001E390000}"/>
    <cellStyle name="Normal 3 2 2 3 5 3 2 2" xfId="25160" xr:uid="{00000000-0005-0000-0000-00001F390000}"/>
    <cellStyle name="Normal 3 2 2 3 5 3 2 2 2" xfId="46740" xr:uid="{CEEC5B43-D853-4CC3-9FF9-601BCB72AD80}"/>
    <cellStyle name="Normal 3 2 2 3 5 3 2 3" xfId="36012" xr:uid="{EF2504DF-7D7A-40D4-B784-F555301DDC27}"/>
    <cellStyle name="Normal 3 2 2 3 5 3 3" xfId="19791" xr:uid="{00000000-0005-0000-0000-000020390000}"/>
    <cellStyle name="Normal 3 2 2 3 5 3 3 2" xfId="41371" xr:uid="{B2A8EAF4-60CA-403E-8029-0116AF7E7209}"/>
    <cellStyle name="Normal 3 2 2 3 5 3 4" xfId="30641" xr:uid="{7241D380-E46E-45EE-9CCE-6066AADBD527}"/>
    <cellStyle name="Normal 3 2 2 3 5 4" xfId="10711" xr:uid="{00000000-0005-0000-0000-000021390000}"/>
    <cellStyle name="Normal 3 2 2 3 5 4 2" xfId="21592" xr:uid="{00000000-0005-0000-0000-000022390000}"/>
    <cellStyle name="Normal 3 2 2 3 5 4 2 2" xfId="43172" xr:uid="{0BB41EBB-97BE-40E0-9CE0-268A29792386}"/>
    <cellStyle name="Normal 3 2 2 3 5 4 3" xfId="32442" xr:uid="{B99D954D-EE16-4496-B23C-4AD9A745C31F}"/>
    <cellStyle name="Normal 3 2 2 3 5 5" xfId="16223" xr:uid="{00000000-0005-0000-0000-000023390000}"/>
    <cellStyle name="Normal 3 2 2 3 5 5 2" xfId="37803" xr:uid="{3A7F6983-0D5F-4B90-861C-E1C784F69143}"/>
    <cellStyle name="Normal 3 2 2 3 5 6" xfId="27072" xr:uid="{41613D4F-95A2-4207-9418-4B051717A1DB}"/>
    <cellStyle name="Normal 3 2 2 3 6" xfId="2003" xr:uid="{00000000-0005-0000-0000-000024390000}"/>
    <cellStyle name="Normal 3 2 2 3 6 2" xfId="5324" xr:uid="{00000000-0005-0000-0000-000025390000}"/>
    <cellStyle name="Normal 3 2 2 3 6 2 2" xfId="12774" xr:uid="{00000000-0005-0000-0000-000026390000}"/>
    <cellStyle name="Normal 3 2 2 3 6 2 2 2" xfId="23577" xr:uid="{00000000-0005-0000-0000-000027390000}"/>
    <cellStyle name="Normal 3 2 2 3 6 2 2 2 2" xfId="45157" xr:uid="{2CBCA0DA-AE78-47C5-B934-747FC99F5DD3}"/>
    <cellStyle name="Normal 3 2 2 3 6 2 2 3" xfId="34428" xr:uid="{9961DE7E-D11E-49F1-95F7-7C57064D4154}"/>
    <cellStyle name="Normal 3 2 2 3 6 2 3" xfId="18208" xr:uid="{00000000-0005-0000-0000-000028390000}"/>
    <cellStyle name="Normal 3 2 2 3 6 2 3 2" xfId="39788" xr:uid="{01DDC6E2-5C52-4AC5-AD57-DA0F13D9BB6F}"/>
    <cellStyle name="Normal 3 2 2 3 6 2 4" xfId="29058" xr:uid="{90F05BFA-ECDD-4BF8-A4C5-0A9CAE9BE308}"/>
    <cellStyle name="Normal 3 2 2 3 6 3" xfId="8579" xr:uid="{00000000-0005-0000-0000-000029390000}"/>
    <cellStyle name="Normal 3 2 2 3 6 3 2" xfId="14618" xr:uid="{00000000-0005-0000-0000-00002A390000}"/>
    <cellStyle name="Normal 3 2 2 3 6 3 2 2" xfId="25357" xr:uid="{00000000-0005-0000-0000-00002B390000}"/>
    <cellStyle name="Normal 3 2 2 3 6 3 2 2 2" xfId="46937" xr:uid="{67494E6D-B826-4071-836F-6C6408554393}"/>
    <cellStyle name="Normal 3 2 2 3 6 3 2 3" xfId="36209" xr:uid="{6DFE4073-9414-4DBF-BA19-40A2DDE62FD5}"/>
    <cellStyle name="Normal 3 2 2 3 6 3 3" xfId="19988" xr:uid="{00000000-0005-0000-0000-00002C390000}"/>
    <cellStyle name="Normal 3 2 2 3 6 3 3 2" xfId="41568" xr:uid="{AD07D057-6730-4235-A1C5-1E35C10D4919}"/>
    <cellStyle name="Normal 3 2 2 3 6 3 4" xfId="30838" xr:uid="{79776EF2-F134-44AF-A114-21E84D20B75B}"/>
    <cellStyle name="Normal 3 2 2 3 6 4" xfId="10920" xr:uid="{00000000-0005-0000-0000-00002D390000}"/>
    <cellStyle name="Normal 3 2 2 3 6 4 2" xfId="21789" xr:uid="{00000000-0005-0000-0000-00002E390000}"/>
    <cellStyle name="Normal 3 2 2 3 6 4 2 2" xfId="43369" xr:uid="{D97A3FAB-3021-496D-8564-9CF39FA31213}"/>
    <cellStyle name="Normal 3 2 2 3 6 4 3" xfId="32639" xr:uid="{F04365ED-F393-4CCA-A979-687C69A7B62D}"/>
    <cellStyle name="Normal 3 2 2 3 6 5" xfId="16420" xr:uid="{00000000-0005-0000-0000-00002F390000}"/>
    <cellStyle name="Normal 3 2 2 3 6 5 2" xfId="38000" xr:uid="{B9118A00-1A13-448B-84C7-DFEA1F7C54DD}"/>
    <cellStyle name="Normal 3 2 2 3 6 6" xfId="27269" xr:uid="{6576140B-C148-41AF-B8AC-6FA1B5A36D64}"/>
    <cellStyle name="Normal 3 2 2 3 7" xfId="2504" xr:uid="{00000000-0005-0000-0000-000030390000}"/>
    <cellStyle name="Normal 3 2 2 3 7 2" xfId="5824" xr:uid="{00000000-0005-0000-0000-000031390000}"/>
    <cellStyle name="Normal 3 2 2 3 7 2 2" xfId="13067" xr:uid="{00000000-0005-0000-0000-000032390000}"/>
    <cellStyle name="Normal 3 2 2 3 7 2 2 2" xfId="23869" xr:uid="{00000000-0005-0000-0000-000033390000}"/>
    <cellStyle name="Normal 3 2 2 3 7 2 2 2 2" xfId="45449" xr:uid="{B8E10087-C61A-49DB-89A8-CB10FDC03620}"/>
    <cellStyle name="Normal 3 2 2 3 7 2 2 3" xfId="34721" xr:uid="{507BE323-3E8E-459A-9F32-DBB5940B694C}"/>
    <cellStyle name="Normal 3 2 2 3 7 2 3" xfId="18500" xr:uid="{00000000-0005-0000-0000-000034390000}"/>
    <cellStyle name="Normal 3 2 2 3 7 2 3 2" xfId="40080" xr:uid="{7A4299EA-B06F-4747-8FE9-4A3F2E29F77B}"/>
    <cellStyle name="Normal 3 2 2 3 7 2 4" xfId="29350" xr:uid="{A256EA92-75BE-4761-8FA8-6D40A03A3002}"/>
    <cellStyle name="Normal 3 2 2 3 7 3" xfId="9078" xr:uid="{00000000-0005-0000-0000-000035390000}"/>
    <cellStyle name="Normal 3 2 2 3 7 3 2" xfId="14911" xr:uid="{00000000-0005-0000-0000-000036390000}"/>
    <cellStyle name="Normal 3 2 2 3 7 3 2 2" xfId="25649" xr:uid="{00000000-0005-0000-0000-000037390000}"/>
    <cellStyle name="Normal 3 2 2 3 7 3 2 2 2" xfId="47229" xr:uid="{1AFCBF8F-84A5-47CF-89B7-E9C2B2B90252}"/>
    <cellStyle name="Normal 3 2 2 3 7 3 2 3" xfId="36502" xr:uid="{FC5C909B-D49B-4D4C-AB4F-7877DF5A64AE}"/>
    <cellStyle name="Normal 3 2 2 3 7 3 3" xfId="20280" xr:uid="{00000000-0005-0000-0000-000038390000}"/>
    <cellStyle name="Normal 3 2 2 3 7 3 3 2" xfId="41860" xr:uid="{EBF6BFA0-1393-42B8-9C9B-0DB0B45377C7}"/>
    <cellStyle name="Normal 3 2 2 3 7 3 4" xfId="31130" xr:uid="{BAD9DCC7-72FD-4A68-B93C-268DD24299CA}"/>
    <cellStyle name="Normal 3 2 2 3 7 4" xfId="11213" xr:uid="{00000000-0005-0000-0000-000039390000}"/>
    <cellStyle name="Normal 3 2 2 3 7 4 2" xfId="22081" xr:uid="{00000000-0005-0000-0000-00003A390000}"/>
    <cellStyle name="Normal 3 2 2 3 7 4 2 2" xfId="43661" xr:uid="{F449C29E-E1F6-42C8-81CF-A0D353DF281D}"/>
    <cellStyle name="Normal 3 2 2 3 7 4 3" xfId="32932" xr:uid="{8A5B9998-936A-44A3-94F2-81CB52709862}"/>
    <cellStyle name="Normal 3 2 2 3 7 5" xfId="16712" xr:uid="{00000000-0005-0000-0000-00003B390000}"/>
    <cellStyle name="Normal 3 2 2 3 7 5 2" xfId="38292" xr:uid="{2904B6F5-DAD2-430C-90F6-F10967788034}"/>
    <cellStyle name="Normal 3 2 2 3 7 6" xfId="27562" xr:uid="{235FAF1F-3EC0-4CBD-AF55-8C3E0D428CD5}"/>
    <cellStyle name="Normal 3 2 2 3 8" xfId="2728" xr:uid="{00000000-0005-0000-0000-00003C390000}"/>
    <cellStyle name="Normal 3 2 2 3 8 2" xfId="6048" xr:uid="{00000000-0005-0000-0000-00003D390000}"/>
    <cellStyle name="Normal 3 2 2 3 8 2 2" xfId="13188" xr:uid="{00000000-0005-0000-0000-00003E390000}"/>
    <cellStyle name="Normal 3 2 2 3 8 2 2 2" xfId="23990" xr:uid="{00000000-0005-0000-0000-00003F390000}"/>
    <cellStyle name="Normal 3 2 2 3 8 2 2 2 2" xfId="45570" xr:uid="{9527B22B-6924-4978-BB8D-1A4332958B77}"/>
    <cellStyle name="Normal 3 2 2 3 8 2 2 3" xfId="34842" xr:uid="{1908A32D-99A3-48CE-8C41-1992664A9EEC}"/>
    <cellStyle name="Normal 3 2 2 3 8 2 3" xfId="18621" xr:uid="{00000000-0005-0000-0000-000040390000}"/>
    <cellStyle name="Normal 3 2 2 3 8 2 3 2" xfId="40201" xr:uid="{0384DB32-FE0C-4ECF-BD61-663DECF9DD6B}"/>
    <cellStyle name="Normal 3 2 2 3 8 2 4" xfId="29471" xr:uid="{E3CC577A-69CF-4A20-9649-DBED65C2AB14}"/>
    <cellStyle name="Normal 3 2 2 3 8 3" xfId="9302" xr:uid="{00000000-0005-0000-0000-000041390000}"/>
    <cellStyle name="Normal 3 2 2 3 8 3 2" xfId="15032" xr:uid="{00000000-0005-0000-0000-000042390000}"/>
    <cellStyle name="Normal 3 2 2 3 8 3 2 2" xfId="25770" xr:uid="{00000000-0005-0000-0000-000043390000}"/>
    <cellStyle name="Normal 3 2 2 3 8 3 2 2 2" xfId="47350" xr:uid="{19031AA9-A50F-4FFE-B2DC-800D5099F395}"/>
    <cellStyle name="Normal 3 2 2 3 8 3 2 3" xfId="36623" xr:uid="{5BBE8349-0557-4003-8773-C252F511BFC4}"/>
    <cellStyle name="Normal 3 2 2 3 8 3 3" xfId="20401" xr:uid="{00000000-0005-0000-0000-000044390000}"/>
    <cellStyle name="Normal 3 2 2 3 8 3 3 2" xfId="41981" xr:uid="{6662A7DD-2B1B-4D2D-9EA5-E1E15D62B3D7}"/>
    <cellStyle name="Normal 3 2 2 3 8 3 4" xfId="31251" xr:uid="{A5533F82-EF72-480E-B75A-B64BD7B4FF20}"/>
    <cellStyle name="Normal 3 2 2 3 8 4" xfId="11334" xr:uid="{00000000-0005-0000-0000-000045390000}"/>
    <cellStyle name="Normal 3 2 2 3 8 4 2" xfId="22202" xr:uid="{00000000-0005-0000-0000-000046390000}"/>
    <cellStyle name="Normal 3 2 2 3 8 4 2 2" xfId="43782" xr:uid="{ACD74BDE-BD1B-45AB-9D77-FE9AECA272B0}"/>
    <cellStyle name="Normal 3 2 2 3 8 4 3" xfId="33053" xr:uid="{DE0C313C-0B1C-48FF-84A0-5321D790DC2B}"/>
    <cellStyle name="Normal 3 2 2 3 8 5" xfId="16833" xr:uid="{00000000-0005-0000-0000-000047390000}"/>
    <cellStyle name="Normal 3 2 2 3 8 5 2" xfId="38413" xr:uid="{15CF8B43-EC5B-4A8B-A47B-C2968F960F38}"/>
    <cellStyle name="Normal 3 2 2 3 8 6" xfId="27683" xr:uid="{63FAA147-079A-4A4D-94EC-53DA4AE9AC6D}"/>
    <cellStyle name="Normal 3 2 2 3 9" xfId="2797" xr:uid="{00000000-0005-0000-0000-000048390000}"/>
    <cellStyle name="Normal 3 2 2 3 9 2" xfId="6117" xr:uid="{00000000-0005-0000-0000-000049390000}"/>
    <cellStyle name="Normal 3 2 2 3 9 2 2" xfId="13251" xr:uid="{00000000-0005-0000-0000-00004A390000}"/>
    <cellStyle name="Normal 3 2 2 3 9 2 2 2" xfId="24053" xr:uid="{00000000-0005-0000-0000-00004B390000}"/>
    <cellStyle name="Normal 3 2 2 3 9 2 2 2 2" xfId="45633" xr:uid="{9E295CC3-BDF9-47E3-8C53-05D112074A59}"/>
    <cellStyle name="Normal 3 2 2 3 9 2 2 3" xfId="34905" xr:uid="{6179ABDF-4EFF-4D76-BAAB-350A1C42E892}"/>
    <cellStyle name="Normal 3 2 2 3 9 2 3" xfId="18684" xr:uid="{00000000-0005-0000-0000-00004C390000}"/>
    <cellStyle name="Normal 3 2 2 3 9 2 3 2" xfId="40264" xr:uid="{E7E8F807-F3B2-4012-A215-14CE06752A4B}"/>
    <cellStyle name="Normal 3 2 2 3 9 2 4" xfId="29534" xr:uid="{98A0769A-46FE-4A24-AFD0-1CF94D060756}"/>
    <cellStyle name="Normal 3 2 2 3 9 3" xfId="9371" xr:uid="{00000000-0005-0000-0000-00004D390000}"/>
    <cellStyle name="Normal 3 2 2 3 9 3 2" xfId="15095" xr:uid="{00000000-0005-0000-0000-00004E390000}"/>
    <cellStyle name="Normal 3 2 2 3 9 3 2 2" xfId="25833" xr:uid="{00000000-0005-0000-0000-00004F390000}"/>
    <cellStyle name="Normal 3 2 2 3 9 3 2 2 2" xfId="47413" xr:uid="{EEA6881D-33EC-42D8-A273-230EFBEB8F8E}"/>
    <cellStyle name="Normal 3 2 2 3 9 3 2 3" xfId="36686" xr:uid="{C326BC57-5E22-41F5-A3AE-F1B63AC4B832}"/>
    <cellStyle name="Normal 3 2 2 3 9 3 3" xfId="20464" xr:uid="{00000000-0005-0000-0000-000050390000}"/>
    <cellStyle name="Normal 3 2 2 3 9 3 3 2" xfId="42044" xr:uid="{867BC87A-9B09-4087-899A-2C573F084BA6}"/>
    <cellStyle name="Normal 3 2 2 3 9 3 4" xfId="31314" xr:uid="{E1CE8223-CF89-41CE-9520-ECCE73E00738}"/>
    <cellStyle name="Normal 3 2 2 3 9 4" xfId="11397" xr:uid="{00000000-0005-0000-0000-000051390000}"/>
    <cellStyle name="Normal 3 2 2 3 9 4 2" xfId="22265" xr:uid="{00000000-0005-0000-0000-000052390000}"/>
    <cellStyle name="Normal 3 2 2 3 9 4 2 2" xfId="43845" xr:uid="{FEE91099-6DB9-4B07-8FFF-671799CD92F2}"/>
    <cellStyle name="Normal 3 2 2 3 9 4 3" xfId="33116" xr:uid="{E5A4E74E-1A08-476D-B55B-A7D01B8F46D0}"/>
    <cellStyle name="Normal 3 2 2 3 9 5" xfId="16896" xr:uid="{00000000-0005-0000-0000-000053390000}"/>
    <cellStyle name="Normal 3 2 2 3 9 5 2" xfId="38476" xr:uid="{84D8DD24-E328-4459-B0A1-9CF0D1821C4B}"/>
    <cellStyle name="Normal 3 2 2 3 9 6" xfId="27746" xr:uid="{0BE73633-31A3-4215-8B31-16610B32DC6D}"/>
    <cellStyle name="Normal 3 2 2 4" xfId="141" xr:uid="{00000000-0005-0000-0000-000054390000}"/>
    <cellStyle name="Normal 3 2 2 4 10" xfId="2980" xr:uid="{00000000-0005-0000-0000-000055390000}"/>
    <cellStyle name="Normal 3 2 2 4 10 2" xfId="6300" xr:uid="{00000000-0005-0000-0000-000056390000}"/>
    <cellStyle name="Normal 3 2 2 4 10 2 2" xfId="13427" xr:uid="{00000000-0005-0000-0000-000057390000}"/>
    <cellStyle name="Normal 3 2 2 4 10 2 2 2" xfId="24229" xr:uid="{00000000-0005-0000-0000-000058390000}"/>
    <cellStyle name="Normal 3 2 2 4 10 2 2 2 2" xfId="45809" xr:uid="{19B4D31C-F54A-4EF2-822C-1E1102C2DCE4}"/>
    <cellStyle name="Normal 3 2 2 4 10 2 2 3" xfId="35081" xr:uid="{D56CB3C0-F697-4393-A1B4-EC8788B0BFBA}"/>
    <cellStyle name="Normal 3 2 2 4 10 2 3" xfId="18860" xr:uid="{00000000-0005-0000-0000-000059390000}"/>
    <cellStyle name="Normal 3 2 2 4 10 2 3 2" xfId="40440" xr:uid="{E2C65A8E-88D7-4C99-9BFE-62A4BDC53BC5}"/>
    <cellStyle name="Normal 3 2 2 4 10 2 4" xfId="29710" xr:uid="{3A4194FA-B593-4769-B9E2-2F83EE2AADF3}"/>
    <cellStyle name="Normal 3 2 2 4 10 3" xfId="9554" xr:uid="{00000000-0005-0000-0000-00005A390000}"/>
    <cellStyle name="Normal 3 2 2 4 10 3 2" xfId="15271" xr:uid="{00000000-0005-0000-0000-00005B390000}"/>
    <cellStyle name="Normal 3 2 2 4 10 3 2 2" xfId="26009" xr:uid="{00000000-0005-0000-0000-00005C390000}"/>
    <cellStyle name="Normal 3 2 2 4 10 3 2 2 2" xfId="47589" xr:uid="{ED091CB6-9EA0-4644-99B8-8B5E2C2B3E90}"/>
    <cellStyle name="Normal 3 2 2 4 10 3 2 3" xfId="36862" xr:uid="{7B8EC0D3-A31F-47B1-AF6E-1801441E5418}"/>
    <cellStyle name="Normal 3 2 2 4 10 3 3" xfId="20640" xr:uid="{00000000-0005-0000-0000-00005D390000}"/>
    <cellStyle name="Normal 3 2 2 4 10 3 3 2" xfId="42220" xr:uid="{E02C0899-C025-44A8-95E9-76B673BE5E07}"/>
    <cellStyle name="Normal 3 2 2 4 10 3 4" xfId="31490" xr:uid="{23033C78-4FB9-4473-A2D2-A9BED8347BC4}"/>
    <cellStyle name="Normal 3 2 2 4 10 4" xfId="11573" xr:uid="{00000000-0005-0000-0000-00005E390000}"/>
    <cellStyle name="Normal 3 2 2 4 10 4 2" xfId="22441" xr:uid="{00000000-0005-0000-0000-00005F390000}"/>
    <cellStyle name="Normal 3 2 2 4 10 4 2 2" xfId="44021" xr:uid="{19B3BFF0-E132-4FCF-8F7C-2B91467A160B}"/>
    <cellStyle name="Normal 3 2 2 4 10 4 3" xfId="33292" xr:uid="{536276ED-C009-4B5D-BB42-57A196787FC1}"/>
    <cellStyle name="Normal 3 2 2 4 10 5" xfId="17072" xr:uid="{00000000-0005-0000-0000-000060390000}"/>
    <cellStyle name="Normal 3 2 2 4 10 5 2" xfId="38652" xr:uid="{FF63E56D-50DA-458F-8B29-719D3384B140}"/>
    <cellStyle name="Normal 3 2 2 4 10 6" xfId="27922" xr:uid="{72118C94-1C16-45B2-8D0A-AF50611C34AA}"/>
    <cellStyle name="Normal 3 2 2 4 11" xfId="3466" xr:uid="{00000000-0005-0000-0000-000061390000}"/>
    <cellStyle name="Normal 3 2 2 4 11 2" xfId="11922" xr:uid="{00000000-0005-0000-0000-000062390000}"/>
    <cellStyle name="Normal 3 2 2 4 11 2 2" xfId="22784" xr:uid="{00000000-0005-0000-0000-000063390000}"/>
    <cellStyle name="Normal 3 2 2 4 11 2 2 2" xfId="44364" xr:uid="{CDD7AC52-AF88-4516-A8DA-FC41E0110F13}"/>
    <cellStyle name="Normal 3 2 2 4 11 2 3" xfId="33635" xr:uid="{77625574-4355-4C81-AD6A-35C1874526FC}"/>
    <cellStyle name="Normal 3 2 2 4 11 3" xfId="17415" xr:uid="{00000000-0005-0000-0000-000064390000}"/>
    <cellStyle name="Normal 3 2 2 4 11 3 2" xfId="38995" xr:uid="{6FA46F48-8D58-4620-93A0-2913A06E32FC}"/>
    <cellStyle name="Normal 3 2 2 4 11 4" xfId="28265" xr:uid="{C2DE3A99-F40C-432F-AC91-944E25CDD11C}"/>
    <cellStyle name="Normal 3 2 2 4 12" xfId="6743" xr:uid="{00000000-0005-0000-0000-000065390000}"/>
    <cellStyle name="Normal 3 2 2 4 12 2" xfId="13769" xr:uid="{00000000-0005-0000-0000-000066390000}"/>
    <cellStyle name="Normal 3 2 2 4 12 2 2" xfId="24567" xr:uid="{00000000-0005-0000-0000-000067390000}"/>
    <cellStyle name="Normal 3 2 2 4 12 2 2 2" xfId="46147" xr:uid="{6D8BCFA9-1845-4BAA-8B6E-422D7111F5C2}"/>
    <cellStyle name="Normal 3 2 2 4 12 2 3" xfId="35419" xr:uid="{1C0B1221-5D46-42E1-9A71-D82182485D8C}"/>
    <cellStyle name="Normal 3 2 2 4 12 3" xfId="19198" xr:uid="{00000000-0005-0000-0000-000068390000}"/>
    <cellStyle name="Normal 3 2 2 4 12 3 2" xfId="40778" xr:uid="{628D504E-3969-454B-8CB8-158BF9EB9A6C}"/>
    <cellStyle name="Normal 3 2 2 4 12 4" xfId="30048" xr:uid="{2F9059C3-764D-418C-B8B2-0536779CD1BF}"/>
    <cellStyle name="Normal 3 2 2 4 13" xfId="10071" xr:uid="{00000000-0005-0000-0000-000069390000}"/>
    <cellStyle name="Normal 3 2 2 4 13 2" xfId="20999" xr:uid="{00000000-0005-0000-0000-00006A390000}"/>
    <cellStyle name="Normal 3 2 2 4 13 2 2" xfId="42579" xr:uid="{F2D0A807-0611-4CCF-841F-152713FB3D1E}"/>
    <cellStyle name="Normal 3 2 2 4 13 3" xfId="31849" xr:uid="{A3054540-BF29-427B-A554-3E6AA669F008}"/>
    <cellStyle name="Normal 3 2 2 4 14" xfId="15630" xr:uid="{00000000-0005-0000-0000-00006B390000}"/>
    <cellStyle name="Normal 3 2 2 4 14 2" xfId="37210" xr:uid="{557DFDBB-CCF2-41C8-A2AB-AA7694808210}"/>
    <cellStyle name="Normal 3 2 2 4 15" xfId="26479" xr:uid="{158A8D17-15C8-4F8F-AA3F-5E31A0AAE0A6}"/>
    <cellStyle name="Normal 3 2 2 4 2" xfId="439" xr:uid="{00000000-0005-0000-0000-00006C390000}"/>
    <cellStyle name="Normal 3 2 2 4 2 10" xfId="3760" xr:uid="{00000000-0005-0000-0000-00006D390000}"/>
    <cellStyle name="Normal 3 2 2 4 2 10 2" xfId="12035" xr:uid="{00000000-0005-0000-0000-00006E390000}"/>
    <cellStyle name="Normal 3 2 2 4 2 10 2 2" xfId="22886" xr:uid="{00000000-0005-0000-0000-00006F390000}"/>
    <cellStyle name="Normal 3 2 2 4 2 10 2 2 2" xfId="44466" xr:uid="{1D3031D6-807A-4E84-8243-1B441BC3A9A4}"/>
    <cellStyle name="Normal 3 2 2 4 2 10 2 3" xfId="33737" xr:uid="{BA3CDB11-28F8-461D-963B-CE810C6CB6FB}"/>
    <cellStyle name="Normal 3 2 2 4 2 10 3" xfId="17517" xr:uid="{00000000-0005-0000-0000-000070390000}"/>
    <cellStyle name="Normal 3 2 2 4 2 10 3 2" xfId="39097" xr:uid="{2F0DA5A2-03C2-4746-BE58-529600AF3A4D}"/>
    <cellStyle name="Normal 3 2 2 4 2 10 4" xfId="28367" xr:uid="{04F921E2-7BA5-4D87-B858-CA20F7AA274F}"/>
    <cellStyle name="Normal 3 2 2 4 2 11" xfId="7015" xr:uid="{00000000-0005-0000-0000-000071390000}"/>
    <cellStyle name="Normal 3 2 2 4 2 11 2" xfId="13879" xr:uid="{00000000-0005-0000-0000-000072390000}"/>
    <cellStyle name="Normal 3 2 2 4 2 11 2 2" xfId="24666" xr:uid="{00000000-0005-0000-0000-000073390000}"/>
    <cellStyle name="Normal 3 2 2 4 2 11 2 2 2" xfId="46246" xr:uid="{3E343D32-9209-4691-903A-C57079DF806A}"/>
    <cellStyle name="Normal 3 2 2 4 2 11 2 3" xfId="35518" xr:uid="{B0786BE2-0393-4025-882A-4A4A7BCFB08C}"/>
    <cellStyle name="Normal 3 2 2 4 2 11 3" xfId="19297" xr:uid="{00000000-0005-0000-0000-000074390000}"/>
    <cellStyle name="Normal 3 2 2 4 2 11 3 2" xfId="40877" xr:uid="{6A36D7F5-0C51-46FA-9FAA-E8770F6C862D}"/>
    <cellStyle name="Normal 3 2 2 4 2 11 4" xfId="30147" xr:uid="{51583A2A-58BF-42F9-B430-5B7624ECD862}"/>
    <cellStyle name="Normal 3 2 2 4 2 12" xfId="10181" xr:uid="{00000000-0005-0000-0000-000075390000}"/>
    <cellStyle name="Normal 3 2 2 4 2 12 2" xfId="21098" xr:uid="{00000000-0005-0000-0000-000076390000}"/>
    <cellStyle name="Normal 3 2 2 4 2 12 2 2" xfId="42678" xr:uid="{23332990-503F-4D7C-BE8C-0F77D2963FA0}"/>
    <cellStyle name="Normal 3 2 2 4 2 12 3" xfId="31948" xr:uid="{6ABB4A7C-DE9B-4F63-B595-A46345FC5DC1}"/>
    <cellStyle name="Normal 3 2 2 4 2 13" xfId="15729" xr:uid="{00000000-0005-0000-0000-000077390000}"/>
    <cellStyle name="Normal 3 2 2 4 2 13 2" xfId="37309" xr:uid="{A992632E-9CAD-4B47-93B2-4741EE758AB8}"/>
    <cellStyle name="Normal 3 2 2 4 2 14" xfId="26578" xr:uid="{46F6E79C-FFFF-4FCA-B5B1-65EBA943162C}"/>
    <cellStyle name="Normal 3 2 2 4 2 2" xfId="959" xr:uid="{00000000-0005-0000-0000-000078390000}"/>
    <cellStyle name="Normal 3 2 2 4 2 2 2" xfId="4280" xr:uid="{00000000-0005-0000-0000-000079390000}"/>
    <cellStyle name="Normal 3 2 2 4 2 2 2 2" xfId="12254" xr:uid="{00000000-0005-0000-0000-00007A390000}"/>
    <cellStyle name="Normal 3 2 2 4 2 2 2 2 2" xfId="23088" xr:uid="{00000000-0005-0000-0000-00007B390000}"/>
    <cellStyle name="Normal 3 2 2 4 2 2 2 2 2 2" xfId="44668" xr:uid="{2B039043-217D-4570-9415-250F070EED37}"/>
    <cellStyle name="Normal 3 2 2 4 2 2 2 2 3" xfId="33939" xr:uid="{0BC4427A-5AA7-4AE7-9088-427B7D3DB6DA}"/>
    <cellStyle name="Normal 3 2 2 4 2 2 2 3" xfId="17719" xr:uid="{00000000-0005-0000-0000-00007C390000}"/>
    <cellStyle name="Normal 3 2 2 4 2 2 2 3 2" xfId="39299" xr:uid="{D60DF339-6054-475A-BCD2-35C7FFEC3EA0}"/>
    <cellStyle name="Normal 3 2 2 4 2 2 2 4" xfId="28569" xr:uid="{C1BF3168-80C3-4F90-967A-7814303A027E}"/>
    <cellStyle name="Normal 3 2 2 4 2 2 3" xfId="7535" xr:uid="{00000000-0005-0000-0000-00007D390000}"/>
    <cellStyle name="Normal 3 2 2 4 2 2 3 2" xfId="14098" xr:uid="{00000000-0005-0000-0000-00007E390000}"/>
    <cellStyle name="Normal 3 2 2 4 2 2 3 2 2" xfId="24868" xr:uid="{00000000-0005-0000-0000-00007F390000}"/>
    <cellStyle name="Normal 3 2 2 4 2 2 3 2 2 2" xfId="46448" xr:uid="{D81BF69A-6ABD-4E0C-B2B9-2DFCB59D59D4}"/>
    <cellStyle name="Normal 3 2 2 4 2 2 3 2 3" xfId="35720" xr:uid="{12A26477-C7D1-4E3C-852E-1EA654169421}"/>
    <cellStyle name="Normal 3 2 2 4 2 2 3 3" xfId="19499" xr:uid="{00000000-0005-0000-0000-000080390000}"/>
    <cellStyle name="Normal 3 2 2 4 2 2 3 3 2" xfId="41079" xr:uid="{4AA6C6FA-18FF-40BB-9F14-95B8C587A46C}"/>
    <cellStyle name="Normal 3 2 2 4 2 2 3 4" xfId="30349" xr:uid="{7EA48EFB-EB04-4930-874A-F5A3EAF867CA}"/>
    <cellStyle name="Normal 3 2 2 4 2 2 4" xfId="10400" xr:uid="{00000000-0005-0000-0000-000081390000}"/>
    <cellStyle name="Normal 3 2 2 4 2 2 4 2" xfId="21300" xr:uid="{00000000-0005-0000-0000-000082390000}"/>
    <cellStyle name="Normal 3 2 2 4 2 2 4 2 2" xfId="42880" xr:uid="{135BD06F-E069-4FEC-9CD4-4156196FBCE3}"/>
    <cellStyle name="Normal 3 2 2 4 2 2 4 3" xfId="32150" xr:uid="{35149AAB-7C4C-432C-A71D-98DBD9FB3FEF}"/>
    <cellStyle name="Normal 3 2 2 4 2 2 5" xfId="15931" xr:uid="{00000000-0005-0000-0000-000083390000}"/>
    <cellStyle name="Normal 3 2 2 4 2 2 5 2" xfId="37511" xr:uid="{E3A7818A-6546-4FCB-9357-FD01FD17AA6A}"/>
    <cellStyle name="Normal 3 2 2 4 2 2 6" xfId="26780" xr:uid="{1E3DE056-312E-48CC-ACE3-99A33330DE08}"/>
    <cellStyle name="Normal 3 2 2 4 2 3" xfId="1449" xr:uid="{00000000-0005-0000-0000-000084390000}"/>
    <cellStyle name="Normal 3 2 2 4 2 3 2" xfId="4770" xr:uid="{00000000-0005-0000-0000-000085390000}"/>
    <cellStyle name="Normal 3 2 2 4 2 3 2 2" xfId="12469" xr:uid="{00000000-0005-0000-0000-000086390000}"/>
    <cellStyle name="Normal 3 2 2 4 2 3 2 2 2" xfId="23287" xr:uid="{00000000-0005-0000-0000-000087390000}"/>
    <cellStyle name="Normal 3 2 2 4 2 3 2 2 2 2" xfId="44867" xr:uid="{D6461D30-CBCF-4818-9552-3B532C11D22B}"/>
    <cellStyle name="Normal 3 2 2 4 2 3 2 2 3" xfId="34138" xr:uid="{E53CF430-C62C-4887-96B4-ED2B07CA46D5}"/>
    <cellStyle name="Normal 3 2 2 4 2 3 2 3" xfId="17918" xr:uid="{00000000-0005-0000-0000-000088390000}"/>
    <cellStyle name="Normal 3 2 2 4 2 3 2 3 2" xfId="39498" xr:uid="{CDC87497-B7AE-47EC-8084-6BC62326823A}"/>
    <cellStyle name="Normal 3 2 2 4 2 3 2 4" xfId="28768" xr:uid="{2AAED2C6-8A90-4073-994C-06BD63E4E394}"/>
    <cellStyle name="Normal 3 2 2 4 2 3 3" xfId="8025" xr:uid="{00000000-0005-0000-0000-000089390000}"/>
    <cellStyle name="Normal 3 2 2 4 2 3 3 2" xfId="14313" xr:uid="{00000000-0005-0000-0000-00008A390000}"/>
    <cellStyle name="Normal 3 2 2 4 2 3 3 2 2" xfId="25067" xr:uid="{00000000-0005-0000-0000-00008B390000}"/>
    <cellStyle name="Normal 3 2 2 4 2 3 3 2 2 2" xfId="46647" xr:uid="{9C2A4D09-FD80-4874-83D2-314932DB02D0}"/>
    <cellStyle name="Normal 3 2 2 4 2 3 3 2 3" xfId="35919" xr:uid="{2441C339-9EEF-4D39-A95A-E823CD73887A}"/>
    <cellStyle name="Normal 3 2 2 4 2 3 3 3" xfId="19698" xr:uid="{00000000-0005-0000-0000-00008C390000}"/>
    <cellStyle name="Normal 3 2 2 4 2 3 3 3 2" xfId="41278" xr:uid="{49531880-1558-4270-B2F0-CD008EE89593}"/>
    <cellStyle name="Normal 3 2 2 4 2 3 3 4" xfId="30548" xr:uid="{7D4CE412-93DC-40ED-BFF0-150AD5B4F5D3}"/>
    <cellStyle name="Normal 3 2 2 4 2 3 4" xfId="10615" xr:uid="{00000000-0005-0000-0000-00008D390000}"/>
    <cellStyle name="Normal 3 2 2 4 2 3 4 2" xfId="21499" xr:uid="{00000000-0005-0000-0000-00008E390000}"/>
    <cellStyle name="Normal 3 2 2 4 2 3 4 2 2" xfId="43079" xr:uid="{4398F5DF-9268-47FE-8C28-C1AF1947BE8E}"/>
    <cellStyle name="Normal 3 2 2 4 2 3 4 3" xfId="32349" xr:uid="{EE4EDF06-E2FD-4FFD-BD27-D76B92C5861E}"/>
    <cellStyle name="Normal 3 2 2 4 2 3 5" xfId="16130" xr:uid="{00000000-0005-0000-0000-00008F390000}"/>
    <cellStyle name="Normal 3 2 2 4 2 3 5 2" xfId="37710" xr:uid="{2D08D9EB-9CD8-456C-9AC4-D49B201D5A71}"/>
    <cellStyle name="Normal 3 2 2 4 2 3 6" xfId="26979" xr:uid="{C4217929-0182-45D3-A2FB-1EC99D21069D}"/>
    <cellStyle name="Normal 3 2 2 4 2 4" xfId="1904" xr:uid="{00000000-0005-0000-0000-000090390000}"/>
    <cellStyle name="Normal 3 2 2 4 2 4 2" xfId="5225" xr:uid="{00000000-0005-0000-0000-000091390000}"/>
    <cellStyle name="Normal 3 2 2 4 2 4 2 2" xfId="12680" xr:uid="{00000000-0005-0000-0000-000092390000}"/>
    <cellStyle name="Normal 3 2 2 4 2 4 2 2 2" xfId="23483" xr:uid="{00000000-0005-0000-0000-000093390000}"/>
    <cellStyle name="Normal 3 2 2 4 2 4 2 2 2 2" xfId="45063" xr:uid="{4E2625C5-6CBA-482B-85B8-6FCB0BD9CD9A}"/>
    <cellStyle name="Normal 3 2 2 4 2 4 2 2 3" xfId="34334" xr:uid="{A848FCB4-9C94-47A9-AADE-2EF00A4872C5}"/>
    <cellStyle name="Normal 3 2 2 4 2 4 2 3" xfId="18114" xr:uid="{00000000-0005-0000-0000-000094390000}"/>
    <cellStyle name="Normal 3 2 2 4 2 4 2 3 2" xfId="39694" xr:uid="{CD1E5D5A-0914-4A10-8573-743E790F5261}"/>
    <cellStyle name="Normal 3 2 2 4 2 4 2 4" xfId="28964" xr:uid="{85607F6F-941F-4D7A-B94B-D6E46ED2CC22}"/>
    <cellStyle name="Normal 3 2 2 4 2 4 3" xfId="8480" xr:uid="{00000000-0005-0000-0000-000095390000}"/>
    <cellStyle name="Normal 3 2 2 4 2 4 3 2" xfId="14524" xr:uid="{00000000-0005-0000-0000-000096390000}"/>
    <cellStyle name="Normal 3 2 2 4 2 4 3 2 2" xfId="25263" xr:uid="{00000000-0005-0000-0000-000097390000}"/>
    <cellStyle name="Normal 3 2 2 4 2 4 3 2 2 2" xfId="46843" xr:uid="{875D8011-4AC9-40FB-B94B-2F3A3F166EE8}"/>
    <cellStyle name="Normal 3 2 2 4 2 4 3 2 3" xfId="36115" xr:uid="{FC22B34C-1C6E-4CE5-9ED0-F58441EB00BB}"/>
    <cellStyle name="Normal 3 2 2 4 2 4 3 3" xfId="19894" xr:uid="{00000000-0005-0000-0000-000098390000}"/>
    <cellStyle name="Normal 3 2 2 4 2 4 3 3 2" xfId="41474" xr:uid="{739796A9-F6A6-4239-94B5-455592505D92}"/>
    <cellStyle name="Normal 3 2 2 4 2 4 3 4" xfId="30744" xr:uid="{AF260F3D-DC6A-403B-A96B-3A3BA9328D57}"/>
    <cellStyle name="Normal 3 2 2 4 2 4 4" xfId="10826" xr:uid="{00000000-0005-0000-0000-000099390000}"/>
    <cellStyle name="Normal 3 2 2 4 2 4 4 2" xfId="21695" xr:uid="{00000000-0005-0000-0000-00009A390000}"/>
    <cellStyle name="Normal 3 2 2 4 2 4 4 2 2" xfId="43275" xr:uid="{E1F11D5C-AF19-4EE7-9F6E-D37C0BCEFEFF}"/>
    <cellStyle name="Normal 3 2 2 4 2 4 4 3" xfId="32545" xr:uid="{D7B4884F-15F9-4AAE-8DD3-73190681D084}"/>
    <cellStyle name="Normal 3 2 2 4 2 4 5" xfId="16326" xr:uid="{00000000-0005-0000-0000-00009B390000}"/>
    <cellStyle name="Normal 3 2 2 4 2 4 5 2" xfId="37906" xr:uid="{70643CBF-9E8A-4FE6-92CB-F05C8C41DE03}"/>
    <cellStyle name="Normal 3 2 2 4 2 4 6" xfId="27175" xr:uid="{D88DFF17-5E51-4608-96EC-3615DEE7CF0A}"/>
    <cellStyle name="Normal 3 2 2 4 2 5" xfId="2116" xr:uid="{00000000-0005-0000-0000-00009C390000}"/>
    <cellStyle name="Normal 3 2 2 4 2 5 2" xfId="5437" xr:uid="{00000000-0005-0000-0000-00009D390000}"/>
    <cellStyle name="Normal 3 2 2 4 2 5 2 2" xfId="12875" xr:uid="{00000000-0005-0000-0000-00009E390000}"/>
    <cellStyle name="Normal 3 2 2 4 2 5 2 2 2" xfId="23678" xr:uid="{00000000-0005-0000-0000-00009F390000}"/>
    <cellStyle name="Normal 3 2 2 4 2 5 2 2 2 2" xfId="45258" xr:uid="{88480421-F94D-4329-B08C-6C65EB9ECBDE}"/>
    <cellStyle name="Normal 3 2 2 4 2 5 2 2 3" xfId="34529" xr:uid="{8E785C91-1DCA-4651-A533-0EC1DA03725E}"/>
    <cellStyle name="Normal 3 2 2 4 2 5 2 3" xfId="18309" xr:uid="{00000000-0005-0000-0000-0000A0390000}"/>
    <cellStyle name="Normal 3 2 2 4 2 5 2 3 2" xfId="39889" xr:uid="{D6531ABB-A5B4-46BA-A1ED-B5388D7B6D23}"/>
    <cellStyle name="Normal 3 2 2 4 2 5 2 4" xfId="29159" xr:uid="{D2E5DB68-37BE-4F8A-BD34-D8AC72EDA7AE}"/>
    <cellStyle name="Normal 3 2 2 4 2 5 3" xfId="8692" xr:uid="{00000000-0005-0000-0000-0000A1390000}"/>
    <cellStyle name="Normal 3 2 2 4 2 5 3 2" xfId="14719" xr:uid="{00000000-0005-0000-0000-0000A2390000}"/>
    <cellStyle name="Normal 3 2 2 4 2 5 3 2 2" xfId="25458" xr:uid="{00000000-0005-0000-0000-0000A3390000}"/>
    <cellStyle name="Normal 3 2 2 4 2 5 3 2 2 2" xfId="47038" xr:uid="{01029932-7746-4497-B88F-17D251D08F40}"/>
    <cellStyle name="Normal 3 2 2 4 2 5 3 2 3" xfId="36310" xr:uid="{912847E4-3F1B-4848-9484-B76D2979FDE5}"/>
    <cellStyle name="Normal 3 2 2 4 2 5 3 3" xfId="20089" xr:uid="{00000000-0005-0000-0000-0000A4390000}"/>
    <cellStyle name="Normal 3 2 2 4 2 5 3 3 2" xfId="41669" xr:uid="{D76873CE-3D16-4A66-B574-316C3BB05CA5}"/>
    <cellStyle name="Normal 3 2 2 4 2 5 3 4" xfId="30939" xr:uid="{FB46C065-9B73-42B2-93DD-B895DAD2EDE1}"/>
    <cellStyle name="Normal 3 2 2 4 2 5 4" xfId="11021" xr:uid="{00000000-0005-0000-0000-0000A5390000}"/>
    <cellStyle name="Normal 3 2 2 4 2 5 4 2" xfId="21890" xr:uid="{00000000-0005-0000-0000-0000A6390000}"/>
    <cellStyle name="Normal 3 2 2 4 2 5 4 2 2" xfId="43470" xr:uid="{AC203AC5-C0EA-4923-A299-43A9235E5E02}"/>
    <cellStyle name="Normal 3 2 2 4 2 5 4 3" xfId="32740" xr:uid="{27D37010-F7A2-4549-B229-F9D051482EFC}"/>
    <cellStyle name="Normal 3 2 2 4 2 5 5" xfId="16521" xr:uid="{00000000-0005-0000-0000-0000A7390000}"/>
    <cellStyle name="Normal 3 2 2 4 2 5 5 2" xfId="38101" xr:uid="{E503F015-9529-47C2-ACC2-8375832AD027}"/>
    <cellStyle name="Normal 3 2 2 4 2 5 6" xfId="27370" xr:uid="{DD78133D-A63E-4244-BD07-6FF75A3340FC}"/>
    <cellStyle name="Normal 3 2 2 4 2 6" xfId="2507" xr:uid="{00000000-0005-0000-0000-0000A8390000}"/>
    <cellStyle name="Normal 3 2 2 4 2 6 2" xfId="5827" xr:uid="{00000000-0005-0000-0000-0000A9390000}"/>
    <cellStyle name="Normal 3 2 2 4 2 6 2 2" xfId="13070" xr:uid="{00000000-0005-0000-0000-0000AA390000}"/>
    <cellStyle name="Normal 3 2 2 4 2 6 2 2 2" xfId="23872" xr:uid="{00000000-0005-0000-0000-0000AB390000}"/>
    <cellStyle name="Normal 3 2 2 4 2 6 2 2 2 2" xfId="45452" xr:uid="{F8AB1404-9128-4AC2-830F-FB18E711C6EA}"/>
    <cellStyle name="Normal 3 2 2 4 2 6 2 2 3" xfId="34724" xr:uid="{06207298-5894-4C9F-A9ED-4DB01257D69D}"/>
    <cellStyle name="Normal 3 2 2 4 2 6 2 3" xfId="18503" xr:uid="{00000000-0005-0000-0000-0000AC390000}"/>
    <cellStyle name="Normal 3 2 2 4 2 6 2 3 2" xfId="40083" xr:uid="{942504DF-CAC3-44C4-A19B-98ED2333B815}"/>
    <cellStyle name="Normal 3 2 2 4 2 6 2 4" xfId="29353" xr:uid="{8048AEE7-878F-4BEB-AD53-BCD433E762A8}"/>
    <cellStyle name="Normal 3 2 2 4 2 6 3" xfId="9081" xr:uid="{00000000-0005-0000-0000-0000AD390000}"/>
    <cellStyle name="Normal 3 2 2 4 2 6 3 2" xfId="14914" xr:uid="{00000000-0005-0000-0000-0000AE390000}"/>
    <cellStyle name="Normal 3 2 2 4 2 6 3 2 2" xfId="25652" xr:uid="{00000000-0005-0000-0000-0000AF390000}"/>
    <cellStyle name="Normal 3 2 2 4 2 6 3 2 2 2" xfId="47232" xr:uid="{78350925-8848-4588-88E4-0E3FA5DE5CA9}"/>
    <cellStyle name="Normal 3 2 2 4 2 6 3 2 3" xfId="36505" xr:uid="{2CAA54CE-0423-423B-B4BE-DA14C671A604}"/>
    <cellStyle name="Normal 3 2 2 4 2 6 3 3" xfId="20283" xr:uid="{00000000-0005-0000-0000-0000B0390000}"/>
    <cellStyle name="Normal 3 2 2 4 2 6 3 3 2" xfId="41863" xr:uid="{A2546EFC-7ED8-4D48-977C-69C4202B8561}"/>
    <cellStyle name="Normal 3 2 2 4 2 6 3 4" xfId="31133" xr:uid="{D2D38A75-CC2E-4434-BB67-086E733BC980}"/>
    <cellStyle name="Normal 3 2 2 4 2 6 4" xfId="11216" xr:uid="{00000000-0005-0000-0000-0000B1390000}"/>
    <cellStyle name="Normal 3 2 2 4 2 6 4 2" xfId="22084" xr:uid="{00000000-0005-0000-0000-0000B2390000}"/>
    <cellStyle name="Normal 3 2 2 4 2 6 4 2 2" xfId="43664" xr:uid="{41E6FC1A-157C-41B0-A5BF-F7F91FC40635}"/>
    <cellStyle name="Normal 3 2 2 4 2 6 4 3" xfId="32935" xr:uid="{B6D1D3ED-3C86-49DB-8654-D5706E17BAB8}"/>
    <cellStyle name="Normal 3 2 2 4 2 6 5" xfId="16715" xr:uid="{00000000-0005-0000-0000-0000B3390000}"/>
    <cellStyle name="Normal 3 2 2 4 2 6 5 2" xfId="38295" xr:uid="{90238504-32C1-4C19-B661-4F65AA44FB5B}"/>
    <cellStyle name="Normal 3 2 2 4 2 6 6" xfId="27565" xr:uid="{1E43E87D-77C7-406E-9CAD-599637A057B6}"/>
    <cellStyle name="Normal 3 2 2 4 2 7" xfId="2882" xr:uid="{00000000-0005-0000-0000-0000B4390000}"/>
    <cellStyle name="Normal 3 2 2 4 2 7 2" xfId="6202" xr:uid="{00000000-0005-0000-0000-0000B5390000}"/>
    <cellStyle name="Normal 3 2 2 4 2 7 2 2" xfId="13335" xr:uid="{00000000-0005-0000-0000-0000B6390000}"/>
    <cellStyle name="Normal 3 2 2 4 2 7 2 2 2" xfId="24137" xr:uid="{00000000-0005-0000-0000-0000B7390000}"/>
    <cellStyle name="Normal 3 2 2 4 2 7 2 2 2 2" xfId="45717" xr:uid="{011CCFED-AC59-42BE-B8C1-DBE5A150A657}"/>
    <cellStyle name="Normal 3 2 2 4 2 7 2 2 3" xfId="34989" xr:uid="{C7297C93-6EA9-4CC7-A7C1-38FC06272AD2}"/>
    <cellStyle name="Normal 3 2 2 4 2 7 2 3" xfId="18768" xr:uid="{00000000-0005-0000-0000-0000B8390000}"/>
    <cellStyle name="Normal 3 2 2 4 2 7 2 3 2" xfId="40348" xr:uid="{950E1147-EEBE-43C3-A427-7A0ED26497D1}"/>
    <cellStyle name="Normal 3 2 2 4 2 7 2 4" xfId="29618" xr:uid="{8FE298E2-EFE7-417E-8859-0CF684E26ED7}"/>
    <cellStyle name="Normal 3 2 2 4 2 7 3" xfId="9456" xr:uid="{00000000-0005-0000-0000-0000B9390000}"/>
    <cellStyle name="Normal 3 2 2 4 2 7 3 2" xfId="15179" xr:uid="{00000000-0005-0000-0000-0000BA390000}"/>
    <cellStyle name="Normal 3 2 2 4 2 7 3 2 2" xfId="25917" xr:uid="{00000000-0005-0000-0000-0000BB390000}"/>
    <cellStyle name="Normal 3 2 2 4 2 7 3 2 2 2" xfId="47497" xr:uid="{A8E808DE-2063-4B16-81D5-2887D28AA2B7}"/>
    <cellStyle name="Normal 3 2 2 4 2 7 3 2 3" xfId="36770" xr:uid="{3AD39EBB-8EBB-4953-996B-2A7D4E4FFBB3}"/>
    <cellStyle name="Normal 3 2 2 4 2 7 3 3" xfId="20548" xr:uid="{00000000-0005-0000-0000-0000BC390000}"/>
    <cellStyle name="Normal 3 2 2 4 2 7 3 3 2" xfId="42128" xr:uid="{C76368FF-3340-4B35-8817-9817537A6E87}"/>
    <cellStyle name="Normal 3 2 2 4 2 7 3 4" xfId="31398" xr:uid="{4A8F8344-C44C-4618-962A-C0AD7D90FBF2}"/>
    <cellStyle name="Normal 3 2 2 4 2 7 4" xfId="11481" xr:uid="{00000000-0005-0000-0000-0000BD390000}"/>
    <cellStyle name="Normal 3 2 2 4 2 7 4 2" xfId="22349" xr:uid="{00000000-0005-0000-0000-0000BE390000}"/>
    <cellStyle name="Normal 3 2 2 4 2 7 4 2 2" xfId="43929" xr:uid="{035C7A42-8063-46B8-AB84-BD546F4F9078}"/>
    <cellStyle name="Normal 3 2 2 4 2 7 4 3" xfId="33200" xr:uid="{2D597845-5814-43FD-9683-980DC4476B62}"/>
    <cellStyle name="Normal 3 2 2 4 2 7 5" xfId="16980" xr:uid="{00000000-0005-0000-0000-0000BF390000}"/>
    <cellStyle name="Normal 3 2 2 4 2 7 5 2" xfId="38560" xr:uid="{8F2F552C-7DB9-42FA-A4FF-9935E8579947}"/>
    <cellStyle name="Normal 3 2 2 4 2 7 6" xfId="27830" xr:uid="{29D79845-C9BE-409A-99A4-CDC042BF3864}"/>
    <cellStyle name="Normal 3 2 2 4 2 8" xfId="3066" xr:uid="{00000000-0005-0000-0000-0000C0390000}"/>
    <cellStyle name="Normal 3 2 2 4 2 8 2" xfId="6386" xr:uid="{00000000-0005-0000-0000-0000C1390000}"/>
    <cellStyle name="Normal 3 2 2 4 2 8 2 2" xfId="13505" xr:uid="{00000000-0005-0000-0000-0000C2390000}"/>
    <cellStyle name="Normal 3 2 2 4 2 8 2 2 2" xfId="24307" xr:uid="{00000000-0005-0000-0000-0000C3390000}"/>
    <cellStyle name="Normal 3 2 2 4 2 8 2 2 2 2" xfId="45887" xr:uid="{822D29E6-B3CA-466A-9A92-E63AF55A5EA9}"/>
    <cellStyle name="Normal 3 2 2 4 2 8 2 2 3" xfId="35159" xr:uid="{8B117D92-6C74-4F7C-9049-9CFD860D6CD2}"/>
    <cellStyle name="Normal 3 2 2 4 2 8 2 3" xfId="18938" xr:uid="{00000000-0005-0000-0000-0000C4390000}"/>
    <cellStyle name="Normal 3 2 2 4 2 8 2 3 2" xfId="40518" xr:uid="{6885E33D-E444-433C-9E13-B38BCAC8FD4E}"/>
    <cellStyle name="Normal 3 2 2 4 2 8 2 4" xfId="29788" xr:uid="{A7263A51-CB4D-4795-9837-66240270B6B9}"/>
    <cellStyle name="Normal 3 2 2 4 2 8 3" xfId="9640" xr:uid="{00000000-0005-0000-0000-0000C5390000}"/>
    <cellStyle name="Normal 3 2 2 4 2 8 3 2" xfId="15349" xr:uid="{00000000-0005-0000-0000-0000C6390000}"/>
    <cellStyle name="Normal 3 2 2 4 2 8 3 2 2" xfId="26087" xr:uid="{00000000-0005-0000-0000-0000C7390000}"/>
    <cellStyle name="Normal 3 2 2 4 2 8 3 2 2 2" xfId="47667" xr:uid="{BAC77316-8187-43B4-A052-642C3E9174D6}"/>
    <cellStyle name="Normal 3 2 2 4 2 8 3 2 3" xfId="36940" xr:uid="{7A648228-1417-49AE-B0B9-8FA1EF7974EF}"/>
    <cellStyle name="Normal 3 2 2 4 2 8 3 3" xfId="20718" xr:uid="{00000000-0005-0000-0000-0000C8390000}"/>
    <cellStyle name="Normal 3 2 2 4 2 8 3 3 2" xfId="42298" xr:uid="{8F986CE6-BFE3-4E08-B391-E188E8A5065D}"/>
    <cellStyle name="Normal 3 2 2 4 2 8 3 4" xfId="31568" xr:uid="{BBE363DB-3C26-4BE8-8DDD-E8D3D699F4E7}"/>
    <cellStyle name="Normal 3 2 2 4 2 8 4" xfId="11651" xr:uid="{00000000-0005-0000-0000-0000C9390000}"/>
    <cellStyle name="Normal 3 2 2 4 2 8 4 2" xfId="22519" xr:uid="{00000000-0005-0000-0000-0000CA390000}"/>
    <cellStyle name="Normal 3 2 2 4 2 8 4 2 2" xfId="44099" xr:uid="{20B9600B-2D0C-40C6-800C-CB419E177EC2}"/>
    <cellStyle name="Normal 3 2 2 4 2 8 4 3" xfId="33370" xr:uid="{FF0BC925-A176-4F90-8136-F55A8E94686C}"/>
    <cellStyle name="Normal 3 2 2 4 2 8 5" xfId="17150" xr:uid="{00000000-0005-0000-0000-0000CB390000}"/>
    <cellStyle name="Normal 3 2 2 4 2 8 5 2" xfId="38730" xr:uid="{5B4DD2CD-4256-4CD0-9DA5-632BB48949E2}"/>
    <cellStyle name="Normal 3 2 2 4 2 8 6" xfId="28000" xr:uid="{D1C20B7C-DC19-4637-80F1-A38E5880B2F2}"/>
    <cellStyle name="Normal 3 2 2 4 2 9" xfId="3240" xr:uid="{00000000-0005-0000-0000-0000CC390000}"/>
    <cellStyle name="Normal 3 2 2 4 2 9 2" xfId="6560" xr:uid="{00000000-0005-0000-0000-0000CD390000}"/>
    <cellStyle name="Normal 3 2 2 4 2 9 2 2" xfId="13669" xr:uid="{00000000-0005-0000-0000-0000CE390000}"/>
    <cellStyle name="Normal 3 2 2 4 2 9 2 2 2" xfId="24471" xr:uid="{00000000-0005-0000-0000-0000CF390000}"/>
    <cellStyle name="Normal 3 2 2 4 2 9 2 2 2 2" xfId="46051" xr:uid="{6B74D1F9-BE79-4314-9CEA-2C9D47BD61EE}"/>
    <cellStyle name="Normal 3 2 2 4 2 9 2 2 3" xfId="35323" xr:uid="{0A1A8B10-562D-4F53-950B-A0B548485024}"/>
    <cellStyle name="Normal 3 2 2 4 2 9 2 3" xfId="19102" xr:uid="{00000000-0005-0000-0000-0000D0390000}"/>
    <cellStyle name="Normal 3 2 2 4 2 9 2 3 2" xfId="40682" xr:uid="{7373DD60-EB6D-4B53-92AC-DADCE49AA821}"/>
    <cellStyle name="Normal 3 2 2 4 2 9 2 4" xfId="29952" xr:uid="{4A6D2312-639E-4B87-97AF-1F75D448F7F3}"/>
    <cellStyle name="Normal 3 2 2 4 2 9 3" xfId="9814" xr:uid="{00000000-0005-0000-0000-0000D1390000}"/>
    <cellStyle name="Normal 3 2 2 4 2 9 3 2" xfId="15513" xr:uid="{00000000-0005-0000-0000-0000D2390000}"/>
    <cellStyle name="Normal 3 2 2 4 2 9 3 2 2" xfId="26251" xr:uid="{00000000-0005-0000-0000-0000D3390000}"/>
    <cellStyle name="Normal 3 2 2 4 2 9 3 2 2 2" xfId="47831" xr:uid="{274C5F33-D9BC-4C52-BE59-9A20C5C332D7}"/>
    <cellStyle name="Normal 3 2 2 4 2 9 3 2 3" xfId="37104" xr:uid="{05BE86F6-A363-4B35-9FF0-1C49B5B47A7C}"/>
    <cellStyle name="Normal 3 2 2 4 2 9 3 3" xfId="20882" xr:uid="{00000000-0005-0000-0000-0000D4390000}"/>
    <cellStyle name="Normal 3 2 2 4 2 9 3 3 2" xfId="42462" xr:uid="{4CFF02AE-84DC-4F58-8F0E-BCFCF5174C15}"/>
    <cellStyle name="Normal 3 2 2 4 2 9 3 4" xfId="31732" xr:uid="{93CCF16F-4B6F-4151-B26E-76F5B1C850B4}"/>
    <cellStyle name="Normal 3 2 2 4 2 9 4" xfId="11815" xr:uid="{00000000-0005-0000-0000-0000D5390000}"/>
    <cellStyle name="Normal 3 2 2 4 2 9 4 2" xfId="22683" xr:uid="{00000000-0005-0000-0000-0000D6390000}"/>
    <cellStyle name="Normal 3 2 2 4 2 9 4 2 2" xfId="44263" xr:uid="{80C01B78-2E17-4230-B0F7-EFE566E5A3FD}"/>
    <cellStyle name="Normal 3 2 2 4 2 9 4 3" xfId="33534" xr:uid="{FAB654CA-2DF9-4CB0-9AD4-93DF199C2D98}"/>
    <cellStyle name="Normal 3 2 2 4 2 9 5" xfId="17314" xr:uid="{00000000-0005-0000-0000-0000D7390000}"/>
    <cellStyle name="Normal 3 2 2 4 2 9 5 2" xfId="38894" xr:uid="{719AC314-B15E-4F5C-AAFF-381BD4CC1E07}"/>
    <cellStyle name="Normal 3 2 2 4 2 9 6" xfId="28164" xr:uid="{8864850F-C3DA-4C07-A89F-03B9CBBA0BFB}"/>
    <cellStyle name="Normal 3 2 2 4 3" xfId="664" xr:uid="{00000000-0005-0000-0000-0000D8390000}"/>
    <cellStyle name="Normal 3 2 2 4 3 2" xfId="3985" xr:uid="{00000000-0005-0000-0000-0000D9390000}"/>
    <cellStyle name="Normal 3 2 2 4 3 2 2" xfId="12139" xr:uid="{00000000-0005-0000-0000-0000DA390000}"/>
    <cellStyle name="Normal 3 2 2 4 3 2 2 2" xfId="22985" xr:uid="{00000000-0005-0000-0000-0000DB390000}"/>
    <cellStyle name="Normal 3 2 2 4 3 2 2 2 2" xfId="44565" xr:uid="{40E761D9-0D64-4C7B-9D80-433B44F6D3FF}"/>
    <cellStyle name="Normal 3 2 2 4 3 2 2 3" xfId="33836" xr:uid="{66E75D58-2CAE-4679-AE80-F568D082CB41}"/>
    <cellStyle name="Normal 3 2 2 4 3 2 3" xfId="17616" xr:uid="{00000000-0005-0000-0000-0000DC390000}"/>
    <cellStyle name="Normal 3 2 2 4 3 2 3 2" xfId="39196" xr:uid="{802D9BEF-245C-45B0-8AE2-C459DF028154}"/>
    <cellStyle name="Normal 3 2 2 4 3 2 4" xfId="28466" xr:uid="{8046437F-BE6F-40C3-BDBE-09F8B45DFEBF}"/>
    <cellStyle name="Normal 3 2 2 4 3 3" xfId="7240" xr:uid="{00000000-0005-0000-0000-0000DD390000}"/>
    <cellStyle name="Normal 3 2 2 4 3 3 2" xfId="13983" xr:uid="{00000000-0005-0000-0000-0000DE390000}"/>
    <cellStyle name="Normal 3 2 2 4 3 3 2 2" xfId="24765" xr:uid="{00000000-0005-0000-0000-0000DF390000}"/>
    <cellStyle name="Normal 3 2 2 4 3 3 2 2 2" xfId="46345" xr:uid="{E69D4BA0-039F-4886-9647-4F6497DF916D}"/>
    <cellStyle name="Normal 3 2 2 4 3 3 2 3" xfId="35617" xr:uid="{332DDACC-5F43-4038-B7B1-EF761B650E38}"/>
    <cellStyle name="Normal 3 2 2 4 3 3 3" xfId="19396" xr:uid="{00000000-0005-0000-0000-0000E0390000}"/>
    <cellStyle name="Normal 3 2 2 4 3 3 3 2" xfId="40976" xr:uid="{DD0D9A86-8DF8-47D4-92BA-D3971F657FF4}"/>
    <cellStyle name="Normal 3 2 2 4 3 3 4" xfId="30246" xr:uid="{3391EF17-650F-4D69-836D-B1FE092362EF}"/>
    <cellStyle name="Normal 3 2 2 4 3 4" xfId="10285" xr:uid="{00000000-0005-0000-0000-0000E1390000}"/>
    <cellStyle name="Normal 3 2 2 4 3 4 2" xfId="21197" xr:uid="{00000000-0005-0000-0000-0000E2390000}"/>
    <cellStyle name="Normal 3 2 2 4 3 4 2 2" xfId="42777" xr:uid="{4C2BAF02-A936-4D37-9989-28771A593F58}"/>
    <cellStyle name="Normal 3 2 2 4 3 4 3" xfId="32047" xr:uid="{C3711DBA-54E5-41F9-BA90-7F1B0FA7AEEF}"/>
    <cellStyle name="Normal 3 2 2 4 3 5" xfId="15828" xr:uid="{00000000-0005-0000-0000-0000E3390000}"/>
    <cellStyle name="Normal 3 2 2 4 3 5 2" xfId="37408" xr:uid="{177563C5-254E-4193-8B13-F7E36B07EBE8}"/>
    <cellStyle name="Normal 3 2 2 4 3 6" xfId="26677" xr:uid="{EB5A2B46-374D-4625-ADA0-DBB8255D2232}"/>
    <cellStyle name="Normal 3 2 2 4 4" xfId="1155" xr:uid="{00000000-0005-0000-0000-0000E4390000}"/>
    <cellStyle name="Normal 3 2 2 4 4 2" xfId="4476" xr:uid="{00000000-0005-0000-0000-0000E5390000}"/>
    <cellStyle name="Normal 3 2 2 4 4 2 2" xfId="12355" xr:uid="{00000000-0005-0000-0000-0000E6390000}"/>
    <cellStyle name="Normal 3 2 2 4 4 2 2 2" xfId="23185" xr:uid="{00000000-0005-0000-0000-0000E7390000}"/>
    <cellStyle name="Normal 3 2 2 4 4 2 2 2 2" xfId="44765" xr:uid="{AB6C8DE8-ED6E-4228-BCE1-F96836BD8224}"/>
    <cellStyle name="Normal 3 2 2 4 4 2 2 3" xfId="34036" xr:uid="{5278C5A3-3674-4AAE-93C9-20E3C0D22885}"/>
    <cellStyle name="Normal 3 2 2 4 4 2 3" xfId="17816" xr:uid="{00000000-0005-0000-0000-0000E8390000}"/>
    <cellStyle name="Normal 3 2 2 4 4 2 3 2" xfId="39396" xr:uid="{85FB5A38-FB42-4D18-969D-E8455AF8548E}"/>
    <cellStyle name="Normal 3 2 2 4 4 2 4" xfId="28666" xr:uid="{4A23FEB2-C0F4-49F6-B309-BCA88817B025}"/>
    <cellStyle name="Normal 3 2 2 4 4 3" xfId="7731" xr:uid="{00000000-0005-0000-0000-0000E9390000}"/>
    <cellStyle name="Normal 3 2 2 4 4 3 2" xfId="14199" xr:uid="{00000000-0005-0000-0000-0000EA390000}"/>
    <cellStyle name="Normal 3 2 2 4 4 3 2 2" xfId="24965" xr:uid="{00000000-0005-0000-0000-0000EB390000}"/>
    <cellStyle name="Normal 3 2 2 4 4 3 2 2 2" xfId="46545" xr:uid="{AE7FB278-18D4-49B0-8C5D-46BD7D51065A}"/>
    <cellStyle name="Normal 3 2 2 4 4 3 2 3" xfId="35817" xr:uid="{EB3E9089-B180-441B-A26C-B64CD25376A5}"/>
    <cellStyle name="Normal 3 2 2 4 4 3 3" xfId="19596" xr:uid="{00000000-0005-0000-0000-0000EC390000}"/>
    <cellStyle name="Normal 3 2 2 4 4 3 3 2" xfId="41176" xr:uid="{143D0A88-8C21-49ED-9BA3-4BDF9FD1BC49}"/>
    <cellStyle name="Normal 3 2 2 4 4 3 4" xfId="30446" xr:uid="{7DC15E7F-027B-45EE-8E3C-1C836CD71810}"/>
    <cellStyle name="Normal 3 2 2 4 4 4" xfId="10501" xr:uid="{00000000-0005-0000-0000-0000ED390000}"/>
    <cellStyle name="Normal 3 2 2 4 4 4 2" xfId="21397" xr:uid="{00000000-0005-0000-0000-0000EE390000}"/>
    <cellStyle name="Normal 3 2 2 4 4 4 2 2" xfId="42977" xr:uid="{878CEF40-DE76-4E79-93EB-2CAB7067FD48}"/>
    <cellStyle name="Normal 3 2 2 4 4 4 3" xfId="32247" xr:uid="{EDB0EB60-3DCF-4822-9854-EF88FEC54F87}"/>
    <cellStyle name="Normal 3 2 2 4 4 5" xfId="16028" xr:uid="{00000000-0005-0000-0000-0000EF390000}"/>
    <cellStyle name="Normal 3 2 2 4 4 5 2" xfId="37608" xr:uid="{6CEC1E82-3E46-4B0A-AF53-76804200968E}"/>
    <cellStyle name="Normal 3 2 2 4 4 6" xfId="26877" xr:uid="{86029074-350E-4C88-A8DA-36B7BA8F7F9E}"/>
    <cellStyle name="Normal 3 2 2 4 5" xfId="1629" xr:uid="{00000000-0005-0000-0000-0000F0390000}"/>
    <cellStyle name="Normal 3 2 2 4 5 2" xfId="4950" xr:uid="{00000000-0005-0000-0000-0000F1390000}"/>
    <cellStyle name="Normal 3 2 2 4 5 2 2" xfId="12568" xr:uid="{00000000-0005-0000-0000-0000F2390000}"/>
    <cellStyle name="Normal 3 2 2 4 5 2 2 2" xfId="23382" xr:uid="{00000000-0005-0000-0000-0000F3390000}"/>
    <cellStyle name="Normal 3 2 2 4 5 2 2 2 2" xfId="44962" xr:uid="{0DC69131-8722-495C-8A5E-E359BFC41D4C}"/>
    <cellStyle name="Normal 3 2 2 4 5 2 2 3" xfId="34233" xr:uid="{AFFA8AA2-06F0-45F9-9521-3FAD4F7A5720}"/>
    <cellStyle name="Normal 3 2 2 4 5 2 3" xfId="18013" xr:uid="{00000000-0005-0000-0000-0000F4390000}"/>
    <cellStyle name="Normal 3 2 2 4 5 2 3 2" xfId="39593" xr:uid="{EC5569A5-73C7-4A2F-9F99-2D584D292811}"/>
    <cellStyle name="Normal 3 2 2 4 5 2 4" xfId="28863" xr:uid="{CE05DCC8-D881-409C-BB12-2BD5A358F6C4}"/>
    <cellStyle name="Normal 3 2 2 4 5 3" xfId="8205" xr:uid="{00000000-0005-0000-0000-0000F5390000}"/>
    <cellStyle name="Normal 3 2 2 4 5 3 2" xfId="14412" xr:uid="{00000000-0005-0000-0000-0000F6390000}"/>
    <cellStyle name="Normal 3 2 2 4 5 3 2 2" xfId="25162" xr:uid="{00000000-0005-0000-0000-0000F7390000}"/>
    <cellStyle name="Normal 3 2 2 4 5 3 2 2 2" xfId="46742" xr:uid="{A0684980-08AC-4D8C-8581-3CF68D42C35A}"/>
    <cellStyle name="Normal 3 2 2 4 5 3 2 3" xfId="36014" xr:uid="{F8E11ACB-3816-437E-BF55-2FE4C314C140}"/>
    <cellStyle name="Normal 3 2 2 4 5 3 3" xfId="19793" xr:uid="{00000000-0005-0000-0000-0000F8390000}"/>
    <cellStyle name="Normal 3 2 2 4 5 3 3 2" xfId="41373" xr:uid="{023E3AA1-ADB5-4DE2-A27F-997D5A1EF647}"/>
    <cellStyle name="Normal 3 2 2 4 5 3 4" xfId="30643" xr:uid="{24C38149-A47A-42A7-947C-5DDD96565EE7}"/>
    <cellStyle name="Normal 3 2 2 4 5 4" xfId="10714" xr:uid="{00000000-0005-0000-0000-0000F9390000}"/>
    <cellStyle name="Normal 3 2 2 4 5 4 2" xfId="21594" xr:uid="{00000000-0005-0000-0000-0000FA390000}"/>
    <cellStyle name="Normal 3 2 2 4 5 4 2 2" xfId="43174" xr:uid="{A7B92186-1ACF-4CC4-8787-814176FA276B}"/>
    <cellStyle name="Normal 3 2 2 4 5 4 3" xfId="32444" xr:uid="{71C97A30-2ACA-4CA7-97EC-8BAF131755AA}"/>
    <cellStyle name="Normal 3 2 2 4 5 5" xfId="16225" xr:uid="{00000000-0005-0000-0000-0000FB390000}"/>
    <cellStyle name="Normal 3 2 2 4 5 5 2" xfId="37805" xr:uid="{B016CD31-2EFD-4890-BC1A-AD84CD2F8CD9}"/>
    <cellStyle name="Normal 3 2 2 4 5 6" xfId="27074" xr:uid="{065783E5-2462-415F-B894-4EBF220B9A25}"/>
    <cellStyle name="Normal 3 2 2 4 6" xfId="2006" xr:uid="{00000000-0005-0000-0000-0000FC390000}"/>
    <cellStyle name="Normal 3 2 2 4 6 2" xfId="5327" xr:uid="{00000000-0005-0000-0000-0000FD390000}"/>
    <cellStyle name="Normal 3 2 2 4 6 2 2" xfId="12776" xr:uid="{00000000-0005-0000-0000-0000FE390000}"/>
    <cellStyle name="Normal 3 2 2 4 6 2 2 2" xfId="23579" xr:uid="{00000000-0005-0000-0000-0000FF390000}"/>
    <cellStyle name="Normal 3 2 2 4 6 2 2 2 2" xfId="45159" xr:uid="{5A06839C-9344-4DC3-841A-0E96602AB11D}"/>
    <cellStyle name="Normal 3 2 2 4 6 2 2 3" xfId="34430" xr:uid="{8B382FD5-016D-4083-9177-5F4E8AAF42DF}"/>
    <cellStyle name="Normal 3 2 2 4 6 2 3" xfId="18210" xr:uid="{00000000-0005-0000-0000-0000003A0000}"/>
    <cellStyle name="Normal 3 2 2 4 6 2 3 2" xfId="39790" xr:uid="{620A3A83-6315-4DEB-A90C-66202FA40F66}"/>
    <cellStyle name="Normal 3 2 2 4 6 2 4" xfId="29060" xr:uid="{EEDCB27E-F6A4-4BAA-B036-DFD55D7F47FF}"/>
    <cellStyle name="Normal 3 2 2 4 6 3" xfId="8582" xr:uid="{00000000-0005-0000-0000-0000013A0000}"/>
    <cellStyle name="Normal 3 2 2 4 6 3 2" xfId="14620" xr:uid="{00000000-0005-0000-0000-0000023A0000}"/>
    <cellStyle name="Normal 3 2 2 4 6 3 2 2" xfId="25359" xr:uid="{00000000-0005-0000-0000-0000033A0000}"/>
    <cellStyle name="Normal 3 2 2 4 6 3 2 2 2" xfId="46939" xr:uid="{1583CFA7-A122-4E46-A79B-1890F0B1F79F}"/>
    <cellStyle name="Normal 3 2 2 4 6 3 2 3" xfId="36211" xr:uid="{CE8BF1A5-2F4D-4635-BA83-66EBE5E984F4}"/>
    <cellStyle name="Normal 3 2 2 4 6 3 3" xfId="19990" xr:uid="{00000000-0005-0000-0000-0000043A0000}"/>
    <cellStyle name="Normal 3 2 2 4 6 3 3 2" xfId="41570" xr:uid="{2801D258-17E8-4E53-B58B-19F4684B9C81}"/>
    <cellStyle name="Normal 3 2 2 4 6 3 4" xfId="30840" xr:uid="{95116110-903E-485C-BE6A-2380F8515EDC}"/>
    <cellStyle name="Normal 3 2 2 4 6 4" xfId="10922" xr:uid="{00000000-0005-0000-0000-0000053A0000}"/>
    <cellStyle name="Normal 3 2 2 4 6 4 2" xfId="21791" xr:uid="{00000000-0005-0000-0000-0000063A0000}"/>
    <cellStyle name="Normal 3 2 2 4 6 4 2 2" xfId="43371" xr:uid="{E099FAEA-83D1-48ED-ADF0-41ED5435FDF2}"/>
    <cellStyle name="Normal 3 2 2 4 6 4 3" xfId="32641" xr:uid="{725192E5-2F10-4595-9F0E-5B46CDFA5043}"/>
    <cellStyle name="Normal 3 2 2 4 6 5" xfId="16422" xr:uid="{00000000-0005-0000-0000-0000073A0000}"/>
    <cellStyle name="Normal 3 2 2 4 6 5 2" xfId="38002" xr:uid="{127EEC51-C8A7-4EE6-AD2B-6DA4DFC0FECA}"/>
    <cellStyle name="Normal 3 2 2 4 6 6" xfId="27271" xr:uid="{8A08A9D8-4FBE-4878-AC0B-1389EB700C71}"/>
    <cellStyle name="Normal 3 2 2 4 7" xfId="2506" xr:uid="{00000000-0005-0000-0000-0000083A0000}"/>
    <cellStyle name="Normal 3 2 2 4 7 2" xfId="5826" xr:uid="{00000000-0005-0000-0000-0000093A0000}"/>
    <cellStyle name="Normal 3 2 2 4 7 2 2" xfId="13069" xr:uid="{00000000-0005-0000-0000-00000A3A0000}"/>
    <cellStyle name="Normal 3 2 2 4 7 2 2 2" xfId="23871" xr:uid="{00000000-0005-0000-0000-00000B3A0000}"/>
    <cellStyle name="Normal 3 2 2 4 7 2 2 2 2" xfId="45451" xr:uid="{527267F5-E558-48F4-8D09-428C1EE37962}"/>
    <cellStyle name="Normal 3 2 2 4 7 2 2 3" xfId="34723" xr:uid="{22FFEB72-6630-4E0B-8186-9F8369A26685}"/>
    <cellStyle name="Normal 3 2 2 4 7 2 3" xfId="18502" xr:uid="{00000000-0005-0000-0000-00000C3A0000}"/>
    <cellStyle name="Normal 3 2 2 4 7 2 3 2" xfId="40082" xr:uid="{FBACC3D4-FEEA-4C9E-AA84-E1B58933A9C4}"/>
    <cellStyle name="Normal 3 2 2 4 7 2 4" xfId="29352" xr:uid="{185316BF-7DA3-48E5-82C7-C79BA920F4ED}"/>
    <cellStyle name="Normal 3 2 2 4 7 3" xfId="9080" xr:uid="{00000000-0005-0000-0000-00000D3A0000}"/>
    <cellStyle name="Normal 3 2 2 4 7 3 2" xfId="14913" xr:uid="{00000000-0005-0000-0000-00000E3A0000}"/>
    <cellStyle name="Normal 3 2 2 4 7 3 2 2" xfId="25651" xr:uid="{00000000-0005-0000-0000-00000F3A0000}"/>
    <cellStyle name="Normal 3 2 2 4 7 3 2 2 2" xfId="47231" xr:uid="{02A6E755-3A2F-4EC4-B53F-94EEB36F6F9A}"/>
    <cellStyle name="Normal 3 2 2 4 7 3 2 3" xfId="36504" xr:uid="{EC6665CF-26A2-4243-AD4C-E3A84EA6502F}"/>
    <cellStyle name="Normal 3 2 2 4 7 3 3" xfId="20282" xr:uid="{00000000-0005-0000-0000-0000103A0000}"/>
    <cellStyle name="Normal 3 2 2 4 7 3 3 2" xfId="41862" xr:uid="{B4D5775B-8047-4651-8154-028ED06375BE}"/>
    <cellStyle name="Normal 3 2 2 4 7 3 4" xfId="31132" xr:uid="{C005AE17-CBA5-4287-8BDB-F5FD2512446B}"/>
    <cellStyle name="Normal 3 2 2 4 7 4" xfId="11215" xr:uid="{00000000-0005-0000-0000-0000113A0000}"/>
    <cellStyle name="Normal 3 2 2 4 7 4 2" xfId="22083" xr:uid="{00000000-0005-0000-0000-0000123A0000}"/>
    <cellStyle name="Normal 3 2 2 4 7 4 2 2" xfId="43663" xr:uid="{25803754-A2CA-4087-A968-61DC42BD0C9D}"/>
    <cellStyle name="Normal 3 2 2 4 7 4 3" xfId="32934" xr:uid="{C467D3FD-03A2-406A-BCC2-2E67E4A78B49}"/>
    <cellStyle name="Normal 3 2 2 4 7 5" xfId="16714" xr:uid="{00000000-0005-0000-0000-0000133A0000}"/>
    <cellStyle name="Normal 3 2 2 4 7 5 2" xfId="38294" xr:uid="{488587F7-227E-4DE5-8A77-B8004D10B163}"/>
    <cellStyle name="Normal 3 2 2 4 7 6" xfId="27564" xr:uid="{3CAB4DB5-9855-420D-BDE8-A5C4411B1CE3}"/>
    <cellStyle name="Normal 3 2 2 4 8" xfId="2736" xr:uid="{00000000-0005-0000-0000-0000143A0000}"/>
    <cellStyle name="Normal 3 2 2 4 8 2" xfId="6056" xr:uid="{00000000-0005-0000-0000-0000153A0000}"/>
    <cellStyle name="Normal 3 2 2 4 8 2 2" xfId="13193" xr:uid="{00000000-0005-0000-0000-0000163A0000}"/>
    <cellStyle name="Normal 3 2 2 4 8 2 2 2" xfId="23995" xr:uid="{00000000-0005-0000-0000-0000173A0000}"/>
    <cellStyle name="Normal 3 2 2 4 8 2 2 2 2" xfId="45575" xr:uid="{58E5CFD2-505D-4F90-A132-20F2FAAC5DCA}"/>
    <cellStyle name="Normal 3 2 2 4 8 2 2 3" xfId="34847" xr:uid="{3C3456D2-3433-4D95-9AB0-556803A0E66E}"/>
    <cellStyle name="Normal 3 2 2 4 8 2 3" xfId="18626" xr:uid="{00000000-0005-0000-0000-0000183A0000}"/>
    <cellStyle name="Normal 3 2 2 4 8 2 3 2" xfId="40206" xr:uid="{C77BBABD-0C22-40C0-81DF-9159F28D9CC1}"/>
    <cellStyle name="Normal 3 2 2 4 8 2 4" xfId="29476" xr:uid="{E3CE46A2-1EA9-4923-8714-1E7C4E86DEB3}"/>
    <cellStyle name="Normal 3 2 2 4 8 3" xfId="9310" xr:uid="{00000000-0005-0000-0000-0000193A0000}"/>
    <cellStyle name="Normal 3 2 2 4 8 3 2" xfId="15037" xr:uid="{00000000-0005-0000-0000-00001A3A0000}"/>
    <cellStyle name="Normal 3 2 2 4 8 3 2 2" xfId="25775" xr:uid="{00000000-0005-0000-0000-00001B3A0000}"/>
    <cellStyle name="Normal 3 2 2 4 8 3 2 2 2" xfId="47355" xr:uid="{612261DD-964A-4D52-9E7D-FD2D207FA653}"/>
    <cellStyle name="Normal 3 2 2 4 8 3 2 3" xfId="36628" xr:uid="{FADEC6F4-1FCE-4F45-BF77-0A4A26AA974D}"/>
    <cellStyle name="Normal 3 2 2 4 8 3 3" xfId="20406" xr:uid="{00000000-0005-0000-0000-00001C3A0000}"/>
    <cellStyle name="Normal 3 2 2 4 8 3 3 2" xfId="41986" xr:uid="{1056D3FA-B473-496E-8E51-280AC3E36077}"/>
    <cellStyle name="Normal 3 2 2 4 8 3 4" xfId="31256" xr:uid="{43428FF4-4EE7-485E-BCCF-E97EC1FF345F}"/>
    <cellStyle name="Normal 3 2 2 4 8 4" xfId="11339" xr:uid="{00000000-0005-0000-0000-00001D3A0000}"/>
    <cellStyle name="Normal 3 2 2 4 8 4 2" xfId="22207" xr:uid="{00000000-0005-0000-0000-00001E3A0000}"/>
    <cellStyle name="Normal 3 2 2 4 8 4 2 2" xfId="43787" xr:uid="{5DB79959-8649-4758-9DD5-5704FDB45D46}"/>
    <cellStyle name="Normal 3 2 2 4 8 4 3" xfId="33058" xr:uid="{F96B359D-3763-4778-9EB8-C96C3417999D}"/>
    <cellStyle name="Normal 3 2 2 4 8 5" xfId="16838" xr:uid="{00000000-0005-0000-0000-00001F3A0000}"/>
    <cellStyle name="Normal 3 2 2 4 8 5 2" xfId="38418" xr:uid="{EF02F7AC-2992-4F6B-96F4-7BB2FB91A7BC}"/>
    <cellStyle name="Normal 3 2 2 4 8 6" xfId="27688" xr:uid="{6C605B7C-07A9-4488-8CB1-BBFF020DC9EC}"/>
    <cellStyle name="Normal 3 2 2 4 9" xfId="2735" xr:uid="{00000000-0005-0000-0000-0000203A0000}"/>
    <cellStyle name="Normal 3 2 2 4 9 2" xfId="6055" xr:uid="{00000000-0005-0000-0000-0000213A0000}"/>
    <cellStyle name="Normal 3 2 2 4 9 2 2" xfId="13192" xr:uid="{00000000-0005-0000-0000-0000223A0000}"/>
    <cellStyle name="Normal 3 2 2 4 9 2 2 2" xfId="23994" xr:uid="{00000000-0005-0000-0000-0000233A0000}"/>
    <cellStyle name="Normal 3 2 2 4 9 2 2 2 2" xfId="45574" xr:uid="{7FAA9E02-E695-4071-9F1D-AC0680B5F8E6}"/>
    <cellStyle name="Normal 3 2 2 4 9 2 2 3" xfId="34846" xr:uid="{4A64347D-BE8D-40AD-856B-637252FA8880}"/>
    <cellStyle name="Normal 3 2 2 4 9 2 3" xfId="18625" xr:uid="{00000000-0005-0000-0000-0000243A0000}"/>
    <cellStyle name="Normal 3 2 2 4 9 2 3 2" xfId="40205" xr:uid="{74AC10C9-7113-4798-8156-D09415E21FED}"/>
    <cellStyle name="Normal 3 2 2 4 9 2 4" xfId="29475" xr:uid="{07591681-ED3E-4FF4-9859-127A79E3DDB7}"/>
    <cellStyle name="Normal 3 2 2 4 9 3" xfId="9309" xr:uid="{00000000-0005-0000-0000-0000253A0000}"/>
    <cellStyle name="Normal 3 2 2 4 9 3 2" xfId="15036" xr:uid="{00000000-0005-0000-0000-0000263A0000}"/>
    <cellStyle name="Normal 3 2 2 4 9 3 2 2" xfId="25774" xr:uid="{00000000-0005-0000-0000-0000273A0000}"/>
    <cellStyle name="Normal 3 2 2 4 9 3 2 2 2" xfId="47354" xr:uid="{D046BBB0-BD17-497F-A202-3D14A8B1DA14}"/>
    <cellStyle name="Normal 3 2 2 4 9 3 2 3" xfId="36627" xr:uid="{FC301BB5-79F4-4DC6-96DA-B0F2392B2A2F}"/>
    <cellStyle name="Normal 3 2 2 4 9 3 3" xfId="20405" xr:uid="{00000000-0005-0000-0000-0000283A0000}"/>
    <cellStyle name="Normal 3 2 2 4 9 3 3 2" xfId="41985" xr:uid="{5B7C9047-4D05-4A7C-A80A-2F913EA4D33D}"/>
    <cellStyle name="Normal 3 2 2 4 9 3 4" xfId="31255" xr:uid="{7831B54B-8EBA-4160-9292-A5F0F1A29C41}"/>
    <cellStyle name="Normal 3 2 2 4 9 4" xfId="11338" xr:uid="{00000000-0005-0000-0000-0000293A0000}"/>
    <cellStyle name="Normal 3 2 2 4 9 4 2" xfId="22206" xr:uid="{00000000-0005-0000-0000-00002A3A0000}"/>
    <cellStyle name="Normal 3 2 2 4 9 4 2 2" xfId="43786" xr:uid="{AF8869DC-990F-47C3-8F79-1B6F150B2E98}"/>
    <cellStyle name="Normal 3 2 2 4 9 4 3" xfId="33057" xr:uid="{1B4A0942-C22B-4C73-91A2-798D45A5AD23}"/>
    <cellStyle name="Normal 3 2 2 4 9 5" xfId="16837" xr:uid="{00000000-0005-0000-0000-00002B3A0000}"/>
    <cellStyle name="Normal 3 2 2 4 9 5 2" xfId="38417" xr:uid="{1F130B18-FD26-4E7C-8ED7-1894448B6EDF}"/>
    <cellStyle name="Normal 3 2 2 4 9 6" xfId="27687" xr:uid="{A04668A9-975C-4693-9C19-6178A7DFA8DF}"/>
    <cellStyle name="Normal 3 2 2 5" xfId="164" xr:uid="{00000000-0005-0000-0000-00002C3A0000}"/>
    <cellStyle name="Normal 3 2 2 5 10" xfId="2785" xr:uid="{00000000-0005-0000-0000-00002D3A0000}"/>
    <cellStyle name="Normal 3 2 2 5 10 2" xfId="6105" xr:uid="{00000000-0005-0000-0000-00002E3A0000}"/>
    <cellStyle name="Normal 3 2 2 5 10 2 2" xfId="13240" xr:uid="{00000000-0005-0000-0000-00002F3A0000}"/>
    <cellStyle name="Normal 3 2 2 5 10 2 2 2" xfId="24042" xr:uid="{00000000-0005-0000-0000-0000303A0000}"/>
    <cellStyle name="Normal 3 2 2 5 10 2 2 2 2" xfId="45622" xr:uid="{A043D38D-E626-402C-9F81-BD5550DB1DA7}"/>
    <cellStyle name="Normal 3 2 2 5 10 2 2 3" xfId="34894" xr:uid="{340ADC74-0559-4BB7-9293-9F83F3A6A4B4}"/>
    <cellStyle name="Normal 3 2 2 5 10 2 3" xfId="18673" xr:uid="{00000000-0005-0000-0000-0000313A0000}"/>
    <cellStyle name="Normal 3 2 2 5 10 2 3 2" xfId="40253" xr:uid="{9AC5B63A-2E56-4270-9772-EAE85AA8D64D}"/>
    <cellStyle name="Normal 3 2 2 5 10 2 4" xfId="29523" xr:uid="{6EF2AF9B-E55E-49F2-B561-9011A276F74D}"/>
    <cellStyle name="Normal 3 2 2 5 10 3" xfId="9359" xr:uid="{00000000-0005-0000-0000-0000323A0000}"/>
    <cellStyle name="Normal 3 2 2 5 10 3 2" xfId="15084" xr:uid="{00000000-0005-0000-0000-0000333A0000}"/>
    <cellStyle name="Normal 3 2 2 5 10 3 2 2" xfId="25822" xr:uid="{00000000-0005-0000-0000-0000343A0000}"/>
    <cellStyle name="Normal 3 2 2 5 10 3 2 2 2" xfId="47402" xr:uid="{0E0801CD-E99A-4D75-9461-86B2A27AC170}"/>
    <cellStyle name="Normal 3 2 2 5 10 3 2 3" xfId="36675" xr:uid="{88A93941-2070-490F-82D4-551105B6D7DE}"/>
    <cellStyle name="Normal 3 2 2 5 10 3 3" xfId="20453" xr:uid="{00000000-0005-0000-0000-0000353A0000}"/>
    <cellStyle name="Normal 3 2 2 5 10 3 3 2" xfId="42033" xr:uid="{FED344BE-F1D2-46FB-B3C1-91812B4B8B18}"/>
    <cellStyle name="Normal 3 2 2 5 10 3 4" xfId="31303" xr:uid="{0AEFCBC4-2256-4FDB-994F-868B204C71D7}"/>
    <cellStyle name="Normal 3 2 2 5 10 4" xfId="11386" xr:uid="{00000000-0005-0000-0000-0000363A0000}"/>
    <cellStyle name="Normal 3 2 2 5 10 4 2" xfId="22254" xr:uid="{00000000-0005-0000-0000-0000373A0000}"/>
    <cellStyle name="Normal 3 2 2 5 10 4 2 2" xfId="43834" xr:uid="{18B9ABE2-F3C9-44B6-8BF1-D9E89DF5B41A}"/>
    <cellStyle name="Normal 3 2 2 5 10 4 3" xfId="33105" xr:uid="{45A87168-CA95-463D-8369-08E0D3352330}"/>
    <cellStyle name="Normal 3 2 2 5 10 5" xfId="16885" xr:uid="{00000000-0005-0000-0000-0000383A0000}"/>
    <cellStyle name="Normal 3 2 2 5 10 5 2" xfId="38465" xr:uid="{A8DDA1BE-9CD9-46EB-9E85-65652E2F1A7B}"/>
    <cellStyle name="Normal 3 2 2 5 10 6" xfId="27735" xr:uid="{4AA70A15-5D23-4E0C-AA59-C82C5EED3373}"/>
    <cellStyle name="Normal 3 2 2 5 11" xfId="3489" xr:uid="{00000000-0005-0000-0000-0000393A0000}"/>
    <cellStyle name="Normal 3 2 2 5 11 2" xfId="11929" xr:uid="{00000000-0005-0000-0000-00003A3A0000}"/>
    <cellStyle name="Normal 3 2 2 5 11 2 2" xfId="22791" xr:uid="{00000000-0005-0000-0000-00003B3A0000}"/>
    <cellStyle name="Normal 3 2 2 5 11 2 2 2" xfId="44371" xr:uid="{42C8C920-8FFB-47A2-A552-F321AA723134}"/>
    <cellStyle name="Normal 3 2 2 5 11 2 3" xfId="33642" xr:uid="{302A07CB-1ED7-4BDF-B7B3-D8E3AA46F0F3}"/>
    <cellStyle name="Normal 3 2 2 5 11 3" xfId="17422" xr:uid="{00000000-0005-0000-0000-00003C3A0000}"/>
    <cellStyle name="Normal 3 2 2 5 11 3 2" xfId="39002" xr:uid="{9900E6E9-B6FD-4069-88F9-9613D1D63B9D}"/>
    <cellStyle name="Normal 3 2 2 5 11 4" xfId="28272" xr:uid="{7AF9A02A-B632-4A0C-B0C6-E4F4B1FAE673}"/>
    <cellStyle name="Normal 3 2 2 5 12" xfId="6764" xr:uid="{00000000-0005-0000-0000-00003D3A0000}"/>
    <cellStyle name="Normal 3 2 2 5 12 2" xfId="13775" xr:uid="{00000000-0005-0000-0000-00003E3A0000}"/>
    <cellStyle name="Normal 3 2 2 5 12 2 2" xfId="24573" xr:uid="{00000000-0005-0000-0000-00003F3A0000}"/>
    <cellStyle name="Normal 3 2 2 5 12 2 2 2" xfId="46153" xr:uid="{DF5389C7-C1CC-43AF-A6A9-A9D26EC8B955}"/>
    <cellStyle name="Normal 3 2 2 5 12 2 3" xfId="35425" xr:uid="{ECB587B5-A4A4-4434-B8AB-9CAB2822EB2D}"/>
    <cellStyle name="Normal 3 2 2 5 12 3" xfId="19204" xr:uid="{00000000-0005-0000-0000-0000403A0000}"/>
    <cellStyle name="Normal 3 2 2 5 12 3 2" xfId="40784" xr:uid="{03000C8D-CEBB-41DD-A35D-3E7A83B2836F}"/>
    <cellStyle name="Normal 3 2 2 5 12 4" xfId="30054" xr:uid="{7733CE21-16B4-4C40-8A1E-522B34BBAA97}"/>
    <cellStyle name="Normal 3 2 2 5 13" xfId="10077" xr:uid="{00000000-0005-0000-0000-0000413A0000}"/>
    <cellStyle name="Normal 3 2 2 5 13 2" xfId="21005" xr:uid="{00000000-0005-0000-0000-0000423A0000}"/>
    <cellStyle name="Normal 3 2 2 5 13 2 2" xfId="42585" xr:uid="{52A46B10-F448-4354-93A9-E4A20140F4EA}"/>
    <cellStyle name="Normal 3 2 2 5 13 3" xfId="31855" xr:uid="{A9C1B629-B2B1-4B65-BCF7-6D7E5AE3FDDA}"/>
    <cellStyle name="Normal 3 2 2 5 14" xfId="15636" xr:uid="{00000000-0005-0000-0000-0000433A0000}"/>
    <cellStyle name="Normal 3 2 2 5 14 2" xfId="37216" xr:uid="{8DDEC943-E6EE-44F6-A695-3D165BA1DD97}"/>
    <cellStyle name="Normal 3 2 2 5 15" xfId="26485" xr:uid="{4221F440-D6D1-4AAB-8A4A-7C28F6D761B5}"/>
    <cellStyle name="Normal 3 2 2 5 2" xfId="445" xr:uid="{00000000-0005-0000-0000-0000443A0000}"/>
    <cellStyle name="Normal 3 2 2 5 2 10" xfId="3766" xr:uid="{00000000-0005-0000-0000-0000453A0000}"/>
    <cellStyle name="Normal 3 2 2 5 2 10 2" xfId="12041" xr:uid="{00000000-0005-0000-0000-0000463A0000}"/>
    <cellStyle name="Normal 3 2 2 5 2 10 2 2" xfId="22892" xr:uid="{00000000-0005-0000-0000-0000473A0000}"/>
    <cellStyle name="Normal 3 2 2 5 2 10 2 2 2" xfId="44472" xr:uid="{1F57D9F9-9BD5-44B9-B3BE-DC29DCFBAB60}"/>
    <cellStyle name="Normal 3 2 2 5 2 10 2 3" xfId="33743" xr:uid="{A6240AB9-CDDF-4262-AF40-712C6189DCF0}"/>
    <cellStyle name="Normal 3 2 2 5 2 10 3" xfId="17523" xr:uid="{00000000-0005-0000-0000-0000483A0000}"/>
    <cellStyle name="Normal 3 2 2 5 2 10 3 2" xfId="39103" xr:uid="{8BE680F3-257A-4C22-925C-38DB6F275E12}"/>
    <cellStyle name="Normal 3 2 2 5 2 10 4" xfId="28373" xr:uid="{727709D3-B669-4206-9457-12BE56BFACFB}"/>
    <cellStyle name="Normal 3 2 2 5 2 11" xfId="7021" xr:uid="{00000000-0005-0000-0000-0000493A0000}"/>
    <cellStyle name="Normal 3 2 2 5 2 11 2" xfId="13885" xr:uid="{00000000-0005-0000-0000-00004A3A0000}"/>
    <cellStyle name="Normal 3 2 2 5 2 11 2 2" xfId="24672" xr:uid="{00000000-0005-0000-0000-00004B3A0000}"/>
    <cellStyle name="Normal 3 2 2 5 2 11 2 2 2" xfId="46252" xr:uid="{995F7019-3473-48D1-BEF9-4E675DCFDD50}"/>
    <cellStyle name="Normal 3 2 2 5 2 11 2 3" xfId="35524" xr:uid="{D1DFC343-6B44-4DBE-8FFA-847069FEC5DB}"/>
    <cellStyle name="Normal 3 2 2 5 2 11 3" xfId="19303" xr:uid="{00000000-0005-0000-0000-00004C3A0000}"/>
    <cellStyle name="Normal 3 2 2 5 2 11 3 2" xfId="40883" xr:uid="{2B81EAF1-A625-4AB3-8D69-5FDA9FEDB123}"/>
    <cellStyle name="Normal 3 2 2 5 2 11 4" xfId="30153" xr:uid="{23CAB546-7AA4-4B28-977F-E6210C03EADB}"/>
    <cellStyle name="Normal 3 2 2 5 2 12" xfId="10187" xr:uid="{00000000-0005-0000-0000-00004D3A0000}"/>
    <cellStyle name="Normal 3 2 2 5 2 12 2" xfId="21104" xr:uid="{00000000-0005-0000-0000-00004E3A0000}"/>
    <cellStyle name="Normal 3 2 2 5 2 12 2 2" xfId="42684" xr:uid="{287E0A77-DFFB-4E33-B397-E5BA0DB22FDD}"/>
    <cellStyle name="Normal 3 2 2 5 2 12 3" xfId="31954" xr:uid="{87EED3FF-7211-4758-B0B6-0D726C8B5727}"/>
    <cellStyle name="Normal 3 2 2 5 2 13" xfId="15735" xr:uid="{00000000-0005-0000-0000-00004F3A0000}"/>
    <cellStyle name="Normal 3 2 2 5 2 13 2" xfId="37315" xr:uid="{3FA7D8CA-7D4B-4045-8A7C-390FD57DF7FB}"/>
    <cellStyle name="Normal 3 2 2 5 2 14" xfId="26584" xr:uid="{C26FB25C-51EA-4572-A2BE-264A63AFCC2B}"/>
    <cellStyle name="Normal 3 2 2 5 2 2" xfId="965" xr:uid="{00000000-0005-0000-0000-0000503A0000}"/>
    <cellStyle name="Normal 3 2 2 5 2 2 2" xfId="4286" xr:uid="{00000000-0005-0000-0000-0000513A0000}"/>
    <cellStyle name="Normal 3 2 2 5 2 2 2 2" xfId="12260" xr:uid="{00000000-0005-0000-0000-0000523A0000}"/>
    <cellStyle name="Normal 3 2 2 5 2 2 2 2 2" xfId="23094" xr:uid="{00000000-0005-0000-0000-0000533A0000}"/>
    <cellStyle name="Normal 3 2 2 5 2 2 2 2 2 2" xfId="44674" xr:uid="{80964DA4-311D-484F-B1E1-FEC7756B2986}"/>
    <cellStyle name="Normal 3 2 2 5 2 2 2 2 3" xfId="33945" xr:uid="{519AFC12-72C9-41AD-8225-360C4C6760B9}"/>
    <cellStyle name="Normal 3 2 2 5 2 2 2 3" xfId="17725" xr:uid="{00000000-0005-0000-0000-0000543A0000}"/>
    <cellStyle name="Normal 3 2 2 5 2 2 2 3 2" xfId="39305" xr:uid="{357BBAD4-3FC0-4700-9751-B7A6EC40E279}"/>
    <cellStyle name="Normal 3 2 2 5 2 2 2 4" xfId="28575" xr:uid="{09B53C39-3376-47A0-8810-A720A077860F}"/>
    <cellStyle name="Normal 3 2 2 5 2 2 3" xfId="7541" xr:uid="{00000000-0005-0000-0000-0000553A0000}"/>
    <cellStyle name="Normal 3 2 2 5 2 2 3 2" xfId="14104" xr:uid="{00000000-0005-0000-0000-0000563A0000}"/>
    <cellStyle name="Normal 3 2 2 5 2 2 3 2 2" xfId="24874" xr:uid="{00000000-0005-0000-0000-0000573A0000}"/>
    <cellStyle name="Normal 3 2 2 5 2 2 3 2 2 2" xfId="46454" xr:uid="{C843674B-75D8-45A3-BF51-FD4285BB4546}"/>
    <cellStyle name="Normal 3 2 2 5 2 2 3 2 3" xfId="35726" xr:uid="{86A689E6-BC02-4FAF-B86A-4741FD5F921C}"/>
    <cellStyle name="Normal 3 2 2 5 2 2 3 3" xfId="19505" xr:uid="{00000000-0005-0000-0000-0000583A0000}"/>
    <cellStyle name="Normal 3 2 2 5 2 2 3 3 2" xfId="41085" xr:uid="{88EB3CAB-6F87-4526-A4EA-E01DADA2C0B6}"/>
    <cellStyle name="Normal 3 2 2 5 2 2 3 4" xfId="30355" xr:uid="{81E6C263-904D-47EF-9627-6060C0FCCB90}"/>
    <cellStyle name="Normal 3 2 2 5 2 2 4" xfId="10406" xr:uid="{00000000-0005-0000-0000-0000593A0000}"/>
    <cellStyle name="Normal 3 2 2 5 2 2 4 2" xfId="21306" xr:uid="{00000000-0005-0000-0000-00005A3A0000}"/>
    <cellStyle name="Normal 3 2 2 5 2 2 4 2 2" xfId="42886" xr:uid="{AB8B9DCB-D3C1-4C39-AA68-CC72C54009FE}"/>
    <cellStyle name="Normal 3 2 2 5 2 2 4 3" xfId="32156" xr:uid="{2066223A-144C-4547-B143-30CDB290195C}"/>
    <cellStyle name="Normal 3 2 2 5 2 2 5" xfId="15937" xr:uid="{00000000-0005-0000-0000-00005B3A0000}"/>
    <cellStyle name="Normal 3 2 2 5 2 2 5 2" xfId="37517" xr:uid="{BB2D3F29-380A-435B-BEFA-04F9387A69B0}"/>
    <cellStyle name="Normal 3 2 2 5 2 2 6" xfId="26786" xr:uid="{00A8ADB2-C1E3-4A61-B2D5-DCCD1F653531}"/>
    <cellStyle name="Normal 3 2 2 5 2 3" xfId="1455" xr:uid="{00000000-0005-0000-0000-00005C3A0000}"/>
    <cellStyle name="Normal 3 2 2 5 2 3 2" xfId="4776" xr:uid="{00000000-0005-0000-0000-00005D3A0000}"/>
    <cellStyle name="Normal 3 2 2 5 2 3 2 2" xfId="12475" xr:uid="{00000000-0005-0000-0000-00005E3A0000}"/>
    <cellStyle name="Normal 3 2 2 5 2 3 2 2 2" xfId="23293" xr:uid="{00000000-0005-0000-0000-00005F3A0000}"/>
    <cellStyle name="Normal 3 2 2 5 2 3 2 2 2 2" xfId="44873" xr:uid="{D7D6AADA-28EA-4236-8A51-C6D961C290E8}"/>
    <cellStyle name="Normal 3 2 2 5 2 3 2 2 3" xfId="34144" xr:uid="{68C513F9-5026-4B98-A945-D90E34B8424B}"/>
    <cellStyle name="Normal 3 2 2 5 2 3 2 3" xfId="17924" xr:uid="{00000000-0005-0000-0000-0000603A0000}"/>
    <cellStyle name="Normal 3 2 2 5 2 3 2 3 2" xfId="39504" xr:uid="{C70CC980-C660-4BF3-BC2C-60B3F3FA00D2}"/>
    <cellStyle name="Normal 3 2 2 5 2 3 2 4" xfId="28774" xr:uid="{9AE12876-2FE5-43DE-AAC4-C82D0A8C8886}"/>
    <cellStyle name="Normal 3 2 2 5 2 3 3" xfId="8031" xr:uid="{00000000-0005-0000-0000-0000613A0000}"/>
    <cellStyle name="Normal 3 2 2 5 2 3 3 2" xfId="14319" xr:uid="{00000000-0005-0000-0000-0000623A0000}"/>
    <cellStyle name="Normal 3 2 2 5 2 3 3 2 2" xfId="25073" xr:uid="{00000000-0005-0000-0000-0000633A0000}"/>
    <cellStyle name="Normal 3 2 2 5 2 3 3 2 2 2" xfId="46653" xr:uid="{07CACEB2-D44A-41B8-9565-CA0C786AA4EA}"/>
    <cellStyle name="Normal 3 2 2 5 2 3 3 2 3" xfId="35925" xr:uid="{CAF2B9D4-DA6C-4F0F-9E33-2A4DB9104F47}"/>
    <cellStyle name="Normal 3 2 2 5 2 3 3 3" xfId="19704" xr:uid="{00000000-0005-0000-0000-0000643A0000}"/>
    <cellStyle name="Normal 3 2 2 5 2 3 3 3 2" xfId="41284" xr:uid="{C2996915-C122-4B13-96DB-9EA1FC9A14DD}"/>
    <cellStyle name="Normal 3 2 2 5 2 3 3 4" xfId="30554" xr:uid="{30448E03-7BC1-41C6-BCC7-C0029BA40D7F}"/>
    <cellStyle name="Normal 3 2 2 5 2 3 4" xfId="10621" xr:uid="{00000000-0005-0000-0000-0000653A0000}"/>
    <cellStyle name="Normal 3 2 2 5 2 3 4 2" xfId="21505" xr:uid="{00000000-0005-0000-0000-0000663A0000}"/>
    <cellStyle name="Normal 3 2 2 5 2 3 4 2 2" xfId="43085" xr:uid="{851A28EE-6573-4704-85D3-37CA7CDBD5A7}"/>
    <cellStyle name="Normal 3 2 2 5 2 3 4 3" xfId="32355" xr:uid="{6EDD4B7B-867D-405A-8DC7-60644D041C48}"/>
    <cellStyle name="Normal 3 2 2 5 2 3 5" xfId="16136" xr:uid="{00000000-0005-0000-0000-0000673A0000}"/>
    <cellStyle name="Normal 3 2 2 5 2 3 5 2" xfId="37716" xr:uid="{F7D59E0F-150B-4ED1-98BC-34B5F079F13A}"/>
    <cellStyle name="Normal 3 2 2 5 2 3 6" xfId="26985" xr:uid="{60915A2A-D631-4405-BACC-BC33BD5DAB04}"/>
    <cellStyle name="Normal 3 2 2 5 2 4" xfId="1910" xr:uid="{00000000-0005-0000-0000-0000683A0000}"/>
    <cellStyle name="Normal 3 2 2 5 2 4 2" xfId="5231" xr:uid="{00000000-0005-0000-0000-0000693A0000}"/>
    <cellStyle name="Normal 3 2 2 5 2 4 2 2" xfId="12686" xr:uid="{00000000-0005-0000-0000-00006A3A0000}"/>
    <cellStyle name="Normal 3 2 2 5 2 4 2 2 2" xfId="23489" xr:uid="{00000000-0005-0000-0000-00006B3A0000}"/>
    <cellStyle name="Normal 3 2 2 5 2 4 2 2 2 2" xfId="45069" xr:uid="{40533685-D379-4223-BB48-1B33698AEA9A}"/>
    <cellStyle name="Normal 3 2 2 5 2 4 2 2 3" xfId="34340" xr:uid="{C2159A0E-D619-4493-A748-0BEDCDDA5045}"/>
    <cellStyle name="Normal 3 2 2 5 2 4 2 3" xfId="18120" xr:uid="{00000000-0005-0000-0000-00006C3A0000}"/>
    <cellStyle name="Normal 3 2 2 5 2 4 2 3 2" xfId="39700" xr:uid="{D95BD1A1-02AF-4687-9FE7-C84948D0611C}"/>
    <cellStyle name="Normal 3 2 2 5 2 4 2 4" xfId="28970" xr:uid="{2B64E98F-3DE4-4344-BB5A-DC50953A9E8F}"/>
    <cellStyle name="Normal 3 2 2 5 2 4 3" xfId="8486" xr:uid="{00000000-0005-0000-0000-00006D3A0000}"/>
    <cellStyle name="Normal 3 2 2 5 2 4 3 2" xfId="14530" xr:uid="{00000000-0005-0000-0000-00006E3A0000}"/>
    <cellStyle name="Normal 3 2 2 5 2 4 3 2 2" xfId="25269" xr:uid="{00000000-0005-0000-0000-00006F3A0000}"/>
    <cellStyle name="Normal 3 2 2 5 2 4 3 2 2 2" xfId="46849" xr:uid="{5F2772AB-8C8C-46DD-88E3-20A9C2220C49}"/>
    <cellStyle name="Normal 3 2 2 5 2 4 3 2 3" xfId="36121" xr:uid="{2572F5B9-01D3-4558-869D-4D4AF5A9EFEB}"/>
    <cellStyle name="Normal 3 2 2 5 2 4 3 3" xfId="19900" xr:uid="{00000000-0005-0000-0000-0000703A0000}"/>
    <cellStyle name="Normal 3 2 2 5 2 4 3 3 2" xfId="41480" xr:uid="{8411241D-4F99-40CB-8DD1-8DDC0B063568}"/>
    <cellStyle name="Normal 3 2 2 5 2 4 3 4" xfId="30750" xr:uid="{FD07FC33-EF45-4B48-A1BC-8FB405B1D0C3}"/>
    <cellStyle name="Normal 3 2 2 5 2 4 4" xfId="10832" xr:uid="{00000000-0005-0000-0000-0000713A0000}"/>
    <cellStyle name="Normal 3 2 2 5 2 4 4 2" xfId="21701" xr:uid="{00000000-0005-0000-0000-0000723A0000}"/>
    <cellStyle name="Normal 3 2 2 5 2 4 4 2 2" xfId="43281" xr:uid="{92864F50-C4A8-4C6F-892D-9F440A8372F7}"/>
    <cellStyle name="Normal 3 2 2 5 2 4 4 3" xfId="32551" xr:uid="{78B8F9DB-8FAC-41B4-8FC5-1B811EE343EA}"/>
    <cellStyle name="Normal 3 2 2 5 2 4 5" xfId="16332" xr:uid="{00000000-0005-0000-0000-0000733A0000}"/>
    <cellStyle name="Normal 3 2 2 5 2 4 5 2" xfId="37912" xr:uid="{98285674-9F3D-4E56-AE75-BDEF915D1DB1}"/>
    <cellStyle name="Normal 3 2 2 5 2 4 6" xfId="27181" xr:uid="{14C92375-402A-41C3-B8A1-B876C0104288}"/>
    <cellStyle name="Normal 3 2 2 5 2 5" xfId="2122" xr:uid="{00000000-0005-0000-0000-0000743A0000}"/>
    <cellStyle name="Normal 3 2 2 5 2 5 2" xfId="5443" xr:uid="{00000000-0005-0000-0000-0000753A0000}"/>
    <cellStyle name="Normal 3 2 2 5 2 5 2 2" xfId="12881" xr:uid="{00000000-0005-0000-0000-0000763A0000}"/>
    <cellStyle name="Normal 3 2 2 5 2 5 2 2 2" xfId="23684" xr:uid="{00000000-0005-0000-0000-0000773A0000}"/>
    <cellStyle name="Normal 3 2 2 5 2 5 2 2 2 2" xfId="45264" xr:uid="{7FCE1743-0280-4FE7-BEE2-2445EAAB7492}"/>
    <cellStyle name="Normal 3 2 2 5 2 5 2 2 3" xfId="34535" xr:uid="{A1AEE66E-91D7-443E-AA0C-888227D7DB4D}"/>
    <cellStyle name="Normal 3 2 2 5 2 5 2 3" xfId="18315" xr:uid="{00000000-0005-0000-0000-0000783A0000}"/>
    <cellStyle name="Normal 3 2 2 5 2 5 2 3 2" xfId="39895" xr:uid="{EADA5EEA-EF6D-40EB-A0DF-F9EC9B4948DD}"/>
    <cellStyle name="Normal 3 2 2 5 2 5 2 4" xfId="29165" xr:uid="{0986681E-E833-4916-83D7-A7646AA7E741}"/>
    <cellStyle name="Normal 3 2 2 5 2 5 3" xfId="8698" xr:uid="{00000000-0005-0000-0000-0000793A0000}"/>
    <cellStyle name="Normal 3 2 2 5 2 5 3 2" xfId="14725" xr:uid="{00000000-0005-0000-0000-00007A3A0000}"/>
    <cellStyle name="Normal 3 2 2 5 2 5 3 2 2" xfId="25464" xr:uid="{00000000-0005-0000-0000-00007B3A0000}"/>
    <cellStyle name="Normal 3 2 2 5 2 5 3 2 2 2" xfId="47044" xr:uid="{2E3F5687-1B2D-470A-A164-978F7EFF043F}"/>
    <cellStyle name="Normal 3 2 2 5 2 5 3 2 3" xfId="36316" xr:uid="{DB450B04-13EC-4368-86E6-368B53FB5095}"/>
    <cellStyle name="Normal 3 2 2 5 2 5 3 3" xfId="20095" xr:uid="{00000000-0005-0000-0000-00007C3A0000}"/>
    <cellStyle name="Normal 3 2 2 5 2 5 3 3 2" xfId="41675" xr:uid="{1ABF5177-3D2E-4674-8992-338988B0E2EB}"/>
    <cellStyle name="Normal 3 2 2 5 2 5 3 4" xfId="30945" xr:uid="{29FE1D1D-71B8-4C52-8196-D6BCA32CA3CC}"/>
    <cellStyle name="Normal 3 2 2 5 2 5 4" xfId="11027" xr:uid="{00000000-0005-0000-0000-00007D3A0000}"/>
    <cellStyle name="Normal 3 2 2 5 2 5 4 2" xfId="21896" xr:uid="{00000000-0005-0000-0000-00007E3A0000}"/>
    <cellStyle name="Normal 3 2 2 5 2 5 4 2 2" xfId="43476" xr:uid="{CBE0A0F9-AA8E-4AF1-AE23-B24CF482F096}"/>
    <cellStyle name="Normal 3 2 2 5 2 5 4 3" xfId="32746" xr:uid="{1E899939-DF21-47A1-80EB-D0EA9FCFA2C0}"/>
    <cellStyle name="Normal 3 2 2 5 2 5 5" xfId="16527" xr:uid="{00000000-0005-0000-0000-00007F3A0000}"/>
    <cellStyle name="Normal 3 2 2 5 2 5 5 2" xfId="38107" xr:uid="{3C28903E-7F0C-48C6-8B29-91D19EE8F3B8}"/>
    <cellStyle name="Normal 3 2 2 5 2 5 6" xfId="27376" xr:uid="{6DB0B456-D4B7-4F27-887D-4D14FA4F15AA}"/>
    <cellStyle name="Normal 3 2 2 5 2 6" xfId="2509" xr:uid="{00000000-0005-0000-0000-0000803A0000}"/>
    <cellStyle name="Normal 3 2 2 5 2 6 2" xfId="5829" xr:uid="{00000000-0005-0000-0000-0000813A0000}"/>
    <cellStyle name="Normal 3 2 2 5 2 6 2 2" xfId="13072" xr:uid="{00000000-0005-0000-0000-0000823A0000}"/>
    <cellStyle name="Normal 3 2 2 5 2 6 2 2 2" xfId="23874" xr:uid="{00000000-0005-0000-0000-0000833A0000}"/>
    <cellStyle name="Normal 3 2 2 5 2 6 2 2 2 2" xfId="45454" xr:uid="{A3CCF509-E2E9-4CEE-B7B6-7A5AFC6130C3}"/>
    <cellStyle name="Normal 3 2 2 5 2 6 2 2 3" xfId="34726" xr:uid="{8AD86FCC-DF7F-49B3-824E-6CB0BB501A52}"/>
    <cellStyle name="Normal 3 2 2 5 2 6 2 3" xfId="18505" xr:uid="{00000000-0005-0000-0000-0000843A0000}"/>
    <cellStyle name="Normal 3 2 2 5 2 6 2 3 2" xfId="40085" xr:uid="{527F9204-3C55-40A7-B65E-221FBD4FFE1F}"/>
    <cellStyle name="Normal 3 2 2 5 2 6 2 4" xfId="29355" xr:uid="{D2FFBAFC-0FD5-436C-ADF3-F3518DB14D00}"/>
    <cellStyle name="Normal 3 2 2 5 2 6 3" xfId="9083" xr:uid="{00000000-0005-0000-0000-0000853A0000}"/>
    <cellStyle name="Normal 3 2 2 5 2 6 3 2" xfId="14916" xr:uid="{00000000-0005-0000-0000-0000863A0000}"/>
    <cellStyle name="Normal 3 2 2 5 2 6 3 2 2" xfId="25654" xr:uid="{00000000-0005-0000-0000-0000873A0000}"/>
    <cellStyle name="Normal 3 2 2 5 2 6 3 2 2 2" xfId="47234" xr:uid="{4495D393-CB14-4B53-B68E-4BE55FDE16A5}"/>
    <cellStyle name="Normal 3 2 2 5 2 6 3 2 3" xfId="36507" xr:uid="{01BD1033-DBF4-4D76-82D2-2F83AC5E039F}"/>
    <cellStyle name="Normal 3 2 2 5 2 6 3 3" xfId="20285" xr:uid="{00000000-0005-0000-0000-0000883A0000}"/>
    <cellStyle name="Normal 3 2 2 5 2 6 3 3 2" xfId="41865" xr:uid="{195D601E-FAD8-48E4-BC9D-043E2AC27CDA}"/>
    <cellStyle name="Normal 3 2 2 5 2 6 3 4" xfId="31135" xr:uid="{17040277-D964-405C-9034-C74713561282}"/>
    <cellStyle name="Normal 3 2 2 5 2 6 4" xfId="11218" xr:uid="{00000000-0005-0000-0000-0000893A0000}"/>
    <cellStyle name="Normal 3 2 2 5 2 6 4 2" xfId="22086" xr:uid="{00000000-0005-0000-0000-00008A3A0000}"/>
    <cellStyle name="Normal 3 2 2 5 2 6 4 2 2" xfId="43666" xr:uid="{CA815E86-6035-42D9-8C26-23D982E1E30A}"/>
    <cellStyle name="Normal 3 2 2 5 2 6 4 3" xfId="32937" xr:uid="{ADF6A206-164B-4B1D-B7D3-F0EB9DDFCF5C}"/>
    <cellStyle name="Normal 3 2 2 5 2 6 5" xfId="16717" xr:uid="{00000000-0005-0000-0000-00008B3A0000}"/>
    <cellStyle name="Normal 3 2 2 5 2 6 5 2" xfId="38297" xr:uid="{2FA88CB5-E76B-4AC7-B879-02F6BD68E283}"/>
    <cellStyle name="Normal 3 2 2 5 2 6 6" xfId="27567" xr:uid="{746C90BD-95CA-4C78-9062-0C29994E95A7}"/>
    <cellStyle name="Normal 3 2 2 5 2 7" xfId="2888" xr:uid="{00000000-0005-0000-0000-00008C3A0000}"/>
    <cellStyle name="Normal 3 2 2 5 2 7 2" xfId="6208" xr:uid="{00000000-0005-0000-0000-00008D3A0000}"/>
    <cellStyle name="Normal 3 2 2 5 2 7 2 2" xfId="13341" xr:uid="{00000000-0005-0000-0000-00008E3A0000}"/>
    <cellStyle name="Normal 3 2 2 5 2 7 2 2 2" xfId="24143" xr:uid="{00000000-0005-0000-0000-00008F3A0000}"/>
    <cellStyle name="Normal 3 2 2 5 2 7 2 2 2 2" xfId="45723" xr:uid="{7535C9E1-241E-452E-8777-73635F567563}"/>
    <cellStyle name="Normal 3 2 2 5 2 7 2 2 3" xfId="34995" xr:uid="{6A07DD24-DD03-427B-9624-95F76F7C8733}"/>
    <cellStyle name="Normal 3 2 2 5 2 7 2 3" xfId="18774" xr:uid="{00000000-0005-0000-0000-0000903A0000}"/>
    <cellStyle name="Normal 3 2 2 5 2 7 2 3 2" xfId="40354" xr:uid="{A872DD74-D7AB-4070-BF5F-284F6FE51FAB}"/>
    <cellStyle name="Normal 3 2 2 5 2 7 2 4" xfId="29624" xr:uid="{E9206FC5-79FC-4C3C-BB4E-5E79D60C2A63}"/>
    <cellStyle name="Normal 3 2 2 5 2 7 3" xfId="9462" xr:uid="{00000000-0005-0000-0000-0000913A0000}"/>
    <cellStyle name="Normal 3 2 2 5 2 7 3 2" xfId="15185" xr:uid="{00000000-0005-0000-0000-0000923A0000}"/>
    <cellStyle name="Normal 3 2 2 5 2 7 3 2 2" xfId="25923" xr:uid="{00000000-0005-0000-0000-0000933A0000}"/>
    <cellStyle name="Normal 3 2 2 5 2 7 3 2 2 2" xfId="47503" xr:uid="{E7F9DCE4-403C-4792-AF10-80DD4EDEE8B8}"/>
    <cellStyle name="Normal 3 2 2 5 2 7 3 2 3" xfId="36776" xr:uid="{F15E07EB-643A-438E-90C1-B25D6FF107F1}"/>
    <cellStyle name="Normal 3 2 2 5 2 7 3 3" xfId="20554" xr:uid="{00000000-0005-0000-0000-0000943A0000}"/>
    <cellStyle name="Normal 3 2 2 5 2 7 3 3 2" xfId="42134" xr:uid="{303399F5-155E-4381-BDA5-4121D36EBF64}"/>
    <cellStyle name="Normal 3 2 2 5 2 7 3 4" xfId="31404" xr:uid="{6AC865A1-35FD-4B7A-ADF6-5D7B3E5FF4D2}"/>
    <cellStyle name="Normal 3 2 2 5 2 7 4" xfId="11487" xr:uid="{00000000-0005-0000-0000-0000953A0000}"/>
    <cellStyle name="Normal 3 2 2 5 2 7 4 2" xfId="22355" xr:uid="{00000000-0005-0000-0000-0000963A0000}"/>
    <cellStyle name="Normal 3 2 2 5 2 7 4 2 2" xfId="43935" xr:uid="{9B1BE2FB-45AA-4237-BB50-95655FE44E89}"/>
    <cellStyle name="Normal 3 2 2 5 2 7 4 3" xfId="33206" xr:uid="{7E1E0A7B-1130-4C26-ABDF-423F2F785B8A}"/>
    <cellStyle name="Normal 3 2 2 5 2 7 5" xfId="16986" xr:uid="{00000000-0005-0000-0000-0000973A0000}"/>
    <cellStyle name="Normal 3 2 2 5 2 7 5 2" xfId="38566" xr:uid="{FAE5EC1E-52B3-49F4-9100-0317C30A1076}"/>
    <cellStyle name="Normal 3 2 2 5 2 7 6" xfId="27836" xr:uid="{16D9CDD6-7450-4CB8-A204-70CEF2EE0D5F}"/>
    <cellStyle name="Normal 3 2 2 5 2 8" xfId="3072" xr:uid="{00000000-0005-0000-0000-0000983A0000}"/>
    <cellStyle name="Normal 3 2 2 5 2 8 2" xfId="6392" xr:uid="{00000000-0005-0000-0000-0000993A0000}"/>
    <cellStyle name="Normal 3 2 2 5 2 8 2 2" xfId="13511" xr:uid="{00000000-0005-0000-0000-00009A3A0000}"/>
    <cellStyle name="Normal 3 2 2 5 2 8 2 2 2" xfId="24313" xr:uid="{00000000-0005-0000-0000-00009B3A0000}"/>
    <cellStyle name="Normal 3 2 2 5 2 8 2 2 2 2" xfId="45893" xr:uid="{0E383C7D-35C9-4832-9A91-6D258D3657D0}"/>
    <cellStyle name="Normal 3 2 2 5 2 8 2 2 3" xfId="35165" xr:uid="{4A23A2D0-B6CD-4DC9-B984-09DD5F16370B}"/>
    <cellStyle name="Normal 3 2 2 5 2 8 2 3" xfId="18944" xr:uid="{00000000-0005-0000-0000-00009C3A0000}"/>
    <cellStyle name="Normal 3 2 2 5 2 8 2 3 2" xfId="40524" xr:uid="{39A342BC-ACDB-4D68-9895-7D0B71F45E47}"/>
    <cellStyle name="Normal 3 2 2 5 2 8 2 4" xfId="29794" xr:uid="{EADDEDFB-91F5-40EB-864E-A74A48453316}"/>
    <cellStyle name="Normal 3 2 2 5 2 8 3" xfId="9646" xr:uid="{00000000-0005-0000-0000-00009D3A0000}"/>
    <cellStyle name="Normal 3 2 2 5 2 8 3 2" xfId="15355" xr:uid="{00000000-0005-0000-0000-00009E3A0000}"/>
    <cellStyle name="Normal 3 2 2 5 2 8 3 2 2" xfId="26093" xr:uid="{00000000-0005-0000-0000-00009F3A0000}"/>
    <cellStyle name="Normal 3 2 2 5 2 8 3 2 2 2" xfId="47673" xr:uid="{E4E94C8B-BC43-43E1-AC15-82A767A24A60}"/>
    <cellStyle name="Normal 3 2 2 5 2 8 3 2 3" xfId="36946" xr:uid="{F4BB6EB0-5273-4709-8D2B-B1D6517D7C09}"/>
    <cellStyle name="Normal 3 2 2 5 2 8 3 3" xfId="20724" xr:uid="{00000000-0005-0000-0000-0000A03A0000}"/>
    <cellStyle name="Normal 3 2 2 5 2 8 3 3 2" xfId="42304" xr:uid="{4AFE417B-91DD-4054-82B9-A7A050F4AD80}"/>
    <cellStyle name="Normal 3 2 2 5 2 8 3 4" xfId="31574" xr:uid="{3B311BB3-F4BC-48E6-A247-D7D81BEC0949}"/>
    <cellStyle name="Normal 3 2 2 5 2 8 4" xfId="11657" xr:uid="{00000000-0005-0000-0000-0000A13A0000}"/>
    <cellStyle name="Normal 3 2 2 5 2 8 4 2" xfId="22525" xr:uid="{00000000-0005-0000-0000-0000A23A0000}"/>
    <cellStyle name="Normal 3 2 2 5 2 8 4 2 2" xfId="44105" xr:uid="{8F1B3D7C-8ED2-46E6-83F1-43D3C09E2DEA}"/>
    <cellStyle name="Normal 3 2 2 5 2 8 4 3" xfId="33376" xr:uid="{BB08D72B-9424-4E0D-AB20-C091C72D2FD8}"/>
    <cellStyle name="Normal 3 2 2 5 2 8 5" xfId="17156" xr:uid="{00000000-0005-0000-0000-0000A33A0000}"/>
    <cellStyle name="Normal 3 2 2 5 2 8 5 2" xfId="38736" xr:uid="{747B9F8E-18BD-4FC6-8008-DA38212DF185}"/>
    <cellStyle name="Normal 3 2 2 5 2 8 6" xfId="28006" xr:uid="{C81F1258-88AD-4D5B-AD56-C118957E5C32}"/>
    <cellStyle name="Normal 3 2 2 5 2 9" xfId="3246" xr:uid="{00000000-0005-0000-0000-0000A43A0000}"/>
    <cellStyle name="Normal 3 2 2 5 2 9 2" xfId="6566" xr:uid="{00000000-0005-0000-0000-0000A53A0000}"/>
    <cellStyle name="Normal 3 2 2 5 2 9 2 2" xfId="13675" xr:uid="{00000000-0005-0000-0000-0000A63A0000}"/>
    <cellStyle name="Normal 3 2 2 5 2 9 2 2 2" xfId="24477" xr:uid="{00000000-0005-0000-0000-0000A73A0000}"/>
    <cellStyle name="Normal 3 2 2 5 2 9 2 2 2 2" xfId="46057" xr:uid="{F9F55E0C-9FA9-4AF6-A21E-F6C7C91C244B}"/>
    <cellStyle name="Normal 3 2 2 5 2 9 2 2 3" xfId="35329" xr:uid="{2C3DFCD5-FBB5-43B5-A7F3-2CCFDF97756B}"/>
    <cellStyle name="Normal 3 2 2 5 2 9 2 3" xfId="19108" xr:uid="{00000000-0005-0000-0000-0000A83A0000}"/>
    <cellStyle name="Normal 3 2 2 5 2 9 2 3 2" xfId="40688" xr:uid="{2BFE6AEA-257E-4B94-A555-AAA1BA488DAE}"/>
    <cellStyle name="Normal 3 2 2 5 2 9 2 4" xfId="29958" xr:uid="{810A5326-6002-4323-8CE8-D3340D4DA991}"/>
    <cellStyle name="Normal 3 2 2 5 2 9 3" xfId="9820" xr:uid="{00000000-0005-0000-0000-0000A93A0000}"/>
    <cellStyle name="Normal 3 2 2 5 2 9 3 2" xfId="15519" xr:uid="{00000000-0005-0000-0000-0000AA3A0000}"/>
    <cellStyle name="Normal 3 2 2 5 2 9 3 2 2" xfId="26257" xr:uid="{00000000-0005-0000-0000-0000AB3A0000}"/>
    <cellStyle name="Normal 3 2 2 5 2 9 3 2 2 2" xfId="47837" xr:uid="{170EB2A0-6952-419F-B49D-314EFDCA45B6}"/>
    <cellStyle name="Normal 3 2 2 5 2 9 3 2 3" xfId="37110" xr:uid="{77027AA2-4A21-4114-AA52-9B05D9A40737}"/>
    <cellStyle name="Normal 3 2 2 5 2 9 3 3" xfId="20888" xr:uid="{00000000-0005-0000-0000-0000AC3A0000}"/>
    <cellStyle name="Normal 3 2 2 5 2 9 3 3 2" xfId="42468" xr:uid="{B6BF4BF5-CB35-4A86-AD21-AA34A58863A3}"/>
    <cellStyle name="Normal 3 2 2 5 2 9 3 4" xfId="31738" xr:uid="{2A673375-25F4-4E28-8591-BC46F4265E30}"/>
    <cellStyle name="Normal 3 2 2 5 2 9 4" xfId="11821" xr:uid="{00000000-0005-0000-0000-0000AD3A0000}"/>
    <cellStyle name="Normal 3 2 2 5 2 9 4 2" xfId="22689" xr:uid="{00000000-0005-0000-0000-0000AE3A0000}"/>
    <cellStyle name="Normal 3 2 2 5 2 9 4 2 2" xfId="44269" xr:uid="{619B94A3-8036-41B6-A4E5-35F845FA069F}"/>
    <cellStyle name="Normal 3 2 2 5 2 9 4 3" xfId="33540" xr:uid="{197F053A-7DB8-478E-A680-FC12AF3FC7CE}"/>
    <cellStyle name="Normal 3 2 2 5 2 9 5" xfId="17320" xr:uid="{00000000-0005-0000-0000-0000AF3A0000}"/>
    <cellStyle name="Normal 3 2 2 5 2 9 5 2" xfId="38900" xr:uid="{746318C7-9667-499C-8957-FC9F3136E190}"/>
    <cellStyle name="Normal 3 2 2 5 2 9 6" xfId="28170" xr:uid="{810329A0-6026-43EC-B943-2DB208AAC719}"/>
    <cellStyle name="Normal 3 2 2 5 3" xfId="687" xr:uid="{00000000-0005-0000-0000-0000B03A0000}"/>
    <cellStyle name="Normal 3 2 2 5 3 2" xfId="4008" xr:uid="{00000000-0005-0000-0000-0000B13A0000}"/>
    <cellStyle name="Normal 3 2 2 5 3 2 2" xfId="12145" xr:uid="{00000000-0005-0000-0000-0000B23A0000}"/>
    <cellStyle name="Normal 3 2 2 5 3 2 2 2" xfId="22991" xr:uid="{00000000-0005-0000-0000-0000B33A0000}"/>
    <cellStyle name="Normal 3 2 2 5 3 2 2 2 2" xfId="44571" xr:uid="{FD0086F9-EFF8-4826-9276-4CB8F303AB5A}"/>
    <cellStyle name="Normal 3 2 2 5 3 2 2 3" xfId="33842" xr:uid="{ACC124FA-9EDF-494F-AF83-4D0AC33C2A09}"/>
    <cellStyle name="Normal 3 2 2 5 3 2 3" xfId="17622" xr:uid="{00000000-0005-0000-0000-0000B43A0000}"/>
    <cellStyle name="Normal 3 2 2 5 3 2 3 2" xfId="39202" xr:uid="{E007E064-5B5A-476B-9222-A3550300CD98}"/>
    <cellStyle name="Normal 3 2 2 5 3 2 4" xfId="28472" xr:uid="{58357578-7152-4DBB-8986-96B6AB1750C4}"/>
    <cellStyle name="Normal 3 2 2 5 3 3" xfId="7263" xr:uid="{00000000-0005-0000-0000-0000B53A0000}"/>
    <cellStyle name="Normal 3 2 2 5 3 3 2" xfId="13989" xr:uid="{00000000-0005-0000-0000-0000B63A0000}"/>
    <cellStyle name="Normal 3 2 2 5 3 3 2 2" xfId="24771" xr:uid="{00000000-0005-0000-0000-0000B73A0000}"/>
    <cellStyle name="Normal 3 2 2 5 3 3 2 2 2" xfId="46351" xr:uid="{53486CDC-41CE-4835-AF7E-B0CD42B9B3B2}"/>
    <cellStyle name="Normal 3 2 2 5 3 3 2 3" xfId="35623" xr:uid="{F4C0DF10-BA24-4151-89A1-BED1BE69AF4D}"/>
    <cellStyle name="Normal 3 2 2 5 3 3 3" xfId="19402" xr:uid="{00000000-0005-0000-0000-0000B83A0000}"/>
    <cellStyle name="Normal 3 2 2 5 3 3 3 2" xfId="40982" xr:uid="{40A7418C-06DD-4021-BD14-8406519A57AD}"/>
    <cellStyle name="Normal 3 2 2 5 3 3 4" xfId="30252" xr:uid="{8D23D11C-9346-4DF4-8FCC-0993AABAC8BD}"/>
    <cellStyle name="Normal 3 2 2 5 3 4" xfId="10291" xr:uid="{00000000-0005-0000-0000-0000B93A0000}"/>
    <cellStyle name="Normal 3 2 2 5 3 4 2" xfId="21203" xr:uid="{00000000-0005-0000-0000-0000BA3A0000}"/>
    <cellStyle name="Normal 3 2 2 5 3 4 2 2" xfId="42783" xr:uid="{93711B6F-76F3-40E6-AAB0-E8048FCD9610}"/>
    <cellStyle name="Normal 3 2 2 5 3 4 3" xfId="32053" xr:uid="{7D96D32B-458C-4B66-A374-AA73B9513DCE}"/>
    <cellStyle name="Normal 3 2 2 5 3 5" xfId="15834" xr:uid="{00000000-0005-0000-0000-0000BB3A0000}"/>
    <cellStyle name="Normal 3 2 2 5 3 5 2" xfId="37414" xr:uid="{35351414-8DA6-4122-B361-9EBCE5D14525}"/>
    <cellStyle name="Normal 3 2 2 5 3 6" xfId="26683" xr:uid="{5121F903-D8E4-4275-8D11-505DB6E54CD7}"/>
    <cellStyle name="Normal 3 2 2 5 4" xfId="1177" xr:uid="{00000000-0005-0000-0000-0000BC3A0000}"/>
    <cellStyle name="Normal 3 2 2 5 4 2" xfId="4498" xr:uid="{00000000-0005-0000-0000-0000BD3A0000}"/>
    <cellStyle name="Normal 3 2 2 5 4 2 2" xfId="12362" xr:uid="{00000000-0005-0000-0000-0000BE3A0000}"/>
    <cellStyle name="Normal 3 2 2 5 4 2 2 2" xfId="23192" xr:uid="{00000000-0005-0000-0000-0000BF3A0000}"/>
    <cellStyle name="Normal 3 2 2 5 4 2 2 2 2" xfId="44772" xr:uid="{179D899D-5DFC-4B2F-BD51-DADB1ED65D51}"/>
    <cellStyle name="Normal 3 2 2 5 4 2 2 3" xfId="34043" xr:uid="{D6C174A9-0278-4522-B3A2-D7BB618C1587}"/>
    <cellStyle name="Normal 3 2 2 5 4 2 3" xfId="17823" xr:uid="{00000000-0005-0000-0000-0000C03A0000}"/>
    <cellStyle name="Normal 3 2 2 5 4 2 3 2" xfId="39403" xr:uid="{C79D3F1D-71D4-437C-A8F3-6FD8F07E4C9B}"/>
    <cellStyle name="Normal 3 2 2 5 4 2 4" xfId="28673" xr:uid="{B0078F58-763A-42C2-849E-7BD290F1B6D3}"/>
    <cellStyle name="Normal 3 2 2 5 4 3" xfId="7753" xr:uid="{00000000-0005-0000-0000-0000C13A0000}"/>
    <cellStyle name="Normal 3 2 2 5 4 3 2" xfId="14206" xr:uid="{00000000-0005-0000-0000-0000C23A0000}"/>
    <cellStyle name="Normal 3 2 2 5 4 3 2 2" xfId="24972" xr:uid="{00000000-0005-0000-0000-0000C33A0000}"/>
    <cellStyle name="Normal 3 2 2 5 4 3 2 2 2" xfId="46552" xr:uid="{578AE669-199D-4830-ADDC-4123A795D281}"/>
    <cellStyle name="Normal 3 2 2 5 4 3 2 3" xfId="35824" xr:uid="{49069794-7CE3-48F4-A87C-F0AF5779A8D3}"/>
    <cellStyle name="Normal 3 2 2 5 4 3 3" xfId="19603" xr:uid="{00000000-0005-0000-0000-0000C43A0000}"/>
    <cellStyle name="Normal 3 2 2 5 4 3 3 2" xfId="41183" xr:uid="{BB52F008-C615-4715-AB73-69E8DA95D1DA}"/>
    <cellStyle name="Normal 3 2 2 5 4 3 4" xfId="30453" xr:uid="{1696E6C7-500B-4EC0-8B67-2FC9C88FD383}"/>
    <cellStyle name="Normal 3 2 2 5 4 4" xfId="10508" xr:uid="{00000000-0005-0000-0000-0000C53A0000}"/>
    <cellStyle name="Normal 3 2 2 5 4 4 2" xfId="21404" xr:uid="{00000000-0005-0000-0000-0000C63A0000}"/>
    <cellStyle name="Normal 3 2 2 5 4 4 2 2" xfId="42984" xr:uid="{23014623-96B6-48A6-8E07-05DAC1A74CFE}"/>
    <cellStyle name="Normal 3 2 2 5 4 4 3" xfId="32254" xr:uid="{25C7776B-9B57-4122-91AB-C69EDEE96371}"/>
    <cellStyle name="Normal 3 2 2 5 4 5" xfId="16035" xr:uid="{00000000-0005-0000-0000-0000C73A0000}"/>
    <cellStyle name="Normal 3 2 2 5 4 5 2" xfId="37615" xr:uid="{64918243-8442-4D29-8558-8768B8F8B987}"/>
    <cellStyle name="Normal 3 2 2 5 4 6" xfId="26884" xr:uid="{4C9905CF-6271-4B46-9C57-B1DC6BA67D83}"/>
    <cellStyle name="Normal 3 2 2 5 5" xfId="1650" xr:uid="{00000000-0005-0000-0000-0000C83A0000}"/>
    <cellStyle name="Normal 3 2 2 5 5 2" xfId="4971" xr:uid="{00000000-0005-0000-0000-0000C93A0000}"/>
    <cellStyle name="Normal 3 2 2 5 5 2 2" xfId="12574" xr:uid="{00000000-0005-0000-0000-0000CA3A0000}"/>
    <cellStyle name="Normal 3 2 2 5 5 2 2 2" xfId="23388" xr:uid="{00000000-0005-0000-0000-0000CB3A0000}"/>
    <cellStyle name="Normal 3 2 2 5 5 2 2 2 2" xfId="44968" xr:uid="{FA7E195C-16D7-4B4A-B58E-8D301637F2FB}"/>
    <cellStyle name="Normal 3 2 2 5 5 2 2 3" xfId="34239" xr:uid="{594A5340-78D8-45A4-990B-FEABBB0FAA62}"/>
    <cellStyle name="Normal 3 2 2 5 5 2 3" xfId="18019" xr:uid="{00000000-0005-0000-0000-0000CC3A0000}"/>
    <cellStyle name="Normal 3 2 2 5 5 2 3 2" xfId="39599" xr:uid="{76A8DC11-E87F-4D81-ACF4-4F9A32D62C97}"/>
    <cellStyle name="Normal 3 2 2 5 5 2 4" xfId="28869" xr:uid="{01114C88-4A85-4E2E-A780-188D49DA3B4C}"/>
    <cellStyle name="Normal 3 2 2 5 5 3" xfId="8226" xr:uid="{00000000-0005-0000-0000-0000CD3A0000}"/>
    <cellStyle name="Normal 3 2 2 5 5 3 2" xfId="14418" xr:uid="{00000000-0005-0000-0000-0000CE3A0000}"/>
    <cellStyle name="Normal 3 2 2 5 5 3 2 2" xfId="25168" xr:uid="{00000000-0005-0000-0000-0000CF3A0000}"/>
    <cellStyle name="Normal 3 2 2 5 5 3 2 2 2" xfId="46748" xr:uid="{7471C1C4-CB3F-4053-B1D9-1BF065FBC96C}"/>
    <cellStyle name="Normal 3 2 2 5 5 3 2 3" xfId="36020" xr:uid="{FDBE4B62-C77F-4AAA-8883-7B3785428EA0}"/>
    <cellStyle name="Normal 3 2 2 5 5 3 3" xfId="19799" xr:uid="{00000000-0005-0000-0000-0000D03A0000}"/>
    <cellStyle name="Normal 3 2 2 5 5 3 3 2" xfId="41379" xr:uid="{06809F23-6B40-4663-B007-EDD36AF74576}"/>
    <cellStyle name="Normal 3 2 2 5 5 3 4" xfId="30649" xr:uid="{FDF84239-27FA-4501-9F0F-6727C399F60D}"/>
    <cellStyle name="Normal 3 2 2 5 5 4" xfId="10720" xr:uid="{00000000-0005-0000-0000-0000D13A0000}"/>
    <cellStyle name="Normal 3 2 2 5 5 4 2" xfId="21600" xr:uid="{00000000-0005-0000-0000-0000D23A0000}"/>
    <cellStyle name="Normal 3 2 2 5 5 4 2 2" xfId="43180" xr:uid="{BC6FFA67-AD4A-47C1-84AB-D9234962511E}"/>
    <cellStyle name="Normal 3 2 2 5 5 4 3" xfId="32450" xr:uid="{00CE9B42-7268-43F3-82FE-5D09197E671F}"/>
    <cellStyle name="Normal 3 2 2 5 5 5" xfId="16231" xr:uid="{00000000-0005-0000-0000-0000D33A0000}"/>
    <cellStyle name="Normal 3 2 2 5 5 5 2" xfId="37811" xr:uid="{18D2CA8A-C92F-406F-974F-426800ECD1D4}"/>
    <cellStyle name="Normal 3 2 2 5 5 6" xfId="27080" xr:uid="{3190179F-5879-4836-AFC1-F390FE6CC108}"/>
    <cellStyle name="Normal 3 2 2 5 6" xfId="2012" xr:uid="{00000000-0005-0000-0000-0000D43A0000}"/>
    <cellStyle name="Normal 3 2 2 5 6 2" xfId="5333" xr:uid="{00000000-0005-0000-0000-0000D53A0000}"/>
    <cellStyle name="Normal 3 2 2 5 6 2 2" xfId="12782" xr:uid="{00000000-0005-0000-0000-0000D63A0000}"/>
    <cellStyle name="Normal 3 2 2 5 6 2 2 2" xfId="23585" xr:uid="{00000000-0005-0000-0000-0000D73A0000}"/>
    <cellStyle name="Normal 3 2 2 5 6 2 2 2 2" xfId="45165" xr:uid="{AC0DB5F3-0690-41EA-A943-BF4B45CF97CA}"/>
    <cellStyle name="Normal 3 2 2 5 6 2 2 3" xfId="34436" xr:uid="{EB737CF4-8087-4674-B747-6BACD8BE7459}"/>
    <cellStyle name="Normal 3 2 2 5 6 2 3" xfId="18216" xr:uid="{00000000-0005-0000-0000-0000D83A0000}"/>
    <cellStyle name="Normal 3 2 2 5 6 2 3 2" xfId="39796" xr:uid="{1A553578-30BE-46D9-A029-4F0F867A0A6D}"/>
    <cellStyle name="Normal 3 2 2 5 6 2 4" xfId="29066" xr:uid="{7E3D32B1-A16E-4122-8272-310149152E2E}"/>
    <cellStyle name="Normal 3 2 2 5 6 3" xfId="8588" xr:uid="{00000000-0005-0000-0000-0000D93A0000}"/>
    <cellStyle name="Normal 3 2 2 5 6 3 2" xfId="14626" xr:uid="{00000000-0005-0000-0000-0000DA3A0000}"/>
    <cellStyle name="Normal 3 2 2 5 6 3 2 2" xfId="25365" xr:uid="{00000000-0005-0000-0000-0000DB3A0000}"/>
    <cellStyle name="Normal 3 2 2 5 6 3 2 2 2" xfId="46945" xr:uid="{A0895CC7-8513-407F-94B3-8AABFCE030C2}"/>
    <cellStyle name="Normal 3 2 2 5 6 3 2 3" xfId="36217" xr:uid="{2BC9F597-6B94-4607-9FD0-6CE1F07D9FC7}"/>
    <cellStyle name="Normal 3 2 2 5 6 3 3" xfId="19996" xr:uid="{00000000-0005-0000-0000-0000DC3A0000}"/>
    <cellStyle name="Normal 3 2 2 5 6 3 3 2" xfId="41576" xr:uid="{9F90ACDE-0BAD-4EB9-B4AF-A7DDD4318479}"/>
    <cellStyle name="Normal 3 2 2 5 6 3 4" xfId="30846" xr:uid="{A6D08C88-5716-41D4-AFD9-F7F7B0AFA90B}"/>
    <cellStyle name="Normal 3 2 2 5 6 4" xfId="10928" xr:uid="{00000000-0005-0000-0000-0000DD3A0000}"/>
    <cellStyle name="Normal 3 2 2 5 6 4 2" xfId="21797" xr:uid="{00000000-0005-0000-0000-0000DE3A0000}"/>
    <cellStyle name="Normal 3 2 2 5 6 4 2 2" xfId="43377" xr:uid="{B30A47D8-DAF0-42D2-BCD2-C77082111BC2}"/>
    <cellStyle name="Normal 3 2 2 5 6 4 3" xfId="32647" xr:uid="{1F64721B-1965-483D-9E37-72CB3E756FF1}"/>
    <cellStyle name="Normal 3 2 2 5 6 5" xfId="16428" xr:uid="{00000000-0005-0000-0000-0000DF3A0000}"/>
    <cellStyle name="Normal 3 2 2 5 6 5 2" xfId="38008" xr:uid="{5ED760F9-ABC5-463F-A6D2-3C9918024BDD}"/>
    <cellStyle name="Normal 3 2 2 5 6 6" xfId="27277" xr:uid="{063D466C-5E76-4AB2-8355-D97A2F2E56FC}"/>
    <cellStyle name="Normal 3 2 2 5 7" xfId="2508" xr:uid="{00000000-0005-0000-0000-0000E03A0000}"/>
    <cellStyle name="Normal 3 2 2 5 7 2" xfId="5828" xr:uid="{00000000-0005-0000-0000-0000E13A0000}"/>
    <cellStyle name="Normal 3 2 2 5 7 2 2" xfId="13071" xr:uid="{00000000-0005-0000-0000-0000E23A0000}"/>
    <cellStyle name="Normal 3 2 2 5 7 2 2 2" xfId="23873" xr:uid="{00000000-0005-0000-0000-0000E33A0000}"/>
    <cellStyle name="Normal 3 2 2 5 7 2 2 2 2" xfId="45453" xr:uid="{BB934022-12D4-4CA6-8D79-0574CA45EA15}"/>
    <cellStyle name="Normal 3 2 2 5 7 2 2 3" xfId="34725" xr:uid="{2ADBBCA8-4D5B-47C2-8D11-906BC2671A86}"/>
    <cellStyle name="Normal 3 2 2 5 7 2 3" xfId="18504" xr:uid="{00000000-0005-0000-0000-0000E43A0000}"/>
    <cellStyle name="Normal 3 2 2 5 7 2 3 2" xfId="40084" xr:uid="{158FA73A-BC0D-49B8-9CB0-6D3622022F11}"/>
    <cellStyle name="Normal 3 2 2 5 7 2 4" xfId="29354" xr:uid="{E25A6E66-C359-4680-B566-279DDA850665}"/>
    <cellStyle name="Normal 3 2 2 5 7 3" xfId="9082" xr:uid="{00000000-0005-0000-0000-0000E53A0000}"/>
    <cellStyle name="Normal 3 2 2 5 7 3 2" xfId="14915" xr:uid="{00000000-0005-0000-0000-0000E63A0000}"/>
    <cellStyle name="Normal 3 2 2 5 7 3 2 2" xfId="25653" xr:uid="{00000000-0005-0000-0000-0000E73A0000}"/>
    <cellStyle name="Normal 3 2 2 5 7 3 2 2 2" xfId="47233" xr:uid="{86046F20-77A7-4D08-B357-C7DC31BEB00B}"/>
    <cellStyle name="Normal 3 2 2 5 7 3 2 3" xfId="36506" xr:uid="{709EF6EF-4FB0-49E3-BA4D-0DBB7946036D}"/>
    <cellStyle name="Normal 3 2 2 5 7 3 3" xfId="20284" xr:uid="{00000000-0005-0000-0000-0000E83A0000}"/>
    <cellStyle name="Normal 3 2 2 5 7 3 3 2" xfId="41864" xr:uid="{AE13720E-791C-4D00-B1C1-A35E8F7644C2}"/>
    <cellStyle name="Normal 3 2 2 5 7 3 4" xfId="31134" xr:uid="{C96299A0-C06E-4ED1-9366-5E5EA644E7BC}"/>
    <cellStyle name="Normal 3 2 2 5 7 4" xfId="11217" xr:uid="{00000000-0005-0000-0000-0000E93A0000}"/>
    <cellStyle name="Normal 3 2 2 5 7 4 2" xfId="22085" xr:uid="{00000000-0005-0000-0000-0000EA3A0000}"/>
    <cellStyle name="Normal 3 2 2 5 7 4 2 2" xfId="43665" xr:uid="{F655E94F-DA0D-4ECE-9435-C010C2785B27}"/>
    <cellStyle name="Normal 3 2 2 5 7 4 3" xfId="32936" xr:uid="{500947FD-22E8-4DCA-80AC-F99E2B31867D}"/>
    <cellStyle name="Normal 3 2 2 5 7 5" xfId="16716" xr:uid="{00000000-0005-0000-0000-0000EB3A0000}"/>
    <cellStyle name="Normal 3 2 2 5 7 5 2" xfId="38296" xr:uid="{593BF67D-35FA-4392-B293-63870848CEC0}"/>
    <cellStyle name="Normal 3 2 2 5 7 6" xfId="27566" xr:uid="{D2B5C41C-7D5C-4D80-BE6C-3FFA0711A998}"/>
    <cellStyle name="Normal 3 2 2 5 8" xfId="2743" xr:uid="{00000000-0005-0000-0000-0000EC3A0000}"/>
    <cellStyle name="Normal 3 2 2 5 8 2" xfId="6063" xr:uid="{00000000-0005-0000-0000-0000ED3A0000}"/>
    <cellStyle name="Normal 3 2 2 5 8 2 2" xfId="13200" xr:uid="{00000000-0005-0000-0000-0000EE3A0000}"/>
    <cellStyle name="Normal 3 2 2 5 8 2 2 2" xfId="24002" xr:uid="{00000000-0005-0000-0000-0000EF3A0000}"/>
    <cellStyle name="Normal 3 2 2 5 8 2 2 2 2" xfId="45582" xr:uid="{C9117405-43D8-4F44-B166-EE3660346396}"/>
    <cellStyle name="Normal 3 2 2 5 8 2 2 3" xfId="34854" xr:uid="{C0BE83E7-30E5-4E88-98AC-8700BD137AA4}"/>
    <cellStyle name="Normal 3 2 2 5 8 2 3" xfId="18633" xr:uid="{00000000-0005-0000-0000-0000F03A0000}"/>
    <cellStyle name="Normal 3 2 2 5 8 2 3 2" xfId="40213" xr:uid="{2DC38215-E6F3-4347-BAAF-91CEA2508680}"/>
    <cellStyle name="Normal 3 2 2 5 8 2 4" xfId="29483" xr:uid="{993EB614-FA5F-49FE-AA00-7FC68180B07A}"/>
    <cellStyle name="Normal 3 2 2 5 8 3" xfId="9317" xr:uid="{00000000-0005-0000-0000-0000F13A0000}"/>
    <cellStyle name="Normal 3 2 2 5 8 3 2" xfId="15044" xr:uid="{00000000-0005-0000-0000-0000F23A0000}"/>
    <cellStyle name="Normal 3 2 2 5 8 3 2 2" xfId="25782" xr:uid="{00000000-0005-0000-0000-0000F33A0000}"/>
    <cellStyle name="Normal 3 2 2 5 8 3 2 2 2" xfId="47362" xr:uid="{B5A14DE0-6A9C-4790-9379-834646204A38}"/>
    <cellStyle name="Normal 3 2 2 5 8 3 2 3" xfId="36635" xr:uid="{C85359F7-1A20-4FFE-B0C5-9253A4899B22}"/>
    <cellStyle name="Normal 3 2 2 5 8 3 3" xfId="20413" xr:uid="{00000000-0005-0000-0000-0000F43A0000}"/>
    <cellStyle name="Normal 3 2 2 5 8 3 3 2" xfId="41993" xr:uid="{112C17A9-7C96-49CF-AC90-0BC8878C2679}"/>
    <cellStyle name="Normal 3 2 2 5 8 3 4" xfId="31263" xr:uid="{386D7477-AA99-4CA6-9C76-1E26B8A72EB4}"/>
    <cellStyle name="Normal 3 2 2 5 8 4" xfId="11346" xr:uid="{00000000-0005-0000-0000-0000F53A0000}"/>
    <cellStyle name="Normal 3 2 2 5 8 4 2" xfId="22214" xr:uid="{00000000-0005-0000-0000-0000F63A0000}"/>
    <cellStyle name="Normal 3 2 2 5 8 4 2 2" xfId="43794" xr:uid="{AF10B1F1-4A83-4C4F-AED4-5C57719907DC}"/>
    <cellStyle name="Normal 3 2 2 5 8 4 3" xfId="33065" xr:uid="{6F2C9A63-E7A8-4BFB-B5C6-3109323E21D9}"/>
    <cellStyle name="Normal 3 2 2 5 8 5" xfId="16845" xr:uid="{00000000-0005-0000-0000-0000F73A0000}"/>
    <cellStyle name="Normal 3 2 2 5 8 5 2" xfId="38425" xr:uid="{FC35CCC2-F115-4773-A097-0CF2C34BDAFF}"/>
    <cellStyle name="Normal 3 2 2 5 8 6" xfId="27695" xr:uid="{C84EB50F-F179-434B-AEBE-71E275385B96}"/>
    <cellStyle name="Normal 3 2 2 5 9" xfId="2746" xr:uid="{00000000-0005-0000-0000-0000F83A0000}"/>
    <cellStyle name="Normal 3 2 2 5 9 2" xfId="6066" xr:uid="{00000000-0005-0000-0000-0000F93A0000}"/>
    <cellStyle name="Normal 3 2 2 5 9 2 2" xfId="13203" xr:uid="{00000000-0005-0000-0000-0000FA3A0000}"/>
    <cellStyle name="Normal 3 2 2 5 9 2 2 2" xfId="24005" xr:uid="{00000000-0005-0000-0000-0000FB3A0000}"/>
    <cellStyle name="Normal 3 2 2 5 9 2 2 2 2" xfId="45585" xr:uid="{1EA0312D-B1CB-41E0-B9A3-82EB9ED00FAE}"/>
    <cellStyle name="Normal 3 2 2 5 9 2 2 3" xfId="34857" xr:uid="{DD4BC7EC-75FF-43EE-A4FA-6892A1A665E1}"/>
    <cellStyle name="Normal 3 2 2 5 9 2 3" xfId="18636" xr:uid="{00000000-0005-0000-0000-0000FC3A0000}"/>
    <cellStyle name="Normal 3 2 2 5 9 2 3 2" xfId="40216" xr:uid="{7C5AFB68-A5DD-4502-8422-EB3E0A0A1E24}"/>
    <cellStyle name="Normal 3 2 2 5 9 2 4" xfId="29486" xr:uid="{4832C676-398F-4497-93D3-37E8225E5D7A}"/>
    <cellStyle name="Normal 3 2 2 5 9 3" xfId="9320" xr:uid="{00000000-0005-0000-0000-0000FD3A0000}"/>
    <cellStyle name="Normal 3 2 2 5 9 3 2" xfId="15047" xr:uid="{00000000-0005-0000-0000-0000FE3A0000}"/>
    <cellStyle name="Normal 3 2 2 5 9 3 2 2" xfId="25785" xr:uid="{00000000-0005-0000-0000-0000FF3A0000}"/>
    <cellStyle name="Normal 3 2 2 5 9 3 2 2 2" xfId="47365" xr:uid="{7C3B54D8-FE8D-4681-99EE-230DC7D94872}"/>
    <cellStyle name="Normal 3 2 2 5 9 3 2 3" xfId="36638" xr:uid="{F31E8B45-1590-4A4C-9605-0802109B7664}"/>
    <cellStyle name="Normal 3 2 2 5 9 3 3" xfId="20416" xr:uid="{00000000-0005-0000-0000-0000003B0000}"/>
    <cellStyle name="Normal 3 2 2 5 9 3 3 2" xfId="41996" xr:uid="{9B9AF8E3-786D-4171-BE17-75D66F19156C}"/>
    <cellStyle name="Normal 3 2 2 5 9 3 4" xfId="31266" xr:uid="{D42B5342-6DFC-4490-B293-626FA419143E}"/>
    <cellStyle name="Normal 3 2 2 5 9 4" xfId="11349" xr:uid="{00000000-0005-0000-0000-0000013B0000}"/>
    <cellStyle name="Normal 3 2 2 5 9 4 2" xfId="22217" xr:uid="{00000000-0005-0000-0000-0000023B0000}"/>
    <cellStyle name="Normal 3 2 2 5 9 4 2 2" xfId="43797" xr:uid="{0AFA1F9F-6A85-4061-8EC9-4D5BDA3271CB}"/>
    <cellStyle name="Normal 3 2 2 5 9 4 3" xfId="33068" xr:uid="{951DE7BA-5FE6-4A4E-9422-0647C899E293}"/>
    <cellStyle name="Normal 3 2 2 5 9 5" xfId="16848" xr:uid="{00000000-0005-0000-0000-0000033B0000}"/>
    <cellStyle name="Normal 3 2 2 5 9 5 2" xfId="38428" xr:uid="{D4ECA05A-0A3E-4CA0-B2DE-A733631CC874}"/>
    <cellStyle name="Normal 3 2 2 5 9 6" xfId="27698" xr:uid="{D4FAEAD7-1337-418D-854F-3BCF9E5BD3D0}"/>
    <cellStyle name="Normal 3 2 2 6" xfId="150" xr:uid="{00000000-0005-0000-0000-0000043B0000}"/>
    <cellStyle name="Normal 3 2 2 6 10" xfId="2784" xr:uid="{00000000-0005-0000-0000-0000053B0000}"/>
    <cellStyle name="Normal 3 2 2 6 10 2" xfId="6104" xr:uid="{00000000-0005-0000-0000-0000063B0000}"/>
    <cellStyle name="Normal 3 2 2 6 10 2 2" xfId="13239" xr:uid="{00000000-0005-0000-0000-0000073B0000}"/>
    <cellStyle name="Normal 3 2 2 6 10 2 2 2" xfId="24041" xr:uid="{00000000-0005-0000-0000-0000083B0000}"/>
    <cellStyle name="Normal 3 2 2 6 10 2 2 2 2" xfId="45621" xr:uid="{DC96BC99-F1E9-411B-A656-5B5DB1F46F7A}"/>
    <cellStyle name="Normal 3 2 2 6 10 2 2 3" xfId="34893" xr:uid="{09D580B2-2F1D-4FDD-924B-AC41EC17F331}"/>
    <cellStyle name="Normal 3 2 2 6 10 2 3" xfId="18672" xr:uid="{00000000-0005-0000-0000-0000093B0000}"/>
    <cellStyle name="Normal 3 2 2 6 10 2 3 2" xfId="40252" xr:uid="{CBF8B53D-DDE8-441D-924B-62DDBA97C263}"/>
    <cellStyle name="Normal 3 2 2 6 10 2 4" xfId="29522" xr:uid="{77E7418F-CDB6-4A01-94D1-2468667D8C0B}"/>
    <cellStyle name="Normal 3 2 2 6 10 3" xfId="9358" xr:uid="{00000000-0005-0000-0000-00000A3B0000}"/>
    <cellStyle name="Normal 3 2 2 6 10 3 2" xfId="15083" xr:uid="{00000000-0005-0000-0000-00000B3B0000}"/>
    <cellStyle name="Normal 3 2 2 6 10 3 2 2" xfId="25821" xr:uid="{00000000-0005-0000-0000-00000C3B0000}"/>
    <cellStyle name="Normal 3 2 2 6 10 3 2 2 2" xfId="47401" xr:uid="{AEC1A431-9999-480C-9FC1-3DB6BE7492B8}"/>
    <cellStyle name="Normal 3 2 2 6 10 3 2 3" xfId="36674" xr:uid="{EF8EAA73-534E-40DC-9619-69DFC945DA34}"/>
    <cellStyle name="Normal 3 2 2 6 10 3 3" xfId="20452" xr:uid="{00000000-0005-0000-0000-00000D3B0000}"/>
    <cellStyle name="Normal 3 2 2 6 10 3 3 2" xfId="42032" xr:uid="{AE92E640-06EF-4F84-9624-FEB41A39BDAC}"/>
    <cellStyle name="Normal 3 2 2 6 10 3 4" xfId="31302" xr:uid="{B085A356-FA85-4C88-BCC6-280D3F00A93A}"/>
    <cellStyle name="Normal 3 2 2 6 10 4" xfId="11385" xr:uid="{00000000-0005-0000-0000-00000E3B0000}"/>
    <cellStyle name="Normal 3 2 2 6 10 4 2" xfId="22253" xr:uid="{00000000-0005-0000-0000-00000F3B0000}"/>
    <cellStyle name="Normal 3 2 2 6 10 4 2 2" xfId="43833" xr:uid="{7CD24A1F-A85C-4DB7-8383-190B9F315DB9}"/>
    <cellStyle name="Normal 3 2 2 6 10 4 3" xfId="33104" xr:uid="{99EEF155-9572-4E66-A44B-D2CB04123E46}"/>
    <cellStyle name="Normal 3 2 2 6 10 5" xfId="16884" xr:uid="{00000000-0005-0000-0000-0000103B0000}"/>
    <cellStyle name="Normal 3 2 2 6 10 5 2" xfId="38464" xr:uid="{011C966E-AD08-4163-A6D5-AC2FA921155B}"/>
    <cellStyle name="Normal 3 2 2 6 10 6" xfId="27734" xr:uid="{98FFCFB4-4E81-4D72-8F34-DB943D6E09D2}"/>
    <cellStyle name="Normal 3 2 2 6 11" xfId="3475" xr:uid="{00000000-0005-0000-0000-0000113B0000}"/>
    <cellStyle name="Normal 3 2 2 6 11 2" xfId="11923" xr:uid="{00000000-0005-0000-0000-0000123B0000}"/>
    <cellStyle name="Normal 3 2 2 6 11 2 2" xfId="22785" xr:uid="{00000000-0005-0000-0000-0000133B0000}"/>
    <cellStyle name="Normal 3 2 2 6 11 2 2 2" xfId="44365" xr:uid="{7477264B-D4CA-4FEC-BB50-2D1A2DFBFA83}"/>
    <cellStyle name="Normal 3 2 2 6 11 2 3" xfId="33636" xr:uid="{AE8A4F04-F87B-4EBB-9564-567FBDFBA832}"/>
    <cellStyle name="Normal 3 2 2 6 11 3" xfId="17416" xr:uid="{00000000-0005-0000-0000-0000143B0000}"/>
    <cellStyle name="Normal 3 2 2 6 11 3 2" xfId="38996" xr:uid="{95064A74-23BF-4453-9373-463D89B11DEF}"/>
    <cellStyle name="Normal 3 2 2 6 11 4" xfId="28266" xr:uid="{1D8EEA23-DA9F-4240-BE6F-6DBAF5A47261}"/>
    <cellStyle name="Normal 3 2 2 6 12" xfId="6752" xr:uid="{00000000-0005-0000-0000-0000153B0000}"/>
    <cellStyle name="Normal 3 2 2 6 12 2" xfId="13770" xr:uid="{00000000-0005-0000-0000-0000163B0000}"/>
    <cellStyle name="Normal 3 2 2 6 12 2 2" xfId="24568" xr:uid="{00000000-0005-0000-0000-0000173B0000}"/>
    <cellStyle name="Normal 3 2 2 6 12 2 2 2" xfId="46148" xr:uid="{B46249AA-0585-43FF-85C7-B5B94D9C7708}"/>
    <cellStyle name="Normal 3 2 2 6 12 2 3" xfId="35420" xr:uid="{6CE37854-B15C-42AD-8258-315BD68506AF}"/>
    <cellStyle name="Normal 3 2 2 6 12 3" xfId="19199" xr:uid="{00000000-0005-0000-0000-0000183B0000}"/>
    <cellStyle name="Normal 3 2 2 6 12 3 2" xfId="40779" xr:uid="{4404B2C2-43EF-4629-ADBC-135853FAC0BA}"/>
    <cellStyle name="Normal 3 2 2 6 12 4" xfId="30049" xr:uid="{0B13626C-43A6-4B9C-8E85-70F5F018231F}"/>
    <cellStyle name="Normal 3 2 2 6 13" xfId="10072" xr:uid="{00000000-0005-0000-0000-0000193B0000}"/>
    <cellStyle name="Normal 3 2 2 6 13 2" xfId="21000" xr:uid="{00000000-0005-0000-0000-00001A3B0000}"/>
    <cellStyle name="Normal 3 2 2 6 13 2 2" xfId="42580" xr:uid="{4B3E0272-E479-462D-A268-B9447BEDDE8B}"/>
    <cellStyle name="Normal 3 2 2 6 13 3" xfId="31850" xr:uid="{CFB64A65-8993-4AEF-ACDA-DB94AA0E013D}"/>
    <cellStyle name="Normal 3 2 2 6 14" xfId="15631" xr:uid="{00000000-0005-0000-0000-00001B3B0000}"/>
    <cellStyle name="Normal 3 2 2 6 14 2" xfId="37211" xr:uid="{6A407030-441B-49F3-BDD1-738469AB0E42}"/>
    <cellStyle name="Normal 3 2 2 6 15" xfId="26480" xr:uid="{40A4BDE5-8F06-4E05-AE2E-9FA2AA237CEC}"/>
    <cellStyle name="Normal 3 2 2 6 2" xfId="440" xr:uid="{00000000-0005-0000-0000-00001C3B0000}"/>
    <cellStyle name="Normal 3 2 2 6 2 10" xfId="3761" xr:uid="{00000000-0005-0000-0000-00001D3B0000}"/>
    <cellStyle name="Normal 3 2 2 6 2 10 2" xfId="12036" xr:uid="{00000000-0005-0000-0000-00001E3B0000}"/>
    <cellStyle name="Normal 3 2 2 6 2 10 2 2" xfId="22887" xr:uid="{00000000-0005-0000-0000-00001F3B0000}"/>
    <cellStyle name="Normal 3 2 2 6 2 10 2 2 2" xfId="44467" xr:uid="{5DD0AE9B-6807-479F-8872-B5B5B649646E}"/>
    <cellStyle name="Normal 3 2 2 6 2 10 2 3" xfId="33738" xr:uid="{A73811F3-CEEA-4672-BCFF-B16B5A3EB65F}"/>
    <cellStyle name="Normal 3 2 2 6 2 10 3" xfId="17518" xr:uid="{00000000-0005-0000-0000-0000203B0000}"/>
    <cellStyle name="Normal 3 2 2 6 2 10 3 2" xfId="39098" xr:uid="{9B6D7809-4936-4768-BB45-5411FDE49DA0}"/>
    <cellStyle name="Normal 3 2 2 6 2 10 4" xfId="28368" xr:uid="{C272C477-A6C7-409B-9101-4BE287959E0F}"/>
    <cellStyle name="Normal 3 2 2 6 2 11" xfId="7016" xr:uid="{00000000-0005-0000-0000-0000213B0000}"/>
    <cellStyle name="Normal 3 2 2 6 2 11 2" xfId="13880" xr:uid="{00000000-0005-0000-0000-0000223B0000}"/>
    <cellStyle name="Normal 3 2 2 6 2 11 2 2" xfId="24667" xr:uid="{00000000-0005-0000-0000-0000233B0000}"/>
    <cellStyle name="Normal 3 2 2 6 2 11 2 2 2" xfId="46247" xr:uid="{8129E11E-3FE6-4825-B0E1-760751AE2584}"/>
    <cellStyle name="Normal 3 2 2 6 2 11 2 3" xfId="35519" xr:uid="{1901FC49-89B2-43F5-A00D-DE049A097431}"/>
    <cellStyle name="Normal 3 2 2 6 2 11 3" xfId="19298" xr:uid="{00000000-0005-0000-0000-0000243B0000}"/>
    <cellStyle name="Normal 3 2 2 6 2 11 3 2" xfId="40878" xr:uid="{39EDFFB2-76AA-4E3E-A7A1-59F21CDA48FD}"/>
    <cellStyle name="Normal 3 2 2 6 2 11 4" xfId="30148" xr:uid="{E4FCFA74-8C08-4967-AF38-057EC4D0F1C7}"/>
    <cellStyle name="Normal 3 2 2 6 2 12" xfId="10182" xr:uid="{00000000-0005-0000-0000-0000253B0000}"/>
    <cellStyle name="Normal 3 2 2 6 2 12 2" xfId="21099" xr:uid="{00000000-0005-0000-0000-0000263B0000}"/>
    <cellStyle name="Normal 3 2 2 6 2 12 2 2" xfId="42679" xr:uid="{93B5844E-15BF-41FE-A9C2-9201C795E552}"/>
    <cellStyle name="Normal 3 2 2 6 2 12 3" xfId="31949" xr:uid="{8D85A4EC-4168-4CBB-B3E0-38F63B61EDE4}"/>
    <cellStyle name="Normal 3 2 2 6 2 13" xfId="15730" xr:uid="{00000000-0005-0000-0000-0000273B0000}"/>
    <cellStyle name="Normal 3 2 2 6 2 13 2" xfId="37310" xr:uid="{D18F174E-6FAB-49B5-96E7-140D9C16D7B4}"/>
    <cellStyle name="Normal 3 2 2 6 2 14" xfId="26579" xr:uid="{AECBB312-C5B5-4B78-9488-48F0DCA7F58B}"/>
    <cellStyle name="Normal 3 2 2 6 2 2" xfId="960" xr:uid="{00000000-0005-0000-0000-0000283B0000}"/>
    <cellStyle name="Normal 3 2 2 6 2 2 2" xfId="4281" xr:uid="{00000000-0005-0000-0000-0000293B0000}"/>
    <cellStyle name="Normal 3 2 2 6 2 2 2 2" xfId="12255" xr:uid="{00000000-0005-0000-0000-00002A3B0000}"/>
    <cellStyle name="Normal 3 2 2 6 2 2 2 2 2" xfId="23089" xr:uid="{00000000-0005-0000-0000-00002B3B0000}"/>
    <cellStyle name="Normal 3 2 2 6 2 2 2 2 2 2" xfId="44669" xr:uid="{45BB5DB3-9F6F-47E2-B0EA-7C55A314AB32}"/>
    <cellStyle name="Normal 3 2 2 6 2 2 2 2 3" xfId="33940" xr:uid="{32552341-2840-49FC-A1A6-B4399C0311F5}"/>
    <cellStyle name="Normal 3 2 2 6 2 2 2 3" xfId="17720" xr:uid="{00000000-0005-0000-0000-00002C3B0000}"/>
    <cellStyle name="Normal 3 2 2 6 2 2 2 3 2" xfId="39300" xr:uid="{54956826-5346-4FAF-AA54-B7D188961B22}"/>
    <cellStyle name="Normal 3 2 2 6 2 2 2 4" xfId="28570" xr:uid="{B4F064CD-336F-45F8-A87C-DFDB7D58E04D}"/>
    <cellStyle name="Normal 3 2 2 6 2 2 3" xfId="7536" xr:uid="{00000000-0005-0000-0000-00002D3B0000}"/>
    <cellStyle name="Normal 3 2 2 6 2 2 3 2" xfId="14099" xr:uid="{00000000-0005-0000-0000-00002E3B0000}"/>
    <cellStyle name="Normal 3 2 2 6 2 2 3 2 2" xfId="24869" xr:uid="{00000000-0005-0000-0000-00002F3B0000}"/>
    <cellStyle name="Normal 3 2 2 6 2 2 3 2 2 2" xfId="46449" xr:uid="{DF407AD9-BFF8-4CE7-BDF4-EFE936393F96}"/>
    <cellStyle name="Normal 3 2 2 6 2 2 3 2 3" xfId="35721" xr:uid="{E67C41D3-3C22-43A4-A833-6BE1248B05C3}"/>
    <cellStyle name="Normal 3 2 2 6 2 2 3 3" xfId="19500" xr:uid="{00000000-0005-0000-0000-0000303B0000}"/>
    <cellStyle name="Normal 3 2 2 6 2 2 3 3 2" xfId="41080" xr:uid="{51E7E7C9-7C20-4153-8E79-F13606D1AD02}"/>
    <cellStyle name="Normal 3 2 2 6 2 2 3 4" xfId="30350" xr:uid="{48444E4A-7BE9-47F2-8CD6-BF96ECBC5EAF}"/>
    <cellStyle name="Normal 3 2 2 6 2 2 4" xfId="10401" xr:uid="{00000000-0005-0000-0000-0000313B0000}"/>
    <cellStyle name="Normal 3 2 2 6 2 2 4 2" xfId="21301" xr:uid="{00000000-0005-0000-0000-0000323B0000}"/>
    <cellStyle name="Normal 3 2 2 6 2 2 4 2 2" xfId="42881" xr:uid="{2F6ED143-F244-4A05-B028-F04300DB902B}"/>
    <cellStyle name="Normal 3 2 2 6 2 2 4 3" xfId="32151" xr:uid="{10F2E5F9-8FB1-4B00-9B59-8B68DC0310D3}"/>
    <cellStyle name="Normal 3 2 2 6 2 2 5" xfId="15932" xr:uid="{00000000-0005-0000-0000-0000333B0000}"/>
    <cellStyle name="Normal 3 2 2 6 2 2 5 2" xfId="37512" xr:uid="{9789DB6C-A1D0-4EDB-8EFE-EF8A39FFDD59}"/>
    <cellStyle name="Normal 3 2 2 6 2 2 6" xfId="26781" xr:uid="{49DD7ED6-593C-40D7-BD89-2982F4DEB347}"/>
    <cellStyle name="Normal 3 2 2 6 2 3" xfId="1450" xr:uid="{00000000-0005-0000-0000-0000343B0000}"/>
    <cellStyle name="Normal 3 2 2 6 2 3 2" xfId="4771" xr:uid="{00000000-0005-0000-0000-0000353B0000}"/>
    <cellStyle name="Normal 3 2 2 6 2 3 2 2" xfId="12470" xr:uid="{00000000-0005-0000-0000-0000363B0000}"/>
    <cellStyle name="Normal 3 2 2 6 2 3 2 2 2" xfId="23288" xr:uid="{00000000-0005-0000-0000-0000373B0000}"/>
    <cellStyle name="Normal 3 2 2 6 2 3 2 2 2 2" xfId="44868" xr:uid="{4FCDAED4-3311-41ED-9152-36DE9BD1F3EE}"/>
    <cellStyle name="Normal 3 2 2 6 2 3 2 2 3" xfId="34139" xr:uid="{B1F91315-5ADB-40B9-B695-1EDF299E8C06}"/>
    <cellStyle name="Normal 3 2 2 6 2 3 2 3" xfId="17919" xr:uid="{00000000-0005-0000-0000-0000383B0000}"/>
    <cellStyle name="Normal 3 2 2 6 2 3 2 3 2" xfId="39499" xr:uid="{B494AF3F-C96A-4B0B-A3FE-F762F1585D9C}"/>
    <cellStyle name="Normal 3 2 2 6 2 3 2 4" xfId="28769" xr:uid="{B3A6CA75-9CE6-4B1A-B14E-AAD9BCC62893}"/>
    <cellStyle name="Normal 3 2 2 6 2 3 3" xfId="8026" xr:uid="{00000000-0005-0000-0000-0000393B0000}"/>
    <cellStyle name="Normal 3 2 2 6 2 3 3 2" xfId="14314" xr:uid="{00000000-0005-0000-0000-00003A3B0000}"/>
    <cellStyle name="Normal 3 2 2 6 2 3 3 2 2" xfId="25068" xr:uid="{00000000-0005-0000-0000-00003B3B0000}"/>
    <cellStyle name="Normal 3 2 2 6 2 3 3 2 2 2" xfId="46648" xr:uid="{507FC4B6-D7DB-459F-87E3-AA01F3D246A4}"/>
    <cellStyle name="Normal 3 2 2 6 2 3 3 2 3" xfId="35920" xr:uid="{0BD7967C-0623-437A-A531-390F17316CAA}"/>
    <cellStyle name="Normal 3 2 2 6 2 3 3 3" xfId="19699" xr:uid="{00000000-0005-0000-0000-00003C3B0000}"/>
    <cellStyle name="Normal 3 2 2 6 2 3 3 3 2" xfId="41279" xr:uid="{B03B3589-1E3D-44CB-81B1-FB36978196B5}"/>
    <cellStyle name="Normal 3 2 2 6 2 3 3 4" xfId="30549" xr:uid="{5D82C5D8-BF08-4718-A3EC-D622A55BB65F}"/>
    <cellStyle name="Normal 3 2 2 6 2 3 4" xfId="10616" xr:uid="{00000000-0005-0000-0000-00003D3B0000}"/>
    <cellStyle name="Normal 3 2 2 6 2 3 4 2" xfId="21500" xr:uid="{00000000-0005-0000-0000-00003E3B0000}"/>
    <cellStyle name="Normal 3 2 2 6 2 3 4 2 2" xfId="43080" xr:uid="{F1754387-4EAA-40B7-B749-B4EBD40FEC36}"/>
    <cellStyle name="Normal 3 2 2 6 2 3 4 3" xfId="32350" xr:uid="{AE7F649F-8286-49B7-9B62-6D5595C61C97}"/>
    <cellStyle name="Normal 3 2 2 6 2 3 5" xfId="16131" xr:uid="{00000000-0005-0000-0000-00003F3B0000}"/>
    <cellStyle name="Normal 3 2 2 6 2 3 5 2" xfId="37711" xr:uid="{57EFAF52-7E9D-429E-AA21-CCAC49211BC3}"/>
    <cellStyle name="Normal 3 2 2 6 2 3 6" xfId="26980" xr:uid="{7E76825D-31B4-4D90-A5EC-F9E5DAB28434}"/>
    <cellStyle name="Normal 3 2 2 6 2 4" xfId="1905" xr:uid="{00000000-0005-0000-0000-0000403B0000}"/>
    <cellStyle name="Normal 3 2 2 6 2 4 2" xfId="5226" xr:uid="{00000000-0005-0000-0000-0000413B0000}"/>
    <cellStyle name="Normal 3 2 2 6 2 4 2 2" xfId="12681" xr:uid="{00000000-0005-0000-0000-0000423B0000}"/>
    <cellStyle name="Normal 3 2 2 6 2 4 2 2 2" xfId="23484" xr:uid="{00000000-0005-0000-0000-0000433B0000}"/>
    <cellStyle name="Normal 3 2 2 6 2 4 2 2 2 2" xfId="45064" xr:uid="{125591F3-CC6F-45C2-B8DE-0A4CF3510015}"/>
    <cellStyle name="Normal 3 2 2 6 2 4 2 2 3" xfId="34335" xr:uid="{2E2E3677-D38A-4F7D-996B-69DC6C8B6D95}"/>
    <cellStyle name="Normal 3 2 2 6 2 4 2 3" xfId="18115" xr:uid="{00000000-0005-0000-0000-0000443B0000}"/>
    <cellStyle name="Normal 3 2 2 6 2 4 2 3 2" xfId="39695" xr:uid="{E3FB915D-4C19-45A1-8EFB-01F4D26F579C}"/>
    <cellStyle name="Normal 3 2 2 6 2 4 2 4" xfId="28965" xr:uid="{1BE9675A-20E7-474D-86F5-09084624DFCA}"/>
    <cellStyle name="Normal 3 2 2 6 2 4 3" xfId="8481" xr:uid="{00000000-0005-0000-0000-0000453B0000}"/>
    <cellStyle name="Normal 3 2 2 6 2 4 3 2" xfId="14525" xr:uid="{00000000-0005-0000-0000-0000463B0000}"/>
    <cellStyle name="Normal 3 2 2 6 2 4 3 2 2" xfId="25264" xr:uid="{00000000-0005-0000-0000-0000473B0000}"/>
    <cellStyle name="Normal 3 2 2 6 2 4 3 2 2 2" xfId="46844" xr:uid="{503D5FF5-644A-4004-88AB-C518068F5909}"/>
    <cellStyle name="Normal 3 2 2 6 2 4 3 2 3" xfId="36116" xr:uid="{4373A680-4FB2-4C97-862C-261091D7571A}"/>
    <cellStyle name="Normal 3 2 2 6 2 4 3 3" xfId="19895" xr:uid="{00000000-0005-0000-0000-0000483B0000}"/>
    <cellStyle name="Normal 3 2 2 6 2 4 3 3 2" xfId="41475" xr:uid="{BA78BC89-10B6-4D7B-BE39-3B1E45873C8C}"/>
    <cellStyle name="Normal 3 2 2 6 2 4 3 4" xfId="30745" xr:uid="{3A184ECC-B18B-4820-BAC4-4C3957B5B3EA}"/>
    <cellStyle name="Normal 3 2 2 6 2 4 4" xfId="10827" xr:uid="{00000000-0005-0000-0000-0000493B0000}"/>
    <cellStyle name="Normal 3 2 2 6 2 4 4 2" xfId="21696" xr:uid="{00000000-0005-0000-0000-00004A3B0000}"/>
    <cellStyle name="Normal 3 2 2 6 2 4 4 2 2" xfId="43276" xr:uid="{C0B48909-EC4A-4BF7-BC42-9659AF441772}"/>
    <cellStyle name="Normal 3 2 2 6 2 4 4 3" xfId="32546" xr:uid="{189D03A8-5B22-4454-B8C8-2D553D3371FC}"/>
    <cellStyle name="Normal 3 2 2 6 2 4 5" xfId="16327" xr:uid="{00000000-0005-0000-0000-00004B3B0000}"/>
    <cellStyle name="Normal 3 2 2 6 2 4 5 2" xfId="37907" xr:uid="{6B72A64E-0E90-4740-BA74-5C96E68832E0}"/>
    <cellStyle name="Normal 3 2 2 6 2 4 6" xfId="27176" xr:uid="{FA61E5DF-5310-4693-A33E-2F0595152BF3}"/>
    <cellStyle name="Normal 3 2 2 6 2 5" xfId="2117" xr:uid="{00000000-0005-0000-0000-00004C3B0000}"/>
    <cellStyle name="Normal 3 2 2 6 2 5 2" xfId="5438" xr:uid="{00000000-0005-0000-0000-00004D3B0000}"/>
    <cellStyle name="Normal 3 2 2 6 2 5 2 2" xfId="12876" xr:uid="{00000000-0005-0000-0000-00004E3B0000}"/>
    <cellStyle name="Normal 3 2 2 6 2 5 2 2 2" xfId="23679" xr:uid="{00000000-0005-0000-0000-00004F3B0000}"/>
    <cellStyle name="Normal 3 2 2 6 2 5 2 2 2 2" xfId="45259" xr:uid="{2B6A2A32-A3AA-43C4-9406-AC8F000C9246}"/>
    <cellStyle name="Normal 3 2 2 6 2 5 2 2 3" xfId="34530" xr:uid="{1CF41470-0EEF-4B7B-93AF-2677F58AC160}"/>
    <cellStyle name="Normal 3 2 2 6 2 5 2 3" xfId="18310" xr:uid="{00000000-0005-0000-0000-0000503B0000}"/>
    <cellStyle name="Normal 3 2 2 6 2 5 2 3 2" xfId="39890" xr:uid="{A862B9CB-5133-4A8C-BBFC-4926767801BD}"/>
    <cellStyle name="Normal 3 2 2 6 2 5 2 4" xfId="29160" xr:uid="{490D4969-FBAD-4EE9-81E3-2EA4A853D0A1}"/>
    <cellStyle name="Normal 3 2 2 6 2 5 3" xfId="8693" xr:uid="{00000000-0005-0000-0000-0000513B0000}"/>
    <cellStyle name="Normal 3 2 2 6 2 5 3 2" xfId="14720" xr:uid="{00000000-0005-0000-0000-0000523B0000}"/>
    <cellStyle name="Normal 3 2 2 6 2 5 3 2 2" xfId="25459" xr:uid="{00000000-0005-0000-0000-0000533B0000}"/>
    <cellStyle name="Normal 3 2 2 6 2 5 3 2 2 2" xfId="47039" xr:uid="{F88BDB23-048A-4E54-9C03-EE4187FB8330}"/>
    <cellStyle name="Normal 3 2 2 6 2 5 3 2 3" xfId="36311" xr:uid="{5A7E08C9-C887-474D-B1D6-2730DD1ED176}"/>
    <cellStyle name="Normal 3 2 2 6 2 5 3 3" xfId="20090" xr:uid="{00000000-0005-0000-0000-0000543B0000}"/>
    <cellStyle name="Normal 3 2 2 6 2 5 3 3 2" xfId="41670" xr:uid="{715BFF44-C512-4088-8674-48FE2DDAECB3}"/>
    <cellStyle name="Normal 3 2 2 6 2 5 3 4" xfId="30940" xr:uid="{B0DC4FC1-49DF-4904-AEDB-35069C73FAD6}"/>
    <cellStyle name="Normal 3 2 2 6 2 5 4" xfId="11022" xr:uid="{00000000-0005-0000-0000-0000553B0000}"/>
    <cellStyle name="Normal 3 2 2 6 2 5 4 2" xfId="21891" xr:uid="{00000000-0005-0000-0000-0000563B0000}"/>
    <cellStyle name="Normal 3 2 2 6 2 5 4 2 2" xfId="43471" xr:uid="{6338D9D8-1B42-4888-ABB7-CAC48A14BCCE}"/>
    <cellStyle name="Normal 3 2 2 6 2 5 4 3" xfId="32741" xr:uid="{645401DB-1DF0-412F-A2BE-510360DCD4F1}"/>
    <cellStyle name="Normal 3 2 2 6 2 5 5" xfId="16522" xr:uid="{00000000-0005-0000-0000-0000573B0000}"/>
    <cellStyle name="Normal 3 2 2 6 2 5 5 2" xfId="38102" xr:uid="{0ED2AC48-1EDC-44E3-A9F8-B219784AC542}"/>
    <cellStyle name="Normal 3 2 2 6 2 5 6" xfId="27371" xr:uid="{5AAACB29-21A4-4956-B3A4-FABE678A6F10}"/>
    <cellStyle name="Normal 3 2 2 6 2 6" xfId="2511" xr:uid="{00000000-0005-0000-0000-0000583B0000}"/>
    <cellStyle name="Normal 3 2 2 6 2 6 2" xfId="5831" xr:uid="{00000000-0005-0000-0000-0000593B0000}"/>
    <cellStyle name="Normal 3 2 2 6 2 6 2 2" xfId="13074" xr:uid="{00000000-0005-0000-0000-00005A3B0000}"/>
    <cellStyle name="Normal 3 2 2 6 2 6 2 2 2" xfId="23876" xr:uid="{00000000-0005-0000-0000-00005B3B0000}"/>
    <cellStyle name="Normal 3 2 2 6 2 6 2 2 2 2" xfId="45456" xr:uid="{7027CE2A-61F4-4D57-8218-D2D1E7AF58EA}"/>
    <cellStyle name="Normal 3 2 2 6 2 6 2 2 3" xfId="34728" xr:uid="{54D878B3-6088-42A1-BE03-A8D6E9CADD23}"/>
    <cellStyle name="Normal 3 2 2 6 2 6 2 3" xfId="18507" xr:uid="{00000000-0005-0000-0000-00005C3B0000}"/>
    <cellStyle name="Normal 3 2 2 6 2 6 2 3 2" xfId="40087" xr:uid="{04918A80-DA0B-4DB6-B269-6A990AF9414F}"/>
    <cellStyle name="Normal 3 2 2 6 2 6 2 4" xfId="29357" xr:uid="{E0178D5F-D9DC-49D2-9E91-18688BE4F360}"/>
    <cellStyle name="Normal 3 2 2 6 2 6 3" xfId="9085" xr:uid="{00000000-0005-0000-0000-00005D3B0000}"/>
    <cellStyle name="Normal 3 2 2 6 2 6 3 2" xfId="14918" xr:uid="{00000000-0005-0000-0000-00005E3B0000}"/>
    <cellStyle name="Normal 3 2 2 6 2 6 3 2 2" xfId="25656" xr:uid="{00000000-0005-0000-0000-00005F3B0000}"/>
    <cellStyle name="Normal 3 2 2 6 2 6 3 2 2 2" xfId="47236" xr:uid="{48A7640A-0005-4FBB-A7BD-568B772E2584}"/>
    <cellStyle name="Normal 3 2 2 6 2 6 3 2 3" xfId="36509" xr:uid="{477C8079-5B87-4415-A580-4A3670DC6E7F}"/>
    <cellStyle name="Normal 3 2 2 6 2 6 3 3" xfId="20287" xr:uid="{00000000-0005-0000-0000-0000603B0000}"/>
    <cellStyle name="Normal 3 2 2 6 2 6 3 3 2" xfId="41867" xr:uid="{22E0B232-05BE-4300-8E71-A7CD5D07193C}"/>
    <cellStyle name="Normal 3 2 2 6 2 6 3 4" xfId="31137" xr:uid="{A47F3923-ACF9-4862-B7F3-C61E176DA7AD}"/>
    <cellStyle name="Normal 3 2 2 6 2 6 4" xfId="11220" xr:uid="{00000000-0005-0000-0000-0000613B0000}"/>
    <cellStyle name="Normal 3 2 2 6 2 6 4 2" xfId="22088" xr:uid="{00000000-0005-0000-0000-0000623B0000}"/>
    <cellStyle name="Normal 3 2 2 6 2 6 4 2 2" xfId="43668" xr:uid="{EF6FAB5E-14DE-4401-B578-1F3A418FE326}"/>
    <cellStyle name="Normal 3 2 2 6 2 6 4 3" xfId="32939" xr:uid="{3315AD6E-708F-48EA-B88F-F6A517B2AE60}"/>
    <cellStyle name="Normal 3 2 2 6 2 6 5" xfId="16719" xr:uid="{00000000-0005-0000-0000-0000633B0000}"/>
    <cellStyle name="Normal 3 2 2 6 2 6 5 2" xfId="38299" xr:uid="{47934F6D-5DDD-4D2D-BFBD-93C9E186E4E6}"/>
    <cellStyle name="Normal 3 2 2 6 2 6 6" xfId="27569" xr:uid="{6E970E17-37E5-4FFA-94F4-48B91B75F61C}"/>
    <cellStyle name="Normal 3 2 2 6 2 7" xfId="2883" xr:uid="{00000000-0005-0000-0000-0000643B0000}"/>
    <cellStyle name="Normal 3 2 2 6 2 7 2" xfId="6203" xr:uid="{00000000-0005-0000-0000-0000653B0000}"/>
    <cellStyle name="Normal 3 2 2 6 2 7 2 2" xfId="13336" xr:uid="{00000000-0005-0000-0000-0000663B0000}"/>
    <cellStyle name="Normal 3 2 2 6 2 7 2 2 2" xfId="24138" xr:uid="{00000000-0005-0000-0000-0000673B0000}"/>
    <cellStyle name="Normal 3 2 2 6 2 7 2 2 2 2" xfId="45718" xr:uid="{BE01A16C-23B0-4BEB-911A-94C2CE8156BF}"/>
    <cellStyle name="Normal 3 2 2 6 2 7 2 2 3" xfId="34990" xr:uid="{DCA91DE5-FDF0-441A-8482-79CEBF70F13A}"/>
    <cellStyle name="Normal 3 2 2 6 2 7 2 3" xfId="18769" xr:uid="{00000000-0005-0000-0000-0000683B0000}"/>
    <cellStyle name="Normal 3 2 2 6 2 7 2 3 2" xfId="40349" xr:uid="{F5B71085-0EEB-4BB9-9671-D48500B9EE64}"/>
    <cellStyle name="Normal 3 2 2 6 2 7 2 4" xfId="29619" xr:uid="{26121112-78EC-41A5-BC72-CE020FC91F26}"/>
    <cellStyle name="Normal 3 2 2 6 2 7 3" xfId="9457" xr:uid="{00000000-0005-0000-0000-0000693B0000}"/>
    <cellStyle name="Normal 3 2 2 6 2 7 3 2" xfId="15180" xr:uid="{00000000-0005-0000-0000-00006A3B0000}"/>
    <cellStyle name="Normal 3 2 2 6 2 7 3 2 2" xfId="25918" xr:uid="{00000000-0005-0000-0000-00006B3B0000}"/>
    <cellStyle name="Normal 3 2 2 6 2 7 3 2 2 2" xfId="47498" xr:uid="{C73282D6-32B1-407A-9FB2-6965E6C3B679}"/>
    <cellStyle name="Normal 3 2 2 6 2 7 3 2 3" xfId="36771" xr:uid="{3DC859EC-85C5-464C-B1B0-0AD430DA3333}"/>
    <cellStyle name="Normal 3 2 2 6 2 7 3 3" xfId="20549" xr:uid="{00000000-0005-0000-0000-00006C3B0000}"/>
    <cellStyle name="Normal 3 2 2 6 2 7 3 3 2" xfId="42129" xr:uid="{6F249404-B879-4CE3-A0A4-8EA2E8821DE9}"/>
    <cellStyle name="Normal 3 2 2 6 2 7 3 4" xfId="31399" xr:uid="{DDBE358C-F4D5-4831-BE32-BAA5B63E54FB}"/>
    <cellStyle name="Normal 3 2 2 6 2 7 4" xfId="11482" xr:uid="{00000000-0005-0000-0000-00006D3B0000}"/>
    <cellStyle name="Normal 3 2 2 6 2 7 4 2" xfId="22350" xr:uid="{00000000-0005-0000-0000-00006E3B0000}"/>
    <cellStyle name="Normal 3 2 2 6 2 7 4 2 2" xfId="43930" xr:uid="{E1E84200-5B84-4485-B857-25C51B124A8A}"/>
    <cellStyle name="Normal 3 2 2 6 2 7 4 3" xfId="33201" xr:uid="{A4749183-2E66-4508-A050-7D6AB5178B24}"/>
    <cellStyle name="Normal 3 2 2 6 2 7 5" xfId="16981" xr:uid="{00000000-0005-0000-0000-00006F3B0000}"/>
    <cellStyle name="Normal 3 2 2 6 2 7 5 2" xfId="38561" xr:uid="{7F25A1AE-5F29-413B-81C2-427C71AB0185}"/>
    <cellStyle name="Normal 3 2 2 6 2 7 6" xfId="27831" xr:uid="{AE9C24F4-41E0-41C3-86A3-EF866E592842}"/>
    <cellStyle name="Normal 3 2 2 6 2 8" xfId="3067" xr:uid="{00000000-0005-0000-0000-0000703B0000}"/>
    <cellStyle name="Normal 3 2 2 6 2 8 2" xfId="6387" xr:uid="{00000000-0005-0000-0000-0000713B0000}"/>
    <cellStyle name="Normal 3 2 2 6 2 8 2 2" xfId="13506" xr:uid="{00000000-0005-0000-0000-0000723B0000}"/>
    <cellStyle name="Normal 3 2 2 6 2 8 2 2 2" xfId="24308" xr:uid="{00000000-0005-0000-0000-0000733B0000}"/>
    <cellStyle name="Normal 3 2 2 6 2 8 2 2 2 2" xfId="45888" xr:uid="{C2E227DE-9746-4500-907C-9BD96611D4FB}"/>
    <cellStyle name="Normal 3 2 2 6 2 8 2 2 3" xfId="35160" xr:uid="{47D79F0B-3FF4-43DA-9DE7-5EAEC7EA3F6D}"/>
    <cellStyle name="Normal 3 2 2 6 2 8 2 3" xfId="18939" xr:uid="{00000000-0005-0000-0000-0000743B0000}"/>
    <cellStyle name="Normal 3 2 2 6 2 8 2 3 2" xfId="40519" xr:uid="{5C28DC04-9E64-433C-8270-2300945E4CA1}"/>
    <cellStyle name="Normal 3 2 2 6 2 8 2 4" xfId="29789" xr:uid="{72FAC78D-2B3B-4514-A222-DE22E328C1DD}"/>
    <cellStyle name="Normal 3 2 2 6 2 8 3" xfId="9641" xr:uid="{00000000-0005-0000-0000-0000753B0000}"/>
    <cellStyle name="Normal 3 2 2 6 2 8 3 2" xfId="15350" xr:uid="{00000000-0005-0000-0000-0000763B0000}"/>
    <cellStyle name="Normal 3 2 2 6 2 8 3 2 2" xfId="26088" xr:uid="{00000000-0005-0000-0000-0000773B0000}"/>
    <cellStyle name="Normal 3 2 2 6 2 8 3 2 2 2" xfId="47668" xr:uid="{CB5BB785-4A1E-4C88-82C7-13F28A9DE281}"/>
    <cellStyle name="Normal 3 2 2 6 2 8 3 2 3" xfId="36941" xr:uid="{AF4E19DD-E9E4-4937-BFF1-79D6B68F782D}"/>
    <cellStyle name="Normal 3 2 2 6 2 8 3 3" xfId="20719" xr:uid="{00000000-0005-0000-0000-0000783B0000}"/>
    <cellStyle name="Normal 3 2 2 6 2 8 3 3 2" xfId="42299" xr:uid="{0AA70CEF-680E-4E73-844A-AA774B2B4D46}"/>
    <cellStyle name="Normal 3 2 2 6 2 8 3 4" xfId="31569" xr:uid="{31AD5EB2-0AF9-47D8-858D-6EE3581B8D99}"/>
    <cellStyle name="Normal 3 2 2 6 2 8 4" xfId="11652" xr:uid="{00000000-0005-0000-0000-0000793B0000}"/>
    <cellStyle name="Normal 3 2 2 6 2 8 4 2" xfId="22520" xr:uid="{00000000-0005-0000-0000-00007A3B0000}"/>
    <cellStyle name="Normal 3 2 2 6 2 8 4 2 2" xfId="44100" xr:uid="{6E1FAF75-A244-4441-A350-7E7CA12CE711}"/>
    <cellStyle name="Normal 3 2 2 6 2 8 4 3" xfId="33371" xr:uid="{73BD344F-7F88-4B3A-A37C-E5489482D692}"/>
    <cellStyle name="Normal 3 2 2 6 2 8 5" xfId="17151" xr:uid="{00000000-0005-0000-0000-00007B3B0000}"/>
    <cellStyle name="Normal 3 2 2 6 2 8 5 2" xfId="38731" xr:uid="{AEF693D4-CD9C-4A7F-A5E1-D4D713A7D3F8}"/>
    <cellStyle name="Normal 3 2 2 6 2 8 6" xfId="28001" xr:uid="{A500B516-AD4C-4CFA-B850-D2C14954185A}"/>
    <cellStyle name="Normal 3 2 2 6 2 9" xfId="3241" xr:uid="{00000000-0005-0000-0000-00007C3B0000}"/>
    <cellStyle name="Normal 3 2 2 6 2 9 2" xfId="6561" xr:uid="{00000000-0005-0000-0000-00007D3B0000}"/>
    <cellStyle name="Normal 3 2 2 6 2 9 2 2" xfId="13670" xr:uid="{00000000-0005-0000-0000-00007E3B0000}"/>
    <cellStyle name="Normal 3 2 2 6 2 9 2 2 2" xfId="24472" xr:uid="{00000000-0005-0000-0000-00007F3B0000}"/>
    <cellStyle name="Normal 3 2 2 6 2 9 2 2 2 2" xfId="46052" xr:uid="{88AEF0E3-7A58-48A4-AF99-4B26A044BF19}"/>
    <cellStyle name="Normal 3 2 2 6 2 9 2 2 3" xfId="35324" xr:uid="{A1A158F4-5F61-4830-AC07-0EF683CDC39E}"/>
    <cellStyle name="Normal 3 2 2 6 2 9 2 3" xfId="19103" xr:uid="{00000000-0005-0000-0000-0000803B0000}"/>
    <cellStyle name="Normal 3 2 2 6 2 9 2 3 2" xfId="40683" xr:uid="{053CDA4B-1A7A-4A42-892E-0DFE499367F8}"/>
    <cellStyle name="Normal 3 2 2 6 2 9 2 4" xfId="29953" xr:uid="{AF87AD4A-4885-4F42-904B-9D6C4C4D6C99}"/>
    <cellStyle name="Normal 3 2 2 6 2 9 3" xfId="9815" xr:uid="{00000000-0005-0000-0000-0000813B0000}"/>
    <cellStyle name="Normal 3 2 2 6 2 9 3 2" xfId="15514" xr:uid="{00000000-0005-0000-0000-0000823B0000}"/>
    <cellStyle name="Normal 3 2 2 6 2 9 3 2 2" xfId="26252" xr:uid="{00000000-0005-0000-0000-0000833B0000}"/>
    <cellStyle name="Normal 3 2 2 6 2 9 3 2 2 2" xfId="47832" xr:uid="{FE4FF6F8-209E-4219-9D6F-7E5FFFA8B126}"/>
    <cellStyle name="Normal 3 2 2 6 2 9 3 2 3" xfId="37105" xr:uid="{B7B4421B-5941-4738-A222-1343567ACFE9}"/>
    <cellStyle name="Normal 3 2 2 6 2 9 3 3" xfId="20883" xr:uid="{00000000-0005-0000-0000-0000843B0000}"/>
    <cellStyle name="Normal 3 2 2 6 2 9 3 3 2" xfId="42463" xr:uid="{C832D45E-2D9F-4B13-9B12-B7F442B996C5}"/>
    <cellStyle name="Normal 3 2 2 6 2 9 3 4" xfId="31733" xr:uid="{628D7755-9BB2-4B29-A976-58A7E2AA0136}"/>
    <cellStyle name="Normal 3 2 2 6 2 9 4" xfId="11816" xr:uid="{00000000-0005-0000-0000-0000853B0000}"/>
    <cellStyle name="Normal 3 2 2 6 2 9 4 2" xfId="22684" xr:uid="{00000000-0005-0000-0000-0000863B0000}"/>
    <cellStyle name="Normal 3 2 2 6 2 9 4 2 2" xfId="44264" xr:uid="{AEFCBA1F-C482-41D6-826D-3234DFF34FE7}"/>
    <cellStyle name="Normal 3 2 2 6 2 9 4 3" xfId="33535" xr:uid="{B90D34DA-2F81-47CC-8210-608556A783D5}"/>
    <cellStyle name="Normal 3 2 2 6 2 9 5" xfId="17315" xr:uid="{00000000-0005-0000-0000-0000873B0000}"/>
    <cellStyle name="Normal 3 2 2 6 2 9 5 2" xfId="38895" xr:uid="{AAD06909-873B-43FB-AFC7-E08641DD22FB}"/>
    <cellStyle name="Normal 3 2 2 6 2 9 6" xfId="28165" xr:uid="{E62F612A-33E3-4B23-A7D1-2D7318962BFC}"/>
    <cellStyle name="Normal 3 2 2 6 3" xfId="673" xr:uid="{00000000-0005-0000-0000-0000883B0000}"/>
    <cellStyle name="Normal 3 2 2 6 3 2" xfId="3994" xr:uid="{00000000-0005-0000-0000-0000893B0000}"/>
    <cellStyle name="Normal 3 2 2 6 3 2 2" xfId="12140" xr:uid="{00000000-0005-0000-0000-00008A3B0000}"/>
    <cellStyle name="Normal 3 2 2 6 3 2 2 2" xfId="22986" xr:uid="{00000000-0005-0000-0000-00008B3B0000}"/>
    <cellStyle name="Normal 3 2 2 6 3 2 2 2 2" xfId="44566" xr:uid="{E5147BCA-A289-4B2E-8901-D29E779A8E91}"/>
    <cellStyle name="Normal 3 2 2 6 3 2 2 3" xfId="33837" xr:uid="{1208DA8D-1BDB-4A30-A380-E181BFF3B752}"/>
    <cellStyle name="Normal 3 2 2 6 3 2 3" xfId="17617" xr:uid="{00000000-0005-0000-0000-00008C3B0000}"/>
    <cellStyle name="Normal 3 2 2 6 3 2 3 2" xfId="39197" xr:uid="{82EA44DE-B47F-4D80-96BF-96E99C535870}"/>
    <cellStyle name="Normal 3 2 2 6 3 2 4" xfId="28467" xr:uid="{3CD800D7-88E1-4F36-B308-0E49E44C6BEE}"/>
    <cellStyle name="Normal 3 2 2 6 3 3" xfId="7249" xr:uid="{00000000-0005-0000-0000-00008D3B0000}"/>
    <cellStyle name="Normal 3 2 2 6 3 3 2" xfId="13984" xr:uid="{00000000-0005-0000-0000-00008E3B0000}"/>
    <cellStyle name="Normal 3 2 2 6 3 3 2 2" xfId="24766" xr:uid="{00000000-0005-0000-0000-00008F3B0000}"/>
    <cellStyle name="Normal 3 2 2 6 3 3 2 2 2" xfId="46346" xr:uid="{32F34B8C-8BFB-491F-8907-D6CDC0DA18BF}"/>
    <cellStyle name="Normal 3 2 2 6 3 3 2 3" xfId="35618" xr:uid="{401078FC-5001-4A50-8756-0B85DBEF9EE5}"/>
    <cellStyle name="Normal 3 2 2 6 3 3 3" xfId="19397" xr:uid="{00000000-0005-0000-0000-0000903B0000}"/>
    <cellStyle name="Normal 3 2 2 6 3 3 3 2" xfId="40977" xr:uid="{E3C42821-EE2C-4046-9F1C-1BE2F32422E4}"/>
    <cellStyle name="Normal 3 2 2 6 3 3 4" xfId="30247" xr:uid="{672D2489-11A3-4B52-BF53-A3DE61189836}"/>
    <cellStyle name="Normal 3 2 2 6 3 4" xfId="10286" xr:uid="{00000000-0005-0000-0000-0000913B0000}"/>
    <cellStyle name="Normal 3 2 2 6 3 4 2" xfId="21198" xr:uid="{00000000-0005-0000-0000-0000923B0000}"/>
    <cellStyle name="Normal 3 2 2 6 3 4 2 2" xfId="42778" xr:uid="{FDFDE9BB-5354-4FE4-80C2-4925D352C0D9}"/>
    <cellStyle name="Normal 3 2 2 6 3 4 3" xfId="32048" xr:uid="{8A1171CF-D018-4999-B0DE-41C5DDF1FE23}"/>
    <cellStyle name="Normal 3 2 2 6 3 5" xfId="15829" xr:uid="{00000000-0005-0000-0000-0000933B0000}"/>
    <cellStyle name="Normal 3 2 2 6 3 5 2" xfId="37409" xr:uid="{662982D4-AB8A-4591-A4C3-ADA78370DBF7}"/>
    <cellStyle name="Normal 3 2 2 6 3 6" xfId="26678" xr:uid="{D27F0C1D-1375-4523-931B-EEB4EA82ECE8}"/>
    <cellStyle name="Normal 3 2 2 6 4" xfId="1164" xr:uid="{00000000-0005-0000-0000-0000943B0000}"/>
    <cellStyle name="Normal 3 2 2 6 4 2" xfId="4485" xr:uid="{00000000-0005-0000-0000-0000953B0000}"/>
    <cellStyle name="Normal 3 2 2 6 4 2 2" xfId="12356" xr:uid="{00000000-0005-0000-0000-0000963B0000}"/>
    <cellStyle name="Normal 3 2 2 6 4 2 2 2" xfId="23186" xr:uid="{00000000-0005-0000-0000-0000973B0000}"/>
    <cellStyle name="Normal 3 2 2 6 4 2 2 2 2" xfId="44766" xr:uid="{D00698AF-7CA5-4129-85B3-D03D7FE13210}"/>
    <cellStyle name="Normal 3 2 2 6 4 2 2 3" xfId="34037" xr:uid="{76879C43-160E-4A11-BF7C-AF2A84296CD8}"/>
    <cellStyle name="Normal 3 2 2 6 4 2 3" xfId="17817" xr:uid="{00000000-0005-0000-0000-0000983B0000}"/>
    <cellStyle name="Normal 3 2 2 6 4 2 3 2" xfId="39397" xr:uid="{59D704FE-F7E9-4C62-AD72-A44544EAFCB9}"/>
    <cellStyle name="Normal 3 2 2 6 4 2 4" xfId="28667" xr:uid="{43C90C99-E214-43F9-B510-8E4F997CA83B}"/>
    <cellStyle name="Normal 3 2 2 6 4 3" xfId="7740" xr:uid="{00000000-0005-0000-0000-0000993B0000}"/>
    <cellStyle name="Normal 3 2 2 6 4 3 2" xfId="14200" xr:uid="{00000000-0005-0000-0000-00009A3B0000}"/>
    <cellStyle name="Normal 3 2 2 6 4 3 2 2" xfId="24966" xr:uid="{00000000-0005-0000-0000-00009B3B0000}"/>
    <cellStyle name="Normal 3 2 2 6 4 3 2 2 2" xfId="46546" xr:uid="{13DF24D7-72A8-473C-AED8-E4452EC52E87}"/>
    <cellStyle name="Normal 3 2 2 6 4 3 2 3" xfId="35818" xr:uid="{620C1B03-8FD7-4BC2-B9C8-6B2A3E70474B}"/>
    <cellStyle name="Normal 3 2 2 6 4 3 3" xfId="19597" xr:uid="{00000000-0005-0000-0000-00009C3B0000}"/>
    <cellStyle name="Normal 3 2 2 6 4 3 3 2" xfId="41177" xr:uid="{190B024C-4B32-4F69-AFBD-4E3E592F6C64}"/>
    <cellStyle name="Normal 3 2 2 6 4 3 4" xfId="30447" xr:uid="{9DD161A5-F324-4EF8-B20E-DBA12566D124}"/>
    <cellStyle name="Normal 3 2 2 6 4 4" xfId="10502" xr:uid="{00000000-0005-0000-0000-00009D3B0000}"/>
    <cellStyle name="Normal 3 2 2 6 4 4 2" xfId="21398" xr:uid="{00000000-0005-0000-0000-00009E3B0000}"/>
    <cellStyle name="Normal 3 2 2 6 4 4 2 2" xfId="42978" xr:uid="{7E99E9C8-5646-409D-A3A9-47437608A2CF}"/>
    <cellStyle name="Normal 3 2 2 6 4 4 3" xfId="32248" xr:uid="{30EC5004-74CC-4982-83B2-0E056FE23A1C}"/>
    <cellStyle name="Normal 3 2 2 6 4 5" xfId="16029" xr:uid="{00000000-0005-0000-0000-00009F3B0000}"/>
    <cellStyle name="Normal 3 2 2 6 4 5 2" xfId="37609" xr:uid="{4419116D-F0B4-4BF5-9DCE-D3C3C7D73ECD}"/>
    <cellStyle name="Normal 3 2 2 6 4 6" xfId="26878" xr:uid="{CB79DD98-68E6-426A-A2F6-6BEDADC2E4B1}"/>
    <cellStyle name="Normal 3 2 2 6 5" xfId="1638" xr:uid="{00000000-0005-0000-0000-0000A03B0000}"/>
    <cellStyle name="Normal 3 2 2 6 5 2" xfId="4959" xr:uid="{00000000-0005-0000-0000-0000A13B0000}"/>
    <cellStyle name="Normal 3 2 2 6 5 2 2" xfId="12569" xr:uid="{00000000-0005-0000-0000-0000A23B0000}"/>
    <cellStyle name="Normal 3 2 2 6 5 2 2 2" xfId="23383" xr:uid="{00000000-0005-0000-0000-0000A33B0000}"/>
    <cellStyle name="Normal 3 2 2 6 5 2 2 2 2" xfId="44963" xr:uid="{7C8E37EF-9A20-4AEC-A80D-11A6DB50BACF}"/>
    <cellStyle name="Normal 3 2 2 6 5 2 2 3" xfId="34234" xr:uid="{581ABBCD-3D7F-4FD4-B493-DB814AC7AE8C}"/>
    <cellStyle name="Normal 3 2 2 6 5 2 3" xfId="18014" xr:uid="{00000000-0005-0000-0000-0000A43B0000}"/>
    <cellStyle name="Normal 3 2 2 6 5 2 3 2" xfId="39594" xr:uid="{2BBD80B3-004B-4B47-AB2E-1669A7EBC516}"/>
    <cellStyle name="Normal 3 2 2 6 5 2 4" xfId="28864" xr:uid="{9EB52A26-E3F5-4970-B16E-823403D83805}"/>
    <cellStyle name="Normal 3 2 2 6 5 3" xfId="8214" xr:uid="{00000000-0005-0000-0000-0000A53B0000}"/>
    <cellStyle name="Normal 3 2 2 6 5 3 2" xfId="14413" xr:uid="{00000000-0005-0000-0000-0000A63B0000}"/>
    <cellStyle name="Normal 3 2 2 6 5 3 2 2" xfId="25163" xr:uid="{00000000-0005-0000-0000-0000A73B0000}"/>
    <cellStyle name="Normal 3 2 2 6 5 3 2 2 2" xfId="46743" xr:uid="{EC540A8D-19AC-4B3F-B73F-F752DAFB3D03}"/>
    <cellStyle name="Normal 3 2 2 6 5 3 2 3" xfId="36015" xr:uid="{D3DE9DE7-C985-473D-B9B6-4D44DA350CB1}"/>
    <cellStyle name="Normal 3 2 2 6 5 3 3" xfId="19794" xr:uid="{00000000-0005-0000-0000-0000A83B0000}"/>
    <cellStyle name="Normal 3 2 2 6 5 3 3 2" xfId="41374" xr:uid="{4EEEA770-2091-4AC4-A33C-B46524B68DE0}"/>
    <cellStyle name="Normal 3 2 2 6 5 3 4" xfId="30644" xr:uid="{A07D056E-3F51-4BCC-85CF-FE32A8F6C28A}"/>
    <cellStyle name="Normal 3 2 2 6 5 4" xfId="10715" xr:uid="{00000000-0005-0000-0000-0000A93B0000}"/>
    <cellStyle name="Normal 3 2 2 6 5 4 2" xfId="21595" xr:uid="{00000000-0005-0000-0000-0000AA3B0000}"/>
    <cellStyle name="Normal 3 2 2 6 5 4 2 2" xfId="43175" xr:uid="{008875B7-5E5A-45D0-9154-B13312C7B93C}"/>
    <cellStyle name="Normal 3 2 2 6 5 4 3" xfId="32445" xr:uid="{6385AAB8-0BC2-4F2F-8C7E-4E8C79B17942}"/>
    <cellStyle name="Normal 3 2 2 6 5 5" xfId="16226" xr:uid="{00000000-0005-0000-0000-0000AB3B0000}"/>
    <cellStyle name="Normal 3 2 2 6 5 5 2" xfId="37806" xr:uid="{F3D7FE8A-9277-47DC-8220-763B56321CC0}"/>
    <cellStyle name="Normal 3 2 2 6 5 6" xfId="27075" xr:uid="{42D5D3A4-6A33-48A7-BD3F-19D03D3FE9D8}"/>
    <cellStyle name="Normal 3 2 2 6 6" xfId="2007" xr:uid="{00000000-0005-0000-0000-0000AC3B0000}"/>
    <cellStyle name="Normal 3 2 2 6 6 2" xfId="5328" xr:uid="{00000000-0005-0000-0000-0000AD3B0000}"/>
    <cellStyle name="Normal 3 2 2 6 6 2 2" xfId="12777" xr:uid="{00000000-0005-0000-0000-0000AE3B0000}"/>
    <cellStyle name="Normal 3 2 2 6 6 2 2 2" xfId="23580" xr:uid="{00000000-0005-0000-0000-0000AF3B0000}"/>
    <cellStyle name="Normal 3 2 2 6 6 2 2 2 2" xfId="45160" xr:uid="{FE765730-2934-4630-8E5A-10158F41A4F2}"/>
    <cellStyle name="Normal 3 2 2 6 6 2 2 3" xfId="34431" xr:uid="{DD0C8F1C-2AAC-458B-9F6C-10C3C6F5C672}"/>
    <cellStyle name="Normal 3 2 2 6 6 2 3" xfId="18211" xr:uid="{00000000-0005-0000-0000-0000B03B0000}"/>
    <cellStyle name="Normal 3 2 2 6 6 2 3 2" xfId="39791" xr:uid="{228B8227-EA35-4B0A-8905-C1E35CC180F5}"/>
    <cellStyle name="Normal 3 2 2 6 6 2 4" xfId="29061" xr:uid="{D7422768-E19C-4340-B6EE-BFA2577FA2D2}"/>
    <cellStyle name="Normal 3 2 2 6 6 3" xfId="8583" xr:uid="{00000000-0005-0000-0000-0000B13B0000}"/>
    <cellStyle name="Normal 3 2 2 6 6 3 2" xfId="14621" xr:uid="{00000000-0005-0000-0000-0000B23B0000}"/>
    <cellStyle name="Normal 3 2 2 6 6 3 2 2" xfId="25360" xr:uid="{00000000-0005-0000-0000-0000B33B0000}"/>
    <cellStyle name="Normal 3 2 2 6 6 3 2 2 2" xfId="46940" xr:uid="{B0BAA38C-BCDE-4544-A8E3-1F1627DAE69B}"/>
    <cellStyle name="Normal 3 2 2 6 6 3 2 3" xfId="36212" xr:uid="{3220A8DC-AD21-4AB8-979D-E1008CB75BC6}"/>
    <cellStyle name="Normal 3 2 2 6 6 3 3" xfId="19991" xr:uid="{00000000-0005-0000-0000-0000B43B0000}"/>
    <cellStyle name="Normal 3 2 2 6 6 3 3 2" xfId="41571" xr:uid="{67512A51-4180-4804-9C05-0626693F6FF8}"/>
    <cellStyle name="Normal 3 2 2 6 6 3 4" xfId="30841" xr:uid="{D7F01D15-1EE0-41FF-A9EF-1863F4F644D0}"/>
    <cellStyle name="Normal 3 2 2 6 6 4" xfId="10923" xr:uid="{00000000-0005-0000-0000-0000B53B0000}"/>
    <cellStyle name="Normal 3 2 2 6 6 4 2" xfId="21792" xr:uid="{00000000-0005-0000-0000-0000B63B0000}"/>
    <cellStyle name="Normal 3 2 2 6 6 4 2 2" xfId="43372" xr:uid="{1CC43F2C-9E4F-414F-A2D2-6C0A12B2B01A}"/>
    <cellStyle name="Normal 3 2 2 6 6 4 3" xfId="32642" xr:uid="{917D3788-2B9F-4A80-AE29-17F7604022EA}"/>
    <cellStyle name="Normal 3 2 2 6 6 5" xfId="16423" xr:uid="{00000000-0005-0000-0000-0000B73B0000}"/>
    <cellStyle name="Normal 3 2 2 6 6 5 2" xfId="38003" xr:uid="{62101D6C-BC79-4692-B483-1E976BF1E67F}"/>
    <cellStyle name="Normal 3 2 2 6 6 6" xfId="27272" xr:uid="{3DD5C3B1-F4FE-4360-BD70-3FD029277248}"/>
    <cellStyle name="Normal 3 2 2 6 7" xfId="2510" xr:uid="{00000000-0005-0000-0000-0000B83B0000}"/>
    <cellStyle name="Normal 3 2 2 6 7 2" xfId="5830" xr:uid="{00000000-0005-0000-0000-0000B93B0000}"/>
    <cellStyle name="Normal 3 2 2 6 7 2 2" xfId="13073" xr:uid="{00000000-0005-0000-0000-0000BA3B0000}"/>
    <cellStyle name="Normal 3 2 2 6 7 2 2 2" xfId="23875" xr:uid="{00000000-0005-0000-0000-0000BB3B0000}"/>
    <cellStyle name="Normal 3 2 2 6 7 2 2 2 2" xfId="45455" xr:uid="{8911A15A-C999-4564-8195-8370A309908A}"/>
    <cellStyle name="Normal 3 2 2 6 7 2 2 3" xfId="34727" xr:uid="{A9AF6565-6F40-4D01-AFFE-649F4DEE773A}"/>
    <cellStyle name="Normal 3 2 2 6 7 2 3" xfId="18506" xr:uid="{00000000-0005-0000-0000-0000BC3B0000}"/>
    <cellStyle name="Normal 3 2 2 6 7 2 3 2" xfId="40086" xr:uid="{C5BEEF67-618A-4DED-B798-4D90B716BD03}"/>
    <cellStyle name="Normal 3 2 2 6 7 2 4" xfId="29356" xr:uid="{50081597-6C7C-4775-85D4-179DECAC80AA}"/>
    <cellStyle name="Normal 3 2 2 6 7 3" xfId="9084" xr:uid="{00000000-0005-0000-0000-0000BD3B0000}"/>
    <cellStyle name="Normal 3 2 2 6 7 3 2" xfId="14917" xr:uid="{00000000-0005-0000-0000-0000BE3B0000}"/>
    <cellStyle name="Normal 3 2 2 6 7 3 2 2" xfId="25655" xr:uid="{00000000-0005-0000-0000-0000BF3B0000}"/>
    <cellStyle name="Normal 3 2 2 6 7 3 2 2 2" xfId="47235" xr:uid="{B418660B-4F54-446F-8CBC-1CAF81858ED7}"/>
    <cellStyle name="Normal 3 2 2 6 7 3 2 3" xfId="36508" xr:uid="{FE00E790-5A0A-468D-970A-6A99CEAB24DA}"/>
    <cellStyle name="Normal 3 2 2 6 7 3 3" xfId="20286" xr:uid="{00000000-0005-0000-0000-0000C03B0000}"/>
    <cellStyle name="Normal 3 2 2 6 7 3 3 2" xfId="41866" xr:uid="{71E9216D-38A1-45E2-A61B-0BF52517E3F1}"/>
    <cellStyle name="Normal 3 2 2 6 7 3 4" xfId="31136" xr:uid="{B1D6571C-04FE-429B-B648-889D516BBD52}"/>
    <cellStyle name="Normal 3 2 2 6 7 4" xfId="11219" xr:uid="{00000000-0005-0000-0000-0000C13B0000}"/>
    <cellStyle name="Normal 3 2 2 6 7 4 2" xfId="22087" xr:uid="{00000000-0005-0000-0000-0000C23B0000}"/>
    <cellStyle name="Normal 3 2 2 6 7 4 2 2" xfId="43667" xr:uid="{46AAF8EC-06C7-4FA9-8734-4D00CB11EEC0}"/>
    <cellStyle name="Normal 3 2 2 6 7 4 3" xfId="32938" xr:uid="{876F9207-D148-40C3-912F-BB8E18A52DD4}"/>
    <cellStyle name="Normal 3 2 2 6 7 5" xfId="16718" xr:uid="{00000000-0005-0000-0000-0000C33B0000}"/>
    <cellStyle name="Normal 3 2 2 6 7 5 2" xfId="38298" xr:uid="{4C00FDAF-B5CD-4723-A986-AB1E0F95A74B}"/>
    <cellStyle name="Normal 3 2 2 6 7 6" xfId="27568" xr:uid="{F51D4392-32EA-4DDF-94F3-347F06C163C9}"/>
    <cellStyle name="Normal 3 2 2 6 8" xfId="2738" xr:uid="{00000000-0005-0000-0000-0000C43B0000}"/>
    <cellStyle name="Normal 3 2 2 6 8 2" xfId="6058" xr:uid="{00000000-0005-0000-0000-0000C53B0000}"/>
    <cellStyle name="Normal 3 2 2 6 8 2 2" xfId="13195" xr:uid="{00000000-0005-0000-0000-0000C63B0000}"/>
    <cellStyle name="Normal 3 2 2 6 8 2 2 2" xfId="23997" xr:uid="{00000000-0005-0000-0000-0000C73B0000}"/>
    <cellStyle name="Normal 3 2 2 6 8 2 2 2 2" xfId="45577" xr:uid="{3E5C51AF-7C1D-49A9-8B18-511624B08E42}"/>
    <cellStyle name="Normal 3 2 2 6 8 2 2 3" xfId="34849" xr:uid="{9D175690-7958-4CF7-862F-FA1CFB50247D}"/>
    <cellStyle name="Normal 3 2 2 6 8 2 3" xfId="18628" xr:uid="{00000000-0005-0000-0000-0000C83B0000}"/>
    <cellStyle name="Normal 3 2 2 6 8 2 3 2" xfId="40208" xr:uid="{69117DB6-A904-4B26-8A4A-20AB1FE83472}"/>
    <cellStyle name="Normal 3 2 2 6 8 2 4" xfId="29478" xr:uid="{2B33EAF8-003A-470F-8DEE-878BB1072B9E}"/>
    <cellStyle name="Normal 3 2 2 6 8 3" xfId="9312" xr:uid="{00000000-0005-0000-0000-0000C93B0000}"/>
    <cellStyle name="Normal 3 2 2 6 8 3 2" xfId="15039" xr:uid="{00000000-0005-0000-0000-0000CA3B0000}"/>
    <cellStyle name="Normal 3 2 2 6 8 3 2 2" xfId="25777" xr:uid="{00000000-0005-0000-0000-0000CB3B0000}"/>
    <cellStyle name="Normal 3 2 2 6 8 3 2 2 2" xfId="47357" xr:uid="{546CD499-FBBF-47E8-9058-15C00AEE4032}"/>
    <cellStyle name="Normal 3 2 2 6 8 3 2 3" xfId="36630" xr:uid="{D11A7884-9010-493F-855F-529EFD65C022}"/>
    <cellStyle name="Normal 3 2 2 6 8 3 3" xfId="20408" xr:uid="{00000000-0005-0000-0000-0000CC3B0000}"/>
    <cellStyle name="Normal 3 2 2 6 8 3 3 2" xfId="41988" xr:uid="{0261C618-284F-4A2D-A7AF-9F6A6B05F10E}"/>
    <cellStyle name="Normal 3 2 2 6 8 3 4" xfId="31258" xr:uid="{A4FDA693-CC63-442A-B58D-11358B3D6F19}"/>
    <cellStyle name="Normal 3 2 2 6 8 4" xfId="11341" xr:uid="{00000000-0005-0000-0000-0000CD3B0000}"/>
    <cellStyle name="Normal 3 2 2 6 8 4 2" xfId="22209" xr:uid="{00000000-0005-0000-0000-0000CE3B0000}"/>
    <cellStyle name="Normal 3 2 2 6 8 4 2 2" xfId="43789" xr:uid="{793E0E4F-909A-4CDF-A32F-F736D5A7132D}"/>
    <cellStyle name="Normal 3 2 2 6 8 4 3" xfId="33060" xr:uid="{6DDF5E62-4EAB-4259-8415-4008448A403E}"/>
    <cellStyle name="Normal 3 2 2 6 8 5" xfId="16840" xr:uid="{00000000-0005-0000-0000-0000CF3B0000}"/>
    <cellStyle name="Normal 3 2 2 6 8 5 2" xfId="38420" xr:uid="{EAD411E6-5A83-46E6-BF88-B5CC60472754}"/>
    <cellStyle name="Normal 3 2 2 6 8 6" xfId="27690" xr:uid="{1F9FF1A6-BA6A-4DE8-A2EE-1317E1DF58D9}"/>
    <cellStyle name="Normal 3 2 2 6 9" xfId="2821" xr:uid="{00000000-0005-0000-0000-0000D03B0000}"/>
    <cellStyle name="Normal 3 2 2 6 9 2" xfId="6141" xr:uid="{00000000-0005-0000-0000-0000D13B0000}"/>
    <cellStyle name="Normal 3 2 2 6 9 2 2" xfId="13274" xr:uid="{00000000-0005-0000-0000-0000D23B0000}"/>
    <cellStyle name="Normal 3 2 2 6 9 2 2 2" xfId="24076" xr:uid="{00000000-0005-0000-0000-0000D33B0000}"/>
    <cellStyle name="Normal 3 2 2 6 9 2 2 2 2" xfId="45656" xr:uid="{DA8E875C-44C7-4357-B157-5A07D8116691}"/>
    <cellStyle name="Normal 3 2 2 6 9 2 2 3" xfId="34928" xr:uid="{C8E582C3-5AB9-4616-9E67-4DA9D91CC61A}"/>
    <cellStyle name="Normal 3 2 2 6 9 2 3" xfId="18707" xr:uid="{00000000-0005-0000-0000-0000D43B0000}"/>
    <cellStyle name="Normal 3 2 2 6 9 2 3 2" xfId="40287" xr:uid="{399353BF-B5B7-486D-B967-148616701F85}"/>
    <cellStyle name="Normal 3 2 2 6 9 2 4" xfId="29557" xr:uid="{ED3B20C9-4AE2-48C2-BF13-FA58F86A90AA}"/>
    <cellStyle name="Normal 3 2 2 6 9 3" xfId="9395" xr:uid="{00000000-0005-0000-0000-0000D53B0000}"/>
    <cellStyle name="Normal 3 2 2 6 9 3 2" xfId="15118" xr:uid="{00000000-0005-0000-0000-0000D63B0000}"/>
    <cellStyle name="Normal 3 2 2 6 9 3 2 2" xfId="25856" xr:uid="{00000000-0005-0000-0000-0000D73B0000}"/>
    <cellStyle name="Normal 3 2 2 6 9 3 2 2 2" xfId="47436" xr:uid="{0A1AD702-DB72-4321-939C-D715A668C84C}"/>
    <cellStyle name="Normal 3 2 2 6 9 3 2 3" xfId="36709" xr:uid="{D7A85ACE-239C-487D-9B4C-FC047F0CE144}"/>
    <cellStyle name="Normal 3 2 2 6 9 3 3" xfId="20487" xr:uid="{00000000-0005-0000-0000-0000D83B0000}"/>
    <cellStyle name="Normal 3 2 2 6 9 3 3 2" xfId="42067" xr:uid="{7F9AB32F-D5A6-4192-B4C3-750537675D66}"/>
    <cellStyle name="Normal 3 2 2 6 9 3 4" xfId="31337" xr:uid="{AA5E8F7C-D2D7-4348-8746-2BA92F3353F7}"/>
    <cellStyle name="Normal 3 2 2 6 9 4" xfId="11420" xr:uid="{00000000-0005-0000-0000-0000D93B0000}"/>
    <cellStyle name="Normal 3 2 2 6 9 4 2" xfId="22288" xr:uid="{00000000-0005-0000-0000-0000DA3B0000}"/>
    <cellStyle name="Normal 3 2 2 6 9 4 2 2" xfId="43868" xr:uid="{79B15C04-3545-4442-AADF-A769333DC0EF}"/>
    <cellStyle name="Normal 3 2 2 6 9 4 3" xfId="33139" xr:uid="{90B58591-4E9B-4156-8B40-94B786D59DEA}"/>
    <cellStyle name="Normal 3 2 2 6 9 5" xfId="16919" xr:uid="{00000000-0005-0000-0000-0000DB3B0000}"/>
    <cellStyle name="Normal 3 2 2 6 9 5 2" xfId="38499" xr:uid="{A0CE761A-67D3-4240-916E-5E2565435A7A}"/>
    <cellStyle name="Normal 3 2 2 6 9 6" xfId="27769" xr:uid="{8EFE9C75-4042-413C-AE63-2E8D249A64B4}"/>
    <cellStyle name="Normal 3 2 2 7" xfId="154" xr:uid="{00000000-0005-0000-0000-0000DC3B0000}"/>
    <cellStyle name="Normal 3 2 2 7 10" xfId="2722" xr:uid="{00000000-0005-0000-0000-0000DD3B0000}"/>
    <cellStyle name="Normal 3 2 2 7 10 2" xfId="6042" xr:uid="{00000000-0005-0000-0000-0000DE3B0000}"/>
    <cellStyle name="Normal 3 2 2 7 10 2 2" xfId="13184" xr:uid="{00000000-0005-0000-0000-0000DF3B0000}"/>
    <cellStyle name="Normal 3 2 2 7 10 2 2 2" xfId="23986" xr:uid="{00000000-0005-0000-0000-0000E03B0000}"/>
    <cellStyle name="Normal 3 2 2 7 10 2 2 2 2" xfId="45566" xr:uid="{9754911F-E77A-4B9A-A2EA-8242FD9B38DE}"/>
    <cellStyle name="Normal 3 2 2 7 10 2 2 3" xfId="34838" xr:uid="{BFDEAD57-2353-47A5-A045-679525709BFE}"/>
    <cellStyle name="Normal 3 2 2 7 10 2 3" xfId="18617" xr:uid="{00000000-0005-0000-0000-0000E13B0000}"/>
    <cellStyle name="Normal 3 2 2 7 10 2 3 2" xfId="40197" xr:uid="{B665F692-BCCC-4575-929B-820873A7373D}"/>
    <cellStyle name="Normal 3 2 2 7 10 2 4" xfId="29467" xr:uid="{6E188580-7D3E-48BB-9B5D-EC88315CD1D8}"/>
    <cellStyle name="Normal 3 2 2 7 10 3" xfId="9296" xr:uid="{00000000-0005-0000-0000-0000E23B0000}"/>
    <cellStyle name="Normal 3 2 2 7 10 3 2" xfId="15028" xr:uid="{00000000-0005-0000-0000-0000E33B0000}"/>
    <cellStyle name="Normal 3 2 2 7 10 3 2 2" xfId="25766" xr:uid="{00000000-0005-0000-0000-0000E43B0000}"/>
    <cellStyle name="Normal 3 2 2 7 10 3 2 2 2" xfId="47346" xr:uid="{24C4C641-298F-4AE0-A4DC-1725130B9AD0}"/>
    <cellStyle name="Normal 3 2 2 7 10 3 2 3" xfId="36619" xr:uid="{4FC9B2A0-D8AA-4785-9679-DE12CE7C43C2}"/>
    <cellStyle name="Normal 3 2 2 7 10 3 3" xfId="20397" xr:uid="{00000000-0005-0000-0000-0000E53B0000}"/>
    <cellStyle name="Normal 3 2 2 7 10 3 3 2" xfId="41977" xr:uid="{DA0AF769-D1D3-45F8-A268-BC9FD4CDE618}"/>
    <cellStyle name="Normal 3 2 2 7 10 3 4" xfId="31247" xr:uid="{4E744722-C23E-45EC-A035-90B1406E152D}"/>
    <cellStyle name="Normal 3 2 2 7 10 4" xfId="11330" xr:uid="{00000000-0005-0000-0000-0000E63B0000}"/>
    <cellStyle name="Normal 3 2 2 7 10 4 2" xfId="22198" xr:uid="{00000000-0005-0000-0000-0000E73B0000}"/>
    <cellStyle name="Normal 3 2 2 7 10 4 2 2" xfId="43778" xr:uid="{A1DA2893-650F-4098-886A-B0BCA76EA7A2}"/>
    <cellStyle name="Normal 3 2 2 7 10 4 3" xfId="33049" xr:uid="{EE764927-FCF7-4095-B467-5BDCEB1FB945}"/>
    <cellStyle name="Normal 3 2 2 7 10 5" xfId="16829" xr:uid="{00000000-0005-0000-0000-0000E83B0000}"/>
    <cellStyle name="Normal 3 2 2 7 10 5 2" xfId="38409" xr:uid="{4A1301BF-A79A-4575-8B72-70D85EF4A66D}"/>
    <cellStyle name="Normal 3 2 2 7 10 6" xfId="27679" xr:uid="{D68A53FD-E6DC-4481-AAB1-965C62535479}"/>
    <cellStyle name="Normal 3 2 2 7 11" xfId="3479" xr:uid="{00000000-0005-0000-0000-0000E93B0000}"/>
    <cellStyle name="Normal 3 2 2 7 11 2" xfId="11924" xr:uid="{00000000-0005-0000-0000-0000EA3B0000}"/>
    <cellStyle name="Normal 3 2 2 7 11 2 2" xfId="22786" xr:uid="{00000000-0005-0000-0000-0000EB3B0000}"/>
    <cellStyle name="Normal 3 2 2 7 11 2 2 2" xfId="44366" xr:uid="{BBD32A40-1621-4593-8112-471BC1420D07}"/>
    <cellStyle name="Normal 3 2 2 7 11 2 3" xfId="33637" xr:uid="{F732F141-CA75-4A31-9A91-4DC818F8711F}"/>
    <cellStyle name="Normal 3 2 2 7 11 3" xfId="17417" xr:uid="{00000000-0005-0000-0000-0000EC3B0000}"/>
    <cellStyle name="Normal 3 2 2 7 11 3 2" xfId="38997" xr:uid="{EE81E0B9-41B2-4C83-A97E-9BA9183B91AD}"/>
    <cellStyle name="Normal 3 2 2 7 11 4" xfId="28267" xr:uid="{D36DCA80-C63B-43CD-8F69-C5443FA1C64E}"/>
    <cellStyle name="Normal 3 2 2 7 12" xfId="6756" xr:uid="{00000000-0005-0000-0000-0000ED3B0000}"/>
    <cellStyle name="Normal 3 2 2 7 12 2" xfId="13771" xr:uid="{00000000-0005-0000-0000-0000EE3B0000}"/>
    <cellStyle name="Normal 3 2 2 7 12 2 2" xfId="24569" xr:uid="{00000000-0005-0000-0000-0000EF3B0000}"/>
    <cellStyle name="Normal 3 2 2 7 12 2 2 2" xfId="46149" xr:uid="{06CCD70F-B9AE-4B7A-A2D2-7A45550E48D1}"/>
    <cellStyle name="Normal 3 2 2 7 12 2 3" xfId="35421" xr:uid="{C9441877-C92F-46C4-AD5C-5071630D494A}"/>
    <cellStyle name="Normal 3 2 2 7 12 3" xfId="19200" xr:uid="{00000000-0005-0000-0000-0000F03B0000}"/>
    <cellStyle name="Normal 3 2 2 7 12 3 2" xfId="40780" xr:uid="{E7AB799F-4789-4788-83D5-217224B6312F}"/>
    <cellStyle name="Normal 3 2 2 7 12 4" xfId="30050" xr:uid="{4007A737-A71A-4E78-96B9-B5F610299247}"/>
    <cellStyle name="Normal 3 2 2 7 13" xfId="10073" xr:uid="{00000000-0005-0000-0000-0000F13B0000}"/>
    <cellStyle name="Normal 3 2 2 7 13 2" xfId="21001" xr:uid="{00000000-0005-0000-0000-0000F23B0000}"/>
    <cellStyle name="Normal 3 2 2 7 13 2 2" xfId="42581" xr:uid="{A17878BA-CAA9-48B3-9045-4E85BD811942}"/>
    <cellStyle name="Normal 3 2 2 7 13 3" xfId="31851" xr:uid="{6E409ABA-804E-4C21-909F-04EB53D96C3B}"/>
    <cellStyle name="Normal 3 2 2 7 14" xfId="15632" xr:uid="{00000000-0005-0000-0000-0000F33B0000}"/>
    <cellStyle name="Normal 3 2 2 7 14 2" xfId="37212" xr:uid="{04A9D921-78A8-45E3-9B01-158A517EBD82}"/>
    <cellStyle name="Normal 3 2 2 7 15" xfId="26481" xr:uid="{11937A53-F471-494C-8813-DA4644E82A89}"/>
    <cellStyle name="Normal 3 2 2 7 2" xfId="441" xr:uid="{00000000-0005-0000-0000-0000F43B0000}"/>
    <cellStyle name="Normal 3 2 2 7 2 10" xfId="3762" xr:uid="{00000000-0005-0000-0000-0000F53B0000}"/>
    <cellStyle name="Normal 3 2 2 7 2 10 2" xfId="12037" xr:uid="{00000000-0005-0000-0000-0000F63B0000}"/>
    <cellStyle name="Normal 3 2 2 7 2 10 2 2" xfId="22888" xr:uid="{00000000-0005-0000-0000-0000F73B0000}"/>
    <cellStyle name="Normal 3 2 2 7 2 10 2 2 2" xfId="44468" xr:uid="{3F0A7E4E-DA6C-4A1C-BF71-56E252C9AD98}"/>
    <cellStyle name="Normal 3 2 2 7 2 10 2 3" xfId="33739" xr:uid="{E29449F9-329D-49A8-87A4-0BABAC6BF2A6}"/>
    <cellStyle name="Normal 3 2 2 7 2 10 3" xfId="17519" xr:uid="{00000000-0005-0000-0000-0000F83B0000}"/>
    <cellStyle name="Normal 3 2 2 7 2 10 3 2" xfId="39099" xr:uid="{EF54E136-1DC2-4A88-96BD-02AD760968AB}"/>
    <cellStyle name="Normal 3 2 2 7 2 10 4" xfId="28369" xr:uid="{A902C11A-8ADF-46DF-A36B-B0BF5A2BF893}"/>
    <cellStyle name="Normal 3 2 2 7 2 11" xfId="7017" xr:uid="{00000000-0005-0000-0000-0000F93B0000}"/>
    <cellStyle name="Normal 3 2 2 7 2 11 2" xfId="13881" xr:uid="{00000000-0005-0000-0000-0000FA3B0000}"/>
    <cellStyle name="Normal 3 2 2 7 2 11 2 2" xfId="24668" xr:uid="{00000000-0005-0000-0000-0000FB3B0000}"/>
    <cellStyle name="Normal 3 2 2 7 2 11 2 2 2" xfId="46248" xr:uid="{E77FD1A1-C4ED-4C11-92FA-433CBABA7BEC}"/>
    <cellStyle name="Normal 3 2 2 7 2 11 2 3" xfId="35520" xr:uid="{67B1E9E2-AB87-4D61-8480-72BE06CF1DE6}"/>
    <cellStyle name="Normal 3 2 2 7 2 11 3" xfId="19299" xr:uid="{00000000-0005-0000-0000-0000FC3B0000}"/>
    <cellStyle name="Normal 3 2 2 7 2 11 3 2" xfId="40879" xr:uid="{4E8B22BD-B9A9-40BE-84CA-D7CCB498C59E}"/>
    <cellStyle name="Normal 3 2 2 7 2 11 4" xfId="30149" xr:uid="{625FFC1A-CEFB-4C1F-9A77-A8170A9A9C41}"/>
    <cellStyle name="Normal 3 2 2 7 2 12" xfId="10183" xr:uid="{00000000-0005-0000-0000-0000FD3B0000}"/>
    <cellStyle name="Normal 3 2 2 7 2 12 2" xfId="21100" xr:uid="{00000000-0005-0000-0000-0000FE3B0000}"/>
    <cellStyle name="Normal 3 2 2 7 2 12 2 2" xfId="42680" xr:uid="{C0FEE89B-441D-408D-B68A-0D076A13C667}"/>
    <cellStyle name="Normal 3 2 2 7 2 12 3" xfId="31950" xr:uid="{864CFCF1-FBBB-4B1B-BDAB-FC4C1CBED743}"/>
    <cellStyle name="Normal 3 2 2 7 2 13" xfId="15731" xr:uid="{00000000-0005-0000-0000-0000FF3B0000}"/>
    <cellStyle name="Normal 3 2 2 7 2 13 2" xfId="37311" xr:uid="{2087424A-CDF7-4EAB-98D7-49996C1636C3}"/>
    <cellStyle name="Normal 3 2 2 7 2 14" xfId="26580" xr:uid="{EAFC1F78-3043-421A-A2EF-F2ABF747E6CD}"/>
    <cellStyle name="Normal 3 2 2 7 2 2" xfId="961" xr:uid="{00000000-0005-0000-0000-0000003C0000}"/>
    <cellStyle name="Normal 3 2 2 7 2 2 2" xfId="4282" xr:uid="{00000000-0005-0000-0000-0000013C0000}"/>
    <cellStyle name="Normal 3 2 2 7 2 2 2 2" xfId="12256" xr:uid="{00000000-0005-0000-0000-0000023C0000}"/>
    <cellStyle name="Normal 3 2 2 7 2 2 2 2 2" xfId="23090" xr:uid="{00000000-0005-0000-0000-0000033C0000}"/>
    <cellStyle name="Normal 3 2 2 7 2 2 2 2 2 2" xfId="44670" xr:uid="{0FE6772E-03B4-449C-9484-73347D37CBF4}"/>
    <cellStyle name="Normal 3 2 2 7 2 2 2 2 3" xfId="33941" xr:uid="{9C4EADA9-AAAA-423F-8D69-2AE982987E24}"/>
    <cellStyle name="Normal 3 2 2 7 2 2 2 3" xfId="17721" xr:uid="{00000000-0005-0000-0000-0000043C0000}"/>
    <cellStyle name="Normal 3 2 2 7 2 2 2 3 2" xfId="39301" xr:uid="{468829FB-F911-48F3-9680-E8B7F9904E91}"/>
    <cellStyle name="Normal 3 2 2 7 2 2 2 4" xfId="28571" xr:uid="{F961DF36-E82E-4D43-A6FA-1CB2F96BAB00}"/>
    <cellStyle name="Normal 3 2 2 7 2 2 3" xfId="7537" xr:uid="{00000000-0005-0000-0000-0000053C0000}"/>
    <cellStyle name="Normal 3 2 2 7 2 2 3 2" xfId="14100" xr:uid="{00000000-0005-0000-0000-0000063C0000}"/>
    <cellStyle name="Normal 3 2 2 7 2 2 3 2 2" xfId="24870" xr:uid="{00000000-0005-0000-0000-0000073C0000}"/>
    <cellStyle name="Normal 3 2 2 7 2 2 3 2 2 2" xfId="46450" xr:uid="{BCEE749A-8FA4-4D3A-9ACD-38DC2F0A18DB}"/>
    <cellStyle name="Normal 3 2 2 7 2 2 3 2 3" xfId="35722" xr:uid="{D6FA2994-0371-4D2D-B043-DC68062D8E31}"/>
    <cellStyle name="Normal 3 2 2 7 2 2 3 3" xfId="19501" xr:uid="{00000000-0005-0000-0000-0000083C0000}"/>
    <cellStyle name="Normal 3 2 2 7 2 2 3 3 2" xfId="41081" xr:uid="{72E15D3F-9EC0-44D5-AFDF-72CA35FD775C}"/>
    <cellStyle name="Normal 3 2 2 7 2 2 3 4" xfId="30351" xr:uid="{9356060F-B40C-4EB6-A361-6A4194DA1195}"/>
    <cellStyle name="Normal 3 2 2 7 2 2 4" xfId="10402" xr:uid="{00000000-0005-0000-0000-0000093C0000}"/>
    <cellStyle name="Normal 3 2 2 7 2 2 4 2" xfId="21302" xr:uid="{00000000-0005-0000-0000-00000A3C0000}"/>
    <cellStyle name="Normal 3 2 2 7 2 2 4 2 2" xfId="42882" xr:uid="{BBB18192-E304-40F4-AD80-46401E24A3A3}"/>
    <cellStyle name="Normal 3 2 2 7 2 2 4 3" xfId="32152" xr:uid="{12A293C7-FBCA-4425-BE79-BCC43FEC5BCE}"/>
    <cellStyle name="Normal 3 2 2 7 2 2 5" xfId="15933" xr:uid="{00000000-0005-0000-0000-00000B3C0000}"/>
    <cellStyle name="Normal 3 2 2 7 2 2 5 2" xfId="37513" xr:uid="{0BD08D55-45C2-4A48-8B29-7400E67B3EF7}"/>
    <cellStyle name="Normal 3 2 2 7 2 2 6" xfId="26782" xr:uid="{75376746-093C-4C3E-B3F6-DE0867CB72CD}"/>
    <cellStyle name="Normal 3 2 2 7 2 3" xfId="1451" xr:uid="{00000000-0005-0000-0000-00000C3C0000}"/>
    <cellStyle name="Normal 3 2 2 7 2 3 2" xfId="4772" xr:uid="{00000000-0005-0000-0000-00000D3C0000}"/>
    <cellStyle name="Normal 3 2 2 7 2 3 2 2" xfId="12471" xr:uid="{00000000-0005-0000-0000-00000E3C0000}"/>
    <cellStyle name="Normal 3 2 2 7 2 3 2 2 2" xfId="23289" xr:uid="{00000000-0005-0000-0000-00000F3C0000}"/>
    <cellStyle name="Normal 3 2 2 7 2 3 2 2 2 2" xfId="44869" xr:uid="{C6AE2BEA-C64C-4035-AC2B-CAC2092D09A6}"/>
    <cellStyle name="Normal 3 2 2 7 2 3 2 2 3" xfId="34140" xr:uid="{22EA87C1-98A2-49E9-85DF-A0B6C91FFC52}"/>
    <cellStyle name="Normal 3 2 2 7 2 3 2 3" xfId="17920" xr:uid="{00000000-0005-0000-0000-0000103C0000}"/>
    <cellStyle name="Normal 3 2 2 7 2 3 2 3 2" xfId="39500" xr:uid="{7062F7A8-7210-47A5-9D68-1236EFFC926C}"/>
    <cellStyle name="Normal 3 2 2 7 2 3 2 4" xfId="28770" xr:uid="{97733314-363F-40EB-AD5F-8639ADC6E141}"/>
    <cellStyle name="Normal 3 2 2 7 2 3 3" xfId="8027" xr:uid="{00000000-0005-0000-0000-0000113C0000}"/>
    <cellStyle name="Normal 3 2 2 7 2 3 3 2" xfId="14315" xr:uid="{00000000-0005-0000-0000-0000123C0000}"/>
    <cellStyle name="Normal 3 2 2 7 2 3 3 2 2" xfId="25069" xr:uid="{00000000-0005-0000-0000-0000133C0000}"/>
    <cellStyle name="Normal 3 2 2 7 2 3 3 2 2 2" xfId="46649" xr:uid="{68A4D4C1-DB1B-42C8-95FD-118191FCB374}"/>
    <cellStyle name="Normal 3 2 2 7 2 3 3 2 3" xfId="35921" xr:uid="{B137BBE0-CA45-4ED8-99F8-64BB1F4BBAAB}"/>
    <cellStyle name="Normal 3 2 2 7 2 3 3 3" xfId="19700" xr:uid="{00000000-0005-0000-0000-0000143C0000}"/>
    <cellStyle name="Normal 3 2 2 7 2 3 3 3 2" xfId="41280" xr:uid="{377BC95C-83DB-494D-9160-E3F4BFE2C863}"/>
    <cellStyle name="Normal 3 2 2 7 2 3 3 4" xfId="30550" xr:uid="{DCE89526-7268-4FEF-BE68-62933289A60D}"/>
    <cellStyle name="Normal 3 2 2 7 2 3 4" xfId="10617" xr:uid="{00000000-0005-0000-0000-0000153C0000}"/>
    <cellStyle name="Normal 3 2 2 7 2 3 4 2" xfId="21501" xr:uid="{00000000-0005-0000-0000-0000163C0000}"/>
    <cellStyle name="Normal 3 2 2 7 2 3 4 2 2" xfId="43081" xr:uid="{264AC185-ADF5-448E-B399-12DCC7943499}"/>
    <cellStyle name="Normal 3 2 2 7 2 3 4 3" xfId="32351" xr:uid="{922BE305-50D8-4736-8797-D13B7504BF11}"/>
    <cellStyle name="Normal 3 2 2 7 2 3 5" xfId="16132" xr:uid="{00000000-0005-0000-0000-0000173C0000}"/>
    <cellStyle name="Normal 3 2 2 7 2 3 5 2" xfId="37712" xr:uid="{24F4C8DF-D178-49B3-9A06-24C84E5FED2B}"/>
    <cellStyle name="Normal 3 2 2 7 2 3 6" xfId="26981" xr:uid="{2073F43C-ABBB-4879-B8EF-21ED98E51171}"/>
    <cellStyle name="Normal 3 2 2 7 2 4" xfId="1906" xr:uid="{00000000-0005-0000-0000-0000183C0000}"/>
    <cellStyle name="Normal 3 2 2 7 2 4 2" xfId="5227" xr:uid="{00000000-0005-0000-0000-0000193C0000}"/>
    <cellStyle name="Normal 3 2 2 7 2 4 2 2" xfId="12682" xr:uid="{00000000-0005-0000-0000-00001A3C0000}"/>
    <cellStyle name="Normal 3 2 2 7 2 4 2 2 2" xfId="23485" xr:uid="{00000000-0005-0000-0000-00001B3C0000}"/>
    <cellStyle name="Normal 3 2 2 7 2 4 2 2 2 2" xfId="45065" xr:uid="{6175D6C9-8A87-4A9B-B340-88E309816186}"/>
    <cellStyle name="Normal 3 2 2 7 2 4 2 2 3" xfId="34336" xr:uid="{FFED2142-E670-45EE-8CE7-41A62601A90C}"/>
    <cellStyle name="Normal 3 2 2 7 2 4 2 3" xfId="18116" xr:uid="{00000000-0005-0000-0000-00001C3C0000}"/>
    <cellStyle name="Normal 3 2 2 7 2 4 2 3 2" xfId="39696" xr:uid="{0E631533-2EFE-4D71-A4A5-82FA491AD4B7}"/>
    <cellStyle name="Normal 3 2 2 7 2 4 2 4" xfId="28966" xr:uid="{42BBAC2A-4AA4-4154-9433-50DFBE90B394}"/>
    <cellStyle name="Normal 3 2 2 7 2 4 3" xfId="8482" xr:uid="{00000000-0005-0000-0000-00001D3C0000}"/>
    <cellStyle name="Normal 3 2 2 7 2 4 3 2" xfId="14526" xr:uid="{00000000-0005-0000-0000-00001E3C0000}"/>
    <cellStyle name="Normal 3 2 2 7 2 4 3 2 2" xfId="25265" xr:uid="{00000000-0005-0000-0000-00001F3C0000}"/>
    <cellStyle name="Normal 3 2 2 7 2 4 3 2 2 2" xfId="46845" xr:uid="{A9EB0AF2-FE9E-4626-8F69-0A028B462655}"/>
    <cellStyle name="Normal 3 2 2 7 2 4 3 2 3" xfId="36117" xr:uid="{BE81DC40-EB7C-4CAF-B534-2ABE9A53BEDB}"/>
    <cellStyle name="Normal 3 2 2 7 2 4 3 3" xfId="19896" xr:uid="{00000000-0005-0000-0000-0000203C0000}"/>
    <cellStyle name="Normal 3 2 2 7 2 4 3 3 2" xfId="41476" xr:uid="{7E60C57A-0B3E-46A2-8715-FA189E80ADAF}"/>
    <cellStyle name="Normal 3 2 2 7 2 4 3 4" xfId="30746" xr:uid="{DCBF6997-1954-4C51-8C7C-35BBBF638ADB}"/>
    <cellStyle name="Normal 3 2 2 7 2 4 4" xfId="10828" xr:uid="{00000000-0005-0000-0000-0000213C0000}"/>
    <cellStyle name="Normal 3 2 2 7 2 4 4 2" xfId="21697" xr:uid="{00000000-0005-0000-0000-0000223C0000}"/>
    <cellStyle name="Normal 3 2 2 7 2 4 4 2 2" xfId="43277" xr:uid="{BA0AB932-F653-4E13-9397-58F8015CC1B0}"/>
    <cellStyle name="Normal 3 2 2 7 2 4 4 3" xfId="32547" xr:uid="{41426963-AD2B-4B60-9774-CDACC29CA139}"/>
    <cellStyle name="Normal 3 2 2 7 2 4 5" xfId="16328" xr:uid="{00000000-0005-0000-0000-0000233C0000}"/>
    <cellStyle name="Normal 3 2 2 7 2 4 5 2" xfId="37908" xr:uid="{11215247-1B02-4A1F-80BA-E623C39700ED}"/>
    <cellStyle name="Normal 3 2 2 7 2 4 6" xfId="27177" xr:uid="{456DD8F8-9363-4A4B-B7C7-75B92FC59B8C}"/>
    <cellStyle name="Normal 3 2 2 7 2 5" xfId="2118" xr:uid="{00000000-0005-0000-0000-0000243C0000}"/>
    <cellStyle name="Normal 3 2 2 7 2 5 2" xfId="5439" xr:uid="{00000000-0005-0000-0000-0000253C0000}"/>
    <cellStyle name="Normal 3 2 2 7 2 5 2 2" xfId="12877" xr:uid="{00000000-0005-0000-0000-0000263C0000}"/>
    <cellStyle name="Normal 3 2 2 7 2 5 2 2 2" xfId="23680" xr:uid="{00000000-0005-0000-0000-0000273C0000}"/>
    <cellStyle name="Normal 3 2 2 7 2 5 2 2 2 2" xfId="45260" xr:uid="{C2B8E715-20C6-4AE0-9235-869407D18E41}"/>
    <cellStyle name="Normal 3 2 2 7 2 5 2 2 3" xfId="34531" xr:uid="{053CC02D-7BF0-4507-B8C5-BA34FE98D585}"/>
    <cellStyle name="Normal 3 2 2 7 2 5 2 3" xfId="18311" xr:uid="{00000000-0005-0000-0000-0000283C0000}"/>
    <cellStyle name="Normal 3 2 2 7 2 5 2 3 2" xfId="39891" xr:uid="{8BDE8894-DA98-4628-A392-5FDF4170A96B}"/>
    <cellStyle name="Normal 3 2 2 7 2 5 2 4" xfId="29161" xr:uid="{0C70BF26-7310-41B2-850C-25A48F9AED2F}"/>
    <cellStyle name="Normal 3 2 2 7 2 5 3" xfId="8694" xr:uid="{00000000-0005-0000-0000-0000293C0000}"/>
    <cellStyle name="Normal 3 2 2 7 2 5 3 2" xfId="14721" xr:uid="{00000000-0005-0000-0000-00002A3C0000}"/>
    <cellStyle name="Normal 3 2 2 7 2 5 3 2 2" xfId="25460" xr:uid="{00000000-0005-0000-0000-00002B3C0000}"/>
    <cellStyle name="Normal 3 2 2 7 2 5 3 2 2 2" xfId="47040" xr:uid="{12460618-6721-4AA5-9E26-858B745E424D}"/>
    <cellStyle name="Normal 3 2 2 7 2 5 3 2 3" xfId="36312" xr:uid="{AED89208-DD9A-4D11-A8B7-F81AA9BDEDB6}"/>
    <cellStyle name="Normal 3 2 2 7 2 5 3 3" xfId="20091" xr:uid="{00000000-0005-0000-0000-00002C3C0000}"/>
    <cellStyle name="Normal 3 2 2 7 2 5 3 3 2" xfId="41671" xr:uid="{47744A92-D8A8-420C-8985-585BA7B54935}"/>
    <cellStyle name="Normal 3 2 2 7 2 5 3 4" xfId="30941" xr:uid="{DDCB191F-5EEB-425E-A947-B991AF025E25}"/>
    <cellStyle name="Normal 3 2 2 7 2 5 4" xfId="11023" xr:uid="{00000000-0005-0000-0000-00002D3C0000}"/>
    <cellStyle name="Normal 3 2 2 7 2 5 4 2" xfId="21892" xr:uid="{00000000-0005-0000-0000-00002E3C0000}"/>
    <cellStyle name="Normal 3 2 2 7 2 5 4 2 2" xfId="43472" xr:uid="{C6D5F4B2-DAA4-4FCA-9407-B643CC28658B}"/>
    <cellStyle name="Normal 3 2 2 7 2 5 4 3" xfId="32742" xr:uid="{29C478D7-985E-4C41-BBF5-32A5A6660C99}"/>
    <cellStyle name="Normal 3 2 2 7 2 5 5" xfId="16523" xr:uid="{00000000-0005-0000-0000-00002F3C0000}"/>
    <cellStyle name="Normal 3 2 2 7 2 5 5 2" xfId="38103" xr:uid="{9ECE7302-9B35-4F19-842D-BC04EEC39CFC}"/>
    <cellStyle name="Normal 3 2 2 7 2 5 6" xfId="27372" xr:uid="{75C128F0-B653-4D93-9AB9-CCCA5E5C6BF2}"/>
    <cellStyle name="Normal 3 2 2 7 2 6" xfId="2513" xr:uid="{00000000-0005-0000-0000-0000303C0000}"/>
    <cellStyle name="Normal 3 2 2 7 2 6 2" xfId="5833" xr:uid="{00000000-0005-0000-0000-0000313C0000}"/>
    <cellStyle name="Normal 3 2 2 7 2 6 2 2" xfId="13076" xr:uid="{00000000-0005-0000-0000-0000323C0000}"/>
    <cellStyle name="Normal 3 2 2 7 2 6 2 2 2" xfId="23878" xr:uid="{00000000-0005-0000-0000-0000333C0000}"/>
    <cellStyle name="Normal 3 2 2 7 2 6 2 2 2 2" xfId="45458" xr:uid="{C306D261-0C22-41A7-9E8B-6BC60E913387}"/>
    <cellStyle name="Normal 3 2 2 7 2 6 2 2 3" xfId="34730" xr:uid="{92721577-663B-4469-81F9-291E2DE64B84}"/>
    <cellStyle name="Normal 3 2 2 7 2 6 2 3" xfId="18509" xr:uid="{00000000-0005-0000-0000-0000343C0000}"/>
    <cellStyle name="Normal 3 2 2 7 2 6 2 3 2" xfId="40089" xr:uid="{31591ED7-1280-4054-8255-73E367C9184C}"/>
    <cellStyle name="Normal 3 2 2 7 2 6 2 4" xfId="29359" xr:uid="{8D34D9FB-FBB3-49B9-B3F8-D270FBD8A0FE}"/>
    <cellStyle name="Normal 3 2 2 7 2 6 3" xfId="9087" xr:uid="{00000000-0005-0000-0000-0000353C0000}"/>
    <cellStyle name="Normal 3 2 2 7 2 6 3 2" xfId="14920" xr:uid="{00000000-0005-0000-0000-0000363C0000}"/>
    <cellStyle name="Normal 3 2 2 7 2 6 3 2 2" xfId="25658" xr:uid="{00000000-0005-0000-0000-0000373C0000}"/>
    <cellStyle name="Normal 3 2 2 7 2 6 3 2 2 2" xfId="47238" xr:uid="{1B1E250A-2436-456B-9648-401C5D223AD6}"/>
    <cellStyle name="Normal 3 2 2 7 2 6 3 2 3" xfId="36511" xr:uid="{D9B76972-8420-48F2-88CF-0F58760793C6}"/>
    <cellStyle name="Normal 3 2 2 7 2 6 3 3" xfId="20289" xr:uid="{00000000-0005-0000-0000-0000383C0000}"/>
    <cellStyle name="Normal 3 2 2 7 2 6 3 3 2" xfId="41869" xr:uid="{30AF31E5-656D-4F9B-82C7-D79DBDB6B41C}"/>
    <cellStyle name="Normal 3 2 2 7 2 6 3 4" xfId="31139" xr:uid="{46664176-100D-4BED-8389-23587FD15A6E}"/>
    <cellStyle name="Normal 3 2 2 7 2 6 4" xfId="11222" xr:uid="{00000000-0005-0000-0000-0000393C0000}"/>
    <cellStyle name="Normal 3 2 2 7 2 6 4 2" xfId="22090" xr:uid="{00000000-0005-0000-0000-00003A3C0000}"/>
    <cellStyle name="Normal 3 2 2 7 2 6 4 2 2" xfId="43670" xr:uid="{E28261DB-B3D0-4890-825D-291BFA577E1F}"/>
    <cellStyle name="Normal 3 2 2 7 2 6 4 3" xfId="32941" xr:uid="{A3DA37CB-7706-4466-9EDF-D762E51B7DB9}"/>
    <cellStyle name="Normal 3 2 2 7 2 6 5" xfId="16721" xr:uid="{00000000-0005-0000-0000-00003B3C0000}"/>
    <cellStyle name="Normal 3 2 2 7 2 6 5 2" xfId="38301" xr:uid="{92AD3C64-C6FA-4BE5-BE66-B00139D06A4A}"/>
    <cellStyle name="Normal 3 2 2 7 2 6 6" xfId="27571" xr:uid="{58C42CCF-D791-4BAB-ADA9-F61F51244381}"/>
    <cellStyle name="Normal 3 2 2 7 2 7" xfId="2884" xr:uid="{00000000-0005-0000-0000-00003C3C0000}"/>
    <cellStyle name="Normal 3 2 2 7 2 7 2" xfId="6204" xr:uid="{00000000-0005-0000-0000-00003D3C0000}"/>
    <cellStyle name="Normal 3 2 2 7 2 7 2 2" xfId="13337" xr:uid="{00000000-0005-0000-0000-00003E3C0000}"/>
    <cellStyle name="Normal 3 2 2 7 2 7 2 2 2" xfId="24139" xr:uid="{00000000-0005-0000-0000-00003F3C0000}"/>
    <cellStyle name="Normal 3 2 2 7 2 7 2 2 2 2" xfId="45719" xr:uid="{FA25B8EC-E794-4910-83FE-28F7FA3CD71F}"/>
    <cellStyle name="Normal 3 2 2 7 2 7 2 2 3" xfId="34991" xr:uid="{1CE56B69-A5E7-49B2-99BE-9F76EA3C7280}"/>
    <cellStyle name="Normal 3 2 2 7 2 7 2 3" xfId="18770" xr:uid="{00000000-0005-0000-0000-0000403C0000}"/>
    <cellStyle name="Normal 3 2 2 7 2 7 2 3 2" xfId="40350" xr:uid="{59251E9C-D141-45AA-AF67-AF085CBAD152}"/>
    <cellStyle name="Normal 3 2 2 7 2 7 2 4" xfId="29620" xr:uid="{4905F608-5AF0-48E8-B9C5-4B08570CFD1B}"/>
    <cellStyle name="Normal 3 2 2 7 2 7 3" xfId="9458" xr:uid="{00000000-0005-0000-0000-0000413C0000}"/>
    <cellStyle name="Normal 3 2 2 7 2 7 3 2" xfId="15181" xr:uid="{00000000-0005-0000-0000-0000423C0000}"/>
    <cellStyle name="Normal 3 2 2 7 2 7 3 2 2" xfId="25919" xr:uid="{00000000-0005-0000-0000-0000433C0000}"/>
    <cellStyle name="Normal 3 2 2 7 2 7 3 2 2 2" xfId="47499" xr:uid="{546CCC2D-77DA-4CCD-BBFC-81F2B965B6BE}"/>
    <cellStyle name="Normal 3 2 2 7 2 7 3 2 3" xfId="36772" xr:uid="{9D9A1CC7-1C17-485D-A074-9A08ABF01D31}"/>
    <cellStyle name="Normal 3 2 2 7 2 7 3 3" xfId="20550" xr:uid="{00000000-0005-0000-0000-0000443C0000}"/>
    <cellStyle name="Normal 3 2 2 7 2 7 3 3 2" xfId="42130" xr:uid="{5BF9D931-3D27-4741-A3BF-6B6B3C6DF67A}"/>
    <cellStyle name="Normal 3 2 2 7 2 7 3 4" xfId="31400" xr:uid="{B10E9A8A-5D5B-44AC-BBBD-CA30E6092722}"/>
    <cellStyle name="Normal 3 2 2 7 2 7 4" xfId="11483" xr:uid="{00000000-0005-0000-0000-0000453C0000}"/>
    <cellStyle name="Normal 3 2 2 7 2 7 4 2" xfId="22351" xr:uid="{00000000-0005-0000-0000-0000463C0000}"/>
    <cellStyle name="Normal 3 2 2 7 2 7 4 2 2" xfId="43931" xr:uid="{C952A252-1866-4FA1-90E9-8FB51696A456}"/>
    <cellStyle name="Normal 3 2 2 7 2 7 4 3" xfId="33202" xr:uid="{56E83F17-3893-4F64-9B16-B591FDEE5E6D}"/>
    <cellStyle name="Normal 3 2 2 7 2 7 5" xfId="16982" xr:uid="{00000000-0005-0000-0000-0000473C0000}"/>
    <cellStyle name="Normal 3 2 2 7 2 7 5 2" xfId="38562" xr:uid="{73DA34DA-43F3-4818-AB4C-171676311E04}"/>
    <cellStyle name="Normal 3 2 2 7 2 7 6" xfId="27832" xr:uid="{9B5992B5-A48C-4DC3-AF18-0E835291A678}"/>
    <cellStyle name="Normal 3 2 2 7 2 8" xfId="3068" xr:uid="{00000000-0005-0000-0000-0000483C0000}"/>
    <cellStyle name="Normal 3 2 2 7 2 8 2" xfId="6388" xr:uid="{00000000-0005-0000-0000-0000493C0000}"/>
    <cellStyle name="Normal 3 2 2 7 2 8 2 2" xfId="13507" xr:uid="{00000000-0005-0000-0000-00004A3C0000}"/>
    <cellStyle name="Normal 3 2 2 7 2 8 2 2 2" xfId="24309" xr:uid="{00000000-0005-0000-0000-00004B3C0000}"/>
    <cellStyle name="Normal 3 2 2 7 2 8 2 2 2 2" xfId="45889" xr:uid="{36961F5B-8F4B-48F0-A694-579DF372E2B4}"/>
    <cellStyle name="Normal 3 2 2 7 2 8 2 2 3" xfId="35161" xr:uid="{2BA55E5F-DEC6-43E9-B0C5-FAC5228818CF}"/>
    <cellStyle name="Normal 3 2 2 7 2 8 2 3" xfId="18940" xr:uid="{00000000-0005-0000-0000-00004C3C0000}"/>
    <cellStyle name="Normal 3 2 2 7 2 8 2 3 2" xfId="40520" xr:uid="{36D9E347-858A-4974-AF76-EC3A67C6FC35}"/>
    <cellStyle name="Normal 3 2 2 7 2 8 2 4" xfId="29790" xr:uid="{9BFEDB86-96B4-423E-A951-4D04A09C9C03}"/>
    <cellStyle name="Normal 3 2 2 7 2 8 3" xfId="9642" xr:uid="{00000000-0005-0000-0000-00004D3C0000}"/>
    <cellStyle name="Normal 3 2 2 7 2 8 3 2" xfId="15351" xr:uid="{00000000-0005-0000-0000-00004E3C0000}"/>
    <cellStyle name="Normal 3 2 2 7 2 8 3 2 2" xfId="26089" xr:uid="{00000000-0005-0000-0000-00004F3C0000}"/>
    <cellStyle name="Normal 3 2 2 7 2 8 3 2 2 2" xfId="47669" xr:uid="{7D5FF8F7-3F39-4305-B196-7677992F1E66}"/>
    <cellStyle name="Normal 3 2 2 7 2 8 3 2 3" xfId="36942" xr:uid="{1DFB5342-A9AC-46CC-81B9-07F740355953}"/>
    <cellStyle name="Normal 3 2 2 7 2 8 3 3" xfId="20720" xr:uid="{00000000-0005-0000-0000-0000503C0000}"/>
    <cellStyle name="Normal 3 2 2 7 2 8 3 3 2" xfId="42300" xr:uid="{AE5F68BE-D4D8-411A-AB99-20C790A016AF}"/>
    <cellStyle name="Normal 3 2 2 7 2 8 3 4" xfId="31570" xr:uid="{D2DB41A9-ABBB-49B5-87E3-78DF85F7BE0E}"/>
    <cellStyle name="Normal 3 2 2 7 2 8 4" xfId="11653" xr:uid="{00000000-0005-0000-0000-0000513C0000}"/>
    <cellStyle name="Normal 3 2 2 7 2 8 4 2" xfId="22521" xr:uid="{00000000-0005-0000-0000-0000523C0000}"/>
    <cellStyle name="Normal 3 2 2 7 2 8 4 2 2" xfId="44101" xr:uid="{C704AC66-31A1-4D22-AAFB-7624648584E8}"/>
    <cellStyle name="Normal 3 2 2 7 2 8 4 3" xfId="33372" xr:uid="{37F8C4EE-792A-49A8-A24B-4BD6F65342B1}"/>
    <cellStyle name="Normal 3 2 2 7 2 8 5" xfId="17152" xr:uid="{00000000-0005-0000-0000-0000533C0000}"/>
    <cellStyle name="Normal 3 2 2 7 2 8 5 2" xfId="38732" xr:uid="{499DA8AD-589F-42EB-B4A8-0B9F28822B9C}"/>
    <cellStyle name="Normal 3 2 2 7 2 8 6" xfId="28002" xr:uid="{FF274EFD-888F-4116-94A1-E34E8DF27E35}"/>
    <cellStyle name="Normal 3 2 2 7 2 9" xfId="3242" xr:uid="{00000000-0005-0000-0000-0000543C0000}"/>
    <cellStyle name="Normal 3 2 2 7 2 9 2" xfId="6562" xr:uid="{00000000-0005-0000-0000-0000553C0000}"/>
    <cellStyle name="Normal 3 2 2 7 2 9 2 2" xfId="13671" xr:uid="{00000000-0005-0000-0000-0000563C0000}"/>
    <cellStyle name="Normal 3 2 2 7 2 9 2 2 2" xfId="24473" xr:uid="{00000000-0005-0000-0000-0000573C0000}"/>
    <cellStyle name="Normal 3 2 2 7 2 9 2 2 2 2" xfId="46053" xr:uid="{3D4A6D3F-8B7A-4B26-B91D-67D8E10FFCB9}"/>
    <cellStyle name="Normal 3 2 2 7 2 9 2 2 3" xfId="35325" xr:uid="{8368D44D-DCC0-4CF3-9BE0-E6362C75CBA0}"/>
    <cellStyle name="Normal 3 2 2 7 2 9 2 3" xfId="19104" xr:uid="{00000000-0005-0000-0000-0000583C0000}"/>
    <cellStyle name="Normal 3 2 2 7 2 9 2 3 2" xfId="40684" xr:uid="{620D31DA-261A-4472-938C-5323DE49CF81}"/>
    <cellStyle name="Normal 3 2 2 7 2 9 2 4" xfId="29954" xr:uid="{1E93644B-C8CE-4DBA-ADD2-2071F9BAA17B}"/>
    <cellStyle name="Normal 3 2 2 7 2 9 3" xfId="9816" xr:uid="{00000000-0005-0000-0000-0000593C0000}"/>
    <cellStyle name="Normal 3 2 2 7 2 9 3 2" xfId="15515" xr:uid="{00000000-0005-0000-0000-00005A3C0000}"/>
    <cellStyle name="Normal 3 2 2 7 2 9 3 2 2" xfId="26253" xr:uid="{00000000-0005-0000-0000-00005B3C0000}"/>
    <cellStyle name="Normal 3 2 2 7 2 9 3 2 2 2" xfId="47833" xr:uid="{D0B74933-92EF-40C2-8BA9-63A50F1FAF1F}"/>
    <cellStyle name="Normal 3 2 2 7 2 9 3 2 3" xfId="37106" xr:uid="{4FF4078D-F430-4670-9C2E-CA221087F415}"/>
    <cellStyle name="Normal 3 2 2 7 2 9 3 3" xfId="20884" xr:uid="{00000000-0005-0000-0000-00005C3C0000}"/>
    <cellStyle name="Normal 3 2 2 7 2 9 3 3 2" xfId="42464" xr:uid="{68D2DD7D-0AFF-4E3E-8FA2-9D9012781CCE}"/>
    <cellStyle name="Normal 3 2 2 7 2 9 3 4" xfId="31734" xr:uid="{8E6A735E-3E5D-45D2-9763-34C89FD23D65}"/>
    <cellStyle name="Normal 3 2 2 7 2 9 4" xfId="11817" xr:uid="{00000000-0005-0000-0000-00005D3C0000}"/>
    <cellStyle name="Normal 3 2 2 7 2 9 4 2" xfId="22685" xr:uid="{00000000-0005-0000-0000-00005E3C0000}"/>
    <cellStyle name="Normal 3 2 2 7 2 9 4 2 2" xfId="44265" xr:uid="{D4E4DDFE-2FFA-4FEA-98D2-5B9C852E3089}"/>
    <cellStyle name="Normal 3 2 2 7 2 9 4 3" xfId="33536" xr:uid="{0B708523-C364-4AAF-A64A-D89B0132A637}"/>
    <cellStyle name="Normal 3 2 2 7 2 9 5" xfId="17316" xr:uid="{00000000-0005-0000-0000-00005F3C0000}"/>
    <cellStyle name="Normal 3 2 2 7 2 9 5 2" xfId="38896" xr:uid="{745A9B7D-55AC-48D8-BEB1-E7E05D04526A}"/>
    <cellStyle name="Normal 3 2 2 7 2 9 6" xfId="28166" xr:uid="{A2A6DFEC-50C9-492C-B0EB-55142318A8AF}"/>
    <cellStyle name="Normal 3 2 2 7 3" xfId="677" xr:uid="{00000000-0005-0000-0000-0000603C0000}"/>
    <cellStyle name="Normal 3 2 2 7 3 2" xfId="3998" xr:uid="{00000000-0005-0000-0000-0000613C0000}"/>
    <cellStyle name="Normal 3 2 2 7 3 2 2" xfId="12141" xr:uid="{00000000-0005-0000-0000-0000623C0000}"/>
    <cellStyle name="Normal 3 2 2 7 3 2 2 2" xfId="22987" xr:uid="{00000000-0005-0000-0000-0000633C0000}"/>
    <cellStyle name="Normal 3 2 2 7 3 2 2 2 2" xfId="44567" xr:uid="{9445CA86-3C73-4A01-990C-9D2C391A375E}"/>
    <cellStyle name="Normal 3 2 2 7 3 2 2 3" xfId="33838" xr:uid="{F34452BD-1109-479F-9807-46FF8D468717}"/>
    <cellStyle name="Normal 3 2 2 7 3 2 3" xfId="17618" xr:uid="{00000000-0005-0000-0000-0000643C0000}"/>
    <cellStyle name="Normal 3 2 2 7 3 2 3 2" xfId="39198" xr:uid="{C1DA243E-5C9A-478C-B94E-32A9982B374F}"/>
    <cellStyle name="Normal 3 2 2 7 3 2 4" xfId="28468" xr:uid="{BEE0EDF7-273F-4501-B426-F24DD6E8236B}"/>
    <cellStyle name="Normal 3 2 2 7 3 3" xfId="7253" xr:uid="{00000000-0005-0000-0000-0000653C0000}"/>
    <cellStyle name="Normal 3 2 2 7 3 3 2" xfId="13985" xr:uid="{00000000-0005-0000-0000-0000663C0000}"/>
    <cellStyle name="Normal 3 2 2 7 3 3 2 2" xfId="24767" xr:uid="{00000000-0005-0000-0000-0000673C0000}"/>
    <cellStyle name="Normal 3 2 2 7 3 3 2 2 2" xfId="46347" xr:uid="{8A538B1B-42B8-4A65-8BAD-C79A4BDFC6B0}"/>
    <cellStyle name="Normal 3 2 2 7 3 3 2 3" xfId="35619" xr:uid="{EE7B3598-8868-44A0-A3A4-F2BC75F6ED54}"/>
    <cellStyle name="Normal 3 2 2 7 3 3 3" xfId="19398" xr:uid="{00000000-0005-0000-0000-0000683C0000}"/>
    <cellStyle name="Normal 3 2 2 7 3 3 3 2" xfId="40978" xr:uid="{C1EF6D03-6473-406A-B56B-41CF396DF783}"/>
    <cellStyle name="Normal 3 2 2 7 3 3 4" xfId="30248" xr:uid="{CD718BAF-7316-483F-A58E-11E885DB7EF9}"/>
    <cellStyle name="Normal 3 2 2 7 3 4" xfId="10287" xr:uid="{00000000-0005-0000-0000-0000693C0000}"/>
    <cellStyle name="Normal 3 2 2 7 3 4 2" xfId="21199" xr:uid="{00000000-0005-0000-0000-00006A3C0000}"/>
    <cellStyle name="Normal 3 2 2 7 3 4 2 2" xfId="42779" xr:uid="{AE808C9E-E5D0-49FF-B579-A89BA75B6F36}"/>
    <cellStyle name="Normal 3 2 2 7 3 4 3" xfId="32049" xr:uid="{3E3181F7-B5ED-465B-B21A-2F3E3C30D213}"/>
    <cellStyle name="Normal 3 2 2 7 3 5" xfId="15830" xr:uid="{00000000-0005-0000-0000-00006B3C0000}"/>
    <cellStyle name="Normal 3 2 2 7 3 5 2" xfId="37410" xr:uid="{E5CFB4DA-C09A-4382-951D-499FE35D0C18}"/>
    <cellStyle name="Normal 3 2 2 7 3 6" xfId="26679" xr:uid="{17267BE1-F633-42F4-97FC-30D7ECF3387C}"/>
    <cellStyle name="Normal 3 2 2 7 4" xfId="1168" xr:uid="{00000000-0005-0000-0000-00006C3C0000}"/>
    <cellStyle name="Normal 3 2 2 7 4 2" xfId="4489" xr:uid="{00000000-0005-0000-0000-00006D3C0000}"/>
    <cellStyle name="Normal 3 2 2 7 4 2 2" xfId="12357" xr:uid="{00000000-0005-0000-0000-00006E3C0000}"/>
    <cellStyle name="Normal 3 2 2 7 4 2 2 2" xfId="23187" xr:uid="{00000000-0005-0000-0000-00006F3C0000}"/>
    <cellStyle name="Normal 3 2 2 7 4 2 2 2 2" xfId="44767" xr:uid="{38C0EFE6-C6D6-4D38-8BD9-F56ACEF74B5E}"/>
    <cellStyle name="Normal 3 2 2 7 4 2 2 3" xfId="34038" xr:uid="{287FB731-7107-4AA5-95F6-5CA8F7B8D43A}"/>
    <cellStyle name="Normal 3 2 2 7 4 2 3" xfId="17818" xr:uid="{00000000-0005-0000-0000-0000703C0000}"/>
    <cellStyle name="Normal 3 2 2 7 4 2 3 2" xfId="39398" xr:uid="{E0AF114C-2B28-4B5B-8732-76B24670394F}"/>
    <cellStyle name="Normal 3 2 2 7 4 2 4" xfId="28668" xr:uid="{919B8969-D93A-4666-B960-74A1D57C0692}"/>
    <cellStyle name="Normal 3 2 2 7 4 3" xfId="7744" xr:uid="{00000000-0005-0000-0000-0000713C0000}"/>
    <cellStyle name="Normal 3 2 2 7 4 3 2" xfId="14201" xr:uid="{00000000-0005-0000-0000-0000723C0000}"/>
    <cellStyle name="Normal 3 2 2 7 4 3 2 2" xfId="24967" xr:uid="{00000000-0005-0000-0000-0000733C0000}"/>
    <cellStyle name="Normal 3 2 2 7 4 3 2 2 2" xfId="46547" xr:uid="{3692D14D-C534-4571-8084-E3C5A8F715A4}"/>
    <cellStyle name="Normal 3 2 2 7 4 3 2 3" xfId="35819" xr:uid="{2098812A-BC8B-4532-99EB-E17DC7001B95}"/>
    <cellStyle name="Normal 3 2 2 7 4 3 3" xfId="19598" xr:uid="{00000000-0005-0000-0000-0000743C0000}"/>
    <cellStyle name="Normal 3 2 2 7 4 3 3 2" xfId="41178" xr:uid="{CC288192-6837-48E1-A514-10FA487BCFD6}"/>
    <cellStyle name="Normal 3 2 2 7 4 3 4" xfId="30448" xr:uid="{FC666205-7A7F-4CCE-B692-32F71CD0C46B}"/>
    <cellStyle name="Normal 3 2 2 7 4 4" xfId="10503" xr:uid="{00000000-0005-0000-0000-0000753C0000}"/>
    <cellStyle name="Normal 3 2 2 7 4 4 2" xfId="21399" xr:uid="{00000000-0005-0000-0000-0000763C0000}"/>
    <cellStyle name="Normal 3 2 2 7 4 4 2 2" xfId="42979" xr:uid="{40CA940D-583C-4A35-A233-B9ABCD39E1AA}"/>
    <cellStyle name="Normal 3 2 2 7 4 4 3" xfId="32249" xr:uid="{8260878D-A685-4F55-BD8D-E9508298B2EF}"/>
    <cellStyle name="Normal 3 2 2 7 4 5" xfId="16030" xr:uid="{00000000-0005-0000-0000-0000773C0000}"/>
    <cellStyle name="Normal 3 2 2 7 4 5 2" xfId="37610" xr:uid="{A237B55F-37E4-42C7-8A8E-56715ECE87AA}"/>
    <cellStyle name="Normal 3 2 2 7 4 6" xfId="26879" xr:uid="{4C21FDF2-A016-417A-A9B2-C14901329503}"/>
    <cellStyle name="Normal 3 2 2 7 5" xfId="1642" xr:uid="{00000000-0005-0000-0000-0000783C0000}"/>
    <cellStyle name="Normal 3 2 2 7 5 2" xfId="4963" xr:uid="{00000000-0005-0000-0000-0000793C0000}"/>
    <cellStyle name="Normal 3 2 2 7 5 2 2" xfId="12570" xr:uid="{00000000-0005-0000-0000-00007A3C0000}"/>
    <cellStyle name="Normal 3 2 2 7 5 2 2 2" xfId="23384" xr:uid="{00000000-0005-0000-0000-00007B3C0000}"/>
    <cellStyle name="Normal 3 2 2 7 5 2 2 2 2" xfId="44964" xr:uid="{915DAD6B-DF62-4D57-85E8-FD295FAC4262}"/>
    <cellStyle name="Normal 3 2 2 7 5 2 2 3" xfId="34235" xr:uid="{93A2CFE6-1F94-46B8-8C5B-5857904F265A}"/>
    <cellStyle name="Normal 3 2 2 7 5 2 3" xfId="18015" xr:uid="{00000000-0005-0000-0000-00007C3C0000}"/>
    <cellStyle name="Normal 3 2 2 7 5 2 3 2" xfId="39595" xr:uid="{11D86775-57FC-4CEF-8FE8-669D68C6AE41}"/>
    <cellStyle name="Normal 3 2 2 7 5 2 4" xfId="28865" xr:uid="{C38B96BE-F3D3-4EDA-BE11-38D98CAFF332}"/>
    <cellStyle name="Normal 3 2 2 7 5 3" xfId="8218" xr:uid="{00000000-0005-0000-0000-00007D3C0000}"/>
    <cellStyle name="Normal 3 2 2 7 5 3 2" xfId="14414" xr:uid="{00000000-0005-0000-0000-00007E3C0000}"/>
    <cellStyle name="Normal 3 2 2 7 5 3 2 2" xfId="25164" xr:uid="{00000000-0005-0000-0000-00007F3C0000}"/>
    <cellStyle name="Normal 3 2 2 7 5 3 2 2 2" xfId="46744" xr:uid="{F9CDBA2B-27C2-4806-8F97-CB0CDA7F3919}"/>
    <cellStyle name="Normal 3 2 2 7 5 3 2 3" xfId="36016" xr:uid="{AB084CA9-8436-4D32-9DA5-55A30E764EC7}"/>
    <cellStyle name="Normal 3 2 2 7 5 3 3" xfId="19795" xr:uid="{00000000-0005-0000-0000-0000803C0000}"/>
    <cellStyle name="Normal 3 2 2 7 5 3 3 2" xfId="41375" xr:uid="{0C190D61-CE53-425B-A067-5175561EB94D}"/>
    <cellStyle name="Normal 3 2 2 7 5 3 4" xfId="30645" xr:uid="{3F487784-9B6A-48A9-9C26-7252C2993BCB}"/>
    <cellStyle name="Normal 3 2 2 7 5 4" xfId="10716" xr:uid="{00000000-0005-0000-0000-0000813C0000}"/>
    <cellStyle name="Normal 3 2 2 7 5 4 2" xfId="21596" xr:uid="{00000000-0005-0000-0000-0000823C0000}"/>
    <cellStyle name="Normal 3 2 2 7 5 4 2 2" xfId="43176" xr:uid="{139CA9D1-C804-44D8-A20F-5305D4B478F5}"/>
    <cellStyle name="Normal 3 2 2 7 5 4 3" xfId="32446" xr:uid="{45878670-4C10-4F45-A4A2-CDCAC8258AA3}"/>
    <cellStyle name="Normal 3 2 2 7 5 5" xfId="16227" xr:uid="{00000000-0005-0000-0000-0000833C0000}"/>
    <cellStyle name="Normal 3 2 2 7 5 5 2" xfId="37807" xr:uid="{ED0C6B37-0412-4D74-8B1A-D105F4C4A8D9}"/>
    <cellStyle name="Normal 3 2 2 7 5 6" xfId="27076" xr:uid="{CC160320-CB70-493C-99E7-CC7C8DD80D58}"/>
    <cellStyle name="Normal 3 2 2 7 6" xfId="2008" xr:uid="{00000000-0005-0000-0000-0000843C0000}"/>
    <cellStyle name="Normal 3 2 2 7 6 2" xfId="5329" xr:uid="{00000000-0005-0000-0000-0000853C0000}"/>
    <cellStyle name="Normal 3 2 2 7 6 2 2" xfId="12778" xr:uid="{00000000-0005-0000-0000-0000863C0000}"/>
    <cellStyle name="Normal 3 2 2 7 6 2 2 2" xfId="23581" xr:uid="{00000000-0005-0000-0000-0000873C0000}"/>
    <cellStyle name="Normal 3 2 2 7 6 2 2 2 2" xfId="45161" xr:uid="{6718CCD5-538F-4F7F-8253-403BD968C386}"/>
    <cellStyle name="Normal 3 2 2 7 6 2 2 3" xfId="34432" xr:uid="{81BC58CE-D6BB-4193-9A8C-FDE788726C1F}"/>
    <cellStyle name="Normal 3 2 2 7 6 2 3" xfId="18212" xr:uid="{00000000-0005-0000-0000-0000883C0000}"/>
    <cellStyle name="Normal 3 2 2 7 6 2 3 2" xfId="39792" xr:uid="{74119507-2B8F-41D9-BB2A-95FF9F48FDF2}"/>
    <cellStyle name="Normal 3 2 2 7 6 2 4" xfId="29062" xr:uid="{D16D1A9C-0493-4F17-AB13-621A6D9B7AA0}"/>
    <cellStyle name="Normal 3 2 2 7 6 3" xfId="8584" xr:uid="{00000000-0005-0000-0000-0000893C0000}"/>
    <cellStyle name="Normal 3 2 2 7 6 3 2" xfId="14622" xr:uid="{00000000-0005-0000-0000-00008A3C0000}"/>
    <cellStyle name="Normal 3 2 2 7 6 3 2 2" xfId="25361" xr:uid="{00000000-0005-0000-0000-00008B3C0000}"/>
    <cellStyle name="Normal 3 2 2 7 6 3 2 2 2" xfId="46941" xr:uid="{0466B9A2-0E89-4C44-87C3-7C8A587DD1BF}"/>
    <cellStyle name="Normal 3 2 2 7 6 3 2 3" xfId="36213" xr:uid="{591CB609-5590-494F-A2C1-17718E70E68F}"/>
    <cellStyle name="Normal 3 2 2 7 6 3 3" xfId="19992" xr:uid="{00000000-0005-0000-0000-00008C3C0000}"/>
    <cellStyle name="Normal 3 2 2 7 6 3 3 2" xfId="41572" xr:uid="{712414A1-0097-4D02-8972-AE4D8BE1290D}"/>
    <cellStyle name="Normal 3 2 2 7 6 3 4" xfId="30842" xr:uid="{FFA21590-4935-4935-B6A7-C27B3E8A4823}"/>
    <cellStyle name="Normal 3 2 2 7 6 4" xfId="10924" xr:uid="{00000000-0005-0000-0000-00008D3C0000}"/>
    <cellStyle name="Normal 3 2 2 7 6 4 2" xfId="21793" xr:uid="{00000000-0005-0000-0000-00008E3C0000}"/>
    <cellStyle name="Normal 3 2 2 7 6 4 2 2" xfId="43373" xr:uid="{5ACF6BF2-61FF-4E91-81BA-2BC0B2FCBF7E}"/>
    <cellStyle name="Normal 3 2 2 7 6 4 3" xfId="32643" xr:uid="{F0BDFDF4-2F6F-47EB-928E-6D3EBF25FE4C}"/>
    <cellStyle name="Normal 3 2 2 7 6 5" xfId="16424" xr:uid="{00000000-0005-0000-0000-00008F3C0000}"/>
    <cellStyle name="Normal 3 2 2 7 6 5 2" xfId="38004" xr:uid="{5EFA588D-DF63-4AB1-BBDD-51C14A91CBFF}"/>
    <cellStyle name="Normal 3 2 2 7 6 6" xfId="27273" xr:uid="{62870525-66EF-44F1-8245-81AFD00DA0D6}"/>
    <cellStyle name="Normal 3 2 2 7 7" xfId="2512" xr:uid="{00000000-0005-0000-0000-0000903C0000}"/>
    <cellStyle name="Normal 3 2 2 7 7 2" xfId="5832" xr:uid="{00000000-0005-0000-0000-0000913C0000}"/>
    <cellStyle name="Normal 3 2 2 7 7 2 2" xfId="13075" xr:uid="{00000000-0005-0000-0000-0000923C0000}"/>
    <cellStyle name="Normal 3 2 2 7 7 2 2 2" xfId="23877" xr:uid="{00000000-0005-0000-0000-0000933C0000}"/>
    <cellStyle name="Normal 3 2 2 7 7 2 2 2 2" xfId="45457" xr:uid="{45C3F097-0137-419B-8545-673604ECA1A6}"/>
    <cellStyle name="Normal 3 2 2 7 7 2 2 3" xfId="34729" xr:uid="{032FBBDC-D76B-4518-B9DB-4B16E52162D0}"/>
    <cellStyle name="Normal 3 2 2 7 7 2 3" xfId="18508" xr:uid="{00000000-0005-0000-0000-0000943C0000}"/>
    <cellStyle name="Normal 3 2 2 7 7 2 3 2" xfId="40088" xr:uid="{83B36BFF-A302-4FEA-BC04-AC123261C46C}"/>
    <cellStyle name="Normal 3 2 2 7 7 2 4" xfId="29358" xr:uid="{FC6DA445-3E3F-49E0-8A0D-422437D82788}"/>
    <cellStyle name="Normal 3 2 2 7 7 3" xfId="9086" xr:uid="{00000000-0005-0000-0000-0000953C0000}"/>
    <cellStyle name="Normal 3 2 2 7 7 3 2" xfId="14919" xr:uid="{00000000-0005-0000-0000-0000963C0000}"/>
    <cellStyle name="Normal 3 2 2 7 7 3 2 2" xfId="25657" xr:uid="{00000000-0005-0000-0000-0000973C0000}"/>
    <cellStyle name="Normal 3 2 2 7 7 3 2 2 2" xfId="47237" xr:uid="{33F7AD45-A76D-4DB5-B7C9-5703D52B77B4}"/>
    <cellStyle name="Normal 3 2 2 7 7 3 2 3" xfId="36510" xr:uid="{9E171AAD-289A-427F-9E3B-6DFE1477BA68}"/>
    <cellStyle name="Normal 3 2 2 7 7 3 3" xfId="20288" xr:uid="{00000000-0005-0000-0000-0000983C0000}"/>
    <cellStyle name="Normal 3 2 2 7 7 3 3 2" xfId="41868" xr:uid="{9C8A9E61-3B21-43A8-B248-8CD7D9B92388}"/>
    <cellStyle name="Normal 3 2 2 7 7 3 4" xfId="31138" xr:uid="{F2CCC5CA-91CE-4419-88A9-A95FA6331AB7}"/>
    <cellStyle name="Normal 3 2 2 7 7 4" xfId="11221" xr:uid="{00000000-0005-0000-0000-0000993C0000}"/>
    <cellStyle name="Normal 3 2 2 7 7 4 2" xfId="22089" xr:uid="{00000000-0005-0000-0000-00009A3C0000}"/>
    <cellStyle name="Normal 3 2 2 7 7 4 2 2" xfId="43669" xr:uid="{100B6F4D-69CB-4C9A-9971-35DC7EB7D42C}"/>
    <cellStyle name="Normal 3 2 2 7 7 4 3" xfId="32940" xr:uid="{25E9AFD7-67FF-41B9-84DA-02082D60C828}"/>
    <cellStyle name="Normal 3 2 2 7 7 5" xfId="16720" xr:uid="{00000000-0005-0000-0000-00009B3C0000}"/>
    <cellStyle name="Normal 3 2 2 7 7 5 2" xfId="38300" xr:uid="{554406D3-9D2D-46AC-A033-7C2B07C95255}"/>
    <cellStyle name="Normal 3 2 2 7 7 6" xfId="27570" xr:uid="{B60FCE0D-65FA-4B23-8BA3-D94DBF9D6280}"/>
    <cellStyle name="Normal 3 2 2 7 8" xfId="2739" xr:uid="{00000000-0005-0000-0000-00009C3C0000}"/>
    <cellStyle name="Normal 3 2 2 7 8 2" xfId="6059" xr:uid="{00000000-0005-0000-0000-00009D3C0000}"/>
    <cellStyle name="Normal 3 2 2 7 8 2 2" xfId="13196" xr:uid="{00000000-0005-0000-0000-00009E3C0000}"/>
    <cellStyle name="Normal 3 2 2 7 8 2 2 2" xfId="23998" xr:uid="{00000000-0005-0000-0000-00009F3C0000}"/>
    <cellStyle name="Normal 3 2 2 7 8 2 2 2 2" xfId="45578" xr:uid="{14953C6F-BADF-4860-9861-DFE7F10056B8}"/>
    <cellStyle name="Normal 3 2 2 7 8 2 2 3" xfId="34850" xr:uid="{82CCC02C-A446-421C-8733-196C093A2BEB}"/>
    <cellStyle name="Normal 3 2 2 7 8 2 3" xfId="18629" xr:uid="{00000000-0005-0000-0000-0000A03C0000}"/>
    <cellStyle name="Normal 3 2 2 7 8 2 3 2" xfId="40209" xr:uid="{28CB41FB-5AC7-465C-AB9F-55F56329BE73}"/>
    <cellStyle name="Normal 3 2 2 7 8 2 4" xfId="29479" xr:uid="{B997B360-8317-4D4B-9A2B-77FDDBBC9CA7}"/>
    <cellStyle name="Normal 3 2 2 7 8 3" xfId="9313" xr:uid="{00000000-0005-0000-0000-0000A13C0000}"/>
    <cellStyle name="Normal 3 2 2 7 8 3 2" xfId="15040" xr:uid="{00000000-0005-0000-0000-0000A23C0000}"/>
    <cellStyle name="Normal 3 2 2 7 8 3 2 2" xfId="25778" xr:uid="{00000000-0005-0000-0000-0000A33C0000}"/>
    <cellStyle name="Normal 3 2 2 7 8 3 2 2 2" xfId="47358" xr:uid="{117A2BD4-8203-4108-994C-47D92C65E5F0}"/>
    <cellStyle name="Normal 3 2 2 7 8 3 2 3" xfId="36631" xr:uid="{2219B0B6-9370-4B1E-8024-1BA75405C41E}"/>
    <cellStyle name="Normal 3 2 2 7 8 3 3" xfId="20409" xr:uid="{00000000-0005-0000-0000-0000A43C0000}"/>
    <cellStyle name="Normal 3 2 2 7 8 3 3 2" xfId="41989" xr:uid="{69584181-289F-437D-A34C-FC26997190EB}"/>
    <cellStyle name="Normal 3 2 2 7 8 3 4" xfId="31259" xr:uid="{FAAE9121-6640-4A7D-907D-7FFAD0E9255E}"/>
    <cellStyle name="Normal 3 2 2 7 8 4" xfId="11342" xr:uid="{00000000-0005-0000-0000-0000A53C0000}"/>
    <cellStyle name="Normal 3 2 2 7 8 4 2" xfId="22210" xr:uid="{00000000-0005-0000-0000-0000A63C0000}"/>
    <cellStyle name="Normal 3 2 2 7 8 4 2 2" xfId="43790" xr:uid="{F5D4BFCB-C397-4A0F-95E1-9A99AC5A0781}"/>
    <cellStyle name="Normal 3 2 2 7 8 4 3" xfId="33061" xr:uid="{7A6B59E3-70C5-4D30-AEB7-EC88FEA06A60}"/>
    <cellStyle name="Normal 3 2 2 7 8 5" xfId="16841" xr:uid="{00000000-0005-0000-0000-0000A73C0000}"/>
    <cellStyle name="Normal 3 2 2 7 8 5 2" xfId="38421" xr:uid="{FA2D5462-2FE5-4DA9-A193-B88E5DE213DC}"/>
    <cellStyle name="Normal 3 2 2 7 8 6" xfId="27691" xr:uid="{CFF4D3E0-C65F-4A0C-B1D2-E1529C0CEC6C}"/>
    <cellStyle name="Normal 3 2 2 7 9" xfId="2768" xr:uid="{00000000-0005-0000-0000-0000A83C0000}"/>
    <cellStyle name="Normal 3 2 2 7 9 2" xfId="6088" xr:uid="{00000000-0005-0000-0000-0000A93C0000}"/>
    <cellStyle name="Normal 3 2 2 7 9 2 2" xfId="13224" xr:uid="{00000000-0005-0000-0000-0000AA3C0000}"/>
    <cellStyle name="Normal 3 2 2 7 9 2 2 2" xfId="24026" xr:uid="{00000000-0005-0000-0000-0000AB3C0000}"/>
    <cellStyle name="Normal 3 2 2 7 9 2 2 2 2" xfId="45606" xr:uid="{FEB13514-7F85-45B0-A33D-078C5C90BD83}"/>
    <cellStyle name="Normal 3 2 2 7 9 2 2 3" xfId="34878" xr:uid="{AA73C24D-4BC3-4CC7-A4D9-F68BC000EBD1}"/>
    <cellStyle name="Normal 3 2 2 7 9 2 3" xfId="18657" xr:uid="{00000000-0005-0000-0000-0000AC3C0000}"/>
    <cellStyle name="Normal 3 2 2 7 9 2 3 2" xfId="40237" xr:uid="{6AC5941E-1541-409A-A966-2F2900BBDFA6}"/>
    <cellStyle name="Normal 3 2 2 7 9 2 4" xfId="29507" xr:uid="{DFF03AA3-734C-44AF-AF01-DBA3F6356C1E}"/>
    <cellStyle name="Normal 3 2 2 7 9 3" xfId="9342" xr:uid="{00000000-0005-0000-0000-0000AD3C0000}"/>
    <cellStyle name="Normal 3 2 2 7 9 3 2" xfId="15068" xr:uid="{00000000-0005-0000-0000-0000AE3C0000}"/>
    <cellStyle name="Normal 3 2 2 7 9 3 2 2" xfId="25806" xr:uid="{00000000-0005-0000-0000-0000AF3C0000}"/>
    <cellStyle name="Normal 3 2 2 7 9 3 2 2 2" xfId="47386" xr:uid="{9383C199-C2E6-454A-8458-2B7393CF3D49}"/>
    <cellStyle name="Normal 3 2 2 7 9 3 2 3" xfId="36659" xr:uid="{E0617461-B655-41F5-B424-AA254228001B}"/>
    <cellStyle name="Normal 3 2 2 7 9 3 3" xfId="20437" xr:uid="{00000000-0005-0000-0000-0000B03C0000}"/>
    <cellStyle name="Normal 3 2 2 7 9 3 3 2" xfId="42017" xr:uid="{1E7629A3-8EFA-4FC7-A411-900964CEA4B3}"/>
    <cellStyle name="Normal 3 2 2 7 9 3 4" xfId="31287" xr:uid="{8D5CA39C-B4D9-4192-8F42-3B86DCABAB53}"/>
    <cellStyle name="Normal 3 2 2 7 9 4" xfId="11370" xr:uid="{00000000-0005-0000-0000-0000B13C0000}"/>
    <cellStyle name="Normal 3 2 2 7 9 4 2" xfId="22238" xr:uid="{00000000-0005-0000-0000-0000B23C0000}"/>
    <cellStyle name="Normal 3 2 2 7 9 4 2 2" xfId="43818" xr:uid="{29F370E9-0DFE-412E-A719-280FB9A51791}"/>
    <cellStyle name="Normal 3 2 2 7 9 4 3" xfId="33089" xr:uid="{217311A8-8954-4DA4-B353-3D2621A912BF}"/>
    <cellStyle name="Normal 3 2 2 7 9 5" xfId="16869" xr:uid="{00000000-0005-0000-0000-0000B33C0000}"/>
    <cellStyle name="Normal 3 2 2 7 9 5 2" xfId="38449" xr:uid="{C93DFE39-BB2E-430B-AF27-36C7DCA7ED25}"/>
    <cellStyle name="Normal 3 2 2 7 9 6" xfId="27719" xr:uid="{93439A12-E6BB-48FC-8194-318FBB6C4725}"/>
    <cellStyle name="Normal 3 2 2 8" xfId="272" xr:uid="{00000000-0005-0000-0000-0000B43C0000}"/>
    <cellStyle name="Normal 3 2 2 8 10" xfId="3043" xr:uid="{00000000-0005-0000-0000-0000B53C0000}"/>
    <cellStyle name="Normal 3 2 2 8 10 2" xfId="6363" xr:uid="{00000000-0005-0000-0000-0000B63C0000}"/>
    <cellStyle name="Normal 3 2 2 8 10 2 2" xfId="13483" xr:uid="{00000000-0005-0000-0000-0000B73C0000}"/>
    <cellStyle name="Normal 3 2 2 8 10 2 2 2" xfId="24285" xr:uid="{00000000-0005-0000-0000-0000B83C0000}"/>
    <cellStyle name="Normal 3 2 2 8 10 2 2 2 2" xfId="45865" xr:uid="{862C3724-6149-4C94-8EAE-101E1A31212A}"/>
    <cellStyle name="Normal 3 2 2 8 10 2 2 3" xfId="35137" xr:uid="{02BDAF39-391C-4A25-992A-F689729C8A1B}"/>
    <cellStyle name="Normal 3 2 2 8 10 2 3" xfId="18916" xr:uid="{00000000-0005-0000-0000-0000B93C0000}"/>
    <cellStyle name="Normal 3 2 2 8 10 2 3 2" xfId="40496" xr:uid="{F33BB5EE-9909-4BEF-8064-824C3D6CA1BE}"/>
    <cellStyle name="Normal 3 2 2 8 10 2 4" xfId="29766" xr:uid="{AB35E2C0-C989-4534-8A58-A9D7C13E4AC8}"/>
    <cellStyle name="Normal 3 2 2 8 10 3" xfId="9617" xr:uid="{00000000-0005-0000-0000-0000BA3C0000}"/>
    <cellStyle name="Normal 3 2 2 8 10 3 2" xfId="15327" xr:uid="{00000000-0005-0000-0000-0000BB3C0000}"/>
    <cellStyle name="Normal 3 2 2 8 10 3 2 2" xfId="26065" xr:uid="{00000000-0005-0000-0000-0000BC3C0000}"/>
    <cellStyle name="Normal 3 2 2 8 10 3 2 2 2" xfId="47645" xr:uid="{33BCCA6C-6208-4EF5-B875-1666E5FD97AF}"/>
    <cellStyle name="Normal 3 2 2 8 10 3 2 3" xfId="36918" xr:uid="{BAB5CB16-AF93-4A96-A7EE-3C1EF20E4332}"/>
    <cellStyle name="Normal 3 2 2 8 10 3 3" xfId="20696" xr:uid="{00000000-0005-0000-0000-0000BD3C0000}"/>
    <cellStyle name="Normal 3 2 2 8 10 3 3 2" xfId="42276" xr:uid="{3257C37C-E747-46BF-BCD3-EFD066393BE0}"/>
    <cellStyle name="Normal 3 2 2 8 10 3 4" xfId="31546" xr:uid="{D44FA09C-AD50-4BE4-877D-11B16BDC7AAA}"/>
    <cellStyle name="Normal 3 2 2 8 10 4" xfId="11629" xr:uid="{00000000-0005-0000-0000-0000BE3C0000}"/>
    <cellStyle name="Normal 3 2 2 8 10 4 2" xfId="22497" xr:uid="{00000000-0005-0000-0000-0000BF3C0000}"/>
    <cellStyle name="Normal 3 2 2 8 10 4 2 2" xfId="44077" xr:uid="{5A9826A0-A927-4B04-9244-081746AC96AF}"/>
    <cellStyle name="Normal 3 2 2 8 10 4 3" xfId="33348" xr:uid="{CBD554D6-63C3-459E-BC6B-1960D4D3037B}"/>
    <cellStyle name="Normal 3 2 2 8 10 5" xfId="17128" xr:uid="{00000000-0005-0000-0000-0000C03C0000}"/>
    <cellStyle name="Normal 3 2 2 8 10 5 2" xfId="38708" xr:uid="{5520409F-6E72-45B4-BEAD-384252BE76FC}"/>
    <cellStyle name="Normal 3 2 2 8 10 6" xfId="27978" xr:uid="{96F92EA2-6D6F-4FAD-8268-B6CE2DAB6874}"/>
    <cellStyle name="Normal 3 2 2 8 11" xfId="3596" xr:uid="{00000000-0005-0000-0000-0000C13C0000}"/>
    <cellStyle name="Normal 3 2 2 8 11 2" xfId="11946" xr:uid="{00000000-0005-0000-0000-0000C23C0000}"/>
    <cellStyle name="Normal 3 2 2 8 11 2 2" xfId="22805" xr:uid="{00000000-0005-0000-0000-0000C33C0000}"/>
    <cellStyle name="Normal 3 2 2 8 11 2 2 2" xfId="44385" xr:uid="{F3CC9EC8-C541-4EE2-84BC-F11808068DDC}"/>
    <cellStyle name="Normal 3 2 2 8 11 2 3" xfId="33656" xr:uid="{97E31024-3DB1-4F25-91C4-536476F1E76B}"/>
    <cellStyle name="Normal 3 2 2 8 11 3" xfId="17436" xr:uid="{00000000-0005-0000-0000-0000C43C0000}"/>
    <cellStyle name="Normal 3 2 2 8 11 3 2" xfId="39016" xr:uid="{04A08D3C-270E-4D8D-9640-0B30369ACA4B}"/>
    <cellStyle name="Normal 3 2 2 8 11 4" xfId="28286" xr:uid="{BFCB67D4-881E-46EA-B657-F937B8F1A2C8}"/>
    <cellStyle name="Normal 3 2 2 8 12" xfId="6863" xr:uid="{00000000-0005-0000-0000-0000C53C0000}"/>
    <cellStyle name="Normal 3 2 2 8 12 2" xfId="13792" xr:uid="{00000000-0005-0000-0000-0000C63C0000}"/>
    <cellStyle name="Normal 3 2 2 8 12 2 2" xfId="24587" xr:uid="{00000000-0005-0000-0000-0000C73C0000}"/>
    <cellStyle name="Normal 3 2 2 8 12 2 2 2" xfId="46167" xr:uid="{AD8AD8ED-B0EA-4271-AA13-A26FD7415534}"/>
    <cellStyle name="Normal 3 2 2 8 12 2 3" xfId="35439" xr:uid="{01C81BD8-E151-4C52-9803-983C53111A47}"/>
    <cellStyle name="Normal 3 2 2 8 12 3" xfId="19218" xr:uid="{00000000-0005-0000-0000-0000C83C0000}"/>
    <cellStyle name="Normal 3 2 2 8 12 3 2" xfId="40798" xr:uid="{AACBF5D8-FCC8-49D8-99B2-DBB6EC354346}"/>
    <cellStyle name="Normal 3 2 2 8 12 4" xfId="30068" xr:uid="{18DCDC90-74E7-40A0-8E7C-056A510722F3}"/>
    <cellStyle name="Normal 3 2 2 8 13" xfId="10094" xr:uid="{00000000-0005-0000-0000-0000C93C0000}"/>
    <cellStyle name="Normal 3 2 2 8 13 2" xfId="21019" xr:uid="{00000000-0005-0000-0000-0000CA3C0000}"/>
    <cellStyle name="Normal 3 2 2 8 13 2 2" xfId="42599" xr:uid="{791D5E61-1DE3-41E0-8E49-E1F1FBF2F3BF}"/>
    <cellStyle name="Normal 3 2 2 8 13 3" xfId="31869" xr:uid="{64791244-7258-4E4A-A7CA-9521D7E2636E}"/>
    <cellStyle name="Normal 3 2 2 8 14" xfId="15650" xr:uid="{00000000-0005-0000-0000-0000CB3C0000}"/>
    <cellStyle name="Normal 3 2 2 8 14 2" xfId="37230" xr:uid="{6531A6BA-E0E5-4464-841B-311FD10DB28B}"/>
    <cellStyle name="Normal 3 2 2 8 15" xfId="26499" xr:uid="{11E61AF8-1281-4910-A671-0ADE6E23E23F}"/>
    <cellStyle name="Normal 3 2 2 8 2" xfId="459" xr:uid="{00000000-0005-0000-0000-0000CC3C0000}"/>
    <cellStyle name="Normal 3 2 2 8 2 10" xfId="3780" xr:uid="{00000000-0005-0000-0000-0000CD3C0000}"/>
    <cellStyle name="Normal 3 2 2 8 2 10 2" xfId="12055" xr:uid="{00000000-0005-0000-0000-0000CE3C0000}"/>
    <cellStyle name="Normal 3 2 2 8 2 10 2 2" xfId="22906" xr:uid="{00000000-0005-0000-0000-0000CF3C0000}"/>
    <cellStyle name="Normal 3 2 2 8 2 10 2 2 2" xfId="44486" xr:uid="{BFC9CF53-2702-450A-B8B0-AEAA9892F256}"/>
    <cellStyle name="Normal 3 2 2 8 2 10 2 3" xfId="33757" xr:uid="{555D40B4-1F32-42CC-9F72-590F0FC90AB3}"/>
    <cellStyle name="Normal 3 2 2 8 2 10 3" xfId="17537" xr:uid="{00000000-0005-0000-0000-0000D03C0000}"/>
    <cellStyle name="Normal 3 2 2 8 2 10 3 2" xfId="39117" xr:uid="{4F6832A3-F1F6-4812-BBC4-97D3225DF14C}"/>
    <cellStyle name="Normal 3 2 2 8 2 10 4" xfId="28387" xr:uid="{56CBFF37-3DB5-435D-B2AE-172A83D13633}"/>
    <cellStyle name="Normal 3 2 2 8 2 11" xfId="7035" xr:uid="{00000000-0005-0000-0000-0000D13C0000}"/>
    <cellStyle name="Normal 3 2 2 8 2 11 2" xfId="13899" xr:uid="{00000000-0005-0000-0000-0000D23C0000}"/>
    <cellStyle name="Normal 3 2 2 8 2 11 2 2" xfId="24686" xr:uid="{00000000-0005-0000-0000-0000D33C0000}"/>
    <cellStyle name="Normal 3 2 2 8 2 11 2 2 2" xfId="46266" xr:uid="{A45ECC78-299C-449D-B7E1-092FA89E2D5E}"/>
    <cellStyle name="Normal 3 2 2 8 2 11 2 3" xfId="35538" xr:uid="{F9F1360C-AAE5-4771-ABC9-F5803BCB29A0}"/>
    <cellStyle name="Normal 3 2 2 8 2 11 3" xfId="19317" xr:uid="{00000000-0005-0000-0000-0000D43C0000}"/>
    <cellStyle name="Normal 3 2 2 8 2 11 3 2" xfId="40897" xr:uid="{2C2C7699-05D8-4DF3-91A7-51AE5BDD94AA}"/>
    <cellStyle name="Normal 3 2 2 8 2 11 4" xfId="30167" xr:uid="{49A6C976-E702-4EDE-A72E-37DE9B4BA5C7}"/>
    <cellStyle name="Normal 3 2 2 8 2 12" xfId="10201" xr:uid="{00000000-0005-0000-0000-0000D53C0000}"/>
    <cellStyle name="Normal 3 2 2 8 2 12 2" xfId="21118" xr:uid="{00000000-0005-0000-0000-0000D63C0000}"/>
    <cellStyle name="Normal 3 2 2 8 2 12 2 2" xfId="42698" xr:uid="{40B143BE-AFC2-4B7C-B82E-E349C50749D1}"/>
    <cellStyle name="Normal 3 2 2 8 2 12 3" xfId="31968" xr:uid="{771245C9-E3E6-4A47-A41B-B4E0CF69A2B7}"/>
    <cellStyle name="Normal 3 2 2 8 2 13" xfId="15749" xr:uid="{00000000-0005-0000-0000-0000D73C0000}"/>
    <cellStyle name="Normal 3 2 2 8 2 13 2" xfId="37329" xr:uid="{0B9E98FA-B346-468C-83EE-B56C3DFEF026}"/>
    <cellStyle name="Normal 3 2 2 8 2 14" xfId="26598" xr:uid="{A4FC8970-B76C-4087-81E4-06481C3ADA46}"/>
    <cellStyle name="Normal 3 2 2 8 2 2" xfId="979" xr:uid="{00000000-0005-0000-0000-0000D83C0000}"/>
    <cellStyle name="Normal 3 2 2 8 2 2 2" xfId="4300" xr:uid="{00000000-0005-0000-0000-0000D93C0000}"/>
    <cellStyle name="Normal 3 2 2 8 2 2 2 2" xfId="12274" xr:uid="{00000000-0005-0000-0000-0000DA3C0000}"/>
    <cellStyle name="Normal 3 2 2 8 2 2 2 2 2" xfId="23108" xr:uid="{00000000-0005-0000-0000-0000DB3C0000}"/>
    <cellStyle name="Normal 3 2 2 8 2 2 2 2 2 2" xfId="44688" xr:uid="{BB4D4D1D-6E9E-4604-8D32-08D2B00011FA}"/>
    <cellStyle name="Normal 3 2 2 8 2 2 2 2 3" xfId="33959" xr:uid="{78431E0B-7D49-442B-A1B3-CEACF77FAB0D}"/>
    <cellStyle name="Normal 3 2 2 8 2 2 2 3" xfId="17739" xr:uid="{00000000-0005-0000-0000-0000DC3C0000}"/>
    <cellStyle name="Normal 3 2 2 8 2 2 2 3 2" xfId="39319" xr:uid="{C118E0B4-5B45-4FEF-8BCE-B476CC8BD92B}"/>
    <cellStyle name="Normal 3 2 2 8 2 2 2 4" xfId="28589" xr:uid="{8DE26AAD-26C8-4F98-8641-42464DD70B10}"/>
    <cellStyle name="Normal 3 2 2 8 2 2 3" xfId="7555" xr:uid="{00000000-0005-0000-0000-0000DD3C0000}"/>
    <cellStyle name="Normal 3 2 2 8 2 2 3 2" xfId="14118" xr:uid="{00000000-0005-0000-0000-0000DE3C0000}"/>
    <cellStyle name="Normal 3 2 2 8 2 2 3 2 2" xfId="24888" xr:uid="{00000000-0005-0000-0000-0000DF3C0000}"/>
    <cellStyle name="Normal 3 2 2 8 2 2 3 2 2 2" xfId="46468" xr:uid="{81A26D6D-4878-4CBC-99F8-B3F09B229C1D}"/>
    <cellStyle name="Normal 3 2 2 8 2 2 3 2 3" xfId="35740" xr:uid="{5B4BE874-3508-41AE-891C-4BD984364DF5}"/>
    <cellStyle name="Normal 3 2 2 8 2 2 3 3" xfId="19519" xr:uid="{00000000-0005-0000-0000-0000E03C0000}"/>
    <cellStyle name="Normal 3 2 2 8 2 2 3 3 2" xfId="41099" xr:uid="{4361CC03-81ED-4845-AD76-E403C84F0E12}"/>
    <cellStyle name="Normal 3 2 2 8 2 2 3 4" xfId="30369" xr:uid="{C17652F2-5CAB-458C-9839-87EE105AAE53}"/>
    <cellStyle name="Normal 3 2 2 8 2 2 4" xfId="10420" xr:uid="{00000000-0005-0000-0000-0000E13C0000}"/>
    <cellStyle name="Normal 3 2 2 8 2 2 4 2" xfId="21320" xr:uid="{00000000-0005-0000-0000-0000E23C0000}"/>
    <cellStyle name="Normal 3 2 2 8 2 2 4 2 2" xfId="42900" xr:uid="{B8616B8E-A59C-4671-BD7C-99D227291AF6}"/>
    <cellStyle name="Normal 3 2 2 8 2 2 4 3" xfId="32170" xr:uid="{093447D1-AC1D-4CBE-8C37-427FF21DBDFC}"/>
    <cellStyle name="Normal 3 2 2 8 2 2 5" xfId="15951" xr:uid="{00000000-0005-0000-0000-0000E33C0000}"/>
    <cellStyle name="Normal 3 2 2 8 2 2 5 2" xfId="37531" xr:uid="{3A8FEA7C-F50B-4655-8DE4-F36B6518C720}"/>
    <cellStyle name="Normal 3 2 2 8 2 2 6" xfId="26800" xr:uid="{3DAF76E0-A11C-4744-8B44-FB8A749D540F}"/>
    <cellStyle name="Normal 3 2 2 8 2 3" xfId="1469" xr:uid="{00000000-0005-0000-0000-0000E43C0000}"/>
    <cellStyle name="Normal 3 2 2 8 2 3 2" xfId="4790" xr:uid="{00000000-0005-0000-0000-0000E53C0000}"/>
    <cellStyle name="Normal 3 2 2 8 2 3 2 2" xfId="12489" xr:uid="{00000000-0005-0000-0000-0000E63C0000}"/>
    <cellStyle name="Normal 3 2 2 8 2 3 2 2 2" xfId="23307" xr:uid="{00000000-0005-0000-0000-0000E73C0000}"/>
    <cellStyle name="Normal 3 2 2 8 2 3 2 2 2 2" xfId="44887" xr:uid="{4C56153C-7D6F-4362-AAB1-6394D86D8576}"/>
    <cellStyle name="Normal 3 2 2 8 2 3 2 2 3" xfId="34158" xr:uid="{F16ED446-7D08-4010-BBF5-C87CD7CCB79A}"/>
    <cellStyle name="Normal 3 2 2 8 2 3 2 3" xfId="17938" xr:uid="{00000000-0005-0000-0000-0000E83C0000}"/>
    <cellStyle name="Normal 3 2 2 8 2 3 2 3 2" xfId="39518" xr:uid="{6E1FCC35-2808-4985-842D-63B7631B7E1B}"/>
    <cellStyle name="Normal 3 2 2 8 2 3 2 4" xfId="28788" xr:uid="{8C2A026F-4675-4F00-8260-0662D2FF575D}"/>
    <cellStyle name="Normal 3 2 2 8 2 3 3" xfId="8045" xr:uid="{00000000-0005-0000-0000-0000E93C0000}"/>
    <cellStyle name="Normal 3 2 2 8 2 3 3 2" xfId="14333" xr:uid="{00000000-0005-0000-0000-0000EA3C0000}"/>
    <cellStyle name="Normal 3 2 2 8 2 3 3 2 2" xfId="25087" xr:uid="{00000000-0005-0000-0000-0000EB3C0000}"/>
    <cellStyle name="Normal 3 2 2 8 2 3 3 2 2 2" xfId="46667" xr:uid="{B9C6CF2E-7500-40AE-A5A4-F1106754A6E7}"/>
    <cellStyle name="Normal 3 2 2 8 2 3 3 2 3" xfId="35939" xr:uid="{B1ECA70D-2FBC-4C85-9D45-023AA08545EF}"/>
    <cellStyle name="Normal 3 2 2 8 2 3 3 3" xfId="19718" xr:uid="{00000000-0005-0000-0000-0000EC3C0000}"/>
    <cellStyle name="Normal 3 2 2 8 2 3 3 3 2" xfId="41298" xr:uid="{578E4F79-3DBE-4172-89DF-CDEB20ED4E6E}"/>
    <cellStyle name="Normal 3 2 2 8 2 3 3 4" xfId="30568" xr:uid="{640DFB9E-0F38-4F43-ADB0-C82225398D1B}"/>
    <cellStyle name="Normal 3 2 2 8 2 3 4" xfId="10635" xr:uid="{00000000-0005-0000-0000-0000ED3C0000}"/>
    <cellStyle name="Normal 3 2 2 8 2 3 4 2" xfId="21519" xr:uid="{00000000-0005-0000-0000-0000EE3C0000}"/>
    <cellStyle name="Normal 3 2 2 8 2 3 4 2 2" xfId="43099" xr:uid="{EDE8A057-FE70-4933-820C-BCB79B1D7918}"/>
    <cellStyle name="Normal 3 2 2 8 2 3 4 3" xfId="32369" xr:uid="{C9696534-888F-4B46-ABBD-09A9CE69596B}"/>
    <cellStyle name="Normal 3 2 2 8 2 3 5" xfId="16150" xr:uid="{00000000-0005-0000-0000-0000EF3C0000}"/>
    <cellStyle name="Normal 3 2 2 8 2 3 5 2" xfId="37730" xr:uid="{55763850-17BA-4BF5-83D5-1997037EE35A}"/>
    <cellStyle name="Normal 3 2 2 8 2 3 6" xfId="26999" xr:uid="{E0446461-B360-4A7C-A28B-4CA45391E970}"/>
    <cellStyle name="Normal 3 2 2 8 2 4" xfId="1924" xr:uid="{00000000-0005-0000-0000-0000F03C0000}"/>
    <cellStyle name="Normal 3 2 2 8 2 4 2" xfId="5245" xr:uid="{00000000-0005-0000-0000-0000F13C0000}"/>
    <cellStyle name="Normal 3 2 2 8 2 4 2 2" xfId="12700" xr:uid="{00000000-0005-0000-0000-0000F23C0000}"/>
    <cellStyle name="Normal 3 2 2 8 2 4 2 2 2" xfId="23503" xr:uid="{00000000-0005-0000-0000-0000F33C0000}"/>
    <cellStyle name="Normal 3 2 2 8 2 4 2 2 2 2" xfId="45083" xr:uid="{DEDC0F18-0CF6-4A62-94FD-922DB57F3DA5}"/>
    <cellStyle name="Normal 3 2 2 8 2 4 2 2 3" xfId="34354" xr:uid="{5C63ED9D-F9E3-45A1-B8FE-5E1104A01707}"/>
    <cellStyle name="Normal 3 2 2 8 2 4 2 3" xfId="18134" xr:uid="{00000000-0005-0000-0000-0000F43C0000}"/>
    <cellStyle name="Normal 3 2 2 8 2 4 2 3 2" xfId="39714" xr:uid="{C2BE03C6-AB54-4841-B695-ED932ECF20B5}"/>
    <cellStyle name="Normal 3 2 2 8 2 4 2 4" xfId="28984" xr:uid="{E05E772E-D981-4B05-823C-C87CB26A71CB}"/>
    <cellStyle name="Normal 3 2 2 8 2 4 3" xfId="8500" xr:uid="{00000000-0005-0000-0000-0000F53C0000}"/>
    <cellStyle name="Normal 3 2 2 8 2 4 3 2" xfId="14544" xr:uid="{00000000-0005-0000-0000-0000F63C0000}"/>
    <cellStyle name="Normal 3 2 2 8 2 4 3 2 2" xfId="25283" xr:uid="{00000000-0005-0000-0000-0000F73C0000}"/>
    <cellStyle name="Normal 3 2 2 8 2 4 3 2 2 2" xfId="46863" xr:uid="{C84321A3-0849-4F62-9D87-B0EC4E3C1C4E}"/>
    <cellStyle name="Normal 3 2 2 8 2 4 3 2 3" xfId="36135" xr:uid="{A03F2B56-8BAD-4809-9113-60C1035B1A0F}"/>
    <cellStyle name="Normal 3 2 2 8 2 4 3 3" xfId="19914" xr:uid="{00000000-0005-0000-0000-0000F83C0000}"/>
    <cellStyle name="Normal 3 2 2 8 2 4 3 3 2" xfId="41494" xr:uid="{E2CF107D-DE23-41E2-9535-E4D424E7B7B1}"/>
    <cellStyle name="Normal 3 2 2 8 2 4 3 4" xfId="30764" xr:uid="{53135A1D-0E48-476A-9C71-F4B15E4B8A2C}"/>
    <cellStyle name="Normal 3 2 2 8 2 4 4" xfId="10846" xr:uid="{00000000-0005-0000-0000-0000F93C0000}"/>
    <cellStyle name="Normal 3 2 2 8 2 4 4 2" xfId="21715" xr:uid="{00000000-0005-0000-0000-0000FA3C0000}"/>
    <cellStyle name="Normal 3 2 2 8 2 4 4 2 2" xfId="43295" xr:uid="{090CAFEF-DB2E-4402-B901-EE9EF48CDE33}"/>
    <cellStyle name="Normal 3 2 2 8 2 4 4 3" xfId="32565" xr:uid="{25ECC6F2-B76C-4F43-8200-902821BA5CD8}"/>
    <cellStyle name="Normal 3 2 2 8 2 4 5" xfId="16346" xr:uid="{00000000-0005-0000-0000-0000FB3C0000}"/>
    <cellStyle name="Normal 3 2 2 8 2 4 5 2" xfId="37926" xr:uid="{D769F684-0A6B-4237-B1EF-F97889992D70}"/>
    <cellStyle name="Normal 3 2 2 8 2 4 6" xfId="27195" xr:uid="{DFB1FE26-5D43-410A-A7DD-CA5017D6C681}"/>
    <cellStyle name="Normal 3 2 2 8 2 5" xfId="2136" xr:uid="{00000000-0005-0000-0000-0000FC3C0000}"/>
    <cellStyle name="Normal 3 2 2 8 2 5 2" xfId="5457" xr:uid="{00000000-0005-0000-0000-0000FD3C0000}"/>
    <cellStyle name="Normal 3 2 2 8 2 5 2 2" xfId="12895" xr:uid="{00000000-0005-0000-0000-0000FE3C0000}"/>
    <cellStyle name="Normal 3 2 2 8 2 5 2 2 2" xfId="23698" xr:uid="{00000000-0005-0000-0000-0000FF3C0000}"/>
    <cellStyle name="Normal 3 2 2 8 2 5 2 2 2 2" xfId="45278" xr:uid="{82B20317-A0BB-4533-810D-A7CB4998F62C}"/>
    <cellStyle name="Normal 3 2 2 8 2 5 2 2 3" xfId="34549" xr:uid="{EDE1873E-7DA7-4EB5-9A58-8C4B3C1CAE55}"/>
    <cellStyle name="Normal 3 2 2 8 2 5 2 3" xfId="18329" xr:uid="{00000000-0005-0000-0000-0000003D0000}"/>
    <cellStyle name="Normal 3 2 2 8 2 5 2 3 2" xfId="39909" xr:uid="{57CB19DA-50C2-4E22-9F37-B0515073330B}"/>
    <cellStyle name="Normal 3 2 2 8 2 5 2 4" xfId="29179" xr:uid="{AF572E40-310A-4034-8531-04120299BCC0}"/>
    <cellStyle name="Normal 3 2 2 8 2 5 3" xfId="8712" xr:uid="{00000000-0005-0000-0000-0000013D0000}"/>
    <cellStyle name="Normal 3 2 2 8 2 5 3 2" xfId="14739" xr:uid="{00000000-0005-0000-0000-0000023D0000}"/>
    <cellStyle name="Normal 3 2 2 8 2 5 3 2 2" xfId="25478" xr:uid="{00000000-0005-0000-0000-0000033D0000}"/>
    <cellStyle name="Normal 3 2 2 8 2 5 3 2 2 2" xfId="47058" xr:uid="{18AB2BAD-3F70-44E4-9B14-F45DEBB4EDCB}"/>
    <cellStyle name="Normal 3 2 2 8 2 5 3 2 3" xfId="36330" xr:uid="{08FBF802-04B9-462C-B63A-8EFFE6B7467C}"/>
    <cellStyle name="Normal 3 2 2 8 2 5 3 3" xfId="20109" xr:uid="{00000000-0005-0000-0000-0000043D0000}"/>
    <cellStyle name="Normal 3 2 2 8 2 5 3 3 2" xfId="41689" xr:uid="{1BBE755D-6302-4C05-B04F-68B1ED1DBE19}"/>
    <cellStyle name="Normal 3 2 2 8 2 5 3 4" xfId="30959" xr:uid="{3B6B71A6-2F7F-47E0-9870-54874BA3EF26}"/>
    <cellStyle name="Normal 3 2 2 8 2 5 4" xfId="11041" xr:uid="{00000000-0005-0000-0000-0000053D0000}"/>
    <cellStyle name="Normal 3 2 2 8 2 5 4 2" xfId="21910" xr:uid="{00000000-0005-0000-0000-0000063D0000}"/>
    <cellStyle name="Normal 3 2 2 8 2 5 4 2 2" xfId="43490" xr:uid="{C47F121A-F614-4E8D-9D6E-25D0D86391BA}"/>
    <cellStyle name="Normal 3 2 2 8 2 5 4 3" xfId="32760" xr:uid="{C5D9FB8C-477B-44E6-8C8B-C57662407EC9}"/>
    <cellStyle name="Normal 3 2 2 8 2 5 5" xfId="16541" xr:uid="{00000000-0005-0000-0000-0000073D0000}"/>
    <cellStyle name="Normal 3 2 2 8 2 5 5 2" xfId="38121" xr:uid="{6EA5A2E2-EF96-419A-ABC3-781369713F1D}"/>
    <cellStyle name="Normal 3 2 2 8 2 5 6" xfId="27390" xr:uid="{A1FABBCD-9182-4DC3-B021-E21CD476DC92}"/>
    <cellStyle name="Normal 3 2 2 8 2 6" xfId="2515" xr:uid="{00000000-0005-0000-0000-0000083D0000}"/>
    <cellStyle name="Normal 3 2 2 8 2 6 2" xfId="5835" xr:uid="{00000000-0005-0000-0000-0000093D0000}"/>
    <cellStyle name="Normal 3 2 2 8 2 6 2 2" xfId="13078" xr:uid="{00000000-0005-0000-0000-00000A3D0000}"/>
    <cellStyle name="Normal 3 2 2 8 2 6 2 2 2" xfId="23880" xr:uid="{00000000-0005-0000-0000-00000B3D0000}"/>
    <cellStyle name="Normal 3 2 2 8 2 6 2 2 2 2" xfId="45460" xr:uid="{0E68B513-A1B5-4260-9A9B-497C3E167C6C}"/>
    <cellStyle name="Normal 3 2 2 8 2 6 2 2 3" xfId="34732" xr:uid="{6FE8F73D-D3B4-4F2F-874D-CF391280B25B}"/>
    <cellStyle name="Normal 3 2 2 8 2 6 2 3" xfId="18511" xr:uid="{00000000-0005-0000-0000-00000C3D0000}"/>
    <cellStyle name="Normal 3 2 2 8 2 6 2 3 2" xfId="40091" xr:uid="{AA48A985-2D68-43B1-8011-C1E5C6D3AA73}"/>
    <cellStyle name="Normal 3 2 2 8 2 6 2 4" xfId="29361" xr:uid="{0C47EB83-EB71-4C6D-94D9-3145DF1CE786}"/>
    <cellStyle name="Normal 3 2 2 8 2 6 3" xfId="9089" xr:uid="{00000000-0005-0000-0000-00000D3D0000}"/>
    <cellStyle name="Normal 3 2 2 8 2 6 3 2" xfId="14922" xr:uid="{00000000-0005-0000-0000-00000E3D0000}"/>
    <cellStyle name="Normal 3 2 2 8 2 6 3 2 2" xfId="25660" xr:uid="{00000000-0005-0000-0000-00000F3D0000}"/>
    <cellStyle name="Normal 3 2 2 8 2 6 3 2 2 2" xfId="47240" xr:uid="{E48C7055-6677-46EF-A5C9-4577C3EB41AF}"/>
    <cellStyle name="Normal 3 2 2 8 2 6 3 2 3" xfId="36513" xr:uid="{E123944E-CEAB-4B8A-9F30-B229B45F66F0}"/>
    <cellStyle name="Normal 3 2 2 8 2 6 3 3" xfId="20291" xr:uid="{00000000-0005-0000-0000-0000103D0000}"/>
    <cellStyle name="Normal 3 2 2 8 2 6 3 3 2" xfId="41871" xr:uid="{60998780-1A98-4D09-B88D-7776BDABBC0A}"/>
    <cellStyle name="Normal 3 2 2 8 2 6 3 4" xfId="31141" xr:uid="{00FA7EB1-56AC-4055-AA46-2C59A8AD90C1}"/>
    <cellStyle name="Normal 3 2 2 8 2 6 4" xfId="11224" xr:uid="{00000000-0005-0000-0000-0000113D0000}"/>
    <cellStyle name="Normal 3 2 2 8 2 6 4 2" xfId="22092" xr:uid="{00000000-0005-0000-0000-0000123D0000}"/>
    <cellStyle name="Normal 3 2 2 8 2 6 4 2 2" xfId="43672" xr:uid="{86D62BF6-F1D1-4BE6-9CAC-E3AC0913D9B2}"/>
    <cellStyle name="Normal 3 2 2 8 2 6 4 3" xfId="32943" xr:uid="{9184A91B-4F10-49C6-862A-47FE9406A9EC}"/>
    <cellStyle name="Normal 3 2 2 8 2 6 5" xfId="16723" xr:uid="{00000000-0005-0000-0000-0000133D0000}"/>
    <cellStyle name="Normal 3 2 2 8 2 6 5 2" xfId="38303" xr:uid="{E6DE513A-4D53-4979-85CD-17292701CAF3}"/>
    <cellStyle name="Normal 3 2 2 8 2 6 6" xfId="27573" xr:uid="{19A4F275-DD9D-4BE6-86A4-6C38D8B7C5FF}"/>
    <cellStyle name="Normal 3 2 2 8 2 7" xfId="2902" xr:uid="{00000000-0005-0000-0000-0000143D0000}"/>
    <cellStyle name="Normal 3 2 2 8 2 7 2" xfId="6222" xr:uid="{00000000-0005-0000-0000-0000153D0000}"/>
    <cellStyle name="Normal 3 2 2 8 2 7 2 2" xfId="13355" xr:uid="{00000000-0005-0000-0000-0000163D0000}"/>
    <cellStyle name="Normal 3 2 2 8 2 7 2 2 2" xfId="24157" xr:uid="{00000000-0005-0000-0000-0000173D0000}"/>
    <cellStyle name="Normal 3 2 2 8 2 7 2 2 2 2" xfId="45737" xr:uid="{5B06663F-7EA9-4E3B-A818-5E807434134E}"/>
    <cellStyle name="Normal 3 2 2 8 2 7 2 2 3" xfId="35009" xr:uid="{2E1ECDB2-235A-42F0-9C19-BF36942593DE}"/>
    <cellStyle name="Normal 3 2 2 8 2 7 2 3" xfId="18788" xr:uid="{00000000-0005-0000-0000-0000183D0000}"/>
    <cellStyle name="Normal 3 2 2 8 2 7 2 3 2" xfId="40368" xr:uid="{4E129EC6-3E40-4953-942D-D16C51FA50EC}"/>
    <cellStyle name="Normal 3 2 2 8 2 7 2 4" xfId="29638" xr:uid="{2957B631-A3B9-4FA6-9821-97C737303D2E}"/>
    <cellStyle name="Normal 3 2 2 8 2 7 3" xfId="9476" xr:uid="{00000000-0005-0000-0000-0000193D0000}"/>
    <cellStyle name="Normal 3 2 2 8 2 7 3 2" xfId="15199" xr:uid="{00000000-0005-0000-0000-00001A3D0000}"/>
    <cellStyle name="Normal 3 2 2 8 2 7 3 2 2" xfId="25937" xr:uid="{00000000-0005-0000-0000-00001B3D0000}"/>
    <cellStyle name="Normal 3 2 2 8 2 7 3 2 2 2" xfId="47517" xr:uid="{287847DA-2BF0-4C56-811C-A2CC57A88E0E}"/>
    <cellStyle name="Normal 3 2 2 8 2 7 3 2 3" xfId="36790" xr:uid="{CF48772B-1A3A-472A-A915-CCDF8BE685A8}"/>
    <cellStyle name="Normal 3 2 2 8 2 7 3 3" xfId="20568" xr:uid="{00000000-0005-0000-0000-00001C3D0000}"/>
    <cellStyle name="Normal 3 2 2 8 2 7 3 3 2" xfId="42148" xr:uid="{AEB452AF-DC7D-4C61-B493-16540AC4CF7E}"/>
    <cellStyle name="Normal 3 2 2 8 2 7 3 4" xfId="31418" xr:uid="{C326C099-28B3-4F90-817E-7F9A5165D615}"/>
    <cellStyle name="Normal 3 2 2 8 2 7 4" xfId="11501" xr:uid="{00000000-0005-0000-0000-00001D3D0000}"/>
    <cellStyle name="Normal 3 2 2 8 2 7 4 2" xfId="22369" xr:uid="{00000000-0005-0000-0000-00001E3D0000}"/>
    <cellStyle name="Normal 3 2 2 8 2 7 4 2 2" xfId="43949" xr:uid="{D754475B-581D-42A7-980A-E6885DA18667}"/>
    <cellStyle name="Normal 3 2 2 8 2 7 4 3" xfId="33220" xr:uid="{0A01B635-8A7E-4019-9BE6-C379D08F2FC4}"/>
    <cellStyle name="Normal 3 2 2 8 2 7 5" xfId="17000" xr:uid="{00000000-0005-0000-0000-00001F3D0000}"/>
    <cellStyle name="Normal 3 2 2 8 2 7 5 2" xfId="38580" xr:uid="{DE0BC918-F228-4AE6-9397-4D441A872EC1}"/>
    <cellStyle name="Normal 3 2 2 8 2 7 6" xfId="27850" xr:uid="{DFCDA34D-FDE6-467F-8DAB-DDA59D7FAC21}"/>
    <cellStyle name="Normal 3 2 2 8 2 8" xfId="3086" xr:uid="{00000000-0005-0000-0000-0000203D0000}"/>
    <cellStyle name="Normal 3 2 2 8 2 8 2" xfId="6406" xr:uid="{00000000-0005-0000-0000-0000213D0000}"/>
    <cellStyle name="Normal 3 2 2 8 2 8 2 2" xfId="13525" xr:uid="{00000000-0005-0000-0000-0000223D0000}"/>
    <cellStyle name="Normal 3 2 2 8 2 8 2 2 2" xfId="24327" xr:uid="{00000000-0005-0000-0000-0000233D0000}"/>
    <cellStyle name="Normal 3 2 2 8 2 8 2 2 2 2" xfId="45907" xr:uid="{C0ED9DC6-1AF2-47DE-BFDF-C7D2DA7A61C9}"/>
    <cellStyle name="Normal 3 2 2 8 2 8 2 2 3" xfId="35179" xr:uid="{BD497A04-E5E5-41EE-B35C-A61F39C55DE1}"/>
    <cellStyle name="Normal 3 2 2 8 2 8 2 3" xfId="18958" xr:uid="{00000000-0005-0000-0000-0000243D0000}"/>
    <cellStyle name="Normal 3 2 2 8 2 8 2 3 2" xfId="40538" xr:uid="{9A468847-82F0-4DD6-B039-6BDBD3CF38CE}"/>
    <cellStyle name="Normal 3 2 2 8 2 8 2 4" xfId="29808" xr:uid="{A76552B3-1F98-4EB8-BEA6-CFB60D40F46F}"/>
    <cellStyle name="Normal 3 2 2 8 2 8 3" xfId="9660" xr:uid="{00000000-0005-0000-0000-0000253D0000}"/>
    <cellStyle name="Normal 3 2 2 8 2 8 3 2" xfId="15369" xr:uid="{00000000-0005-0000-0000-0000263D0000}"/>
    <cellStyle name="Normal 3 2 2 8 2 8 3 2 2" xfId="26107" xr:uid="{00000000-0005-0000-0000-0000273D0000}"/>
    <cellStyle name="Normal 3 2 2 8 2 8 3 2 2 2" xfId="47687" xr:uid="{A9F8ACE0-AD0E-4923-A3D5-081A8CCDDE60}"/>
    <cellStyle name="Normal 3 2 2 8 2 8 3 2 3" xfId="36960" xr:uid="{433C9F14-5FBC-4E0D-99EC-99FCF2CA66FB}"/>
    <cellStyle name="Normal 3 2 2 8 2 8 3 3" xfId="20738" xr:uid="{00000000-0005-0000-0000-0000283D0000}"/>
    <cellStyle name="Normal 3 2 2 8 2 8 3 3 2" xfId="42318" xr:uid="{E7BA516A-D20C-4B4D-9F85-BF81DC71B2C1}"/>
    <cellStyle name="Normal 3 2 2 8 2 8 3 4" xfId="31588" xr:uid="{B5BA1CA7-97A8-43BE-A372-D941B7C4D58F}"/>
    <cellStyle name="Normal 3 2 2 8 2 8 4" xfId="11671" xr:uid="{00000000-0005-0000-0000-0000293D0000}"/>
    <cellStyle name="Normal 3 2 2 8 2 8 4 2" xfId="22539" xr:uid="{00000000-0005-0000-0000-00002A3D0000}"/>
    <cellStyle name="Normal 3 2 2 8 2 8 4 2 2" xfId="44119" xr:uid="{EDC21F20-255F-4DB6-9D5D-8297996B53C2}"/>
    <cellStyle name="Normal 3 2 2 8 2 8 4 3" xfId="33390" xr:uid="{E5FA9107-D09A-481E-9F04-75E69110AAC7}"/>
    <cellStyle name="Normal 3 2 2 8 2 8 5" xfId="17170" xr:uid="{00000000-0005-0000-0000-00002B3D0000}"/>
    <cellStyle name="Normal 3 2 2 8 2 8 5 2" xfId="38750" xr:uid="{6C741799-DBCD-4B0E-8947-2A2B9A5D897C}"/>
    <cellStyle name="Normal 3 2 2 8 2 8 6" xfId="28020" xr:uid="{3299BFC8-1070-4447-B641-2840C9C70B63}"/>
    <cellStyle name="Normal 3 2 2 8 2 9" xfId="3260" xr:uid="{00000000-0005-0000-0000-00002C3D0000}"/>
    <cellStyle name="Normal 3 2 2 8 2 9 2" xfId="6580" xr:uid="{00000000-0005-0000-0000-00002D3D0000}"/>
    <cellStyle name="Normal 3 2 2 8 2 9 2 2" xfId="13689" xr:uid="{00000000-0005-0000-0000-00002E3D0000}"/>
    <cellStyle name="Normal 3 2 2 8 2 9 2 2 2" xfId="24491" xr:uid="{00000000-0005-0000-0000-00002F3D0000}"/>
    <cellStyle name="Normal 3 2 2 8 2 9 2 2 2 2" xfId="46071" xr:uid="{B70787A0-D88D-4A33-99C5-FE3B4CA3C771}"/>
    <cellStyle name="Normal 3 2 2 8 2 9 2 2 3" xfId="35343" xr:uid="{E18472D7-D6B4-4F52-8244-D3B36067BE91}"/>
    <cellStyle name="Normal 3 2 2 8 2 9 2 3" xfId="19122" xr:uid="{00000000-0005-0000-0000-0000303D0000}"/>
    <cellStyle name="Normal 3 2 2 8 2 9 2 3 2" xfId="40702" xr:uid="{DD2CCD88-47BC-4C4F-BC4A-0375C438E893}"/>
    <cellStyle name="Normal 3 2 2 8 2 9 2 4" xfId="29972" xr:uid="{30CB57CD-3820-41EC-A4A0-9E2F6EE74566}"/>
    <cellStyle name="Normal 3 2 2 8 2 9 3" xfId="9834" xr:uid="{00000000-0005-0000-0000-0000313D0000}"/>
    <cellStyle name="Normal 3 2 2 8 2 9 3 2" xfId="15533" xr:uid="{00000000-0005-0000-0000-0000323D0000}"/>
    <cellStyle name="Normal 3 2 2 8 2 9 3 2 2" xfId="26271" xr:uid="{00000000-0005-0000-0000-0000333D0000}"/>
    <cellStyle name="Normal 3 2 2 8 2 9 3 2 2 2" xfId="47851" xr:uid="{09B92B85-E6AA-4532-B881-F4681477801E}"/>
    <cellStyle name="Normal 3 2 2 8 2 9 3 2 3" xfId="37124" xr:uid="{27E03D46-E069-47B8-B8DC-746CBA08BC9B}"/>
    <cellStyle name="Normal 3 2 2 8 2 9 3 3" xfId="20902" xr:uid="{00000000-0005-0000-0000-0000343D0000}"/>
    <cellStyle name="Normal 3 2 2 8 2 9 3 3 2" xfId="42482" xr:uid="{54D59FAA-56E7-47DD-AD97-4AB1D081254B}"/>
    <cellStyle name="Normal 3 2 2 8 2 9 3 4" xfId="31752" xr:uid="{973123CD-1DC0-4D33-B639-BBB49C5EC6D6}"/>
    <cellStyle name="Normal 3 2 2 8 2 9 4" xfId="11835" xr:uid="{00000000-0005-0000-0000-0000353D0000}"/>
    <cellStyle name="Normal 3 2 2 8 2 9 4 2" xfId="22703" xr:uid="{00000000-0005-0000-0000-0000363D0000}"/>
    <cellStyle name="Normal 3 2 2 8 2 9 4 2 2" xfId="44283" xr:uid="{6F5BC307-94B4-4AEA-9C80-268589CF84F2}"/>
    <cellStyle name="Normal 3 2 2 8 2 9 4 3" xfId="33554" xr:uid="{99D70D31-EFE4-493F-A0A5-C4660AE6A186}"/>
    <cellStyle name="Normal 3 2 2 8 2 9 5" xfId="17334" xr:uid="{00000000-0005-0000-0000-0000373D0000}"/>
    <cellStyle name="Normal 3 2 2 8 2 9 5 2" xfId="38914" xr:uid="{71F259D4-A893-452A-BF0F-C64D1629616E}"/>
    <cellStyle name="Normal 3 2 2 8 2 9 6" xfId="28184" xr:uid="{C1433A2D-F149-4D26-8D4A-F41CA767327A}"/>
    <cellStyle name="Normal 3 2 2 8 3" xfId="795" xr:uid="{00000000-0005-0000-0000-0000383D0000}"/>
    <cellStyle name="Normal 3 2 2 8 3 2" xfId="4116" xr:uid="{00000000-0005-0000-0000-0000393D0000}"/>
    <cellStyle name="Normal 3 2 2 8 3 2 2" xfId="12163" xr:uid="{00000000-0005-0000-0000-00003A3D0000}"/>
    <cellStyle name="Normal 3 2 2 8 3 2 2 2" xfId="23006" xr:uid="{00000000-0005-0000-0000-00003B3D0000}"/>
    <cellStyle name="Normal 3 2 2 8 3 2 2 2 2" xfId="44586" xr:uid="{1B6FD952-0950-406A-95E6-99B07AB4047F}"/>
    <cellStyle name="Normal 3 2 2 8 3 2 2 3" xfId="33857" xr:uid="{E7A4D55E-A7C2-4FB0-95ED-402479B4C202}"/>
    <cellStyle name="Normal 3 2 2 8 3 2 3" xfId="17637" xr:uid="{00000000-0005-0000-0000-00003C3D0000}"/>
    <cellStyle name="Normal 3 2 2 8 3 2 3 2" xfId="39217" xr:uid="{27CA3898-C5C3-4BAA-B98B-516855009F91}"/>
    <cellStyle name="Normal 3 2 2 8 3 2 4" xfId="28487" xr:uid="{C7E2DD8B-F2FF-4C14-80EE-FD223880BCE8}"/>
    <cellStyle name="Normal 3 2 2 8 3 3" xfId="7371" xr:uid="{00000000-0005-0000-0000-00003D3D0000}"/>
    <cellStyle name="Normal 3 2 2 8 3 3 2" xfId="14007" xr:uid="{00000000-0005-0000-0000-00003E3D0000}"/>
    <cellStyle name="Normal 3 2 2 8 3 3 2 2" xfId="24786" xr:uid="{00000000-0005-0000-0000-00003F3D0000}"/>
    <cellStyle name="Normal 3 2 2 8 3 3 2 2 2" xfId="46366" xr:uid="{6802C5EF-2B64-416B-A29B-B39F4EC552FE}"/>
    <cellStyle name="Normal 3 2 2 8 3 3 2 3" xfId="35638" xr:uid="{B5B9A230-7D57-4B36-9009-31E07D3A3A3C}"/>
    <cellStyle name="Normal 3 2 2 8 3 3 3" xfId="19417" xr:uid="{00000000-0005-0000-0000-0000403D0000}"/>
    <cellStyle name="Normal 3 2 2 8 3 3 3 2" xfId="40997" xr:uid="{6C34DD69-2E6F-4B6D-880A-447C9C1DF8A6}"/>
    <cellStyle name="Normal 3 2 2 8 3 3 4" xfId="30267" xr:uid="{3391B5DA-83E4-43A7-8AEC-A29E19DA7251}"/>
    <cellStyle name="Normal 3 2 2 8 3 4" xfId="10309" xr:uid="{00000000-0005-0000-0000-0000413D0000}"/>
    <cellStyle name="Normal 3 2 2 8 3 4 2" xfId="21218" xr:uid="{00000000-0005-0000-0000-0000423D0000}"/>
    <cellStyle name="Normal 3 2 2 8 3 4 2 2" xfId="42798" xr:uid="{FFC6536E-F2D9-43B5-9962-DCE2C8409C97}"/>
    <cellStyle name="Normal 3 2 2 8 3 4 3" xfId="32068" xr:uid="{9F471980-CA89-4185-98C3-FE94AAD726D8}"/>
    <cellStyle name="Normal 3 2 2 8 3 5" xfId="15849" xr:uid="{00000000-0005-0000-0000-0000433D0000}"/>
    <cellStyle name="Normal 3 2 2 8 3 5 2" xfId="37429" xr:uid="{BFD82452-BE9C-49CF-BAC9-4450DAACE3EC}"/>
    <cellStyle name="Normal 3 2 2 8 3 6" xfId="26698" xr:uid="{D81E754D-788E-456C-B93E-A8FA89730A70}"/>
    <cellStyle name="Normal 3 2 2 8 4" xfId="1283" xr:uid="{00000000-0005-0000-0000-0000443D0000}"/>
    <cellStyle name="Normal 3 2 2 8 4 2" xfId="4604" xr:uid="{00000000-0005-0000-0000-0000453D0000}"/>
    <cellStyle name="Normal 3 2 2 8 4 2 2" xfId="12381" xr:uid="{00000000-0005-0000-0000-0000463D0000}"/>
    <cellStyle name="Normal 3 2 2 8 4 2 2 2" xfId="23207" xr:uid="{00000000-0005-0000-0000-0000473D0000}"/>
    <cellStyle name="Normal 3 2 2 8 4 2 2 2 2" xfId="44787" xr:uid="{667C0B18-2B9E-499F-BA83-92BF8ACC3B96}"/>
    <cellStyle name="Normal 3 2 2 8 4 2 2 3" xfId="34058" xr:uid="{018E6B4A-56DD-4039-9C0E-7F7D9EF7F07E}"/>
    <cellStyle name="Normal 3 2 2 8 4 2 3" xfId="17838" xr:uid="{00000000-0005-0000-0000-0000483D0000}"/>
    <cellStyle name="Normal 3 2 2 8 4 2 3 2" xfId="39418" xr:uid="{C5F59C63-CFFE-460A-8599-ADB6006B6E3E}"/>
    <cellStyle name="Normal 3 2 2 8 4 2 4" xfId="28688" xr:uid="{B3037197-DE73-45AF-AD0B-5CD7C69112FD}"/>
    <cellStyle name="Normal 3 2 2 8 4 3" xfId="7859" xr:uid="{00000000-0005-0000-0000-0000493D0000}"/>
    <cellStyle name="Normal 3 2 2 8 4 3 2" xfId="14225" xr:uid="{00000000-0005-0000-0000-00004A3D0000}"/>
    <cellStyle name="Normal 3 2 2 8 4 3 2 2" xfId="24987" xr:uid="{00000000-0005-0000-0000-00004B3D0000}"/>
    <cellStyle name="Normal 3 2 2 8 4 3 2 2 2" xfId="46567" xr:uid="{B5497FDA-F32C-4447-BF69-73F5CA4AC3C3}"/>
    <cellStyle name="Normal 3 2 2 8 4 3 2 3" xfId="35839" xr:uid="{BC575004-11AA-47A5-9AD3-0758C519B459}"/>
    <cellStyle name="Normal 3 2 2 8 4 3 3" xfId="19618" xr:uid="{00000000-0005-0000-0000-00004C3D0000}"/>
    <cellStyle name="Normal 3 2 2 8 4 3 3 2" xfId="41198" xr:uid="{31C6F881-A7D5-431F-88FE-B11518804E64}"/>
    <cellStyle name="Normal 3 2 2 8 4 3 4" xfId="30468" xr:uid="{46415D29-A5A1-477C-A444-1FB37E478F7E}"/>
    <cellStyle name="Normal 3 2 2 8 4 4" xfId="10527" xr:uid="{00000000-0005-0000-0000-00004D3D0000}"/>
    <cellStyle name="Normal 3 2 2 8 4 4 2" xfId="21419" xr:uid="{00000000-0005-0000-0000-00004E3D0000}"/>
    <cellStyle name="Normal 3 2 2 8 4 4 2 2" xfId="42999" xr:uid="{C0151F46-039B-4A0D-84B6-42F72FD6B4C3}"/>
    <cellStyle name="Normal 3 2 2 8 4 4 3" xfId="32269" xr:uid="{4DFF4A8C-64F3-42B5-9661-1A80FAB2B5AF}"/>
    <cellStyle name="Normal 3 2 2 8 4 5" xfId="16050" xr:uid="{00000000-0005-0000-0000-00004F3D0000}"/>
    <cellStyle name="Normal 3 2 2 8 4 5 2" xfId="37630" xr:uid="{E4791E60-C930-490B-9D04-C26FE16AB1B8}"/>
    <cellStyle name="Normal 3 2 2 8 4 6" xfId="26899" xr:uid="{A41BCD2E-2BB6-455C-827F-8987B6B307E8}"/>
    <cellStyle name="Normal 3 2 2 8 5" xfId="1749" xr:uid="{00000000-0005-0000-0000-0000503D0000}"/>
    <cellStyle name="Normal 3 2 2 8 5 2" xfId="5070" xr:uid="{00000000-0005-0000-0000-0000513D0000}"/>
    <cellStyle name="Normal 3 2 2 8 5 2 2" xfId="12591" xr:uid="{00000000-0005-0000-0000-0000523D0000}"/>
    <cellStyle name="Normal 3 2 2 8 5 2 2 2" xfId="23402" xr:uid="{00000000-0005-0000-0000-0000533D0000}"/>
    <cellStyle name="Normal 3 2 2 8 5 2 2 2 2" xfId="44982" xr:uid="{F0084650-7122-45A5-98BA-C5657D2F4F51}"/>
    <cellStyle name="Normal 3 2 2 8 5 2 2 3" xfId="34253" xr:uid="{E9B40441-D397-48FA-8B9E-6D5F4F43AA9E}"/>
    <cellStyle name="Normal 3 2 2 8 5 2 3" xfId="18033" xr:uid="{00000000-0005-0000-0000-0000543D0000}"/>
    <cellStyle name="Normal 3 2 2 8 5 2 3 2" xfId="39613" xr:uid="{0329BEB6-49B3-43BB-918A-60B02370ED93}"/>
    <cellStyle name="Normal 3 2 2 8 5 2 4" xfId="28883" xr:uid="{D2912FDE-D5DA-4064-97EF-69E721F281E2}"/>
    <cellStyle name="Normal 3 2 2 8 5 3" xfId="8325" xr:uid="{00000000-0005-0000-0000-0000553D0000}"/>
    <cellStyle name="Normal 3 2 2 8 5 3 2" xfId="14435" xr:uid="{00000000-0005-0000-0000-0000563D0000}"/>
    <cellStyle name="Normal 3 2 2 8 5 3 2 2" xfId="25182" xr:uid="{00000000-0005-0000-0000-0000573D0000}"/>
    <cellStyle name="Normal 3 2 2 8 5 3 2 2 2" xfId="46762" xr:uid="{D6CE94E9-6D37-430A-93A8-D48416D038C9}"/>
    <cellStyle name="Normal 3 2 2 8 5 3 2 3" xfId="36034" xr:uid="{703E08CF-6F31-4576-8E31-BE92973AF80F}"/>
    <cellStyle name="Normal 3 2 2 8 5 3 3" xfId="19813" xr:uid="{00000000-0005-0000-0000-0000583D0000}"/>
    <cellStyle name="Normal 3 2 2 8 5 3 3 2" xfId="41393" xr:uid="{CC1F7C4E-CBA5-4093-A125-DD3280B2B85C}"/>
    <cellStyle name="Normal 3 2 2 8 5 3 4" xfId="30663" xr:uid="{2ADE61D3-F808-4CA0-B120-4DBDD7AE3D4A}"/>
    <cellStyle name="Normal 3 2 2 8 5 4" xfId="10737" xr:uid="{00000000-0005-0000-0000-0000593D0000}"/>
    <cellStyle name="Normal 3 2 2 8 5 4 2" xfId="21614" xr:uid="{00000000-0005-0000-0000-00005A3D0000}"/>
    <cellStyle name="Normal 3 2 2 8 5 4 2 2" xfId="43194" xr:uid="{0785AD33-8B17-4C8A-ABD0-463F148B279D}"/>
    <cellStyle name="Normal 3 2 2 8 5 4 3" xfId="32464" xr:uid="{75124DBE-24B8-4864-BDFE-B3F8C52F9FB3}"/>
    <cellStyle name="Normal 3 2 2 8 5 5" xfId="16245" xr:uid="{00000000-0005-0000-0000-00005B3D0000}"/>
    <cellStyle name="Normal 3 2 2 8 5 5 2" xfId="37825" xr:uid="{2CEA8C8F-91E8-4FC2-AB98-666C5A94F856}"/>
    <cellStyle name="Normal 3 2 2 8 5 6" xfId="27094" xr:uid="{0DE80CC6-0A0E-4DD0-8C5A-5679F81EA985}"/>
    <cellStyle name="Normal 3 2 2 8 6" xfId="2029" xr:uid="{00000000-0005-0000-0000-00005C3D0000}"/>
    <cellStyle name="Normal 3 2 2 8 6 2" xfId="5350" xr:uid="{00000000-0005-0000-0000-00005D3D0000}"/>
    <cellStyle name="Normal 3 2 2 8 6 2 2" xfId="12796" xr:uid="{00000000-0005-0000-0000-00005E3D0000}"/>
    <cellStyle name="Normal 3 2 2 8 6 2 2 2" xfId="23599" xr:uid="{00000000-0005-0000-0000-00005F3D0000}"/>
    <cellStyle name="Normal 3 2 2 8 6 2 2 2 2" xfId="45179" xr:uid="{39E6B6DA-6908-4D06-A51C-CAEEDBF5ACC8}"/>
    <cellStyle name="Normal 3 2 2 8 6 2 2 3" xfId="34450" xr:uid="{1CC5B174-AEC0-4CA7-B630-CDC8BABDB2C1}"/>
    <cellStyle name="Normal 3 2 2 8 6 2 3" xfId="18230" xr:uid="{00000000-0005-0000-0000-0000603D0000}"/>
    <cellStyle name="Normal 3 2 2 8 6 2 3 2" xfId="39810" xr:uid="{EA821D8B-8E66-4FD5-8A0E-640AC893B84D}"/>
    <cellStyle name="Normal 3 2 2 8 6 2 4" xfId="29080" xr:uid="{59104ED1-BDFA-4CB7-8301-DFF093FE948D}"/>
    <cellStyle name="Normal 3 2 2 8 6 3" xfId="8605" xr:uid="{00000000-0005-0000-0000-0000613D0000}"/>
    <cellStyle name="Normal 3 2 2 8 6 3 2" xfId="14640" xr:uid="{00000000-0005-0000-0000-0000623D0000}"/>
    <cellStyle name="Normal 3 2 2 8 6 3 2 2" xfId="25379" xr:uid="{00000000-0005-0000-0000-0000633D0000}"/>
    <cellStyle name="Normal 3 2 2 8 6 3 2 2 2" xfId="46959" xr:uid="{E50217FE-B717-4CEB-99E7-F15CC31C2483}"/>
    <cellStyle name="Normal 3 2 2 8 6 3 2 3" xfId="36231" xr:uid="{C6910CE1-67D1-44A5-B425-3B2AE537C755}"/>
    <cellStyle name="Normal 3 2 2 8 6 3 3" xfId="20010" xr:uid="{00000000-0005-0000-0000-0000643D0000}"/>
    <cellStyle name="Normal 3 2 2 8 6 3 3 2" xfId="41590" xr:uid="{A2EB9ED9-9F77-468D-AD7E-C23926A70B7E}"/>
    <cellStyle name="Normal 3 2 2 8 6 3 4" xfId="30860" xr:uid="{23852668-CAF4-4BAF-B26A-35B591EF0140}"/>
    <cellStyle name="Normal 3 2 2 8 6 4" xfId="10942" xr:uid="{00000000-0005-0000-0000-0000653D0000}"/>
    <cellStyle name="Normal 3 2 2 8 6 4 2" xfId="21811" xr:uid="{00000000-0005-0000-0000-0000663D0000}"/>
    <cellStyle name="Normal 3 2 2 8 6 4 2 2" xfId="43391" xr:uid="{E8DE4545-9796-44EC-8D4B-F4387A2A651D}"/>
    <cellStyle name="Normal 3 2 2 8 6 4 3" xfId="32661" xr:uid="{BA7EF11A-A315-4424-A043-590A7AA6A9FB}"/>
    <cellStyle name="Normal 3 2 2 8 6 5" xfId="16442" xr:uid="{00000000-0005-0000-0000-0000673D0000}"/>
    <cellStyle name="Normal 3 2 2 8 6 5 2" xfId="38022" xr:uid="{71873CEA-B55A-44C7-8121-2160DED3BF8C}"/>
    <cellStyle name="Normal 3 2 2 8 6 6" xfId="27291" xr:uid="{9C84A1EA-9790-44AA-A6E0-67273C7804A5}"/>
    <cellStyle name="Normal 3 2 2 8 7" xfId="2514" xr:uid="{00000000-0005-0000-0000-0000683D0000}"/>
    <cellStyle name="Normal 3 2 2 8 7 2" xfId="5834" xr:uid="{00000000-0005-0000-0000-0000693D0000}"/>
    <cellStyle name="Normal 3 2 2 8 7 2 2" xfId="13077" xr:uid="{00000000-0005-0000-0000-00006A3D0000}"/>
    <cellStyle name="Normal 3 2 2 8 7 2 2 2" xfId="23879" xr:uid="{00000000-0005-0000-0000-00006B3D0000}"/>
    <cellStyle name="Normal 3 2 2 8 7 2 2 2 2" xfId="45459" xr:uid="{26952E4E-4C56-4835-ABCC-07737D54E832}"/>
    <cellStyle name="Normal 3 2 2 8 7 2 2 3" xfId="34731" xr:uid="{A56BD6DB-DA0C-4285-A99F-6CC4FFC2251D}"/>
    <cellStyle name="Normal 3 2 2 8 7 2 3" xfId="18510" xr:uid="{00000000-0005-0000-0000-00006C3D0000}"/>
    <cellStyle name="Normal 3 2 2 8 7 2 3 2" xfId="40090" xr:uid="{FDEF2B6B-31B1-4272-A356-5D949DFBB55A}"/>
    <cellStyle name="Normal 3 2 2 8 7 2 4" xfId="29360" xr:uid="{8A02B123-F77D-4A78-8115-572B9CBD4FE1}"/>
    <cellStyle name="Normal 3 2 2 8 7 3" xfId="9088" xr:uid="{00000000-0005-0000-0000-00006D3D0000}"/>
    <cellStyle name="Normal 3 2 2 8 7 3 2" xfId="14921" xr:uid="{00000000-0005-0000-0000-00006E3D0000}"/>
    <cellStyle name="Normal 3 2 2 8 7 3 2 2" xfId="25659" xr:uid="{00000000-0005-0000-0000-00006F3D0000}"/>
    <cellStyle name="Normal 3 2 2 8 7 3 2 2 2" xfId="47239" xr:uid="{39917B6E-DE7E-4829-AE87-EBE6E9C9A4F2}"/>
    <cellStyle name="Normal 3 2 2 8 7 3 2 3" xfId="36512" xr:uid="{53D6E579-05E1-4303-AB47-8810F284EA9A}"/>
    <cellStyle name="Normal 3 2 2 8 7 3 3" xfId="20290" xr:uid="{00000000-0005-0000-0000-0000703D0000}"/>
    <cellStyle name="Normal 3 2 2 8 7 3 3 2" xfId="41870" xr:uid="{CC9AFA2A-E729-41C5-BB79-B2714E66151E}"/>
    <cellStyle name="Normal 3 2 2 8 7 3 4" xfId="31140" xr:uid="{88A271DE-ACB9-401F-864C-430C87475054}"/>
    <cellStyle name="Normal 3 2 2 8 7 4" xfId="11223" xr:uid="{00000000-0005-0000-0000-0000713D0000}"/>
    <cellStyle name="Normal 3 2 2 8 7 4 2" xfId="22091" xr:uid="{00000000-0005-0000-0000-0000723D0000}"/>
    <cellStyle name="Normal 3 2 2 8 7 4 2 2" xfId="43671" xr:uid="{FE64B1E0-421F-465B-A972-72A716D65916}"/>
    <cellStyle name="Normal 3 2 2 8 7 4 3" xfId="32942" xr:uid="{296DE278-EAC9-4B5D-8BDF-2E6ECE906005}"/>
    <cellStyle name="Normal 3 2 2 8 7 5" xfId="16722" xr:uid="{00000000-0005-0000-0000-0000733D0000}"/>
    <cellStyle name="Normal 3 2 2 8 7 5 2" xfId="38302" xr:uid="{76E71E50-B28F-4C39-85B9-F330FFC64FF5}"/>
    <cellStyle name="Normal 3 2 2 8 7 6" xfId="27572" xr:uid="{2F09ED2A-186D-4F79-A09E-09745028B0D7}"/>
    <cellStyle name="Normal 3 2 2 8 8" xfId="2782" xr:uid="{00000000-0005-0000-0000-0000743D0000}"/>
    <cellStyle name="Normal 3 2 2 8 8 2" xfId="6102" xr:uid="{00000000-0005-0000-0000-0000753D0000}"/>
    <cellStyle name="Normal 3 2 2 8 8 2 2" xfId="13237" xr:uid="{00000000-0005-0000-0000-0000763D0000}"/>
    <cellStyle name="Normal 3 2 2 8 8 2 2 2" xfId="24039" xr:uid="{00000000-0005-0000-0000-0000773D0000}"/>
    <cellStyle name="Normal 3 2 2 8 8 2 2 2 2" xfId="45619" xr:uid="{C79FC084-8FA8-442D-8D3C-D8D4FAB23B99}"/>
    <cellStyle name="Normal 3 2 2 8 8 2 2 3" xfId="34891" xr:uid="{DA5A63EF-F8BB-4BD4-ADDC-686AD09E216F}"/>
    <cellStyle name="Normal 3 2 2 8 8 2 3" xfId="18670" xr:uid="{00000000-0005-0000-0000-0000783D0000}"/>
    <cellStyle name="Normal 3 2 2 8 8 2 3 2" xfId="40250" xr:uid="{9CF2C04D-F782-46A8-94C3-A45575ACD6DC}"/>
    <cellStyle name="Normal 3 2 2 8 8 2 4" xfId="29520" xr:uid="{A03179C5-A7DE-4D6D-B80C-1BCC3776AEA9}"/>
    <cellStyle name="Normal 3 2 2 8 8 3" xfId="9356" xr:uid="{00000000-0005-0000-0000-0000793D0000}"/>
    <cellStyle name="Normal 3 2 2 8 8 3 2" xfId="15081" xr:uid="{00000000-0005-0000-0000-00007A3D0000}"/>
    <cellStyle name="Normal 3 2 2 8 8 3 2 2" xfId="25819" xr:uid="{00000000-0005-0000-0000-00007B3D0000}"/>
    <cellStyle name="Normal 3 2 2 8 8 3 2 2 2" xfId="47399" xr:uid="{C2992326-F0CF-422C-804B-D2428C813CF2}"/>
    <cellStyle name="Normal 3 2 2 8 8 3 2 3" xfId="36672" xr:uid="{BA72CA40-A0A7-4BBC-8208-55C87FBE8368}"/>
    <cellStyle name="Normal 3 2 2 8 8 3 3" xfId="20450" xr:uid="{00000000-0005-0000-0000-00007C3D0000}"/>
    <cellStyle name="Normal 3 2 2 8 8 3 3 2" xfId="42030" xr:uid="{0D652310-690D-49CF-8A21-9C21E414EEF8}"/>
    <cellStyle name="Normal 3 2 2 8 8 3 4" xfId="31300" xr:uid="{22512714-2979-4834-8C62-F713901C6C25}"/>
    <cellStyle name="Normal 3 2 2 8 8 4" xfId="11383" xr:uid="{00000000-0005-0000-0000-00007D3D0000}"/>
    <cellStyle name="Normal 3 2 2 8 8 4 2" xfId="22251" xr:uid="{00000000-0005-0000-0000-00007E3D0000}"/>
    <cellStyle name="Normal 3 2 2 8 8 4 2 2" xfId="43831" xr:uid="{F04775AF-6816-47A8-BA16-804FDC0BDE69}"/>
    <cellStyle name="Normal 3 2 2 8 8 4 3" xfId="33102" xr:uid="{C544E967-3D7B-415A-AED3-C5FEFF3A0FEB}"/>
    <cellStyle name="Normal 3 2 2 8 8 5" xfId="16882" xr:uid="{00000000-0005-0000-0000-00007F3D0000}"/>
    <cellStyle name="Normal 3 2 2 8 8 5 2" xfId="38462" xr:uid="{FD884EE9-8530-43EC-83CB-94E2DD3C810A}"/>
    <cellStyle name="Normal 3 2 2 8 8 6" xfId="27732" xr:uid="{59C39350-B0D6-45E4-96C7-C76B6B8DCEEC}"/>
    <cellStyle name="Normal 3 2 2 8 9" xfId="2776" xr:uid="{00000000-0005-0000-0000-0000803D0000}"/>
    <cellStyle name="Normal 3 2 2 8 9 2" xfId="6096" xr:uid="{00000000-0005-0000-0000-0000813D0000}"/>
    <cellStyle name="Normal 3 2 2 8 9 2 2" xfId="13232" xr:uid="{00000000-0005-0000-0000-0000823D0000}"/>
    <cellStyle name="Normal 3 2 2 8 9 2 2 2" xfId="24034" xr:uid="{00000000-0005-0000-0000-0000833D0000}"/>
    <cellStyle name="Normal 3 2 2 8 9 2 2 2 2" xfId="45614" xr:uid="{71A27F25-828C-4B23-992E-3236018876A3}"/>
    <cellStyle name="Normal 3 2 2 8 9 2 2 3" xfId="34886" xr:uid="{16FB2B49-7A20-4C09-8FD6-2EA1D803ECEB}"/>
    <cellStyle name="Normal 3 2 2 8 9 2 3" xfId="18665" xr:uid="{00000000-0005-0000-0000-0000843D0000}"/>
    <cellStyle name="Normal 3 2 2 8 9 2 3 2" xfId="40245" xr:uid="{5669638F-BB24-4D98-AED2-3B3C2FBD384A}"/>
    <cellStyle name="Normal 3 2 2 8 9 2 4" xfId="29515" xr:uid="{7A566CF2-7AA3-4571-9A61-1C55D0598BA2}"/>
    <cellStyle name="Normal 3 2 2 8 9 3" xfId="9350" xr:uid="{00000000-0005-0000-0000-0000853D0000}"/>
    <cellStyle name="Normal 3 2 2 8 9 3 2" xfId="15076" xr:uid="{00000000-0005-0000-0000-0000863D0000}"/>
    <cellStyle name="Normal 3 2 2 8 9 3 2 2" xfId="25814" xr:uid="{00000000-0005-0000-0000-0000873D0000}"/>
    <cellStyle name="Normal 3 2 2 8 9 3 2 2 2" xfId="47394" xr:uid="{A6B47CA4-E2BB-40B6-9823-EDE003A7A286}"/>
    <cellStyle name="Normal 3 2 2 8 9 3 2 3" xfId="36667" xr:uid="{B2E8D7C4-25A7-49D3-B738-023BABDB2D9F}"/>
    <cellStyle name="Normal 3 2 2 8 9 3 3" xfId="20445" xr:uid="{00000000-0005-0000-0000-0000883D0000}"/>
    <cellStyle name="Normal 3 2 2 8 9 3 3 2" xfId="42025" xr:uid="{88E8A3AD-2F74-49D3-9669-426DD4031757}"/>
    <cellStyle name="Normal 3 2 2 8 9 3 4" xfId="31295" xr:uid="{64C6DF67-E02E-4C91-86D5-46111F126ED8}"/>
    <cellStyle name="Normal 3 2 2 8 9 4" xfId="11378" xr:uid="{00000000-0005-0000-0000-0000893D0000}"/>
    <cellStyle name="Normal 3 2 2 8 9 4 2" xfId="22246" xr:uid="{00000000-0005-0000-0000-00008A3D0000}"/>
    <cellStyle name="Normal 3 2 2 8 9 4 2 2" xfId="43826" xr:uid="{88D5BEBE-A17F-4156-90EB-A051C15DA643}"/>
    <cellStyle name="Normal 3 2 2 8 9 4 3" xfId="33097" xr:uid="{8CFCAEC4-9747-42AC-BE2D-CBDEC0F10BB5}"/>
    <cellStyle name="Normal 3 2 2 8 9 5" xfId="16877" xr:uid="{00000000-0005-0000-0000-00008B3D0000}"/>
    <cellStyle name="Normal 3 2 2 8 9 5 2" xfId="38457" xr:uid="{5E0A6D04-8863-45F1-A52F-A3BF5B275705}"/>
    <cellStyle name="Normal 3 2 2 8 9 6" xfId="27727" xr:uid="{E17A4A1D-0B85-48A3-B6D8-E8A13EC1105A}"/>
    <cellStyle name="Normal 3 2 2 9" xfId="333" xr:uid="{00000000-0005-0000-0000-00008C3D0000}"/>
    <cellStyle name="Normal 3 2 2 9 10" xfId="3177" xr:uid="{00000000-0005-0000-0000-00008D3D0000}"/>
    <cellStyle name="Normal 3 2 2 9 10 2" xfId="6497" xr:uid="{00000000-0005-0000-0000-00008E3D0000}"/>
    <cellStyle name="Normal 3 2 2 9 10 2 2" xfId="13612" xr:uid="{00000000-0005-0000-0000-00008F3D0000}"/>
    <cellStyle name="Normal 3 2 2 9 10 2 2 2" xfId="24414" xr:uid="{00000000-0005-0000-0000-0000903D0000}"/>
    <cellStyle name="Normal 3 2 2 9 10 2 2 2 2" xfId="45994" xr:uid="{AD83D548-2EA3-478A-A57F-EBCA3ABD7635}"/>
    <cellStyle name="Normal 3 2 2 9 10 2 2 3" xfId="35266" xr:uid="{7319DA34-EC59-4C69-A4E6-ECC7E98DD794}"/>
    <cellStyle name="Normal 3 2 2 9 10 2 3" xfId="19045" xr:uid="{00000000-0005-0000-0000-0000913D0000}"/>
    <cellStyle name="Normal 3 2 2 9 10 2 3 2" xfId="40625" xr:uid="{2C65D040-BB82-4FA1-A138-91FD10399E84}"/>
    <cellStyle name="Normal 3 2 2 9 10 2 4" xfId="29895" xr:uid="{36BAFFE7-4CEA-4A29-88F3-FC39BD55FB04}"/>
    <cellStyle name="Normal 3 2 2 9 10 3" xfId="9751" xr:uid="{00000000-0005-0000-0000-0000923D0000}"/>
    <cellStyle name="Normal 3 2 2 9 10 3 2" xfId="15456" xr:uid="{00000000-0005-0000-0000-0000933D0000}"/>
    <cellStyle name="Normal 3 2 2 9 10 3 2 2" xfId="26194" xr:uid="{00000000-0005-0000-0000-0000943D0000}"/>
    <cellStyle name="Normal 3 2 2 9 10 3 2 2 2" xfId="47774" xr:uid="{7ECAF08D-8DB0-4532-B1AB-E3FEDA580D75}"/>
    <cellStyle name="Normal 3 2 2 9 10 3 2 3" xfId="37047" xr:uid="{A50787A3-47DC-4898-83A1-B7BFFE041DD6}"/>
    <cellStyle name="Normal 3 2 2 9 10 3 3" xfId="20825" xr:uid="{00000000-0005-0000-0000-0000953D0000}"/>
    <cellStyle name="Normal 3 2 2 9 10 3 3 2" xfId="42405" xr:uid="{15E2ECAE-E810-41C4-84AE-B5179EB52113}"/>
    <cellStyle name="Normal 3 2 2 9 10 3 4" xfId="31675" xr:uid="{A2980EDD-9A91-49B9-B9DB-9EF98C87913E}"/>
    <cellStyle name="Normal 3 2 2 9 10 4" xfId="11758" xr:uid="{00000000-0005-0000-0000-0000963D0000}"/>
    <cellStyle name="Normal 3 2 2 9 10 4 2" xfId="22626" xr:uid="{00000000-0005-0000-0000-0000973D0000}"/>
    <cellStyle name="Normal 3 2 2 9 10 4 2 2" xfId="44206" xr:uid="{3D284ADF-6DF2-4660-89BB-DF2D4A6B9FA4}"/>
    <cellStyle name="Normal 3 2 2 9 10 4 3" xfId="33477" xr:uid="{85005D37-5F1C-4F5F-B423-02EB5CA6B635}"/>
    <cellStyle name="Normal 3 2 2 9 10 5" xfId="17257" xr:uid="{00000000-0005-0000-0000-0000983D0000}"/>
    <cellStyle name="Normal 3 2 2 9 10 5 2" xfId="38837" xr:uid="{BEFCD815-8516-4E5B-A15A-199E2D4B5EBD}"/>
    <cellStyle name="Normal 3 2 2 9 10 6" xfId="28107" xr:uid="{18F63220-48CF-46E0-80B2-5DE5CA265E78}"/>
    <cellStyle name="Normal 3 2 2 9 11" xfId="3656" xr:uid="{00000000-0005-0000-0000-0000993D0000}"/>
    <cellStyle name="Normal 3 2 2 9 11 2" xfId="11970" xr:uid="{00000000-0005-0000-0000-00009A3D0000}"/>
    <cellStyle name="Normal 3 2 2 9 11 2 2" xfId="22827" xr:uid="{00000000-0005-0000-0000-00009B3D0000}"/>
    <cellStyle name="Normal 3 2 2 9 11 2 2 2" xfId="44407" xr:uid="{FD7158C9-AC06-428C-8E5F-EF720012E267}"/>
    <cellStyle name="Normal 3 2 2 9 11 2 3" xfId="33678" xr:uid="{F37C3895-EF0B-4AF5-9A01-DE3ED75659F5}"/>
    <cellStyle name="Normal 3 2 2 9 11 3" xfId="17458" xr:uid="{00000000-0005-0000-0000-00009C3D0000}"/>
    <cellStyle name="Normal 3 2 2 9 11 3 2" xfId="39038" xr:uid="{CB8A9A8D-9E35-4FB4-8323-9376FC8AAA94}"/>
    <cellStyle name="Normal 3 2 2 9 11 4" xfId="28308" xr:uid="{91D5D764-B544-4C57-AA53-9B6E944F8D70}"/>
    <cellStyle name="Normal 3 2 2 9 12" xfId="6921" xr:uid="{00000000-0005-0000-0000-00009D3D0000}"/>
    <cellStyle name="Normal 3 2 2 9 12 2" xfId="13816" xr:uid="{00000000-0005-0000-0000-00009E3D0000}"/>
    <cellStyle name="Normal 3 2 2 9 12 2 2" xfId="24609" xr:uid="{00000000-0005-0000-0000-00009F3D0000}"/>
    <cellStyle name="Normal 3 2 2 9 12 2 2 2" xfId="46189" xr:uid="{B7F01534-7AEF-41C2-B4BE-7B74B6A866AB}"/>
    <cellStyle name="Normal 3 2 2 9 12 2 3" xfId="35461" xr:uid="{62BFD4CF-451E-485F-AB5F-29A3E1EEA588}"/>
    <cellStyle name="Normal 3 2 2 9 12 3" xfId="19240" xr:uid="{00000000-0005-0000-0000-0000A03D0000}"/>
    <cellStyle name="Normal 3 2 2 9 12 3 2" xfId="40820" xr:uid="{A6FB66B5-3779-43EF-ADB2-A7AB72CD15C6}"/>
    <cellStyle name="Normal 3 2 2 9 12 4" xfId="30090" xr:uid="{E47F55B0-6A79-4DD2-8613-265EDAB53DEE}"/>
    <cellStyle name="Normal 3 2 2 9 13" xfId="10118" xr:uid="{00000000-0005-0000-0000-0000A13D0000}"/>
    <cellStyle name="Normal 3 2 2 9 13 2" xfId="21041" xr:uid="{00000000-0005-0000-0000-0000A23D0000}"/>
    <cellStyle name="Normal 3 2 2 9 13 2 2" xfId="42621" xr:uid="{CA608A1E-B5A3-4825-B7A4-E7FD07E09838}"/>
    <cellStyle name="Normal 3 2 2 9 13 3" xfId="31891" xr:uid="{795DB36E-3F72-4E9C-9647-8456B72611B8}"/>
    <cellStyle name="Normal 3 2 2 9 14" xfId="15672" xr:uid="{00000000-0005-0000-0000-0000A33D0000}"/>
    <cellStyle name="Normal 3 2 2 9 14 2" xfId="37252" xr:uid="{D436055D-F3FA-4E9B-99E5-59D5388E3C11}"/>
    <cellStyle name="Normal 3 2 2 9 15" xfId="26521" xr:uid="{060C907D-3365-4711-BA3B-538E5E6C1C2D}"/>
    <cellStyle name="Normal 3 2 2 9 2" xfId="481" xr:uid="{00000000-0005-0000-0000-0000A43D0000}"/>
    <cellStyle name="Normal 3 2 2 9 2 10" xfId="3802" xr:uid="{00000000-0005-0000-0000-0000A53D0000}"/>
    <cellStyle name="Normal 3 2 2 9 2 10 2" xfId="12077" xr:uid="{00000000-0005-0000-0000-0000A63D0000}"/>
    <cellStyle name="Normal 3 2 2 9 2 10 2 2" xfId="22928" xr:uid="{00000000-0005-0000-0000-0000A73D0000}"/>
    <cellStyle name="Normal 3 2 2 9 2 10 2 2 2" xfId="44508" xr:uid="{BF55F595-BCBB-4715-8151-4389AA014172}"/>
    <cellStyle name="Normal 3 2 2 9 2 10 2 3" xfId="33779" xr:uid="{2FF57F17-F2A6-41FE-B7BB-ED1A0A3F8D50}"/>
    <cellStyle name="Normal 3 2 2 9 2 10 3" xfId="17559" xr:uid="{00000000-0005-0000-0000-0000A83D0000}"/>
    <cellStyle name="Normal 3 2 2 9 2 10 3 2" xfId="39139" xr:uid="{F4067A49-FECB-4FB7-BE66-B28DFBDCE634}"/>
    <cellStyle name="Normal 3 2 2 9 2 10 4" xfId="28409" xr:uid="{EA16CF98-32F0-49FD-9A2E-8F498DB84067}"/>
    <cellStyle name="Normal 3 2 2 9 2 11" xfId="7057" xr:uid="{00000000-0005-0000-0000-0000A93D0000}"/>
    <cellStyle name="Normal 3 2 2 9 2 11 2" xfId="13921" xr:uid="{00000000-0005-0000-0000-0000AA3D0000}"/>
    <cellStyle name="Normal 3 2 2 9 2 11 2 2" xfId="24708" xr:uid="{00000000-0005-0000-0000-0000AB3D0000}"/>
    <cellStyle name="Normal 3 2 2 9 2 11 2 2 2" xfId="46288" xr:uid="{C35791C6-512D-4B3D-A240-24A7A6CFA2E3}"/>
    <cellStyle name="Normal 3 2 2 9 2 11 2 3" xfId="35560" xr:uid="{0BF016E5-CB14-429D-B295-8729CF5F1F64}"/>
    <cellStyle name="Normal 3 2 2 9 2 11 3" xfId="19339" xr:uid="{00000000-0005-0000-0000-0000AC3D0000}"/>
    <cellStyle name="Normal 3 2 2 9 2 11 3 2" xfId="40919" xr:uid="{2E33D269-B0C6-4962-B976-4E563F5B2992}"/>
    <cellStyle name="Normal 3 2 2 9 2 11 4" xfId="30189" xr:uid="{452B55C5-B153-4F14-B75B-DF9BC9FF7FCB}"/>
    <cellStyle name="Normal 3 2 2 9 2 12" xfId="10223" xr:uid="{00000000-0005-0000-0000-0000AD3D0000}"/>
    <cellStyle name="Normal 3 2 2 9 2 12 2" xfId="21140" xr:uid="{00000000-0005-0000-0000-0000AE3D0000}"/>
    <cellStyle name="Normal 3 2 2 9 2 12 2 2" xfId="42720" xr:uid="{2FF850DC-17F7-463A-A64C-D7B39FCDD081}"/>
    <cellStyle name="Normal 3 2 2 9 2 12 3" xfId="31990" xr:uid="{76417813-2678-45E1-9E30-83D20E719518}"/>
    <cellStyle name="Normal 3 2 2 9 2 13" xfId="15771" xr:uid="{00000000-0005-0000-0000-0000AF3D0000}"/>
    <cellStyle name="Normal 3 2 2 9 2 13 2" xfId="37351" xr:uid="{E11C9A52-857D-4E92-961E-644538678CD3}"/>
    <cellStyle name="Normal 3 2 2 9 2 14" xfId="26620" xr:uid="{33D0A83A-CBD7-40F5-BFBF-785F51444765}"/>
    <cellStyle name="Normal 3 2 2 9 2 2" xfId="1001" xr:uid="{00000000-0005-0000-0000-0000B03D0000}"/>
    <cellStyle name="Normal 3 2 2 9 2 2 2" xfId="4322" xr:uid="{00000000-0005-0000-0000-0000B13D0000}"/>
    <cellStyle name="Normal 3 2 2 9 2 2 2 2" xfId="12296" xr:uid="{00000000-0005-0000-0000-0000B23D0000}"/>
    <cellStyle name="Normal 3 2 2 9 2 2 2 2 2" xfId="23130" xr:uid="{00000000-0005-0000-0000-0000B33D0000}"/>
    <cellStyle name="Normal 3 2 2 9 2 2 2 2 2 2" xfId="44710" xr:uid="{44C4BE3B-AE77-459D-A841-1D71F354C703}"/>
    <cellStyle name="Normal 3 2 2 9 2 2 2 2 3" xfId="33981" xr:uid="{AE829DB6-4E12-40B6-8263-6DC3533EACAF}"/>
    <cellStyle name="Normal 3 2 2 9 2 2 2 3" xfId="17761" xr:uid="{00000000-0005-0000-0000-0000B43D0000}"/>
    <cellStyle name="Normal 3 2 2 9 2 2 2 3 2" xfId="39341" xr:uid="{123F31DD-ED18-484C-B966-566FC75998BE}"/>
    <cellStyle name="Normal 3 2 2 9 2 2 2 4" xfId="28611" xr:uid="{11CD7D90-3790-42F5-81EF-A0A005D3C66F}"/>
    <cellStyle name="Normal 3 2 2 9 2 2 3" xfId="7577" xr:uid="{00000000-0005-0000-0000-0000B53D0000}"/>
    <cellStyle name="Normal 3 2 2 9 2 2 3 2" xfId="14140" xr:uid="{00000000-0005-0000-0000-0000B63D0000}"/>
    <cellStyle name="Normal 3 2 2 9 2 2 3 2 2" xfId="24910" xr:uid="{00000000-0005-0000-0000-0000B73D0000}"/>
    <cellStyle name="Normal 3 2 2 9 2 2 3 2 2 2" xfId="46490" xr:uid="{71BDAA49-2509-49DA-BEC8-8A9FCA5316A2}"/>
    <cellStyle name="Normal 3 2 2 9 2 2 3 2 3" xfId="35762" xr:uid="{F05D2BA3-7FC1-4DF1-B9F0-B9C0DC68E08A}"/>
    <cellStyle name="Normal 3 2 2 9 2 2 3 3" xfId="19541" xr:uid="{00000000-0005-0000-0000-0000B83D0000}"/>
    <cellStyle name="Normal 3 2 2 9 2 2 3 3 2" xfId="41121" xr:uid="{4C0B63BC-6A91-41FB-932E-DF3B22FAB7A3}"/>
    <cellStyle name="Normal 3 2 2 9 2 2 3 4" xfId="30391" xr:uid="{1DC8FDA0-E069-4100-B4DC-9E00184508FB}"/>
    <cellStyle name="Normal 3 2 2 9 2 2 4" xfId="10442" xr:uid="{00000000-0005-0000-0000-0000B93D0000}"/>
    <cellStyle name="Normal 3 2 2 9 2 2 4 2" xfId="21342" xr:uid="{00000000-0005-0000-0000-0000BA3D0000}"/>
    <cellStyle name="Normal 3 2 2 9 2 2 4 2 2" xfId="42922" xr:uid="{3341E69C-9684-4CEF-8DE8-9BD9A8A0312F}"/>
    <cellStyle name="Normal 3 2 2 9 2 2 4 3" xfId="32192" xr:uid="{57DA9739-A3E8-4FF9-B5DB-9DE9D88BF780}"/>
    <cellStyle name="Normal 3 2 2 9 2 2 5" xfId="15973" xr:uid="{00000000-0005-0000-0000-0000BB3D0000}"/>
    <cellStyle name="Normal 3 2 2 9 2 2 5 2" xfId="37553" xr:uid="{FCB10CEA-31E3-4D82-8DF8-7EEF7FDEE499}"/>
    <cellStyle name="Normal 3 2 2 9 2 2 6" xfId="26822" xr:uid="{D8B6714D-9FF3-492D-A242-E50F7BDAB9C5}"/>
    <cellStyle name="Normal 3 2 2 9 2 3" xfId="1491" xr:uid="{00000000-0005-0000-0000-0000BC3D0000}"/>
    <cellStyle name="Normal 3 2 2 9 2 3 2" xfId="4812" xr:uid="{00000000-0005-0000-0000-0000BD3D0000}"/>
    <cellStyle name="Normal 3 2 2 9 2 3 2 2" xfId="12511" xr:uid="{00000000-0005-0000-0000-0000BE3D0000}"/>
    <cellStyle name="Normal 3 2 2 9 2 3 2 2 2" xfId="23329" xr:uid="{00000000-0005-0000-0000-0000BF3D0000}"/>
    <cellStyle name="Normal 3 2 2 9 2 3 2 2 2 2" xfId="44909" xr:uid="{CB36CAD8-9E48-4587-AA08-203A9604D64A}"/>
    <cellStyle name="Normal 3 2 2 9 2 3 2 2 3" xfId="34180" xr:uid="{2E65CEE8-5065-43EF-B2BD-0618B234A16D}"/>
    <cellStyle name="Normal 3 2 2 9 2 3 2 3" xfId="17960" xr:uid="{00000000-0005-0000-0000-0000C03D0000}"/>
    <cellStyle name="Normal 3 2 2 9 2 3 2 3 2" xfId="39540" xr:uid="{B53D04C8-25A6-449F-9E8F-107195B6893C}"/>
    <cellStyle name="Normal 3 2 2 9 2 3 2 4" xfId="28810" xr:uid="{8DA56E09-5152-4D9E-AC7F-C84A1DCDDD97}"/>
    <cellStyle name="Normal 3 2 2 9 2 3 3" xfId="8067" xr:uid="{00000000-0005-0000-0000-0000C13D0000}"/>
    <cellStyle name="Normal 3 2 2 9 2 3 3 2" xfId="14355" xr:uid="{00000000-0005-0000-0000-0000C23D0000}"/>
    <cellStyle name="Normal 3 2 2 9 2 3 3 2 2" xfId="25109" xr:uid="{00000000-0005-0000-0000-0000C33D0000}"/>
    <cellStyle name="Normal 3 2 2 9 2 3 3 2 2 2" xfId="46689" xr:uid="{348DCD7A-7446-4B5D-B560-F79EB8B0E92D}"/>
    <cellStyle name="Normal 3 2 2 9 2 3 3 2 3" xfId="35961" xr:uid="{79CA0BC0-A877-43FD-983A-FE842A2EC9D8}"/>
    <cellStyle name="Normal 3 2 2 9 2 3 3 3" xfId="19740" xr:uid="{00000000-0005-0000-0000-0000C43D0000}"/>
    <cellStyle name="Normal 3 2 2 9 2 3 3 3 2" xfId="41320" xr:uid="{D88C4BE1-C87F-4E42-ADF3-DB642BC62CBE}"/>
    <cellStyle name="Normal 3 2 2 9 2 3 3 4" xfId="30590" xr:uid="{A7B23B75-DF7E-4145-97F1-04633D463862}"/>
    <cellStyle name="Normal 3 2 2 9 2 3 4" xfId="10657" xr:uid="{00000000-0005-0000-0000-0000C53D0000}"/>
    <cellStyle name="Normal 3 2 2 9 2 3 4 2" xfId="21541" xr:uid="{00000000-0005-0000-0000-0000C63D0000}"/>
    <cellStyle name="Normal 3 2 2 9 2 3 4 2 2" xfId="43121" xr:uid="{4590EE7B-9228-454E-A91D-B18E7ADBC7CA}"/>
    <cellStyle name="Normal 3 2 2 9 2 3 4 3" xfId="32391" xr:uid="{E99A0FD2-A3F1-4633-9BD0-F4A9A29C03CF}"/>
    <cellStyle name="Normal 3 2 2 9 2 3 5" xfId="16172" xr:uid="{00000000-0005-0000-0000-0000C73D0000}"/>
    <cellStyle name="Normal 3 2 2 9 2 3 5 2" xfId="37752" xr:uid="{BA648B7B-6711-4AE1-ADD3-4A98A8D547DE}"/>
    <cellStyle name="Normal 3 2 2 9 2 3 6" xfId="27021" xr:uid="{9BC81409-B02D-4DBF-8053-F71BF154E2EF}"/>
    <cellStyle name="Normal 3 2 2 9 2 4" xfId="1946" xr:uid="{00000000-0005-0000-0000-0000C83D0000}"/>
    <cellStyle name="Normal 3 2 2 9 2 4 2" xfId="5267" xr:uid="{00000000-0005-0000-0000-0000C93D0000}"/>
    <cellStyle name="Normal 3 2 2 9 2 4 2 2" xfId="12722" xr:uid="{00000000-0005-0000-0000-0000CA3D0000}"/>
    <cellStyle name="Normal 3 2 2 9 2 4 2 2 2" xfId="23525" xr:uid="{00000000-0005-0000-0000-0000CB3D0000}"/>
    <cellStyle name="Normal 3 2 2 9 2 4 2 2 2 2" xfId="45105" xr:uid="{F22BAB47-0C14-4C6F-B569-FE28ECE9659A}"/>
    <cellStyle name="Normal 3 2 2 9 2 4 2 2 3" xfId="34376" xr:uid="{3E3A2CEA-C7DE-472F-AA7C-668329B03612}"/>
    <cellStyle name="Normal 3 2 2 9 2 4 2 3" xfId="18156" xr:uid="{00000000-0005-0000-0000-0000CC3D0000}"/>
    <cellStyle name="Normal 3 2 2 9 2 4 2 3 2" xfId="39736" xr:uid="{628EE3D8-9E07-46EF-8820-F6D041BB1DD7}"/>
    <cellStyle name="Normal 3 2 2 9 2 4 2 4" xfId="29006" xr:uid="{A63F6DF5-0C19-4B3E-AD8C-3F2ED2CC8435}"/>
    <cellStyle name="Normal 3 2 2 9 2 4 3" xfId="8522" xr:uid="{00000000-0005-0000-0000-0000CD3D0000}"/>
    <cellStyle name="Normal 3 2 2 9 2 4 3 2" xfId="14566" xr:uid="{00000000-0005-0000-0000-0000CE3D0000}"/>
    <cellStyle name="Normal 3 2 2 9 2 4 3 2 2" xfId="25305" xr:uid="{00000000-0005-0000-0000-0000CF3D0000}"/>
    <cellStyle name="Normal 3 2 2 9 2 4 3 2 2 2" xfId="46885" xr:uid="{84141DCC-0F0B-4718-BE23-84C7EB6FD5AC}"/>
    <cellStyle name="Normal 3 2 2 9 2 4 3 2 3" xfId="36157" xr:uid="{B853FA70-751E-4EF9-ACCA-8A6E047B71C8}"/>
    <cellStyle name="Normal 3 2 2 9 2 4 3 3" xfId="19936" xr:uid="{00000000-0005-0000-0000-0000D03D0000}"/>
    <cellStyle name="Normal 3 2 2 9 2 4 3 3 2" xfId="41516" xr:uid="{103DDBED-99B8-4DA8-9FCB-1D9AB5B2172E}"/>
    <cellStyle name="Normal 3 2 2 9 2 4 3 4" xfId="30786" xr:uid="{95E53DB7-AD4E-4E88-A8E7-538682B3136D}"/>
    <cellStyle name="Normal 3 2 2 9 2 4 4" xfId="10868" xr:uid="{00000000-0005-0000-0000-0000D13D0000}"/>
    <cellStyle name="Normal 3 2 2 9 2 4 4 2" xfId="21737" xr:uid="{00000000-0005-0000-0000-0000D23D0000}"/>
    <cellStyle name="Normal 3 2 2 9 2 4 4 2 2" xfId="43317" xr:uid="{25D21A85-2E04-4ABE-9D44-B8CA51F70370}"/>
    <cellStyle name="Normal 3 2 2 9 2 4 4 3" xfId="32587" xr:uid="{B1E97441-8183-488D-BB19-3C0296093C4C}"/>
    <cellStyle name="Normal 3 2 2 9 2 4 5" xfId="16368" xr:uid="{00000000-0005-0000-0000-0000D33D0000}"/>
    <cellStyle name="Normal 3 2 2 9 2 4 5 2" xfId="37948" xr:uid="{55D14BB4-758F-4B3A-8276-57991BBB0B64}"/>
    <cellStyle name="Normal 3 2 2 9 2 4 6" xfId="27217" xr:uid="{D0ED140B-4538-4830-8963-8FAE64601229}"/>
    <cellStyle name="Normal 3 2 2 9 2 5" xfId="2158" xr:uid="{00000000-0005-0000-0000-0000D43D0000}"/>
    <cellStyle name="Normal 3 2 2 9 2 5 2" xfId="5479" xr:uid="{00000000-0005-0000-0000-0000D53D0000}"/>
    <cellStyle name="Normal 3 2 2 9 2 5 2 2" xfId="12917" xr:uid="{00000000-0005-0000-0000-0000D63D0000}"/>
    <cellStyle name="Normal 3 2 2 9 2 5 2 2 2" xfId="23720" xr:uid="{00000000-0005-0000-0000-0000D73D0000}"/>
    <cellStyle name="Normal 3 2 2 9 2 5 2 2 2 2" xfId="45300" xr:uid="{699242F2-2292-4692-8733-2515018BC2DA}"/>
    <cellStyle name="Normal 3 2 2 9 2 5 2 2 3" xfId="34571" xr:uid="{A9BA2CCA-B6CF-45BF-A708-FF157A3D06ED}"/>
    <cellStyle name="Normal 3 2 2 9 2 5 2 3" xfId="18351" xr:uid="{00000000-0005-0000-0000-0000D83D0000}"/>
    <cellStyle name="Normal 3 2 2 9 2 5 2 3 2" xfId="39931" xr:uid="{D8105244-BFD7-4B7B-83A2-176C66EF3C82}"/>
    <cellStyle name="Normal 3 2 2 9 2 5 2 4" xfId="29201" xr:uid="{4FB2D72F-170B-4F15-AC95-1626C837CBE8}"/>
    <cellStyle name="Normal 3 2 2 9 2 5 3" xfId="8734" xr:uid="{00000000-0005-0000-0000-0000D93D0000}"/>
    <cellStyle name="Normal 3 2 2 9 2 5 3 2" xfId="14761" xr:uid="{00000000-0005-0000-0000-0000DA3D0000}"/>
    <cellStyle name="Normal 3 2 2 9 2 5 3 2 2" xfId="25500" xr:uid="{00000000-0005-0000-0000-0000DB3D0000}"/>
    <cellStyle name="Normal 3 2 2 9 2 5 3 2 2 2" xfId="47080" xr:uid="{07268C01-F18B-420B-A53E-982097C36494}"/>
    <cellStyle name="Normal 3 2 2 9 2 5 3 2 3" xfId="36352" xr:uid="{89047213-1F98-4830-B69D-53B4C2845B11}"/>
    <cellStyle name="Normal 3 2 2 9 2 5 3 3" xfId="20131" xr:uid="{00000000-0005-0000-0000-0000DC3D0000}"/>
    <cellStyle name="Normal 3 2 2 9 2 5 3 3 2" xfId="41711" xr:uid="{4F0ECA59-5885-4604-9C84-06B1378F0384}"/>
    <cellStyle name="Normal 3 2 2 9 2 5 3 4" xfId="30981" xr:uid="{2942C567-5DAC-4DD5-AAF1-0ED1AD48B20F}"/>
    <cellStyle name="Normal 3 2 2 9 2 5 4" xfId="11063" xr:uid="{00000000-0005-0000-0000-0000DD3D0000}"/>
    <cellStyle name="Normal 3 2 2 9 2 5 4 2" xfId="21932" xr:uid="{00000000-0005-0000-0000-0000DE3D0000}"/>
    <cellStyle name="Normal 3 2 2 9 2 5 4 2 2" xfId="43512" xr:uid="{9DB2BBB8-7580-4B5B-B666-D753B385B2ED}"/>
    <cellStyle name="Normal 3 2 2 9 2 5 4 3" xfId="32782" xr:uid="{D0451705-7C87-48B5-8CF7-F067DDF28FCF}"/>
    <cellStyle name="Normal 3 2 2 9 2 5 5" xfId="16563" xr:uid="{00000000-0005-0000-0000-0000DF3D0000}"/>
    <cellStyle name="Normal 3 2 2 9 2 5 5 2" xfId="38143" xr:uid="{EAB5AD41-786A-4A8D-B588-E9CFFF98547F}"/>
    <cellStyle name="Normal 3 2 2 9 2 5 6" xfId="27412" xr:uid="{EBCB7621-537C-4FB0-9F29-422E55E5B245}"/>
    <cellStyle name="Normal 3 2 2 9 2 6" xfId="2517" xr:uid="{00000000-0005-0000-0000-0000E03D0000}"/>
    <cellStyle name="Normal 3 2 2 9 2 6 2" xfId="5837" xr:uid="{00000000-0005-0000-0000-0000E13D0000}"/>
    <cellStyle name="Normal 3 2 2 9 2 6 2 2" xfId="13080" xr:uid="{00000000-0005-0000-0000-0000E23D0000}"/>
    <cellStyle name="Normal 3 2 2 9 2 6 2 2 2" xfId="23882" xr:uid="{00000000-0005-0000-0000-0000E33D0000}"/>
    <cellStyle name="Normal 3 2 2 9 2 6 2 2 2 2" xfId="45462" xr:uid="{AD409818-0C20-4DA5-970C-586DF4411145}"/>
    <cellStyle name="Normal 3 2 2 9 2 6 2 2 3" xfId="34734" xr:uid="{02497FA1-EA93-4FCF-A4CA-52B3BCD15913}"/>
    <cellStyle name="Normal 3 2 2 9 2 6 2 3" xfId="18513" xr:uid="{00000000-0005-0000-0000-0000E43D0000}"/>
    <cellStyle name="Normal 3 2 2 9 2 6 2 3 2" xfId="40093" xr:uid="{6FFB9A7E-5216-4718-90B2-3EB190BA9076}"/>
    <cellStyle name="Normal 3 2 2 9 2 6 2 4" xfId="29363" xr:uid="{25B3C181-20B6-460B-81F2-F03AE5E663C0}"/>
    <cellStyle name="Normal 3 2 2 9 2 6 3" xfId="9091" xr:uid="{00000000-0005-0000-0000-0000E53D0000}"/>
    <cellStyle name="Normal 3 2 2 9 2 6 3 2" xfId="14924" xr:uid="{00000000-0005-0000-0000-0000E63D0000}"/>
    <cellStyle name="Normal 3 2 2 9 2 6 3 2 2" xfId="25662" xr:uid="{00000000-0005-0000-0000-0000E73D0000}"/>
    <cellStyle name="Normal 3 2 2 9 2 6 3 2 2 2" xfId="47242" xr:uid="{F917EE20-FD23-44D5-96E5-B6607075EB44}"/>
    <cellStyle name="Normal 3 2 2 9 2 6 3 2 3" xfId="36515" xr:uid="{61052E59-B631-40AC-BE03-DE851A41894D}"/>
    <cellStyle name="Normal 3 2 2 9 2 6 3 3" xfId="20293" xr:uid="{00000000-0005-0000-0000-0000E83D0000}"/>
    <cellStyle name="Normal 3 2 2 9 2 6 3 3 2" xfId="41873" xr:uid="{B96181D2-BA9D-49C1-AE99-97671FE52049}"/>
    <cellStyle name="Normal 3 2 2 9 2 6 3 4" xfId="31143" xr:uid="{07B9AD53-0473-45B8-B1C7-38DB28646660}"/>
    <cellStyle name="Normal 3 2 2 9 2 6 4" xfId="11226" xr:uid="{00000000-0005-0000-0000-0000E93D0000}"/>
    <cellStyle name="Normal 3 2 2 9 2 6 4 2" xfId="22094" xr:uid="{00000000-0005-0000-0000-0000EA3D0000}"/>
    <cellStyle name="Normal 3 2 2 9 2 6 4 2 2" xfId="43674" xr:uid="{57C2165E-ED54-46B6-96CF-E9EA88593D4E}"/>
    <cellStyle name="Normal 3 2 2 9 2 6 4 3" xfId="32945" xr:uid="{D69F2C73-5515-42EF-BED6-CCBD12542063}"/>
    <cellStyle name="Normal 3 2 2 9 2 6 5" xfId="16725" xr:uid="{00000000-0005-0000-0000-0000EB3D0000}"/>
    <cellStyle name="Normal 3 2 2 9 2 6 5 2" xfId="38305" xr:uid="{71ABF401-1A02-4EAF-BBA1-55B182FB256A}"/>
    <cellStyle name="Normal 3 2 2 9 2 6 6" xfId="27575" xr:uid="{E7598361-0294-4933-97D6-4E6863982E40}"/>
    <cellStyle name="Normal 3 2 2 9 2 7" xfId="2924" xr:uid="{00000000-0005-0000-0000-0000EC3D0000}"/>
    <cellStyle name="Normal 3 2 2 9 2 7 2" xfId="6244" xr:uid="{00000000-0005-0000-0000-0000ED3D0000}"/>
    <cellStyle name="Normal 3 2 2 9 2 7 2 2" xfId="13377" xr:uid="{00000000-0005-0000-0000-0000EE3D0000}"/>
    <cellStyle name="Normal 3 2 2 9 2 7 2 2 2" xfId="24179" xr:uid="{00000000-0005-0000-0000-0000EF3D0000}"/>
    <cellStyle name="Normal 3 2 2 9 2 7 2 2 2 2" xfId="45759" xr:uid="{50F790D0-9708-485C-A9C0-973ECFD6B95B}"/>
    <cellStyle name="Normal 3 2 2 9 2 7 2 2 3" xfId="35031" xr:uid="{BB873E3B-5847-4EC3-98E9-1453663A90E2}"/>
    <cellStyle name="Normal 3 2 2 9 2 7 2 3" xfId="18810" xr:uid="{00000000-0005-0000-0000-0000F03D0000}"/>
    <cellStyle name="Normal 3 2 2 9 2 7 2 3 2" xfId="40390" xr:uid="{6B050918-27BA-4EF4-8528-4ADF0F5B87A7}"/>
    <cellStyle name="Normal 3 2 2 9 2 7 2 4" xfId="29660" xr:uid="{66D5B87A-DDA8-4467-BF6F-E5DDE906CC8C}"/>
    <cellStyle name="Normal 3 2 2 9 2 7 3" xfId="9498" xr:uid="{00000000-0005-0000-0000-0000F13D0000}"/>
    <cellStyle name="Normal 3 2 2 9 2 7 3 2" xfId="15221" xr:uid="{00000000-0005-0000-0000-0000F23D0000}"/>
    <cellStyle name="Normal 3 2 2 9 2 7 3 2 2" xfId="25959" xr:uid="{00000000-0005-0000-0000-0000F33D0000}"/>
    <cellStyle name="Normal 3 2 2 9 2 7 3 2 2 2" xfId="47539" xr:uid="{E07173B8-0A37-4A4F-8D96-6E8F409E0F95}"/>
    <cellStyle name="Normal 3 2 2 9 2 7 3 2 3" xfId="36812" xr:uid="{141EC0C3-30CC-414B-97E5-7540D71E6245}"/>
    <cellStyle name="Normal 3 2 2 9 2 7 3 3" xfId="20590" xr:uid="{00000000-0005-0000-0000-0000F43D0000}"/>
    <cellStyle name="Normal 3 2 2 9 2 7 3 3 2" xfId="42170" xr:uid="{35F9F38A-5B55-407D-B3C6-D0A164B11BFE}"/>
    <cellStyle name="Normal 3 2 2 9 2 7 3 4" xfId="31440" xr:uid="{6E9ED786-9C4E-443D-97DD-81D0850A94AC}"/>
    <cellStyle name="Normal 3 2 2 9 2 7 4" xfId="11523" xr:uid="{00000000-0005-0000-0000-0000F53D0000}"/>
    <cellStyle name="Normal 3 2 2 9 2 7 4 2" xfId="22391" xr:uid="{00000000-0005-0000-0000-0000F63D0000}"/>
    <cellStyle name="Normal 3 2 2 9 2 7 4 2 2" xfId="43971" xr:uid="{4963F44C-13DA-4D93-A3D9-FF2591E9A2EF}"/>
    <cellStyle name="Normal 3 2 2 9 2 7 4 3" xfId="33242" xr:uid="{A504CC78-7AAD-4A53-A64C-7182F581AAD6}"/>
    <cellStyle name="Normal 3 2 2 9 2 7 5" xfId="17022" xr:uid="{00000000-0005-0000-0000-0000F73D0000}"/>
    <cellStyle name="Normal 3 2 2 9 2 7 5 2" xfId="38602" xr:uid="{E0D2DD9F-8EC0-4A94-B7AC-F759B87B84F6}"/>
    <cellStyle name="Normal 3 2 2 9 2 7 6" xfId="27872" xr:uid="{8CEAC8ED-6192-463D-AB7E-8C56DE5E2FD2}"/>
    <cellStyle name="Normal 3 2 2 9 2 8" xfId="3108" xr:uid="{00000000-0005-0000-0000-0000F83D0000}"/>
    <cellStyle name="Normal 3 2 2 9 2 8 2" xfId="6428" xr:uid="{00000000-0005-0000-0000-0000F93D0000}"/>
    <cellStyle name="Normal 3 2 2 9 2 8 2 2" xfId="13547" xr:uid="{00000000-0005-0000-0000-0000FA3D0000}"/>
    <cellStyle name="Normal 3 2 2 9 2 8 2 2 2" xfId="24349" xr:uid="{00000000-0005-0000-0000-0000FB3D0000}"/>
    <cellStyle name="Normal 3 2 2 9 2 8 2 2 2 2" xfId="45929" xr:uid="{60B1DD7D-2B54-4803-9FE8-3D9918CCD977}"/>
    <cellStyle name="Normal 3 2 2 9 2 8 2 2 3" xfId="35201" xr:uid="{3DBC0E5A-396F-4FBE-BD8F-DBC5E3BC74B6}"/>
    <cellStyle name="Normal 3 2 2 9 2 8 2 3" xfId="18980" xr:uid="{00000000-0005-0000-0000-0000FC3D0000}"/>
    <cellStyle name="Normal 3 2 2 9 2 8 2 3 2" xfId="40560" xr:uid="{CC6B6538-C959-4D4A-8E1E-C66FF64A9D85}"/>
    <cellStyle name="Normal 3 2 2 9 2 8 2 4" xfId="29830" xr:uid="{4BF4E0DD-383E-41C0-9CE9-A8245FDE6EEE}"/>
    <cellStyle name="Normal 3 2 2 9 2 8 3" xfId="9682" xr:uid="{00000000-0005-0000-0000-0000FD3D0000}"/>
    <cellStyle name="Normal 3 2 2 9 2 8 3 2" xfId="15391" xr:uid="{00000000-0005-0000-0000-0000FE3D0000}"/>
    <cellStyle name="Normal 3 2 2 9 2 8 3 2 2" xfId="26129" xr:uid="{00000000-0005-0000-0000-0000FF3D0000}"/>
    <cellStyle name="Normal 3 2 2 9 2 8 3 2 2 2" xfId="47709" xr:uid="{C2F0617B-5270-4127-8843-B6EB1331AA64}"/>
    <cellStyle name="Normal 3 2 2 9 2 8 3 2 3" xfId="36982" xr:uid="{88E6ABE4-6D6A-4949-B788-E8425B53B03A}"/>
    <cellStyle name="Normal 3 2 2 9 2 8 3 3" xfId="20760" xr:uid="{00000000-0005-0000-0000-0000003E0000}"/>
    <cellStyle name="Normal 3 2 2 9 2 8 3 3 2" xfId="42340" xr:uid="{560D6BD0-6B9C-4FF1-A0D2-F2E785E1C0AA}"/>
    <cellStyle name="Normal 3 2 2 9 2 8 3 4" xfId="31610" xr:uid="{EB10CC1D-4EC9-49AE-8DC8-742A577F3EE1}"/>
    <cellStyle name="Normal 3 2 2 9 2 8 4" xfId="11693" xr:uid="{00000000-0005-0000-0000-0000013E0000}"/>
    <cellStyle name="Normal 3 2 2 9 2 8 4 2" xfId="22561" xr:uid="{00000000-0005-0000-0000-0000023E0000}"/>
    <cellStyle name="Normal 3 2 2 9 2 8 4 2 2" xfId="44141" xr:uid="{7BE40D95-3739-4724-AB21-1AA03AF26ADB}"/>
    <cellStyle name="Normal 3 2 2 9 2 8 4 3" xfId="33412" xr:uid="{E55B305C-92A4-440B-9509-59BFB1243482}"/>
    <cellStyle name="Normal 3 2 2 9 2 8 5" xfId="17192" xr:uid="{00000000-0005-0000-0000-0000033E0000}"/>
    <cellStyle name="Normal 3 2 2 9 2 8 5 2" xfId="38772" xr:uid="{36D8C185-A47A-4E3E-8725-53DEF8EA4ECB}"/>
    <cellStyle name="Normal 3 2 2 9 2 8 6" xfId="28042" xr:uid="{CAEF52B2-644A-44D8-91E3-EA9A5B6073C2}"/>
    <cellStyle name="Normal 3 2 2 9 2 9" xfId="3282" xr:uid="{00000000-0005-0000-0000-0000043E0000}"/>
    <cellStyle name="Normal 3 2 2 9 2 9 2" xfId="6602" xr:uid="{00000000-0005-0000-0000-0000053E0000}"/>
    <cellStyle name="Normal 3 2 2 9 2 9 2 2" xfId="13711" xr:uid="{00000000-0005-0000-0000-0000063E0000}"/>
    <cellStyle name="Normal 3 2 2 9 2 9 2 2 2" xfId="24513" xr:uid="{00000000-0005-0000-0000-0000073E0000}"/>
    <cellStyle name="Normal 3 2 2 9 2 9 2 2 2 2" xfId="46093" xr:uid="{A6B342E9-AB57-4254-84E7-DD28F1365E03}"/>
    <cellStyle name="Normal 3 2 2 9 2 9 2 2 3" xfId="35365" xr:uid="{E91C478E-DF46-47A6-8F98-7AEBD11A9C83}"/>
    <cellStyle name="Normal 3 2 2 9 2 9 2 3" xfId="19144" xr:uid="{00000000-0005-0000-0000-0000083E0000}"/>
    <cellStyle name="Normal 3 2 2 9 2 9 2 3 2" xfId="40724" xr:uid="{6E46BCC0-2FD2-485E-8C2E-C6AC93358F0E}"/>
    <cellStyle name="Normal 3 2 2 9 2 9 2 4" xfId="29994" xr:uid="{E223FA8E-32F5-4A3D-9E26-07764D5D49EC}"/>
    <cellStyle name="Normal 3 2 2 9 2 9 3" xfId="9856" xr:uid="{00000000-0005-0000-0000-0000093E0000}"/>
    <cellStyle name="Normal 3 2 2 9 2 9 3 2" xfId="15555" xr:uid="{00000000-0005-0000-0000-00000A3E0000}"/>
    <cellStyle name="Normal 3 2 2 9 2 9 3 2 2" xfId="26293" xr:uid="{00000000-0005-0000-0000-00000B3E0000}"/>
    <cellStyle name="Normal 3 2 2 9 2 9 3 2 2 2" xfId="47873" xr:uid="{84EA6A8F-15D4-48F4-93F4-9A8F7A8029EB}"/>
    <cellStyle name="Normal 3 2 2 9 2 9 3 2 3" xfId="37146" xr:uid="{C5313D33-3F28-4994-8FC8-819D9B6C9C80}"/>
    <cellStyle name="Normal 3 2 2 9 2 9 3 3" xfId="20924" xr:uid="{00000000-0005-0000-0000-00000C3E0000}"/>
    <cellStyle name="Normal 3 2 2 9 2 9 3 3 2" xfId="42504" xr:uid="{39FAD02B-D218-4AE8-9F7E-728C0D5A7353}"/>
    <cellStyle name="Normal 3 2 2 9 2 9 3 4" xfId="31774" xr:uid="{D2AC2490-8C96-45C8-B37F-7B5950B4885E}"/>
    <cellStyle name="Normal 3 2 2 9 2 9 4" xfId="11857" xr:uid="{00000000-0005-0000-0000-00000D3E0000}"/>
    <cellStyle name="Normal 3 2 2 9 2 9 4 2" xfId="22725" xr:uid="{00000000-0005-0000-0000-00000E3E0000}"/>
    <cellStyle name="Normal 3 2 2 9 2 9 4 2 2" xfId="44305" xr:uid="{6C737983-C408-460A-B03B-22CA71373960}"/>
    <cellStyle name="Normal 3 2 2 9 2 9 4 3" xfId="33576" xr:uid="{BD6944C9-E75E-408E-91AD-8B6A2754D9E1}"/>
    <cellStyle name="Normal 3 2 2 9 2 9 5" xfId="17356" xr:uid="{00000000-0005-0000-0000-00000F3E0000}"/>
    <cellStyle name="Normal 3 2 2 9 2 9 5 2" xfId="38936" xr:uid="{B96F8EFA-63A3-4B47-837E-D9F7598F3E9F}"/>
    <cellStyle name="Normal 3 2 2 9 2 9 6" xfId="28206" xr:uid="{622ABB28-75AE-4AB7-9ED9-50BC35EB2C7B}"/>
    <cellStyle name="Normal 3 2 2 9 3" xfId="855" xr:uid="{00000000-0005-0000-0000-0000103E0000}"/>
    <cellStyle name="Normal 3 2 2 9 3 2" xfId="4176" xr:uid="{00000000-0005-0000-0000-0000113E0000}"/>
    <cellStyle name="Normal 3 2 2 9 3 2 2" xfId="12188" xr:uid="{00000000-0005-0000-0000-0000123E0000}"/>
    <cellStyle name="Normal 3 2 2 9 3 2 2 2" xfId="23029" xr:uid="{00000000-0005-0000-0000-0000133E0000}"/>
    <cellStyle name="Normal 3 2 2 9 3 2 2 2 2" xfId="44609" xr:uid="{7115078D-7235-45D1-B8CC-E912C7C797D5}"/>
    <cellStyle name="Normal 3 2 2 9 3 2 2 3" xfId="33880" xr:uid="{AA68BD9B-611B-46CE-9BBC-8C5018A11081}"/>
    <cellStyle name="Normal 3 2 2 9 3 2 3" xfId="17660" xr:uid="{00000000-0005-0000-0000-0000143E0000}"/>
    <cellStyle name="Normal 3 2 2 9 3 2 3 2" xfId="39240" xr:uid="{471AB57F-55F4-40C0-9C1E-A61DA831C81F}"/>
    <cellStyle name="Normal 3 2 2 9 3 2 4" xfId="28510" xr:uid="{D6098DC1-82E8-42D0-B10C-A1EE42332ECF}"/>
    <cellStyle name="Normal 3 2 2 9 3 3" xfId="7431" xr:uid="{00000000-0005-0000-0000-0000153E0000}"/>
    <cellStyle name="Normal 3 2 2 9 3 3 2" xfId="14032" xr:uid="{00000000-0005-0000-0000-0000163E0000}"/>
    <cellStyle name="Normal 3 2 2 9 3 3 2 2" xfId="24809" xr:uid="{00000000-0005-0000-0000-0000173E0000}"/>
    <cellStyle name="Normal 3 2 2 9 3 3 2 2 2" xfId="46389" xr:uid="{F83B3C5D-D43B-43FD-82C4-96FF61EE083B}"/>
    <cellStyle name="Normal 3 2 2 9 3 3 2 3" xfId="35661" xr:uid="{0FC6060F-4A1D-4E18-9D34-E3FCACFDCB11}"/>
    <cellStyle name="Normal 3 2 2 9 3 3 3" xfId="19440" xr:uid="{00000000-0005-0000-0000-0000183E0000}"/>
    <cellStyle name="Normal 3 2 2 9 3 3 3 2" xfId="41020" xr:uid="{6FB3D5B4-53BD-45E3-BB1E-1EE92A1D71D4}"/>
    <cellStyle name="Normal 3 2 2 9 3 3 4" xfId="30290" xr:uid="{CA9163DF-4A43-4F55-9D06-C61BFCA1192B}"/>
    <cellStyle name="Normal 3 2 2 9 3 4" xfId="10334" xr:uid="{00000000-0005-0000-0000-0000193E0000}"/>
    <cellStyle name="Normal 3 2 2 9 3 4 2" xfId="21241" xr:uid="{00000000-0005-0000-0000-00001A3E0000}"/>
    <cellStyle name="Normal 3 2 2 9 3 4 2 2" xfId="42821" xr:uid="{F8D4251F-02DD-4A68-A925-03E252F8A104}"/>
    <cellStyle name="Normal 3 2 2 9 3 4 3" xfId="32091" xr:uid="{20E8A86D-B498-42C1-8484-1CFE87F1611C}"/>
    <cellStyle name="Normal 3 2 2 9 3 5" xfId="15872" xr:uid="{00000000-0005-0000-0000-00001B3E0000}"/>
    <cellStyle name="Normal 3 2 2 9 3 5 2" xfId="37452" xr:uid="{0F310C58-ADAB-4ED7-91DC-DAE6115F4BD2}"/>
    <cellStyle name="Normal 3 2 2 9 3 6" xfId="26721" xr:uid="{A0A9A753-EAA1-47BB-A160-843668A9F242}"/>
    <cellStyle name="Normal 3 2 2 9 4" xfId="1344" xr:uid="{00000000-0005-0000-0000-00001C3E0000}"/>
    <cellStyle name="Normal 3 2 2 9 4 2" xfId="4665" xr:uid="{00000000-0005-0000-0000-00001D3E0000}"/>
    <cellStyle name="Normal 3 2 2 9 4 2 2" xfId="12405" xr:uid="{00000000-0005-0000-0000-00001E3E0000}"/>
    <cellStyle name="Normal 3 2 2 9 4 2 2 2" xfId="23229" xr:uid="{00000000-0005-0000-0000-00001F3E0000}"/>
    <cellStyle name="Normal 3 2 2 9 4 2 2 2 2" xfId="44809" xr:uid="{06084CB8-C4A2-4DAD-9405-2D61EF42C021}"/>
    <cellStyle name="Normal 3 2 2 9 4 2 2 3" xfId="34080" xr:uid="{AA708CFB-D056-433B-AB81-18965719204E}"/>
    <cellStyle name="Normal 3 2 2 9 4 2 3" xfId="17860" xr:uid="{00000000-0005-0000-0000-0000203E0000}"/>
    <cellStyle name="Normal 3 2 2 9 4 2 3 2" xfId="39440" xr:uid="{B572DE93-582B-42FD-A3F0-083ECAA7DE42}"/>
    <cellStyle name="Normal 3 2 2 9 4 2 4" xfId="28710" xr:uid="{60EA328D-4AA7-4E04-AFDF-083E4651E609}"/>
    <cellStyle name="Normal 3 2 2 9 4 3" xfId="7920" xr:uid="{00000000-0005-0000-0000-0000213E0000}"/>
    <cellStyle name="Normal 3 2 2 9 4 3 2" xfId="14249" xr:uid="{00000000-0005-0000-0000-0000223E0000}"/>
    <cellStyle name="Normal 3 2 2 9 4 3 2 2" xfId="25009" xr:uid="{00000000-0005-0000-0000-0000233E0000}"/>
    <cellStyle name="Normal 3 2 2 9 4 3 2 2 2" xfId="46589" xr:uid="{5A825C28-ED85-44BB-8725-4EFDE831D2CF}"/>
    <cellStyle name="Normal 3 2 2 9 4 3 2 3" xfId="35861" xr:uid="{CE74EFA3-187E-42B9-86BA-91CB62535059}"/>
    <cellStyle name="Normal 3 2 2 9 4 3 3" xfId="19640" xr:uid="{00000000-0005-0000-0000-0000243E0000}"/>
    <cellStyle name="Normal 3 2 2 9 4 3 3 2" xfId="41220" xr:uid="{A433B37C-1409-4E72-8737-92CF054F1CBF}"/>
    <cellStyle name="Normal 3 2 2 9 4 3 4" xfId="30490" xr:uid="{42A3D559-856D-4234-8A8E-163C594CBC31}"/>
    <cellStyle name="Normal 3 2 2 9 4 4" xfId="10551" xr:uid="{00000000-0005-0000-0000-0000253E0000}"/>
    <cellStyle name="Normal 3 2 2 9 4 4 2" xfId="21441" xr:uid="{00000000-0005-0000-0000-0000263E0000}"/>
    <cellStyle name="Normal 3 2 2 9 4 4 2 2" xfId="43021" xr:uid="{3A57A0AC-5851-41B5-96E6-8111E2A8F8AF}"/>
    <cellStyle name="Normal 3 2 2 9 4 4 3" xfId="32291" xr:uid="{C283DCF9-FD2B-4C5F-9B53-2F9F1FD1B359}"/>
    <cellStyle name="Normal 3 2 2 9 4 5" xfId="16072" xr:uid="{00000000-0005-0000-0000-0000273E0000}"/>
    <cellStyle name="Normal 3 2 2 9 4 5 2" xfId="37652" xr:uid="{5816E89C-6413-4CD7-82F2-BC59F3829817}"/>
    <cellStyle name="Normal 3 2 2 9 4 6" xfId="26921" xr:uid="{4B631ABD-3205-4485-AE73-388EBE1B2EBF}"/>
    <cellStyle name="Normal 3 2 2 9 5" xfId="1807" xr:uid="{00000000-0005-0000-0000-0000283E0000}"/>
    <cellStyle name="Normal 3 2 2 9 5 2" xfId="5128" xr:uid="{00000000-0005-0000-0000-0000293E0000}"/>
    <cellStyle name="Normal 3 2 2 9 5 2 2" xfId="12615" xr:uid="{00000000-0005-0000-0000-00002A3E0000}"/>
    <cellStyle name="Normal 3 2 2 9 5 2 2 2" xfId="23424" xr:uid="{00000000-0005-0000-0000-00002B3E0000}"/>
    <cellStyle name="Normal 3 2 2 9 5 2 2 2 2" xfId="45004" xr:uid="{B7E23852-76BD-4A91-93F1-CD5A433B345C}"/>
    <cellStyle name="Normal 3 2 2 9 5 2 2 3" xfId="34275" xr:uid="{C8A7D95D-E182-4462-900C-BCFEC876CA0C}"/>
    <cellStyle name="Normal 3 2 2 9 5 2 3" xfId="18055" xr:uid="{00000000-0005-0000-0000-00002C3E0000}"/>
    <cellStyle name="Normal 3 2 2 9 5 2 3 2" xfId="39635" xr:uid="{680CB1ED-1698-499B-8257-38B7600659F5}"/>
    <cellStyle name="Normal 3 2 2 9 5 2 4" xfId="28905" xr:uid="{B812E94F-2A5F-402E-89E8-26D5A6452457}"/>
    <cellStyle name="Normal 3 2 2 9 5 3" xfId="8383" xr:uid="{00000000-0005-0000-0000-00002D3E0000}"/>
    <cellStyle name="Normal 3 2 2 9 5 3 2" xfId="14459" xr:uid="{00000000-0005-0000-0000-00002E3E0000}"/>
    <cellStyle name="Normal 3 2 2 9 5 3 2 2" xfId="25204" xr:uid="{00000000-0005-0000-0000-00002F3E0000}"/>
    <cellStyle name="Normal 3 2 2 9 5 3 2 2 2" xfId="46784" xr:uid="{0B8D1DF6-6E5A-47B5-8AEF-3FAC34CC2060}"/>
    <cellStyle name="Normal 3 2 2 9 5 3 2 3" xfId="36056" xr:uid="{848C9A14-CDDC-4E48-84F4-334513918386}"/>
    <cellStyle name="Normal 3 2 2 9 5 3 3" xfId="19835" xr:uid="{00000000-0005-0000-0000-0000303E0000}"/>
    <cellStyle name="Normal 3 2 2 9 5 3 3 2" xfId="41415" xr:uid="{FB95F513-A1DD-4A51-8184-C13525D86A73}"/>
    <cellStyle name="Normal 3 2 2 9 5 3 4" xfId="30685" xr:uid="{C1F4E689-D40C-4570-874E-EB5EEB133DE0}"/>
    <cellStyle name="Normal 3 2 2 9 5 4" xfId="10761" xr:uid="{00000000-0005-0000-0000-0000313E0000}"/>
    <cellStyle name="Normal 3 2 2 9 5 4 2" xfId="21636" xr:uid="{00000000-0005-0000-0000-0000323E0000}"/>
    <cellStyle name="Normal 3 2 2 9 5 4 2 2" xfId="43216" xr:uid="{594CC13F-153D-477A-83D2-B9D55F086492}"/>
    <cellStyle name="Normal 3 2 2 9 5 4 3" xfId="32486" xr:uid="{0FF5053C-AB89-45AA-9490-43E234836C8D}"/>
    <cellStyle name="Normal 3 2 2 9 5 5" xfId="16267" xr:uid="{00000000-0005-0000-0000-0000333E0000}"/>
    <cellStyle name="Normal 3 2 2 9 5 5 2" xfId="37847" xr:uid="{00837270-32C7-4206-9455-7B23B26F6A82}"/>
    <cellStyle name="Normal 3 2 2 9 5 6" xfId="27116" xr:uid="{04F087F3-324C-40DD-ACD5-FD2D1669026B}"/>
    <cellStyle name="Normal 3 2 2 9 6" xfId="2053" xr:uid="{00000000-0005-0000-0000-0000343E0000}"/>
    <cellStyle name="Normal 3 2 2 9 6 2" xfId="5374" xr:uid="{00000000-0005-0000-0000-0000353E0000}"/>
    <cellStyle name="Normal 3 2 2 9 6 2 2" xfId="12818" xr:uid="{00000000-0005-0000-0000-0000363E0000}"/>
    <cellStyle name="Normal 3 2 2 9 6 2 2 2" xfId="23621" xr:uid="{00000000-0005-0000-0000-0000373E0000}"/>
    <cellStyle name="Normal 3 2 2 9 6 2 2 2 2" xfId="45201" xr:uid="{32ED5789-E134-4648-AA0F-EF2A35802C7B}"/>
    <cellStyle name="Normal 3 2 2 9 6 2 2 3" xfId="34472" xr:uid="{2CA5D881-E2D4-4B15-AAA5-4A42C7B8DC1A}"/>
    <cellStyle name="Normal 3 2 2 9 6 2 3" xfId="18252" xr:uid="{00000000-0005-0000-0000-0000383E0000}"/>
    <cellStyle name="Normal 3 2 2 9 6 2 3 2" xfId="39832" xr:uid="{76DF270D-F2C6-422D-B3B5-5FC9BB42CC7A}"/>
    <cellStyle name="Normal 3 2 2 9 6 2 4" xfId="29102" xr:uid="{E5235513-C49C-4021-A365-222EF8634A5F}"/>
    <cellStyle name="Normal 3 2 2 9 6 3" xfId="8629" xr:uid="{00000000-0005-0000-0000-0000393E0000}"/>
    <cellStyle name="Normal 3 2 2 9 6 3 2" xfId="14662" xr:uid="{00000000-0005-0000-0000-00003A3E0000}"/>
    <cellStyle name="Normal 3 2 2 9 6 3 2 2" xfId="25401" xr:uid="{00000000-0005-0000-0000-00003B3E0000}"/>
    <cellStyle name="Normal 3 2 2 9 6 3 2 2 2" xfId="46981" xr:uid="{F38A8B6E-3606-4281-BCD5-CF8025FCA107}"/>
    <cellStyle name="Normal 3 2 2 9 6 3 2 3" xfId="36253" xr:uid="{C0A98112-8B29-4839-92CB-F1172FEEDB6F}"/>
    <cellStyle name="Normal 3 2 2 9 6 3 3" xfId="20032" xr:uid="{00000000-0005-0000-0000-00003C3E0000}"/>
    <cellStyle name="Normal 3 2 2 9 6 3 3 2" xfId="41612" xr:uid="{97AFDC82-34D6-4FE9-ADC6-CF5F68AA7A86}"/>
    <cellStyle name="Normal 3 2 2 9 6 3 4" xfId="30882" xr:uid="{F7906C32-89C4-4F8C-89A8-3796366D0545}"/>
    <cellStyle name="Normal 3 2 2 9 6 4" xfId="10964" xr:uid="{00000000-0005-0000-0000-00003D3E0000}"/>
    <cellStyle name="Normal 3 2 2 9 6 4 2" xfId="21833" xr:uid="{00000000-0005-0000-0000-00003E3E0000}"/>
    <cellStyle name="Normal 3 2 2 9 6 4 2 2" xfId="43413" xr:uid="{36681E30-7AAC-40D7-B919-E30B23649270}"/>
    <cellStyle name="Normal 3 2 2 9 6 4 3" xfId="32683" xr:uid="{C7627739-EDAD-4806-9527-3301E8503007}"/>
    <cellStyle name="Normal 3 2 2 9 6 5" xfId="16464" xr:uid="{00000000-0005-0000-0000-00003F3E0000}"/>
    <cellStyle name="Normal 3 2 2 9 6 5 2" xfId="38044" xr:uid="{96794E3C-C570-415A-8183-65597505D725}"/>
    <cellStyle name="Normal 3 2 2 9 6 6" xfId="27313" xr:uid="{5BCF6425-290F-4D55-881F-9EC9900B1B12}"/>
    <cellStyle name="Normal 3 2 2 9 7" xfId="2516" xr:uid="{00000000-0005-0000-0000-0000403E0000}"/>
    <cellStyle name="Normal 3 2 2 9 7 2" xfId="5836" xr:uid="{00000000-0005-0000-0000-0000413E0000}"/>
    <cellStyle name="Normal 3 2 2 9 7 2 2" xfId="13079" xr:uid="{00000000-0005-0000-0000-0000423E0000}"/>
    <cellStyle name="Normal 3 2 2 9 7 2 2 2" xfId="23881" xr:uid="{00000000-0005-0000-0000-0000433E0000}"/>
    <cellStyle name="Normal 3 2 2 9 7 2 2 2 2" xfId="45461" xr:uid="{F7DD7A7E-156E-4D1C-834B-285F8556DE33}"/>
    <cellStyle name="Normal 3 2 2 9 7 2 2 3" xfId="34733" xr:uid="{D166F2A6-501D-4B7A-A7B6-B5EDEC442724}"/>
    <cellStyle name="Normal 3 2 2 9 7 2 3" xfId="18512" xr:uid="{00000000-0005-0000-0000-0000443E0000}"/>
    <cellStyle name="Normal 3 2 2 9 7 2 3 2" xfId="40092" xr:uid="{6AAFA85B-D069-40FA-B578-47838D09B7E4}"/>
    <cellStyle name="Normal 3 2 2 9 7 2 4" xfId="29362" xr:uid="{F0B8C468-5F56-4C8A-B96E-7F319044DE58}"/>
    <cellStyle name="Normal 3 2 2 9 7 3" xfId="9090" xr:uid="{00000000-0005-0000-0000-0000453E0000}"/>
    <cellStyle name="Normal 3 2 2 9 7 3 2" xfId="14923" xr:uid="{00000000-0005-0000-0000-0000463E0000}"/>
    <cellStyle name="Normal 3 2 2 9 7 3 2 2" xfId="25661" xr:uid="{00000000-0005-0000-0000-0000473E0000}"/>
    <cellStyle name="Normal 3 2 2 9 7 3 2 2 2" xfId="47241" xr:uid="{31212426-1E62-47B3-9BBB-D10F0B13016F}"/>
    <cellStyle name="Normal 3 2 2 9 7 3 2 3" xfId="36514" xr:uid="{60266978-A42A-4BDF-978E-A2B6505CCF2C}"/>
    <cellStyle name="Normal 3 2 2 9 7 3 3" xfId="20292" xr:uid="{00000000-0005-0000-0000-0000483E0000}"/>
    <cellStyle name="Normal 3 2 2 9 7 3 3 2" xfId="41872" xr:uid="{D16BCDEE-C84F-4917-8774-30B8561A3492}"/>
    <cellStyle name="Normal 3 2 2 9 7 3 4" xfId="31142" xr:uid="{9FC6EC77-7BC2-4FBF-8C02-D9813088921B}"/>
    <cellStyle name="Normal 3 2 2 9 7 4" xfId="11225" xr:uid="{00000000-0005-0000-0000-0000493E0000}"/>
    <cellStyle name="Normal 3 2 2 9 7 4 2" xfId="22093" xr:uid="{00000000-0005-0000-0000-00004A3E0000}"/>
    <cellStyle name="Normal 3 2 2 9 7 4 2 2" xfId="43673" xr:uid="{0518A6C5-E249-441A-ABD2-11DD60E8FAC9}"/>
    <cellStyle name="Normal 3 2 2 9 7 4 3" xfId="32944" xr:uid="{41F8CD9A-AE26-46FE-9528-9F60174EF1F1}"/>
    <cellStyle name="Normal 3 2 2 9 7 5" xfId="16724" xr:uid="{00000000-0005-0000-0000-00004B3E0000}"/>
    <cellStyle name="Normal 3 2 2 9 7 5 2" xfId="38304" xr:uid="{06804E47-C4BA-4569-AD7D-DE0C9B0BDF60}"/>
    <cellStyle name="Normal 3 2 2 9 7 6" xfId="27574" xr:uid="{61FAD113-5D7B-4FC3-81A2-830B77C45D9C}"/>
    <cellStyle name="Normal 3 2 2 9 8" xfId="2812" xr:uid="{00000000-0005-0000-0000-00004C3E0000}"/>
    <cellStyle name="Normal 3 2 2 9 8 2" xfId="6132" xr:uid="{00000000-0005-0000-0000-00004D3E0000}"/>
    <cellStyle name="Normal 3 2 2 9 8 2 2" xfId="13266" xr:uid="{00000000-0005-0000-0000-00004E3E0000}"/>
    <cellStyle name="Normal 3 2 2 9 8 2 2 2" xfId="24068" xr:uid="{00000000-0005-0000-0000-00004F3E0000}"/>
    <cellStyle name="Normal 3 2 2 9 8 2 2 2 2" xfId="45648" xr:uid="{E2A952A3-FFC6-4DA3-B301-5145F90B6F38}"/>
    <cellStyle name="Normal 3 2 2 9 8 2 2 3" xfId="34920" xr:uid="{FC3EED2F-4D44-41FF-B8A6-22B9CCBB8073}"/>
    <cellStyle name="Normal 3 2 2 9 8 2 3" xfId="18699" xr:uid="{00000000-0005-0000-0000-0000503E0000}"/>
    <cellStyle name="Normal 3 2 2 9 8 2 3 2" xfId="40279" xr:uid="{68B8C6D8-B7FC-470C-8BBD-C5E3904395B0}"/>
    <cellStyle name="Normal 3 2 2 9 8 2 4" xfId="29549" xr:uid="{0C5EF1EC-00AD-4D7D-9B4A-1D6571D8E91B}"/>
    <cellStyle name="Normal 3 2 2 9 8 3" xfId="9386" xr:uid="{00000000-0005-0000-0000-0000513E0000}"/>
    <cellStyle name="Normal 3 2 2 9 8 3 2" xfId="15110" xr:uid="{00000000-0005-0000-0000-0000523E0000}"/>
    <cellStyle name="Normal 3 2 2 9 8 3 2 2" xfId="25848" xr:uid="{00000000-0005-0000-0000-0000533E0000}"/>
    <cellStyle name="Normal 3 2 2 9 8 3 2 2 2" xfId="47428" xr:uid="{9DDDA32E-5108-4183-850D-B83EC125727E}"/>
    <cellStyle name="Normal 3 2 2 9 8 3 2 3" xfId="36701" xr:uid="{FB91F9CC-D10F-400B-B251-B0BAA233DDA0}"/>
    <cellStyle name="Normal 3 2 2 9 8 3 3" xfId="20479" xr:uid="{00000000-0005-0000-0000-0000543E0000}"/>
    <cellStyle name="Normal 3 2 2 9 8 3 3 2" xfId="42059" xr:uid="{9E211F5A-73D9-4FE6-9ABB-CE8F52258301}"/>
    <cellStyle name="Normal 3 2 2 9 8 3 4" xfId="31329" xr:uid="{DA60B69E-4D15-463E-875F-906FD80FB08E}"/>
    <cellStyle name="Normal 3 2 2 9 8 4" xfId="11412" xr:uid="{00000000-0005-0000-0000-0000553E0000}"/>
    <cellStyle name="Normal 3 2 2 9 8 4 2" xfId="22280" xr:uid="{00000000-0005-0000-0000-0000563E0000}"/>
    <cellStyle name="Normal 3 2 2 9 8 4 2 2" xfId="43860" xr:uid="{8FB65E7F-C9D8-4387-9F71-E48BCAB059FB}"/>
    <cellStyle name="Normal 3 2 2 9 8 4 3" xfId="33131" xr:uid="{69406962-4C2B-4F4E-B249-0DD8159AA424}"/>
    <cellStyle name="Normal 3 2 2 9 8 5" xfId="16911" xr:uid="{00000000-0005-0000-0000-0000573E0000}"/>
    <cellStyle name="Normal 3 2 2 9 8 5 2" xfId="38491" xr:uid="{8D1C13F0-5512-4E98-B06C-5195FC75ED51}"/>
    <cellStyle name="Normal 3 2 2 9 8 6" xfId="27761" xr:uid="{0E7C456E-75F3-4E4F-B7F8-D57260B031BA}"/>
    <cellStyle name="Normal 3 2 2 9 9" xfId="2995" xr:uid="{00000000-0005-0000-0000-0000583E0000}"/>
    <cellStyle name="Normal 3 2 2 9 9 2" xfId="6315" xr:uid="{00000000-0005-0000-0000-0000593E0000}"/>
    <cellStyle name="Normal 3 2 2 9 9 2 2" xfId="13441" xr:uid="{00000000-0005-0000-0000-00005A3E0000}"/>
    <cellStyle name="Normal 3 2 2 9 9 2 2 2" xfId="24243" xr:uid="{00000000-0005-0000-0000-00005B3E0000}"/>
    <cellStyle name="Normal 3 2 2 9 9 2 2 2 2" xfId="45823" xr:uid="{62F0254D-97CA-4B8D-AFB5-7171E0AF82E0}"/>
    <cellStyle name="Normal 3 2 2 9 9 2 2 3" xfId="35095" xr:uid="{D3994740-37C7-4DDB-ADDF-1CB9F22BDFF9}"/>
    <cellStyle name="Normal 3 2 2 9 9 2 3" xfId="18874" xr:uid="{00000000-0005-0000-0000-00005C3E0000}"/>
    <cellStyle name="Normal 3 2 2 9 9 2 3 2" xfId="40454" xr:uid="{1146DA0A-4EBF-4548-91A3-C91F6CBE832A}"/>
    <cellStyle name="Normal 3 2 2 9 9 2 4" xfId="29724" xr:uid="{61313010-A0BA-47A0-9206-45088341D954}"/>
    <cellStyle name="Normal 3 2 2 9 9 3" xfId="9569" xr:uid="{00000000-0005-0000-0000-00005D3E0000}"/>
    <cellStyle name="Normal 3 2 2 9 9 3 2" xfId="15285" xr:uid="{00000000-0005-0000-0000-00005E3E0000}"/>
    <cellStyle name="Normal 3 2 2 9 9 3 2 2" xfId="26023" xr:uid="{00000000-0005-0000-0000-00005F3E0000}"/>
    <cellStyle name="Normal 3 2 2 9 9 3 2 2 2" xfId="47603" xr:uid="{8C5FDB9D-75FB-4800-B488-185B5613E5A3}"/>
    <cellStyle name="Normal 3 2 2 9 9 3 2 3" xfId="36876" xr:uid="{C03F0377-7A3F-4683-B030-BBBDFA1A43E7}"/>
    <cellStyle name="Normal 3 2 2 9 9 3 3" xfId="20654" xr:uid="{00000000-0005-0000-0000-0000603E0000}"/>
    <cellStyle name="Normal 3 2 2 9 9 3 3 2" xfId="42234" xr:uid="{F0580DE9-6745-480B-BFC8-4964BCB4725C}"/>
    <cellStyle name="Normal 3 2 2 9 9 3 4" xfId="31504" xr:uid="{A623214C-F115-4612-A282-1113FB6F053E}"/>
    <cellStyle name="Normal 3 2 2 9 9 4" xfId="11587" xr:uid="{00000000-0005-0000-0000-0000613E0000}"/>
    <cellStyle name="Normal 3 2 2 9 9 4 2" xfId="22455" xr:uid="{00000000-0005-0000-0000-0000623E0000}"/>
    <cellStyle name="Normal 3 2 2 9 9 4 2 2" xfId="44035" xr:uid="{1BFB9BEF-E098-4B68-8145-C5CB14CE2C8D}"/>
    <cellStyle name="Normal 3 2 2 9 9 4 3" xfId="33306" xr:uid="{709258B2-DCD6-4B18-844C-0D6D9717B9F0}"/>
    <cellStyle name="Normal 3 2 2 9 9 5" xfId="17086" xr:uid="{00000000-0005-0000-0000-0000633E0000}"/>
    <cellStyle name="Normal 3 2 2 9 9 5 2" xfId="38666" xr:uid="{F026E0FC-7664-4A99-945B-2054FB13C5BE}"/>
    <cellStyle name="Normal 3 2 2 9 9 6" xfId="27936" xr:uid="{4820105A-B176-41C0-AE5E-4118C73ACDF1}"/>
    <cellStyle name="Normal 3 2 3" xfId="50" xr:uid="{00000000-0005-0000-0000-0000643E0000}"/>
    <cellStyle name="Normal 3 2 3 10" xfId="576" xr:uid="{00000000-0005-0000-0000-0000653E0000}"/>
    <cellStyle name="Normal 3 2 3 10 2" xfId="3897" xr:uid="{00000000-0005-0000-0000-0000663E0000}"/>
    <cellStyle name="Normal 3 2 3 10 3" xfId="7152" xr:uid="{00000000-0005-0000-0000-0000673E0000}"/>
    <cellStyle name="Normal 3 2 3 11" xfId="1064" xr:uid="{00000000-0005-0000-0000-0000683E0000}"/>
    <cellStyle name="Normal 3 2 3 11 2" xfId="4385" xr:uid="{00000000-0005-0000-0000-0000693E0000}"/>
    <cellStyle name="Normal 3 2 3 11 3" xfId="7640" xr:uid="{00000000-0005-0000-0000-00006A3E0000}"/>
    <cellStyle name="Normal 3 2 3 12" xfId="1547" xr:uid="{00000000-0005-0000-0000-00006B3E0000}"/>
    <cellStyle name="Normal 3 2 3 12 2" xfId="4868" xr:uid="{00000000-0005-0000-0000-00006C3E0000}"/>
    <cellStyle name="Normal 3 2 3 12 3" xfId="8123" xr:uid="{00000000-0005-0000-0000-00006D3E0000}"/>
    <cellStyle name="Normal 3 2 3 13" xfId="2518" xr:uid="{00000000-0005-0000-0000-00006E3E0000}"/>
    <cellStyle name="Normal 3 2 3 13 2" xfId="5838" xr:uid="{00000000-0005-0000-0000-00006F3E0000}"/>
    <cellStyle name="Normal 3 2 3 13 3" xfId="9092" xr:uid="{00000000-0005-0000-0000-0000703E0000}"/>
    <cellStyle name="Normal 3 2 3 14" xfId="3377" xr:uid="{00000000-0005-0000-0000-0000713E0000}"/>
    <cellStyle name="Normal 3 2 3 15" xfId="6661" xr:uid="{00000000-0005-0000-0000-0000723E0000}"/>
    <cellStyle name="Normal 3 2 3 2" xfId="86" xr:uid="{00000000-0005-0000-0000-0000733E0000}"/>
    <cellStyle name="Normal 3 2 3 2 2" xfId="611" xr:uid="{00000000-0005-0000-0000-0000743E0000}"/>
    <cellStyle name="Normal 3 2 3 2 2 2" xfId="3932" xr:uid="{00000000-0005-0000-0000-0000753E0000}"/>
    <cellStyle name="Normal 3 2 3 2 2 3" xfId="7187" xr:uid="{00000000-0005-0000-0000-0000763E0000}"/>
    <cellStyle name="Normal 3 2 3 2 3" xfId="1100" xr:uid="{00000000-0005-0000-0000-0000773E0000}"/>
    <cellStyle name="Normal 3 2 3 2 3 2" xfId="4421" xr:uid="{00000000-0005-0000-0000-0000783E0000}"/>
    <cellStyle name="Normal 3 2 3 2 3 3" xfId="7676" xr:uid="{00000000-0005-0000-0000-0000793E0000}"/>
    <cellStyle name="Normal 3 2 3 2 4" xfId="1579" xr:uid="{00000000-0005-0000-0000-00007A3E0000}"/>
    <cellStyle name="Normal 3 2 3 2 4 2" xfId="4900" xr:uid="{00000000-0005-0000-0000-00007B3E0000}"/>
    <cellStyle name="Normal 3 2 3 2 4 3" xfId="8155" xr:uid="{00000000-0005-0000-0000-00007C3E0000}"/>
    <cellStyle name="Normal 3 2 3 2 5" xfId="2519" xr:uid="{00000000-0005-0000-0000-00007D3E0000}"/>
    <cellStyle name="Normal 3 2 3 2 5 2" xfId="5839" xr:uid="{00000000-0005-0000-0000-00007E3E0000}"/>
    <cellStyle name="Normal 3 2 3 2 5 3" xfId="9093" xr:uid="{00000000-0005-0000-0000-00007F3E0000}"/>
    <cellStyle name="Normal 3 2 3 2 6" xfId="3412" xr:uid="{00000000-0005-0000-0000-0000803E0000}"/>
    <cellStyle name="Normal 3 2 3 2 7" xfId="6693" xr:uid="{00000000-0005-0000-0000-0000813E0000}"/>
    <cellStyle name="Normal 3 2 3 3" xfId="192" xr:uid="{00000000-0005-0000-0000-0000823E0000}"/>
    <cellStyle name="Normal 3 2 3 3 2" xfId="715" xr:uid="{00000000-0005-0000-0000-0000833E0000}"/>
    <cellStyle name="Normal 3 2 3 3 2 2" xfId="4036" xr:uid="{00000000-0005-0000-0000-0000843E0000}"/>
    <cellStyle name="Normal 3 2 3 3 2 3" xfId="7291" xr:uid="{00000000-0005-0000-0000-0000853E0000}"/>
    <cellStyle name="Normal 3 2 3 3 3" xfId="1205" xr:uid="{00000000-0005-0000-0000-0000863E0000}"/>
    <cellStyle name="Normal 3 2 3 3 3 2" xfId="4526" xr:uid="{00000000-0005-0000-0000-0000873E0000}"/>
    <cellStyle name="Normal 3 2 3 3 3 3" xfId="7781" xr:uid="{00000000-0005-0000-0000-0000883E0000}"/>
    <cellStyle name="Normal 3 2 3 3 4" xfId="1677" xr:uid="{00000000-0005-0000-0000-0000893E0000}"/>
    <cellStyle name="Normal 3 2 3 3 4 2" xfId="4998" xr:uid="{00000000-0005-0000-0000-00008A3E0000}"/>
    <cellStyle name="Normal 3 2 3 3 4 3" xfId="8253" xr:uid="{00000000-0005-0000-0000-00008B3E0000}"/>
    <cellStyle name="Normal 3 2 3 3 5" xfId="2520" xr:uid="{00000000-0005-0000-0000-00008C3E0000}"/>
    <cellStyle name="Normal 3 2 3 3 5 2" xfId="5840" xr:uid="{00000000-0005-0000-0000-00008D3E0000}"/>
    <cellStyle name="Normal 3 2 3 3 5 3" xfId="9094" xr:uid="{00000000-0005-0000-0000-00008E3E0000}"/>
    <cellStyle name="Normal 3 2 3 3 6" xfId="3517" xr:uid="{00000000-0005-0000-0000-00008F3E0000}"/>
    <cellStyle name="Normal 3 2 3 3 7" xfId="6791" xr:uid="{00000000-0005-0000-0000-0000903E0000}"/>
    <cellStyle name="Normal 3 2 3 4" xfId="227" xr:uid="{00000000-0005-0000-0000-0000913E0000}"/>
    <cellStyle name="Normal 3 2 3 4 2" xfId="750" xr:uid="{00000000-0005-0000-0000-0000923E0000}"/>
    <cellStyle name="Normal 3 2 3 4 2 2" xfId="4071" xr:uid="{00000000-0005-0000-0000-0000933E0000}"/>
    <cellStyle name="Normal 3 2 3 4 2 3" xfId="7326" xr:uid="{00000000-0005-0000-0000-0000943E0000}"/>
    <cellStyle name="Normal 3 2 3 4 3" xfId="1239" xr:uid="{00000000-0005-0000-0000-0000953E0000}"/>
    <cellStyle name="Normal 3 2 3 4 3 2" xfId="4560" xr:uid="{00000000-0005-0000-0000-0000963E0000}"/>
    <cellStyle name="Normal 3 2 3 4 3 3" xfId="7815" xr:uid="{00000000-0005-0000-0000-0000973E0000}"/>
    <cellStyle name="Normal 3 2 3 4 4" xfId="1709" xr:uid="{00000000-0005-0000-0000-0000983E0000}"/>
    <cellStyle name="Normal 3 2 3 4 4 2" xfId="5030" xr:uid="{00000000-0005-0000-0000-0000993E0000}"/>
    <cellStyle name="Normal 3 2 3 4 4 3" xfId="8285" xr:uid="{00000000-0005-0000-0000-00009A3E0000}"/>
    <cellStyle name="Normal 3 2 3 4 5" xfId="2521" xr:uid="{00000000-0005-0000-0000-00009B3E0000}"/>
    <cellStyle name="Normal 3 2 3 4 5 2" xfId="5841" xr:uid="{00000000-0005-0000-0000-00009C3E0000}"/>
    <cellStyle name="Normal 3 2 3 4 5 3" xfId="9095" xr:uid="{00000000-0005-0000-0000-00009D3E0000}"/>
    <cellStyle name="Normal 3 2 3 4 6" xfId="3551" xr:uid="{00000000-0005-0000-0000-00009E3E0000}"/>
    <cellStyle name="Normal 3 2 3 4 7" xfId="6823" xr:uid="{00000000-0005-0000-0000-00009F3E0000}"/>
    <cellStyle name="Normal 3 2 3 5" xfId="263" xr:uid="{00000000-0005-0000-0000-0000A03E0000}"/>
    <cellStyle name="Normal 3 2 3 5 2" xfId="786" xr:uid="{00000000-0005-0000-0000-0000A13E0000}"/>
    <cellStyle name="Normal 3 2 3 5 2 2" xfId="4107" xr:uid="{00000000-0005-0000-0000-0000A23E0000}"/>
    <cellStyle name="Normal 3 2 3 5 2 3" xfId="7362" xr:uid="{00000000-0005-0000-0000-0000A33E0000}"/>
    <cellStyle name="Normal 3 2 3 5 3" xfId="1274" xr:uid="{00000000-0005-0000-0000-0000A43E0000}"/>
    <cellStyle name="Normal 3 2 3 5 3 2" xfId="4595" xr:uid="{00000000-0005-0000-0000-0000A53E0000}"/>
    <cellStyle name="Normal 3 2 3 5 3 3" xfId="7850" xr:uid="{00000000-0005-0000-0000-0000A63E0000}"/>
    <cellStyle name="Normal 3 2 3 5 4" xfId="1740" xr:uid="{00000000-0005-0000-0000-0000A73E0000}"/>
    <cellStyle name="Normal 3 2 3 5 4 2" xfId="5061" xr:uid="{00000000-0005-0000-0000-0000A83E0000}"/>
    <cellStyle name="Normal 3 2 3 5 4 3" xfId="8316" xr:uid="{00000000-0005-0000-0000-0000A93E0000}"/>
    <cellStyle name="Normal 3 2 3 5 5" xfId="2522" xr:uid="{00000000-0005-0000-0000-0000AA3E0000}"/>
    <cellStyle name="Normal 3 2 3 5 5 2" xfId="5842" xr:uid="{00000000-0005-0000-0000-0000AB3E0000}"/>
    <cellStyle name="Normal 3 2 3 5 5 3" xfId="9096" xr:uid="{00000000-0005-0000-0000-0000AC3E0000}"/>
    <cellStyle name="Normal 3 2 3 5 6" xfId="3587" xr:uid="{00000000-0005-0000-0000-0000AD3E0000}"/>
    <cellStyle name="Normal 3 2 3 5 7" xfId="6854" xr:uid="{00000000-0005-0000-0000-0000AE3E0000}"/>
    <cellStyle name="Normal 3 2 3 6" xfId="292" xr:uid="{00000000-0005-0000-0000-0000AF3E0000}"/>
    <cellStyle name="Normal 3 2 3 6 2" xfId="815" xr:uid="{00000000-0005-0000-0000-0000B03E0000}"/>
    <cellStyle name="Normal 3 2 3 6 2 2" xfId="4136" xr:uid="{00000000-0005-0000-0000-0000B13E0000}"/>
    <cellStyle name="Normal 3 2 3 6 2 3" xfId="7391" xr:uid="{00000000-0005-0000-0000-0000B23E0000}"/>
    <cellStyle name="Normal 3 2 3 6 3" xfId="1303" xr:uid="{00000000-0005-0000-0000-0000B33E0000}"/>
    <cellStyle name="Normal 3 2 3 6 3 2" xfId="4624" xr:uid="{00000000-0005-0000-0000-0000B43E0000}"/>
    <cellStyle name="Normal 3 2 3 6 3 3" xfId="7879" xr:uid="{00000000-0005-0000-0000-0000B53E0000}"/>
    <cellStyle name="Normal 3 2 3 6 4" xfId="1767" xr:uid="{00000000-0005-0000-0000-0000B63E0000}"/>
    <cellStyle name="Normal 3 2 3 6 4 2" xfId="5088" xr:uid="{00000000-0005-0000-0000-0000B73E0000}"/>
    <cellStyle name="Normal 3 2 3 6 4 3" xfId="8343" xr:uid="{00000000-0005-0000-0000-0000B83E0000}"/>
    <cellStyle name="Normal 3 2 3 6 5" xfId="2523" xr:uid="{00000000-0005-0000-0000-0000B93E0000}"/>
    <cellStyle name="Normal 3 2 3 6 5 2" xfId="5843" xr:uid="{00000000-0005-0000-0000-0000BA3E0000}"/>
    <cellStyle name="Normal 3 2 3 6 5 3" xfId="9097" xr:uid="{00000000-0005-0000-0000-0000BB3E0000}"/>
    <cellStyle name="Normal 3 2 3 6 6" xfId="3616" xr:uid="{00000000-0005-0000-0000-0000BC3E0000}"/>
    <cellStyle name="Normal 3 2 3 6 7" xfId="6881" xr:uid="{00000000-0005-0000-0000-0000BD3E0000}"/>
    <cellStyle name="Normal 3 2 3 7" xfId="334" xr:uid="{00000000-0005-0000-0000-0000BE3E0000}"/>
    <cellStyle name="Normal 3 2 3 7 10" xfId="3178" xr:uid="{00000000-0005-0000-0000-0000BF3E0000}"/>
    <cellStyle name="Normal 3 2 3 7 10 2" xfId="6498" xr:uid="{00000000-0005-0000-0000-0000C03E0000}"/>
    <cellStyle name="Normal 3 2 3 7 10 2 2" xfId="13613" xr:uid="{00000000-0005-0000-0000-0000C13E0000}"/>
    <cellStyle name="Normal 3 2 3 7 10 2 2 2" xfId="24415" xr:uid="{00000000-0005-0000-0000-0000C23E0000}"/>
    <cellStyle name="Normal 3 2 3 7 10 2 2 2 2" xfId="45995" xr:uid="{AF09FEC2-4770-4B01-800F-D6A6A838ADEC}"/>
    <cellStyle name="Normal 3 2 3 7 10 2 2 3" xfId="35267" xr:uid="{09868A94-00EB-4754-B744-03D9D01C3EA1}"/>
    <cellStyle name="Normal 3 2 3 7 10 2 3" xfId="19046" xr:uid="{00000000-0005-0000-0000-0000C33E0000}"/>
    <cellStyle name="Normal 3 2 3 7 10 2 3 2" xfId="40626" xr:uid="{7F91461C-DB35-4F06-A736-7704B7BCE137}"/>
    <cellStyle name="Normal 3 2 3 7 10 2 4" xfId="29896" xr:uid="{CB370D85-AA34-415B-985C-712783C851A2}"/>
    <cellStyle name="Normal 3 2 3 7 10 3" xfId="9752" xr:uid="{00000000-0005-0000-0000-0000C43E0000}"/>
    <cellStyle name="Normal 3 2 3 7 10 3 2" xfId="15457" xr:uid="{00000000-0005-0000-0000-0000C53E0000}"/>
    <cellStyle name="Normal 3 2 3 7 10 3 2 2" xfId="26195" xr:uid="{00000000-0005-0000-0000-0000C63E0000}"/>
    <cellStyle name="Normal 3 2 3 7 10 3 2 2 2" xfId="47775" xr:uid="{9614D654-B6E2-4BD1-A15F-7D3B7CEE58B1}"/>
    <cellStyle name="Normal 3 2 3 7 10 3 2 3" xfId="37048" xr:uid="{A7611728-1AA2-42D1-AA08-6326E44B74A3}"/>
    <cellStyle name="Normal 3 2 3 7 10 3 3" xfId="20826" xr:uid="{00000000-0005-0000-0000-0000C73E0000}"/>
    <cellStyle name="Normal 3 2 3 7 10 3 3 2" xfId="42406" xr:uid="{938CCACA-9AB9-46DE-8DD2-33DC5748F81B}"/>
    <cellStyle name="Normal 3 2 3 7 10 3 4" xfId="31676" xr:uid="{0D6EE894-84FF-4B0E-9BF0-92AE0F8E6F35}"/>
    <cellStyle name="Normal 3 2 3 7 10 4" xfId="11759" xr:uid="{00000000-0005-0000-0000-0000C83E0000}"/>
    <cellStyle name="Normal 3 2 3 7 10 4 2" xfId="22627" xr:uid="{00000000-0005-0000-0000-0000C93E0000}"/>
    <cellStyle name="Normal 3 2 3 7 10 4 2 2" xfId="44207" xr:uid="{D2F6D2B8-F60F-4A9B-9DDF-7A5F32364B8F}"/>
    <cellStyle name="Normal 3 2 3 7 10 4 3" xfId="33478" xr:uid="{FDC0EF7A-4A4D-4A4E-A65F-FDB4DC9ED257}"/>
    <cellStyle name="Normal 3 2 3 7 10 5" xfId="17258" xr:uid="{00000000-0005-0000-0000-0000CA3E0000}"/>
    <cellStyle name="Normal 3 2 3 7 10 5 2" xfId="38838" xr:uid="{272B9612-E8D2-41F1-A44C-2F121EB993BA}"/>
    <cellStyle name="Normal 3 2 3 7 10 6" xfId="28108" xr:uid="{236791B5-6D65-44E3-8278-5673EC385247}"/>
    <cellStyle name="Normal 3 2 3 7 11" xfId="3657" xr:uid="{00000000-0005-0000-0000-0000CB3E0000}"/>
    <cellStyle name="Normal 3 2 3 7 11 2" xfId="11971" xr:uid="{00000000-0005-0000-0000-0000CC3E0000}"/>
    <cellStyle name="Normal 3 2 3 7 11 2 2" xfId="22828" xr:uid="{00000000-0005-0000-0000-0000CD3E0000}"/>
    <cellStyle name="Normal 3 2 3 7 11 2 2 2" xfId="44408" xr:uid="{E49840C5-69F5-434E-BC8C-01D5B17A8F9D}"/>
    <cellStyle name="Normal 3 2 3 7 11 2 3" xfId="33679" xr:uid="{2BE02A52-4E00-4DAF-B66D-A281DFDE2522}"/>
    <cellStyle name="Normal 3 2 3 7 11 3" xfId="17459" xr:uid="{00000000-0005-0000-0000-0000CE3E0000}"/>
    <cellStyle name="Normal 3 2 3 7 11 3 2" xfId="39039" xr:uid="{3221299B-3A68-41A7-ACF9-594441D5DDDA}"/>
    <cellStyle name="Normal 3 2 3 7 11 4" xfId="28309" xr:uid="{83F30D25-BBA5-4870-8406-84FD0033FFAB}"/>
    <cellStyle name="Normal 3 2 3 7 12" xfId="6922" xr:uid="{00000000-0005-0000-0000-0000CF3E0000}"/>
    <cellStyle name="Normal 3 2 3 7 12 2" xfId="13817" xr:uid="{00000000-0005-0000-0000-0000D03E0000}"/>
    <cellStyle name="Normal 3 2 3 7 12 2 2" xfId="24610" xr:uid="{00000000-0005-0000-0000-0000D13E0000}"/>
    <cellStyle name="Normal 3 2 3 7 12 2 2 2" xfId="46190" xr:uid="{2A32A143-330C-44FF-920D-C033FAD92CB9}"/>
    <cellStyle name="Normal 3 2 3 7 12 2 3" xfId="35462" xr:uid="{937B232B-E13E-4A79-AEED-DB0E1C2E721E}"/>
    <cellStyle name="Normal 3 2 3 7 12 3" xfId="19241" xr:uid="{00000000-0005-0000-0000-0000D23E0000}"/>
    <cellStyle name="Normal 3 2 3 7 12 3 2" xfId="40821" xr:uid="{176AFCD1-AA8E-485B-943F-2204EBB358FD}"/>
    <cellStyle name="Normal 3 2 3 7 12 4" xfId="30091" xr:uid="{504BE33D-5922-4131-BA48-8F26861C0891}"/>
    <cellStyle name="Normal 3 2 3 7 13" xfId="10119" xr:uid="{00000000-0005-0000-0000-0000D33E0000}"/>
    <cellStyle name="Normal 3 2 3 7 13 2" xfId="21042" xr:uid="{00000000-0005-0000-0000-0000D43E0000}"/>
    <cellStyle name="Normal 3 2 3 7 13 2 2" xfId="42622" xr:uid="{585E11BB-ED57-4ABE-A891-4E313F1BA94C}"/>
    <cellStyle name="Normal 3 2 3 7 13 3" xfId="31892" xr:uid="{44FD3FE1-D786-4BF2-9975-5E54F6448949}"/>
    <cellStyle name="Normal 3 2 3 7 14" xfId="15673" xr:uid="{00000000-0005-0000-0000-0000D53E0000}"/>
    <cellStyle name="Normal 3 2 3 7 14 2" xfId="37253" xr:uid="{81802951-99F1-4A75-BA2D-729C10DA79B4}"/>
    <cellStyle name="Normal 3 2 3 7 15" xfId="26522" xr:uid="{0F720613-53BC-4921-88E0-75AF9677CA3F}"/>
    <cellStyle name="Normal 3 2 3 7 2" xfId="482" xr:uid="{00000000-0005-0000-0000-0000D63E0000}"/>
    <cellStyle name="Normal 3 2 3 7 2 10" xfId="3803" xr:uid="{00000000-0005-0000-0000-0000D73E0000}"/>
    <cellStyle name="Normal 3 2 3 7 2 10 2" xfId="12078" xr:uid="{00000000-0005-0000-0000-0000D83E0000}"/>
    <cellStyle name="Normal 3 2 3 7 2 10 2 2" xfId="22929" xr:uid="{00000000-0005-0000-0000-0000D93E0000}"/>
    <cellStyle name="Normal 3 2 3 7 2 10 2 2 2" xfId="44509" xr:uid="{77DEF3FF-2719-4CBD-95D9-15821FB24DF2}"/>
    <cellStyle name="Normal 3 2 3 7 2 10 2 3" xfId="33780" xr:uid="{7ABB8B81-EF01-4A57-A3C7-94AEEBA7416F}"/>
    <cellStyle name="Normal 3 2 3 7 2 10 3" xfId="17560" xr:uid="{00000000-0005-0000-0000-0000DA3E0000}"/>
    <cellStyle name="Normal 3 2 3 7 2 10 3 2" xfId="39140" xr:uid="{AD6444FF-023B-465B-8BD9-57F4573BC4F9}"/>
    <cellStyle name="Normal 3 2 3 7 2 10 4" xfId="28410" xr:uid="{2F68CC7D-299C-4EBE-BDF4-9A77D7D02310}"/>
    <cellStyle name="Normal 3 2 3 7 2 11" xfId="7058" xr:uid="{00000000-0005-0000-0000-0000DB3E0000}"/>
    <cellStyle name="Normal 3 2 3 7 2 11 2" xfId="13922" xr:uid="{00000000-0005-0000-0000-0000DC3E0000}"/>
    <cellStyle name="Normal 3 2 3 7 2 11 2 2" xfId="24709" xr:uid="{00000000-0005-0000-0000-0000DD3E0000}"/>
    <cellStyle name="Normal 3 2 3 7 2 11 2 2 2" xfId="46289" xr:uid="{320DAC11-AB78-46F4-9CB0-DF764A5A82AC}"/>
    <cellStyle name="Normal 3 2 3 7 2 11 2 3" xfId="35561" xr:uid="{AD2A204B-0EB1-45C6-8B75-65E012D280BA}"/>
    <cellStyle name="Normal 3 2 3 7 2 11 3" xfId="19340" xr:uid="{00000000-0005-0000-0000-0000DE3E0000}"/>
    <cellStyle name="Normal 3 2 3 7 2 11 3 2" xfId="40920" xr:uid="{C2A88119-9244-465E-8079-BF86A9631150}"/>
    <cellStyle name="Normal 3 2 3 7 2 11 4" xfId="30190" xr:uid="{A95DE32B-C4CD-4A23-9ADC-5C7FC7DCCBCC}"/>
    <cellStyle name="Normal 3 2 3 7 2 12" xfId="10224" xr:uid="{00000000-0005-0000-0000-0000DF3E0000}"/>
    <cellStyle name="Normal 3 2 3 7 2 12 2" xfId="21141" xr:uid="{00000000-0005-0000-0000-0000E03E0000}"/>
    <cellStyle name="Normal 3 2 3 7 2 12 2 2" xfId="42721" xr:uid="{4B1C2D4F-8518-41F2-9F43-67A45B151EB3}"/>
    <cellStyle name="Normal 3 2 3 7 2 12 3" xfId="31991" xr:uid="{55F4D4B3-C914-498D-AE73-B6EAA7883802}"/>
    <cellStyle name="Normal 3 2 3 7 2 13" xfId="15772" xr:uid="{00000000-0005-0000-0000-0000E13E0000}"/>
    <cellStyle name="Normal 3 2 3 7 2 13 2" xfId="37352" xr:uid="{5B15A5B0-8FEA-401D-A80B-F87DB9A9FA8B}"/>
    <cellStyle name="Normal 3 2 3 7 2 14" xfId="26621" xr:uid="{74E345A9-1785-4359-89E6-3CB8E3D240E7}"/>
    <cellStyle name="Normal 3 2 3 7 2 2" xfId="1002" xr:uid="{00000000-0005-0000-0000-0000E23E0000}"/>
    <cellStyle name="Normal 3 2 3 7 2 2 2" xfId="4323" xr:uid="{00000000-0005-0000-0000-0000E33E0000}"/>
    <cellStyle name="Normal 3 2 3 7 2 2 2 2" xfId="12297" xr:uid="{00000000-0005-0000-0000-0000E43E0000}"/>
    <cellStyle name="Normal 3 2 3 7 2 2 2 2 2" xfId="23131" xr:uid="{00000000-0005-0000-0000-0000E53E0000}"/>
    <cellStyle name="Normal 3 2 3 7 2 2 2 2 2 2" xfId="44711" xr:uid="{C6A1E3BB-D2DF-4FFE-BC2F-AFB0B70B7289}"/>
    <cellStyle name="Normal 3 2 3 7 2 2 2 2 3" xfId="33982" xr:uid="{44DD5E29-5A29-4BBF-93EF-801DBFA052A2}"/>
    <cellStyle name="Normal 3 2 3 7 2 2 2 3" xfId="17762" xr:uid="{00000000-0005-0000-0000-0000E63E0000}"/>
    <cellStyle name="Normal 3 2 3 7 2 2 2 3 2" xfId="39342" xr:uid="{C28A49CD-1C66-4BC3-B7FE-F663746F00AC}"/>
    <cellStyle name="Normal 3 2 3 7 2 2 2 4" xfId="28612" xr:uid="{0F8C02D3-7ED4-45D7-BD5B-059C62E8F693}"/>
    <cellStyle name="Normal 3 2 3 7 2 2 3" xfId="7578" xr:uid="{00000000-0005-0000-0000-0000E73E0000}"/>
    <cellStyle name="Normal 3 2 3 7 2 2 3 2" xfId="14141" xr:uid="{00000000-0005-0000-0000-0000E83E0000}"/>
    <cellStyle name="Normal 3 2 3 7 2 2 3 2 2" xfId="24911" xr:uid="{00000000-0005-0000-0000-0000E93E0000}"/>
    <cellStyle name="Normal 3 2 3 7 2 2 3 2 2 2" xfId="46491" xr:uid="{0A757334-5FF2-4692-AC67-4D3D8DC64309}"/>
    <cellStyle name="Normal 3 2 3 7 2 2 3 2 3" xfId="35763" xr:uid="{E0FF5562-EC5C-44FF-9556-9564BC48B137}"/>
    <cellStyle name="Normal 3 2 3 7 2 2 3 3" xfId="19542" xr:uid="{00000000-0005-0000-0000-0000EA3E0000}"/>
    <cellStyle name="Normal 3 2 3 7 2 2 3 3 2" xfId="41122" xr:uid="{A82A7B6C-3BD5-4A98-A9A4-A4A204C803DC}"/>
    <cellStyle name="Normal 3 2 3 7 2 2 3 4" xfId="30392" xr:uid="{7557A6B6-C5BB-4E25-91B6-B6EA5C7D14D2}"/>
    <cellStyle name="Normal 3 2 3 7 2 2 4" xfId="10443" xr:uid="{00000000-0005-0000-0000-0000EB3E0000}"/>
    <cellStyle name="Normal 3 2 3 7 2 2 4 2" xfId="21343" xr:uid="{00000000-0005-0000-0000-0000EC3E0000}"/>
    <cellStyle name="Normal 3 2 3 7 2 2 4 2 2" xfId="42923" xr:uid="{776CDEB1-A474-4B1C-A139-AD6A3A6B0ADF}"/>
    <cellStyle name="Normal 3 2 3 7 2 2 4 3" xfId="32193" xr:uid="{566C5CA8-38D2-4F7A-9860-D179B9A1DE87}"/>
    <cellStyle name="Normal 3 2 3 7 2 2 5" xfId="15974" xr:uid="{00000000-0005-0000-0000-0000ED3E0000}"/>
    <cellStyle name="Normal 3 2 3 7 2 2 5 2" xfId="37554" xr:uid="{8A5F771A-F554-46B9-9C37-CE8EF3BCAF3C}"/>
    <cellStyle name="Normal 3 2 3 7 2 2 6" xfId="26823" xr:uid="{4D81A965-C058-45D2-8E5D-ADBAC905D73D}"/>
    <cellStyle name="Normal 3 2 3 7 2 3" xfId="1492" xr:uid="{00000000-0005-0000-0000-0000EE3E0000}"/>
    <cellStyle name="Normal 3 2 3 7 2 3 2" xfId="4813" xr:uid="{00000000-0005-0000-0000-0000EF3E0000}"/>
    <cellStyle name="Normal 3 2 3 7 2 3 2 2" xfId="12512" xr:uid="{00000000-0005-0000-0000-0000F03E0000}"/>
    <cellStyle name="Normal 3 2 3 7 2 3 2 2 2" xfId="23330" xr:uid="{00000000-0005-0000-0000-0000F13E0000}"/>
    <cellStyle name="Normal 3 2 3 7 2 3 2 2 2 2" xfId="44910" xr:uid="{24925BEC-679A-4D48-97F2-55DF46D32D38}"/>
    <cellStyle name="Normal 3 2 3 7 2 3 2 2 3" xfId="34181" xr:uid="{E1E38073-E274-4DF3-B951-BD66A20F132C}"/>
    <cellStyle name="Normal 3 2 3 7 2 3 2 3" xfId="17961" xr:uid="{00000000-0005-0000-0000-0000F23E0000}"/>
    <cellStyle name="Normal 3 2 3 7 2 3 2 3 2" xfId="39541" xr:uid="{53815209-5E3D-4E8D-98C7-2AF4622D152B}"/>
    <cellStyle name="Normal 3 2 3 7 2 3 2 4" xfId="28811" xr:uid="{D9119EF4-5599-4B4C-937B-63765E1FA024}"/>
    <cellStyle name="Normal 3 2 3 7 2 3 3" xfId="8068" xr:uid="{00000000-0005-0000-0000-0000F33E0000}"/>
    <cellStyle name="Normal 3 2 3 7 2 3 3 2" xfId="14356" xr:uid="{00000000-0005-0000-0000-0000F43E0000}"/>
    <cellStyle name="Normal 3 2 3 7 2 3 3 2 2" xfId="25110" xr:uid="{00000000-0005-0000-0000-0000F53E0000}"/>
    <cellStyle name="Normal 3 2 3 7 2 3 3 2 2 2" xfId="46690" xr:uid="{70E93982-E66A-4B07-AED9-518ACB28F4E6}"/>
    <cellStyle name="Normal 3 2 3 7 2 3 3 2 3" xfId="35962" xr:uid="{2B9338F6-0615-459D-95A7-2BEADE93C2BA}"/>
    <cellStyle name="Normal 3 2 3 7 2 3 3 3" xfId="19741" xr:uid="{00000000-0005-0000-0000-0000F63E0000}"/>
    <cellStyle name="Normal 3 2 3 7 2 3 3 3 2" xfId="41321" xr:uid="{A94A0835-DDBC-4264-890C-CED8F624CABB}"/>
    <cellStyle name="Normal 3 2 3 7 2 3 3 4" xfId="30591" xr:uid="{1E382B37-1FFD-4CE4-B71C-1216F03089D3}"/>
    <cellStyle name="Normal 3 2 3 7 2 3 4" xfId="10658" xr:uid="{00000000-0005-0000-0000-0000F73E0000}"/>
    <cellStyle name="Normal 3 2 3 7 2 3 4 2" xfId="21542" xr:uid="{00000000-0005-0000-0000-0000F83E0000}"/>
    <cellStyle name="Normal 3 2 3 7 2 3 4 2 2" xfId="43122" xr:uid="{FE181C32-B665-4BE7-AEDD-46F85989A1E2}"/>
    <cellStyle name="Normal 3 2 3 7 2 3 4 3" xfId="32392" xr:uid="{27A2DAE3-6F2E-4A49-A6AE-44B4A6B916D8}"/>
    <cellStyle name="Normal 3 2 3 7 2 3 5" xfId="16173" xr:uid="{00000000-0005-0000-0000-0000F93E0000}"/>
    <cellStyle name="Normal 3 2 3 7 2 3 5 2" xfId="37753" xr:uid="{F768E10D-4F24-4BC8-A2D5-769BCEBB0624}"/>
    <cellStyle name="Normal 3 2 3 7 2 3 6" xfId="27022" xr:uid="{255AB46D-B84D-4232-9A88-35DB8141571B}"/>
    <cellStyle name="Normal 3 2 3 7 2 4" xfId="1947" xr:uid="{00000000-0005-0000-0000-0000FA3E0000}"/>
    <cellStyle name="Normal 3 2 3 7 2 4 2" xfId="5268" xr:uid="{00000000-0005-0000-0000-0000FB3E0000}"/>
    <cellStyle name="Normal 3 2 3 7 2 4 2 2" xfId="12723" xr:uid="{00000000-0005-0000-0000-0000FC3E0000}"/>
    <cellStyle name="Normal 3 2 3 7 2 4 2 2 2" xfId="23526" xr:uid="{00000000-0005-0000-0000-0000FD3E0000}"/>
    <cellStyle name="Normal 3 2 3 7 2 4 2 2 2 2" xfId="45106" xr:uid="{2F3167B1-9B5B-4BC6-B276-23EACC7B9E4F}"/>
    <cellStyle name="Normal 3 2 3 7 2 4 2 2 3" xfId="34377" xr:uid="{FB72AEC5-EAEF-4962-93DA-7BCD9575CDF5}"/>
    <cellStyle name="Normal 3 2 3 7 2 4 2 3" xfId="18157" xr:uid="{00000000-0005-0000-0000-0000FE3E0000}"/>
    <cellStyle name="Normal 3 2 3 7 2 4 2 3 2" xfId="39737" xr:uid="{FFE57EB7-F9E2-4D64-90EF-13F64FDA8957}"/>
    <cellStyle name="Normal 3 2 3 7 2 4 2 4" xfId="29007" xr:uid="{C2F99E80-4DD1-489F-976B-73B2127443A3}"/>
    <cellStyle name="Normal 3 2 3 7 2 4 3" xfId="8523" xr:uid="{00000000-0005-0000-0000-0000FF3E0000}"/>
    <cellStyle name="Normal 3 2 3 7 2 4 3 2" xfId="14567" xr:uid="{00000000-0005-0000-0000-0000003F0000}"/>
    <cellStyle name="Normal 3 2 3 7 2 4 3 2 2" xfId="25306" xr:uid="{00000000-0005-0000-0000-0000013F0000}"/>
    <cellStyle name="Normal 3 2 3 7 2 4 3 2 2 2" xfId="46886" xr:uid="{6ABA5FEA-AA6D-4291-A0B1-AEBFBDFC6690}"/>
    <cellStyle name="Normal 3 2 3 7 2 4 3 2 3" xfId="36158" xr:uid="{CF04847E-A977-40EE-9686-078A8BA53E38}"/>
    <cellStyle name="Normal 3 2 3 7 2 4 3 3" xfId="19937" xr:uid="{00000000-0005-0000-0000-0000023F0000}"/>
    <cellStyle name="Normal 3 2 3 7 2 4 3 3 2" xfId="41517" xr:uid="{52F11101-FEC6-4EC5-A462-119CF0CDC32E}"/>
    <cellStyle name="Normal 3 2 3 7 2 4 3 4" xfId="30787" xr:uid="{CD2E85EF-6D63-443E-8025-28C6FE7E25B5}"/>
    <cellStyle name="Normal 3 2 3 7 2 4 4" xfId="10869" xr:uid="{00000000-0005-0000-0000-0000033F0000}"/>
    <cellStyle name="Normal 3 2 3 7 2 4 4 2" xfId="21738" xr:uid="{00000000-0005-0000-0000-0000043F0000}"/>
    <cellStyle name="Normal 3 2 3 7 2 4 4 2 2" xfId="43318" xr:uid="{5040F3B3-FCB0-479A-AA36-5342D56510F8}"/>
    <cellStyle name="Normal 3 2 3 7 2 4 4 3" xfId="32588" xr:uid="{B2EBF814-53A5-477F-8354-1FDAD2E44F90}"/>
    <cellStyle name="Normal 3 2 3 7 2 4 5" xfId="16369" xr:uid="{00000000-0005-0000-0000-0000053F0000}"/>
    <cellStyle name="Normal 3 2 3 7 2 4 5 2" xfId="37949" xr:uid="{725BF8F1-FAEB-436F-99F8-3332D1FC0BF1}"/>
    <cellStyle name="Normal 3 2 3 7 2 4 6" xfId="27218" xr:uid="{6A872E3B-4F30-4C8A-A5FF-46778568363D}"/>
    <cellStyle name="Normal 3 2 3 7 2 5" xfId="2159" xr:uid="{00000000-0005-0000-0000-0000063F0000}"/>
    <cellStyle name="Normal 3 2 3 7 2 5 2" xfId="5480" xr:uid="{00000000-0005-0000-0000-0000073F0000}"/>
    <cellStyle name="Normal 3 2 3 7 2 5 2 2" xfId="12918" xr:uid="{00000000-0005-0000-0000-0000083F0000}"/>
    <cellStyle name="Normal 3 2 3 7 2 5 2 2 2" xfId="23721" xr:uid="{00000000-0005-0000-0000-0000093F0000}"/>
    <cellStyle name="Normal 3 2 3 7 2 5 2 2 2 2" xfId="45301" xr:uid="{85BC38A5-25C0-4A64-AC9E-8854A17EF002}"/>
    <cellStyle name="Normal 3 2 3 7 2 5 2 2 3" xfId="34572" xr:uid="{936D9FEF-8E94-4F88-BA6A-A6D7366DEDE5}"/>
    <cellStyle name="Normal 3 2 3 7 2 5 2 3" xfId="18352" xr:uid="{00000000-0005-0000-0000-00000A3F0000}"/>
    <cellStyle name="Normal 3 2 3 7 2 5 2 3 2" xfId="39932" xr:uid="{E31C600D-CA37-43F1-A8C6-0CD900D8D7B9}"/>
    <cellStyle name="Normal 3 2 3 7 2 5 2 4" xfId="29202" xr:uid="{739BCB2F-1BAA-409F-A773-B0DF86926696}"/>
    <cellStyle name="Normal 3 2 3 7 2 5 3" xfId="8735" xr:uid="{00000000-0005-0000-0000-00000B3F0000}"/>
    <cellStyle name="Normal 3 2 3 7 2 5 3 2" xfId="14762" xr:uid="{00000000-0005-0000-0000-00000C3F0000}"/>
    <cellStyle name="Normal 3 2 3 7 2 5 3 2 2" xfId="25501" xr:uid="{00000000-0005-0000-0000-00000D3F0000}"/>
    <cellStyle name="Normal 3 2 3 7 2 5 3 2 2 2" xfId="47081" xr:uid="{4CAEDDFB-D836-4CE0-8BC5-D3061054ED62}"/>
    <cellStyle name="Normal 3 2 3 7 2 5 3 2 3" xfId="36353" xr:uid="{4BE5CC8E-89B7-4832-A7B1-4969BF019CD2}"/>
    <cellStyle name="Normal 3 2 3 7 2 5 3 3" xfId="20132" xr:uid="{00000000-0005-0000-0000-00000E3F0000}"/>
    <cellStyle name="Normal 3 2 3 7 2 5 3 3 2" xfId="41712" xr:uid="{828C3F6E-BFFE-4CAD-B6C4-EF9627D5D06A}"/>
    <cellStyle name="Normal 3 2 3 7 2 5 3 4" xfId="30982" xr:uid="{9086614D-8429-4F24-8050-C1270E9A26DD}"/>
    <cellStyle name="Normal 3 2 3 7 2 5 4" xfId="11064" xr:uid="{00000000-0005-0000-0000-00000F3F0000}"/>
    <cellStyle name="Normal 3 2 3 7 2 5 4 2" xfId="21933" xr:uid="{00000000-0005-0000-0000-0000103F0000}"/>
    <cellStyle name="Normal 3 2 3 7 2 5 4 2 2" xfId="43513" xr:uid="{D61C417F-4D57-4CEF-92AE-FAAA69216438}"/>
    <cellStyle name="Normal 3 2 3 7 2 5 4 3" xfId="32783" xr:uid="{58818349-7925-4124-A0AA-4689DB1784C1}"/>
    <cellStyle name="Normal 3 2 3 7 2 5 5" xfId="16564" xr:uid="{00000000-0005-0000-0000-0000113F0000}"/>
    <cellStyle name="Normal 3 2 3 7 2 5 5 2" xfId="38144" xr:uid="{BBFAF35B-02A2-41A3-BDE8-68DBC523657C}"/>
    <cellStyle name="Normal 3 2 3 7 2 5 6" xfId="27413" xr:uid="{240B8644-CE87-4312-A897-803AD0FFA494}"/>
    <cellStyle name="Normal 3 2 3 7 2 6" xfId="2525" xr:uid="{00000000-0005-0000-0000-0000123F0000}"/>
    <cellStyle name="Normal 3 2 3 7 2 6 2" xfId="5845" xr:uid="{00000000-0005-0000-0000-0000133F0000}"/>
    <cellStyle name="Normal 3 2 3 7 2 6 2 2" xfId="13082" xr:uid="{00000000-0005-0000-0000-0000143F0000}"/>
    <cellStyle name="Normal 3 2 3 7 2 6 2 2 2" xfId="23884" xr:uid="{00000000-0005-0000-0000-0000153F0000}"/>
    <cellStyle name="Normal 3 2 3 7 2 6 2 2 2 2" xfId="45464" xr:uid="{31846742-6173-4AC0-AF67-E65A5AAE394A}"/>
    <cellStyle name="Normal 3 2 3 7 2 6 2 2 3" xfId="34736" xr:uid="{F9F9137B-5A8D-4D42-9B93-7918FD5010AE}"/>
    <cellStyle name="Normal 3 2 3 7 2 6 2 3" xfId="18515" xr:uid="{00000000-0005-0000-0000-0000163F0000}"/>
    <cellStyle name="Normal 3 2 3 7 2 6 2 3 2" xfId="40095" xr:uid="{2EE67311-9348-464F-A5BA-63560BED64C6}"/>
    <cellStyle name="Normal 3 2 3 7 2 6 2 4" xfId="29365" xr:uid="{63142A0D-5E94-44DE-87CE-A32CF913F667}"/>
    <cellStyle name="Normal 3 2 3 7 2 6 3" xfId="9099" xr:uid="{00000000-0005-0000-0000-0000173F0000}"/>
    <cellStyle name="Normal 3 2 3 7 2 6 3 2" xfId="14926" xr:uid="{00000000-0005-0000-0000-0000183F0000}"/>
    <cellStyle name="Normal 3 2 3 7 2 6 3 2 2" xfId="25664" xr:uid="{00000000-0005-0000-0000-0000193F0000}"/>
    <cellStyle name="Normal 3 2 3 7 2 6 3 2 2 2" xfId="47244" xr:uid="{AE314E0C-85EC-42AD-91B0-ABE55839E2CD}"/>
    <cellStyle name="Normal 3 2 3 7 2 6 3 2 3" xfId="36517" xr:uid="{5D954486-A75C-4DB2-BA06-DB66F21DF7C1}"/>
    <cellStyle name="Normal 3 2 3 7 2 6 3 3" xfId="20295" xr:uid="{00000000-0005-0000-0000-00001A3F0000}"/>
    <cellStyle name="Normal 3 2 3 7 2 6 3 3 2" xfId="41875" xr:uid="{7E27A53F-2427-4CC3-AA2A-77C54CD1CAC1}"/>
    <cellStyle name="Normal 3 2 3 7 2 6 3 4" xfId="31145" xr:uid="{9F2F5F8C-D63B-4284-88C4-743292F4B7B2}"/>
    <cellStyle name="Normal 3 2 3 7 2 6 4" xfId="11228" xr:uid="{00000000-0005-0000-0000-00001B3F0000}"/>
    <cellStyle name="Normal 3 2 3 7 2 6 4 2" xfId="22096" xr:uid="{00000000-0005-0000-0000-00001C3F0000}"/>
    <cellStyle name="Normal 3 2 3 7 2 6 4 2 2" xfId="43676" xr:uid="{3CF04012-9B12-432C-843C-55A329F4E4F2}"/>
    <cellStyle name="Normal 3 2 3 7 2 6 4 3" xfId="32947" xr:uid="{CF21DB77-FBD4-4C1C-9494-028A0C9F30FC}"/>
    <cellStyle name="Normal 3 2 3 7 2 6 5" xfId="16727" xr:uid="{00000000-0005-0000-0000-00001D3F0000}"/>
    <cellStyle name="Normal 3 2 3 7 2 6 5 2" xfId="38307" xr:uid="{89528967-ED95-49CD-BC29-DE709D13E285}"/>
    <cellStyle name="Normal 3 2 3 7 2 6 6" xfId="27577" xr:uid="{C89BAB4D-5805-4DEB-9F19-D359D1D39DB9}"/>
    <cellStyle name="Normal 3 2 3 7 2 7" xfId="2925" xr:uid="{00000000-0005-0000-0000-00001E3F0000}"/>
    <cellStyle name="Normal 3 2 3 7 2 7 2" xfId="6245" xr:uid="{00000000-0005-0000-0000-00001F3F0000}"/>
    <cellStyle name="Normal 3 2 3 7 2 7 2 2" xfId="13378" xr:uid="{00000000-0005-0000-0000-0000203F0000}"/>
    <cellStyle name="Normal 3 2 3 7 2 7 2 2 2" xfId="24180" xr:uid="{00000000-0005-0000-0000-0000213F0000}"/>
    <cellStyle name="Normal 3 2 3 7 2 7 2 2 2 2" xfId="45760" xr:uid="{578E5BD5-B602-475E-B339-A860B7BFAA90}"/>
    <cellStyle name="Normal 3 2 3 7 2 7 2 2 3" xfId="35032" xr:uid="{13C4FB37-006A-4798-86E0-41527043C7A0}"/>
    <cellStyle name="Normal 3 2 3 7 2 7 2 3" xfId="18811" xr:uid="{00000000-0005-0000-0000-0000223F0000}"/>
    <cellStyle name="Normal 3 2 3 7 2 7 2 3 2" xfId="40391" xr:uid="{03B11D16-E7A3-460E-8B76-06A080C5A475}"/>
    <cellStyle name="Normal 3 2 3 7 2 7 2 4" xfId="29661" xr:uid="{5DB2B826-CC44-4729-AE66-548D896AD6FF}"/>
    <cellStyle name="Normal 3 2 3 7 2 7 3" xfId="9499" xr:uid="{00000000-0005-0000-0000-0000233F0000}"/>
    <cellStyle name="Normal 3 2 3 7 2 7 3 2" xfId="15222" xr:uid="{00000000-0005-0000-0000-0000243F0000}"/>
    <cellStyle name="Normal 3 2 3 7 2 7 3 2 2" xfId="25960" xr:uid="{00000000-0005-0000-0000-0000253F0000}"/>
    <cellStyle name="Normal 3 2 3 7 2 7 3 2 2 2" xfId="47540" xr:uid="{A9C621B6-C465-4C48-9D43-F9660F9922C7}"/>
    <cellStyle name="Normal 3 2 3 7 2 7 3 2 3" xfId="36813" xr:uid="{63AD44B2-F6D2-43DA-8765-B6E822602C70}"/>
    <cellStyle name="Normal 3 2 3 7 2 7 3 3" xfId="20591" xr:uid="{00000000-0005-0000-0000-0000263F0000}"/>
    <cellStyle name="Normal 3 2 3 7 2 7 3 3 2" xfId="42171" xr:uid="{0450C845-9356-4B00-8EFB-FB92A0A0D948}"/>
    <cellStyle name="Normal 3 2 3 7 2 7 3 4" xfId="31441" xr:uid="{C5E79EEC-BA94-47DE-9341-EBE3934BC6D6}"/>
    <cellStyle name="Normal 3 2 3 7 2 7 4" xfId="11524" xr:uid="{00000000-0005-0000-0000-0000273F0000}"/>
    <cellStyle name="Normal 3 2 3 7 2 7 4 2" xfId="22392" xr:uid="{00000000-0005-0000-0000-0000283F0000}"/>
    <cellStyle name="Normal 3 2 3 7 2 7 4 2 2" xfId="43972" xr:uid="{F3021602-5CE8-44ED-AE42-5737239DD730}"/>
    <cellStyle name="Normal 3 2 3 7 2 7 4 3" xfId="33243" xr:uid="{731AE473-F032-4239-BE88-D020A8E1AB2B}"/>
    <cellStyle name="Normal 3 2 3 7 2 7 5" xfId="17023" xr:uid="{00000000-0005-0000-0000-0000293F0000}"/>
    <cellStyle name="Normal 3 2 3 7 2 7 5 2" xfId="38603" xr:uid="{4C81D810-7F2E-43DD-ADDB-4E90E6F9748C}"/>
    <cellStyle name="Normal 3 2 3 7 2 7 6" xfId="27873" xr:uid="{DFE970D3-6DDC-4512-9211-BF6DD3EBF1EA}"/>
    <cellStyle name="Normal 3 2 3 7 2 8" xfId="3109" xr:uid="{00000000-0005-0000-0000-00002A3F0000}"/>
    <cellStyle name="Normal 3 2 3 7 2 8 2" xfId="6429" xr:uid="{00000000-0005-0000-0000-00002B3F0000}"/>
    <cellStyle name="Normal 3 2 3 7 2 8 2 2" xfId="13548" xr:uid="{00000000-0005-0000-0000-00002C3F0000}"/>
    <cellStyle name="Normal 3 2 3 7 2 8 2 2 2" xfId="24350" xr:uid="{00000000-0005-0000-0000-00002D3F0000}"/>
    <cellStyle name="Normal 3 2 3 7 2 8 2 2 2 2" xfId="45930" xr:uid="{F5A9F914-3A76-4C09-A8ED-F5A02B9BAFFE}"/>
    <cellStyle name="Normal 3 2 3 7 2 8 2 2 3" xfId="35202" xr:uid="{2E3FB525-8A3E-4592-8F73-1D6A64CBE28A}"/>
    <cellStyle name="Normal 3 2 3 7 2 8 2 3" xfId="18981" xr:uid="{00000000-0005-0000-0000-00002E3F0000}"/>
    <cellStyle name="Normal 3 2 3 7 2 8 2 3 2" xfId="40561" xr:uid="{35700A18-C9E8-4CBA-A4B5-102D6C3A93DD}"/>
    <cellStyle name="Normal 3 2 3 7 2 8 2 4" xfId="29831" xr:uid="{31E14FB8-A5F5-4152-96AB-09709891D0F5}"/>
    <cellStyle name="Normal 3 2 3 7 2 8 3" xfId="9683" xr:uid="{00000000-0005-0000-0000-00002F3F0000}"/>
    <cellStyle name="Normal 3 2 3 7 2 8 3 2" xfId="15392" xr:uid="{00000000-0005-0000-0000-0000303F0000}"/>
    <cellStyle name="Normal 3 2 3 7 2 8 3 2 2" xfId="26130" xr:uid="{00000000-0005-0000-0000-0000313F0000}"/>
    <cellStyle name="Normal 3 2 3 7 2 8 3 2 2 2" xfId="47710" xr:uid="{04D51482-6D93-49EB-8B0C-1F98D2FAE060}"/>
    <cellStyle name="Normal 3 2 3 7 2 8 3 2 3" xfId="36983" xr:uid="{36D0C0B4-22DD-4C62-B40E-13DC1F65DCD7}"/>
    <cellStyle name="Normal 3 2 3 7 2 8 3 3" xfId="20761" xr:uid="{00000000-0005-0000-0000-0000323F0000}"/>
    <cellStyle name="Normal 3 2 3 7 2 8 3 3 2" xfId="42341" xr:uid="{FF2F318D-CB31-4AB1-89D9-D3D590DB3F01}"/>
    <cellStyle name="Normal 3 2 3 7 2 8 3 4" xfId="31611" xr:uid="{B649E19E-AE35-4BD8-B4A7-77393859ADD0}"/>
    <cellStyle name="Normal 3 2 3 7 2 8 4" xfId="11694" xr:uid="{00000000-0005-0000-0000-0000333F0000}"/>
    <cellStyle name="Normal 3 2 3 7 2 8 4 2" xfId="22562" xr:uid="{00000000-0005-0000-0000-0000343F0000}"/>
    <cellStyle name="Normal 3 2 3 7 2 8 4 2 2" xfId="44142" xr:uid="{B973F04D-AB98-4DCC-B340-5A181010F53C}"/>
    <cellStyle name="Normal 3 2 3 7 2 8 4 3" xfId="33413" xr:uid="{7E03425C-C21F-473B-9CD2-1ADFCCDDB4AB}"/>
    <cellStyle name="Normal 3 2 3 7 2 8 5" xfId="17193" xr:uid="{00000000-0005-0000-0000-0000353F0000}"/>
    <cellStyle name="Normal 3 2 3 7 2 8 5 2" xfId="38773" xr:uid="{A5D0FA14-92FE-4552-886A-669D0ABB158F}"/>
    <cellStyle name="Normal 3 2 3 7 2 8 6" xfId="28043" xr:uid="{D1010D59-8A28-427D-9968-52BEF4480388}"/>
    <cellStyle name="Normal 3 2 3 7 2 9" xfId="3283" xr:uid="{00000000-0005-0000-0000-0000363F0000}"/>
    <cellStyle name="Normal 3 2 3 7 2 9 2" xfId="6603" xr:uid="{00000000-0005-0000-0000-0000373F0000}"/>
    <cellStyle name="Normal 3 2 3 7 2 9 2 2" xfId="13712" xr:uid="{00000000-0005-0000-0000-0000383F0000}"/>
    <cellStyle name="Normal 3 2 3 7 2 9 2 2 2" xfId="24514" xr:uid="{00000000-0005-0000-0000-0000393F0000}"/>
    <cellStyle name="Normal 3 2 3 7 2 9 2 2 2 2" xfId="46094" xr:uid="{EA4A8925-0396-44DE-A060-09B629AEC49F}"/>
    <cellStyle name="Normal 3 2 3 7 2 9 2 2 3" xfId="35366" xr:uid="{39B64BDE-0889-4E7C-9DD1-844FCC7C8CDC}"/>
    <cellStyle name="Normal 3 2 3 7 2 9 2 3" xfId="19145" xr:uid="{00000000-0005-0000-0000-00003A3F0000}"/>
    <cellStyle name="Normal 3 2 3 7 2 9 2 3 2" xfId="40725" xr:uid="{90A2901F-1388-41B0-B833-AD723931710F}"/>
    <cellStyle name="Normal 3 2 3 7 2 9 2 4" xfId="29995" xr:uid="{792C3F88-44F3-451B-9E46-6EA079D0C6C4}"/>
    <cellStyle name="Normal 3 2 3 7 2 9 3" xfId="9857" xr:uid="{00000000-0005-0000-0000-00003B3F0000}"/>
    <cellStyle name="Normal 3 2 3 7 2 9 3 2" xfId="15556" xr:uid="{00000000-0005-0000-0000-00003C3F0000}"/>
    <cellStyle name="Normal 3 2 3 7 2 9 3 2 2" xfId="26294" xr:uid="{00000000-0005-0000-0000-00003D3F0000}"/>
    <cellStyle name="Normal 3 2 3 7 2 9 3 2 2 2" xfId="47874" xr:uid="{C2020A8E-C1EE-4C7B-9C11-8BDA4102343B}"/>
    <cellStyle name="Normal 3 2 3 7 2 9 3 2 3" xfId="37147" xr:uid="{F8BBF073-E190-40DE-BA47-9348A15F7196}"/>
    <cellStyle name="Normal 3 2 3 7 2 9 3 3" xfId="20925" xr:uid="{00000000-0005-0000-0000-00003E3F0000}"/>
    <cellStyle name="Normal 3 2 3 7 2 9 3 3 2" xfId="42505" xr:uid="{521D88C4-F4BB-43AB-B63C-FF81C5CECD8B}"/>
    <cellStyle name="Normal 3 2 3 7 2 9 3 4" xfId="31775" xr:uid="{FFB9D8E2-46C6-4D19-AB62-DA4D79978D9A}"/>
    <cellStyle name="Normal 3 2 3 7 2 9 4" xfId="11858" xr:uid="{00000000-0005-0000-0000-00003F3F0000}"/>
    <cellStyle name="Normal 3 2 3 7 2 9 4 2" xfId="22726" xr:uid="{00000000-0005-0000-0000-0000403F0000}"/>
    <cellStyle name="Normal 3 2 3 7 2 9 4 2 2" xfId="44306" xr:uid="{33C366EE-086B-4005-BC7A-74B0E7FE36DC}"/>
    <cellStyle name="Normal 3 2 3 7 2 9 4 3" xfId="33577" xr:uid="{83E539B5-B836-4E6F-90DE-22A03FA9A5F1}"/>
    <cellStyle name="Normal 3 2 3 7 2 9 5" xfId="17357" xr:uid="{00000000-0005-0000-0000-0000413F0000}"/>
    <cellStyle name="Normal 3 2 3 7 2 9 5 2" xfId="38937" xr:uid="{9EFCBB56-ECAE-4B07-9ACB-43BF8DBEC20F}"/>
    <cellStyle name="Normal 3 2 3 7 2 9 6" xfId="28207" xr:uid="{C48E03C6-D186-4E79-9B6F-DC55732FE73F}"/>
    <cellStyle name="Normal 3 2 3 7 3" xfId="856" xr:uid="{00000000-0005-0000-0000-0000423F0000}"/>
    <cellStyle name="Normal 3 2 3 7 3 2" xfId="4177" xr:uid="{00000000-0005-0000-0000-0000433F0000}"/>
    <cellStyle name="Normal 3 2 3 7 3 2 2" xfId="12189" xr:uid="{00000000-0005-0000-0000-0000443F0000}"/>
    <cellStyle name="Normal 3 2 3 7 3 2 2 2" xfId="23030" xr:uid="{00000000-0005-0000-0000-0000453F0000}"/>
    <cellStyle name="Normal 3 2 3 7 3 2 2 2 2" xfId="44610" xr:uid="{63EFC044-7B3A-477A-BCFF-40D741CF1DC5}"/>
    <cellStyle name="Normal 3 2 3 7 3 2 2 3" xfId="33881" xr:uid="{71F84F98-03AB-493E-BEC9-25DDBBDEAF1B}"/>
    <cellStyle name="Normal 3 2 3 7 3 2 3" xfId="17661" xr:uid="{00000000-0005-0000-0000-0000463F0000}"/>
    <cellStyle name="Normal 3 2 3 7 3 2 3 2" xfId="39241" xr:uid="{8DF300E5-B241-43E6-9716-674DF5DB1493}"/>
    <cellStyle name="Normal 3 2 3 7 3 2 4" xfId="28511" xr:uid="{89CFDB1D-6C2B-4AB2-A07F-0A2F2AA61D79}"/>
    <cellStyle name="Normal 3 2 3 7 3 3" xfId="7432" xr:uid="{00000000-0005-0000-0000-0000473F0000}"/>
    <cellStyle name="Normal 3 2 3 7 3 3 2" xfId="14033" xr:uid="{00000000-0005-0000-0000-0000483F0000}"/>
    <cellStyle name="Normal 3 2 3 7 3 3 2 2" xfId="24810" xr:uid="{00000000-0005-0000-0000-0000493F0000}"/>
    <cellStyle name="Normal 3 2 3 7 3 3 2 2 2" xfId="46390" xr:uid="{4CD247C1-8160-4EF8-97CC-51EFB9D794BA}"/>
    <cellStyle name="Normal 3 2 3 7 3 3 2 3" xfId="35662" xr:uid="{C25B52DE-347D-41C2-BE90-4DD158C321C5}"/>
    <cellStyle name="Normal 3 2 3 7 3 3 3" xfId="19441" xr:uid="{00000000-0005-0000-0000-00004A3F0000}"/>
    <cellStyle name="Normal 3 2 3 7 3 3 3 2" xfId="41021" xr:uid="{AE5EAF18-41E5-4F7C-8F2A-168C1DA15BB8}"/>
    <cellStyle name="Normal 3 2 3 7 3 3 4" xfId="30291" xr:uid="{3EC34BBC-E38C-490D-804E-B2FB7A087A85}"/>
    <cellStyle name="Normal 3 2 3 7 3 4" xfId="10335" xr:uid="{00000000-0005-0000-0000-00004B3F0000}"/>
    <cellStyle name="Normal 3 2 3 7 3 4 2" xfId="21242" xr:uid="{00000000-0005-0000-0000-00004C3F0000}"/>
    <cellStyle name="Normal 3 2 3 7 3 4 2 2" xfId="42822" xr:uid="{0FB69404-834D-40E3-A659-6ED1F864D439}"/>
    <cellStyle name="Normal 3 2 3 7 3 4 3" xfId="32092" xr:uid="{0439A412-E1EA-490D-8562-3C0EF80BA4CC}"/>
    <cellStyle name="Normal 3 2 3 7 3 5" xfId="15873" xr:uid="{00000000-0005-0000-0000-00004D3F0000}"/>
    <cellStyle name="Normal 3 2 3 7 3 5 2" xfId="37453" xr:uid="{B1062317-98F4-4AD2-A026-0381C63BBEFD}"/>
    <cellStyle name="Normal 3 2 3 7 3 6" xfId="26722" xr:uid="{34B8FF76-7FF6-4BD4-B5E4-BC3C9271588C}"/>
    <cellStyle name="Normal 3 2 3 7 4" xfId="1345" xr:uid="{00000000-0005-0000-0000-00004E3F0000}"/>
    <cellStyle name="Normal 3 2 3 7 4 2" xfId="4666" xr:uid="{00000000-0005-0000-0000-00004F3F0000}"/>
    <cellStyle name="Normal 3 2 3 7 4 2 2" xfId="12406" xr:uid="{00000000-0005-0000-0000-0000503F0000}"/>
    <cellStyle name="Normal 3 2 3 7 4 2 2 2" xfId="23230" xr:uid="{00000000-0005-0000-0000-0000513F0000}"/>
    <cellStyle name="Normal 3 2 3 7 4 2 2 2 2" xfId="44810" xr:uid="{2AE4C894-42FC-44B0-B02B-3F737D57EC0A}"/>
    <cellStyle name="Normal 3 2 3 7 4 2 2 3" xfId="34081" xr:uid="{22ACD958-9C15-4DD8-82DF-9D6D306F6A52}"/>
    <cellStyle name="Normal 3 2 3 7 4 2 3" xfId="17861" xr:uid="{00000000-0005-0000-0000-0000523F0000}"/>
    <cellStyle name="Normal 3 2 3 7 4 2 3 2" xfId="39441" xr:uid="{8965CBE8-6F41-4E56-AFE1-1C2044F88876}"/>
    <cellStyle name="Normal 3 2 3 7 4 2 4" xfId="28711" xr:uid="{5099E915-2EC9-49BF-A5CE-2FF18C3B2B1D}"/>
    <cellStyle name="Normal 3 2 3 7 4 3" xfId="7921" xr:uid="{00000000-0005-0000-0000-0000533F0000}"/>
    <cellStyle name="Normal 3 2 3 7 4 3 2" xfId="14250" xr:uid="{00000000-0005-0000-0000-0000543F0000}"/>
    <cellStyle name="Normal 3 2 3 7 4 3 2 2" xfId="25010" xr:uid="{00000000-0005-0000-0000-0000553F0000}"/>
    <cellStyle name="Normal 3 2 3 7 4 3 2 2 2" xfId="46590" xr:uid="{28B234CD-6C7C-4C67-A95D-94275D0FC04A}"/>
    <cellStyle name="Normal 3 2 3 7 4 3 2 3" xfId="35862" xr:uid="{2E287B00-5797-42E0-B741-8976C95589D2}"/>
    <cellStyle name="Normal 3 2 3 7 4 3 3" xfId="19641" xr:uid="{00000000-0005-0000-0000-0000563F0000}"/>
    <cellStyle name="Normal 3 2 3 7 4 3 3 2" xfId="41221" xr:uid="{EB741721-94A1-4D21-8E38-AFA9038FE0BF}"/>
    <cellStyle name="Normal 3 2 3 7 4 3 4" xfId="30491" xr:uid="{A9693F93-C52E-4C16-BF03-192ADA0B31E8}"/>
    <cellStyle name="Normal 3 2 3 7 4 4" xfId="10552" xr:uid="{00000000-0005-0000-0000-0000573F0000}"/>
    <cellStyle name="Normal 3 2 3 7 4 4 2" xfId="21442" xr:uid="{00000000-0005-0000-0000-0000583F0000}"/>
    <cellStyle name="Normal 3 2 3 7 4 4 2 2" xfId="43022" xr:uid="{7227CED4-1783-4F20-9F56-9D64F578C5D6}"/>
    <cellStyle name="Normal 3 2 3 7 4 4 3" xfId="32292" xr:uid="{3F4DC856-CB56-45B9-9181-C8059759AEC9}"/>
    <cellStyle name="Normal 3 2 3 7 4 5" xfId="16073" xr:uid="{00000000-0005-0000-0000-0000593F0000}"/>
    <cellStyle name="Normal 3 2 3 7 4 5 2" xfId="37653" xr:uid="{3E330CB3-7DF5-407E-97E3-455811B4464C}"/>
    <cellStyle name="Normal 3 2 3 7 4 6" xfId="26922" xr:uid="{5B40E569-8EF7-4AA2-AB3C-48E512E11C50}"/>
    <cellStyle name="Normal 3 2 3 7 5" xfId="1808" xr:uid="{00000000-0005-0000-0000-00005A3F0000}"/>
    <cellStyle name="Normal 3 2 3 7 5 2" xfId="5129" xr:uid="{00000000-0005-0000-0000-00005B3F0000}"/>
    <cellStyle name="Normal 3 2 3 7 5 2 2" xfId="12616" xr:uid="{00000000-0005-0000-0000-00005C3F0000}"/>
    <cellStyle name="Normal 3 2 3 7 5 2 2 2" xfId="23425" xr:uid="{00000000-0005-0000-0000-00005D3F0000}"/>
    <cellStyle name="Normal 3 2 3 7 5 2 2 2 2" xfId="45005" xr:uid="{4BDE4095-1DD9-4E94-B2A3-849B7AA93A77}"/>
    <cellStyle name="Normal 3 2 3 7 5 2 2 3" xfId="34276" xr:uid="{993C7D6E-E9BC-41A0-8DFB-6ADF75F85E08}"/>
    <cellStyle name="Normal 3 2 3 7 5 2 3" xfId="18056" xr:uid="{00000000-0005-0000-0000-00005E3F0000}"/>
    <cellStyle name="Normal 3 2 3 7 5 2 3 2" xfId="39636" xr:uid="{9D68413E-326C-492D-BA56-CE8E5E381893}"/>
    <cellStyle name="Normal 3 2 3 7 5 2 4" xfId="28906" xr:uid="{A77760BB-3E07-41BB-B372-9D6A3FA499A1}"/>
    <cellStyle name="Normal 3 2 3 7 5 3" xfId="8384" xr:uid="{00000000-0005-0000-0000-00005F3F0000}"/>
    <cellStyle name="Normal 3 2 3 7 5 3 2" xfId="14460" xr:uid="{00000000-0005-0000-0000-0000603F0000}"/>
    <cellStyle name="Normal 3 2 3 7 5 3 2 2" xfId="25205" xr:uid="{00000000-0005-0000-0000-0000613F0000}"/>
    <cellStyle name="Normal 3 2 3 7 5 3 2 2 2" xfId="46785" xr:uid="{83230966-BE0A-4A40-9F34-85CC592151E1}"/>
    <cellStyle name="Normal 3 2 3 7 5 3 2 3" xfId="36057" xr:uid="{E4DEE6FE-9988-42D3-A825-2406E5A56FCB}"/>
    <cellStyle name="Normal 3 2 3 7 5 3 3" xfId="19836" xr:uid="{00000000-0005-0000-0000-0000623F0000}"/>
    <cellStyle name="Normal 3 2 3 7 5 3 3 2" xfId="41416" xr:uid="{636822D5-3D95-4FF9-AF12-C0C479862276}"/>
    <cellStyle name="Normal 3 2 3 7 5 3 4" xfId="30686" xr:uid="{6AF3D5C4-89CD-4E31-B148-7E4F45CD72A8}"/>
    <cellStyle name="Normal 3 2 3 7 5 4" xfId="10762" xr:uid="{00000000-0005-0000-0000-0000633F0000}"/>
    <cellStyle name="Normal 3 2 3 7 5 4 2" xfId="21637" xr:uid="{00000000-0005-0000-0000-0000643F0000}"/>
    <cellStyle name="Normal 3 2 3 7 5 4 2 2" xfId="43217" xr:uid="{F2F04A12-6045-4114-85A5-985D133D6B78}"/>
    <cellStyle name="Normal 3 2 3 7 5 4 3" xfId="32487" xr:uid="{D14B3DAB-91D9-4ECE-B543-51A9FF06C48D}"/>
    <cellStyle name="Normal 3 2 3 7 5 5" xfId="16268" xr:uid="{00000000-0005-0000-0000-0000653F0000}"/>
    <cellStyle name="Normal 3 2 3 7 5 5 2" xfId="37848" xr:uid="{2DBE27AD-C686-40F9-99C9-31B490A0E914}"/>
    <cellStyle name="Normal 3 2 3 7 5 6" xfId="27117" xr:uid="{6FF3D18A-70E9-43B0-9ADB-C299799DB3AB}"/>
    <cellStyle name="Normal 3 2 3 7 6" xfId="2054" xr:uid="{00000000-0005-0000-0000-0000663F0000}"/>
    <cellStyle name="Normal 3 2 3 7 6 2" xfId="5375" xr:uid="{00000000-0005-0000-0000-0000673F0000}"/>
    <cellStyle name="Normal 3 2 3 7 6 2 2" xfId="12819" xr:uid="{00000000-0005-0000-0000-0000683F0000}"/>
    <cellStyle name="Normal 3 2 3 7 6 2 2 2" xfId="23622" xr:uid="{00000000-0005-0000-0000-0000693F0000}"/>
    <cellStyle name="Normal 3 2 3 7 6 2 2 2 2" xfId="45202" xr:uid="{FADF010C-18C3-458E-BF9C-1EE6256933CC}"/>
    <cellStyle name="Normal 3 2 3 7 6 2 2 3" xfId="34473" xr:uid="{84C89898-9D82-4756-896F-0CEAE007F42C}"/>
    <cellStyle name="Normal 3 2 3 7 6 2 3" xfId="18253" xr:uid="{00000000-0005-0000-0000-00006A3F0000}"/>
    <cellStyle name="Normal 3 2 3 7 6 2 3 2" xfId="39833" xr:uid="{3DF3864D-DEDD-4AB6-98B0-28B1DB88D367}"/>
    <cellStyle name="Normal 3 2 3 7 6 2 4" xfId="29103" xr:uid="{597A317B-ABAD-4AD8-8089-50393D2DD1C6}"/>
    <cellStyle name="Normal 3 2 3 7 6 3" xfId="8630" xr:uid="{00000000-0005-0000-0000-00006B3F0000}"/>
    <cellStyle name="Normal 3 2 3 7 6 3 2" xfId="14663" xr:uid="{00000000-0005-0000-0000-00006C3F0000}"/>
    <cellStyle name="Normal 3 2 3 7 6 3 2 2" xfId="25402" xr:uid="{00000000-0005-0000-0000-00006D3F0000}"/>
    <cellStyle name="Normal 3 2 3 7 6 3 2 2 2" xfId="46982" xr:uid="{A0D009F6-B8BA-4638-BC28-4CDF352C1904}"/>
    <cellStyle name="Normal 3 2 3 7 6 3 2 3" xfId="36254" xr:uid="{742E8974-7B72-44CE-97D9-9DA578503F2D}"/>
    <cellStyle name="Normal 3 2 3 7 6 3 3" xfId="20033" xr:uid="{00000000-0005-0000-0000-00006E3F0000}"/>
    <cellStyle name="Normal 3 2 3 7 6 3 3 2" xfId="41613" xr:uid="{A8ACEDF8-33EA-406C-B9C7-4E4D89BC964E}"/>
    <cellStyle name="Normal 3 2 3 7 6 3 4" xfId="30883" xr:uid="{6BE2500F-4E78-4B59-92D8-E916C164C33D}"/>
    <cellStyle name="Normal 3 2 3 7 6 4" xfId="10965" xr:uid="{00000000-0005-0000-0000-00006F3F0000}"/>
    <cellStyle name="Normal 3 2 3 7 6 4 2" xfId="21834" xr:uid="{00000000-0005-0000-0000-0000703F0000}"/>
    <cellStyle name="Normal 3 2 3 7 6 4 2 2" xfId="43414" xr:uid="{FCFC305D-2C04-43F2-8EAA-4B5566C793F7}"/>
    <cellStyle name="Normal 3 2 3 7 6 4 3" xfId="32684" xr:uid="{2530F93B-C94D-46F0-A24E-1A4F27F3B9FF}"/>
    <cellStyle name="Normal 3 2 3 7 6 5" xfId="16465" xr:uid="{00000000-0005-0000-0000-0000713F0000}"/>
    <cellStyle name="Normal 3 2 3 7 6 5 2" xfId="38045" xr:uid="{6B7048E1-EA31-405D-B96B-7F74C77637DE}"/>
    <cellStyle name="Normal 3 2 3 7 6 6" xfId="27314" xr:uid="{803F9308-A18B-4DA6-A76E-9C5DB8BB6D7B}"/>
    <cellStyle name="Normal 3 2 3 7 7" xfId="2524" xr:uid="{00000000-0005-0000-0000-0000723F0000}"/>
    <cellStyle name="Normal 3 2 3 7 7 2" xfId="5844" xr:uid="{00000000-0005-0000-0000-0000733F0000}"/>
    <cellStyle name="Normal 3 2 3 7 7 2 2" xfId="13081" xr:uid="{00000000-0005-0000-0000-0000743F0000}"/>
    <cellStyle name="Normal 3 2 3 7 7 2 2 2" xfId="23883" xr:uid="{00000000-0005-0000-0000-0000753F0000}"/>
    <cellStyle name="Normal 3 2 3 7 7 2 2 2 2" xfId="45463" xr:uid="{D3F69835-D5B7-4DB0-B553-1D386F6BC9A9}"/>
    <cellStyle name="Normal 3 2 3 7 7 2 2 3" xfId="34735" xr:uid="{21C20B34-FF19-4B28-B18C-D95E36E7AA84}"/>
    <cellStyle name="Normal 3 2 3 7 7 2 3" xfId="18514" xr:uid="{00000000-0005-0000-0000-0000763F0000}"/>
    <cellStyle name="Normal 3 2 3 7 7 2 3 2" xfId="40094" xr:uid="{3630E917-17E8-4E60-8D4B-0D16ACB5AFFF}"/>
    <cellStyle name="Normal 3 2 3 7 7 2 4" xfId="29364" xr:uid="{F0FB1AFF-398A-42C2-BC1C-E3025BAF8B2A}"/>
    <cellStyle name="Normal 3 2 3 7 7 3" xfId="9098" xr:uid="{00000000-0005-0000-0000-0000773F0000}"/>
    <cellStyle name="Normal 3 2 3 7 7 3 2" xfId="14925" xr:uid="{00000000-0005-0000-0000-0000783F0000}"/>
    <cellStyle name="Normal 3 2 3 7 7 3 2 2" xfId="25663" xr:uid="{00000000-0005-0000-0000-0000793F0000}"/>
    <cellStyle name="Normal 3 2 3 7 7 3 2 2 2" xfId="47243" xr:uid="{4CBA2C9A-5E43-4FB5-9928-3A3AEAAD2C18}"/>
    <cellStyle name="Normal 3 2 3 7 7 3 2 3" xfId="36516" xr:uid="{70DEB28E-F88F-4C92-B774-1DDA16CCB298}"/>
    <cellStyle name="Normal 3 2 3 7 7 3 3" xfId="20294" xr:uid="{00000000-0005-0000-0000-00007A3F0000}"/>
    <cellStyle name="Normal 3 2 3 7 7 3 3 2" xfId="41874" xr:uid="{8D1AC940-F63C-418B-99D0-BB1A6D24EC6B}"/>
    <cellStyle name="Normal 3 2 3 7 7 3 4" xfId="31144" xr:uid="{DB592C60-E73E-4745-9963-500F78217491}"/>
    <cellStyle name="Normal 3 2 3 7 7 4" xfId="11227" xr:uid="{00000000-0005-0000-0000-00007B3F0000}"/>
    <cellStyle name="Normal 3 2 3 7 7 4 2" xfId="22095" xr:uid="{00000000-0005-0000-0000-00007C3F0000}"/>
    <cellStyle name="Normal 3 2 3 7 7 4 2 2" xfId="43675" xr:uid="{AF5078D8-E842-4A15-877B-BA4E0F1E8939}"/>
    <cellStyle name="Normal 3 2 3 7 7 4 3" xfId="32946" xr:uid="{1D80CEA2-E11D-444B-A768-AEC10663E1FC}"/>
    <cellStyle name="Normal 3 2 3 7 7 5" xfId="16726" xr:uid="{00000000-0005-0000-0000-00007D3F0000}"/>
    <cellStyle name="Normal 3 2 3 7 7 5 2" xfId="38306" xr:uid="{8D3439D2-B8F9-46DD-91BE-56B7A3BED7E9}"/>
    <cellStyle name="Normal 3 2 3 7 7 6" xfId="27576" xr:uid="{10B14EC1-6F1B-4D54-B065-8286F5663109}"/>
    <cellStyle name="Normal 3 2 3 7 8" xfId="2813" xr:uid="{00000000-0005-0000-0000-00007E3F0000}"/>
    <cellStyle name="Normal 3 2 3 7 8 2" xfId="6133" xr:uid="{00000000-0005-0000-0000-00007F3F0000}"/>
    <cellStyle name="Normal 3 2 3 7 8 2 2" xfId="13267" xr:uid="{00000000-0005-0000-0000-0000803F0000}"/>
    <cellStyle name="Normal 3 2 3 7 8 2 2 2" xfId="24069" xr:uid="{00000000-0005-0000-0000-0000813F0000}"/>
    <cellStyle name="Normal 3 2 3 7 8 2 2 2 2" xfId="45649" xr:uid="{266E36B2-65BA-48E5-9FA2-B3022B39B130}"/>
    <cellStyle name="Normal 3 2 3 7 8 2 2 3" xfId="34921" xr:uid="{39D72E3E-B6C8-4911-99D0-5CFDAB35AB78}"/>
    <cellStyle name="Normal 3 2 3 7 8 2 3" xfId="18700" xr:uid="{00000000-0005-0000-0000-0000823F0000}"/>
    <cellStyle name="Normal 3 2 3 7 8 2 3 2" xfId="40280" xr:uid="{02CA46FF-4AC9-44B9-A1C3-26867B7202D4}"/>
    <cellStyle name="Normal 3 2 3 7 8 2 4" xfId="29550" xr:uid="{602F41A5-83AC-4A2D-A200-A42175B119E6}"/>
    <cellStyle name="Normal 3 2 3 7 8 3" xfId="9387" xr:uid="{00000000-0005-0000-0000-0000833F0000}"/>
    <cellStyle name="Normal 3 2 3 7 8 3 2" xfId="15111" xr:uid="{00000000-0005-0000-0000-0000843F0000}"/>
    <cellStyle name="Normal 3 2 3 7 8 3 2 2" xfId="25849" xr:uid="{00000000-0005-0000-0000-0000853F0000}"/>
    <cellStyle name="Normal 3 2 3 7 8 3 2 2 2" xfId="47429" xr:uid="{30AE7F4C-8C03-4354-87F0-4FB4E55BA153}"/>
    <cellStyle name="Normal 3 2 3 7 8 3 2 3" xfId="36702" xr:uid="{7A47D02A-F9B8-45CF-BF95-B4623951159A}"/>
    <cellStyle name="Normal 3 2 3 7 8 3 3" xfId="20480" xr:uid="{00000000-0005-0000-0000-0000863F0000}"/>
    <cellStyle name="Normal 3 2 3 7 8 3 3 2" xfId="42060" xr:uid="{2C28F994-5346-4EEF-9B65-F99FFA41D11B}"/>
    <cellStyle name="Normal 3 2 3 7 8 3 4" xfId="31330" xr:uid="{09F47E72-146B-4A4B-8CD9-620894F57277}"/>
    <cellStyle name="Normal 3 2 3 7 8 4" xfId="11413" xr:uid="{00000000-0005-0000-0000-0000873F0000}"/>
    <cellStyle name="Normal 3 2 3 7 8 4 2" xfId="22281" xr:uid="{00000000-0005-0000-0000-0000883F0000}"/>
    <cellStyle name="Normal 3 2 3 7 8 4 2 2" xfId="43861" xr:uid="{379F8257-914D-4B80-A9B2-CD0C62563B16}"/>
    <cellStyle name="Normal 3 2 3 7 8 4 3" xfId="33132" xr:uid="{AC0E5DCB-A18F-43C4-8882-A146C04C49DC}"/>
    <cellStyle name="Normal 3 2 3 7 8 5" xfId="16912" xr:uid="{00000000-0005-0000-0000-0000893F0000}"/>
    <cellStyle name="Normal 3 2 3 7 8 5 2" xfId="38492" xr:uid="{26B56C70-2FEC-49E8-BAA9-2082F48974D5}"/>
    <cellStyle name="Normal 3 2 3 7 8 6" xfId="27762" xr:uid="{2B67DD6E-2143-4D58-B126-FAEFB81B88BC}"/>
    <cellStyle name="Normal 3 2 3 7 9" xfId="2996" xr:uid="{00000000-0005-0000-0000-00008A3F0000}"/>
    <cellStyle name="Normal 3 2 3 7 9 2" xfId="6316" xr:uid="{00000000-0005-0000-0000-00008B3F0000}"/>
    <cellStyle name="Normal 3 2 3 7 9 2 2" xfId="13442" xr:uid="{00000000-0005-0000-0000-00008C3F0000}"/>
    <cellStyle name="Normal 3 2 3 7 9 2 2 2" xfId="24244" xr:uid="{00000000-0005-0000-0000-00008D3F0000}"/>
    <cellStyle name="Normal 3 2 3 7 9 2 2 2 2" xfId="45824" xr:uid="{7C7A42A6-BA23-411E-AD38-F59ED6E990DF}"/>
    <cellStyle name="Normal 3 2 3 7 9 2 2 3" xfId="35096" xr:uid="{6B57BAFD-6243-4203-852E-5CF2E734467F}"/>
    <cellStyle name="Normal 3 2 3 7 9 2 3" xfId="18875" xr:uid="{00000000-0005-0000-0000-00008E3F0000}"/>
    <cellStyle name="Normal 3 2 3 7 9 2 3 2" xfId="40455" xr:uid="{A27F31F0-0A7B-47B5-A16C-6A04AAEF4F4F}"/>
    <cellStyle name="Normal 3 2 3 7 9 2 4" xfId="29725" xr:uid="{3763FADD-7B45-41F8-8A5C-306E8F2D7807}"/>
    <cellStyle name="Normal 3 2 3 7 9 3" xfId="9570" xr:uid="{00000000-0005-0000-0000-00008F3F0000}"/>
    <cellStyle name="Normal 3 2 3 7 9 3 2" xfId="15286" xr:uid="{00000000-0005-0000-0000-0000903F0000}"/>
    <cellStyle name="Normal 3 2 3 7 9 3 2 2" xfId="26024" xr:uid="{00000000-0005-0000-0000-0000913F0000}"/>
    <cellStyle name="Normal 3 2 3 7 9 3 2 2 2" xfId="47604" xr:uid="{2EA82D9E-2A5B-4710-A647-EC226BE6440A}"/>
    <cellStyle name="Normal 3 2 3 7 9 3 2 3" xfId="36877" xr:uid="{57979A20-5CA7-4B5F-A468-82D8B49A3BE3}"/>
    <cellStyle name="Normal 3 2 3 7 9 3 3" xfId="20655" xr:uid="{00000000-0005-0000-0000-0000923F0000}"/>
    <cellStyle name="Normal 3 2 3 7 9 3 3 2" xfId="42235" xr:uid="{90DAC082-7C04-4AC0-91A8-9C5689AF6379}"/>
    <cellStyle name="Normal 3 2 3 7 9 3 4" xfId="31505" xr:uid="{EDDFE8E4-DB0C-4D36-8B3C-12E2602AFB4F}"/>
    <cellStyle name="Normal 3 2 3 7 9 4" xfId="11588" xr:uid="{00000000-0005-0000-0000-0000933F0000}"/>
    <cellStyle name="Normal 3 2 3 7 9 4 2" xfId="22456" xr:uid="{00000000-0005-0000-0000-0000943F0000}"/>
    <cellStyle name="Normal 3 2 3 7 9 4 2 2" xfId="44036" xr:uid="{8B8FA1DE-0B95-4E4E-82E4-FDC4A63B8C5F}"/>
    <cellStyle name="Normal 3 2 3 7 9 4 3" xfId="33307" xr:uid="{CE73E980-5F5A-436A-A217-15673281402E}"/>
    <cellStyle name="Normal 3 2 3 7 9 5" xfId="17087" xr:uid="{00000000-0005-0000-0000-0000953F0000}"/>
    <cellStyle name="Normal 3 2 3 7 9 5 2" xfId="38667" xr:uid="{A780E2B0-0166-44B6-9C05-F0F046F61FBF}"/>
    <cellStyle name="Normal 3 2 3 7 9 6" xfId="27937" xr:uid="{DD4738D7-BC44-4116-BD4E-AC9FFA25CA24}"/>
    <cellStyle name="Normal 3 2 3 8" xfId="371" xr:uid="{00000000-0005-0000-0000-0000963F0000}"/>
    <cellStyle name="Normal 3 2 3 8 10" xfId="3199" xr:uid="{00000000-0005-0000-0000-0000973F0000}"/>
    <cellStyle name="Normal 3 2 3 8 10 2" xfId="6519" xr:uid="{00000000-0005-0000-0000-0000983F0000}"/>
    <cellStyle name="Normal 3 2 3 8 10 2 2" xfId="13633" xr:uid="{00000000-0005-0000-0000-0000993F0000}"/>
    <cellStyle name="Normal 3 2 3 8 10 2 2 2" xfId="24435" xr:uid="{00000000-0005-0000-0000-00009A3F0000}"/>
    <cellStyle name="Normal 3 2 3 8 10 2 2 2 2" xfId="46015" xr:uid="{00A54F81-DDDE-44AE-BFC4-A1AEBCCD5F94}"/>
    <cellStyle name="Normal 3 2 3 8 10 2 2 3" xfId="35287" xr:uid="{3FFF6F95-A77A-43F4-AA68-A53A44F44E76}"/>
    <cellStyle name="Normal 3 2 3 8 10 2 3" xfId="19066" xr:uid="{00000000-0005-0000-0000-00009B3F0000}"/>
    <cellStyle name="Normal 3 2 3 8 10 2 3 2" xfId="40646" xr:uid="{73291058-E00C-4CF9-9A5C-5DE4AFA21ACF}"/>
    <cellStyle name="Normal 3 2 3 8 10 2 4" xfId="29916" xr:uid="{0A0C3F91-751F-4916-B772-D351BA30A92B}"/>
    <cellStyle name="Normal 3 2 3 8 10 3" xfId="9773" xr:uid="{00000000-0005-0000-0000-00009C3F0000}"/>
    <cellStyle name="Normal 3 2 3 8 10 3 2" xfId="15477" xr:uid="{00000000-0005-0000-0000-00009D3F0000}"/>
    <cellStyle name="Normal 3 2 3 8 10 3 2 2" xfId="26215" xr:uid="{00000000-0005-0000-0000-00009E3F0000}"/>
    <cellStyle name="Normal 3 2 3 8 10 3 2 2 2" xfId="47795" xr:uid="{301F52B3-D2FB-419D-B0B3-1C1E0CDDA51F}"/>
    <cellStyle name="Normal 3 2 3 8 10 3 2 3" xfId="37068" xr:uid="{C59FD18B-1C3B-495C-BAEE-9FB6BA86C457}"/>
    <cellStyle name="Normal 3 2 3 8 10 3 3" xfId="20846" xr:uid="{00000000-0005-0000-0000-00009F3F0000}"/>
    <cellStyle name="Normal 3 2 3 8 10 3 3 2" xfId="42426" xr:uid="{29D99E03-CF7F-4C69-92FE-BF82354129E7}"/>
    <cellStyle name="Normal 3 2 3 8 10 3 4" xfId="31696" xr:uid="{709C570E-D45E-4CFB-9F35-E34A92C6D965}"/>
    <cellStyle name="Normal 3 2 3 8 10 4" xfId="11779" xr:uid="{00000000-0005-0000-0000-0000A03F0000}"/>
    <cellStyle name="Normal 3 2 3 8 10 4 2" xfId="22647" xr:uid="{00000000-0005-0000-0000-0000A13F0000}"/>
    <cellStyle name="Normal 3 2 3 8 10 4 2 2" xfId="44227" xr:uid="{3033203A-9D4E-4F07-AD98-83BF978DE9DC}"/>
    <cellStyle name="Normal 3 2 3 8 10 4 3" xfId="33498" xr:uid="{87D8BAC2-0EF0-48E2-B387-28302B657800}"/>
    <cellStyle name="Normal 3 2 3 8 10 5" xfId="17278" xr:uid="{00000000-0005-0000-0000-0000A23F0000}"/>
    <cellStyle name="Normal 3 2 3 8 10 5 2" xfId="38858" xr:uid="{4C6F6534-89B1-4EC8-9C49-DD08DB245AD6}"/>
    <cellStyle name="Normal 3 2 3 8 10 6" xfId="28128" xr:uid="{A3D4E889-56F5-46E9-8148-A4D6E6CF7D93}"/>
    <cellStyle name="Normal 3 2 3 8 11" xfId="3694" xr:uid="{00000000-0005-0000-0000-0000A33F0000}"/>
    <cellStyle name="Normal 3 2 3 8 11 2" xfId="11992" xr:uid="{00000000-0005-0000-0000-0000A43F0000}"/>
    <cellStyle name="Normal 3 2 3 8 11 2 2" xfId="22848" xr:uid="{00000000-0005-0000-0000-0000A53F0000}"/>
    <cellStyle name="Normal 3 2 3 8 11 2 2 2" xfId="44428" xr:uid="{CA9760E5-FB6F-451F-ADE1-B670F2C33D0D}"/>
    <cellStyle name="Normal 3 2 3 8 11 2 3" xfId="33699" xr:uid="{2FC55CBB-A0F7-4A81-8A12-0260D588392A}"/>
    <cellStyle name="Normal 3 2 3 8 11 3" xfId="17479" xr:uid="{00000000-0005-0000-0000-0000A63F0000}"/>
    <cellStyle name="Normal 3 2 3 8 11 3 2" xfId="39059" xr:uid="{D7DC6330-E496-4B92-B55F-DEBDCCCBE891}"/>
    <cellStyle name="Normal 3 2 3 8 11 4" xfId="28329" xr:uid="{5E3480DD-FDAC-49B4-813A-C20932069D86}"/>
    <cellStyle name="Normal 3 2 3 8 12" xfId="6958" xr:uid="{00000000-0005-0000-0000-0000A73F0000}"/>
    <cellStyle name="Normal 3 2 3 8 12 2" xfId="13838" xr:uid="{00000000-0005-0000-0000-0000A83F0000}"/>
    <cellStyle name="Normal 3 2 3 8 12 2 2" xfId="24630" xr:uid="{00000000-0005-0000-0000-0000A93F0000}"/>
    <cellStyle name="Normal 3 2 3 8 12 2 2 2" xfId="46210" xr:uid="{E94FE65A-0180-4B2A-A94B-B5B2CE56C824}"/>
    <cellStyle name="Normal 3 2 3 8 12 2 3" xfId="35482" xr:uid="{97FB79DC-0AF7-44B9-81E3-E2C239496820}"/>
    <cellStyle name="Normal 3 2 3 8 12 3" xfId="19261" xr:uid="{00000000-0005-0000-0000-0000AA3F0000}"/>
    <cellStyle name="Normal 3 2 3 8 12 3 2" xfId="40841" xr:uid="{33B845F7-FCED-4576-8C4A-4E08FE384E62}"/>
    <cellStyle name="Normal 3 2 3 8 12 4" xfId="30111" xr:uid="{1D9B5D58-6902-4577-8C4F-7CFFE7250E20}"/>
    <cellStyle name="Normal 3 2 3 8 13" xfId="10140" xr:uid="{00000000-0005-0000-0000-0000AB3F0000}"/>
    <cellStyle name="Normal 3 2 3 8 13 2" xfId="21062" xr:uid="{00000000-0005-0000-0000-0000AC3F0000}"/>
    <cellStyle name="Normal 3 2 3 8 13 2 2" xfId="42642" xr:uid="{E16865A9-CCA0-417E-A6FE-1E9EDBDCF74D}"/>
    <cellStyle name="Normal 3 2 3 8 13 3" xfId="31912" xr:uid="{7B390E90-9161-4427-8E8E-4C86A6584122}"/>
    <cellStyle name="Normal 3 2 3 8 14" xfId="15693" xr:uid="{00000000-0005-0000-0000-0000AD3F0000}"/>
    <cellStyle name="Normal 3 2 3 8 14 2" xfId="37273" xr:uid="{CB5E008B-1156-4E9F-8A51-65C16C145229}"/>
    <cellStyle name="Normal 3 2 3 8 15" xfId="26542" xr:uid="{80938086-5C8D-4810-9398-05DF6B64F93A}"/>
    <cellStyle name="Normal 3 2 3 8 2" xfId="502" xr:uid="{00000000-0005-0000-0000-0000AE3F0000}"/>
    <cellStyle name="Normal 3 2 3 8 2 10" xfId="3823" xr:uid="{00000000-0005-0000-0000-0000AF3F0000}"/>
    <cellStyle name="Normal 3 2 3 8 2 10 2" xfId="12098" xr:uid="{00000000-0005-0000-0000-0000B03F0000}"/>
    <cellStyle name="Normal 3 2 3 8 2 10 2 2" xfId="22949" xr:uid="{00000000-0005-0000-0000-0000B13F0000}"/>
    <cellStyle name="Normal 3 2 3 8 2 10 2 2 2" xfId="44529" xr:uid="{19D60D78-E7CB-4E05-BD6B-3A29D8979B8E}"/>
    <cellStyle name="Normal 3 2 3 8 2 10 2 3" xfId="33800" xr:uid="{A40F1812-B0C2-43A7-A773-C1A74172D49D}"/>
    <cellStyle name="Normal 3 2 3 8 2 10 3" xfId="17580" xr:uid="{00000000-0005-0000-0000-0000B23F0000}"/>
    <cellStyle name="Normal 3 2 3 8 2 10 3 2" xfId="39160" xr:uid="{BD87DA6E-F895-430F-8B43-D8A1E29F0779}"/>
    <cellStyle name="Normal 3 2 3 8 2 10 4" xfId="28430" xr:uid="{01967683-7780-4947-B4EE-021133ABC604}"/>
    <cellStyle name="Normal 3 2 3 8 2 11" xfId="7078" xr:uid="{00000000-0005-0000-0000-0000B33F0000}"/>
    <cellStyle name="Normal 3 2 3 8 2 11 2" xfId="13942" xr:uid="{00000000-0005-0000-0000-0000B43F0000}"/>
    <cellStyle name="Normal 3 2 3 8 2 11 2 2" xfId="24729" xr:uid="{00000000-0005-0000-0000-0000B53F0000}"/>
    <cellStyle name="Normal 3 2 3 8 2 11 2 2 2" xfId="46309" xr:uid="{4A9321BB-7A22-4DF5-97F1-83F62F4BE65A}"/>
    <cellStyle name="Normal 3 2 3 8 2 11 2 3" xfId="35581" xr:uid="{CBDC8312-EBB5-4269-85CF-8F8B0DE6244E}"/>
    <cellStyle name="Normal 3 2 3 8 2 11 3" xfId="19360" xr:uid="{00000000-0005-0000-0000-0000B63F0000}"/>
    <cellStyle name="Normal 3 2 3 8 2 11 3 2" xfId="40940" xr:uid="{E5293EEE-8B1E-4B73-9388-1DEBA8A8F35F}"/>
    <cellStyle name="Normal 3 2 3 8 2 11 4" xfId="30210" xr:uid="{FD237BB1-EB51-422C-B041-6F69AB77E430}"/>
    <cellStyle name="Normal 3 2 3 8 2 12" xfId="10244" xr:uid="{00000000-0005-0000-0000-0000B73F0000}"/>
    <cellStyle name="Normal 3 2 3 8 2 12 2" xfId="21161" xr:uid="{00000000-0005-0000-0000-0000B83F0000}"/>
    <cellStyle name="Normal 3 2 3 8 2 12 2 2" xfId="42741" xr:uid="{B778E107-8E61-4584-BCF9-4563E8A6A012}"/>
    <cellStyle name="Normal 3 2 3 8 2 12 3" xfId="32011" xr:uid="{0E3239FC-9D33-4003-8577-E61652E684AE}"/>
    <cellStyle name="Normal 3 2 3 8 2 13" xfId="15792" xr:uid="{00000000-0005-0000-0000-0000B93F0000}"/>
    <cellStyle name="Normal 3 2 3 8 2 13 2" xfId="37372" xr:uid="{1C5720DB-6950-499A-A5CE-15F08BB5C5ED}"/>
    <cellStyle name="Normal 3 2 3 8 2 14" xfId="26641" xr:uid="{4816306A-350F-4388-A008-6DD10C167B65}"/>
    <cellStyle name="Normal 3 2 3 8 2 2" xfId="1022" xr:uid="{00000000-0005-0000-0000-0000BA3F0000}"/>
    <cellStyle name="Normal 3 2 3 8 2 2 2" xfId="4343" xr:uid="{00000000-0005-0000-0000-0000BB3F0000}"/>
    <cellStyle name="Normal 3 2 3 8 2 2 2 2" xfId="12317" xr:uid="{00000000-0005-0000-0000-0000BC3F0000}"/>
    <cellStyle name="Normal 3 2 3 8 2 2 2 2 2" xfId="23151" xr:uid="{00000000-0005-0000-0000-0000BD3F0000}"/>
    <cellStyle name="Normal 3 2 3 8 2 2 2 2 2 2" xfId="44731" xr:uid="{5FF7DCFF-810F-49B2-AFF7-90B1121BACFE}"/>
    <cellStyle name="Normal 3 2 3 8 2 2 2 2 3" xfId="34002" xr:uid="{F4374549-4079-4F5D-8EDA-C26EF6026132}"/>
    <cellStyle name="Normal 3 2 3 8 2 2 2 3" xfId="17782" xr:uid="{00000000-0005-0000-0000-0000BE3F0000}"/>
    <cellStyle name="Normal 3 2 3 8 2 2 2 3 2" xfId="39362" xr:uid="{ABF60263-C7BA-40D7-8136-79C78D1F98E7}"/>
    <cellStyle name="Normal 3 2 3 8 2 2 2 4" xfId="28632" xr:uid="{DF512B93-2617-456C-B882-B791FCE8F018}"/>
    <cellStyle name="Normal 3 2 3 8 2 2 3" xfId="7598" xr:uid="{00000000-0005-0000-0000-0000BF3F0000}"/>
    <cellStyle name="Normal 3 2 3 8 2 2 3 2" xfId="14161" xr:uid="{00000000-0005-0000-0000-0000C03F0000}"/>
    <cellStyle name="Normal 3 2 3 8 2 2 3 2 2" xfId="24931" xr:uid="{00000000-0005-0000-0000-0000C13F0000}"/>
    <cellStyle name="Normal 3 2 3 8 2 2 3 2 2 2" xfId="46511" xr:uid="{CD6E152B-1666-47A2-A08F-AB66B5FD70DD}"/>
    <cellStyle name="Normal 3 2 3 8 2 2 3 2 3" xfId="35783" xr:uid="{4EFC205D-9FBD-4028-9755-41A197F2D4B7}"/>
    <cellStyle name="Normal 3 2 3 8 2 2 3 3" xfId="19562" xr:uid="{00000000-0005-0000-0000-0000C23F0000}"/>
    <cellStyle name="Normal 3 2 3 8 2 2 3 3 2" xfId="41142" xr:uid="{8F7C8829-FD45-436D-860B-B3D590A5B28B}"/>
    <cellStyle name="Normal 3 2 3 8 2 2 3 4" xfId="30412" xr:uid="{DA196BA1-FDDF-4EB2-8CD1-DB5E59E04D85}"/>
    <cellStyle name="Normal 3 2 3 8 2 2 4" xfId="10463" xr:uid="{00000000-0005-0000-0000-0000C33F0000}"/>
    <cellStyle name="Normal 3 2 3 8 2 2 4 2" xfId="21363" xr:uid="{00000000-0005-0000-0000-0000C43F0000}"/>
    <cellStyle name="Normal 3 2 3 8 2 2 4 2 2" xfId="42943" xr:uid="{A022031F-DD74-49D0-BC64-6BFBB455A5D1}"/>
    <cellStyle name="Normal 3 2 3 8 2 2 4 3" xfId="32213" xr:uid="{792C1A57-8227-4658-8E84-EDB1ABF33C05}"/>
    <cellStyle name="Normal 3 2 3 8 2 2 5" xfId="15994" xr:uid="{00000000-0005-0000-0000-0000C53F0000}"/>
    <cellStyle name="Normal 3 2 3 8 2 2 5 2" xfId="37574" xr:uid="{C3BBE341-503A-47FC-B2A1-1E28F23F96F3}"/>
    <cellStyle name="Normal 3 2 3 8 2 2 6" xfId="26843" xr:uid="{C7940607-D570-4A03-A484-9E1F24E14CBB}"/>
    <cellStyle name="Normal 3 2 3 8 2 3" xfId="1512" xr:uid="{00000000-0005-0000-0000-0000C63F0000}"/>
    <cellStyle name="Normal 3 2 3 8 2 3 2" xfId="4833" xr:uid="{00000000-0005-0000-0000-0000C73F0000}"/>
    <cellStyle name="Normal 3 2 3 8 2 3 2 2" xfId="12532" xr:uid="{00000000-0005-0000-0000-0000C83F0000}"/>
    <cellStyle name="Normal 3 2 3 8 2 3 2 2 2" xfId="23350" xr:uid="{00000000-0005-0000-0000-0000C93F0000}"/>
    <cellStyle name="Normal 3 2 3 8 2 3 2 2 2 2" xfId="44930" xr:uid="{4437CFA9-57D7-4914-A844-22693A2A8FDC}"/>
    <cellStyle name="Normal 3 2 3 8 2 3 2 2 3" xfId="34201" xr:uid="{B6A816A7-3CB6-4417-9905-9D8B23373976}"/>
    <cellStyle name="Normal 3 2 3 8 2 3 2 3" xfId="17981" xr:uid="{00000000-0005-0000-0000-0000CA3F0000}"/>
    <cellStyle name="Normal 3 2 3 8 2 3 2 3 2" xfId="39561" xr:uid="{4F07B418-B7BB-438B-A0E1-EF755DC27EA7}"/>
    <cellStyle name="Normal 3 2 3 8 2 3 2 4" xfId="28831" xr:uid="{05438D69-C8E6-49DE-B665-BD25CEA0DC1F}"/>
    <cellStyle name="Normal 3 2 3 8 2 3 3" xfId="8088" xr:uid="{00000000-0005-0000-0000-0000CB3F0000}"/>
    <cellStyle name="Normal 3 2 3 8 2 3 3 2" xfId="14376" xr:uid="{00000000-0005-0000-0000-0000CC3F0000}"/>
    <cellStyle name="Normal 3 2 3 8 2 3 3 2 2" xfId="25130" xr:uid="{00000000-0005-0000-0000-0000CD3F0000}"/>
    <cellStyle name="Normal 3 2 3 8 2 3 3 2 2 2" xfId="46710" xr:uid="{ADCA8D3B-83EF-4217-956F-58CD2007CA81}"/>
    <cellStyle name="Normal 3 2 3 8 2 3 3 2 3" xfId="35982" xr:uid="{A9D9D357-00E1-4B4C-BF59-32E858ACADB9}"/>
    <cellStyle name="Normal 3 2 3 8 2 3 3 3" xfId="19761" xr:uid="{00000000-0005-0000-0000-0000CE3F0000}"/>
    <cellStyle name="Normal 3 2 3 8 2 3 3 3 2" xfId="41341" xr:uid="{E2B1952B-2A73-4855-9B8E-A2125EFF4075}"/>
    <cellStyle name="Normal 3 2 3 8 2 3 3 4" xfId="30611" xr:uid="{7890B563-32CA-4DCB-B481-E6EC585AF7DD}"/>
    <cellStyle name="Normal 3 2 3 8 2 3 4" xfId="10678" xr:uid="{00000000-0005-0000-0000-0000CF3F0000}"/>
    <cellStyle name="Normal 3 2 3 8 2 3 4 2" xfId="21562" xr:uid="{00000000-0005-0000-0000-0000D03F0000}"/>
    <cellStyle name="Normal 3 2 3 8 2 3 4 2 2" xfId="43142" xr:uid="{29C523E9-80C3-40F7-B18C-B2F456EDCBAE}"/>
    <cellStyle name="Normal 3 2 3 8 2 3 4 3" xfId="32412" xr:uid="{A23E0293-4D8D-4D6A-AEA3-AC89842D4FE2}"/>
    <cellStyle name="Normal 3 2 3 8 2 3 5" xfId="16193" xr:uid="{00000000-0005-0000-0000-0000D13F0000}"/>
    <cellStyle name="Normal 3 2 3 8 2 3 5 2" xfId="37773" xr:uid="{FB20B3D2-4190-4A14-9852-B41A352F3150}"/>
    <cellStyle name="Normal 3 2 3 8 2 3 6" xfId="27042" xr:uid="{1A4480CE-CF90-4FBF-A7BF-8F494C17BB07}"/>
    <cellStyle name="Normal 3 2 3 8 2 4" xfId="1967" xr:uid="{00000000-0005-0000-0000-0000D23F0000}"/>
    <cellStyle name="Normal 3 2 3 8 2 4 2" xfId="5288" xr:uid="{00000000-0005-0000-0000-0000D33F0000}"/>
    <cellStyle name="Normal 3 2 3 8 2 4 2 2" xfId="12743" xr:uid="{00000000-0005-0000-0000-0000D43F0000}"/>
    <cellStyle name="Normal 3 2 3 8 2 4 2 2 2" xfId="23546" xr:uid="{00000000-0005-0000-0000-0000D53F0000}"/>
    <cellStyle name="Normal 3 2 3 8 2 4 2 2 2 2" xfId="45126" xr:uid="{D2598318-5DE2-4039-BF48-7A9EB35F4BA2}"/>
    <cellStyle name="Normal 3 2 3 8 2 4 2 2 3" xfId="34397" xr:uid="{31D1DEF7-6E15-4979-BF64-E8B97A1DAFD9}"/>
    <cellStyle name="Normal 3 2 3 8 2 4 2 3" xfId="18177" xr:uid="{00000000-0005-0000-0000-0000D63F0000}"/>
    <cellStyle name="Normal 3 2 3 8 2 4 2 3 2" xfId="39757" xr:uid="{859A8F46-5932-4BBC-9D57-10A55C0F985B}"/>
    <cellStyle name="Normal 3 2 3 8 2 4 2 4" xfId="29027" xr:uid="{96ACA8A2-1D30-4962-93EA-F59308C53F82}"/>
    <cellStyle name="Normal 3 2 3 8 2 4 3" xfId="8543" xr:uid="{00000000-0005-0000-0000-0000D73F0000}"/>
    <cellStyle name="Normal 3 2 3 8 2 4 3 2" xfId="14587" xr:uid="{00000000-0005-0000-0000-0000D83F0000}"/>
    <cellStyle name="Normal 3 2 3 8 2 4 3 2 2" xfId="25326" xr:uid="{00000000-0005-0000-0000-0000D93F0000}"/>
    <cellStyle name="Normal 3 2 3 8 2 4 3 2 2 2" xfId="46906" xr:uid="{9CBB4894-550B-42B7-BE0E-61001C9121DF}"/>
    <cellStyle name="Normal 3 2 3 8 2 4 3 2 3" xfId="36178" xr:uid="{014D122D-8BC7-4002-9076-F2E045A6B3D0}"/>
    <cellStyle name="Normal 3 2 3 8 2 4 3 3" xfId="19957" xr:uid="{00000000-0005-0000-0000-0000DA3F0000}"/>
    <cellStyle name="Normal 3 2 3 8 2 4 3 3 2" xfId="41537" xr:uid="{F81EF711-AB97-4992-A8B5-E985386AF9BA}"/>
    <cellStyle name="Normal 3 2 3 8 2 4 3 4" xfId="30807" xr:uid="{581DFC26-D338-4CEA-B93C-7B501487407A}"/>
    <cellStyle name="Normal 3 2 3 8 2 4 4" xfId="10889" xr:uid="{00000000-0005-0000-0000-0000DB3F0000}"/>
    <cellStyle name="Normal 3 2 3 8 2 4 4 2" xfId="21758" xr:uid="{00000000-0005-0000-0000-0000DC3F0000}"/>
    <cellStyle name="Normal 3 2 3 8 2 4 4 2 2" xfId="43338" xr:uid="{18A65DD0-487D-4D9E-A83E-9BDD8A9BE0EB}"/>
    <cellStyle name="Normal 3 2 3 8 2 4 4 3" xfId="32608" xr:uid="{42C7C384-037B-4E8E-8AEF-1A4020E66333}"/>
    <cellStyle name="Normal 3 2 3 8 2 4 5" xfId="16389" xr:uid="{00000000-0005-0000-0000-0000DD3F0000}"/>
    <cellStyle name="Normal 3 2 3 8 2 4 5 2" xfId="37969" xr:uid="{3BB06420-EFCF-436C-B794-BFB9630C884A}"/>
    <cellStyle name="Normal 3 2 3 8 2 4 6" xfId="27238" xr:uid="{166F0412-A5C6-421F-8769-0D53068CAD47}"/>
    <cellStyle name="Normal 3 2 3 8 2 5" xfId="2179" xr:uid="{00000000-0005-0000-0000-0000DE3F0000}"/>
    <cellStyle name="Normal 3 2 3 8 2 5 2" xfId="5500" xr:uid="{00000000-0005-0000-0000-0000DF3F0000}"/>
    <cellStyle name="Normal 3 2 3 8 2 5 2 2" xfId="12938" xr:uid="{00000000-0005-0000-0000-0000E03F0000}"/>
    <cellStyle name="Normal 3 2 3 8 2 5 2 2 2" xfId="23741" xr:uid="{00000000-0005-0000-0000-0000E13F0000}"/>
    <cellStyle name="Normal 3 2 3 8 2 5 2 2 2 2" xfId="45321" xr:uid="{7DF1674D-0155-4C11-88FC-816E692FA57C}"/>
    <cellStyle name="Normal 3 2 3 8 2 5 2 2 3" xfId="34592" xr:uid="{41E98B72-62C9-4DF6-A778-6CEB8EBBBF55}"/>
    <cellStyle name="Normal 3 2 3 8 2 5 2 3" xfId="18372" xr:uid="{00000000-0005-0000-0000-0000E23F0000}"/>
    <cellStyle name="Normal 3 2 3 8 2 5 2 3 2" xfId="39952" xr:uid="{9E9ABDC3-F0EE-4D43-B35D-DDCBA7283523}"/>
    <cellStyle name="Normal 3 2 3 8 2 5 2 4" xfId="29222" xr:uid="{B531322A-F02D-43C6-ACE4-1A4A5CB7ACB3}"/>
    <cellStyle name="Normal 3 2 3 8 2 5 3" xfId="8755" xr:uid="{00000000-0005-0000-0000-0000E33F0000}"/>
    <cellStyle name="Normal 3 2 3 8 2 5 3 2" xfId="14782" xr:uid="{00000000-0005-0000-0000-0000E43F0000}"/>
    <cellStyle name="Normal 3 2 3 8 2 5 3 2 2" xfId="25521" xr:uid="{00000000-0005-0000-0000-0000E53F0000}"/>
    <cellStyle name="Normal 3 2 3 8 2 5 3 2 2 2" xfId="47101" xr:uid="{29FA317F-E8F7-4422-B450-7B70AE07013E}"/>
    <cellStyle name="Normal 3 2 3 8 2 5 3 2 3" xfId="36373" xr:uid="{B3D99232-CBE7-43B0-9CFB-07A2895CA32C}"/>
    <cellStyle name="Normal 3 2 3 8 2 5 3 3" xfId="20152" xr:uid="{00000000-0005-0000-0000-0000E63F0000}"/>
    <cellStyle name="Normal 3 2 3 8 2 5 3 3 2" xfId="41732" xr:uid="{C62F1B81-69B6-4316-93BF-9371E0AB5698}"/>
    <cellStyle name="Normal 3 2 3 8 2 5 3 4" xfId="31002" xr:uid="{9D0D0BBE-68DE-456E-BCB3-C99BF65DC7B5}"/>
    <cellStyle name="Normal 3 2 3 8 2 5 4" xfId="11084" xr:uid="{00000000-0005-0000-0000-0000E73F0000}"/>
    <cellStyle name="Normal 3 2 3 8 2 5 4 2" xfId="21953" xr:uid="{00000000-0005-0000-0000-0000E83F0000}"/>
    <cellStyle name="Normal 3 2 3 8 2 5 4 2 2" xfId="43533" xr:uid="{A0FEF78F-1AA7-4CA2-AB6E-EACB7516A574}"/>
    <cellStyle name="Normal 3 2 3 8 2 5 4 3" xfId="32803" xr:uid="{E3234070-6A64-4F45-98EF-5448C5F70818}"/>
    <cellStyle name="Normal 3 2 3 8 2 5 5" xfId="16584" xr:uid="{00000000-0005-0000-0000-0000E93F0000}"/>
    <cellStyle name="Normal 3 2 3 8 2 5 5 2" xfId="38164" xr:uid="{28E2AA6A-10AD-4B49-AA79-463475AA32B3}"/>
    <cellStyle name="Normal 3 2 3 8 2 5 6" xfId="27433" xr:uid="{7842C390-24DE-418C-9480-DA68C58A93E1}"/>
    <cellStyle name="Normal 3 2 3 8 2 6" xfId="2527" xr:uid="{00000000-0005-0000-0000-0000EA3F0000}"/>
    <cellStyle name="Normal 3 2 3 8 2 6 2" xfId="5847" xr:uid="{00000000-0005-0000-0000-0000EB3F0000}"/>
    <cellStyle name="Normal 3 2 3 8 2 6 2 2" xfId="13084" xr:uid="{00000000-0005-0000-0000-0000EC3F0000}"/>
    <cellStyle name="Normal 3 2 3 8 2 6 2 2 2" xfId="23886" xr:uid="{00000000-0005-0000-0000-0000ED3F0000}"/>
    <cellStyle name="Normal 3 2 3 8 2 6 2 2 2 2" xfId="45466" xr:uid="{2BF04093-BFEB-4A4B-A5B4-EE36A5BA9653}"/>
    <cellStyle name="Normal 3 2 3 8 2 6 2 2 3" xfId="34738" xr:uid="{68B0E7C6-C851-4E44-B8F5-56E5C128E36D}"/>
    <cellStyle name="Normal 3 2 3 8 2 6 2 3" xfId="18517" xr:uid="{00000000-0005-0000-0000-0000EE3F0000}"/>
    <cellStyle name="Normal 3 2 3 8 2 6 2 3 2" xfId="40097" xr:uid="{1B66EA25-85F2-4280-B024-3200B239BBFC}"/>
    <cellStyle name="Normal 3 2 3 8 2 6 2 4" xfId="29367" xr:uid="{E1BAEA67-8814-45C9-931B-E01C2D7AD0F6}"/>
    <cellStyle name="Normal 3 2 3 8 2 6 3" xfId="9101" xr:uid="{00000000-0005-0000-0000-0000EF3F0000}"/>
    <cellStyle name="Normal 3 2 3 8 2 6 3 2" xfId="14928" xr:uid="{00000000-0005-0000-0000-0000F03F0000}"/>
    <cellStyle name="Normal 3 2 3 8 2 6 3 2 2" xfId="25666" xr:uid="{00000000-0005-0000-0000-0000F13F0000}"/>
    <cellStyle name="Normal 3 2 3 8 2 6 3 2 2 2" xfId="47246" xr:uid="{FC3081F2-D974-4822-84D5-5A3DB1F458C4}"/>
    <cellStyle name="Normal 3 2 3 8 2 6 3 2 3" xfId="36519" xr:uid="{614AFC82-8455-40B9-BA15-C7AB1EFE54D3}"/>
    <cellStyle name="Normal 3 2 3 8 2 6 3 3" xfId="20297" xr:uid="{00000000-0005-0000-0000-0000F23F0000}"/>
    <cellStyle name="Normal 3 2 3 8 2 6 3 3 2" xfId="41877" xr:uid="{B6CB3ECE-FCB5-4FFB-B697-6E5110AA20EA}"/>
    <cellStyle name="Normal 3 2 3 8 2 6 3 4" xfId="31147" xr:uid="{669A66B7-E29D-49C2-B179-558EB541910F}"/>
    <cellStyle name="Normal 3 2 3 8 2 6 4" xfId="11230" xr:uid="{00000000-0005-0000-0000-0000F33F0000}"/>
    <cellStyle name="Normal 3 2 3 8 2 6 4 2" xfId="22098" xr:uid="{00000000-0005-0000-0000-0000F43F0000}"/>
    <cellStyle name="Normal 3 2 3 8 2 6 4 2 2" xfId="43678" xr:uid="{5A30344D-40E4-455B-BCE1-44998C9B61E7}"/>
    <cellStyle name="Normal 3 2 3 8 2 6 4 3" xfId="32949" xr:uid="{97001D79-2543-4FCB-A160-3EE9CEB20B8C}"/>
    <cellStyle name="Normal 3 2 3 8 2 6 5" xfId="16729" xr:uid="{00000000-0005-0000-0000-0000F53F0000}"/>
    <cellStyle name="Normal 3 2 3 8 2 6 5 2" xfId="38309" xr:uid="{A2B01385-5BC5-4E5D-B986-8EA6A28CD061}"/>
    <cellStyle name="Normal 3 2 3 8 2 6 6" xfId="27579" xr:uid="{A45AF196-B322-479D-9158-052FBDD4E816}"/>
    <cellStyle name="Normal 3 2 3 8 2 7" xfId="2945" xr:uid="{00000000-0005-0000-0000-0000F63F0000}"/>
    <cellStyle name="Normal 3 2 3 8 2 7 2" xfId="6265" xr:uid="{00000000-0005-0000-0000-0000F73F0000}"/>
    <cellStyle name="Normal 3 2 3 8 2 7 2 2" xfId="13398" xr:uid="{00000000-0005-0000-0000-0000F83F0000}"/>
    <cellStyle name="Normal 3 2 3 8 2 7 2 2 2" xfId="24200" xr:uid="{00000000-0005-0000-0000-0000F93F0000}"/>
    <cellStyle name="Normal 3 2 3 8 2 7 2 2 2 2" xfId="45780" xr:uid="{7893324A-9F58-4EB2-A2A3-4B5AD29D495F}"/>
    <cellStyle name="Normal 3 2 3 8 2 7 2 2 3" xfId="35052" xr:uid="{BA167959-5139-4DEB-A675-687A12C54CAB}"/>
    <cellStyle name="Normal 3 2 3 8 2 7 2 3" xfId="18831" xr:uid="{00000000-0005-0000-0000-0000FA3F0000}"/>
    <cellStyle name="Normal 3 2 3 8 2 7 2 3 2" xfId="40411" xr:uid="{DA1A1216-166B-4FEF-83CD-86B1969A7705}"/>
    <cellStyle name="Normal 3 2 3 8 2 7 2 4" xfId="29681" xr:uid="{3D9E0D43-A937-44D2-A78E-219A544B4B6F}"/>
    <cellStyle name="Normal 3 2 3 8 2 7 3" xfId="9519" xr:uid="{00000000-0005-0000-0000-0000FB3F0000}"/>
    <cellStyle name="Normal 3 2 3 8 2 7 3 2" xfId="15242" xr:uid="{00000000-0005-0000-0000-0000FC3F0000}"/>
    <cellStyle name="Normal 3 2 3 8 2 7 3 2 2" xfId="25980" xr:uid="{00000000-0005-0000-0000-0000FD3F0000}"/>
    <cellStyle name="Normal 3 2 3 8 2 7 3 2 2 2" xfId="47560" xr:uid="{0D40CFF5-3E1B-4394-8B4F-ADC60EB51416}"/>
    <cellStyle name="Normal 3 2 3 8 2 7 3 2 3" xfId="36833" xr:uid="{B4B4B74A-DF6A-4F84-8F0A-6DD19B601A5A}"/>
    <cellStyle name="Normal 3 2 3 8 2 7 3 3" xfId="20611" xr:uid="{00000000-0005-0000-0000-0000FE3F0000}"/>
    <cellStyle name="Normal 3 2 3 8 2 7 3 3 2" xfId="42191" xr:uid="{89054C5D-CAA3-426D-826E-6DDED5E203BD}"/>
    <cellStyle name="Normal 3 2 3 8 2 7 3 4" xfId="31461" xr:uid="{D5C5B2D6-4633-46F8-9C81-A00894DE87B6}"/>
    <cellStyle name="Normal 3 2 3 8 2 7 4" xfId="11544" xr:uid="{00000000-0005-0000-0000-0000FF3F0000}"/>
    <cellStyle name="Normal 3 2 3 8 2 7 4 2" xfId="22412" xr:uid="{00000000-0005-0000-0000-000000400000}"/>
    <cellStyle name="Normal 3 2 3 8 2 7 4 2 2" xfId="43992" xr:uid="{143AB336-A021-4178-99C2-A4B2E994DBDE}"/>
    <cellStyle name="Normal 3 2 3 8 2 7 4 3" xfId="33263" xr:uid="{1F986A5E-B5C3-4D1B-A9E3-0EA852EE3663}"/>
    <cellStyle name="Normal 3 2 3 8 2 7 5" xfId="17043" xr:uid="{00000000-0005-0000-0000-000001400000}"/>
    <cellStyle name="Normal 3 2 3 8 2 7 5 2" xfId="38623" xr:uid="{F6739CE4-C0B9-4731-9D70-5D2C1E23FDD0}"/>
    <cellStyle name="Normal 3 2 3 8 2 7 6" xfId="27893" xr:uid="{B17A803D-EBD6-4044-8F10-33799ACDF4F1}"/>
    <cellStyle name="Normal 3 2 3 8 2 8" xfId="3129" xr:uid="{00000000-0005-0000-0000-000002400000}"/>
    <cellStyle name="Normal 3 2 3 8 2 8 2" xfId="6449" xr:uid="{00000000-0005-0000-0000-000003400000}"/>
    <cellStyle name="Normal 3 2 3 8 2 8 2 2" xfId="13568" xr:uid="{00000000-0005-0000-0000-000004400000}"/>
    <cellStyle name="Normal 3 2 3 8 2 8 2 2 2" xfId="24370" xr:uid="{00000000-0005-0000-0000-000005400000}"/>
    <cellStyle name="Normal 3 2 3 8 2 8 2 2 2 2" xfId="45950" xr:uid="{655AB520-5C1F-4172-868C-2B79CE5AE08E}"/>
    <cellStyle name="Normal 3 2 3 8 2 8 2 2 3" xfId="35222" xr:uid="{FA612D0C-B799-41C9-93E7-DE7C9399278F}"/>
    <cellStyle name="Normal 3 2 3 8 2 8 2 3" xfId="19001" xr:uid="{00000000-0005-0000-0000-000006400000}"/>
    <cellStyle name="Normal 3 2 3 8 2 8 2 3 2" xfId="40581" xr:uid="{B3C7E475-298A-4E1B-A9E5-1A06DB7B704C}"/>
    <cellStyle name="Normal 3 2 3 8 2 8 2 4" xfId="29851" xr:uid="{BBA04289-15F4-4F47-8F56-88CC6B73A644}"/>
    <cellStyle name="Normal 3 2 3 8 2 8 3" xfId="9703" xr:uid="{00000000-0005-0000-0000-000007400000}"/>
    <cellStyle name="Normal 3 2 3 8 2 8 3 2" xfId="15412" xr:uid="{00000000-0005-0000-0000-000008400000}"/>
    <cellStyle name="Normal 3 2 3 8 2 8 3 2 2" xfId="26150" xr:uid="{00000000-0005-0000-0000-000009400000}"/>
    <cellStyle name="Normal 3 2 3 8 2 8 3 2 2 2" xfId="47730" xr:uid="{BF2C8D71-04E9-48A8-AAE7-E37C0C849484}"/>
    <cellStyle name="Normal 3 2 3 8 2 8 3 2 3" xfId="37003" xr:uid="{20DC0559-2D4A-4639-A7EC-C2B8C00FF8FD}"/>
    <cellStyle name="Normal 3 2 3 8 2 8 3 3" xfId="20781" xr:uid="{00000000-0005-0000-0000-00000A400000}"/>
    <cellStyle name="Normal 3 2 3 8 2 8 3 3 2" xfId="42361" xr:uid="{660A4E06-DBBF-4384-A91C-3D9EA40F4FBE}"/>
    <cellStyle name="Normal 3 2 3 8 2 8 3 4" xfId="31631" xr:uid="{4E59102A-04F2-472C-A724-C3734634FB13}"/>
    <cellStyle name="Normal 3 2 3 8 2 8 4" xfId="11714" xr:uid="{00000000-0005-0000-0000-00000B400000}"/>
    <cellStyle name="Normal 3 2 3 8 2 8 4 2" xfId="22582" xr:uid="{00000000-0005-0000-0000-00000C400000}"/>
    <cellStyle name="Normal 3 2 3 8 2 8 4 2 2" xfId="44162" xr:uid="{9FDA23B6-7DBC-4692-8F39-61DE2EC193B7}"/>
    <cellStyle name="Normal 3 2 3 8 2 8 4 3" xfId="33433" xr:uid="{CEDDDC27-13FC-475D-B7F7-B18998052C9D}"/>
    <cellStyle name="Normal 3 2 3 8 2 8 5" xfId="17213" xr:uid="{00000000-0005-0000-0000-00000D400000}"/>
    <cellStyle name="Normal 3 2 3 8 2 8 5 2" xfId="38793" xr:uid="{94458584-1CAB-4680-8A6B-A5D4CF1D1EAA}"/>
    <cellStyle name="Normal 3 2 3 8 2 8 6" xfId="28063" xr:uid="{2DA8E2AB-AC09-47BE-B592-BBDA5ECD49BD}"/>
    <cellStyle name="Normal 3 2 3 8 2 9" xfId="3303" xr:uid="{00000000-0005-0000-0000-00000E400000}"/>
    <cellStyle name="Normal 3 2 3 8 2 9 2" xfId="6623" xr:uid="{00000000-0005-0000-0000-00000F400000}"/>
    <cellStyle name="Normal 3 2 3 8 2 9 2 2" xfId="13732" xr:uid="{00000000-0005-0000-0000-000010400000}"/>
    <cellStyle name="Normal 3 2 3 8 2 9 2 2 2" xfId="24534" xr:uid="{00000000-0005-0000-0000-000011400000}"/>
    <cellStyle name="Normal 3 2 3 8 2 9 2 2 2 2" xfId="46114" xr:uid="{14049F5B-4DF0-4FC9-B497-6E1A69084EA7}"/>
    <cellStyle name="Normal 3 2 3 8 2 9 2 2 3" xfId="35386" xr:uid="{DAB1B781-561A-46F6-BE88-46B2B2E69E90}"/>
    <cellStyle name="Normal 3 2 3 8 2 9 2 3" xfId="19165" xr:uid="{00000000-0005-0000-0000-000012400000}"/>
    <cellStyle name="Normal 3 2 3 8 2 9 2 3 2" xfId="40745" xr:uid="{E0D23FE4-AE92-463E-83F1-D1504E8EBE41}"/>
    <cellStyle name="Normal 3 2 3 8 2 9 2 4" xfId="30015" xr:uid="{4E70408B-E57B-45CA-A115-F8803DE28548}"/>
    <cellStyle name="Normal 3 2 3 8 2 9 3" xfId="9877" xr:uid="{00000000-0005-0000-0000-000013400000}"/>
    <cellStyle name="Normal 3 2 3 8 2 9 3 2" xfId="15576" xr:uid="{00000000-0005-0000-0000-000014400000}"/>
    <cellStyle name="Normal 3 2 3 8 2 9 3 2 2" xfId="26314" xr:uid="{00000000-0005-0000-0000-000015400000}"/>
    <cellStyle name="Normal 3 2 3 8 2 9 3 2 2 2" xfId="47894" xr:uid="{AE10F0C9-6491-47C6-8349-36E946A34F88}"/>
    <cellStyle name="Normal 3 2 3 8 2 9 3 2 3" xfId="37167" xr:uid="{5B96F052-1595-448D-83AE-4057848C626E}"/>
    <cellStyle name="Normal 3 2 3 8 2 9 3 3" xfId="20945" xr:uid="{00000000-0005-0000-0000-000016400000}"/>
    <cellStyle name="Normal 3 2 3 8 2 9 3 3 2" xfId="42525" xr:uid="{B34340C5-A125-4F63-8164-7F36CBDF0EBE}"/>
    <cellStyle name="Normal 3 2 3 8 2 9 3 4" xfId="31795" xr:uid="{AAB3078C-F75F-4B30-B93D-8A66D0836E19}"/>
    <cellStyle name="Normal 3 2 3 8 2 9 4" xfId="11878" xr:uid="{00000000-0005-0000-0000-000017400000}"/>
    <cellStyle name="Normal 3 2 3 8 2 9 4 2" xfId="22746" xr:uid="{00000000-0005-0000-0000-000018400000}"/>
    <cellStyle name="Normal 3 2 3 8 2 9 4 2 2" xfId="44326" xr:uid="{B731397E-30F9-4BA4-B33B-D6D8DC3A2E49}"/>
    <cellStyle name="Normal 3 2 3 8 2 9 4 3" xfId="33597" xr:uid="{599DCC39-C879-46AC-888A-35BCE1588BAD}"/>
    <cellStyle name="Normal 3 2 3 8 2 9 5" xfId="17377" xr:uid="{00000000-0005-0000-0000-000019400000}"/>
    <cellStyle name="Normal 3 2 3 8 2 9 5 2" xfId="38957" xr:uid="{5ABB2BAA-AC45-404B-BE4C-6CB43685571F}"/>
    <cellStyle name="Normal 3 2 3 8 2 9 6" xfId="28227" xr:uid="{2C4DA9B4-C9DF-4BBE-AC4D-559E2312987E}"/>
    <cellStyle name="Normal 3 2 3 8 3" xfId="893" xr:uid="{00000000-0005-0000-0000-00001A400000}"/>
    <cellStyle name="Normal 3 2 3 8 3 2" xfId="4214" xr:uid="{00000000-0005-0000-0000-00001B400000}"/>
    <cellStyle name="Normal 3 2 3 8 3 2 2" xfId="12210" xr:uid="{00000000-0005-0000-0000-00001C400000}"/>
    <cellStyle name="Normal 3 2 3 8 3 2 2 2" xfId="23050" xr:uid="{00000000-0005-0000-0000-00001D400000}"/>
    <cellStyle name="Normal 3 2 3 8 3 2 2 2 2" xfId="44630" xr:uid="{86DF7D68-5557-47D1-8E76-105738070424}"/>
    <cellStyle name="Normal 3 2 3 8 3 2 2 3" xfId="33901" xr:uid="{B5F1BD99-75EB-4878-837A-F631257D7D22}"/>
    <cellStyle name="Normal 3 2 3 8 3 2 3" xfId="17681" xr:uid="{00000000-0005-0000-0000-00001E400000}"/>
    <cellStyle name="Normal 3 2 3 8 3 2 3 2" xfId="39261" xr:uid="{83206247-CEB7-4CC9-A0C0-584954906FA7}"/>
    <cellStyle name="Normal 3 2 3 8 3 2 4" xfId="28531" xr:uid="{B07FF299-BF2E-48A8-8929-912B6CE8DA65}"/>
    <cellStyle name="Normal 3 2 3 8 3 3" xfId="7469" xr:uid="{00000000-0005-0000-0000-00001F400000}"/>
    <cellStyle name="Normal 3 2 3 8 3 3 2" xfId="14054" xr:uid="{00000000-0005-0000-0000-000020400000}"/>
    <cellStyle name="Normal 3 2 3 8 3 3 2 2" xfId="24830" xr:uid="{00000000-0005-0000-0000-000021400000}"/>
    <cellStyle name="Normal 3 2 3 8 3 3 2 2 2" xfId="46410" xr:uid="{4F9343DA-1279-46CD-9D3A-59AF7A9724EF}"/>
    <cellStyle name="Normal 3 2 3 8 3 3 2 3" xfId="35682" xr:uid="{C106165A-2BD2-4C2B-B975-63D3076866BC}"/>
    <cellStyle name="Normal 3 2 3 8 3 3 3" xfId="19461" xr:uid="{00000000-0005-0000-0000-000022400000}"/>
    <cellStyle name="Normal 3 2 3 8 3 3 3 2" xfId="41041" xr:uid="{D35C6DD1-14BC-4CA5-9016-B67BA748FF75}"/>
    <cellStyle name="Normal 3 2 3 8 3 3 4" xfId="30311" xr:uid="{459D3469-4C71-49B7-AE19-64D8F3450A88}"/>
    <cellStyle name="Normal 3 2 3 8 3 4" xfId="10356" xr:uid="{00000000-0005-0000-0000-000023400000}"/>
    <cellStyle name="Normal 3 2 3 8 3 4 2" xfId="21262" xr:uid="{00000000-0005-0000-0000-000024400000}"/>
    <cellStyle name="Normal 3 2 3 8 3 4 2 2" xfId="42842" xr:uid="{40735A5A-CF1A-4B54-82E7-F5A91CCE622A}"/>
    <cellStyle name="Normal 3 2 3 8 3 4 3" xfId="32112" xr:uid="{582C151C-FAD5-4DB5-9E78-14A0321D2F28}"/>
    <cellStyle name="Normal 3 2 3 8 3 5" xfId="15893" xr:uid="{00000000-0005-0000-0000-000025400000}"/>
    <cellStyle name="Normal 3 2 3 8 3 5 2" xfId="37473" xr:uid="{11EBA8AB-B1DB-4475-AD3F-9E3B02272C26}"/>
    <cellStyle name="Normal 3 2 3 8 3 6" xfId="26742" xr:uid="{941634E7-E820-4C07-97AA-A48365054771}"/>
    <cellStyle name="Normal 3 2 3 8 4" xfId="1382" xr:uid="{00000000-0005-0000-0000-000026400000}"/>
    <cellStyle name="Normal 3 2 3 8 4 2" xfId="4703" xr:uid="{00000000-0005-0000-0000-000027400000}"/>
    <cellStyle name="Normal 3 2 3 8 4 2 2" xfId="12427" xr:uid="{00000000-0005-0000-0000-000028400000}"/>
    <cellStyle name="Normal 3 2 3 8 4 2 2 2" xfId="23250" xr:uid="{00000000-0005-0000-0000-000029400000}"/>
    <cellStyle name="Normal 3 2 3 8 4 2 2 2 2" xfId="44830" xr:uid="{3336F1CB-D867-4300-9F02-481B85E10B66}"/>
    <cellStyle name="Normal 3 2 3 8 4 2 2 3" xfId="34101" xr:uid="{8F5A9C29-D5CD-4A14-83AD-FC629F027FA0}"/>
    <cellStyle name="Normal 3 2 3 8 4 2 3" xfId="17881" xr:uid="{00000000-0005-0000-0000-00002A400000}"/>
    <cellStyle name="Normal 3 2 3 8 4 2 3 2" xfId="39461" xr:uid="{06A04976-06A4-4972-8555-EE86E04CC6EA}"/>
    <cellStyle name="Normal 3 2 3 8 4 2 4" xfId="28731" xr:uid="{A78EC931-7C75-4BC0-B285-DE7B8AA5BDB6}"/>
    <cellStyle name="Normal 3 2 3 8 4 3" xfId="7958" xr:uid="{00000000-0005-0000-0000-00002B400000}"/>
    <cellStyle name="Normal 3 2 3 8 4 3 2" xfId="14271" xr:uid="{00000000-0005-0000-0000-00002C400000}"/>
    <cellStyle name="Normal 3 2 3 8 4 3 2 2" xfId="25030" xr:uid="{00000000-0005-0000-0000-00002D400000}"/>
    <cellStyle name="Normal 3 2 3 8 4 3 2 2 2" xfId="46610" xr:uid="{6B845AF3-A8F5-4685-BF6E-1D553D651F95}"/>
    <cellStyle name="Normal 3 2 3 8 4 3 2 3" xfId="35882" xr:uid="{3CCB7FB0-C108-466A-BB9F-C69DD6610671}"/>
    <cellStyle name="Normal 3 2 3 8 4 3 3" xfId="19661" xr:uid="{00000000-0005-0000-0000-00002E400000}"/>
    <cellStyle name="Normal 3 2 3 8 4 3 3 2" xfId="41241" xr:uid="{8348249D-FBDD-4B15-8924-3504ABE62336}"/>
    <cellStyle name="Normal 3 2 3 8 4 3 4" xfId="30511" xr:uid="{F8701116-3927-41AB-A11A-3D1E6715A74D}"/>
    <cellStyle name="Normal 3 2 3 8 4 4" xfId="10573" xr:uid="{00000000-0005-0000-0000-00002F400000}"/>
    <cellStyle name="Normal 3 2 3 8 4 4 2" xfId="21462" xr:uid="{00000000-0005-0000-0000-000030400000}"/>
    <cellStyle name="Normal 3 2 3 8 4 4 2 2" xfId="43042" xr:uid="{9B898878-2A42-41BD-A5C4-6FA4CADC5AFC}"/>
    <cellStyle name="Normal 3 2 3 8 4 4 3" xfId="32312" xr:uid="{DEE20C33-192C-40BB-B59C-D44BB669FC06}"/>
    <cellStyle name="Normal 3 2 3 8 4 5" xfId="16093" xr:uid="{00000000-0005-0000-0000-000031400000}"/>
    <cellStyle name="Normal 3 2 3 8 4 5 2" xfId="37673" xr:uid="{3C76C476-3D07-451B-BCDC-4518FB2404E0}"/>
    <cellStyle name="Normal 3 2 3 8 4 6" xfId="26942" xr:uid="{BCAD10C5-FA6F-4C6E-9C1A-EC1DC3D6A9EA}"/>
    <cellStyle name="Normal 3 2 3 8 5" xfId="1844" xr:uid="{00000000-0005-0000-0000-000032400000}"/>
    <cellStyle name="Normal 3 2 3 8 5 2" xfId="5165" xr:uid="{00000000-0005-0000-0000-000033400000}"/>
    <cellStyle name="Normal 3 2 3 8 5 2 2" xfId="12637" xr:uid="{00000000-0005-0000-0000-000034400000}"/>
    <cellStyle name="Normal 3 2 3 8 5 2 2 2" xfId="23445" xr:uid="{00000000-0005-0000-0000-000035400000}"/>
    <cellStyle name="Normal 3 2 3 8 5 2 2 2 2" xfId="45025" xr:uid="{E8540038-BF82-4671-B608-2C9D7A73A589}"/>
    <cellStyle name="Normal 3 2 3 8 5 2 2 3" xfId="34296" xr:uid="{1B002810-C587-4BDA-BF85-AF5A29AA8363}"/>
    <cellStyle name="Normal 3 2 3 8 5 2 3" xfId="18076" xr:uid="{00000000-0005-0000-0000-000036400000}"/>
    <cellStyle name="Normal 3 2 3 8 5 2 3 2" xfId="39656" xr:uid="{94487681-C78C-46A2-B335-603899BFDBB0}"/>
    <cellStyle name="Normal 3 2 3 8 5 2 4" xfId="28926" xr:uid="{86BFD4A6-3A6B-40F7-AD08-347A7F295689}"/>
    <cellStyle name="Normal 3 2 3 8 5 3" xfId="8420" xr:uid="{00000000-0005-0000-0000-000037400000}"/>
    <cellStyle name="Normal 3 2 3 8 5 3 2" xfId="14481" xr:uid="{00000000-0005-0000-0000-000038400000}"/>
    <cellStyle name="Normal 3 2 3 8 5 3 2 2" xfId="25225" xr:uid="{00000000-0005-0000-0000-000039400000}"/>
    <cellStyle name="Normal 3 2 3 8 5 3 2 2 2" xfId="46805" xr:uid="{48DD1DCB-6B94-454B-9E3B-88844C9BC1D0}"/>
    <cellStyle name="Normal 3 2 3 8 5 3 2 3" xfId="36077" xr:uid="{6D4FD4DF-59AE-475D-B7EF-7B59B1481862}"/>
    <cellStyle name="Normal 3 2 3 8 5 3 3" xfId="19856" xr:uid="{00000000-0005-0000-0000-00003A400000}"/>
    <cellStyle name="Normal 3 2 3 8 5 3 3 2" xfId="41436" xr:uid="{179374C1-884D-451F-BF56-A7CE35284867}"/>
    <cellStyle name="Normal 3 2 3 8 5 3 4" xfId="30706" xr:uid="{576A3982-9CCB-4B4D-80CA-063F8446279C}"/>
    <cellStyle name="Normal 3 2 3 8 5 4" xfId="10783" xr:uid="{00000000-0005-0000-0000-00003B400000}"/>
    <cellStyle name="Normal 3 2 3 8 5 4 2" xfId="21657" xr:uid="{00000000-0005-0000-0000-00003C400000}"/>
    <cellStyle name="Normal 3 2 3 8 5 4 2 2" xfId="43237" xr:uid="{CE64E3E2-EA94-43E4-8796-656F255B6184}"/>
    <cellStyle name="Normal 3 2 3 8 5 4 3" xfId="32507" xr:uid="{AC21513E-6583-48E2-BAA2-8051C6E50495}"/>
    <cellStyle name="Normal 3 2 3 8 5 5" xfId="16288" xr:uid="{00000000-0005-0000-0000-00003D400000}"/>
    <cellStyle name="Normal 3 2 3 8 5 5 2" xfId="37868" xr:uid="{E2773FC0-035A-45C5-B1F7-A2188809E196}"/>
    <cellStyle name="Normal 3 2 3 8 5 6" xfId="27137" xr:uid="{3A0E9758-191B-465A-9E3E-133C65307F0F}"/>
    <cellStyle name="Normal 3 2 3 8 6" xfId="2075" xr:uid="{00000000-0005-0000-0000-00003E400000}"/>
    <cellStyle name="Normal 3 2 3 8 6 2" xfId="5396" xr:uid="{00000000-0005-0000-0000-00003F400000}"/>
    <cellStyle name="Normal 3 2 3 8 6 2 2" xfId="12839" xr:uid="{00000000-0005-0000-0000-000040400000}"/>
    <cellStyle name="Normal 3 2 3 8 6 2 2 2" xfId="23642" xr:uid="{00000000-0005-0000-0000-000041400000}"/>
    <cellStyle name="Normal 3 2 3 8 6 2 2 2 2" xfId="45222" xr:uid="{AC969E6E-8CFD-4421-9FB0-64AD408A4FCF}"/>
    <cellStyle name="Normal 3 2 3 8 6 2 2 3" xfId="34493" xr:uid="{477A0C9E-9671-4DD9-BF1A-5DE7E3D3AD8F}"/>
    <cellStyle name="Normal 3 2 3 8 6 2 3" xfId="18273" xr:uid="{00000000-0005-0000-0000-000042400000}"/>
    <cellStyle name="Normal 3 2 3 8 6 2 3 2" xfId="39853" xr:uid="{00D6782D-B654-4C03-8AE8-13434CE4661A}"/>
    <cellStyle name="Normal 3 2 3 8 6 2 4" xfId="29123" xr:uid="{6DB0B736-3643-4905-B422-DE8649E51E72}"/>
    <cellStyle name="Normal 3 2 3 8 6 3" xfId="8651" xr:uid="{00000000-0005-0000-0000-000043400000}"/>
    <cellStyle name="Normal 3 2 3 8 6 3 2" xfId="14683" xr:uid="{00000000-0005-0000-0000-000044400000}"/>
    <cellStyle name="Normal 3 2 3 8 6 3 2 2" xfId="25422" xr:uid="{00000000-0005-0000-0000-000045400000}"/>
    <cellStyle name="Normal 3 2 3 8 6 3 2 2 2" xfId="47002" xr:uid="{F51A801D-2044-422E-BD69-EE1351A07560}"/>
    <cellStyle name="Normal 3 2 3 8 6 3 2 3" xfId="36274" xr:uid="{F822A2C4-A067-4373-A002-80CD79B8A383}"/>
    <cellStyle name="Normal 3 2 3 8 6 3 3" xfId="20053" xr:uid="{00000000-0005-0000-0000-000046400000}"/>
    <cellStyle name="Normal 3 2 3 8 6 3 3 2" xfId="41633" xr:uid="{5107FDCC-F4DD-4F50-AC53-2FBBF2597E1A}"/>
    <cellStyle name="Normal 3 2 3 8 6 3 4" xfId="30903" xr:uid="{5DF53AA3-0334-4750-8343-36BC550B6AB8}"/>
    <cellStyle name="Normal 3 2 3 8 6 4" xfId="10985" xr:uid="{00000000-0005-0000-0000-000047400000}"/>
    <cellStyle name="Normal 3 2 3 8 6 4 2" xfId="21854" xr:uid="{00000000-0005-0000-0000-000048400000}"/>
    <cellStyle name="Normal 3 2 3 8 6 4 2 2" xfId="43434" xr:uid="{9EDA2C04-83B1-49D5-9769-54DF9E330605}"/>
    <cellStyle name="Normal 3 2 3 8 6 4 3" xfId="32704" xr:uid="{0D93A0CA-C1D8-4184-8F53-EA0EE197B09C}"/>
    <cellStyle name="Normal 3 2 3 8 6 5" xfId="16485" xr:uid="{00000000-0005-0000-0000-000049400000}"/>
    <cellStyle name="Normal 3 2 3 8 6 5 2" xfId="38065" xr:uid="{A40E244E-1CE4-4F15-9166-4D641F68920C}"/>
    <cellStyle name="Normal 3 2 3 8 6 6" xfId="27334" xr:uid="{C096ED8A-BC66-4A51-88B4-D80DC4D22023}"/>
    <cellStyle name="Normal 3 2 3 8 7" xfId="2526" xr:uid="{00000000-0005-0000-0000-00004A400000}"/>
    <cellStyle name="Normal 3 2 3 8 7 2" xfId="5846" xr:uid="{00000000-0005-0000-0000-00004B400000}"/>
    <cellStyle name="Normal 3 2 3 8 7 2 2" xfId="13083" xr:uid="{00000000-0005-0000-0000-00004C400000}"/>
    <cellStyle name="Normal 3 2 3 8 7 2 2 2" xfId="23885" xr:uid="{00000000-0005-0000-0000-00004D400000}"/>
    <cellStyle name="Normal 3 2 3 8 7 2 2 2 2" xfId="45465" xr:uid="{F2A8DD6D-4DF7-4EE6-AF33-117A5A87E40B}"/>
    <cellStyle name="Normal 3 2 3 8 7 2 2 3" xfId="34737" xr:uid="{8ACB3883-2130-4FEA-9586-F5CC7C2B2007}"/>
    <cellStyle name="Normal 3 2 3 8 7 2 3" xfId="18516" xr:uid="{00000000-0005-0000-0000-00004E400000}"/>
    <cellStyle name="Normal 3 2 3 8 7 2 3 2" xfId="40096" xr:uid="{23A8D826-F2D5-4BB9-AAAA-3EE3BA1810C0}"/>
    <cellStyle name="Normal 3 2 3 8 7 2 4" xfId="29366" xr:uid="{CFA2C5ED-C3C3-4CD3-B218-05B5F35A246A}"/>
    <cellStyle name="Normal 3 2 3 8 7 3" xfId="9100" xr:uid="{00000000-0005-0000-0000-00004F400000}"/>
    <cellStyle name="Normal 3 2 3 8 7 3 2" xfId="14927" xr:uid="{00000000-0005-0000-0000-000050400000}"/>
    <cellStyle name="Normal 3 2 3 8 7 3 2 2" xfId="25665" xr:uid="{00000000-0005-0000-0000-000051400000}"/>
    <cellStyle name="Normal 3 2 3 8 7 3 2 2 2" xfId="47245" xr:uid="{24123F59-EC4A-4F61-AC94-4F21DC990920}"/>
    <cellStyle name="Normal 3 2 3 8 7 3 2 3" xfId="36518" xr:uid="{8016ECB8-BF93-4D36-9BF0-AB8E244C005E}"/>
    <cellStyle name="Normal 3 2 3 8 7 3 3" xfId="20296" xr:uid="{00000000-0005-0000-0000-000052400000}"/>
    <cellStyle name="Normal 3 2 3 8 7 3 3 2" xfId="41876" xr:uid="{79A57876-5C5C-4357-A59B-E7DEB9554D21}"/>
    <cellStyle name="Normal 3 2 3 8 7 3 4" xfId="31146" xr:uid="{FA660FED-690A-4AF4-827B-3DA7A0329266}"/>
    <cellStyle name="Normal 3 2 3 8 7 4" xfId="11229" xr:uid="{00000000-0005-0000-0000-000053400000}"/>
    <cellStyle name="Normal 3 2 3 8 7 4 2" xfId="22097" xr:uid="{00000000-0005-0000-0000-000054400000}"/>
    <cellStyle name="Normal 3 2 3 8 7 4 2 2" xfId="43677" xr:uid="{32FBE238-9683-48CB-B434-D97D2D67BF58}"/>
    <cellStyle name="Normal 3 2 3 8 7 4 3" xfId="32948" xr:uid="{3B1C7986-F369-4FE9-B324-CAF071BC13E8}"/>
    <cellStyle name="Normal 3 2 3 8 7 5" xfId="16728" xr:uid="{00000000-0005-0000-0000-000055400000}"/>
    <cellStyle name="Normal 3 2 3 8 7 5 2" xfId="38308" xr:uid="{A0372414-4E51-49D2-A59E-73D731CD67E7}"/>
    <cellStyle name="Normal 3 2 3 8 7 6" xfId="27578" xr:uid="{0FCDA2C2-C379-4B22-865E-3EF90A769103}"/>
    <cellStyle name="Normal 3 2 3 8 8" xfId="2837" xr:uid="{00000000-0005-0000-0000-000056400000}"/>
    <cellStyle name="Normal 3 2 3 8 8 2" xfId="6157" xr:uid="{00000000-0005-0000-0000-000057400000}"/>
    <cellStyle name="Normal 3 2 3 8 8 2 2" xfId="13290" xr:uid="{00000000-0005-0000-0000-000058400000}"/>
    <cellStyle name="Normal 3 2 3 8 8 2 2 2" xfId="24092" xr:uid="{00000000-0005-0000-0000-000059400000}"/>
    <cellStyle name="Normal 3 2 3 8 8 2 2 2 2" xfId="45672" xr:uid="{D5ADCE12-25CF-473D-89F6-3830147DA677}"/>
    <cellStyle name="Normal 3 2 3 8 8 2 2 3" xfId="34944" xr:uid="{18CED6EF-9D8E-410B-9E36-8B2E63B9D0B2}"/>
    <cellStyle name="Normal 3 2 3 8 8 2 3" xfId="18723" xr:uid="{00000000-0005-0000-0000-00005A400000}"/>
    <cellStyle name="Normal 3 2 3 8 8 2 3 2" xfId="40303" xr:uid="{7FE5E85B-49CB-4646-ADE5-6A729DE0571C}"/>
    <cellStyle name="Normal 3 2 3 8 8 2 4" xfId="29573" xr:uid="{66E437DA-0820-4474-8C35-C5CABBEE9ABD}"/>
    <cellStyle name="Normal 3 2 3 8 8 3" xfId="9411" xr:uid="{00000000-0005-0000-0000-00005B400000}"/>
    <cellStyle name="Normal 3 2 3 8 8 3 2" xfId="15134" xr:uid="{00000000-0005-0000-0000-00005C400000}"/>
    <cellStyle name="Normal 3 2 3 8 8 3 2 2" xfId="25872" xr:uid="{00000000-0005-0000-0000-00005D400000}"/>
    <cellStyle name="Normal 3 2 3 8 8 3 2 2 2" xfId="47452" xr:uid="{4E3C099C-9973-490A-8EEF-AF98179FB56D}"/>
    <cellStyle name="Normal 3 2 3 8 8 3 2 3" xfId="36725" xr:uid="{F3C280A2-43B0-4698-892F-A4E661A03C65}"/>
    <cellStyle name="Normal 3 2 3 8 8 3 3" xfId="20503" xr:uid="{00000000-0005-0000-0000-00005E400000}"/>
    <cellStyle name="Normal 3 2 3 8 8 3 3 2" xfId="42083" xr:uid="{7DA3A11C-AF61-4804-B212-37B9EEE54795}"/>
    <cellStyle name="Normal 3 2 3 8 8 3 4" xfId="31353" xr:uid="{23452170-C3B2-4728-8C56-8B373B93FC8F}"/>
    <cellStyle name="Normal 3 2 3 8 8 4" xfId="11436" xr:uid="{00000000-0005-0000-0000-00005F400000}"/>
    <cellStyle name="Normal 3 2 3 8 8 4 2" xfId="22304" xr:uid="{00000000-0005-0000-0000-000060400000}"/>
    <cellStyle name="Normal 3 2 3 8 8 4 2 2" xfId="43884" xr:uid="{F77CEEEA-D721-403A-BFAD-209257B6B454}"/>
    <cellStyle name="Normal 3 2 3 8 8 4 3" xfId="33155" xr:uid="{F623358D-8EFE-4F20-9B1C-C2986BEB4B9C}"/>
    <cellStyle name="Normal 3 2 3 8 8 5" xfId="16935" xr:uid="{00000000-0005-0000-0000-000061400000}"/>
    <cellStyle name="Normal 3 2 3 8 8 5 2" xfId="38515" xr:uid="{CC48BCAB-4740-4688-A849-036F7D55BD1F}"/>
    <cellStyle name="Normal 3 2 3 8 8 6" xfId="27785" xr:uid="{4DB19FEE-2781-4AB7-913A-E7CD50D12651}"/>
    <cellStyle name="Normal 3 2 3 8 9" xfId="3018" xr:uid="{00000000-0005-0000-0000-000062400000}"/>
    <cellStyle name="Normal 3 2 3 8 9 2" xfId="6338" xr:uid="{00000000-0005-0000-0000-000063400000}"/>
    <cellStyle name="Normal 3 2 3 8 9 2 2" xfId="13463" xr:uid="{00000000-0005-0000-0000-000064400000}"/>
    <cellStyle name="Normal 3 2 3 8 9 2 2 2" xfId="24265" xr:uid="{00000000-0005-0000-0000-000065400000}"/>
    <cellStyle name="Normal 3 2 3 8 9 2 2 2 2" xfId="45845" xr:uid="{99F8F220-881D-42A5-8545-E41AC4A8F4A2}"/>
    <cellStyle name="Normal 3 2 3 8 9 2 2 3" xfId="35117" xr:uid="{500C00A7-F3A4-4E63-83C2-975B8E47D9CD}"/>
    <cellStyle name="Normal 3 2 3 8 9 2 3" xfId="18896" xr:uid="{00000000-0005-0000-0000-000066400000}"/>
    <cellStyle name="Normal 3 2 3 8 9 2 3 2" xfId="40476" xr:uid="{1D333BB3-A718-4658-8BAE-E65671583FB4}"/>
    <cellStyle name="Normal 3 2 3 8 9 2 4" xfId="29746" xr:uid="{7D94BA40-97D3-42EC-95BC-35FA4B00D7EA}"/>
    <cellStyle name="Normal 3 2 3 8 9 3" xfId="9592" xr:uid="{00000000-0005-0000-0000-000067400000}"/>
    <cellStyle name="Normal 3 2 3 8 9 3 2" xfId="15307" xr:uid="{00000000-0005-0000-0000-000068400000}"/>
    <cellStyle name="Normal 3 2 3 8 9 3 2 2" xfId="26045" xr:uid="{00000000-0005-0000-0000-000069400000}"/>
    <cellStyle name="Normal 3 2 3 8 9 3 2 2 2" xfId="47625" xr:uid="{9A32B32C-7C02-49BD-B3E9-71D6FF18FCD5}"/>
    <cellStyle name="Normal 3 2 3 8 9 3 2 3" xfId="36898" xr:uid="{D9C3A357-CD42-44D1-8215-C743F51EE264}"/>
    <cellStyle name="Normal 3 2 3 8 9 3 3" xfId="20676" xr:uid="{00000000-0005-0000-0000-00006A400000}"/>
    <cellStyle name="Normal 3 2 3 8 9 3 3 2" xfId="42256" xr:uid="{01581E90-E5C5-4132-B052-BDAB5133877F}"/>
    <cellStyle name="Normal 3 2 3 8 9 3 4" xfId="31526" xr:uid="{83285053-B86B-483E-BF6D-26F879691016}"/>
    <cellStyle name="Normal 3 2 3 8 9 4" xfId="11609" xr:uid="{00000000-0005-0000-0000-00006B400000}"/>
    <cellStyle name="Normal 3 2 3 8 9 4 2" xfId="22477" xr:uid="{00000000-0005-0000-0000-00006C400000}"/>
    <cellStyle name="Normal 3 2 3 8 9 4 2 2" xfId="44057" xr:uid="{3775CF3A-75CD-4698-8A06-A842F52DEC3D}"/>
    <cellStyle name="Normal 3 2 3 8 9 4 3" xfId="33328" xr:uid="{63924FEE-7634-454B-ADDB-515C2C3D03CF}"/>
    <cellStyle name="Normal 3 2 3 8 9 5" xfId="17108" xr:uid="{00000000-0005-0000-0000-00006D400000}"/>
    <cellStyle name="Normal 3 2 3 8 9 5 2" xfId="38688" xr:uid="{1BC63FD1-3E5A-449F-AD67-6116A2A24EAD}"/>
    <cellStyle name="Normal 3 2 3 8 9 6" xfId="27958" xr:uid="{98D402C8-B60F-46B7-BC36-A2C457E4C076}"/>
    <cellStyle name="Normal 3 2 3 9" xfId="410" xr:uid="{00000000-0005-0000-0000-00006E400000}"/>
    <cellStyle name="Normal 3 2 3 9 10" xfId="3221" xr:uid="{00000000-0005-0000-0000-00006F400000}"/>
    <cellStyle name="Normal 3 2 3 9 10 2" xfId="6541" xr:uid="{00000000-0005-0000-0000-000070400000}"/>
    <cellStyle name="Normal 3 2 3 9 10 2 2" xfId="13651" xr:uid="{00000000-0005-0000-0000-000071400000}"/>
    <cellStyle name="Normal 3 2 3 9 10 2 2 2" xfId="24453" xr:uid="{00000000-0005-0000-0000-000072400000}"/>
    <cellStyle name="Normal 3 2 3 9 10 2 2 2 2" xfId="46033" xr:uid="{1DA107A1-FEA4-436C-992F-76218D7D3430}"/>
    <cellStyle name="Normal 3 2 3 9 10 2 2 3" xfId="35305" xr:uid="{F06B00F6-F807-4931-96B6-FDFCD7758DE4}"/>
    <cellStyle name="Normal 3 2 3 9 10 2 3" xfId="19084" xr:uid="{00000000-0005-0000-0000-000073400000}"/>
    <cellStyle name="Normal 3 2 3 9 10 2 3 2" xfId="40664" xr:uid="{B92D14F6-1E8E-4D2C-A5C0-7E70E38AFC88}"/>
    <cellStyle name="Normal 3 2 3 9 10 2 4" xfId="29934" xr:uid="{73A503B7-B750-4CFB-8168-D0AA8AB1A248}"/>
    <cellStyle name="Normal 3 2 3 9 10 3" xfId="9795" xr:uid="{00000000-0005-0000-0000-000074400000}"/>
    <cellStyle name="Normal 3 2 3 9 10 3 2" xfId="15495" xr:uid="{00000000-0005-0000-0000-000075400000}"/>
    <cellStyle name="Normal 3 2 3 9 10 3 2 2" xfId="26233" xr:uid="{00000000-0005-0000-0000-000076400000}"/>
    <cellStyle name="Normal 3 2 3 9 10 3 2 2 2" xfId="47813" xr:uid="{592E2476-B13F-4E53-8A0B-40EECEB2F61E}"/>
    <cellStyle name="Normal 3 2 3 9 10 3 2 3" xfId="37086" xr:uid="{A609F7FB-EA6A-4D51-B2A2-D3042829A3DC}"/>
    <cellStyle name="Normal 3 2 3 9 10 3 3" xfId="20864" xr:uid="{00000000-0005-0000-0000-000077400000}"/>
    <cellStyle name="Normal 3 2 3 9 10 3 3 2" xfId="42444" xr:uid="{173575BA-29D3-4D8C-BADC-B4C2D300DE61}"/>
    <cellStyle name="Normal 3 2 3 9 10 3 4" xfId="31714" xr:uid="{0FAFC6EC-8CBC-4B65-90F9-3657D7D3E696}"/>
    <cellStyle name="Normal 3 2 3 9 10 4" xfId="11797" xr:uid="{00000000-0005-0000-0000-000078400000}"/>
    <cellStyle name="Normal 3 2 3 9 10 4 2" xfId="22665" xr:uid="{00000000-0005-0000-0000-000079400000}"/>
    <cellStyle name="Normal 3 2 3 9 10 4 2 2" xfId="44245" xr:uid="{598C3CC3-7219-4127-B33F-1C00DD228C34}"/>
    <cellStyle name="Normal 3 2 3 9 10 4 3" xfId="33516" xr:uid="{A749E3BC-056C-46D8-83A7-272EBB1452FB}"/>
    <cellStyle name="Normal 3 2 3 9 10 5" xfId="17296" xr:uid="{00000000-0005-0000-0000-00007A400000}"/>
    <cellStyle name="Normal 3 2 3 9 10 5 2" xfId="38876" xr:uid="{D2A15BBC-CBB5-4F37-AF21-0C6E28FEF5CC}"/>
    <cellStyle name="Normal 3 2 3 9 10 6" xfId="28146" xr:uid="{96089938-A5BE-4386-B11F-0F1F8E33C513}"/>
    <cellStyle name="Normal 3 2 3 9 11" xfId="3732" xr:uid="{00000000-0005-0000-0000-00007B400000}"/>
    <cellStyle name="Normal 3 2 3 9 11 2" xfId="12016" xr:uid="{00000000-0005-0000-0000-00007C400000}"/>
    <cellStyle name="Normal 3 2 3 9 11 2 2" xfId="22868" xr:uid="{00000000-0005-0000-0000-00007D400000}"/>
    <cellStyle name="Normal 3 2 3 9 11 2 2 2" xfId="44448" xr:uid="{A24B1D86-F39E-43A0-B3D7-E87B7AFFE48B}"/>
    <cellStyle name="Normal 3 2 3 9 11 2 3" xfId="33719" xr:uid="{181C01C8-2CE4-4437-907F-1B833FA0618C}"/>
    <cellStyle name="Normal 3 2 3 9 11 3" xfId="17499" xr:uid="{00000000-0005-0000-0000-00007E400000}"/>
    <cellStyle name="Normal 3 2 3 9 11 3 2" xfId="39079" xr:uid="{1F1B3E43-F8AA-4AA9-A956-743328BE3547}"/>
    <cellStyle name="Normal 3 2 3 9 11 4" xfId="28349" xr:uid="{129CAF92-97CB-4801-85DB-12247B063FF4}"/>
    <cellStyle name="Normal 3 2 3 9 12" xfId="6989" xr:uid="{00000000-0005-0000-0000-00007F400000}"/>
    <cellStyle name="Normal 3 2 3 9 12 2" xfId="13860" xr:uid="{00000000-0005-0000-0000-000080400000}"/>
    <cellStyle name="Normal 3 2 3 9 12 2 2" xfId="24648" xr:uid="{00000000-0005-0000-0000-000081400000}"/>
    <cellStyle name="Normal 3 2 3 9 12 2 2 2" xfId="46228" xr:uid="{DFAF1B3B-6068-4229-9CB7-FEAE3161C598}"/>
    <cellStyle name="Normal 3 2 3 9 12 2 3" xfId="35500" xr:uid="{488B915F-E226-452E-8917-A73BF3160252}"/>
    <cellStyle name="Normal 3 2 3 9 12 3" xfId="19279" xr:uid="{00000000-0005-0000-0000-000082400000}"/>
    <cellStyle name="Normal 3 2 3 9 12 3 2" xfId="40859" xr:uid="{DBAA2C5C-C5F7-4AA4-A798-DA386068577E}"/>
    <cellStyle name="Normal 3 2 3 9 12 4" xfId="30129" xr:uid="{64975E30-A1AF-4BB9-800C-C707424A349B}"/>
    <cellStyle name="Normal 3 2 3 9 13" xfId="10162" xr:uid="{00000000-0005-0000-0000-000083400000}"/>
    <cellStyle name="Normal 3 2 3 9 13 2" xfId="21080" xr:uid="{00000000-0005-0000-0000-000084400000}"/>
    <cellStyle name="Normal 3 2 3 9 13 2 2" xfId="42660" xr:uid="{F3E4A11E-7EDA-458E-A4C3-5571CC13670B}"/>
    <cellStyle name="Normal 3 2 3 9 13 3" xfId="31930" xr:uid="{6D2880D1-9EA7-4FE9-9BE4-ADEFE56DD8C5}"/>
    <cellStyle name="Normal 3 2 3 9 14" xfId="15711" xr:uid="{00000000-0005-0000-0000-000085400000}"/>
    <cellStyle name="Normal 3 2 3 9 14 2" xfId="37291" xr:uid="{57BC56DB-83D7-451E-9928-C94252D9CB9A}"/>
    <cellStyle name="Normal 3 2 3 9 15" xfId="26560" xr:uid="{FF1BE285-AC49-40D6-9477-AAF35626FF80}"/>
    <cellStyle name="Normal 3 2 3 9 2" xfId="520" xr:uid="{00000000-0005-0000-0000-000086400000}"/>
    <cellStyle name="Normal 3 2 3 9 2 10" xfId="3841" xr:uid="{00000000-0005-0000-0000-000087400000}"/>
    <cellStyle name="Normal 3 2 3 9 2 10 2" xfId="12116" xr:uid="{00000000-0005-0000-0000-000088400000}"/>
    <cellStyle name="Normal 3 2 3 9 2 10 2 2" xfId="22967" xr:uid="{00000000-0005-0000-0000-000089400000}"/>
    <cellStyle name="Normal 3 2 3 9 2 10 2 2 2" xfId="44547" xr:uid="{51A0FF25-B188-4AB5-85B4-50B46618D8F5}"/>
    <cellStyle name="Normal 3 2 3 9 2 10 2 3" xfId="33818" xr:uid="{9FF816A7-AC7F-43E4-B643-9FFE1C4FF492}"/>
    <cellStyle name="Normal 3 2 3 9 2 10 3" xfId="17598" xr:uid="{00000000-0005-0000-0000-00008A400000}"/>
    <cellStyle name="Normal 3 2 3 9 2 10 3 2" xfId="39178" xr:uid="{30474B16-437E-4BD7-86C7-F0C6B06769FA}"/>
    <cellStyle name="Normal 3 2 3 9 2 10 4" xfId="28448" xr:uid="{7A201108-098B-41C1-B1D0-DD22B50324A6}"/>
    <cellStyle name="Normal 3 2 3 9 2 11" xfId="7096" xr:uid="{00000000-0005-0000-0000-00008B400000}"/>
    <cellStyle name="Normal 3 2 3 9 2 11 2" xfId="13960" xr:uid="{00000000-0005-0000-0000-00008C400000}"/>
    <cellStyle name="Normal 3 2 3 9 2 11 2 2" xfId="24747" xr:uid="{00000000-0005-0000-0000-00008D400000}"/>
    <cellStyle name="Normal 3 2 3 9 2 11 2 2 2" xfId="46327" xr:uid="{38E33878-ADD1-459A-9A02-C21C9E814843}"/>
    <cellStyle name="Normal 3 2 3 9 2 11 2 3" xfId="35599" xr:uid="{730E4EC6-D8E3-484D-AD4C-61DFC75C4E3B}"/>
    <cellStyle name="Normal 3 2 3 9 2 11 3" xfId="19378" xr:uid="{00000000-0005-0000-0000-00008E400000}"/>
    <cellStyle name="Normal 3 2 3 9 2 11 3 2" xfId="40958" xr:uid="{EB8C01AD-1605-4B62-A8AB-F6D25438F4A0}"/>
    <cellStyle name="Normal 3 2 3 9 2 11 4" xfId="30228" xr:uid="{62E457BE-5580-4693-B5E1-7193BB537DAA}"/>
    <cellStyle name="Normal 3 2 3 9 2 12" xfId="10262" xr:uid="{00000000-0005-0000-0000-00008F400000}"/>
    <cellStyle name="Normal 3 2 3 9 2 12 2" xfId="21179" xr:uid="{00000000-0005-0000-0000-000090400000}"/>
    <cellStyle name="Normal 3 2 3 9 2 12 2 2" xfId="42759" xr:uid="{FE9873C0-D0CF-415D-B51A-1CDA7C39D2D2}"/>
    <cellStyle name="Normal 3 2 3 9 2 12 3" xfId="32029" xr:uid="{78857D9B-2B8F-4F7D-A8D4-9D592B9094B0}"/>
    <cellStyle name="Normal 3 2 3 9 2 13" xfId="15810" xr:uid="{00000000-0005-0000-0000-000091400000}"/>
    <cellStyle name="Normal 3 2 3 9 2 13 2" xfId="37390" xr:uid="{AEBFECED-B283-4204-839A-D4D39D5DD65D}"/>
    <cellStyle name="Normal 3 2 3 9 2 14" xfId="26659" xr:uid="{897209B4-AF8C-4283-ACD8-F1397323688B}"/>
    <cellStyle name="Normal 3 2 3 9 2 2" xfId="1040" xr:uid="{00000000-0005-0000-0000-000092400000}"/>
    <cellStyle name="Normal 3 2 3 9 2 2 2" xfId="4361" xr:uid="{00000000-0005-0000-0000-000093400000}"/>
    <cellStyle name="Normal 3 2 3 9 2 2 2 2" xfId="12335" xr:uid="{00000000-0005-0000-0000-000094400000}"/>
    <cellStyle name="Normal 3 2 3 9 2 2 2 2 2" xfId="23169" xr:uid="{00000000-0005-0000-0000-000095400000}"/>
    <cellStyle name="Normal 3 2 3 9 2 2 2 2 2 2" xfId="44749" xr:uid="{47837BFA-3F0A-4690-84F6-BA53A7CAFA30}"/>
    <cellStyle name="Normal 3 2 3 9 2 2 2 2 3" xfId="34020" xr:uid="{DA7E5C71-16D1-46F1-A894-29CCC91C9EA6}"/>
    <cellStyle name="Normal 3 2 3 9 2 2 2 3" xfId="17800" xr:uid="{00000000-0005-0000-0000-000096400000}"/>
    <cellStyle name="Normal 3 2 3 9 2 2 2 3 2" xfId="39380" xr:uid="{B0509F01-400F-4A48-9B17-977D3A40E845}"/>
    <cellStyle name="Normal 3 2 3 9 2 2 2 4" xfId="28650" xr:uid="{FDDA13B1-021D-4DBB-8665-F7B714CD9F5F}"/>
    <cellStyle name="Normal 3 2 3 9 2 2 3" xfId="7616" xr:uid="{00000000-0005-0000-0000-000097400000}"/>
    <cellStyle name="Normal 3 2 3 9 2 2 3 2" xfId="14179" xr:uid="{00000000-0005-0000-0000-000098400000}"/>
    <cellStyle name="Normal 3 2 3 9 2 2 3 2 2" xfId="24949" xr:uid="{00000000-0005-0000-0000-000099400000}"/>
    <cellStyle name="Normal 3 2 3 9 2 2 3 2 2 2" xfId="46529" xr:uid="{7D6A0CA5-4159-4CF4-BF82-482383D00C4B}"/>
    <cellStyle name="Normal 3 2 3 9 2 2 3 2 3" xfId="35801" xr:uid="{99D225AE-D7DE-496A-90FC-5A64DE85D219}"/>
    <cellStyle name="Normal 3 2 3 9 2 2 3 3" xfId="19580" xr:uid="{00000000-0005-0000-0000-00009A400000}"/>
    <cellStyle name="Normal 3 2 3 9 2 2 3 3 2" xfId="41160" xr:uid="{819B5248-DCE7-4F20-8151-7F979872949C}"/>
    <cellStyle name="Normal 3 2 3 9 2 2 3 4" xfId="30430" xr:uid="{C9094630-A79B-400E-88A6-235A0BEA684A}"/>
    <cellStyle name="Normal 3 2 3 9 2 2 4" xfId="10481" xr:uid="{00000000-0005-0000-0000-00009B400000}"/>
    <cellStyle name="Normal 3 2 3 9 2 2 4 2" xfId="21381" xr:uid="{00000000-0005-0000-0000-00009C400000}"/>
    <cellStyle name="Normal 3 2 3 9 2 2 4 2 2" xfId="42961" xr:uid="{2C35097F-A8C9-44BF-9FED-BBDD767E1B78}"/>
    <cellStyle name="Normal 3 2 3 9 2 2 4 3" xfId="32231" xr:uid="{B1265E98-1BFF-4850-8B2B-C562564192BD}"/>
    <cellStyle name="Normal 3 2 3 9 2 2 5" xfId="16012" xr:uid="{00000000-0005-0000-0000-00009D400000}"/>
    <cellStyle name="Normal 3 2 3 9 2 2 5 2" xfId="37592" xr:uid="{C85D9811-336C-43F3-8433-10BB7796EF2C}"/>
    <cellStyle name="Normal 3 2 3 9 2 2 6" xfId="26861" xr:uid="{42DFD34E-6278-42F3-852D-A0AE4A2AEE4C}"/>
    <cellStyle name="Normal 3 2 3 9 2 3" xfId="1530" xr:uid="{00000000-0005-0000-0000-00009E400000}"/>
    <cellStyle name="Normal 3 2 3 9 2 3 2" xfId="4851" xr:uid="{00000000-0005-0000-0000-00009F400000}"/>
    <cellStyle name="Normal 3 2 3 9 2 3 2 2" xfId="12550" xr:uid="{00000000-0005-0000-0000-0000A0400000}"/>
    <cellStyle name="Normal 3 2 3 9 2 3 2 2 2" xfId="23368" xr:uid="{00000000-0005-0000-0000-0000A1400000}"/>
    <cellStyle name="Normal 3 2 3 9 2 3 2 2 2 2" xfId="44948" xr:uid="{E60C6F87-9156-49E6-B1D3-01907CFF7F81}"/>
    <cellStyle name="Normal 3 2 3 9 2 3 2 2 3" xfId="34219" xr:uid="{B6D7F029-EFC7-4425-A707-DE384F1C0859}"/>
    <cellStyle name="Normal 3 2 3 9 2 3 2 3" xfId="17999" xr:uid="{00000000-0005-0000-0000-0000A2400000}"/>
    <cellStyle name="Normal 3 2 3 9 2 3 2 3 2" xfId="39579" xr:uid="{CBA1EDF6-36D3-4E8F-B9E6-7AA39C26FCDA}"/>
    <cellStyle name="Normal 3 2 3 9 2 3 2 4" xfId="28849" xr:uid="{CCC6D508-AE8C-42A2-8521-CA23909B7A1E}"/>
    <cellStyle name="Normal 3 2 3 9 2 3 3" xfId="8106" xr:uid="{00000000-0005-0000-0000-0000A3400000}"/>
    <cellStyle name="Normal 3 2 3 9 2 3 3 2" xfId="14394" xr:uid="{00000000-0005-0000-0000-0000A4400000}"/>
    <cellStyle name="Normal 3 2 3 9 2 3 3 2 2" xfId="25148" xr:uid="{00000000-0005-0000-0000-0000A5400000}"/>
    <cellStyle name="Normal 3 2 3 9 2 3 3 2 2 2" xfId="46728" xr:uid="{AFACB49E-BF22-401F-8600-254D99F1D6C9}"/>
    <cellStyle name="Normal 3 2 3 9 2 3 3 2 3" xfId="36000" xr:uid="{59ABF2EE-0C1E-48F5-9539-F87F30A2315B}"/>
    <cellStyle name="Normal 3 2 3 9 2 3 3 3" xfId="19779" xr:uid="{00000000-0005-0000-0000-0000A6400000}"/>
    <cellStyle name="Normal 3 2 3 9 2 3 3 3 2" xfId="41359" xr:uid="{A6E700E3-0BE6-449F-9A7D-4C8E3D8673F0}"/>
    <cellStyle name="Normal 3 2 3 9 2 3 3 4" xfId="30629" xr:uid="{00B4DA4C-8AF8-4C3B-83B8-07AED5B560CB}"/>
    <cellStyle name="Normal 3 2 3 9 2 3 4" xfId="10696" xr:uid="{00000000-0005-0000-0000-0000A7400000}"/>
    <cellStyle name="Normal 3 2 3 9 2 3 4 2" xfId="21580" xr:uid="{00000000-0005-0000-0000-0000A8400000}"/>
    <cellStyle name="Normal 3 2 3 9 2 3 4 2 2" xfId="43160" xr:uid="{86931BF0-B0E7-49B0-9AF7-949DD8D5FA98}"/>
    <cellStyle name="Normal 3 2 3 9 2 3 4 3" xfId="32430" xr:uid="{E03ECB0D-4AB9-41B2-BEDE-125661510A16}"/>
    <cellStyle name="Normal 3 2 3 9 2 3 5" xfId="16211" xr:uid="{00000000-0005-0000-0000-0000A9400000}"/>
    <cellStyle name="Normal 3 2 3 9 2 3 5 2" xfId="37791" xr:uid="{2A5FB9AA-A2A7-476F-B0E6-83CEB6F6214A}"/>
    <cellStyle name="Normal 3 2 3 9 2 3 6" xfId="27060" xr:uid="{9C1B58B7-3B28-4297-BB83-8FE61BD834B7}"/>
    <cellStyle name="Normal 3 2 3 9 2 4" xfId="1985" xr:uid="{00000000-0005-0000-0000-0000AA400000}"/>
    <cellStyle name="Normal 3 2 3 9 2 4 2" xfId="5306" xr:uid="{00000000-0005-0000-0000-0000AB400000}"/>
    <cellStyle name="Normal 3 2 3 9 2 4 2 2" xfId="12761" xr:uid="{00000000-0005-0000-0000-0000AC400000}"/>
    <cellStyle name="Normal 3 2 3 9 2 4 2 2 2" xfId="23564" xr:uid="{00000000-0005-0000-0000-0000AD400000}"/>
    <cellStyle name="Normal 3 2 3 9 2 4 2 2 2 2" xfId="45144" xr:uid="{C038DA0E-3A5E-4E8D-AE8A-30E83A22850C}"/>
    <cellStyle name="Normal 3 2 3 9 2 4 2 2 3" xfId="34415" xr:uid="{46454473-8A22-40E6-890E-5E4C14E79079}"/>
    <cellStyle name="Normal 3 2 3 9 2 4 2 3" xfId="18195" xr:uid="{00000000-0005-0000-0000-0000AE400000}"/>
    <cellStyle name="Normal 3 2 3 9 2 4 2 3 2" xfId="39775" xr:uid="{AA3039E9-566E-48E3-81D8-B04330D37CE6}"/>
    <cellStyle name="Normal 3 2 3 9 2 4 2 4" xfId="29045" xr:uid="{2C2D99B8-0956-42F7-BC02-0014426744BF}"/>
    <cellStyle name="Normal 3 2 3 9 2 4 3" xfId="8561" xr:uid="{00000000-0005-0000-0000-0000AF400000}"/>
    <cellStyle name="Normal 3 2 3 9 2 4 3 2" xfId="14605" xr:uid="{00000000-0005-0000-0000-0000B0400000}"/>
    <cellStyle name="Normal 3 2 3 9 2 4 3 2 2" xfId="25344" xr:uid="{00000000-0005-0000-0000-0000B1400000}"/>
    <cellStyle name="Normal 3 2 3 9 2 4 3 2 2 2" xfId="46924" xr:uid="{BFC59909-A01F-45B1-8D41-0FFBA622E1F7}"/>
    <cellStyle name="Normal 3 2 3 9 2 4 3 2 3" xfId="36196" xr:uid="{E9229DC6-5731-4DF5-99B5-ED288715CA34}"/>
    <cellStyle name="Normal 3 2 3 9 2 4 3 3" xfId="19975" xr:uid="{00000000-0005-0000-0000-0000B2400000}"/>
    <cellStyle name="Normal 3 2 3 9 2 4 3 3 2" xfId="41555" xr:uid="{E985F363-13E1-461E-9361-7C6E5BBD307D}"/>
    <cellStyle name="Normal 3 2 3 9 2 4 3 4" xfId="30825" xr:uid="{93BAEABC-5D38-40B0-922B-01FF763B5B0D}"/>
    <cellStyle name="Normal 3 2 3 9 2 4 4" xfId="10907" xr:uid="{00000000-0005-0000-0000-0000B3400000}"/>
    <cellStyle name="Normal 3 2 3 9 2 4 4 2" xfId="21776" xr:uid="{00000000-0005-0000-0000-0000B4400000}"/>
    <cellStyle name="Normal 3 2 3 9 2 4 4 2 2" xfId="43356" xr:uid="{18368607-F00E-441D-B3C7-6AEB7E56F071}"/>
    <cellStyle name="Normal 3 2 3 9 2 4 4 3" xfId="32626" xr:uid="{FAB0ABDC-6F42-4C8F-836A-B776CD4EC90B}"/>
    <cellStyle name="Normal 3 2 3 9 2 4 5" xfId="16407" xr:uid="{00000000-0005-0000-0000-0000B5400000}"/>
    <cellStyle name="Normal 3 2 3 9 2 4 5 2" xfId="37987" xr:uid="{5BDF488B-C96D-47F7-92B4-0E0D989B8264}"/>
    <cellStyle name="Normal 3 2 3 9 2 4 6" xfId="27256" xr:uid="{E0367D4C-690E-4EBF-8C68-E64CFC073AE0}"/>
    <cellStyle name="Normal 3 2 3 9 2 5" xfId="2197" xr:uid="{00000000-0005-0000-0000-0000B6400000}"/>
    <cellStyle name="Normal 3 2 3 9 2 5 2" xfId="5518" xr:uid="{00000000-0005-0000-0000-0000B7400000}"/>
    <cellStyle name="Normal 3 2 3 9 2 5 2 2" xfId="12956" xr:uid="{00000000-0005-0000-0000-0000B8400000}"/>
    <cellStyle name="Normal 3 2 3 9 2 5 2 2 2" xfId="23759" xr:uid="{00000000-0005-0000-0000-0000B9400000}"/>
    <cellStyle name="Normal 3 2 3 9 2 5 2 2 2 2" xfId="45339" xr:uid="{082B5A8E-0832-42E4-A4EC-BDDDA0BBEAA0}"/>
    <cellStyle name="Normal 3 2 3 9 2 5 2 2 3" xfId="34610" xr:uid="{7EA08008-E1B6-4B73-B3E8-34777F08D218}"/>
    <cellStyle name="Normal 3 2 3 9 2 5 2 3" xfId="18390" xr:uid="{00000000-0005-0000-0000-0000BA400000}"/>
    <cellStyle name="Normal 3 2 3 9 2 5 2 3 2" xfId="39970" xr:uid="{58D1C7D8-F6EE-45A1-8B24-23A9AAACB72A}"/>
    <cellStyle name="Normal 3 2 3 9 2 5 2 4" xfId="29240" xr:uid="{FA2EE5F3-86C5-4683-81EB-58E9B0D1CF04}"/>
    <cellStyle name="Normal 3 2 3 9 2 5 3" xfId="8773" xr:uid="{00000000-0005-0000-0000-0000BB400000}"/>
    <cellStyle name="Normal 3 2 3 9 2 5 3 2" xfId="14800" xr:uid="{00000000-0005-0000-0000-0000BC400000}"/>
    <cellStyle name="Normal 3 2 3 9 2 5 3 2 2" xfId="25539" xr:uid="{00000000-0005-0000-0000-0000BD400000}"/>
    <cellStyle name="Normal 3 2 3 9 2 5 3 2 2 2" xfId="47119" xr:uid="{C40E1057-E199-4E06-8D75-2003F87A175B}"/>
    <cellStyle name="Normal 3 2 3 9 2 5 3 2 3" xfId="36391" xr:uid="{7121C932-C906-49F6-B7BB-8EDC36CDB890}"/>
    <cellStyle name="Normal 3 2 3 9 2 5 3 3" xfId="20170" xr:uid="{00000000-0005-0000-0000-0000BE400000}"/>
    <cellStyle name="Normal 3 2 3 9 2 5 3 3 2" xfId="41750" xr:uid="{551DDD6E-FF5F-4716-B78A-1D1D6723403A}"/>
    <cellStyle name="Normal 3 2 3 9 2 5 3 4" xfId="31020" xr:uid="{C2FFBEB8-04CA-4A62-8B0B-2EB181DB3B85}"/>
    <cellStyle name="Normal 3 2 3 9 2 5 4" xfId="11102" xr:uid="{00000000-0005-0000-0000-0000BF400000}"/>
    <cellStyle name="Normal 3 2 3 9 2 5 4 2" xfId="21971" xr:uid="{00000000-0005-0000-0000-0000C0400000}"/>
    <cellStyle name="Normal 3 2 3 9 2 5 4 2 2" xfId="43551" xr:uid="{7458946E-9640-448D-BFA8-62F584442184}"/>
    <cellStyle name="Normal 3 2 3 9 2 5 4 3" xfId="32821" xr:uid="{742E45EE-DA8E-483B-B307-7B3AE0B610DF}"/>
    <cellStyle name="Normal 3 2 3 9 2 5 5" xfId="16602" xr:uid="{00000000-0005-0000-0000-0000C1400000}"/>
    <cellStyle name="Normal 3 2 3 9 2 5 5 2" xfId="38182" xr:uid="{C4787781-EDB8-4C86-8B5D-C8CEED9ABA8C}"/>
    <cellStyle name="Normal 3 2 3 9 2 5 6" xfId="27451" xr:uid="{3D9ADE96-F0D4-4664-AA7F-4DB6810FCE20}"/>
    <cellStyle name="Normal 3 2 3 9 2 6" xfId="2529" xr:uid="{00000000-0005-0000-0000-0000C2400000}"/>
    <cellStyle name="Normal 3 2 3 9 2 6 2" xfId="5849" xr:uid="{00000000-0005-0000-0000-0000C3400000}"/>
    <cellStyle name="Normal 3 2 3 9 2 6 2 2" xfId="13086" xr:uid="{00000000-0005-0000-0000-0000C4400000}"/>
    <cellStyle name="Normal 3 2 3 9 2 6 2 2 2" xfId="23888" xr:uid="{00000000-0005-0000-0000-0000C5400000}"/>
    <cellStyle name="Normal 3 2 3 9 2 6 2 2 2 2" xfId="45468" xr:uid="{546E2C41-D323-4A38-A0A6-74079CF527C7}"/>
    <cellStyle name="Normal 3 2 3 9 2 6 2 2 3" xfId="34740" xr:uid="{6FE0591E-7237-43D9-AB86-C098BF983557}"/>
    <cellStyle name="Normal 3 2 3 9 2 6 2 3" xfId="18519" xr:uid="{00000000-0005-0000-0000-0000C6400000}"/>
    <cellStyle name="Normal 3 2 3 9 2 6 2 3 2" xfId="40099" xr:uid="{7C548FB9-34A6-4506-B7D9-8321410BF1BC}"/>
    <cellStyle name="Normal 3 2 3 9 2 6 2 4" xfId="29369" xr:uid="{55DBF1A0-ADBE-4C62-8E4D-D4610F1C6B75}"/>
    <cellStyle name="Normal 3 2 3 9 2 6 3" xfId="9103" xr:uid="{00000000-0005-0000-0000-0000C7400000}"/>
    <cellStyle name="Normal 3 2 3 9 2 6 3 2" xfId="14930" xr:uid="{00000000-0005-0000-0000-0000C8400000}"/>
    <cellStyle name="Normal 3 2 3 9 2 6 3 2 2" xfId="25668" xr:uid="{00000000-0005-0000-0000-0000C9400000}"/>
    <cellStyle name="Normal 3 2 3 9 2 6 3 2 2 2" xfId="47248" xr:uid="{D2A04B9F-2F2C-4A73-929C-8304287947B5}"/>
    <cellStyle name="Normal 3 2 3 9 2 6 3 2 3" xfId="36521" xr:uid="{BC133B17-497F-40A4-98BF-DD544CD48AF4}"/>
    <cellStyle name="Normal 3 2 3 9 2 6 3 3" xfId="20299" xr:uid="{00000000-0005-0000-0000-0000CA400000}"/>
    <cellStyle name="Normal 3 2 3 9 2 6 3 3 2" xfId="41879" xr:uid="{A6B6EB7E-155E-4C3F-BFBE-E4822185BA7A}"/>
    <cellStyle name="Normal 3 2 3 9 2 6 3 4" xfId="31149" xr:uid="{CB3DFCE7-BFAD-4D98-9D7E-C470F08EC2B3}"/>
    <cellStyle name="Normal 3 2 3 9 2 6 4" xfId="11232" xr:uid="{00000000-0005-0000-0000-0000CB400000}"/>
    <cellStyle name="Normal 3 2 3 9 2 6 4 2" xfId="22100" xr:uid="{00000000-0005-0000-0000-0000CC400000}"/>
    <cellStyle name="Normal 3 2 3 9 2 6 4 2 2" xfId="43680" xr:uid="{AF0A7E9C-E225-4B7C-B693-722CCF1016C3}"/>
    <cellStyle name="Normal 3 2 3 9 2 6 4 3" xfId="32951" xr:uid="{B4B9747D-0031-4DD6-B02B-B0E79E3A208D}"/>
    <cellStyle name="Normal 3 2 3 9 2 6 5" xfId="16731" xr:uid="{00000000-0005-0000-0000-0000CD400000}"/>
    <cellStyle name="Normal 3 2 3 9 2 6 5 2" xfId="38311" xr:uid="{7C3C2B55-8C16-496D-94F3-4AFE3CEEADC4}"/>
    <cellStyle name="Normal 3 2 3 9 2 6 6" xfId="27581" xr:uid="{9387508E-9EB2-43AC-BAA0-48D38AC74D95}"/>
    <cellStyle name="Normal 3 2 3 9 2 7" xfId="2963" xr:uid="{00000000-0005-0000-0000-0000CE400000}"/>
    <cellStyle name="Normal 3 2 3 9 2 7 2" xfId="6283" xr:uid="{00000000-0005-0000-0000-0000CF400000}"/>
    <cellStyle name="Normal 3 2 3 9 2 7 2 2" xfId="13416" xr:uid="{00000000-0005-0000-0000-0000D0400000}"/>
    <cellStyle name="Normal 3 2 3 9 2 7 2 2 2" xfId="24218" xr:uid="{00000000-0005-0000-0000-0000D1400000}"/>
    <cellStyle name="Normal 3 2 3 9 2 7 2 2 2 2" xfId="45798" xr:uid="{DE9CF0B0-6D8E-4325-821B-4E4D7657AEDC}"/>
    <cellStyle name="Normal 3 2 3 9 2 7 2 2 3" xfId="35070" xr:uid="{C6C9EBC1-54F9-4159-903A-A4E42C84DBD7}"/>
    <cellStyle name="Normal 3 2 3 9 2 7 2 3" xfId="18849" xr:uid="{00000000-0005-0000-0000-0000D2400000}"/>
    <cellStyle name="Normal 3 2 3 9 2 7 2 3 2" xfId="40429" xr:uid="{7DFEEBC0-9D5F-466A-B5D3-11B58BE4EA58}"/>
    <cellStyle name="Normal 3 2 3 9 2 7 2 4" xfId="29699" xr:uid="{AFD1D2A7-A514-40B5-A5D7-30ACDEA909EF}"/>
    <cellStyle name="Normal 3 2 3 9 2 7 3" xfId="9537" xr:uid="{00000000-0005-0000-0000-0000D3400000}"/>
    <cellStyle name="Normal 3 2 3 9 2 7 3 2" xfId="15260" xr:uid="{00000000-0005-0000-0000-0000D4400000}"/>
    <cellStyle name="Normal 3 2 3 9 2 7 3 2 2" xfId="25998" xr:uid="{00000000-0005-0000-0000-0000D5400000}"/>
    <cellStyle name="Normal 3 2 3 9 2 7 3 2 2 2" xfId="47578" xr:uid="{EB9A0EBC-16A7-40C0-B380-E71D4C9AFF4D}"/>
    <cellStyle name="Normal 3 2 3 9 2 7 3 2 3" xfId="36851" xr:uid="{EFA86BE3-9C23-4C2A-B88A-661D79D4F194}"/>
    <cellStyle name="Normal 3 2 3 9 2 7 3 3" xfId="20629" xr:uid="{00000000-0005-0000-0000-0000D6400000}"/>
    <cellStyle name="Normal 3 2 3 9 2 7 3 3 2" xfId="42209" xr:uid="{B051CC66-2B2F-4A0D-935A-794C71225F3F}"/>
    <cellStyle name="Normal 3 2 3 9 2 7 3 4" xfId="31479" xr:uid="{70E86D86-6243-4E5F-AFE5-C7EAE6A12AC1}"/>
    <cellStyle name="Normal 3 2 3 9 2 7 4" xfId="11562" xr:uid="{00000000-0005-0000-0000-0000D7400000}"/>
    <cellStyle name="Normal 3 2 3 9 2 7 4 2" xfId="22430" xr:uid="{00000000-0005-0000-0000-0000D8400000}"/>
    <cellStyle name="Normal 3 2 3 9 2 7 4 2 2" xfId="44010" xr:uid="{588DACE1-26B2-4893-9B96-65C2C25B733E}"/>
    <cellStyle name="Normal 3 2 3 9 2 7 4 3" xfId="33281" xr:uid="{9F21BD4A-6931-4243-9881-DB3FE7E9B1D9}"/>
    <cellStyle name="Normal 3 2 3 9 2 7 5" xfId="17061" xr:uid="{00000000-0005-0000-0000-0000D9400000}"/>
    <cellStyle name="Normal 3 2 3 9 2 7 5 2" xfId="38641" xr:uid="{F022C094-71F4-451D-B0CE-FFD00E61E95A}"/>
    <cellStyle name="Normal 3 2 3 9 2 7 6" xfId="27911" xr:uid="{A2BB030E-A2C6-44A9-BF68-3694BD896DC7}"/>
    <cellStyle name="Normal 3 2 3 9 2 8" xfId="3147" xr:uid="{00000000-0005-0000-0000-0000DA400000}"/>
    <cellStyle name="Normal 3 2 3 9 2 8 2" xfId="6467" xr:uid="{00000000-0005-0000-0000-0000DB400000}"/>
    <cellStyle name="Normal 3 2 3 9 2 8 2 2" xfId="13586" xr:uid="{00000000-0005-0000-0000-0000DC400000}"/>
    <cellStyle name="Normal 3 2 3 9 2 8 2 2 2" xfId="24388" xr:uid="{00000000-0005-0000-0000-0000DD400000}"/>
    <cellStyle name="Normal 3 2 3 9 2 8 2 2 2 2" xfId="45968" xr:uid="{49A43836-AA75-40BA-84B8-30FEA56E38EE}"/>
    <cellStyle name="Normal 3 2 3 9 2 8 2 2 3" xfId="35240" xr:uid="{09DB01D4-F36D-4701-8AFD-0E603A2C5D26}"/>
    <cellStyle name="Normal 3 2 3 9 2 8 2 3" xfId="19019" xr:uid="{00000000-0005-0000-0000-0000DE400000}"/>
    <cellStyle name="Normal 3 2 3 9 2 8 2 3 2" xfId="40599" xr:uid="{E66EA916-6FF5-46F1-AFFD-9851E96FE0D9}"/>
    <cellStyle name="Normal 3 2 3 9 2 8 2 4" xfId="29869" xr:uid="{DFD4D5AB-75D7-4FB3-95E3-50F1CFC92EA2}"/>
    <cellStyle name="Normal 3 2 3 9 2 8 3" xfId="9721" xr:uid="{00000000-0005-0000-0000-0000DF400000}"/>
    <cellStyle name="Normal 3 2 3 9 2 8 3 2" xfId="15430" xr:uid="{00000000-0005-0000-0000-0000E0400000}"/>
    <cellStyle name="Normal 3 2 3 9 2 8 3 2 2" xfId="26168" xr:uid="{00000000-0005-0000-0000-0000E1400000}"/>
    <cellStyle name="Normal 3 2 3 9 2 8 3 2 2 2" xfId="47748" xr:uid="{6B67A222-BEED-4824-A92B-8CFE8E53E942}"/>
    <cellStyle name="Normal 3 2 3 9 2 8 3 2 3" xfId="37021" xr:uid="{378D573A-0DCD-497B-81DE-DD70DA34A374}"/>
    <cellStyle name="Normal 3 2 3 9 2 8 3 3" xfId="20799" xr:uid="{00000000-0005-0000-0000-0000E2400000}"/>
    <cellStyle name="Normal 3 2 3 9 2 8 3 3 2" xfId="42379" xr:uid="{1B40E73E-B612-40E5-A397-63F53DB89870}"/>
    <cellStyle name="Normal 3 2 3 9 2 8 3 4" xfId="31649" xr:uid="{03B9346D-F399-455C-BA3C-738D29007181}"/>
    <cellStyle name="Normal 3 2 3 9 2 8 4" xfId="11732" xr:uid="{00000000-0005-0000-0000-0000E3400000}"/>
    <cellStyle name="Normal 3 2 3 9 2 8 4 2" xfId="22600" xr:uid="{00000000-0005-0000-0000-0000E4400000}"/>
    <cellStyle name="Normal 3 2 3 9 2 8 4 2 2" xfId="44180" xr:uid="{53B16A54-C5A1-43CA-B531-618FE6A41ABB}"/>
    <cellStyle name="Normal 3 2 3 9 2 8 4 3" xfId="33451" xr:uid="{DC8111B2-5D81-46CC-9A5C-2073F1BB0710}"/>
    <cellStyle name="Normal 3 2 3 9 2 8 5" xfId="17231" xr:uid="{00000000-0005-0000-0000-0000E5400000}"/>
    <cellStyle name="Normal 3 2 3 9 2 8 5 2" xfId="38811" xr:uid="{6B0E490A-36AB-493E-8B14-FBD88E55CFED}"/>
    <cellStyle name="Normal 3 2 3 9 2 8 6" xfId="28081" xr:uid="{E9EB8C5B-4C35-4E6A-BFFF-D4B5A83DF7DE}"/>
    <cellStyle name="Normal 3 2 3 9 2 9" xfId="3321" xr:uid="{00000000-0005-0000-0000-0000E6400000}"/>
    <cellStyle name="Normal 3 2 3 9 2 9 2" xfId="6641" xr:uid="{00000000-0005-0000-0000-0000E7400000}"/>
    <cellStyle name="Normal 3 2 3 9 2 9 2 2" xfId="13750" xr:uid="{00000000-0005-0000-0000-0000E8400000}"/>
    <cellStyle name="Normal 3 2 3 9 2 9 2 2 2" xfId="24552" xr:uid="{00000000-0005-0000-0000-0000E9400000}"/>
    <cellStyle name="Normal 3 2 3 9 2 9 2 2 2 2" xfId="46132" xr:uid="{A00F45F5-6FBC-4227-AA56-4957D6FE9963}"/>
    <cellStyle name="Normal 3 2 3 9 2 9 2 2 3" xfId="35404" xr:uid="{E29ADE4D-226B-45B7-9A8B-B66CCF5A43FA}"/>
    <cellStyle name="Normal 3 2 3 9 2 9 2 3" xfId="19183" xr:uid="{00000000-0005-0000-0000-0000EA400000}"/>
    <cellStyle name="Normal 3 2 3 9 2 9 2 3 2" xfId="40763" xr:uid="{D0261103-CA14-4581-BDAA-816DB2AD624A}"/>
    <cellStyle name="Normal 3 2 3 9 2 9 2 4" xfId="30033" xr:uid="{98FE6A49-79DB-4F0F-BC47-A7710438DF05}"/>
    <cellStyle name="Normal 3 2 3 9 2 9 3" xfId="9895" xr:uid="{00000000-0005-0000-0000-0000EB400000}"/>
    <cellStyle name="Normal 3 2 3 9 2 9 3 2" xfId="15594" xr:uid="{00000000-0005-0000-0000-0000EC400000}"/>
    <cellStyle name="Normal 3 2 3 9 2 9 3 2 2" xfId="26332" xr:uid="{00000000-0005-0000-0000-0000ED400000}"/>
    <cellStyle name="Normal 3 2 3 9 2 9 3 2 2 2" xfId="47912" xr:uid="{D01F6C34-EFD9-4505-9BF8-61194A9B8C09}"/>
    <cellStyle name="Normal 3 2 3 9 2 9 3 2 3" xfId="37185" xr:uid="{910679AF-B992-43CA-A2F4-81F536E5D2AE}"/>
    <cellStyle name="Normal 3 2 3 9 2 9 3 3" xfId="20963" xr:uid="{00000000-0005-0000-0000-0000EE400000}"/>
    <cellStyle name="Normal 3 2 3 9 2 9 3 3 2" xfId="42543" xr:uid="{E2C2C95A-BC7A-4561-B8EE-7D326EAB1E68}"/>
    <cellStyle name="Normal 3 2 3 9 2 9 3 4" xfId="31813" xr:uid="{A73AA2F3-25D4-4B24-B1EA-682A75747FA4}"/>
    <cellStyle name="Normal 3 2 3 9 2 9 4" xfId="11896" xr:uid="{00000000-0005-0000-0000-0000EF400000}"/>
    <cellStyle name="Normal 3 2 3 9 2 9 4 2" xfId="22764" xr:uid="{00000000-0005-0000-0000-0000F0400000}"/>
    <cellStyle name="Normal 3 2 3 9 2 9 4 2 2" xfId="44344" xr:uid="{326A04D6-79C6-4FC7-A2D1-674C363B8F0D}"/>
    <cellStyle name="Normal 3 2 3 9 2 9 4 3" xfId="33615" xr:uid="{11A5BFA7-63A7-4156-B9E2-6C8489DC0258}"/>
    <cellStyle name="Normal 3 2 3 9 2 9 5" xfId="17395" xr:uid="{00000000-0005-0000-0000-0000F1400000}"/>
    <cellStyle name="Normal 3 2 3 9 2 9 5 2" xfId="38975" xr:uid="{75D8D225-20BE-4C99-ADE2-44A082D777E8}"/>
    <cellStyle name="Normal 3 2 3 9 2 9 6" xfId="28245" xr:uid="{83E8CA61-8F0F-4B9E-9DFD-DF4CEC9E3D3F}"/>
    <cellStyle name="Normal 3 2 3 9 3" xfId="931" xr:uid="{00000000-0005-0000-0000-0000F2400000}"/>
    <cellStyle name="Normal 3 2 3 9 3 2" xfId="4252" xr:uid="{00000000-0005-0000-0000-0000F3400000}"/>
    <cellStyle name="Normal 3 2 3 9 3 2 2" xfId="12234" xr:uid="{00000000-0005-0000-0000-0000F4400000}"/>
    <cellStyle name="Normal 3 2 3 9 3 2 2 2" xfId="23069" xr:uid="{00000000-0005-0000-0000-0000F5400000}"/>
    <cellStyle name="Normal 3 2 3 9 3 2 2 2 2" xfId="44649" xr:uid="{5DFB87E6-2474-409A-AA5C-D35353DD0DF0}"/>
    <cellStyle name="Normal 3 2 3 9 3 2 2 3" xfId="33920" xr:uid="{DA78D218-C11D-4E37-BF9C-54A4CCCABAB8}"/>
    <cellStyle name="Normal 3 2 3 9 3 2 3" xfId="17700" xr:uid="{00000000-0005-0000-0000-0000F6400000}"/>
    <cellStyle name="Normal 3 2 3 9 3 2 3 2" xfId="39280" xr:uid="{2D1CA8C1-51E1-4E29-A616-C5DCE884D029}"/>
    <cellStyle name="Normal 3 2 3 9 3 2 4" xfId="28550" xr:uid="{DA7EDEEA-40B6-426F-9038-41CFD97F96EA}"/>
    <cellStyle name="Normal 3 2 3 9 3 3" xfId="7507" xr:uid="{00000000-0005-0000-0000-0000F7400000}"/>
    <cellStyle name="Normal 3 2 3 9 3 3 2" xfId="14078" xr:uid="{00000000-0005-0000-0000-0000F8400000}"/>
    <cellStyle name="Normal 3 2 3 9 3 3 2 2" xfId="24849" xr:uid="{00000000-0005-0000-0000-0000F9400000}"/>
    <cellStyle name="Normal 3 2 3 9 3 3 2 2 2" xfId="46429" xr:uid="{2EBDD73B-09E7-4053-86AC-256B419BDE49}"/>
    <cellStyle name="Normal 3 2 3 9 3 3 2 3" xfId="35701" xr:uid="{FE2E3B73-E5E1-44DC-9119-5CCE4D89C786}"/>
    <cellStyle name="Normal 3 2 3 9 3 3 3" xfId="19480" xr:uid="{00000000-0005-0000-0000-0000FA400000}"/>
    <cellStyle name="Normal 3 2 3 9 3 3 3 2" xfId="41060" xr:uid="{40B1F8D8-B683-41BE-9A71-2A53D357A7C0}"/>
    <cellStyle name="Normal 3 2 3 9 3 3 4" xfId="30330" xr:uid="{273B62D7-5251-42BE-81E2-36A5D81208F7}"/>
    <cellStyle name="Normal 3 2 3 9 3 4" xfId="10380" xr:uid="{00000000-0005-0000-0000-0000FB400000}"/>
    <cellStyle name="Normal 3 2 3 9 3 4 2" xfId="21281" xr:uid="{00000000-0005-0000-0000-0000FC400000}"/>
    <cellStyle name="Normal 3 2 3 9 3 4 2 2" xfId="42861" xr:uid="{FFA0491A-54A9-4D25-836E-692B7370F29B}"/>
    <cellStyle name="Normal 3 2 3 9 3 4 3" xfId="32131" xr:uid="{E1BF6B65-3790-43F9-93F5-7C94D6FE3EC9}"/>
    <cellStyle name="Normal 3 2 3 9 3 5" xfId="15912" xr:uid="{00000000-0005-0000-0000-0000FD400000}"/>
    <cellStyle name="Normal 3 2 3 9 3 5 2" xfId="37492" xr:uid="{4AFEF407-F31F-429D-8693-62016367A978}"/>
    <cellStyle name="Normal 3 2 3 9 3 6" xfId="26761" xr:uid="{E1F5A159-9D63-4C90-B775-DEDD69EC46F1}"/>
    <cellStyle name="Normal 3 2 3 9 4" xfId="1421" xr:uid="{00000000-0005-0000-0000-0000FE400000}"/>
    <cellStyle name="Normal 3 2 3 9 4 2" xfId="4742" xr:uid="{00000000-0005-0000-0000-0000FF400000}"/>
    <cellStyle name="Normal 3 2 3 9 4 2 2" xfId="12450" xr:uid="{00000000-0005-0000-0000-000000410000}"/>
    <cellStyle name="Normal 3 2 3 9 4 2 2 2" xfId="23269" xr:uid="{00000000-0005-0000-0000-000001410000}"/>
    <cellStyle name="Normal 3 2 3 9 4 2 2 2 2" xfId="44849" xr:uid="{1EACDF42-24CB-41DC-9AC8-728072ABCCF7}"/>
    <cellStyle name="Normal 3 2 3 9 4 2 2 3" xfId="34120" xr:uid="{D7480996-AB63-4767-8463-C1F51D70782B}"/>
    <cellStyle name="Normal 3 2 3 9 4 2 3" xfId="17900" xr:uid="{00000000-0005-0000-0000-000002410000}"/>
    <cellStyle name="Normal 3 2 3 9 4 2 3 2" xfId="39480" xr:uid="{429A8706-5983-4219-8D92-E1DEF1AAB6A1}"/>
    <cellStyle name="Normal 3 2 3 9 4 2 4" xfId="28750" xr:uid="{0ABFE51B-BED4-4844-A40F-B2EA9A8480EF}"/>
    <cellStyle name="Normal 3 2 3 9 4 3" xfId="7997" xr:uid="{00000000-0005-0000-0000-000003410000}"/>
    <cellStyle name="Normal 3 2 3 9 4 3 2" xfId="14294" xr:uid="{00000000-0005-0000-0000-000004410000}"/>
    <cellStyle name="Normal 3 2 3 9 4 3 2 2" xfId="25049" xr:uid="{00000000-0005-0000-0000-000005410000}"/>
    <cellStyle name="Normal 3 2 3 9 4 3 2 2 2" xfId="46629" xr:uid="{32B0E43F-177F-4450-8D0F-BD2F50B14EC3}"/>
    <cellStyle name="Normal 3 2 3 9 4 3 2 3" xfId="35901" xr:uid="{C1434586-B1BD-4BED-B717-87C0978C8FFC}"/>
    <cellStyle name="Normal 3 2 3 9 4 3 3" xfId="19680" xr:uid="{00000000-0005-0000-0000-000006410000}"/>
    <cellStyle name="Normal 3 2 3 9 4 3 3 2" xfId="41260" xr:uid="{8F6B919D-848F-4110-AB46-38BB7DB3EB82}"/>
    <cellStyle name="Normal 3 2 3 9 4 3 4" xfId="30530" xr:uid="{830C69C9-5F70-4D90-BA74-6287CB1018DB}"/>
    <cellStyle name="Normal 3 2 3 9 4 4" xfId="10596" xr:uid="{00000000-0005-0000-0000-000007410000}"/>
    <cellStyle name="Normal 3 2 3 9 4 4 2" xfId="21481" xr:uid="{00000000-0005-0000-0000-000008410000}"/>
    <cellStyle name="Normal 3 2 3 9 4 4 2 2" xfId="43061" xr:uid="{B753F7D1-1614-43FB-B863-444DCDB320B4}"/>
    <cellStyle name="Normal 3 2 3 9 4 4 3" xfId="32331" xr:uid="{9DD19DBA-E260-4C20-81BC-DE3C92175E56}"/>
    <cellStyle name="Normal 3 2 3 9 4 5" xfId="16112" xr:uid="{00000000-0005-0000-0000-000009410000}"/>
    <cellStyle name="Normal 3 2 3 9 4 5 2" xfId="37692" xr:uid="{016EA7B2-658C-44D6-8AAD-62546CE7EFBC}"/>
    <cellStyle name="Normal 3 2 3 9 4 6" xfId="26961" xr:uid="{A7880D61-F647-43B0-80D3-ECE61E45E5AC}"/>
    <cellStyle name="Normal 3 2 3 9 5" xfId="1876" xr:uid="{00000000-0005-0000-0000-00000A410000}"/>
    <cellStyle name="Normal 3 2 3 9 5 2" xfId="5197" xr:uid="{00000000-0005-0000-0000-00000B410000}"/>
    <cellStyle name="Normal 3 2 3 9 5 2 2" xfId="12659" xr:uid="{00000000-0005-0000-0000-00000C410000}"/>
    <cellStyle name="Normal 3 2 3 9 5 2 2 2" xfId="23463" xr:uid="{00000000-0005-0000-0000-00000D410000}"/>
    <cellStyle name="Normal 3 2 3 9 5 2 2 2 2" xfId="45043" xr:uid="{1FAFF82A-0F6F-41C2-A70A-3DFBF38C9626}"/>
    <cellStyle name="Normal 3 2 3 9 5 2 2 3" xfId="34314" xr:uid="{0847FD14-8520-40B5-B97B-0D9344414782}"/>
    <cellStyle name="Normal 3 2 3 9 5 2 3" xfId="18094" xr:uid="{00000000-0005-0000-0000-00000E410000}"/>
    <cellStyle name="Normal 3 2 3 9 5 2 3 2" xfId="39674" xr:uid="{4C57D4FF-CA25-4FB3-8F63-07167386AC21}"/>
    <cellStyle name="Normal 3 2 3 9 5 2 4" xfId="28944" xr:uid="{10C16B00-FED8-436E-BE8F-9942E7443CF8}"/>
    <cellStyle name="Normal 3 2 3 9 5 3" xfId="8452" xr:uid="{00000000-0005-0000-0000-00000F410000}"/>
    <cellStyle name="Normal 3 2 3 9 5 3 2" xfId="14503" xr:uid="{00000000-0005-0000-0000-000010410000}"/>
    <cellStyle name="Normal 3 2 3 9 5 3 2 2" xfId="25243" xr:uid="{00000000-0005-0000-0000-000011410000}"/>
    <cellStyle name="Normal 3 2 3 9 5 3 2 2 2" xfId="46823" xr:uid="{EC7DA4B2-9A47-448E-9F56-7BA2EBF60FA6}"/>
    <cellStyle name="Normal 3 2 3 9 5 3 2 3" xfId="36095" xr:uid="{6A47B580-EEEF-4D33-A20E-1ECB06F143B5}"/>
    <cellStyle name="Normal 3 2 3 9 5 3 3" xfId="19874" xr:uid="{00000000-0005-0000-0000-000012410000}"/>
    <cellStyle name="Normal 3 2 3 9 5 3 3 2" xfId="41454" xr:uid="{6EC7A94F-AB8F-4DA2-A8B9-E2DDB5D48A33}"/>
    <cellStyle name="Normal 3 2 3 9 5 3 4" xfId="30724" xr:uid="{B253B38A-6916-4C59-A9FD-A00EA8A54471}"/>
    <cellStyle name="Normal 3 2 3 9 5 4" xfId="10805" xr:uid="{00000000-0005-0000-0000-000013410000}"/>
    <cellStyle name="Normal 3 2 3 9 5 4 2" xfId="21675" xr:uid="{00000000-0005-0000-0000-000014410000}"/>
    <cellStyle name="Normal 3 2 3 9 5 4 2 2" xfId="43255" xr:uid="{951FCD30-9855-48BE-9AAA-F623AA4D26F7}"/>
    <cellStyle name="Normal 3 2 3 9 5 4 3" xfId="32525" xr:uid="{3B14A53E-AA96-4249-881E-8A836AF05563}"/>
    <cellStyle name="Normal 3 2 3 9 5 5" xfId="16306" xr:uid="{00000000-0005-0000-0000-000015410000}"/>
    <cellStyle name="Normal 3 2 3 9 5 5 2" xfId="37886" xr:uid="{FF42DA08-6455-4F48-8330-5AF3543122BF}"/>
    <cellStyle name="Normal 3 2 3 9 5 6" xfId="27155" xr:uid="{063E7592-1C5F-49D3-B3D2-A394BB1CB312}"/>
    <cellStyle name="Normal 3 2 3 9 6" xfId="2097" xr:uid="{00000000-0005-0000-0000-000016410000}"/>
    <cellStyle name="Normal 3 2 3 9 6 2" xfId="5418" xr:uid="{00000000-0005-0000-0000-000017410000}"/>
    <cellStyle name="Normal 3 2 3 9 6 2 2" xfId="12857" xr:uid="{00000000-0005-0000-0000-000018410000}"/>
    <cellStyle name="Normal 3 2 3 9 6 2 2 2" xfId="23660" xr:uid="{00000000-0005-0000-0000-000019410000}"/>
    <cellStyle name="Normal 3 2 3 9 6 2 2 2 2" xfId="45240" xr:uid="{F532DE31-68C9-44DF-9512-5A2F89C70A52}"/>
    <cellStyle name="Normal 3 2 3 9 6 2 2 3" xfId="34511" xr:uid="{BB87C680-421A-4EEA-89CC-75B4F12749E9}"/>
    <cellStyle name="Normal 3 2 3 9 6 2 3" xfId="18291" xr:uid="{00000000-0005-0000-0000-00001A410000}"/>
    <cellStyle name="Normal 3 2 3 9 6 2 3 2" xfId="39871" xr:uid="{5DF581DE-E182-4098-8BB8-C8B77BE6BCCD}"/>
    <cellStyle name="Normal 3 2 3 9 6 2 4" xfId="29141" xr:uid="{98762F80-B349-4824-8053-6DB09C2F7BE3}"/>
    <cellStyle name="Normal 3 2 3 9 6 3" xfId="8673" xr:uid="{00000000-0005-0000-0000-00001B410000}"/>
    <cellStyle name="Normal 3 2 3 9 6 3 2" xfId="14701" xr:uid="{00000000-0005-0000-0000-00001C410000}"/>
    <cellStyle name="Normal 3 2 3 9 6 3 2 2" xfId="25440" xr:uid="{00000000-0005-0000-0000-00001D410000}"/>
    <cellStyle name="Normal 3 2 3 9 6 3 2 2 2" xfId="47020" xr:uid="{20F96E11-507E-47EF-B463-7DDAB84AB3F1}"/>
    <cellStyle name="Normal 3 2 3 9 6 3 2 3" xfId="36292" xr:uid="{78414077-645A-4F4D-A485-2A24B243A81E}"/>
    <cellStyle name="Normal 3 2 3 9 6 3 3" xfId="20071" xr:uid="{00000000-0005-0000-0000-00001E410000}"/>
    <cellStyle name="Normal 3 2 3 9 6 3 3 2" xfId="41651" xr:uid="{F2A4948F-DC36-450F-B33D-214F6B813CEC}"/>
    <cellStyle name="Normal 3 2 3 9 6 3 4" xfId="30921" xr:uid="{38FF3BED-61BF-4694-AAED-6427CF460D31}"/>
    <cellStyle name="Normal 3 2 3 9 6 4" xfId="11003" xr:uid="{00000000-0005-0000-0000-00001F410000}"/>
    <cellStyle name="Normal 3 2 3 9 6 4 2" xfId="21872" xr:uid="{00000000-0005-0000-0000-000020410000}"/>
    <cellStyle name="Normal 3 2 3 9 6 4 2 2" xfId="43452" xr:uid="{22B85038-8BC4-4D5C-B589-8B2CEA00B7B2}"/>
    <cellStyle name="Normal 3 2 3 9 6 4 3" xfId="32722" xr:uid="{E3CB2D67-7E8C-4CA4-96C6-F394199918C6}"/>
    <cellStyle name="Normal 3 2 3 9 6 5" xfId="16503" xr:uid="{00000000-0005-0000-0000-000021410000}"/>
    <cellStyle name="Normal 3 2 3 9 6 5 2" xfId="38083" xr:uid="{FD17274A-C16E-4143-AB6D-86A3A66E0C06}"/>
    <cellStyle name="Normal 3 2 3 9 6 6" xfId="27352" xr:uid="{0E35E0F7-DD1E-47B7-BF8F-686738449DF7}"/>
    <cellStyle name="Normal 3 2 3 9 7" xfId="2528" xr:uid="{00000000-0005-0000-0000-000022410000}"/>
    <cellStyle name="Normal 3 2 3 9 7 2" xfId="5848" xr:uid="{00000000-0005-0000-0000-000023410000}"/>
    <cellStyle name="Normal 3 2 3 9 7 2 2" xfId="13085" xr:uid="{00000000-0005-0000-0000-000024410000}"/>
    <cellStyle name="Normal 3 2 3 9 7 2 2 2" xfId="23887" xr:uid="{00000000-0005-0000-0000-000025410000}"/>
    <cellStyle name="Normal 3 2 3 9 7 2 2 2 2" xfId="45467" xr:uid="{CCAEDF7A-00A2-4259-8AB5-9F160D4879B5}"/>
    <cellStyle name="Normal 3 2 3 9 7 2 2 3" xfId="34739" xr:uid="{B0F2FD97-6F8B-4B8F-84C7-BC946D4C4B26}"/>
    <cellStyle name="Normal 3 2 3 9 7 2 3" xfId="18518" xr:uid="{00000000-0005-0000-0000-000026410000}"/>
    <cellStyle name="Normal 3 2 3 9 7 2 3 2" xfId="40098" xr:uid="{F510D9ED-C0C6-4731-9054-1E4991DA71B6}"/>
    <cellStyle name="Normal 3 2 3 9 7 2 4" xfId="29368" xr:uid="{FC674010-AC72-41E7-8984-495B67841E98}"/>
    <cellStyle name="Normal 3 2 3 9 7 3" xfId="9102" xr:uid="{00000000-0005-0000-0000-000027410000}"/>
    <cellStyle name="Normal 3 2 3 9 7 3 2" xfId="14929" xr:uid="{00000000-0005-0000-0000-000028410000}"/>
    <cellStyle name="Normal 3 2 3 9 7 3 2 2" xfId="25667" xr:uid="{00000000-0005-0000-0000-000029410000}"/>
    <cellStyle name="Normal 3 2 3 9 7 3 2 2 2" xfId="47247" xr:uid="{025F9BD7-6E5D-4006-95ED-B4DDED114F25}"/>
    <cellStyle name="Normal 3 2 3 9 7 3 2 3" xfId="36520" xr:uid="{7FB8BA79-0696-416F-8AFB-EE578CBB8681}"/>
    <cellStyle name="Normal 3 2 3 9 7 3 3" xfId="20298" xr:uid="{00000000-0005-0000-0000-00002A410000}"/>
    <cellStyle name="Normal 3 2 3 9 7 3 3 2" xfId="41878" xr:uid="{FD7F9CB1-3A48-4BE6-B6AC-C70759400DE4}"/>
    <cellStyle name="Normal 3 2 3 9 7 3 4" xfId="31148" xr:uid="{EB558816-DE53-4F3E-B9F7-995832F0AA7A}"/>
    <cellStyle name="Normal 3 2 3 9 7 4" xfId="11231" xr:uid="{00000000-0005-0000-0000-00002B410000}"/>
    <cellStyle name="Normal 3 2 3 9 7 4 2" xfId="22099" xr:uid="{00000000-0005-0000-0000-00002C410000}"/>
    <cellStyle name="Normal 3 2 3 9 7 4 2 2" xfId="43679" xr:uid="{67375C39-7169-4CF0-8585-C43DDBF9E8A0}"/>
    <cellStyle name="Normal 3 2 3 9 7 4 3" xfId="32950" xr:uid="{799D0390-62EF-478A-BC07-A1A7A0BC3F9D}"/>
    <cellStyle name="Normal 3 2 3 9 7 5" xfId="16730" xr:uid="{00000000-0005-0000-0000-00002D410000}"/>
    <cellStyle name="Normal 3 2 3 9 7 5 2" xfId="38310" xr:uid="{6120207F-35B9-4188-972E-9B4DB95B082E}"/>
    <cellStyle name="Normal 3 2 3 9 7 6" xfId="27580" xr:uid="{C652BA61-0146-4403-A26B-545CDD15E873}"/>
    <cellStyle name="Normal 3 2 3 9 8" xfId="2861" xr:uid="{00000000-0005-0000-0000-00002E410000}"/>
    <cellStyle name="Normal 3 2 3 9 8 2" xfId="6181" xr:uid="{00000000-0005-0000-0000-00002F410000}"/>
    <cellStyle name="Normal 3 2 3 9 8 2 2" xfId="13314" xr:uid="{00000000-0005-0000-0000-000030410000}"/>
    <cellStyle name="Normal 3 2 3 9 8 2 2 2" xfId="24116" xr:uid="{00000000-0005-0000-0000-000031410000}"/>
    <cellStyle name="Normal 3 2 3 9 8 2 2 2 2" xfId="45696" xr:uid="{89D5C53B-D978-44A4-8991-8E826ADDAA7A}"/>
    <cellStyle name="Normal 3 2 3 9 8 2 2 3" xfId="34968" xr:uid="{678ED7A3-9A46-4EBC-A6DF-BE75C0CEE099}"/>
    <cellStyle name="Normal 3 2 3 9 8 2 3" xfId="18747" xr:uid="{00000000-0005-0000-0000-000032410000}"/>
    <cellStyle name="Normal 3 2 3 9 8 2 3 2" xfId="40327" xr:uid="{00A93F2D-706F-4F2D-9B80-A829D822B1CF}"/>
    <cellStyle name="Normal 3 2 3 9 8 2 4" xfId="29597" xr:uid="{104E8FAE-AE85-4B08-A3C7-0150505EBC25}"/>
    <cellStyle name="Normal 3 2 3 9 8 3" xfId="9435" xr:uid="{00000000-0005-0000-0000-000033410000}"/>
    <cellStyle name="Normal 3 2 3 9 8 3 2" xfId="15158" xr:uid="{00000000-0005-0000-0000-000034410000}"/>
    <cellStyle name="Normal 3 2 3 9 8 3 2 2" xfId="25896" xr:uid="{00000000-0005-0000-0000-000035410000}"/>
    <cellStyle name="Normal 3 2 3 9 8 3 2 2 2" xfId="47476" xr:uid="{365D2DF5-2218-4BED-BE86-EAF17C019BC8}"/>
    <cellStyle name="Normal 3 2 3 9 8 3 2 3" xfId="36749" xr:uid="{39CC4806-65E8-4E3D-AA69-E6DD64A2679E}"/>
    <cellStyle name="Normal 3 2 3 9 8 3 3" xfId="20527" xr:uid="{00000000-0005-0000-0000-000036410000}"/>
    <cellStyle name="Normal 3 2 3 9 8 3 3 2" xfId="42107" xr:uid="{2DB835C0-B216-4BEC-A354-5A404B589709}"/>
    <cellStyle name="Normal 3 2 3 9 8 3 4" xfId="31377" xr:uid="{0BB12DEC-7A90-4579-882D-B3950E5289E4}"/>
    <cellStyle name="Normal 3 2 3 9 8 4" xfId="11460" xr:uid="{00000000-0005-0000-0000-000037410000}"/>
    <cellStyle name="Normal 3 2 3 9 8 4 2" xfId="22328" xr:uid="{00000000-0005-0000-0000-000038410000}"/>
    <cellStyle name="Normal 3 2 3 9 8 4 2 2" xfId="43908" xr:uid="{8C0167C9-90E8-4359-A197-35B6B9A056C2}"/>
    <cellStyle name="Normal 3 2 3 9 8 4 3" xfId="33179" xr:uid="{58892B7C-ADEC-4DF8-9191-17DD61E19029}"/>
    <cellStyle name="Normal 3 2 3 9 8 5" xfId="16959" xr:uid="{00000000-0005-0000-0000-000039410000}"/>
    <cellStyle name="Normal 3 2 3 9 8 5 2" xfId="38539" xr:uid="{22A3A13B-0BE2-4C9D-A52E-2DE4A4F55F14}"/>
    <cellStyle name="Normal 3 2 3 9 8 6" xfId="27809" xr:uid="{83E61A52-B3B4-4FB1-8752-BD54B47084B5}"/>
    <cellStyle name="Normal 3 2 3 9 9" xfId="3046" xr:uid="{00000000-0005-0000-0000-00003A410000}"/>
    <cellStyle name="Normal 3 2 3 9 9 2" xfId="6366" xr:uid="{00000000-0005-0000-0000-00003B410000}"/>
    <cellStyle name="Normal 3 2 3 9 9 2 2" xfId="13486" xr:uid="{00000000-0005-0000-0000-00003C410000}"/>
    <cellStyle name="Normal 3 2 3 9 9 2 2 2" xfId="24288" xr:uid="{00000000-0005-0000-0000-00003D410000}"/>
    <cellStyle name="Normal 3 2 3 9 9 2 2 2 2" xfId="45868" xr:uid="{89595CFD-FC6D-4C85-A195-F88BE7BCC124}"/>
    <cellStyle name="Normal 3 2 3 9 9 2 2 3" xfId="35140" xr:uid="{9582089D-E27F-4EEA-BAC7-4AB56E2B8D0B}"/>
    <cellStyle name="Normal 3 2 3 9 9 2 3" xfId="18919" xr:uid="{00000000-0005-0000-0000-00003E410000}"/>
    <cellStyle name="Normal 3 2 3 9 9 2 3 2" xfId="40499" xr:uid="{8C3B30CA-1067-458A-A00B-B6ED2EE1230C}"/>
    <cellStyle name="Normal 3 2 3 9 9 2 4" xfId="29769" xr:uid="{16852F45-64D6-4D8F-AE2F-9EE726CAEA68}"/>
    <cellStyle name="Normal 3 2 3 9 9 3" xfId="9620" xr:uid="{00000000-0005-0000-0000-00003F410000}"/>
    <cellStyle name="Normal 3 2 3 9 9 3 2" xfId="15330" xr:uid="{00000000-0005-0000-0000-000040410000}"/>
    <cellStyle name="Normal 3 2 3 9 9 3 2 2" xfId="26068" xr:uid="{00000000-0005-0000-0000-000041410000}"/>
    <cellStyle name="Normal 3 2 3 9 9 3 2 2 2" xfId="47648" xr:uid="{3230CF93-E2A1-434F-A60C-E6933DF30D16}"/>
    <cellStyle name="Normal 3 2 3 9 9 3 2 3" xfId="36921" xr:uid="{C5C95DC9-0ACF-4317-919A-F2AC69D77A49}"/>
    <cellStyle name="Normal 3 2 3 9 9 3 3" xfId="20699" xr:uid="{00000000-0005-0000-0000-000042410000}"/>
    <cellStyle name="Normal 3 2 3 9 9 3 3 2" xfId="42279" xr:uid="{17C885B0-B51A-425F-AC26-B4808A61B037}"/>
    <cellStyle name="Normal 3 2 3 9 9 3 4" xfId="31549" xr:uid="{13D74122-33DF-4A1B-AC73-84670D9AF16C}"/>
    <cellStyle name="Normal 3 2 3 9 9 4" xfId="11632" xr:uid="{00000000-0005-0000-0000-000043410000}"/>
    <cellStyle name="Normal 3 2 3 9 9 4 2" xfId="22500" xr:uid="{00000000-0005-0000-0000-000044410000}"/>
    <cellStyle name="Normal 3 2 3 9 9 4 2 2" xfId="44080" xr:uid="{EC05DA18-F4FD-4DC0-978D-6BAFDB272318}"/>
    <cellStyle name="Normal 3 2 3 9 9 4 3" xfId="33351" xr:uid="{41D8C917-6403-4C85-A725-D6EFDA81BD95}"/>
    <cellStyle name="Normal 3 2 3 9 9 5" xfId="17131" xr:uid="{00000000-0005-0000-0000-000045410000}"/>
    <cellStyle name="Normal 3 2 3 9 9 5 2" xfId="38711" xr:uid="{1DF0E5DA-F3E0-4586-A34A-5348D80637DD}"/>
    <cellStyle name="Normal 3 2 3 9 9 6" xfId="27981" xr:uid="{FF854B72-30A4-468F-AC15-31C134EF9514}"/>
    <cellStyle name="Normal 3 2 4" xfId="112" xr:uid="{00000000-0005-0000-0000-000046410000}"/>
    <cellStyle name="Normal 3 2 4 2" xfId="335" xr:uid="{00000000-0005-0000-0000-000047410000}"/>
    <cellStyle name="Normal 3 2 4 2 10" xfId="3179" xr:uid="{00000000-0005-0000-0000-000048410000}"/>
    <cellStyle name="Normal 3 2 4 2 10 2" xfId="6499" xr:uid="{00000000-0005-0000-0000-000049410000}"/>
    <cellStyle name="Normal 3 2 4 2 10 2 2" xfId="13614" xr:uid="{00000000-0005-0000-0000-00004A410000}"/>
    <cellStyle name="Normal 3 2 4 2 10 2 2 2" xfId="24416" xr:uid="{00000000-0005-0000-0000-00004B410000}"/>
    <cellStyle name="Normal 3 2 4 2 10 2 2 2 2" xfId="45996" xr:uid="{94C75BA1-5EC4-4C9B-A76E-3AEC8C577110}"/>
    <cellStyle name="Normal 3 2 4 2 10 2 2 3" xfId="35268" xr:uid="{1B437938-58C8-49E6-BA17-53ABD1A9A31B}"/>
    <cellStyle name="Normal 3 2 4 2 10 2 3" xfId="19047" xr:uid="{00000000-0005-0000-0000-00004C410000}"/>
    <cellStyle name="Normal 3 2 4 2 10 2 3 2" xfId="40627" xr:uid="{9405EE38-B98C-48D7-AD82-24A45D13AACD}"/>
    <cellStyle name="Normal 3 2 4 2 10 2 4" xfId="29897" xr:uid="{37262953-5FAF-43D5-83AF-1193102F8510}"/>
    <cellStyle name="Normal 3 2 4 2 10 3" xfId="9753" xr:uid="{00000000-0005-0000-0000-00004D410000}"/>
    <cellStyle name="Normal 3 2 4 2 10 3 2" xfId="15458" xr:uid="{00000000-0005-0000-0000-00004E410000}"/>
    <cellStyle name="Normal 3 2 4 2 10 3 2 2" xfId="26196" xr:uid="{00000000-0005-0000-0000-00004F410000}"/>
    <cellStyle name="Normal 3 2 4 2 10 3 2 2 2" xfId="47776" xr:uid="{202E48E6-8E1C-4749-AA93-ED2EE9999A2E}"/>
    <cellStyle name="Normal 3 2 4 2 10 3 2 3" xfId="37049" xr:uid="{B5AF1711-6BE8-4137-9780-1F62E41EBFF3}"/>
    <cellStyle name="Normal 3 2 4 2 10 3 3" xfId="20827" xr:uid="{00000000-0005-0000-0000-000050410000}"/>
    <cellStyle name="Normal 3 2 4 2 10 3 3 2" xfId="42407" xr:uid="{033043E8-817B-41A7-8B10-4B3BA4CB823F}"/>
    <cellStyle name="Normal 3 2 4 2 10 3 4" xfId="31677" xr:uid="{1FF54C94-7287-4786-85B8-C0162E1CAD45}"/>
    <cellStyle name="Normal 3 2 4 2 10 4" xfId="11760" xr:uid="{00000000-0005-0000-0000-000051410000}"/>
    <cellStyle name="Normal 3 2 4 2 10 4 2" xfId="22628" xr:uid="{00000000-0005-0000-0000-000052410000}"/>
    <cellStyle name="Normal 3 2 4 2 10 4 2 2" xfId="44208" xr:uid="{ED343B36-E899-459D-B4A0-ECD0B43B151D}"/>
    <cellStyle name="Normal 3 2 4 2 10 4 3" xfId="33479" xr:uid="{74AAAC58-B8B2-40F5-9062-F6B6AA25545F}"/>
    <cellStyle name="Normal 3 2 4 2 10 5" xfId="17259" xr:uid="{00000000-0005-0000-0000-000053410000}"/>
    <cellStyle name="Normal 3 2 4 2 10 5 2" xfId="38839" xr:uid="{1DE82073-2D5D-4583-AB50-74E0A73181E6}"/>
    <cellStyle name="Normal 3 2 4 2 10 6" xfId="28109" xr:uid="{422C04EA-652E-4689-BD3D-030A68A81769}"/>
    <cellStyle name="Normal 3 2 4 2 11" xfId="3658" xr:uid="{00000000-0005-0000-0000-000054410000}"/>
    <cellStyle name="Normal 3 2 4 2 11 2" xfId="11972" xr:uid="{00000000-0005-0000-0000-000055410000}"/>
    <cellStyle name="Normal 3 2 4 2 11 2 2" xfId="22829" xr:uid="{00000000-0005-0000-0000-000056410000}"/>
    <cellStyle name="Normal 3 2 4 2 11 2 2 2" xfId="44409" xr:uid="{F84FEFBC-EF1B-445B-9A48-6CA4BDDFBE4E}"/>
    <cellStyle name="Normal 3 2 4 2 11 2 3" xfId="33680" xr:uid="{3B0CC6FD-F663-411B-BF15-7134AFA1983C}"/>
    <cellStyle name="Normal 3 2 4 2 11 3" xfId="17460" xr:uid="{00000000-0005-0000-0000-000057410000}"/>
    <cellStyle name="Normal 3 2 4 2 11 3 2" xfId="39040" xr:uid="{D8CAC1DA-8D9B-4E34-9B45-644B0EF982E5}"/>
    <cellStyle name="Normal 3 2 4 2 11 4" xfId="28310" xr:uid="{636F5F31-4163-4ABB-B3B6-E38819BB683E}"/>
    <cellStyle name="Normal 3 2 4 2 12" xfId="6923" xr:uid="{00000000-0005-0000-0000-000058410000}"/>
    <cellStyle name="Normal 3 2 4 2 12 2" xfId="13818" xr:uid="{00000000-0005-0000-0000-000059410000}"/>
    <cellStyle name="Normal 3 2 4 2 12 2 2" xfId="24611" xr:uid="{00000000-0005-0000-0000-00005A410000}"/>
    <cellStyle name="Normal 3 2 4 2 12 2 2 2" xfId="46191" xr:uid="{B0E9B1F0-7495-42F3-AC87-76F6406A9B3F}"/>
    <cellStyle name="Normal 3 2 4 2 12 2 3" xfId="35463" xr:uid="{B401AF24-2FA6-4564-8C56-66470A9BFB99}"/>
    <cellStyle name="Normal 3 2 4 2 12 3" xfId="19242" xr:uid="{00000000-0005-0000-0000-00005B410000}"/>
    <cellStyle name="Normal 3 2 4 2 12 3 2" xfId="40822" xr:uid="{E659E4DC-5B2F-4B62-BE36-0908E3D3E383}"/>
    <cellStyle name="Normal 3 2 4 2 12 4" xfId="30092" xr:uid="{CAE05409-10C7-4681-A099-A658AD99AB7C}"/>
    <cellStyle name="Normal 3 2 4 2 13" xfId="10120" xr:uid="{00000000-0005-0000-0000-00005C410000}"/>
    <cellStyle name="Normal 3 2 4 2 13 2" xfId="21043" xr:uid="{00000000-0005-0000-0000-00005D410000}"/>
    <cellStyle name="Normal 3 2 4 2 13 2 2" xfId="42623" xr:uid="{B33A01D6-E865-41DB-875B-A1888CADF366}"/>
    <cellStyle name="Normal 3 2 4 2 13 3" xfId="31893" xr:uid="{BF73BC22-9334-42EE-9209-DB5FA8355A80}"/>
    <cellStyle name="Normal 3 2 4 2 14" xfId="15674" xr:uid="{00000000-0005-0000-0000-00005E410000}"/>
    <cellStyle name="Normal 3 2 4 2 14 2" xfId="37254" xr:uid="{B5220E4E-6195-433C-BC82-7DD515B5FCA5}"/>
    <cellStyle name="Normal 3 2 4 2 15" xfId="26523" xr:uid="{993FBB6C-A6B2-4135-9C0E-C734C605DCC4}"/>
    <cellStyle name="Normal 3 2 4 2 2" xfId="483" xr:uid="{00000000-0005-0000-0000-00005F410000}"/>
    <cellStyle name="Normal 3 2 4 2 2 10" xfId="3804" xr:uid="{00000000-0005-0000-0000-000060410000}"/>
    <cellStyle name="Normal 3 2 4 2 2 10 2" xfId="12079" xr:uid="{00000000-0005-0000-0000-000061410000}"/>
    <cellStyle name="Normal 3 2 4 2 2 10 2 2" xfId="22930" xr:uid="{00000000-0005-0000-0000-000062410000}"/>
    <cellStyle name="Normal 3 2 4 2 2 10 2 2 2" xfId="44510" xr:uid="{BC4F6EB3-5195-451C-988E-382202F9FE77}"/>
    <cellStyle name="Normal 3 2 4 2 2 10 2 3" xfId="33781" xr:uid="{0510A059-4D30-4782-8187-BE0A232FA991}"/>
    <cellStyle name="Normal 3 2 4 2 2 10 3" xfId="17561" xr:uid="{00000000-0005-0000-0000-000063410000}"/>
    <cellStyle name="Normal 3 2 4 2 2 10 3 2" xfId="39141" xr:uid="{371A22C8-01FC-4CA3-8379-F5E5CA6FF460}"/>
    <cellStyle name="Normal 3 2 4 2 2 10 4" xfId="28411" xr:uid="{D5064920-193B-4571-9218-4102F12D1A0E}"/>
    <cellStyle name="Normal 3 2 4 2 2 11" xfId="7059" xr:uid="{00000000-0005-0000-0000-000064410000}"/>
    <cellStyle name="Normal 3 2 4 2 2 11 2" xfId="13923" xr:uid="{00000000-0005-0000-0000-000065410000}"/>
    <cellStyle name="Normal 3 2 4 2 2 11 2 2" xfId="24710" xr:uid="{00000000-0005-0000-0000-000066410000}"/>
    <cellStyle name="Normal 3 2 4 2 2 11 2 2 2" xfId="46290" xr:uid="{7265BE43-5A5A-4AF7-B6BB-73527B967AE9}"/>
    <cellStyle name="Normal 3 2 4 2 2 11 2 3" xfId="35562" xr:uid="{94A9F369-D654-4482-B018-2CA256FD41D3}"/>
    <cellStyle name="Normal 3 2 4 2 2 11 3" xfId="19341" xr:uid="{00000000-0005-0000-0000-000067410000}"/>
    <cellStyle name="Normal 3 2 4 2 2 11 3 2" xfId="40921" xr:uid="{B122CD48-464D-4A47-A85D-67BA7684BFAF}"/>
    <cellStyle name="Normal 3 2 4 2 2 11 4" xfId="30191" xr:uid="{89048C3B-EE72-4A50-BB66-9C6F782A70D2}"/>
    <cellStyle name="Normal 3 2 4 2 2 12" xfId="10225" xr:uid="{00000000-0005-0000-0000-000068410000}"/>
    <cellStyle name="Normal 3 2 4 2 2 12 2" xfId="21142" xr:uid="{00000000-0005-0000-0000-000069410000}"/>
    <cellStyle name="Normal 3 2 4 2 2 12 2 2" xfId="42722" xr:uid="{B7144DDC-F042-411B-9F86-4A24DE2EABD1}"/>
    <cellStyle name="Normal 3 2 4 2 2 12 3" xfId="31992" xr:uid="{A895DC2C-21BF-465F-8EA1-C21561340611}"/>
    <cellStyle name="Normal 3 2 4 2 2 13" xfId="15773" xr:uid="{00000000-0005-0000-0000-00006A410000}"/>
    <cellStyle name="Normal 3 2 4 2 2 13 2" xfId="37353" xr:uid="{A5B31062-210E-4202-90D2-6FADB20F2B72}"/>
    <cellStyle name="Normal 3 2 4 2 2 14" xfId="26622" xr:uid="{36DEE3C9-5CEE-43D5-B48F-8D08DFBCB9EF}"/>
    <cellStyle name="Normal 3 2 4 2 2 2" xfId="1003" xr:uid="{00000000-0005-0000-0000-00006B410000}"/>
    <cellStyle name="Normal 3 2 4 2 2 2 2" xfId="4324" xr:uid="{00000000-0005-0000-0000-00006C410000}"/>
    <cellStyle name="Normal 3 2 4 2 2 2 2 2" xfId="12298" xr:uid="{00000000-0005-0000-0000-00006D410000}"/>
    <cellStyle name="Normal 3 2 4 2 2 2 2 2 2" xfId="23132" xr:uid="{00000000-0005-0000-0000-00006E410000}"/>
    <cellStyle name="Normal 3 2 4 2 2 2 2 2 2 2" xfId="44712" xr:uid="{E4EC91B1-4218-4AE9-8263-8F00F38CF454}"/>
    <cellStyle name="Normal 3 2 4 2 2 2 2 2 3" xfId="33983" xr:uid="{6A9BE4E1-AD64-44F3-89FA-1775F84B7E71}"/>
    <cellStyle name="Normal 3 2 4 2 2 2 2 3" xfId="17763" xr:uid="{00000000-0005-0000-0000-00006F410000}"/>
    <cellStyle name="Normal 3 2 4 2 2 2 2 3 2" xfId="39343" xr:uid="{26B4BEFE-C096-4777-BCD1-34DEABD0E474}"/>
    <cellStyle name="Normal 3 2 4 2 2 2 2 4" xfId="28613" xr:uid="{E1F1CD06-4F4D-4915-B127-D198DF1B8120}"/>
    <cellStyle name="Normal 3 2 4 2 2 2 3" xfId="7579" xr:uid="{00000000-0005-0000-0000-000070410000}"/>
    <cellStyle name="Normal 3 2 4 2 2 2 3 2" xfId="14142" xr:uid="{00000000-0005-0000-0000-000071410000}"/>
    <cellStyle name="Normal 3 2 4 2 2 2 3 2 2" xfId="24912" xr:uid="{00000000-0005-0000-0000-000072410000}"/>
    <cellStyle name="Normal 3 2 4 2 2 2 3 2 2 2" xfId="46492" xr:uid="{BB457FD1-BA37-41AB-B5FD-BC1FC757E6D4}"/>
    <cellStyle name="Normal 3 2 4 2 2 2 3 2 3" xfId="35764" xr:uid="{40D78CB2-CAB5-48B5-B631-2B0896CB9EEB}"/>
    <cellStyle name="Normal 3 2 4 2 2 2 3 3" xfId="19543" xr:uid="{00000000-0005-0000-0000-000073410000}"/>
    <cellStyle name="Normal 3 2 4 2 2 2 3 3 2" xfId="41123" xr:uid="{E1B3EA9E-EC3E-4EFC-BF40-613721A4CEFE}"/>
    <cellStyle name="Normal 3 2 4 2 2 2 3 4" xfId="30393" xr:uid="{4FFA829A-F03F-43B8-A8FC-B42B8D705E6E}"/>
    <cellStyle name="Normal 3 2 4 2 2 2 4" xfId="10444" xr:uid="{00000000-0005-0000-0000-000074410000}"/>
    <cellStyle name="Normal 3 2 4 2 2 2 4 2" xfId="21344" xr:uid="{00000000-0005-0000-0000-000075410000}"/>
    <cellStyle name="Normal 3 2 4 2 2 2 4 2 2" xfId="42924" xr:uid="{7EDE4138-47AA-4F61-9AD4-AE3DB195147F}"/>
    <cellStyle name="Normal 3 2 4 2 2 2 4 3" xfId="32194" xr:uid="{B7189EF4-5AB3-4E2D-862E-C6986EBCBB7E}"/>
    <cellStyle name="Normal 3 2 4 2 2 2 5" xfId="15975" xr:uid="{00000000-0005-0000-0000-000076410000}"/>
    <cellStyle name="Normal 3 2 4 2 2 2 5 2" xfId="37555" xr:uid="{3E95D1A6-6F63-4B37-94E5-286CE5FE2C96}"/>
    <cellStyle name="Normal 3 2 4 2 2 2 6" xfId="26824" xr:uid="{B87E8F7C-CDCC-4F74-A77B-6B9CFA5A2FF3}"/>
    <cellStyle name="Normal 3 2 4 2 2 3" xfId="1493" xr:uid="{00000000-0005-0000-0000-000077410000}"/>
    <cellStyle name="Normal 3 2 4 2 2 3 2" xfId="4814" xr:uid="{00000000-0005-0000-0000-000078410000}"/>
    <cellStyle name="Normal 3 2 4 2 2 3 2 2" xfId="12513" xr:uid="{00000000-0005-0000-0000-000079410000}"/>
    <cellStyle name="Normal 3 2 4 2 2 3 2 2 2" xfId="23331" xr:uid="{00000000-0005-0000-0000-00007A410000}"/>
    <cellStyle name="Normal 3 2 4 2 2 3 2 2 2 2" xfId="44911" xr:uid="{89F9BE6E-7304-4F15-BBD4-0C4C08FCE936}"/>
    <cellStyle name="Normal 3 2 4 2 2 3 2 2 3" xfId="34182" xr:uid="{E68730C4-A300-4A78-8F15-8E9A74AE504A}"/>
    <cellStyle name="Normal 3 2 4 2 2 3 2 3" xfId="17962" xr:uid="{00000000-0005-0000-0000-00007B410000}"/>
    <cellStyle name="Normal 3 2 4 2 2 3 2 3 2" xfId="39542" xr:uid="{06911244-BCF9-4BB1-9470-5DF0FA722CDE}"/>
    <cellStyle name="Normal 3 2 4 2 2 3 2 4" xfId="28812" xr:uid="{1A3BBC63-F852-432C-B8C3-23BC4BDDA000}"/>
    <cellStyle name="Normal 3 2 4 2 2 3 3" xfId="8069" xr:uid="{00000000-0005-0000-0000-00007C410000}"/>
    <cellStyle name="Normal 3 2 4 2 2 3 3 2" xfId="14357" xr:uid="{00000000-0005-0000-0000-00007D410000}"/>
    <cellStyle name="Normal 3 2 4 2 2 3 3 2 2" xfId="25111" xr:uid="{00000000-0005-0000-0000-00007E410000}"/>
    <cellStyle name="Normal 3 2 4 2 2 3 3 2 2 2" xfId="46691" xr:uid="{8D0996A6-F676-455D-8A7A-0F70AC6F319B}"/>
    <cellStyle name="Normal 3 2 4 2 2 3 3 2 3" xfId="35963" xr:uid="{745EDB62-160A-43F8-9043-650CBBAED4BE}"/>
    <cellStyle name="Normal 3 2 4 2 2 3 3 3" xfId="19742" xr:uid="{00000000-0005-0000-0000-00007F410000}"/>
    <cellStyle name="Normal 3 2 4 2 2 3 3 3 2" xfId="41322" xr:uid="{0DA69ABD-2751-479E-98C7-37B78B81EE0F}"/>
    <cellStyle name="Normal 3 2 4 2 2 3 3 4" xfId="30592" xr:uid="{1D9725CE-9C1E-436E-A308-11C309E278B2}"/>
    <cellStyle name="Normal 3 2 4 2 2 3 4" xfId="10659" xr:uid="{00000000-0005-0000-0000-000080410000}"/>
    <cellStyle name="Normal 3 2 4 2 2 3 4 2" xfId="21543" xr:uid="{00000000-0005-0000-0000-000081410000}"/>
    <cellStyle name="Normal 3 2 4 2 2 3 4 2 2" xfId="43123" xr:uid="{021FC997-6D67-4ABE-BBC5-97EDAF41984B}"/>
    <cellStyle name="Normal 3 2 4 2 2 3 4 3" xfId="32393" xr:uid="{16FB27A9-4C22-41D0-B5FF-AE783FA4372C}"/>
    <cellStyle name="Normal 3 2 4 2 2 3 5" xfId="16174" xr:uid="{00000000-0005-0000-0000-000082410000}"/>
    <cellStyle name="Normal 3 2 4 2 2 3 5 2" xfId="37754" xr:uid="{E5BCA9D3-A3DA-4A7A-B8E6-A435F0204B83}"/>
    <cellStyle name="Normal 3 2 4 2 2 3 6" xfId="27023" xr:uid="{E3AB25B5-AD2A-45A8-B300-1DE426250219}"/>
    <cellStyle name="Normal 3 2 4 2 2 4" xfId="1948" xr:uid="{00000000-0005-0000-0000-000083410000}"/>
    <cellStyle name="Normal 3 2 4 2 2 4 2" xfId="5269" xr:uid="{00000000-0005-0000-0000-000084410000}"/>
    <cellStyle name="Normal 3 2 4 2 2 4 2 2" xfId="12724" xr:uid="{00000000-0005-0000-0000-000085410000}"/>
    <cellStyle name="Normal 3 2 4 2 2 4 2 2 2" xfId="23527" xr:uid="{00000000-0005-0000-0000-000086410000}"/>
    <cellStyle name="Normal 3 2 4 2 2 4 2 2 2 2" xfId="45107" xr:uid="{FD79EF08-19F3-4762-8307-4AE45D243775}"/>
    <cellStyle name="Normal 3 2 4 2 2 4 2 2 3" xfId="34378" xr:uid="{AD48C962-42D7-4341-B865-E36EED3E99C7}"/>
    <cellStyle name="Normal 3 2 4 2 2 4 2 3" xfId="18158" xr:uid="{00000000-0005-0000-0000-000087410000}"/>
    <cellStyle name="Normal 3 2 4 2 2 4 2 3 2" xfId="39738" xr:uid="{FEA304C4-21D8-41A6-944F-7E783FE0D0FC}"/>
    <cellStyle name="Normal 3 2 4 2 2 4 2 4" xfId="29008" xr:uid="{FA86D2A0-96DA-4EF0-AB69-CB6E4F318FE1}"/>
    <cellStyle name="Normal 3 2 4 2 2 4 3" xfId="8524" xr:uid="{00000000-0005-0000-0000-000088410000}"/>
    <cellStyle name="Normal 3 2 4 2 2 4 3 2" xfId="14568" xr:uid="{00000000-0005-0000-0000-000089410000}"/>
    <cellStyle name="Normal 3 2 4 2 2 4 3 2 2" xfId="25307" xr:uid="{00000000-0005-0000-0000-00008A410000}"/>
    <cellStyle name="Normal 3 2 4 2 2 4 3 2 2 2" xfId="46887" xr:uid="{7CA52B09-700E-4FD1-800A-409D12F67D57}"/>
    <cellStyle name="Normal 3 2 4 2 2 4 3 2 3" xfId="36159" xr:uid="{2ABB7788-9D05-4FD9-8F28-775B5232EA37}"/>
    <cellStyle name="Normal 3 2 4 2 2 4 3 3" xfId="19938" xr:uid="{00000000-0005-0000-0000-00008B410000}"/>
    <cellStyle name="Normal 3 2 4 2 2 4 3 3 2" xfId="41518" xr:uid="{2D1F5702-DD6F-4943-A2EE-7C2319829271}"/>
    <cellStyle name="Normal 3 2 4 2 2 4 3 4" xfId="30788" xr:uid="{1AD18343-C87D-47A5-B3EB-7866AEBFF603}"/>
    <cellStyle name="Normal 3 2 4 2 2 4 4" xfId="10870" xr:uid="{00000000-0005-0000-0000-00008C410000}"/>
    <cellStyle name="Normal 3 2 4 2 2 4 4 2" xfId="21739" xr:uid="{00000000-0005-0000-0000-00008D410000}"/>
    <cellStyle name="Normal 3 2 4 2 2 4 4 2 2" xfId="43319" xr:uid="{A5C88F4F-46E7-4713-A3EA-24013FF690A7}"/>
    <cellStyle name="Normal 3 2 4 2 2 4 4 3" xfId="32589" xr:uid="{300A69F1-B189-4A62-8C46-C43A027F1259}"/>
    <cellStyle name="Normal 3 2 4 2 2 4 5" xfId="16370" xr:uid="{00000000-0005-0000-0000-00008E410000}"/>
    <cellStyle name="Normal 3 2 4 2 2 4 5 2" xfId="37950" xr:uid="{7468F651-AF96-40C9-9647-34DCABCFF60A}"/>
    <cellStyle name="Normal 3 2 4 2 2 4 6" xfId="27219" xr:uid="{C309B12E-7661-43ED-8C22-529F92AD3823}"/>
    <cellStyle name="Normal 3 2 4 2 2 5" xfId="2160" xr:uid="{00000000-0005-0000-0000-00008F410000}"/>
    <cellStyle name="Normal 3 2 4 2 2 5 2" xfId="5481" xr:uid="{00000000-0005-0000-0000-000090410000}"/>
    <cellStyle name="Normal 3 2 4 2 2 5 2 2" xfId="12919" xr:uid="{00000000-0005-0000-0000-000091410000}"/>
    <cellStyle name="Normal 3 2 4 2 2 5 2 2 2" xfId="23722" xr:uid="{00000000-0005-0000-0000-000092410000}"/>
    <cellStyle name="Normal 3 2 4 2 2 5 2 2 2 2" xfId="45302" xr:uid="{1AAA742D-A7BC-4653-A9CD-73C087453414}"/>
    <cellStyle name="Normal 3 2 4 2 2 5 2 2 3" xfId="34573" xr:uid="{6C6C5609-3036-4601-8443-866E515EE271}"/>
    <cellStyle name="Normal 3 2 4 2 2 5 2 3" xfId="18353" xr:uid="{00000000-0005-0000-0000-000093410000}"/>
    <cellStyle name="Normal 3 2 4 2 2 5 2 3 2" xfId="39933" xr:uid="{1E264BAA-9C46-47D9-9D47-EEB6C05ED7FB}"/>
    <cellStyle name="Normal 3 2 4 2 2 5 2 4" xfId="29203" xr:uid="{872B0761-5E32-4F01-9F2C-0C91B77C2390}"/>
    <cellStyle name="Normal 3 2 4 2 2 5 3" xfId="8736" xr:uid="{00000000-0005-0000-0000-000094410000}"/>
    <cellStyle name="Normal 3 2 4 2 2 5 3 2" xfId="14763" xr:uid="{00000000-0005-0000-0000-000095410000}"/>
    <cellStyle name="Normal 3 2 4 2 2 5 3 2 2" xfId="25502" xr:uid="{00000000-0005-0000-0000-000096410000}"/>
    <cellStyle name="Normal 3 2 4 2 2 5 3 2 2 2" xfId="47082" xr:uid="{B9C4E5DB-DB52-4FD3-8D02-751E3AFF5C5A}"/>
    <cellStyle name="Normal 3 2 4 2 2 5 3 2 3" xfId="36354" xr:uid="{1245A736-A3E1-4F82-8AE3-4591803A00BD}"/>
    <cellStyle name="Normal 3 2 4 2 2 5 3 3" xfId="20133" xr:uid="{00000000-0005-0000-0000-000097410000}"/>
    <cellStyle name="Normal 3 2 4 2 2 5 3 3 2" xfId="41713" xr:uid="{121BA953-00E0-41A1-A7FA-AC5CF7184620}"/>
    <cellStyle name="Normal 3 2 4 2 2 5 3 4" xfId="30983" xr:uid="{F52F2FE3-6F22-4022-A3E4-332C93874AFC}"/>
    <cellStyle name="Normal 3 2 4 2 2 5 4" xfId="11065" xr:uid="{00000000-0005-0000-0000-000098410000}"/>
    <cellStyle name="Normal 3 2 4 2 2 5 4 2" xfId="21934" xr:uid="{00000000-0005-0000-0000-000099410000}"/>
    <cellStyle name="Normal 3 2 4 2 2 5 4 2 2" xfId="43514" xr:uid="{4B601DF2-DA75-491F-9012-8BDB0DD8403D}"/>
    <cellStyle name="Normal 3 2 4 2 2 5 4 3" xfId="32784" xr:uid="{CC03C97A-145B-4FBE-BEA6-291A71FB0020}"/>
    <cellStyle name="Normal 3 2 4 2 2 5 5" xfId="16565" xr:uid="{00000000-0005-0000-0000-00009A410000}"/>
    <cellStyle name="Normal 3 2 4 2 2 5 5 2" xfId="38145" xr:uid="{66E55A8D-3191-40F6-B082-E3A31063F093}"/>
    <cellStyle name="Normal 3 2 4 2 2 5 6" xfId="27414" xr:uid="{F33F7E50-222B-4990-A5B9-F0678CF340C1}"/>
    <cellStyle name="Normal 3 2 4 2 2 6" xfId="2532" xr:uid="{00000000-0005-0000-0000-00009B410000}"/>
    <cellStyle name="Normal 3 2 4 2 2 6 2" xfId="5852" xr:uid="{00000000-0005-0000-0000-00009C410000}"/>
    <cellStyle name="Normal 3 2 4 2 2 6 2 2" xfId="13088" xr:uid="{00000000-0005-0000-0000-00009D410000}"/>
    <cellStyle name="Normal 3 2 4 2 2 6 2 2 2" xfId="23890" xr:uid="{00000000-0005-0000-0000-00009E410000}"/>
    <cellStyle name="Normal 3 2 4 2 2 6 2 2 2 2" xfId="45470" xr:uid="{72E7B53F-C44B-45F4-8131-47EA4CC5C18C}"/>
    <cellStyle name="Normal 3 2 4 2 2 6 2 2 3" xfId="34742" xr:uid="{3CF1C7B5-005D-41AD-A7AC-F4AC95D19837}"/>
    <cellStyle name="Normal 3 2 4 2 2 6 2 3" xfId="18521" xr:uid="{00000000-0005-0000-0000-00009F410000}"/>
    <cellStyle name="Normal 3 2 4 2 2 6 2 3 2" xfId="40101" xr:uid="{4B4F3BF2-F8EF-4C07-BF23-4D0B7740BBD3}"/>
    <cellStyle name="Normal 3 2 4 2 2 6 2 4" xfId="29371" xr:uid="{95F22919-E7B8-4CEA-94A4-E2A410633C3D}"/>
    <cellStyle name="Normal 3 2 4 2 2 6 3" xfId="9106" xr:uid="{00000000-0005-0000-0000-0000A0410000}"/>
    <cellStyle name="Normal 3 2 4 2 2 6 3 2" xfId="14932" xr:uid="{00000000-0005-0000-0000-0000A1410000}"/>
    <cellStyle name="Normal 3 2 4 2 2 6 3 2 2" xfId="25670" xr:uid="{00000000-0005-0000-0000-0000A2410000}"/>
    <cellStyle name="Normal 3 2 4 2 2 6 3 2 2 2" xfId="47250" xr:uid="{C8756B73-7D0A-46A9-9505-1497B8EBBB26}"/>
    <cellStyle name="Normal 3 2 4 2 2 6 3 2 3" xfId="36523" xr:uid="{6F0B625F-8AEA-4CA4-AD26-3C91F2B98C7C}"/>
    <cellStyle name="Normal 3 2 4 2 2 6 3 3" xfId="20301" xr:uid="{00000000-0005-0000-0000-0000A3410000}"/>
    <cellStyle name="Normal 3 2 4 2 2 6 3 3 2" xfId="41881" xr:uid="{D8218FF3-55D6-42ED-9F2E-C369BFD2536A}"/>
    <cellStyle name="Normal 3 2 4 2 2 6 3 4" xfId="31151" xr:uid="{C6F82FBD-3013-4D78-8F01-C22BCFE78263}"/>
    <cellStyle name="Normal 3 2 4 2 2 6 4" xfId="11234" xr:uid="{00000000-0005-0000-0000-0000A4410000}"/>
    <cellStyle name="Normal 3 2 4 2 2 6 4 2" xfId="22102" xr:uid="{00000000-0005-0000-0000-0000A5410000}"/>
    <cellStyle name="Normal 3 2 4 2 2 6 4 2 2" xfId="43682" xr:uid="{7F935130-CF2C-4F42-8467-EFBF38ED97EC}"/>
    <cellStyle name="Normal 3 2 4 2 2 6 4 3" xfId="32953" xr:uid="{226B571A-15C4-44AD-B674-C44D80A1C2AE}"/>
    <cellStyle name="Normal 3 2 4 2 2 6 5" xfId="16733" xr:uid="{00000000-0005-0000-0000-0000A6410000}"/>
    <cellStyle name="Normal 3 2 4 2 2 6 5 2" xfId="38313" xr:uid="{B49499A1-CB1B-4147-92C4-92F36524B202}"/>
    <cellStyle name="Normal 3 2 4 2 2 6 6" xfId="27583" xr:uid="{46BDC271-FB83-41A9-8FC0-FB6CD6C3EB01}"/>
    <cellStyle name="Normal 3 2 4 2 2 7" xfId="2926" xr:uid="{00000000-0005-0000-0000-0000A7410000}"/>
    <cellStyle name="Normal 3 2 4 2 2 7 2" xfId="6246" xr:uid="{00000000-0005-0000-0000-0000A8410000}"/>
    <cellStyle name="Normal 3 2 4 2 2 7 2 2" xfId="13379" xr:uid="{00000000-0005-0000-0000-0000A9410000}"/>
    <cellStyle name="Normal 3 2 4 2 2 7 2 2 2" xfId="24181" xr:uid="{00000000-0005-0000-0000-0000AA410000}"/>
    <cellStyle name="Normal 3 2 4 2 2 7 2 2 2 2" xfId="45761" xr:uid="{FB4E655C-702C-42D7-B9E3-C8AC7DB17C45}"/>
    <cellStyle name="Normal 3 2 4 2 2 7 2 2 3" xfId="35033" xr:uid="{AFB17D7C-14FA-41E1-921E-919853416DF6}"/>
    <cellStyle name="Normal 3 2 4 2 2 7 2 3" xfId="18812" xr:uid="{00000000-0005-0000-0000-0000AB410000}"/>
    <cellStyle name="Normal 3 2 4 2 2 7 2 3 2" xfId="40392" xr:uid="{4EB9CB39-184F-48D4-9C9A-0AB2BDF76F50}"/>
    <cellStyle name="Normal 3 2 4 2 2 7 2 4" xfId="29662" xr:uid="{BF5C6822-B7F5-4C60-BF5F-A6262DBFDC56}"/>
    <cellStyle name="Normal 3 2 4 2 2 7 3" xfId="9500" xr:uid="{00000000-0005-0000-0000-0000AC410000}"/>
    <cellStyle name="Normal 3 2 4 2 2 7 3 2" xfId="15223" xr:uid="{00000000-0005-0000-0000-0000AD410000}"/>
    <cellStyle name="Normal 3 2 4 2 2 7 3 2 2" xfId="25961" xr:uid="{00000000-0005-0000-0000-0000AE410000}"/>
    <cellStyle name="Normal 3 2 4 2 2 7 3 2 2 2" xfId="47541" xr:uid="{BA69A02C-1B59-4300-8F9C-A01AA19BD1E3}"/>
    <cellStyle name="Normal 3 2 4 2 2 7 3 2 3" xfId="36814" xr:uid="{E2DCEE1F-3557-4C70-BED6-37A37AA77387}"/>
    <cellStyle name="Normal 3 2 4 2 2 7 3 3" xfId="20592" xr:uid="{00000000-0005-0000-0000-0000AF410000}"/>
    <cellStyle name="Normal 3 2 4 2 2 7 3 3 2" xfId="42172" xr:uid="{231592F5-74BA-45EC-8086-E0679507C322}"/>
    <cellStyle name="Normal 3 2 4 2 2 7 3 4" xfId="31442" xr:uid="{0F7BFB18-B83D-4D76-B53D-543B7C6F7769}"/>
    <cellStyle name="Normal 3 2 4 2 2 7 4" xfId="11525" xr:uid="{00000000-0005-0000-0000-0000B0410000}"/>
    <cellStyle name="Normal 3 2 4 2 2 7 4 2" xfId="22393" xr:uid="{00000000-0005-0000-0000-0000B1410000}"/>
    <cellStyle name="Normal 3 2 4 2 2 7 4 2 2" xfId="43973" xr:uid="{78127C6E-FEE1-49FF-98C8-0456DAFAC3F2}"/>
    <cellStyle name="Normal 3 2 4 2 2 7 4 3" xfId="33244" xr:uid="{B0C8F196-0200-4746-84CA-44ED20DA5852}"/>
    <cellStyle name="Normal 3 2 4 2 2 7 5" xfId="17024" xr:uid="{00000000-0005-0000-0000-0000B2410000}"/>
    <cellStyle name="Normal 3 2 4 2 2 7 5 2" xfId="38604" xr:uid="{26F676F4-5702-4B4F-978F-60D4F9EDFF82}"/>
    <cellStyle name="Normal 3 2 4 2 2 7 6" xfId="27874" xr:uid="{C2296E59-E6D9-4B82-990D-84DDB065C645}"/>
    <cellStyle name="Normal 3 2 4 2 2 8" xfId="3110" xr:uid="{00000000-0005-0000-0000-0000B3410000}"/>
    <cellStyle name="Normal 3 2 4 2 2 8 2" xfId="6430" xr:uid="{00000000-0005-0000-0000-0000B4410000}"/>
    <cellStyle name="Normal 3 2 4 2 2 8 2 2" xfId="13549" xr:uid="{00000000-0005-0000-0000-0000B5410000}"/>
    <cellStyle name="Normal 3 2 4 2 2 8 2 2 2" xfId="24351" xr:uid="{00000000-0005-0000-0000-0000B6410000}"/>
    <cellStyle name="Normal 3 2 4 2 2 8 2 2 2 2" xfId="45931" xr:uid="{A3483FC7-67F4-4AD4-90C6-62D11F94E21F}"/>
    <cellStyle name="Normal 3 2 4 2 2 8 2 2 3" xfId="35203" xr:uid="{5F06D753-5439-45F5-B68B-CB027A6005D0}"/>
    <cellStyle name="Normal 3 2 4 2 2 8 2 3" xfId="18982" xr:uid="{00000000-0005-0000-0000-0000B7410000}"/>
    <cellStyle name="Normal 3 2 4 2 2 8 2 3 2" xfId="40562" xr:uid="{2C10F0B9-A373-4152-AF90-5C78CBE03AAA}"/>
    <cellStyle name="Normal 3 2 4 2 2 8 2 4" xfId="29832" xr:uid="{4666F03C-8E98-4888-AC93-0A7BB54C0E59}"/>
    <cellStyle name="Normal 3 2 4 2 2 8 3" xfId="9684" xr:uid="{00000000-0005-0000-0000-0000B8410000}"/>
    <cellStyle name="Normal 3 2 4 2 2 8 3 2" xfId="15393" xr:uid="{00000000-0005-0000-0000-0000B9410000}"/>
    <cellStyle name="Normal 3 2 4 2 2 8 3 2 2" xfId="26131" xr:uid="{00000000-0005-0000-0000-0000BA410000}"/>
    <cellStyle name="Normal 3 2 4 2 2 8 3 2 2 2" xfId="47711" xr:uid="{DE7E3FAF-D1E0-41FB-80A6-183BD9563DCC}"/>
    <cellStyle name="Normal 3 2 4 2 2 8 3 2 3" xfId="36984" xr:uid="{586C54C3-94D9-452D-B248-460BA3F20E52}"/>
    <cellStyle name="Normal 3 2 4 2 2 8 3 3" xfId="20762" xr:uid="{00000000-0005-0000-0000-0000BB410000}"/>
    <cellStyle name="Normal 3 2 4 2 2 8 3 3 2" xfId="42342" xr:uid="{7A6012A0-5BD9-485A-9854-7DA89B1ABBA1}"/>
    <cellStyle name="Normal 3 2 4 2 2 8 3 4" xfId="31612" xr:uid="{75CAD967-98F9-4C85-9929-CC7B866D03E8}"/>
    <cellStyle name="Normal 3 2 4 2 2 8 4" xfId="11695" xr:uid="{00000000-0005-0000-0000-0000BC410000}"/>
    <cellStyle name="Normal 3 2 4 2 2 8 4 2" xfId="22563" xr:uid="{00000000-0005-0000-0000-0000BD410000}"/>
    <cellStyle name="Normal 3 2 4 2 2 8 4 2 2" xfId="44143" xr:uid="{1675401C-F1F5-4A16-9DB9-F0DA40B71434}"/>
    <cellStyle name="Normal 3 2 4 2 2 8 4 3" xfId="33414" xr:uid="{A05EB944-50CE-4B12-87B4-938F79294577}"/>
    <cellStyle name="Normal 3 2 4 2 2 8 5" xfId="17194" xr:uid="{00000000-0005-0000-0000-0000BE410000}"/>
    <cellStyle name="Normal 3 2 4 2 2 8 5 2" xfId="38774" xr:uid="{83FC44F8-E8B5-452C-A8A5-8E94B81B4E63}"/>
    <cellStyle name="Normal 3 2 4 2 2 8 6" xfId="28044" xr:uid="{DB74054E-27B2-4631-BB06-BFB79E3508E1}"/>
    <cellStyle name="Normal 3 2 4 2 2 9" xfId="3284" xr:uid="{00000000-0005-0000-0000-0000BF410000}"/>
    <cellStyle name="Normal 3 2 4 2 2 9 2" xfId="6604" xr:uid="{00000000-0005-0000-0000-0000C0410000}"/>
    <cellStyle name="Normal 3 2 4 2 2 9 2 2" xfId="13713" xr:uid="{00000000-0005-0000-0000-0000C1410000}"/>
    <cellStyle name="Normal 3 2 4 2 2 9 2 2 2" xfId="24515" xr:uid="{00000000-0005-0000-0000-0000C2410000}"/>
    <cellStyle name="Normal 3 2 4 2 2 9 2 2 2 2" xfId="46095" xr:uid="{164E16EF-6BEA-4FA9-908C-5D0B6C53F509}"/>
    <cellStyle name="Normal 3 2 4 2 2 9 2 2 3" xfId="35367" xr:uid="{DB6556CA-E916-4B2D-A0D6-14CA3629A419}"/>
    <cellStyle name="Normal 3 2 4 2 2 9 2 3" xfId="19146" xr:uid="{00000000-0005-0000-0000-0000C3410000}"/>
    <cellStyle name="Normal 3 2 4 2 2 9 2 3 2" xfId="40726" xr:uid="{843458B9-D17A-4F78-BA44-B0E4645FBCB0}"/>
    <cellStyle name="Normal 3 2 4 2 2 9 2 4" xfId="29996" xr:uid="{A033F291-60F8-45F7-A980-E7CCBE009AD7}"/>
    <cellStyle name="Normal 3 2 4 2 2 9 3" xfId="9858" xr:uid="{00000000-0005-0000-0000-0000C4410000}"/>
    <cellStyle name="Normal 3 2 4 2 2 9 3 2" xfId="15557" xr:uid="{00000000-0005-0000-0000-0000C5410000}"/>
    <cellStyle name="Normal 3 2 4 2 2 9 3 2 2" xfId="26295" xr:uid="{00000000-0005-0000-0000-0000C6410000}"/>
    <cellStyle name="Normal 3 2 4 2 2 9 3 2 2 2" xfId="47875" xr:uid="{0D9A5780-26A2-4EF9-BC57-E716F32EFAC6}"/>
    <cellStyle name="Normal 3 2 4 2 2 9 3 2 3" xfId="37148" xr:uid="{62D6DE08-1E48-41D8-80AE-0C57A4C48D99}"/>
    <cellStyle name="Normal 3 2 4 2 2 9 3 3" xfId="20926" xr:uid="{00000000-0005-0000-0000-0000C7410000}"/>
    <cellStyle name="Normal 3 2 4 2 2 9 3 3 2" xfId="42506" xr:uid="{CF237CB2-7048-490A-AFE5-09ED0C9927DD}"/>
    <cellStyle name="Normal 3 2 4 2 2 9 3 4" xfId="31776" xr:uid="{A98637B3-E83A-41B2-8886-B3651A26D6ED}"/>
    <cellStyle name="Normal 3 2 4 2 2 9 4" xfId="11859" xr:uid="{00000000-0005-0000-0000-0000C8410000}"/>
    <cellStyle name="Normal 3 2 4 2 2 9 4 2" xfId="22727" xr:uid="{00000000-0005-0000-0000-0000C9410000}"/>
    <cellStyle name="Normal 3 2 4 2 2 9 4 2 2" xfId="44307" xr:uid="{AAC8A6F9-1418-431A-B232-5216912E165B}"/>
    <cellStyle name="Normal 3 2 4 2 2 9 4 3" xfId="33578" xr:uid="{C1276DCE-0A4D-4D65-9A4A-33FEC7100A0A}"/>
    <cellStyle name="Normal 3 2 4 2 2 9 5" xfId="17358" xr:uid="{00000000-0005-0000-0000-0000CA410000}"/>
    <cellStyle name="Normal 3 2 4 2 2 9 5 2" xfId="38938" xr:uid="{0E9F62AD-114C-409D-BB17-F04CD7277799}"/>
    <cellStyle name="Normal 3 2 4 2 2 9 6" xfId="28208" xr:uid="{422F2CBB-B9DC-43F1-A624-4817C47B274F}"/>
    <cellStyle name="Normal 3 2 4 2 3" xfId="857" xr:uid="{00000000-0005-0000-0000-0000CB410000}"/>
    <cellStyle name="Normal 3 2 4 2 3 2" xfId="4178" xr:uid="{00000000-0005-0000-0000-0000CC410000}"/>
    <cellStyle name="Normal 3 2 4 2 3 2 2" xfId="12190" xr:uid="{00000000-0005-0000-0000-0000CD410000}"/>
    <cellStyle name="Normal 3 2 4 2 3 2 2 2" xfId="23031" xr:uid="{00000000-0005-0000-0000-0000CE410000}"/>
    <cellStyle name="Normal 3 2 4 2 3 2 2 2 2" xfId="44611" xr:uid="{A514BCBD-D95B-411D-9718-E00F8C54CA1D}"/>
    <cellStyle name="Normal 3 2 4 2 3 2 2 3" xfId="33882" xr:uid="{AC18A9C7-A33A-4129-A3D4-6B42B818CD73}"/>
    <cellStyle name="Normal 3 2 4 2 3 2 3" xfId="17662" xr:uid="{00000000-0005-0000-0000-0000CF410000}"/>
    <cellStyle name="Normal 3 2 4 2 3 2 3 2" xfId="39242" xr:uid="{0F26A618-E14E-4A23-A7EC-94C3B8A772B6}"/>
    <cellStyle name="Normal 3 2 4 2 3 2 4" xfId="28512" xr:uid="{026C089F-D712-4457-8AA8-4238C7D1C623}"/>
    <cellStyle name="Normal 3 2 4 2 3 3" xfId="7433" xr:uid="{00000000-0005-0000-0000-0000D0410000}"/>
    <cellStyle name="Normal 3 2 4 2 3 3 2" xfId="14034" xr:uid="{00000000-0005-0000-0000-0000D1410000}"/>
    <cellStyle name="Normal 3 2 4 2 3 3 2 2" xfId="24811" xr:uid="{00000000-0005-0000-0000-0000D2410000}"/>
    <cellStyle name="Normal 3 2 4 2 3 3 2 2 2" xfId="46391" xr:uid="{4289EF5E-B55D-47BD-B1C2-4330CB1F7BB7}"/>
    <cellStyle name="Normal 3 2 4 2 3 3 2 3" xfId="35663" xr:uid="{F87EF1C5-D22F-45E1-9EDD-60AC3201A733}"/>
    <cellStyle name="Normal 3 2 4 2 3 3 3" xfId="19442" xr:uid="{00000000-0005-0000-0000-0000D3410000}"/>
    <cellStyle name="Normal 3 2 4 2 3 3 3 2" xfId="41022" xr:uid="{7BBEB660-4FD4-44C6-9AC9-E5FC2D6F82E4}"/>
    <cellStyle name="Normal 3 2 4 2 3 3 4" xfId="30292" xr:uid="{9AD0C356-3B24-40BC-B916-B5E5A2415842}"/>
    <cellStyle name="Normal 3 2 4 2 3 4" xfId="10336" xr:uid="{00000000-0005-0000-0000-0000D4410000}"/>
    <cellStyle name="Normal 3 2 4 2 3 4 2" xfId="21243" xr:uid="{00000000-0005-0000-0000-0000D5410000}"/>
    <cellStyle name="Normal 3 2 4 2 3 4 2 2" xfId="42823" xr:uid="{B2FF7B87-02FD-44F0-BD06-3C7DA0DBAFCD}"/>
    <cellStyle name="Normal 3 2 4 2 3 4 3" xfId="32093" xr:uid="{8812C3ED-184F-401D-9C67-EB85B3D34A74}"/>
    <cellStyle name="Normal 3 2 4 2 3 5" xfId="15874" xr:uid="{00000000-0005-0000-0000-0000D6410000}"/>
    <cellStyle name="Normal 3 2 4 2 3 5 2" xfId="37454" xr:uid="{890813F7-A94B-4071-B126-A2118F7A1F85}"/>
    <cellStyle name="Normal 3 2 4 2 3 6" xfId="26723" xr:uid="{0C7EB723-8DCC-4D37-8D5C-22131E0C47A8}"/>
    <cellStyle name="Normal 3 2 4 2 4" xfId="1346" xr:uid="{00000000-0005-0000-0000-0000D7410000}"/>
    <cellStyle name="Normal 3 2 4 2 4 2" xfId="4667" xr:uid="{00000000-0005-0000-0000-0000D8410000}"/>
    <cellStyle name="Normal 3 2 4 2 4 2 2" xfId="12407" xr:uid="{00000000-0005-0000-0000-0000D9410000}"/>
    <cellStyle name="Normal 3 2 4 2 4 2 2 2" xfId="23231" xr:uid="{00000000-0005-0000-0000-0000DA410000}"/>
    <cellStyle name="Normal 3 2 4 2 4 2 2 2 2" xfId="44811" xr:uid="{A0701AD3-ACBE-4F2C-BF31-08200C642DE8}"/>
    <cellStyle name="Normal 3 2 4 2 4 2 2 3" xfId="34082" xr:uid="{7FF9F3FA-DE97-4D45-9A9B-B0D6909345A1}"/>
    <cellStyle name="Normal 3 2 4 2 4 2 3" xfId="17862" xr:uid="{00000000-0005-0000-0000-0000DB410000}"/>
    <cellStyle name="Normal 3 2 4 2 4 2 3 2" xfId="39442" xr:uid="{63DD6A63-6DF5-49DA-B62B-FE13D03C2A57}"/>
    <cellStyle name="Normal 3 2 4 2 4 2 4" xfId="28712" xr:uid="{23831439-8D6E-4497-A3C8-5BEB86EA8212}"/>
    <cellStyle name="Normal 3 2 4 2 4 3" xfId="7922" xr:uid="{00000000-0005-0000-0000-0000DC410000}"/>
    <cellStyle name="Normal 3 2 4 2 4 3 2" xfId="14251" xr:uid="{00000000-0005-0000-0000-0000DD410000}"/>
    <cellStyle name="Normal 3 2 4 2 4 3 2 2" xfId="25011" xr:uid="{00000000-0005-0000-0000-0000DE410000}"/>
    <cellStyle name="Normal 3 2 4 2 4 3 2 2 2" xfId="46591" xr:uid="{C4B63459-BAA3-4E67-B769-14CBCBC65006}"/>
    <cellStyle name="Normal 3 2 4 2 4 3 2 3" xfId="35863" xr:uid="{52FFEE3F-65AC-4898-B514-B06C59A37A5F}"/>
    <cellStyle name="Normal 3 2 4 2 4 3 3" xfId="19642" xr:uid="{00000000-0005-0000-0000-0000DF410000}"/>
    <cellStyle name="Normal 3 2 4 2 4 3 3 2" xfId="41222" xr:uid="{B09EF9AC-88F0-48AB-ADBD-1A298E0E3922}"/>
    <cellStyle name="Normal 3 2 4 2 4 3 4" xfId="30492" xr:uid="{0456B415-139E-4A39-B43E-64E21E41BC19}"/>
    <cellStyle name="Normal 3 2 4 2 4 4" xfId="10553" xr:uid="{00000000-0005-0000-0000-0000E0410000}"/>
    <cellStyle name="Normal 3 2 4 2 4 4 2" xfId="21443" xr:uid="{00000000-0005-0000-0000-0000E1410000}"/>
    <cellStyle name="Normal 3 2 4 2 4 4 2 2" xfId="43023" xr:uid="{6A5256FD-82EF-462B-8D41-D1AF5D2CB90C}"/>
    <cellStyle name="Normal 3 2 4 2 4 4 3" xfId="32293" xr:uid="{D52EC016-327C-4AD6-A7E3-75E7A8DC3B60}"/>
    <cellStyle name="Normal 3 2 4 2 4 5" xfId="16074" xr:uid="{00000000-0005-0000-0000-0000E2410000}"/>
    <cellStyle name="Normal 3 2 4 2 4 5 2" xfId="37654" xr:uid="{1C2F58BD-E7A4-4319-94CF-69E2A9620096}"/>
    <cellStyle name="Normal 3 2 4 2 4 6" xfId="26923" xr:uid="{380F1FA5-551F-45B7-9D42-4F20C01E369A}"/>
    <cellStyle name="Normal 3 2 4 2 5" xfId="1809" xr:uid="{00000000-0005-0000-0000-0000E3410000}"/>
    <cellStyle name="Normal 3 2 4 2 5 2" xfId="5130" xr:uid="{00000000-0005-0000-0000-0000E4410000}"/>
    <cellStyle name="Normal 3 2 4 2 5 2 2" xfId="12617" xr:uid="{00000000-0005-0000-0000-0000E5410000}"/>
    <cellStyle name="Normal 3 2 4 2 5 2 2 2" xfId="23426" xr:uid="{00000000-0005-0000-0000-0000E6410000}"/>
    <cellStyle name="Normal 3 2 4 2 5 2 2 2 2" xfId="45006" xr:uid="{96EF332E-6436-4300-85B7-4AFDDBC5B695}"/>
    <cellStyle name="Normal 3 2 4 2 5 2 2 3" xfId="34277" xr:uid="{5B8264F7-2E29-4966-B076-51EC0137F6C1}"/>
    <cellStyle name="Normal 3 2 4 2 5 2 3" xfId="18057" xr:uid="{00000000-0005-0000-0000-0000E7410000}"/>
    <cellStyle name="Normal 3 2 4 2 5 2 3 2" xfId="39637" xr:uid="{7B2A1F02-DE51-4D8D-A4E6-635CB6FAF2AA}"/>
    <cellStyle name="Normal 3 2 4 2 5 2 4" xfId="28907" xr:uid="{DC97CAB8-EDAA-4D50-92F9-BDC795BB0F20}"/>
    <cellStyle name="Normal 3 2 4 2 5 3" xfId="8385" xr:uid="{00000000-0005-0000-0000-0000E8410000}"/>
    <cellStyle name="Normal 3 2 4 2 5 3 2" xfId="14461" xr:uid="{00000000-0005-0000-0000-0000E9410000}"/>
    <cellStyle name="Normal 3 2 4 2 5 3 2 2" xfId="25206" xr:uid="{00000000-0005-0000-0000-0000EA410000}"/>
    <cellStyle name="Normal 3 2 4 2 5 3 2 2 2" xfId="46786" xr:uid="{4D637468-347A-45F2-9D74-90631742F507}"/>
    <cellStyle name="Normal 3 2 4 2 5 3 2 3" xfId="36058" xr:uid="{9D5FFF1C-9113-4485-A4D6-BA5AC2EF2DAE}"/>
    <cellStyle name="Normal 3 2 4 2 5 3 3" xfId="19837" xr:uid="{00000000-0005-0000-0000-0000EB410000}"/>
    <cellStyle name="Normal 3 2 4 2 5 3 3 2" xfId="41417" xr:uid="{2C90199D-CCB4-42BD-A4B4-33B878F48A67}"/>
    <cellStyle name="Normal 3 2 4 2 5 3 4" xfId="30687" xr:uid="{5A171EFB-BBDC-46F9-9362-68959E60274F}"/>
    <cellStyle name="Normal 3 2 4 2 5 4" xfId="10763" xr:uid="{00000000-0005-0000-0000-0000EC410000}"/>
    <cellStyle name="Normal 3 2 4 2 5 4 2" xfId="21638" xr:uid="{00000000-0005-0000-0000-0000ED410000}"/>
    <cellStyle name="Normal 3 2 4 2 5 4 2 2" xfId="43218" xr:uid="{B8286B4B-A3E0-440B-AECF-4B61176DB7BB}"/>
    <cellStyle name="Normal 3 2 4 2 5 4 3" xfId="32488" xr:uid="{79BCC1DF-E98B-4FAA-9F36-8565086F02AB}"/>
    <cellStyle name="Normal 3 2 4 2 5 5" xfId="16269" xr:uid="{00000000-0005-0000-0000-0000EE410000}"/>
    <cellStyle name="Normal 3 2 4 2 5 5 2" xfId="37849" xr:uid="{7D2FAD3F-C4B8-41E8-88B5-92E0737F75E4}"/>
    <cellStyle name="Normal 3 2 4 2 5 6" xfId="27118" xr:uid="{9887F6AC-96B9-413F-A91D-DF49E015382F}"/>
    <cellStyle name="Normal 3 2 4 2 6" xfId="2055" xr:uid="{00000000-0005-0000-0000-0000EF410000}"/>
    <cellStyle name="Normal 3 2 4 2 6 2" xfId="5376" xr:uid="{00000000-0005-0000-0000-0000F0410000}"/>
    <cellStyle name="Normal 3 2 4 2 6 2 2" xfId="12820" xr:uid="{00000000-0005-0000-0000-0000F1410000}"/>
    <cellStyle name="Normal 3 2 4 2 6 2 2 2" xfId="23623" xr:uid="{00000000-0005-0000-0000-0000F2410000}"/>
    <cellStyle name="Normal 3 2 4 2 6 2 2 2 2" xfId="45203" xr:uid="{57095F45-9EFE-450C-86AD-C52AB7BDC047}"/>
    <cellStyle name="Normal 3 2 4 2 6 2 2 3" xfId="34474" xr:uid="{CCBFDA6F-1045-4E76-B05C-F48B078A2443}"/>
    <cellStyle name="Normal 3 2 4 2 6 2 3" xfId="18254" xr:uid="{00000000-0005-0000-0000-0000F3410000}"/>
    <cellStyle name="Normal 3 2 4 2 6 2 3 2" xfId="39834" xr:uid="{4E3B6F5A-060B-4D34-9424-8B315A2B9A5C}"/>
    <cellStyle name="Normal 3 2 4 2 6 2 4" xfId="29104" xr:uid="{5BC527AE-2732-45FD-BD0D-1DD643AA46E3}"/>
    <cellStyle name="Normal 3 2 4 2 6 3" xfId="8631" xr:uid="{00000000-0005-0000-0000-0000F4410000}"/>
    <cellStyle name="Normal 3 2 4 2 6 3 2" xfId="14664" xr:uid="{00000000-0005-0000-0000-0000F5410000}"/>
    <cellStyle name="Normal 3 2 4 2 6 3 2 2" xfId="25403" xr:uid="{00000000-0005-0000-0000-0000F6410000}"/>
    <cellStyle name="Normal 3 2 4 2 6 3 2 2 2" xfId="46983" xr:uid="{8DCBC897-3592-46F6-A3BA-91D89B6EE247}"/>
    <cellStyle name="Normal 3 2 4 2 6 3 2 3" xfId="36255" xr:uid="{13461EBB-1B1F-43DB-A44E-CD2553857D6D}"/>
    <cellStyle name="Normal 3 2 4 2 6 3 3" xfId="20034" xr:uid="{00000000-0005-0000-0000-0000F7410000}"/>
    <cellStyle name="Normal 3 2 4 2 6 3 3 2" xfId="41614" xr:uid="{3CFE1A02-6F26-4D85-A0F4-26A61F868898}"/>
    <cellStyle name="Normal 3 2 4 2 6 3 4" xfId="30884" xr:uid="{23AFAEA4-F308-4433-88CA-75164892FC04}"/>
    <cellStyle name="Normal 3 2 4 2 6 4" xfId="10966" xr:uid="{00000000-0005-0000-0000-0000F8410000}"/>
    <cellStyle name="Normal 3 2 4 2 6 4 2" xfId="21835" xr:uid="{00000000-0005-0000-0000-0000F9410000}"/>
    <cellStyle name="Normal 3 2 4 2 6 4 2 2" xfId="43415" xr:uid="{A45F5752-A023-4EAC-AD2E-9AE827ECDA39}"/>
    <cellStyle name="Normal 3 2 4 2 6 4 3" xfId="32685" xr:uid="{A8828B21-73E0-421C-8A65-33E358AC6D9E}"/>
    <cellStyle name="Normal 3 2 4 2 6 5" xfId="16466" xr:uid="{00000000-0005-0000-0000-0000FA410000}"/>
    <cellStyle name="Normal 3 2 4 2 6 5 2" xfId="38046" xr:uid="{F201F62B-6D42-45DB-8307-EA72DEAB1FEB}"/>
    <cellStyle name="Normal 3 2 4 2 6 6" xfId="27315" xr:uid="{964BF947-407D-4B9C-A427-5F0469E18AB7}"/>
    <cellStyle name="Normal 3 2 4 2 7" xfId="2531" xr:uid="{00000000-0005-0000-0000-0000FB410000}"/>
    <cellStyle name="Normal 3 2 4 2 7 2" xfId="5851" xr:uid="{00000000-0005-0000-0000-0000FC410000}"/>
    <cellStyle name="Normal 3 2 4 2 7 2 2" xfId="13087" xr:uid="{00000000-0005-0000-0000-0000FD410000}"/>
    <cellStyle name="Normal 3 2 4 2 7 2 2 2" xfId="23889" xr:uid="{00000000-0005-0000-0000-0000FE410000}"/>
    <cellStyle name="Normal 3 2 4 2 7 2 2 2 2" xfId="45469" xr:uid="{017D79F0-D7C2-470A-BB1B-F4B02DF1D1BB}"/>
    <cellStyle name="Normal 3 2 4 2 7 2 2 3" xfId="34741" xr:uid="{20FC62EB-0647-4358-8F3D-EDC15FC14E87}"/>
    <cellStyle name="Normal 3 2 4 2 7 2 3" xfId="18520" xr:uid="{00000000-0005-0000-0000-0000FF410000}"/>
    <cellStyle name="Normal 3 2 4 2 7 2 3 2" xfId="40100" xr:uid="{698E7144-E8BD-4108-A774-24CD2EDA959E}"/>
    <cellStyle name="Normal 3 2 4 2 7 2 4" xfId="29370" xr:uid="{0741DF70-04D9-4E9C-8335-1F7B1F83037B}"/>
    <cellStyle name="Normal 3 2 4 2 7 3" xfId="9105" xr:uid="{00000000-0005-0000-0000-000000420000}"/>
    <cellStyle name="Normal 3 2 4 2 7 3 2" xfId="14931" xr:uid="{00000000-0005-0000-0000-000001420000}"/>
    <cellStyle name="Normal 3 2 4 2 7 3 2 2" xfId="25669" xr:uid="{00000000-0005-0000-0000-000002420000}"/>
    <cellStyle name="Normal 3 2 4 2 7 3 2 2 2" xfId="47249" xr:uid="{7B30C505-0536-402A-82E4-81E25F5F165A}"/>
    <cellStyle name="Normal 3 2 4 2 7 3 2 3" xfId="36522" xr:uid="{5C127419-5591-4873-9270-3F87631843F2}"/>
    <cellStyle name="Normal 3 2 4 2 7 3 3" xfId="20300" xr:uid="{00000000-0005-0000-0000-000003420000}"/>
    <cellStyle name="Normal 3 2 4 2 7 3 3 2" xfId="41880" xr:uid="{C8525A58-B971-49A2-88AF-3A5AC57D3689}"/>
    <cellStyle name="Normal 3 2 4 2 7 3 4" xfId="31150" xr:uid="{A57E48B4-2FF9-4117-8F22-D913E614B45D}"/>
    <cellStyle name="Normal 3 2 4 2 7 4" xfId="11233" xr:uid="{00000000-0005-0000-0000-000004420000}"/>
    <cellStyle name="Normal 3 2 4 2 7 4 2" xfId="22101" xr:uid="{00000000-0005-0000-0000-000005420000}"/>
    <cellStyle name="Normal 3 2 4 2 7 4 2 2" xfId="43681" xr:uid="{116C30BB-FC31-4920-8FCC-F147F29E171E}"/>
    <cellStyle name="Normal 3 2 4 2 7 4 3" xfId="32952" xr:uid="{05DCE58F-0D63-4E0F-8C41-AE63A707960D}"/>
    <cellStyle name="Normal 3 2 4 2 7 5" xfId="16732" xr:uid="{00000000-0005-0000-0000-000006420000}"/>
    <cellStyle name="Normal 3 2 4 2 7 5 2" xfId="38312" xr:uid="{2E669603-80CD-4A02-93A0-19DE2AC7D23A}"/>
    <cellStyle name="Normal 3 2 4 2 7 6" xfId="27582" xr:uid="{6DE435B6-3E14-410E-8F73-46853427B488}"/>
    <cellStyle name="Normal 3 2 4 2 8" xfId="2814" xr:uid="{00000000-0005-0000-0000-000007420000}"/>
    <cellStyle name="Normal 3 2 4 2 8 2" xfId="6134" xr:uid="{00000000-0005-0000-0000-000008420000}"/>
    <cellStyle name="Normal 3 2 4 2 8 2 2" xfId="13268" xr:uid="{00000000-0005-0000-0000-000009420000}"/>
    <cellStyle name="Normal 3 2 4 2 8 2 2 2" xfId="24070" xr:uid="{00000000-0005-0000-0000-00000A420000}"/>
    <cellStyle name="Normal 3 2 4 2 8 2 2 2 2" xfId="45650" xr:uid="{61CF5629-613F-43ED-B5A2-D229A57A638A}"/>
    <cellStyle name="Normal 3 2 4 2 8 2 2 3" xfId="34922" xr:uid="{7226151F-A9D3-4B6E-9814-8DEBBB04CF05}"/>
    <cellStyle name="Normal 3 2 4 2 8 2 3" xfId="18701" xr:uid="{00000000-0005-0000-0000-00000B420000}"/>
    <cellStyle name="Normal 3 2 4 2 8 2 3 2" xfId="40281" xr:uid="{3C729347-F20C-49E8-A970-435FEEF9854C}"/>
    <cellStyle name="Normal 3 2 4 2 8 2 4" xfId="29551" xr:uid="{9C760044-D7E7-4BFB-AD9F-C3EEAA9BD747}"/>
    <cellStyle name="Normal 3 2 4 2 8 3" xfId="9388" xr:uid="{00000000-0005-0000-0000-00000C420000}"/>
    <cellStyle name="Normal 3 2 4 2 8 3 2" xfId="15112" xr:uid="{00000000-0005-0000-0000-00000D420000}"/>
    <cellStyle name="Normal 3 2 4 2 8 3 2 2" xfId="25850" xr:uid="{00000000-0005-0000-0000-00000E420000}"/>
    <cellStyle name="Normal 3 2 4 2 8 3 2 2 2" xfId="47430" xr:uid="{13EC00E7-E937-455F-8408-4E9758707753}"/>
    <cellStyle name="Normal 3 2 4 2 8 3 2 3" xfId="36703" xr:uid="{005A09EC-AD3A-4668-937C-1029E7C603A2}"/>
    <cellStyle name="Normal 3 2 4 2 8 3 3" xfId="20481" xr:uid="{00000000-0005-0000-0000-00000F420000}"/>
    <cellStyle name="Normal 3 2 4 2 8 3 3 2" xfId="42061" xr:uid="{AA9C6F19-D56E-4427-A782-655BB52237AF}"/>
    <cellStyle name="Normal 3 2 4 2 8 3 4" xfId="31331" xr:uid="{B493FA49-5A5A-4288-99B9-DAE4528CCBA0}"/>
    <cellStyle name="Normal 3 2 4 2 8 4" xfId="11414" xr:uid="{00000000-0005-0000-0000-000010420000}"/>
    <cellStyle name="Normal 3 2 4 2 8 4 2" xfId="22282" xr:uid="{00000000-0005-0000-0000-000011420000}"/>
    <cellStyle name="Normal 3 2 4 2 8 4 2 2" xfId="43862" xr:uid="{1BDE2FF2-584E-4FB2-8BEB-A00D42FA1278}"/>
    <cellStyle name="Normal 3 2 4 2 8 4 3" xfId="33133" xr:uid="{C5ADBFFB-79FD-4BDF-BFAE-31056A52583F}"/>
    <cellStyle name="Normal 3 2 4 2 8 5" xfId="16913" xr:uid="{00000000-0005-0000-0000-000012420000}"/>
    <cellStyle name="Normal 3 2 4 2 8 5 2" xfId="38493" xr:uid="{5E7254F9-26CC-42AD-AA80-D6E35A67AD57}"/>
    <cellStyle name="Normal 3 2 4 2 8 6" xfId="27763" xr:uid="{25748150-9E94-4258-99EC-8B409A16FD00}"/>
    <cellStyle name="Normal 3 2 4 2 9" xfId="2997" xr:uid="{00000000-0005-0000-0000-000013420000}"/>
    <cellStyle name="Normal 3 2 4 2 9 2" xfId="6317" xr:uid="{00000000-0005-0000-0000-000014420000}"/>
    <cellStyle name="Normal 3 2 4 2 9 2 2" xfId="13443" xr:uid="{00000000-0005-0000-0000-000015420000}"/>
    <cellStyle name="Normal 3 2 4 2 9 2 2 2" xfId="24245" xr:uid="{00000000-0005-0000-0000-000016420000}"/>
    <cellStyle name="Normal 3 2 4 2 9 2 2 2 2" xfId="45825" xr:uid="{D3ED6E2B-EC52-4D50-8EB9-CEEE1A5B7733}"/>
    <cellStyle name="Normal 3 2 4 2 9 2 2 3" xfId="35097" xr:uid="{E5EF6E6D-FF5A-424C-AA05-B9BCD2B65022}"/>
    <cellStyle name="Normal 3 2 4 2 9 2 3" xfId="18876" xr:uid="{00000000-0005-0000-0000-000017420000}"/>
    <cellStyle name="Normal 3 2 4 2 9 2 3 2" xfId="40456" xr:uid="{4CEBCBCA-36E7-4D40-BD5F-5D408B2435A0}"/>
    <cellStyle name="Normal 3 2 4 2 9 2 4" xfId="29726" xr:uid="{1E8D1137-D182-4355-BE88-B2805274BBFF}"/>
    <cellStyle name="Normal 3 2 4 2 9 3" xfId="9571" xr:uid="{00000000-0005-0000-0000-000018420000}"/>
    <cellStyle name="Normal 3 2 4 2 9 3 2" xfId="15287" xr:uid="{00000000-0005-0000-0000-000019420000}"/>
    <cellStyle name="Normal 3 2 4 2 9 3 2 2" xfId="26025" xr:uid="{00000000-0005-0000-0000-00001A420000}"/>
    <cellStyle name="Normal 3 2 4 2 9 3 2 2 2" xfId="47605" xr:uid="{63337BB1-4EE3-4F01-9793-2A373FC026F1}"/>
    <cellStyle name="Normal 3 2 4 2 9 3 2 3" xfId="36878" xr:uid="{F3926981-610F-4F05-A70F-7A135FE6CA41}"/>
    <cellStyle name="Normal 3 2 4 2 9 3 3" xfId="20656" xr:uid="{00000000-0005-0000-0000-00001B420000}"/>
    <cellStyle name="Normal 3 2 4 2 9 3 3 2" xfId="42236" xr:uid="{2B3AC0F5-CD90-4ACD-BD92-A654681CDF33}"/>
    <cellStyle name="Normal 3 2 4 2 9 3 4" xfId="31506" xr:uid="{7660F096-BD75-45FF-AE5D-5C71D7AF8FD6}"/>
    <cellStyle name="Normal 3 2 4 2 9 4" xfId="11589" xr:uid="{00000000-0005-0000-0000-00001C420000}"/>
    <cellStyle name="Normal 3 2 4 2 9 4 2" xfId="22457" xr:uid="{00000000-0005-0000-0000-00001D420000}"/>
    <cellStyle name="Normal 3 2 4 2 9 4 2 2" xfId="44037" xr:uid="{F8041F03-3064-4C9E-A683-7B0FB2B41B76}"/>
    <cellStyle name="Normal 3 2 4 2 9 4 3" xfId="33308" xr:uid="{B2E0F016-B699-4365-BB8D-E6F1F3AC623D}"/>
    <cellStyle name="Normal 3 2 4 2 9 5" xfId="17088" xr:uid="{00000000-0005-0000-0000-00001E420000}"/>
    <cellStyle name="Normal 3 2 4 2 9 5 2" xfId="38668" xr:uid="{1C0AB113-D9B3-4962-94F0-22DF79D5E353}"/>
    <cellStyle name="Normal 3 2 4 2 9 6" xfId="27938" xr:uid="{C277AD46-C121-46AF-9FBB-88498C4FA9DF}"/>
    <cellStyle name="Normal 3 2 4 3" xfId="372" xr:uid="{00000000-0005-0000-0000-00001F420000}"/>
    <cellStyle name="Normal 3 2 4 3 10" xfId="3200" xr:uid="{00000000-0005-0000-0000-000020420000}"/>
    <cellStyle name="Normal 3 2 4 3 10 2" xfId="6520" xr:uid="{00000000-0005-0000-0000-000021420000}"/>
    <cellStyle name="Normal 3 2 4 3 10 2 2" xfId="13634" xr:uid="{00000000-0005-0000-0000-000022420000}"/>
    <cellStyle name="Normal 3 2 4 3 10 2 2 2" xfId="24436" xr:uid="{00000000-0005-0000-0000-000023420000}"/>
    <cellStyle name="Normal 3 2 4 3 10 2 2 2 2" xfId="46016" xr:uid="{AA3C356B-9745-4C36-9895-A5B9CC9BAF79}"/>
    <cellStyle name="Normal 3 2 4 3 10 2 2 3" xfId="35288" xr:uid="{DA887764-FE9D-4EF3-B9B1-4DACACBFFC50}"/>
    <cellStyle name="Normal 3 2 4 3 10 2 3" xfId="19067" xr:uid="{00000000-0005-0000-0000-000024420000}"/>
    <cellStyle name="Normal 3 2 4 3 10 2 3 2" xfId="40647" xr:uid="{E0948F58-C0E8-43F9-998A-A7187F765364}"/>
    <cellStyle name="Normal 3 2 4 3 10 2 4" xfId="29917" xr:uid="{69DD1DF2-A469-4E3F-9262-86BA90D92535}"/>
    <cellStyle name="Normal 3 2 4 3 10 3" xfId="9774" xr:uid="{00000000-0005-0000-0000-000025420000}"/>
    <cellStyle name="Normal 3 2 4 3 10 3 2" xfId="15478" xr:uid="{00000000-0005-0000-0000-000026420000}"/>
    <cellStyle name="Normal 3 2 4 3 10 3 2 2" xfId="26216" xr:uid="{00000000-0005-0000-0000-000027420000}"/>
    <cellStyle name="Normal 3 2 4 3 10 3 2 2 2" xfId="47796" xr:uid="{7F43D3AF-BD77-44D0-8860-7A7B46FF8093}"/>
    <cellStyle name="Normal 3 2 4 3 10 3 2 3" xfId="37069" xr:uid="{822E5F08-8760-43C8-B6F7-0B79318BAB5A}"/>
    <cellStyle name="Normal 3 2 4 3 10 3 3" xfId="20847" xr:uid="{00000000-0005-0000-0000-000028420000}"/>
    <cellStyle name="Normal 3 2 4 3 10 3 3 2" xfId="42427" xr:uid="{DF5B2981-A195-48DA-8B1B-55BEB360E599}"/>
    <cellStyle name="Normal 3 2 4 3 10 3 4" xfId="31697" xr:uid="{3146068F-50E7-4661-8B01-B779C09FBFC0}"/>
    <cellStyle name="Normal 3 2 4 3 10 4" xfId="11780" xr:uid="{00000000-0005-0000-0000-000029420000}"/>
    <cellStyle name="Normal 3 2 4 3 10 4 2" xfId="22648" xr:uid="{00000000-0005-0000-0000-00002A420000}"/>
    <cellStyle name="Normal 3 2 4 3 10 4 2 2" xfId="44228" xr:uid="{9183F2F3-A91A-4EAB-BD25-22A0D440E2AA}"/>
    <cellStyle name="Normal 3 2 4 3 10 4 3" xfId="33499" xr:uid="{8D731C0F-4F74-4F78-A9E5-A7A0D5657A2A}"/>
    <cellStyle name="Normal 3 2 4 3 10 5" xfId="17279" xr:uid="{00000000-0005-0000-0000-00002B420000}"/>
    <cellStyle name="Normal 3 2 4 3 10 5 2" xfId="38859" xr:uid="{3519B718-FFDB-4620-84DE-800E1B45DE8B}"/>
    <cellStyle name="Normal 3 2 4 3 10 6" xfId="28129" xr:uid="{735166E3-4010-495D-9F69-397E4CD493A1}"/>
    <cellStyle name="Normal 3 2 4 3 11" xfId="3695" xr:uid="{00000000-0005-0000-0000-00002C420000}"/>
    <cellStyle name="Normal 3 2 4 3 11 2" xfId="11993" xr:uid="{00000000-0005-0000-0000-00002D420000}"/>
    <cellStyle name="Normal 3 2 4 3 11 2 2" xfId="22849" xr:uid="{00000000-0005-0000-0000-00002E420000}"/>
    <cellStyle name="Normal 3 2 4 3 11 2 2 2" xfId="44429" xr:uid="{C2CF60D5-1D5F-4237-8234-2B6F2E5530E9}"/>
    <cellStyle name="Normal 3 2 4 3 11 2 3" xfId="33700" xr:uid="{4A35429D-ECCB-4654-AA7B-1C16CD041353}"/>
    <cellStyle name="Normal 3 2 4 3 11 3" xfId="17480" xr:uid="{00000000-0005-0000-0000-00002F420000}"/>
    <cellStyle name="Normal 3 2 4 3 11 3 2" xfId="39060" xr:uid="{624C118C-6360-4E19-826C-4782C0423BB2}"/>
    <cellStyle name="Normal 3 2 4 3 11 4" xfId="28330" xr:uid="{868BBAE7-FE30-493F-82C3-B760408AC302}"/>
    <cellStyle name="Normal 3 2 4 3 12" xfId="6959" xr:uid="{00000000-0005-0000-0000-000030420000}"/>
    <cellStyle name="Normal 3 2 4 3 12 2" xfId="13839" xr:uid="{00000000-0005-0000-0000-000031420000}"/>
    <cellStyle name="Normal 3 2 4 3 12 2 2" xfId="24631" xr:uid="{00000000-0005-0000-0000-000032420000}"/>
    <cellStyle name="Normal 3 2 4 3 12 2 2 2" xfId="46211" xr:uid="{FF2A817C-0A4A-474F-B049-F13BF98D7F3F}"/>
    <cellStyle name="Normal 3 2 4 3 12 2 3" xfId="35483" xr:uid="{761AD45B-9172-4EE9-B6F9-0637F78DD3DD}"/>
    <cellStyle name="Normal 3 2 4 3 12 3" xfId="19262" xr:uid="{00000000-0005-0000-0000-000033420000}"/>
    <cellStyle name="Normal 3 2 4 3 12 3 2" xfId="40842" xr:uid="{3F18A228-E4A2-4610-9D17-12C7F463EA13}"/>
    <cellStyle name="Normal 3 2 4 3 12 4" xfId="30112" xr:uid="{2BA41E1F-7CD9-4CFB-BC6A-3FC55F8888F7}"/>
    <cellStyle name="Normal 3 2 4 3 13" xfId="10141" xr:uid="{00000000-0005-0000-0000-000034420000}"/>
    <cellStyle name="Normal 3 2 4 3 13 2" xfId="21063" xr:uid="{00000000-0005-0000-0000-000035420000}"/>
    <cellStyle name="Normal 3 2 4 3 13 2 2" xfId="42643" xr:uid="{BEA75F61-1B21-4191-9B3A-05E7C31886DC}"/>
    <cellStyle name="Normal 3 2 4 3 13 3" xfId="31913" xr:uid="{DD2426BC-759A-4828-837D-BD4B06CCA656}"/>
    <cellStyle name="Normal 3 2 4 3 14" xfId="15694" xr:uid="{00000000-0005-0000-0000-000036420000}"/>
    <cellStyle name="Normal 3 2 4 3 14 2" xfId="37274" xr:uid="{2DC0D1D5-FF25-46B6-8F57-E3FE2F945FC9}"/>
    <cellStyle name="Normal 3 2 4 3 15" xfId="26543" xr:uid="{A32D4684-9015-4FFE-AC9E-B7D1106DB03E}"/>
    <cellStyle name="Normal 3 2 4 3 2" xfId="503" xr:uid="{00000000-0005-0000-0000-000037420000}"/>
    <cellStyle name="Normal 3 2 4 3 2 10" xfId="3824" xr:uid="{00000000-0005-0000-0000-000038420000}"/>
    <cellStyle name="Normal 3 2 4 3 2 10 2" xfId="12099" xr:uid="{00000000-0005-0000-0000-000039420000}"/>
    <cellStyle name="Normal 3 2 4 3 2 10 2 2" xfId="22950" xr:uid="{00000000-0005-0000-0000-00003A420000}"/>
    <cellStyle name="Normal 3 2 4 3 2 10 2 2 2" xfId="44530" xr:uid="{26EBEC50-B3FA-44DE-9DF2-1D8006E9E09D}"/>
    <cellStyle name="Normal 3 2 4 3 2 10 2 3" xfId="33801" xr:uid="{E22B2CC6-AB14-4824-A7CC-CE4E0E098AE2}"/>
    <cellStyle name="Normal 3 2 4 3 2 10 3" xfId="17581" xr:uid="{00000000-0005-0000-0000-00003B420000}"/>
    <cellStyle name="Normal 3 2 4 3 2 10 3 2" xfId="39161" xr:uid="{81E62E7F-A4C1-4334-8724-44393F1C2CA4}"/>
    <cellStyle name="Normal 3 2 4 3 2 10 4" xfId="28431" xr:uid="{C2162777-D192-4B35-B263-200A7CF65464}"/>
    <cellStyle name="Normal 3 2 4 3 2 11" xfId="7079" xr:uid="{00000000-0005-0000-0000-00003C420000}"/>
    <cellStyle name="Normal 3 2 4 3 2 11 2" xfId="13943" xr:uid="{00000000-0005-0000-0000-00003D420000}"/>
    <cellStyle name="Normal 3 2 4 3 2 11 2 2" xfId="24730" xr:uid="{00000000-0005-0000-0000-00003E420000}"/>
    <cellStyle name="Normal 3 2 4 3 2 11 2 2 2" xfId="46310" xr:uid="{57518428-40A6-407A-B92C-D72CCFEF3E91}"/>
    <cellStyle name="Normal 3 2 4 3 2 11 2 3" xfId="35582" xr:uid="{5603ADDF-CFE7-4F63-8E53-666307893C48}"/>
    <cellStyle name="Normal 3 2 4 3 2 11 3" xfId="19361" xr:uid="{00000000-0005-0000-0000-00003F420000}"/>
    <cellStyle name="Normal 3 2 4 3 2 11 3 2" xfId="40941" xr:uid="{CC69DC55-3A7A-48B8-8F9A-4EC6CEE4EFC4}"/>
    <cellStyle name="Normal 3 2 4 3 2 11 4" xfId="30211" xr:uid="{756F8213-E485-4564-8F13-92781F519C1E}"/>
    <cellStyle name="Normal 3 2 4 3 2 12" xfId="10245" xr:uid="{00000000-0005-0000-0000-000040420000}"/>
    <cellStyle name="Normal 3 2 4 3 2 12 2" xfId="21162" xr:uid="{00000000-0005-0000-0000-000041420000}"/>
    <cellStyle name="Normal 3 2 4 3 2 12 2 2" xfId="42742" xr:uid="{A43945A4-5E7F-409D-9C76-1D4A31C73286}"/>
    <cellStyle name="Normal 3 2 4 3 2 12 3" xfId="32012" xr:uid="{19B89AC6-AA1A-490D-A419-34C353FD3744}"/>
    <cellStyle name="Normal 3 2 4 3 2 13" xfId="15793" xr:uid="{00000000-0005-0000-0000-000042420000}"/>
    <cellStyle name="Normal 3 2 4 3 2 13 2" xfId="37373" xr:uid="{0FFE680F-362E-4613-AA30-FC8E87C2EDD8}"/>
    <cellStyle name="Normal 3 2 4 3 2 14" xfId="26642" xr:uid="{A76C4A65-390E-4E29-8FC0-FA452CEB9A8D}"/>
    <cellStyle name="Normal 3 2 4 3 2 2" xfId="1023" xr:uid="{00000000-0005-0000-0000-000043420000}"/>
    <cellStyle name="Normal 3 2 4 3 2 2 2" xfId="4344" xr:uid="{00000000-0005-0000-0000-000044420000}"/>
    <cellStyle name="Normal 3 2 4 3 2 2 2 2" xfId="12318" xr:uid="{00000000-0005-0000-0000-000045420000}"/>
    <cellStyle name="Normal 3 2 4 3 2 2 2 2 2" xfId="23152" xr:uid="{00000000-0005-0000-0000-000046420000}"/>
    <cellStyle name="Normal 3 2 4 3 2 2 2 2 2 2" xfId="44732" xr:uid="{3D6D800D-E05A-4FD3-81A6-1ADB14412892}"/>
    <cellStyle name="Normal 3 2 4 3 2 2 2 2 3" xfId="34003" xr:uid="{6F3957BB-D8E2-48DE-85DB-706D93118347}"/>
    <cellStyle name="Normal 3 2 4 3 2 2 2 3" xfId="17783" xr:uid="{00000000-0005-0000-0000-000047420000}"/>
    <cellStyle name="Normal 3 2 4 3 2 2 2 3 2" xfId="39363" xr:uid="{F6488111-3342-43D5-851B-16A2EC06F832}"/>
    <cellStyle name="Normal 3 2 4 3 2 2 2 4" xfId="28633" xr:uid="{08102AE7-F15E-4983-A108-C12F7DD44273}"/>
    <cellStyle name="Normal 3 2 4 3 2 2 3" xfId="7599" xr:uid="{00000000-0005-0000-0000-000048420000}"/>
    <cellStyle name="Normal 3 2 4 3 2 2 3 2" xfId="14162" xr:uid="{00000000-0005-0000-0000-000049420000}"/>
    <cellStyle name="Normal 3 2 4 3 2 2 3 2 2" xfId="24932" xr:uid="{00000000-0005-0000-0000-00004A420000}"/>
    <cellStyle name="Normal 3 2 4 3 2 2 3 2 2 2" xfId="46512" xr:uid="{0902A5D1-343A-4DAE-9FDF-FC35A467EFB2}"/>
    <cellStyle name="Normal 3 2 4 3 2 2 3 2 3" xfId="35784" xr:uid="{93CB0892-FB2A-473A-9028-3DF5103B80B2}"/>
    <cellStyle name="Normal 3 2 4 3 2 2 3 3" xfId="19563" xr:uid="{00000000-0005-0000-0000-00004B420000}"/>
    <cellStyle name="Normal 3 2 4 3 2 2 3 3 2" xfId="41143" xr:uid="{1F8E9945-F8EB-4D4A-A6D0-0953B7F99DC5}"/>
    <cellStyle name="Normal 3 2 4 3 2 2 3 4" xfId="30413" xr:uid="{CDDB9EA1-EF17-4BA4-B2F0-45B99EBA60EE}"/>
    <cellStyle name="Normal 3 2 4 3 2 2 4" xfId="10464" xr:uid="{00000000-0005-0000-0000-00004C420000}"/>
    <cellStyle name="Normal 3 2 4 3 2 2 4 2" xfId="21364" xr:uid="{00000000-0005-0000-0000-00004D420000}"/>
    <cellStyle name="Normal 3 2 4 3 2 2 4 2 2" xfId="42944" xr:uid="{D0EC573E-08EF-4198-AB78-43408CF982B7}"/>
    <cellStyle name="Normal 3 2 4 3 2 2 4 3" xfId="32214" xr:uid="{ECE7250E-56AE-48ED-A123-8B6DF7A9984D}"/>
    <cellStyle name="Normal 3 2 4 3 2 2 5" xfId="15995" xr:uid="{00000000-0005-0000-0000-00004E420000}"/>
    <cellStyle name="Normal 3 2 4 3 2 2 5 2" xfId="37575" xr:uid="{FC61DB26-A46D-42FD-A74B-9FFB3A487F79}"/>
    <cellStyle name="Normal 3 2 4 3 2 2 6" xfId="26844" xr:uid="{C2371DA8-C74F-487E-A5CE-F3F6CB46026E}"/>
    <cellStyle name="Normal 3 2 4 3 2 3" xfId="1513" xr:uid="{00000000-0005-0000-0000-00004F420000}"/>
    <cellStyle name="Normal 3 2 4 3 2 3 2" xfId="4834" xr:uid="{00000000-0005-0000-0000-000050420000}"/>
    <cellStyle name="Normal 3 2 4 3 2 3 2 2" xfId="12533" xr:uid="{00000000-0005-0000-0000-000051420000}"/>
    <cellStyle name="Normal 3 2 4 3 2 3 2 2 2" xfId="23351" xr:uid="{00000000-0005-0000-0000-000052420000}"/>
    <cellStyle name="Normal 3 2 4 3 2 3 2 2 2 2" xfId="44931" xr:uid="{5454BCD2-330F-47AD-98B0-84584AF3838F}"/>
    <cellStyle name="Normal 3 2 4 3 2 3 2 2 3" xfId="34202" xr:uid="{707700AF-ADFD-4781-8445-3248E5218142}"/>
    <cellStyle name="Normal 3 2 4 3 2 3 2 3" xfId="17982" xr:uid="{00000000-0005-0000-0000-000053420000}"/>
    <cellStyle name="Normal 3 2 4 3 2 3 2 3 2" xfId="39562" xr:uid="{28C1615E-E657-4D32-9563-933EBBD80789}"/>
    <cellStyle name="Normal 3 2 4 3 2 3 2 4" xfId="28832" xr:uid="{0EEE31C7-9E7D-48B9-A681-6F8B7A2224E4}"/>
    <cellStyle name="Normal 3 2 4 3 2 3 3" xfId="8089" xr:uid="{00000000-0005-0000-0000-000054420000}"/>
    <cellStyle name="Normal 3 2 4 3 2 3 3 2" xfId="14377" xr:uid="{00000000-0005-0000-0000-000055420000}"/>
    <cellStyle name="Normal 3 2 4 3 2 3 3 2 2" xfId="25131" xr:uid="{00000000-0005-0000-0000-000056420000}"/>
    <cellStyle name="Normal 3 2 4 3 2 3 3 2 2 2" xfId="46711" xr:uid="{4FCAC67F-299A-49A8-9E01-214F5D0EBFD4}"/>
    <cellStyle name="Normal 3 2 4 3 2 3 3 2 3" xfId="35983" xr:uid="{DCD01E4E-E98C-40B0-ADA1-0B562B2ED20C}"/>
    <cellStyle name="Normal 3 2 4 3 2 3 3 3" xfId="19762" xr:uid="{00000000-0005-0000-0000-000057420000}"/>
    <cellStyle name="Normal 3 2 4 3 2 3 3 3 2" xfId="41342" xr:uid="{9844DE3D-74FD-4D06-B85F-933F970985B6}"/>
    <cellStyle name="Normal 3 2 4 3 2 3 3 4" xfId="30612" xr:uid="{341F2A45-6012-405A-B95B-3340E1885C36}"/>
    <cellStyle name="Normal 3 2 4 3 2 3 4" xfId="10679" xr:uid="{00000000-0005-0000-0000-000058420000}"/>
    <cellStyle name="Normal 3 2 4 3 2 3 4 2" xfId="21563" xr:uid="{00000000-0005-0000-0000-000059420000}"/>
    <cellStyle name="Normal 3 2 4 3 2 3 4 2 2" xfId="43143" xr:uid="{C61BAF6C-6BBD-49C7-8C78-8DC8AE2CA321}"/>
    <cellStyle name="Normal 3 2 4 3 2 3 4 3" xfId="32413" xr:uid="{7EDD31E1-1350-488A-836E-0822EFD677F2}"/>
    <cellStyle name="Normal 3 2 4 3 2 3 5" xfId="16194" xr:uid="{00000000-0005-0000-0000-00005A420000}"/>
    <cellStyle name="Normal 3 2 4 3 2 3 5 2" xfId="37774" xr:uid="{C3E6684E-F0BE-434C-882C-F1540290EAD2}"/>
    <cellStyle name="Normal 3 2 4 3 2 3 6" xfId="27043" xr:uid="{DCA986F1-80EA-45CD-974C-20E33F7D00EF}"/>
    <cellStyle name="Normal 3 2 4 3 2 4" xfId="1968" xr:uid="{00000000-0005-0000-0000-00005B420000}"/>
    <cellStyle name="Normal 3 2 4 3 2 4 2" xfId="5289" xr:uid="{00000000-0005-0000-0000-00005C420000}"/>
    <cellStyle name="Normal 3 2 4 3 2 4 2 2" xfId="12744" xr:uid="{00000000-0005-0000-0000-00005D420000}"/>
    <cellStyle name="Normal 3 2 4 3 2 4 2 2 2" xfId="23547" xr:uid="{00000000-0005-0000-0000-00005E420000}"/>
    <cellStyle name="Normal 3 2 4 3 2 4 2 2 2 2" xfId="45127" xr:uid="{FA4BFE85-6390-44E2-A4AC-F7F9448EFFCF}"/>
    <cellStyle name="Normal 3 2 4 3 2 4 2 2 3" xfId="34398" xr:uid="{9EF06E82-9999-4468-93A1-B3672A97FA83}"/>
    <cellStyle name="Normal 3 2 4 3 2 4 2 3" xfId="18178" xr:uid="{00000000-0005-0000-0000-00005F420000}"/>
    <cellStyle name="Normal 3 2 4 3 2 4 2 3 2" xfId="39758" xr:uid="{1B37CFD2-7B04-4A5E-93AB-D44742EEF852}"/>
    <cellStyle name="Normal 3 2 4 3 2 4 2 4" xfId="29028" xr:uid="{434FFFDD-B64A-4826-9D6D-EC8EC146A384}"/>
    <cellStyle name="Normal 3 2 4 3 2 4 3" xfId="8544" xr:uid="{00000000-0005-0000-0000-000060420000}"/>
    <cellStyle name="Normal 3 2 4 3 2 4 3 2" xfId="14588" xr:uid="{00000000-0005-0000-0000-000061420000}"/>
    <cellStyle name="Normal 3 2 4 3 2 4 3 2 2" xfId="25327" xr:uid="{00000000-0005-0000-0000-000062420000}"/>
    <cellStyle name="Normal 3 2 4 3 2 4 3 2 2 2" xfId="46907" xr:uid="{BD2BD686-7EDA-4D49-973A-1CA64B2436BC}"/>
    <cellStyle name="Normal 3 2 4 3 2 4 3 2 3" xfId="36179" xr:uid="{39C09CFB-513B-4F0F-8342-0024817CF443}"/>
    <cellStyle name="Normal 3 2 4 3 2 4 3 3" xfId="19958" xr:uid="{00000000-0005-0000-0000-000063420000}"/>
    <cellStyle name="Normal 3 2 4 3 2 4 3 3 2" xfId="41538" xr:uid="{4B804E63-3357-442B-A3C6-306144A7C89A}"/>
    <cellStyle name="Normal 3 2 4 3 2 4 3 4" xfId="30808" xr:uid="{676BB076-0ADD-47E1-9FDD-ABF48CC85756}"/>
    <cellStyle name="Normal 3 2 4 3 2 4 4" xfId="10890" xr:uid="{00000000-0005-0000-0000-000064420000}"/>
    <cellStyle name="Normal 3 2 4 3 2 4 4 2" xfId="21759" xr:uid="{00000000-0005-0000-0000-000065420000}"/>
    <cellStyle name="Normal 3 2 4 3 2 4 4 2 2" xfId="43339" xr:uid="{343FE87B-7FDF-41AC-84E5-0340D00E857B}"/>
    <cellStyle name="Normal 3 2 4 3 2 4 4 3" xfId="32609" xr:uid="{DE30FC04-2E88-4108-8FF2-3AAE8FDFFB5E}"/>
    <cellStyle name="Normal 3 2 4 3 2 4 5" xfId="16390" xr:uid="{00000000-0005-0000-0000-000066420000}"/>
    <cellStyle name="Normal 3 2 4 3 2 4 5 2" xfId="37970" xr:uid="{93E83FBA-8571-4550-9977-99372449850A}"/>
    <cellStyle name="Normal 3 2 4 3 2 4 6" xfId="27239" xr:uid="{ADCD55E1-D1FD-45F6-9F95-25CD01C4D8F1}"/>
    <cellStyle name="Normal 3 2 4 3 2 5" xfId="2180" xr:uid="{00000000-0005-0000-0000-000067420000}"/>
    <cellStyle name="Normal 3 2 4 3 2 5 2" xfId="5501" xr:uid="{00000000-0005-0000-0000-000068420000}"/>
    <cellStyle name="Normal 3 2 4 3 2 5 2 2" xfId="12939" xr:uid="{00000000-0005-0000-0000-000069420000}"/>
    <cellStyle name="Normal 3 2 4 3 2 5 2 2 2" xfId="23742" xr:uid="{00000000-0005-0000-0000-00006A420000}"/>
    <cellStyle name="Normal 3 2 4 3 2 5 2 2 2 2" xfId="45322" xr:uid="{B1C63F9D-5807-48CB-98DE-890B45422340}"/>
    <cellStyle name="Normal 3 2 4 3 2 5 2 2 3" xfId="34593" xr:uid="{CC2460E5-4D79-4D8F-BFA6-58D8F1BE2C0C}"/>
    <cellStyle name="Normal 3 2 4 3 2 5 2 3" xfId="18373" xr:uid="{00000000-0005-0000-0000-00006B420000}"/>
    <cellStyle name="Normal 3 2 4 3 2 5 2 3 2" xfId="39953" xr:uid="{1FB7AA5D-5F5E-4294-A971-F2544F3112F4}"/>
    <cellStyle name="Normal 3 2 4 3 2 5 2 4" xfId="29223" xr:uid="{C7E44600-B0E4-478A-AA10-C73724EA78BD}"/>
    <cellStyle name="Normal 3 2 4 3 2 5 3" xfId="8756" xr:uid="{00000000-0005-0000-0000-00006C420000}"/>
    <cellStyle name="Normal 3 2 4 3 2 5 3 2" xfId="14783" xr:uid="{00000000-0005-0000-0000-00006D420000}"/>
    <cellStyle name="Normal 3 2 4 3 2 5 3 2 2" xfId="25522" xr:uid="{00000000-0005-0000-0000-00006E420000}"/>
    <cellStyle name="Normal 3 2 4 3 2 5 3 2 2 2" xfId="47102" xr:uid="{22523B75-0219-4DB2-A4F9-6EB28C65E618}"/>
    <cellStyle name="Normal 3 2 4 3 2 5 3 2 3" xfId="36374" xr:uid="{188BF82C-5C1C-4E33-98CD-3C107398DCFB}"/>
    <cellStyle name="Normal 3 2 4 3 2 5 3 3" xfId="20153" xr:uid="{00000000-0005-0000-0000-00006F420000}"/>
    <cellStyle name="Normal 3 2 4 3 2 5 3 3 2" xfId="41733" xr:uid="{32043841-FC71-4B8E-A84C-A1D8DAC94B02}"/>
    <cellStyle name="Normal 3 2 4 3 2 5 3 4" xfId="31003" xr:uid="{91E157A8-AEF6-4253-97DE-B298953A0573}"/>
    <cellStyle name="Normal 3 2 4 3 2 5 4" xfId="11085" xr:uid="{00000000-0005-0000-0000-000070420000}"/>
    <cellStyle name="Normal 3 2 4 3 2 5 4 2" xfId="21954" xr:uid="{00000000-0005-0000-0000-000071420000}"/>
    <cellStyle name="Normal 3 2 4 3 2 5 4 2 2" xfId="43534" xr:uid="{66568E34-7AC9-4A3E-BA8D-7FF45E1E9354}"/>
    <cellStyle name="Normal 3 2 4 3 2 5 4 3" xfId="32804" xr:uid="{8367027B-D586-4E66-9304-2187CD7C050B}"/>
    <cellStyle name="Normal 3 2 4 3 2 5 5" xfId="16585" xr:uid="{00000000-0005-0000-0000-000072420000}"/>
    <cellStyle name="Normal 3 2 4 3 2 5 5 2" xfId="38165" xr:uid="{D0E130B3-DFA2-4339-BDE5-914B122E4D68}"/>
    <cellStyle name="Normal 3 2 4 3 2 5 6" xfId="27434" xr:uid="{88D8D110-4CE5-4CB6-92B3-22A39E3D0769}"/>
    <cellStyle name="Normal 3 2 4 3 2 6" xfId="2534" xr:uid="{00000000-0005-0000-0000-000073420000}"/>
    <cellStyle name="Normal 3 2 4 3 2 6 2" xfId="5854" xr:uid="{00000000-0005-0000-0000-000074420000}"/>
    <cellStyle name="Normal 3 2 4 3 2 6 2 2" xfId="13090" xr:uid="{00000000-0005-0000-0000-000075420000}"/>
    <cellStyle name="Normal 3 2 4 3 2 6 2 2 2" xfId="23892" xr:uid="{00000000-0005-0000-0000-000076420000}"/>
    <cellStyle name="Normal 3 2 4 3 2 6 2 2 2 2" xfId="45472" xr:uid="{CF87354D-DA1D-41C4-B55D-44ADCDE8222A}"/>
    <cellStyle name="Normal 3 2 4 3 2 6 2 2 3" xfId="34744" xr:uid="{8857E354-591C-4273-93C4-A093A282F9C8}"/>
    <cellStyle name="Normal 3 2 4 3 2 6 2 3" xfId="18523" xr:uid="{00000000-0005-0000-0000-000077420000}"/>
    <cellStyle name="Normal 3 2 4 3 2 6 2 3 2" xfId="40103" xr:uid="{76F85851-2FC5-411E-846E-2EAF35AA2A58}"/>
    <cellStyle name="Normal 3 2 4 3 2 6 2 4" xfId="29373" xr:uid="{101FAFEE-37F8-4C81-8B0E-E43E03BA51C7}"/>
    <cellStyle name="Normal 3 2 4 3 2 6 3" xfId="9108" xr:uid="{00000000-0005-0000-0000-000078420000}"/>
    <cellStyle name="Normal 3 2 4 3 2 6 3 2" xfId="14934" xr:uid="{00000000-0005-0000-0000-000079420000}"/>
    <cellStyle name="Normal 3 2 4 3 2 6 3 2 2" xfId="25672" xr:uid="{00000000-0005-0000-0000-00007A420000}"/>
    <cellStyle name="Normal 3 2 4 3 2 6 3 2 2 2" xfId="47252" xr:uid="{7FF74C3C-7ACE-466E-8F3E-756A34FE9A38}"/>
    <cellStyle name="Normal 3 2 4 3 2 6 3 2 3" xfId="36525" xr:uid="{5AB4B4E8-CD09-48F8-B63F-2F9D9ECD8ADA}"/>
    <cellStyle name="Normal 3 2 4 3 2 6 3 3" xfId="20303" xr:uid="{00000000-0005-0000-0000-00007B420000}"/>
    <cellStyle name="Normal 3 2 4 3 2 6 3 3 2" xfId="41883" xr:uid="{C9461293-28FD-4474-AC7A-0062DC64C2CE}"/>
    <cellStyle name="Normal 3 2 4 3 2 6 3 4" xfId="31153" xr:uid="{E90BD635-68F1-4A81-B5CC-33F6B9E16CF1}"/>
    <cellStyle name="Normal 3 2 4 3 2 6 4" xfId="11236" xr:uid="{00000000-0005-0000-0000-00007C420000}"/>
    <cellStyle name="Normal 3 2 4 3 2 6 4 2" xfId="22104" xr:uid="{00000000-0005-0000-0000-00007D420000}"/>
    <cellStyle name="Normal 3 2 4 3 2 6 4 2 2" xfId="43684" xr:uid="{C73A6D83-7EE8-4E29-BE39-FB156EBA6B91}"/>
    <cellStyle name="Normal 3 2 4 3 2 6 4 3" xfId="32955" xr:uid="{7C76D017-FBBE-4F41-93E8-F0F5A2DFD8A4}"/>
    <cellStyle name="Normal 3 2 4 3 2 6 5" xfId="16735" xr:uid="{00000000-0005-0000-0000-00007E420000}"/>
    <cellStyle name="Normal 3 2 4 3 2 6 5 2" xfId="38315" xr:uid="{1A20F801-3ACB-4B93-8FE1-EA41A2082341}"/>
    <cellStyle name="Normal 3 2 4 3 2 6 6" xfId="27585" xr:uid="{2DC7A97C-73BE-4DA5-A9F1-ED84F5B34369}"/>
    <cellStyle name="Normal 3 2 4 3 2 7" xfId="2946" xr:uid="{00000000-0005-0000-0000-00007F420000}"/>
    <cellStyle name="Normal 3 2 4 3 2 7 2" xfId="6266" xr:uid="{00000000-0005-0000-0000-000080420000}"/>
    <cellStyle name="Normal 3 2 4 3 2 7 2 2" xfId="13399" xr:uid="{00000000-0005-0000-0000-000081420000}"/>
    <cellStyle name="Normal 3 2 4 3 2 7 2 2 2" xfId="24201" xr:uid="{00000000-0005-0000-0000-000082420000}"/>
    <cellStyle name="Normal 3 2 4 3 2 7 2 2 2 2" xfId="45781" xr:uid="{0F98E092-6851-4132-B90E-15A048FE3EE4}"/>
    <cellStyle name="Normal 3 2 4 3 2 7 2 2 3" xfId="35053" xr:uid="{6E0E1B32-726A-4E97-9065-BA122B808F2C}"/>
    <cellStyle name="Normal 3 2 4 3 2 7 2 3" xfId="18832" xr:uid="{00000000-0005-0000-0000-000083420000}"/>
    <cellStyle name="Normal 3 2 4 3 2 7 2 3 2" xfId="40412" xr:uid="{2E915E7F-FF30-446C-8D61-FD648D7567D5}"/>
    <cellStyle name="Normal 3 2 4 3 2 7 2 4" xfId="29682" xr:uid="{B67E71A1-8D99-4704-A9CF-C38FB6BBF945}"/>
    <cellStyle name="Normal 3 2 4 3 2 7 3" xfId="9520" xr:uid="{00000000-0005-0000-0000-000084420000}"/>
    <cellStyle name="Normal 3 2 4 3 2 7 3 2" xfId="15243" xr:uid="{00000000-0005-0000-0000-000085420000}"/>
    <cellStyle name="Normal 3 2 4 3 2 7 3 2 2" xfId="25981" xr:uid="{00000000-0005-0000-0000-000086420000}"/>
    <cellStyle name="Normal 3 2 4 3 2 7 3 2 2 2" xfId="47561" xr:uid="{9720BCCF-E7DD-4EDF-A100-27F62359D832}"/>
    <cellStyle name="Normal 3 2 4 3 2 7 3 2 3" xfId="36834" xr:uid="{ABE75261-20AF-4E5A-B694-4E2F9B3F43A4}"/>
    <cellStyle name="Normal 3 2 4 3 2 7 3 3" xfId="20612" xr:uid="{00000000-0005-0000-0000-000087420000}"/>
    <cellStyle name="Normal 3 2 4 3 2 7 3 3 2" xfId="42192" xr:uid="{19DEE06E-8EB2-4876-BE9B-8D3A346DC7F3}"/>
    <cellStyle name="Normal 3 2 4 3 2 7 3 4" xfId="31462" xr:uid="{D7616C96-D711-46ED-84D9-B17EA0DCDD47}"/>
    <cellStyle name="Normal 3 2 4 3 2 7 4" xfId="11545" xr:uid="{00000000-0005-0000-0000-000088420000}"/>
    <cellStyle name="Normal 3 2 4 3 2 7 4 2" xfId="22413" xr:uid="{00000000-0005-0000-0000-000089420000}"/>
    <cellStyle name="Normal 3 2 4 3 2 7 4 2 2" xfId="43993" xr:uid="{4CCB5074-F71C-413D-B9CB-EF15EE308516}"/>
    <cellStyle name="Normal 3 2 4 3 2 7 4 3" xfId="33264" xr:uid="{05EF00FD-10F9-45AA-BD06-6A794A8D45E2}"/>
    <cellStyle name="Normal 3 2 4 3 2 7 5" xfId="17044" xr:uid="{00000000-0005-0000-0000-00008A420000}"/>
    <cellStyle name="Normal 3 2 4 3 2 7 5 2" xfId="38624" xr:uid="{5AA45719-149C-4226-A9E3-409EE9C8291A}"/>
    <cellStyle name="Normal 3 2 4 3 2 7 6" xfId="27894" xr:uid="{4F5B1EF4-F3A8-4D23-9321-8760028B1A9A}"/>
    <cellStyle name="Normal 3 2 4 3 2 8" xfId="3130" xr:uid="{00000000-0005-0000-0000-00008B420000}"/>
    <cellStyle name="Normal 3 2 4 3 2 8 2" xfId="6450" xr:uid="{00000000-0005-0000-0000-00008C420000}"/>
    <cellStyle name="Normal 3 2 4 3 2 8 2 2" xfId="13569" xr:uid="{00000000-0005-0000-0000-00008D420000}"/>
    <cellStyle name="Normal 3 2 4 3 2 8 2 2 2" xfId="24371" xr:uid="{00000000-0005-0000-0000-00008E420000}"/>
    <cellStyle name="Normal 3 2 4 3 2 8 2 2 2 2" xfId="45951" xr:uid="{4C170AFB-B4D3-45CC-A3D5-940109CADA2F}"/>
    <cellStyle name="Normal 3 2 4 3 2 8 2 2 3" xfId="35223" xr:uid="{B92DFE28-997D-46C5-83F1-E3B8AFF0B1C0}"/>
    <cellStyle name="Normal 3 2 4 3 2 8 2 3" xfId="19002" xr:uid="{00000000-0005-0000-0000-00008F420000}"/>
    <cellStyle name="Normal 3 2 4 3 2 8 2 3 2" xfId="40582" xr:uid="{2B36DC07-8AAD-40D4-8394-FA8DD255FC3A}"/>
    <cellStyle name="Normal 3 2 4 3 2 8 2 4" xfId="29852" xr:uid="{07CFCBCE-B316-4FEB-987B-8BC1298A6E93}"/>
    <cellStyle name="Normal 3 2 4 3 2 8 3" xfId="9704" xr:uid="{00000000-0005-0000-0000-000090420000}"/>
    <cellStyle name="Normal 3 2 4 3 2 8 3 2" xfId="15413" xr:uid="{00000000-0005-0000-0000-000091420000}"/>
    <cellStyle name="Normal 3 2 4 3 2 8 3 2 2" xfId="26151" xr:uid="{00000000-0005-0000-0000-000092420000}"/>
    <cellStyle name="Normal 3 2 4 3 2 8 3 2 2 2" xfId="47731" xr:uid="{6B9B3302-07A7-40A3-89BC-EB5493D4CC7E}"/>
    <cellStyle name="Normal 3 2 4 3 2 8 3 2 3" xfId="37004" xr:uid="{1F7B5C4A-717F-4F10-AB2E-B682C266FCA5}"/>
    <cellStyle name="Normal 3 2 4 3 2 8 3 3" xfId="20782" xr:uid="{00000000-0005-0000-0000-000093420000}"/>
    <cellStyle name="Normal 3 2 4 3 2 8 3 3 2" xfId="42362" xr:uid="{74F72A65-D95B-4D8A-BBC1-0AB14311B01B}"/>
    <cellStyle name="Normal 3 2 4 3 2 8 3 4" xfId="31632" xr:uid="{E2388A02-EEB5-4EC1-8BD5-A65CDC19A670}"/>
    <cellStyle name="Normal 3 2 4 3 2 8 4" xfId="11715" xr:uid="{00000000-0005-0000-0000-000094420000}"/>
    <cellStyle name="Normal 3 2 4 3 2 8 4 2" xfId="22583" xr:uid="{00000000-0005-0000-0000-000095420000}"/>
    <cellStyle name="Normal 3 2 4 3 2 8 4 2 2" xfId="44163" xr:uid="{E8655D6A-8415-45C5-99BF-FB53C0B4B968}"/>
    <cellStyle name="Normal 3 2 4 3 2 8 4 3" xfId="33434" xr:uid="{DB5B83BA-1D1B-44A5-AE43-94918980FB33}"/>
    <cellStyle name="Normal 3 2 4 3 2 8 5" xfId="17214" xr:uid="{00000000-0005-0000-0000-000096420000}"/>
    <cellStyle name="Normal 3 2 4 3 2 8 5 2" xfId="38794" xr:uid="{2FCC2D4D-F703-4D69-8AF0-40269E1A1BB4}"/>
    <cellStyle name="Normal 3 2 4 3 2 8 6" xfId="28064" xr:uid="{5F365BF6-5817-40D9-A360-DABC0EBA457D}"/>
    <cellStyle name="Normal 3 2 4 3 2 9" xfId="3304" xr:uid="{00000000-0005-0000-0000-000097420000}"/>
    <cellStyle name="Normal 3 2 4 3 2 9 2" xfId="6624" xr:uid="{00000000-0005-0000-0000-000098420000}"/>
    <cellStyle name="Normal 3 2 4 3 2 9 2 2" xfId="13733" xr:uid="{00000000-0005-0000-0000-000099420000}"/>
    <cellStyle name="Normal 3 2 4 3 2 9 2 2 2" xfId="24535" xr:uid="{00000000-0005-0000-0000-00009A420000}"/>
    <cellStyle name="Normal 3 2 4 3 2 9 2 2 2 2" xfId="46115" xr:uid="{6996F825-7AA4-4540-9ED8-5362A79F0DB0}"/>
    <cellStyle name="Normal 3 2 4 3 2 9 2 2 3" xfId="35387" xr:uid="{BE193D85-F427-489F-B7EC-393749827D1B}"/>
    <cellStyle name="Normal 3 2 4 3 2 9 2 3" xfId="19166" xr:uid="{00000000-0005-0000-0000-00009B420000}"/>
    <cellStyle name="Normal 3 2 4 3 2 9 2 3 2" xfId="40746" xr:uid="{2D15BCC7-D8C2-49FA-929D-01BDA4F55CDE}"/>
    <cellStyle name="Normal 3 2 4 3 2 9 2 4" xfId="30016" xr:uid="{BCA5F77A-1C0B-462D-8E4E-38D84E822651}"/>
    <cellStyle name="Normal 3 2 4 3 2 9 3" xfId="9878" xr:uid="{00000000-0005-0000-0000-00009C420000}"/>
    <cellStyle name="Normal 3 2 4 3 2 9 3 2" xfId="15577" xr:uid="{00000000-0005-0000-0000-00009D420000}"/>
    <cellStyle name="Normal 3 2 4 3 2 9 3 2 2" xfId="26315" xr:uid="{00000000-0005-0000-0000-00009E420000}"/>
    <cellStyle name="Normal 3 2 4 3 2 9 3 2 2 2" xfId="47895" xr:uid="{41FE7891-9ECC-485C-90B4-53E3FCA7CD6E}"/>
    <cellStyle name="Normal 3 2 4 3 2 9 3 2 3" xfId="37168" xr:uid="{ECC5159E-E5F2-487A-99BA-0A1525D2E6FF}"/>
    <cellStyle name="Normal 3 2 4 3 2 9 3 3" xfId="20946" xr:uid="{00000000-0005-0000-0000-00009F420000}"/>
    <cellStyle name="Normal 3 2 4 3 2 9 3 3 2" xfId="42526" xr:uid="{91A81617-137C-4053-844A-4ED6994AC1EF}"/>
    <cellStyle name="Normal 3 2 4 3 2 9 3 4" xfId="31796" xr:uid="{C3FBDFAC-C015-4E36-9D45-EF425F2F82C0}"/>
    <cellStyle name="Normal 3 2 4 3 2 9 4" xfId="11879" xr:uid="{00000000-0005-0000-0000-0000A0420000}"/>
    <cellStyle name="Normal 3 2 4 3 2 9 4 2" xfId="22747" xr:uid="{00000000-0005-0000-0000-0000A1420000}"/>
    <cellStyle name="Normal 3 2 4 3 2 9 4 2 2" xfId="44327" xr:uid="{0A55278E-5FD5-4BCC-A7E5-67C0298C04E0}"/>
    <cellStyle name="Normal 3 2 4 3 2 9 4 3" xfId="33598" xr:uid="{E9120342-E138-440D-B7B7-04A9F3124F82}"/>
    <cellStyle name="Normal 3 2 4 3 2 9 5" xfId="17378" xr:uid="{00000000-0005-0000-0000-0000A2420000}"/>
    <cellStyle name="Normal 3 2 4 3 2 9 5 2" xfId="38958" xr:uid="{4F9C8848-5AF1-4CFC-869A-5913D8805D8F}"/>
    <cellStyle name="Normal 3 2 4 3 2 9 6" xfId="28228" xr:uid="{1550DB66-9D56-4273-9102-39E6AE12F038}"/>
    <cellStyle name="Normal 3 2 4 3 3" xfId="894" xr:uid="{00000000-0005-0000-0000-0000A3420000}"/>
    <cellStyle name="Normal 3 2 4 3 3 2" xfId="4215" xr:uid="{00000000-0005-0000-0000-0000A4420000}"/>
    <cellStyle name="Normal 3 2 4 3 3 2 2" xfId="12211" xr:uid="{00000000-0005-0000-0000-0000A5420000}"/>
    <cellStyle name="Normal 3 2 4 3 3 2 2 2" xfId="23051" xr:uid="{00000000-0005-0000-0000-0000A6420000}"/>
    <cellStyle name="Normal 3 2 4 3 3 2 2 2 2" xfId="44631" xr:uid="{34F31BED-DE4C-4001-8A78-E2D15EE1B910}"/>
    <cellStyle name="Normal 3 2 4 3 3 2 2 3" xfId="33902" xr:uid="{267421EB-A14E-4D5C-9ED1-F2A6D9DBFA9D}"/>
    <cellStyle name="Normal 3 2 4 3 3 2 3" xfId="17682" xr:uid="{00000000-0005-0000-0000-0000A7420000}"/>
    <cellStyle name="Normal 3 2 4 3 3 2 3 2" xfId="39262" xr:uid="{844DC1A9-8FA5-4BCA-85F8-528F448C2C91}"/>
    <cellStyle name="Normal 3 2 4 3 3 2 4" xfId="28532" xr:uid="{8ADCFFCA-F3B5-4C07-A497-E05B5E456A43}"/>
    <cellStyle name="Normal 3 2 4 3 3 3" xfId="7470" xr:uid="{00000000-0005-0000-0000-0000A8420000}"/>
    <cellStyle name="Normal 3 2 4 3 3 3 2" xfId="14055" xr:uid="{00000000-0005-0000-0000-0000A9420000}"/>
    <cellStyle name="Normal 3 2 4 3 3 3 2 2" xfId="24831" xr:uid="{00000000-0005-0000-0000-0000AA420000}"/>
    <cellStyle name="Normal 3 2 4 3 3 3 2 2 2" xfId="46411" xr:uid="{D671D907-3995-4386-B05F-958927825D72}"/>
    <cellStyle name="Normal 3 2 4 3 3 3 2 3" xfId="35683" xr:uid="{7652C2A1-501F-4195-A8FC-91D7175E1C17}"/>
    <cellStyle name="Normal 3 2 4 3 3 3 3" xfId="19462" xr:uid="{00000000-0005-0000-0000-0000AB420000}"/>
    <cellStyle name="Normal 3 2 4 3 3 3 3 2" xfId="41042" xr:uid="{F7A01672-C2CA-42DA-B076-A983C8765820}"/>
    <cellStyle name="Normal 3 2 4 3 3 3 4" xfId="30312" xr:uid="{D05C0458-F7F4-4D4D-A1BF-79A4FB64D8E1}"/>
    <cellStyle name="Normal 3 2 4 3 3 4" xfId="10357" xr:uid="{00000000-0005-0000-0000-0000AC420000}"/>
    <cellStyle name="Normal 3 2 4 3 3 4 2" xfId="21263" xr:uid="{00000000-0005-0000-0000-0000AD420000}"/>
    <cellStyle name="Normal 3 2 4 3 3 4 2 2" xfId="42843" xr:uid="{B1CAA103-EBF3-41D2-9570-EA5A0187A97D}"/>
    <cellStyle name="Normal 3 2 4 3 3 4 3" xfId="32113" xr:uid="{79E13EA0-D6EC-4150-BD4E-72626D6CEBAA}"/>
    <cellStyle name="Normal 3 2 4 3 3 5" xfId="15894" xr:uid="{00000000-0005-0000-0000-0000AE420000}"/>
    <cellStyle name="Normal 3 2 4 3 3 5 2" xfId="37474" xr:uid="{99F6D8E0-90C2-4DBF-8462-AD4E40C8460B}"/>
    <cellStyle name="Normal 3 2 4 3 3 6" xfId="26743" xr:uid="{DF481C9D-B2DB-43A4-9354-539C2CF1EE9A}"/>
    <cellStyle name="Normal 3 2 4 3 4" xfId="1383" xr:uid="{00000000-0005-0000-0000-0000AF420000}"/>
    <cellStyle name="Normal 3 2 4 3 4 2" xfId="4704" xr:uid="{00000000-0005-0000-0000-0000B0420000}"/>
    <cellStyle name="Normal 3 2 4 3 4 2 2" xfId="12428" xr:uid="{00000000-0005-0000-0000-0000B1420000}"/>
    <cellStyle name="Normal 3 2 4 3 4 2 2 2" xfId="23251" xr:uid="{00000000-0005-0000-0000-0000B2420000}"/>
    <cellStyle name="Normal 3 2 4 3 4 2 2 2 2" xfId="44831" xr:uid="{FD4A161D-060C-472D-B187-5AE749981887}"/>
    <cellStyle name="Normal 3 2 4 3 4 2 2 3" xfId="34102" xr:uid="{A85D0E8C-6A03-4218-945E-D4F65631E3F6}"/>
    <cellStyle name="Normal 3 2 4 3 4 2 3" xfId="17882" xr:uid="{00000000-0005-0000-0000-0000B3420000}"/>
    <cellStyle name="Normal 3 2 4 3 4 2 3 2" xfId="39462" xr:uid="{8B5016FD-80E9-4C29-B07A-06F16B200598}"/>
    <cellStyle name="Normal 3 2 4 3 4 2 4" xfId="28732" xr:uid="{A93437A6-49E3-41A0-8C08-32C10FD35707}"/>
    <cellStyle name="Normal 3 2 4 3 4 3" xfId="7959" xr:uid="{00000000-0005-0000-0000-0000B4420000}"/>
    <cellStyle name="Normal 3 2 4 3 4 3 2" xfId="14272" xr:uid="{00000000-0005-0000-0000-0000B5420000}"/>
    <cellStyle name="Normal 3 2 4 3 4 3 2 2" xfId="25031" xr:uid="{00000000-0005-0000-0000-0000B6420000}"/>
    <cellStyle name="Normal 3 2 4 3 4 3 2 2 2" xfId="46611" xr:uid="{09307D33-EEB7-425F-B0BA-7A4468B0B37B}"/>
    <cellStyle name="Normal 3 2 4 3 4 3 2 3" xfId="35883" xr:uid="{9792A768-34AA-4615-9EE0-7099349CD0B8}"/>
    <cellStyle name="Normal 3 2 4 3 4 3 3" xfId="19662" xr:uid="{00000000-0005-0000-0000-0000B7420000}"/>
    <cellStyle name="Normal 3 2 4 3 4 3 3 2" xfId="41242" xr:uid="{C71D3D61-C56F-4DFE-89A4-DF3439D07C44}"/>
    <cellStyle name="Normal 3 2 4 3 4 3 4" xfId="30512" xr:uid="{A2F2A206-5FF1-4F3B-B65F-AEF71824E465}"/>
    <cellStyle name="Normal 3 2 4 3 4 4" xfId="10574" xr:uid="{00000000-0005-0000-0000-0000B8420000}"/>
    <cellStyle name="Normal 3 2 4 3 4 4 2" xfId="21463" xr:uid="{00000000-0005-0000-0000-0000B9420000}"/>
    <cellStyle name="Normal 3 2 4 3 4 4 2 2" xfId="43043" xr:uid="{2E5EC024-5A91-419E-9C8E-64E034667EE7}"/>
    <cellStyle name="Normal 3 2 4 3 4 4 3" xfId="32313" xr:uid="{2A7558CD-9B6F-470C-949E-0DEB351E0778}"/>
    <cellStyle name="Normal 3 2 4 3 4 5" xfId="16094" xr:uid="{00000000-0005-0000-0000-0000BA420000}"/>
    <cellStyle name="Normal 3 2 4 3 4 5 2" xfId="37674" xr:uid="{B80C6788-9297-4F96-B01A-245EFA5AEEAE}"/>
    <cellStyle name="Normal 3 2 4 3 4 6" xfId="26943" xr:uid="{EC9E76E0-44E0-4AD1-B396-DFE66214575E}"/>
    <cellStyle name="Normal 3 2 4 3 5" xfId="1845" xr:uid="{00000000-0005-0000-0000-0000BB420000}"/>
    <cellStyle name="Normal 3 2 4 3 5 2" xfId="5166" xr:uid="{00000000-0005-0000-0000-0000BC420000}"/>
    <cellStyle name="Normal 3 2 4 3 5 2 2" xfId="12638" xr:uid="{00000000-0005-0000-0000-0000BD420000}"/>
    <cellStyle name="Normal 3 2 4 3 5 2 2 2" xfId="23446" xr:uid="{00000000-0005-0000-0000-0000BE420000}"/>
    <cellStyle name="Normal 3 2 4 3 5 2 2 2 2" xfId="45026" xr:uid="{8FB1D87E-CFCE-45A0-9A21-33AA4E127D0B}"/>
    <cellStyle name="Normal 3 2 4 3 5 2 2 3" xfId="34297" xr:uid="{F3F61189-C056-4163-9D1B-5C6446EAE3FC}"/>
    <cellStyle name="Normal 3 2 4 3 5 2 3" xfId="18077" xr:uid="{00000000-0005-0000-0000-0000BF420000}"/>
    <cellStyle name="Normal 3 2 4 3 5 2 3 2" xfId="39657" xr:uid="{A0ECC084-3E74-4196-825B-AC5CBE83902B}"/>
    <cellStyle name="Normal 3 2 4 3 5 2 4" xfId="28927" xr:uid="{6947E10E-D202-46E5-AD51-6CF77EB1F42F}"/>
    <cellStyle name="Normal 3 2 4 3 5 3" xfId="8421" xr:uid="{00000000-0005-0000-0000-0000C0420000}"/>
    <cellStyle name="Normal 3 2 4 3 5 3 2" xfId="14482" xr:uid="{00000000-0005-0000-0000-0000C1420000}"/>
    <cellStyle name="Normal 3 2 4 3 5 3 2 2" xfId="25226" xr:uid="{00000000-0005-0000-0000-0000C2420000}"/>
    <cellStyle name="Normal 3 2 4 3 5 3 2 2 2" xfId="46806" xr:uid="{2807047A-4BC3-4652-A31A-A8FF6445555E}"/>
    <cellStyle name="Normal 3 2 4 3 5 3 2 3" xfId="36078" xr:uid="{0705FC4F-9065-4511-A9FA-6D06754BE659}"/>
    <cellStyle name="Normal 3 2 4 3 5 3 3" xfId="19857" xr:uid="{00000000-0005-0000-0000-0000C3420000}"/>
    <cellStyle name="Normal 3 2 4 3 5 3 3 2" xfId="41437" xr:uid="{0B648075-570C-4862-A699-1A99DF366D10}"/>
    <cellStyle name="Normal 3 2 4 3 5 3 4" xfId="30707" xr:uid="{FD10F994-AEE7-4453-BF4E-D6009DD9461C}"/>
    <cellStyle name="Normal 3 2 4 3 5 4" xfId="10784" xr:uid="{00000000-0005-0000-0000-0000C4420000}"/>
    <cellStyle name="Normal 3 2 4 3 5 4 2" xfId="21658" xr:uid="{00000000-0005-0000-0000-0000C5420000}"/>
    <cellStyle name="Normal 3 2 4 3 5 4 2 2" xfId="43238" xr:uid="{FFCEC241-5DB8-4819-9D59-8853728BDD11}"/>
    <cellStyle name="Normal 3 2 4 3 5 4 3" xfId="32508" xr:uid="{B8B01C86-48CD-4E5D-9D6D-B702A50BE58F}"/>
    <cellStyle name="Normal 3 2 4 3 5 5" xfId="16289" xr:uid="{00000000-0005-0000-0000-0000C6420000}"/>
    <cellStyle name="Normal 3 2 4 3 5 5 2" xfId="37869" xr:uid="{85872D51-1C36-4C15-A3B7-70BC60F85B53}"/>
    <cellStyle name="Normal 3 2 4 3 5 6" xfId="27138" xr:uid="{15180751-9DC2-494B-936E-30FD73A384A8}"/>
    <cellStyle name="Normal 3 2 4 3 6" xfId="2076" xr:uid="{00000000-0005-0000-0000-0000C7420000}"/>
    <cellStyle name="Normal 3 2 4 3 6 2" xfId="5397" xr:uid="{00000000-0005-0000-0000-0000C8420000}"/>
    <cellStyle name="Normal 3 2 4 3 6 2 2" xfId="12840" xr:uid="{00000000-0005-0000-0000-0000C9420000}"/>
    <cellStyle name="Normal 3 2 4 3 6 2 2 2" xfId="23643" xr:uid="{00000000-0005-0000-0000-0000CA420000}"/>
    <cellStyle name="Normal 3 2 4 3 6 2 2 2 2" xfId="45223" xr:uid="{4CEF4E56-EF00-4799-A3CB-C5696288A2E0}"/>
    <cellStyle name="Normal 3 2 4 3 6 2 2 3" xfId="34494" xr:uid="{DF4E741A-0F55-4D47-905F-7B12C187D3D3}"/>
    <cellStyle name="Normal 3 2 4 3 6 2 3" xfId="18274" xr:uid="{00000000-0005-0000-0000-0000CB420000}"/>
    <cellStyle name="Normal 3 2 4 3 6 2 3 2" xfId="39854" xr:uid="{0D3D080C-B22F-4E5C-BE28-BC0D60E0F97F}"/>
    <cellStyle name="Normal 3 2 4 3 6 2 4" xfId="29124" xr:uid="{74A9C3BA-6B56-4E84-B56C-43FBF7D32F3F}"/>
    <cellStyle name="Normal 3 2 4 3 6 3" xfId="8652" xr:uid="{00000000-0005-0000-0000-0000CC420000}"/>
    <cellStyle name="Normal 3 2 4 3 6 3 2" xfId="14684" xr:uid="{00000000-0005-0000-0000-0000CD420000}"/>
    <cellStyle name="Normal 3 2 4 3 6 3 2 2" xfId="25423" xr:uid="{00000000-0005-0000-0000-0000CE420000}"/>
    <cellStyle name="Normal 3 2 4 3 6 3 2 2 2" xfId="47003" xr:uid="{CB9E4A74-ECD0-472A-824B-EF565D9AF1F7}"/>
    <cellStyle name="Normal 3 2 4 3 6 3 2 3" xfId="36275" xr:uid="{C8C2B766-E9C0-4AEF-AEB0-586318A1829B}"/>
    <cellStyle name="Normal 3 2 4 3 6 3 3" xfId="20054" xr:uid="{00000000-0005-0000-0000-0000CF420000}"/>
    <cellStyle name="Normal 3 2 4 3 6 3 3 2" xfId="41634" xr:uid="{F6AAE215-DA38-40BF-8FB4-268FE152F692}"/>
    <cellStyle name="Normal 3 2 4 3 6 3 4" xfId="30904" xr:uid="{7450034C-B2C9-4663-8FA0-C7F3C2B34E65}"/>
    <cellStyle name="Normal 3 2 4 3 6 4" xfId="10986" xr:uid="{00000000-0005-0000-0000-0000D0420000}"/>
    <cellStyle name="Normal 3 2 4 3 6 4 2" xfId="21855" xr:uid="{00000000-0005-0000-0000-0000D1420000}"/>
    <cellStyle name="Normal 3 2 4 3 6 4 2 2" xfId="43435" xr:uid="{8C8569AA-EAF2-4EB0-8007-A2F1D29DF4B8}"/>
    <cellStyle name="Normal 3 2 4 3 6 4 3" xfId="32705" xr:uid="{24A19925-E941-4310-8034-026FD71120FC}"/>
    <cellStyle name="Normal 3 2 4 3 6 5" xfId="16486" xr:uid="{00000000-0005-0000-0000-0000D2420000}"/>
    <cellStyle name="Normal 3 2 4 3 6 5 2" xfId="38066" xr:uid="{CE44FBF9-8174-4B81-AB75-3EBC0EE482AD}"/>
    <cellStyle name="Normal 3 2 4 3 6 6" xfId="27335" xr:uid="{2DA0A938-2E1C-4315-A7E6-EF1D69ACE600}"/>
    <cellStyle name="Normal 3 2 4 3 7" xfId="2533" xr:uid="{00000000-0005-0000-0000-0000D3420000}"/>
    <cellStyle name="Normal 3 2 4 3 7 2" xfId="5853" xr:uid="{00000000-0005-0000-0000-0000D4420000}"/>
    <cellStyle name="Normal 3 2 4 3 7 2 2" xfId="13089" xr:uid="{00000000-0005-0000-0000-0000D5420000}"/>
    <cellStyle name="Normal 3 2 4 3 7 2 2 2" xfId="23891" xr:uid="{00000000-0005-0000-0000-0000D6420000}"/>
    <cellStyle name="Normal 3 2 4 3 7 2 2 2 2" xfId="45471" xr:uid="{351A594B-418B-43F3-88A3-404818C5F088}"/>
    <cellStyle name="Normal 3 2 4 3 7 2 2 3" xfId="34743" xr:uid="{927F42B0-F59A-4180-8A59-B3BA16B5A66B}"/>
    <cellStyle name="Normal 3 2 4 3 7 2 3" xfId="18522" xr:uid="{00000000-0005-0000-0000-0000D7420000}"/>
    <cellStyle name="Normal 3 2 4 3 7 2 3 2" xfId="40102" xr:uid="{7F1D2E19-7523-425D-A3A9-AAAC10C0CBDB}"/>
    <cellStyle name="Normal 3 2 4 3 7 2 4" xfId="29372" xr:uid="{4B138658-C773-4A26-BCEA-175B9E31B13A}"/>
    <cellStyle name="Normal 3 2 4 3 7 3" xfId="9107" xr:uid="{00000000-0005-0000-0000-0000D8420000}"/>
    <cellStyle name="Normal 3 2 4 3 7 3 2" xfId="14933" xr:uid="{00000000-0005-0000-0000-0000D9420000}"/>
    <cellStyle name="Normal 3 2 4 3 7 3 2 2" xfId="25671" xr:uid="{00000000-0005-0000-0000-0000DA420000}"/>
    <cellStyle name="Normal 3 2 4 3 7 3 2 2 2" xfId="47251" xr:uid="{DB485585-DC5E-4C9F-8DAB-0BF1A43DE044}"/>
    <cellStyle name="Normal 3 2 4 3 7 3 2 3" xfId="36524" xr:uid="{E2A929E0-450D-4FF4-9D21-907AEF39965D}"/>
    <cellStyle name="Normal 3 2 4 3 7 3 3" xfId="20302" xr:uid="{00000000-0005-0000-0000-0000DB420000}"/>
    <cellStyle name="Normal 3 2 4 3 7 3 3 2" xfId="41882" xr:uid="{309B3F62-C6FB-4776-93A9-455B4D724D24}"/>
    <cellStyle name="Normal 3 2 4 3 7 3 4" xfId="31152" xr:uid="{6D8D39F8-BA0F-4175-8A25-52EC8008B216}"/>
    <cellStyle name="Normal 3 2 4 3 7 4" xfId="11235" xr:uid="{00000000-0005-0000-0000-0000DC420000}"/>
    <cellStyle name="Normal 3 2 4 3 7 4 2" xfId="22103" xr:uid="{00000000-0005-0000-0000-0000DD420000}"/>
    <cellStyle name="Normal 3 2 4 3 7 4 2 2" xfId="43683" xr:uid="{CC88262C-E51F-4407-8478-CD82E8104014}"/>
    <cellStyle name="Normal 3 2 4 3 7 4 3" xfId="32954" xr:uid="{5383ACCB-F869-43D3-803B-FF2F613C9F56}"/>
    <cellStyle name="Normal 3 2 4 3 7 5" xfId="16734" xr:uid="{00000000-0005-0000-0000-0000DE420000}"/>
    <cellStyle name="Normal 3 2 4 3 7 5 2" xfId="38314" xr:uid="{E8C396A6-3F0C-4DC2-94C6-7DCB8F83BCEA}"/>
    <cellStyle name="Normal 3 2 4 3 7 6" xfId="27584" xr:uid="{94564364-9089-4E5B-B2B2-729A45B6385C}"/>
    <cellStyle name="Normal 3 2 4 3 8" xfId="2838" xr:uid="{00000000-0005-0000-0000-0000DF420000}"/>
    <cellStyle name="Normal 3 2 4 3 8 2" xfId="6158" xr:uid="{00000000-0005-0000-0000-0000E0420000}"/>
    <cellStyle name="Normal 3 2 4 3 8 2 2" xfId="13291" xr:uid="{00000000-0005-0000-0000-0000E1420000}"/>
    <cellStyle name="Normal 3 2 4 3 8 2 2 2" xfId="24093" xr:uid="{00000000-0005-0000-0000-0000E2420000}"/>
    <cellStyle name="Normal 3 2 4 3 8 2 2 2 2" xfId="45673" xr:uid="{F36BCD6C-4C88-4E4E-9086-3732E3319210}"/>
    <cellStyle name="Normal 3 2 4 3 8 2 2 3" xfId="34945" xr:uid="{64F29B3F-88B7-4AE5-AAD1-1A5CA355A9FC}"/>
    <cellStyle name="Normal 3 2 4 3 8 2 3" xfId="18724" xr:uid="{00000000-0005-0000-0000-0000E3420000}"/>
    <cellStyle name="Normal 3 2 4 3 8 2 3 2" xfId="40304" xr:uid="{2B35EEE6-A7F5-48E0-B5FA-234E02EE5767}"/>
    <cellStyle name="Normal 3 2 4 3 8 2 4" xfId="29574" xr:uid="{8BB06B62-79CB-4B38-A8D5-5C840F74A6FF}"/>
    <cellStyle name="Normal 3 2 4 3 8 3" xfId="9412" xr:uid="{00000000-0005-0000-0000-0000E4420000}"/>
    <cellStyle name="Normal 3 2 4 3 8 3 2" xfId="15135" xr:uid="{00000000-0005-0000-0000-0000E5420000}"/>
    <cellStyle name="Normal 3 2 4 3 8 3 2 2" xfId="25873" xr:uid="{00000000-0005-0000-0000-0000E6420000}"/>
    <cellStyle name="Normal 3 2 4 3 8 3 2 2 2" xfId="47453" xr:uid="{53131F29-F5BE-4066-909A-63478604F4F5}"/>
    <cellStyle name="Normal 3 2 4 3 8 3 2 3" xfId="36726" xr:uid="{6479168D-4C1B-404B-9B10-8E28B319F69E}"/>
    <cellStyle name="Normal 3 2 4 3 8 3 3" xfId="20504" xr:uid="{00000000-0005-0000-0000-0000E7420000}"/>
    <cellStyle name="Normal 3 2 4 3 8 3 3 2" xfId="42084" xr:uid="{6879F6C5-893B-4264-9292-ADB8F11A85DB}"/>
    <cellStyle name="Normal 3 2 4 3 8 3 4" xfId="31354" xr:uid="{C41B1D45-4C69-48CF-8C35-0487A02E6879}"/>
    <cellStyle name="Normal 3 2 4 3 8 4" xfId="11437" xr:uid="{00000000-0005-0000-0000-0000E8420000}"/>
    <cellStyle name="Normal 3 2 4 3 8 4 2" xfId="22305" xr:uid="{00000000-0005-0000-0000-0000E9420000}"/>
    <cellStyle name="Normal 3 2 4 3 8 4 2 2" xfId="43885" xr:uid="{54DC31F0-F351-44D7-85EE-6A67BBEA8F1D}"/>
    <cellStyle name="Normal 3 2 4 3 8 4 3" xfId="33156" xr:uid="{CAA8BF22-28C9-4A14-975A-AFD3DE726F1D}"/>
    <cellStyle name="Normal 3 2 4 3 8 5" xfId="16936" xr:uid="{00000000-0005-0000-0000-0000EA420000}"/>
    <cellStyle name="Normal 3 2 4 3 8 5 2" xfId="38516" xr:uid="{93841CAB-C80E-4BB8-9BE4-5A5B12770D87}"/>
    <cellStyle name="Normal 3 2 4 3 8 6" xfId="27786" xr:uid="{75A03496-69A0-4680-886A-3BFE74B89BE9}"/>
    <cellStyle name="Normal 3 2 4 3 9" xfId="3019" xr:uid="{00000000-0005-0000-0000-0000EB420000}"/>
    <cellStyle name="Normal 3 2 4 3 9 2" xfId="6339" xr:uid="{00000000-0005-0000-0000-0000EC420000}"/>
    <cellStyle name="Normal 3 2 4 3 9 2 2" xfId="13464" xr:uid="{00000000-0005-0000-0000-0000ED420000}"/>
    <cellStyle name="Normal 3 2 4 3 9 2 2 2" xfId="24266" xr:uid="{00000000-0005-0000-0000-0000EE420000}"/>
    <cellStyle name="Normal 3 2 4 3 9 2 2 2 2" xfId="45846" xr:uid="{F01422FB-E9D7-4922-BC93-DF39726CB17A}"/>
    <cellStyle name="Normal 3 2 4 3 9 2 2 3" xfId="35118" xr:uid="{05042CB6-18A3-4DE0-AB6F-D1492660E5D2}"/>
    <cellStyle name="Normal 3 2 4 3 9 2 3" xfId="18897" xr:uid="{00000000-0005-0000-0000-0000EF420000}"/>
    <cellStyle name="Normal 3 2 4 3 9 2 3 2" xfId="40477" xr:uid="{2868B126-A697-4B09-B364-513D2E501E96}"/>
    <cellStyle name="Normal 3 2 4 3 9 2 4" xfId="29747" xr:uid="{2A8C83F3-632B-4BF8-8BD0-18A034614C69}"/>
    <cellStyle name="Normal 3 2 4 3 9 3" xfId="9593" xr:uid="{00000000-0005-0000-0000-0000F0420000}"/>
    <cellStyle name="Normal 3 2 4 3 9 3 2" xfId="15308" xr:uid="{00000000-0005-0000-0000-0000F1420000}"/>
    <cellStyle name="Normal 3 2 4 3 9 3 2 2" xfId="26046" xr:uid="{00000000-0005-0000-0000-0000F2420000}"/>
    <cellStyle name="Normal 3 2 4 3 9 3 2 2 2" xfId="47626" xr:uid="{145218EA-846A-4FD9-9433-16C33EC2E2BF}"/>
    <cellStyle name="Normal 3 2 4 3 9 3 2 3" xfId="36899" xr:uid="{E6E47458-F9FF-42AD-B81F-244FC8057300}"/>
    <cellStyle name="Normal 3 2 4 3 9 3 3" xfId="20677" xr:uid="{00000000-0005-0000-0000-0000F3420000}"/>
    <cellStyle name="Normal 3 2 4 3 9 3 3 2" xfId="42257" xr:uid="{CD5EFB40-D62E-4A49-A4BF-389CE465D964}"/>
    <cellStyle name="Normal 3 2 4 3 9 3 4" xfId="31527" xr:uid="{42667E09-B348-4788-9A5E-54DC5C2DEF8B}"/>
    <cellStyle name="Normal 3 2 4 3 9 4" xfId="11610" xr:uid="{00000000-0005-0000-0000-0000F4420000}"/>
    <cellStyle name="Normal 3 2 4 3 9 4 2" xfId="22478" xr:uid="{00000000-0005-0000-0000-0000F5420000}"/>
    <cellStyle name="Normal 3 2 4 3 9 4 2 2" xfId="44058" xr:uid="{2C18846E-19C2-4B39-9A2E-209ABD285D7A}"/>
    <cellStyle name="Normal 3 2 4 3 9 4 3" xfId="33329" xr:uid="{1D8DE88E-E29E-4B6F-95AB-6B7C2E48613B}"/>
    <cellStyle name="Normal 3 2 4 3 9 5" xfId="17109" xr:uid="{00000000-0005-0000-0000-0000F6420000}"/>
    <cellStyle name="Normal 3 2 4 3 9 5 2" xfId="38689" xr:uid="{B52C938B-0BCE-42E7-A304-B32D23935DB1}"/>
    <cellStyle name="Normal 3 2 4 3 9 6" xfId="27959" xr:uid="{28627EB8-B7E5-4321-919A-271EC483A59A}"/>
    <cellStyle name="Normal 3 2 4 4" xfId="636" xr:uid="{00000000-0005-0000-0000-0000F7420000}"/>
    <cellStyle name="Normal 3 2 4 4 2" xfId="3957" xr:uid="{00000000-0005-0000-0000-0000F8420000}"/>
    <cellStyle name="Normal 3 2 4 4 3" xfId="7212" xr:uid="{00000000-0005-0000-0000-0000F9420000}"/>
    <cellStyle name="Normal 3 2 4 5" xfId="1126" xr:uid="{00000000-0005-0000-0000-0000FA420000}"/>
    <cellStyle name="Normal 3 2 4 5 2" xfId="4447" xr:uid="{00000000-0005-0000-0000-0000FB420000}"/>
    <cellStyle name="Normal 3 2 4 5 3" xfId="7702" xr:uid="{00000000-0005-0000-0000-0000FC420000}"/>
    <cellStyle name="Normal 3 2 4 6" xfId="1603" xr:uid="{00000000-0005-0000-0000-0000FD420000}"/>
    <cellStyle name="Normal 3 2 4 6 2" xfId="4924" xr:uid="{00000000-0005-0000-0000-0000FE420000}"/>
    <cellStyle name="Normal 3 2 4 6 3" xfId="8179" xr:uid="{00000000-0005-0000-0000-0000FF420000}"/>
    <cellStyle name="Normal 3 2 4 7" xfId="2530" xr:uid="{00000000-0005-0000-0000-000000430000}"/>
    <cellStyle name="Normal 3 2 4 7 2" xfId="5850" xr:uid="{00000000-0005-0000-0000-000001430000}"/>
    <cellStyle name="Normal 3 2 4 7 3" xfId="9104" xr:uid="{00000000-0005-0000-0000-000002430000}"/>
    <cellStyle name="Normal 3 2 4 8" xfId="3437" xr:uid="{00000000-0005-0000-0000-000003430000}"/>
    <cellStyle name="Normal 3 2 4 9" xfId="6717" xr:uid="{00000000-0005-0000-0000-000004430000}"/>
    <cellStyle name="Normal 3 2 5" xfId="138" xr:uid="{00000000-0005-0000-0000-000005430000}"/>
    <cellStyle name="Normal 3 2 5 2" xfId="343" xr:uid="{00000000-0005-0000-0000-000006430000}"/>
    <cellStyle name="Normal 3 2 5 2 10" xfId="3184" xr:uid="{00000000-0005-0000-0000-000007430000}"/>
    <cellStyle name="Normal 3 2 5 2 10 2" xfId="6504" xr:uid="{00000000-0005-0000-0000-000008430000}"/>
    <cellStyle name="Normal 3 2 5 2 10 2 2" xfId="13618" xr:uid="{00000000-0005-0000-0000-000009430000}"/>
    <cellStyle name="Normal 3 2 5 2 10 2 2 2" xfId="24420" xr:uid="{00000000-0005-0000-0000-00000A430000}"/>
    <cellStyle name="Normal 3 2 5 2 10 2 2 2 2" xfId="46000" xr:uid="{1CA9CDE9-BEAE-4201-89F5-1ACAE94EFA0E}"/>
    <cellStyle name="Normal 3 2 5 2 10 2 2 3" xfId="35272" xr:uid="{8A48EE02-899D-4023-B46D-79D83FF6733A}"/>
    <cellStyle name="Normal 3 2 5 2 10 2 3" xfId="19051" xr:uid="{00000000-0005-0000-0000-00000B430000}"/>
    <cellStyle name="Normal 3 2 5 2 10 2 3 2" xfId="40631" xr:uid="{930DC469-A052-4F55-AB9D-FDE40F004523}"/>
    <cellStyle name="Normal 3 2 5 2 10 2 4" xfId="29901" xr:uid="{2235ABA6-6780-4A24-8BA4-588F52381274}"/>
    <cellStyle name="Normal 3 2 5 2 10 3" xfId="9758" xr:uid="{00000000-0005-0000-0000-00000C430000}"/>
    <cellStyle name="Normal 3 2 5 2 10 3 2" xfId="15462" xr:uid="{00000000-0005-0000-0000-00000D430000}"/>
    <cellStyle name="Normal 3 2 5 2 10 3 2 2" xfId="26200" xr:uid="{00000000-0005-0000-0000-00000E430000}"/>
    <cellStyle name="Normal 3 2 5 2 10 3 2 2 2" xfId="47780" xr:uid="{EE460215-D847-4809-B185-1E6919D51278}"/>
    <cellStyle name="Normal 3 2 5 2 10 3 2 3" xfId="37053" xr:uid="{F47FCDEA-A4A1-43B9-896C-2FCA0AA71B63}"/>
    <cellStyle name="Normal 3 2 5 2 10 3 3" xfId="20831" xr:uid="{00000000-0005-0000-0000-00000F430000}"/>
    <cellStyle name="Normal 3 2 5 2 10 3 3 2" xfId="42411" xr:uid="{8B7C5413-C7BD-4603-8675-5A00A33D639D}"/>
    <cellStyle name="Normal 3 2 5 2 10 3 4" xfId="31681" xr:uid="{5D72061B-5647-4E15-A5FB-D556299A9EDA}"/>
    <cellStyle name="Normal 3 2 5 2 10 4" xfId="11764" xr:uid="{00000000-0005-0000-0000-000010430000}"/>
    <cellStyle name="Normal 3 2 5 2 10 4 2" xfId="22632" xr:uid="{00000000-0005-0000-0000-000011430000}"/>
    <cellStyle name="Normal 3 2 5 2 10 4 2 2" xfId="44212" xr:uid="{B538919A-B7AA-4E52-B650-4210A9DDAB79}"/>
    <cellStyle name="Normal 3 2 5 2 10 4 3" xfId="33483" xr:uid="{7655A667-5A75-43C2-9088-BC9D9F0490DD}"/>
    <cellStyle name="Normal 3 2 5 2 10 5" xfId="17263" xr:uid="{00000000-0005-0000-0000-000012430000}"/>
    <cellStyle name="Normal 3 2 5 2 10 5 2" xfId="38843" xr:uid="{509F4D03-F7DF-469E-A2A9-B1E87F3342CB}"/>
    <cellStyle name="Normal 3 2 5 2 10 6" xfId="28113" xr:uid="{B2A648F4-DFCB-4C74-99C5-3FBC0B3DAA17}"/>
    <cellStyle name="Normal 3 2 5 2 11" xfId="3666" xr:uid="{00000000-0005-0000-0000-000013430000}"/>
    <cellStyle name="Normal 3 2 5 2 11 2" xfId="11977" xr:uid="{00000000-0005-0000-0000-000014430000}"/>
    <cellStyle name="Normal 3 2 5 2 11 2 2" xfId="22833" xr:uid="{00000000-0005-0000-0000-000015430000}"/>
    <cellStyle name="Normal 3 2 5 2 11 2 2 2" xfId="44413" xr:uid="{E8C7F092-519A-4097-AB65-9754AC5BEFE7}"/>
    <cellStyle name="Normal 3 2 5 2 11 2 3" xfId="33684" xr:uid="{586B085C-66C8-4E4A-8013-BE9AD9237F3E}"/>
    <cellStyle name="Normal 3 2 5 2 11 3" xfId="17464" xr:uid="{00000000-0005-0000-0000-000016430000}"/>
    <cellStyle name="Normal 3 2 5 2 11 3 2" xfId="39044" xr:uid="{B01D9439-BDB8-41BD-82C2-0CB3ED1CDCFA}"/>
    <cellStyle name="Normal 3 2 5 2 11 4" xfId="28314" xr:uid="{37FA803F-BD29-43E3-AD51-BEC5A7B9CA6C}"/>
    <cellStyle name="Normal 3 2 5 2 12" xfId="6930" xr:uid="{00000000-0005-0000-0000-000017430000}"/>
    <cellStyle name="Normal 3 2 5 2 12 2" xfId="13823" xr:uid="{00000000-0005-0000-0000-000018430000}"/>
    <cellStyle name="Normal 3 2 5 2 12 2 2" xfId="24615" xr:uid="{00000000-0005-0000-0000-000019430000}"/>
    <cellStyle name="Normal 3 2 5 2 12 2 2 2" xfId="46195" xr:uid="{18D7794C-6E4E-4CF3-8B91-F74C54B6FE02}"/>
    <cellStyle name="Normal 3 2 5 2 12 2 3" xfId="35467" xr:uid="{FB5151A2-BFAD-44D8-8BA4-AEC0E50C99FF}"/>
    <cellStyle name="Normal 3 2 5 2 12 3" xfId="19246" xr:uid="{00000000-0005-0000-0000-00001A430000}"/>
    <cellStyle name="Normal 3 2 5 2 12 3 2" xfId="40826" xr:uid="{AA7B91BA-7760-49EF-955F-3E4EE90A8F46}"/>
    <cellStyle name="Normal 3 2 5 2 12 4" xfId="30096" xr:uid="{E745D4AF-8896-4270-B565-30DD38EFC463}"/>
    <cellStyle name="Normal 3 2 5 2 13" xfId="10125" xr:uid="{00000000-0005-0000-0000-00001B430000}"/>
    <cellStyle name="Normal 3 2 5 2 13 2" xfId="21047" xr:uid="{00000000-0005-0000-0000-00001C430000}"/>
    <cellStyle name="Normal 3 2 5 2 13 2 2" xfId="42627" xr:uid="{62A2396D-D9FD-4F52-9901-9832DEB8C369}"/>
    <cellStyle name="Normal 3 2 5 2 13 3" xfId="31897" xr:uid="{8D6F3D9F-8F54-4FE3-B67D-CA48B85543C7}"/>
    <cellStyle name="Normal 3 2 5 2 14" xfId="15678" xr:uid="{00000000-0005-0000-0000-00001D430000}"/>
    <cellStyle name="Normal 3 2 5 2 14 2" xfId="37258" xr:uid="{9D87A0A0-242C-478A-BFE4-C58F0FB913B3}"/>
    <cellStyle name="Normal 3 2 5 2 15" xfId="26527" xr:uid="{5E3FE017-B4A5-44D9-88AE-0A4974ABA33D}"/>
    <cellStyle name="Normal 3 2 5 2 2" xfId="487" xr:uid="{00000000-0005-0000-0000-00001E430000}"/>
    <cellStyle name="Normal 3 2 5 2 2 10" xfId="3808" xr:uid="{00000000-0005-0000-0000-00001F430000}"/>
    <cellStyle name="Normal 3 2 5 2 2 10 2" xfId="12083" xr:uid="{00000000-0005-0000-0000-000020430000}"/>
    <cellStyle name="Normal 3 2 5 2 2 10 2 2" xfId="22934" xr:uid="{00000000-0005-0000-0000-000021430000}"/>
    <cellStyle name="Normal 3 2 5 2 2 10 2 2 2" xfId="44514" xr:uid="{61D32A6A-CDB9-439F-A491-DE716F0A620B}"/>
    <cellStyle name="Normal 3 2 5 2 2 10 2 3" xfId="33785" xr:uid="{24097ECD-66D9-48CD-95AB-29708A4A5B2C}"/>
    <cellStyle name="Normal 3 2 5 2 2 10 3" xfId="17565" xr:uid="{00000000-0005-0000-0000-000022430000}"/>
    <cellStyle name="Normal 3 2 5 2 2 10 3 2" xfId="39145" xr:uid="{0A17104F-9564-4B80-A061-CAC10043CBC0}"/>
    <cellStyle name="Normal 3 2 5 2 2 10 4" xfId="28415" xr:uid="{195260C8-154F-4579-8F70-3842F8F15C03}"/>
    <cellStyle name="Normal 3 2 5 2 2 11" xfId="7063" xr:uid="{00000000-0005-0000-0000-000023430000}"/>
    <cellStyle name="Normal 3 2 5 2 2 11 2" xfId="13927" xr:uid="{00000000-0005-0000-0000-000024430000}"/>
    <cellStyle name="Normal 3 2 5 2 2 11 2 2" xfId="24714" xr:uid="{00000000-0005-0000-0000-000025430000}"/>
    <cellStyle name="Normal 3 2 5 2 2 11 2 2 2" xfId="46294" xr:uid="{A33E228A-2DC9-4934-A03F-AB8CA4F36C62}"/>
    <cellStyle name="Normal 3 2 5 2 2 11 2 3" xfId="35566" xr:uid="{C934048B-4A84-47EC-9AAC-AC8C88857D6D}"/>
    <cellStyle name="Normal 3 2 5 2 2 11 3" xfId="19345" xr:uid="{00000000-0005-0000-0000-000026430000}"/>
    <cellStyle name="Normal 3 2 5 2 2 11 3 2" xfId="40925" xr:uid="{F2DAF4B0-13C0-4697-B4EF-D64428E95E4F}"/>
    <cellStyle name="Normal 3 2 5 2 2 11 4" xfId="30195" xr:uid="{90C5983B-DD9A-41B0-874E-D8CC1CFBA905}"/>
    <cellStyle name="Normal 3 2 5 2 2 12" xfId="10229" xr:uid="{00000000-0005-0000-0000-000027430000}"/>
    <cellStyle name="Normal 3 2 5 2 2 12 2" xfId="21146" xr:uid="{00000000-0005-0000-0000-000028430000}"/>
    <cellStyle name="Normal 3 2 5 2 2 12 2 2" xfId="42726" xr:uid="{D4699F7B-C590-4D9D-88CB-78A8345AD360}"/>
    <cellStyle name="Normal 3 2 5 2 2 12 3" xfId="31996" xr:uid="{268761C3-17AF-4691-9E8A-1FBE70B413CC}"/>
    <cellStyle name="Normal 3 2 5 2 2 13" xfId="15777" xr:uid="{00000000-0005-0000-0000-000029430000}"/>
    <cellStyle name="Normal 3 2 5 2 2 13 2" xfId="37357" xr:uid="{C57008E4-04BD-444D-9E94-9FA928EC7384}"/>
    <cellStyle name="Normal 3 2 5 2 2 14" xfId="26626" xr:uid="{400AB111-3AB1-4EC6-9671-DD3DD34AC81D}"/>
    <cellStyle name="Normal 3 2 5 2 2 2" xfId="1007" xr:uid="{00000000-0005-0000-0000-00002A430000}"/>
    <cellStyle name="Normal 3 2 5 2 2 2 2" xfId="4328" xr:uid="{00000000-0005-0000-0000-00002B430000}"/>
    <cellStyle name="Normal 3 2 5 2 2 2 2 2" xfId="12302" xr:uid="{00000000-0005-0000-0000-00002C430000}"/>
    <cellStyle name="Normal 3 2 5 2 2 2 2 2 2" xfId="23136" xr:uid="{00000000-0005-0000-0000-00002D430000}"/>
    <cellStyle name="Normal 3 2 5 2 2 2 2 2 2 2" xfId="44716" xr:uid="{6FA711A8-A25D-4B21-93DC-9CC71BFE6BC9}"/>
    <cellStyle name="Normal 3 2 5 2 2 2 2 2 3" xfId="33987" xr:uid="{E322A87D-5761-405B-871D-47BE1B0670D7}"/>
    <cellStyle name="Normal 3 2 5 2 2 2 2 3" xfId="17767" xr:uid="{00000000-0005-0000-0000-00002E430000}"/>
    <cellStyle name="Normal 3 2 5 2 2 2 2 3 2" xfId="39347" xr:uid="{FB082B8B-609F-477B-839C-0AF4BB29962E}"/>
    <cellStyle name="Normal 3 2 5 2 2 2 2 4" xfId="28617" xr:uid="{ED6BD92F-6ED8-4053-B71A-A77A2B410CD9}"/>
    <cellStyle name="Normal 3 2 5 2 2 2 3" xfId="7583" xr:uid="{00000000-0005-0000-0000-00002F430000}"/>
    <cellStyle name="Normal 3 2 5 2 2 2 3 2" xfId="14146" xr:uid="{00000000-0005-0000-0000-000030430000}"/>
    <cellStyle name="Normal 3 2 5 2 2 2 3 2 2" xfId="24916" xr:uid="{00000000-0005-0000-0000-000031430000}"/>
    <cellStyle name="Normal 3 2 5 2 2 2 3 2 2 2" xfId="46496" xr:uid="{D5409C83-07A9-4550-AFD7-BF5F56F063F5}"/>
    <cellStyle name="Normal 3 2 5 2 2 2 3 2 3" xfId="35768" xr:uid="{323D6832-CCB7-4350-B28F-F38BAA423733}"/>
    <cellStyle name="Normal 3 2 5 2 2 2 3 3" xfId="19547" xr:uid="{00000000-0005-0000-0000-000032430000}"/>
    <cellStyle name="Normal 3 2 5 2 2 2 3 3 2" xfId="41127" xr:uid="{71CB36A3-8C73-4F9E-8256-B890524F07E1}"/>
    <cellStyle name="Normal 3 2 5 2 2 2 3 4" xfId="30397" xr:uid="{AB57A2CC-6ABF-4988-A6E0-7165ABDF21B3}"/>
    <cellStyle name="Normal 3 2 5 2 2 2 4" xfId="10448" xr:uid="{00000000-0005-0000-0000-000033430000}"/>
    <cellStyle name="Normal 3 2 5 2 2 2 4 2" xfId="21348" xr:uid="{00000000-0005-0000-0000-000034430000}"/>
    <cellStyle name="Normal 3 2 5 2 2 2 4 2 2" xfId="42928" xr:uid="{10E70D34-093D-4877-B0D9-BAE7510A2107}"/>
    <cellStyle name="Normal 3 2 5 2 2 2 4 3" xfId="32198" xr:uid="{7DFE6C30-05DC-476F-A4D2-898E59F759DB}"/>
    <cellStyle name="Normal 3 2 5 2 2 2 5" xfId="15979" xr:uid="{00000000-0005-0000-0000-000035430000}"/>
    <cellStyle name="Normal 3 2 5 2 2 2 5 2" xfId="37559" xr:uid="{8BF6C2DE-FA38-4C7A-BB24-3AFB700B1EE7}"/>
    <cellStyle name="Normal 3 2 5 2 2 2 6" xfId="26828" xr:uid="{430F54A5-CFEA-4D8D-87B0-9EAE1C6C0175}"/>
    <cellStyle name="Normal 3 2 5 2 2 3" xfId="1497" xr:uid="{00000000-0005-0000-0000-000036430000}"/>
    <cellStyle name="Normal 3 2 5 2 2 3 2" xfId="4818" xr:uid="{00000000-0005-0000-0000-000037430000}"/>
    <cellStyle name="Normal 3 2 5 2 2 3 2 2" xfId="12517" xr:uid="{00000000-0005-0000-0000-000038430000}"/>
    <cellStyle name="Normal 3 2 5 2 2 3 2 2 2" xfId="23335" xr:uid="{00000000-0005-0000-0000-000039430000}"/>
    <cellStyle name="Normal 3 2 5 2 2 3 2 2 2 2" xfId="44915" xr:uid="{72644DAA-5AA8-42F9-944F-BDE2F88E7BBF}"/>
    <cellStyle name="Normal 3 2 5 2 2 3 2 2 3" xfId="34186" xr:uid="{EE7F15E0-1499-4A6E-92F8-3258E8286192}"/>
    <cellStyle name="Normal 3 2 5 2 2 3 2 3" xfId="17966" xr:uid="{00000000-0005-0000-0000-00003A430000}"/>
    <cellStyle name="Normal 3 2 5 2 2 3 2 3 2" xfId="39546" xr:uid="{D450F722-FCFB-4479-A5A6-EC8E21DA3F96}"/>
    <cellStyle name="Normal 3 2 5 2 2 3 2 4" xfId="28816" xr:uid="{5F3854C9-0DBF-47EA-B62A-1C23F38854D9}"/>
    <cellStyle name="Normal 3 2 5 2 2 3 3" xfId="8073" xr:uid="{00000000-0005-0000-0000-00003B430000}"/>
    <cellStyle name="Normal 3 2 5 2 2 3 3 2" xfId="14361" xr:uid="{00000000-0005-0000-0000-00003C430000}"/>
    <cellStyle name="Normal 3 2 5 2 2 3 3 2 2" xfId="25115" xr:uid="{00000000-0005-0000-0000-00003D430000}"/>
    <cellStyle name="Normal 3 2 5 2 2 3 3 2 2 2" xfId="46695" xr:uid="{BB8344CE-1B7A-4AE5-B8AB-9B425E6D0E08}"/>
    <cellStyle name="Normal 3 2 5 2 2 3 3 2 3" xfId="35967" xr:uid="{D16A290D-033F-4551-948B-AA0EE327BA00}"/>
    <cellStyle name="Normal 3 2 5 2 2 3 3 3" xfId="19746" xr:uid="{00000000-0005-0000-0000-00003E430000}"/>
    <cellStyle name="Normal 3 2 5 2 2 3 3 3 2" xfId="41326" xr:uid="{4A1CCB11-1ED6-42DE-B3DA-2C6000863B1F}"/>
    <cellStyle name="Normal 3 2 5 2 2 3 3 4" xfId="30596" xr:uid="{EDDDB01C-D257-41CA-970B-3B6E21D7A09D}"/>
    <cellStyle name="Normal 3 2 5 2 2 3 4" xfId="10663" xr:uid="{00000000-0005-0000-0000-00003F430000}"/>
    <cellStyle name="Normal 3 2 5 2 2 3 4 2" xfId="21547" xr:uid="{00000000-0005-0000-0000-000040430000}"/>
    <cellStyle name="Normal 3 2 5 2 2 3 4 2 2" xfId="43127" xr:uid="{F2AEA614-5F01-4560-AA95-8AC4E6406C27}"/>
    <cellStyle name="Normal 3 2 5 2 2 3 4 3" xfId="32397" xr:uid="{7D60893E-5384-4331-A37A-C2526192104C}"/>
    <cellStyle name="Normal 3 2 5 2 2 3 5" xfId="16178" xr:uid="{00000000-0005-0000-0000-000041430000}"/>
    <cellStyle name="Normal 3 2 5 2 2 3 5 2" xfId="37758" xr:uid="{DF22C53A-81EC-4EE6-8F0D-6BF8E04E1AD9}"/>
    <cellStyle name="Normal 3 2 5 2 2 3 6" xfId="27027" xr:uid="{50608B4B-96C9-48CA-8AFA-7FD559EDCFEF}"/>
    <cellStyle name="Normal 3 2 5 2 2 4" xfId="1952" xr:uid="{00000000-0005-0000-0000-000042430000}"/>
    <cellStyle name="Normal 3 2 5 2 2 4 2" xfId="5273" xr:uid="{00000000-0005-0000-0000-000043430000}"/>
    <cellStyle name="Normal 3 2 5 2 2 4 2 2" xfId="12728" xr:uid="{00000000-0005-0000-0000-000044430000}"/>
    <cellStyle name="Normal 3 2 5 2 2 4 2 2 2" xfId="23531" xr:uid="{00000000-0005-0000-0000-000045430000}"/>
    <cellStyle name="Normal 3 2 5 2 2 4 2 2 2 2" xfId="45111" xr:uid="{464989F9-0B04-40CD-96F5-3F15BA6B83F6}"/>
    <cellStyle name="Normal 3 2 5 2 2 4 2 2 3" xfId="34382" xr:uid="{3F1F7075-7586-4FB0-8110-DAD45302D50C}"/>
    <cellStyle name="Normal 3 2 5 2 2 4 2 3" xfId="18162" xr:uid="{00000000-0005-0000-0000-000046430000}"/>
    <cellStyle name="Normal 3 2 5 2 2 4 2 3 2" xfId="39742" xr:uid="{3F417E25-713F-44DC-887B-55079FF0D76B}"/>
    <cellStyle name="Normal 3 2 5 2 2 4 2 4" xfId="29012" xr:uid="{FB008773-8B42-4A48-89CE-417963A3695F}"/>
    <cellStyle name="Normal 3 2 5 2 2 4 3" xfId="8528" xr:uid="{00000000-0005-0000-0000-000047430000}"/>
    <cellStyle name="Normal 3 2 5 2 2 4 3 2" xfId="14572" xr:uid="{00000000-0005-0000-0000-000048430000}"/>
    <cellStyle name="Normal 3 2 5 2 2 4 3 2 2" xfId="25311" xr:uid="{00000000-0005-0000-0000-000049430000}"/>
    <cellStyle name="Normal 3 2 5 2 2 4 3 2 2 2" xfId="46891" xr:uid="{76A2086E-8DA9-4C12-86F9-4B13757206A6}"/>
    <cellStyle name="Normal 3 2 5 2 2 4 3 2 3" xfId="36163" xr:uid="{67B22884-9097-4D14-ACA1-DAA8F4CA94AE}"/>
    <cellStyle name="Normal 3 2 5 2 2 4 3 3" xfId="19942" xr:uid="{00000000-0005-0000-0000-00004A430000}"/>
    <cellStyle name="Normal 3 2 5 2 2 4 3 3 2" xfId="41522" xr:uid="{99057019-8FCA-468E-A748-44A1681242D0}"/>
    <cellStyle name="Normal 3 2 5 2 2 4 3 4" xfId="30792" xr:uid="{086145DA-E5B3-42DF-BBF4-F9020481AFF0}"/>
    <cellStyle name="Normal 3 2 5 2 2 4 4" xfId="10874" xr:uid="{00000000-0005-0000-0000-00004B430000}"/>
    <cellStyle name="Normal 3 2 5 2 2 4 4 2" xfId="21743" xr:uid="{00000000-0005-0000-0000-00004C430000}"/>
    <cellStyle name="Normal 3 2 5 2 2 4 4 2 2" xfId="43323" xr:uid="{9AE6895D-7CEE-4D51-8D1B-5FD23D5A02DA}"/>
    <cellStyle name="Normal 3 2 5 2 2 4 4 3" xfId="32593" xr:uid="{1FAD32D8-0D14-47D9-9894-1A97DACBF98E}"/>
    <cellStyle name="Normal 3 2 5 2 2 4 5" xfId="16374" xr:uid="{00000000-0005-0000-0000-00004D430000}"/>
    <cellStyle name="Normal 3 2 5 2 2 4 5 2" xfId="37954" xr:uid="{541B89C2-9DA0-4FCC-AE80-14EFE28B46A1}"/>
    <cellStyle name="Normal 3 2 5 2 2 4 6" xfId="27223" xr:uid="{023F2579-BD6B-4687-9691-F3EBFF81ADC2}"/>
    <cellStyle name="Normal 3 2 5 2 2 5" xfId="2164" xr:uid="{00000000-0005-0000-0000-00004E430000}"/>
    <cellStyle name="Normal 3 2 5 2 2 5 2" xfId="5485" xr:uid="{00000000-0005-0000-0000-00004F430000}"/>
    <cellStyle name="Normal 3 2 5 2 2 5 2 2" xfId="12923" xr:uid="{00000000-0005-0000-0000-000050430000}"/>
    <cellStyle name="Normal 3 2 5 2 2 5 2 2 2" xfId="23726" xr:uid="{00000000-0005-0000-0000-000051430000}"/>
    <cellStyle name="Normal 3 2 5 2 2 5 2 2 2 2" xfId="45306" xr:uid="{26351884-9DAB-43D0-80E1-79B5DB7599AD}"/>
    <cellStyle name="Normal 3 2 5 2 2 5 2 2 3" xfId="34577" xr:uid="{66D59FBB-CF97-4F84-9BD6-E53C074F702E}"/>
    <cellStyle name="Normal 3 2 5 2 2 5 2 3" xfId="18357" xr:uid="{00000000-0005-0000-0000-000052430000}"/>
    <cellStyle name="Normal 3 2 5 2 2 5 2 3 2" xfId="39937" xr:uid="{C5C4AA02-FC7F-4C63-8CBD-095554D98F4A}"/>
    <cellStyle name="Normal 3 2 5 2 2 5 2 4" xfId="29207" xr:uid="{5C1A9DD8-D275-4090-BDF4-93AD8007A9E5}"/>
    <cellStyle name="Normal 3 2 5 2 2 5 3" xfId="8740" xr:uid="{00000000-0005-0000-0000-000053430000}"/>
    <cellStyle name="Normal 3 2 5 2 2 5 3 2" xfId="14767" xr:uid="{00000000-0005-0000-0000-000054430000}"/>
    <cellStyle name="Normal 3 2 5 2 2 5 3 2 2" xfId="25506" xr:uid="{00000000-0005-0000-0000-000055430000}"/>
    <cellStyle name="Normal 3 2 5 2 2 5 3 2 2 2" xfId="47086" xr:uid="{7620CD6D-69D6-4A75-AD18-0B72796189C9}"/>
    <cellStyle name="Normal 3 2 5 2 2 5 3 2 3" xfId="36358" xr:uid="{C6AF9EB2-10BE-4E7E-9049-A836DE84C62A}"/>
    <cellStyle name="Normal 3 2 5 2 2 5 3 3" xfId="20137" xr:uid="{00000000-0005-0000-0000-000056430000}"/>
    <cellStyle name="Normal 3 2 5 2 2 5 3 3 2" xfId="41717" xr:uid="{DD84577F-ACDE-4AC9-BD92-DF058E0664C5}"/>
    <cellStyle name="Normal 3 2 5 2 2 5 3 4" xfId="30987" xr:uid="{167F1AE1-FEC4-4F0C-9880-E6212DE02364}"/>
    <cellStyle name="Normal 3 2 5 2 2 5 4" xfId="11069" xr:uid="{00000000-0005-0000-0000-000057430000}"/>
    <cellStyle name="Normal 3 2 5 2 2 5 4 2" xfId="21938" xr:uid="{00000000-0005-0000-0000-000058430000}"/>
    <cellStyle name="Normal 3 2 5 2 2 5 4 2 2" xfId="43518" xr:uid="{D7E8B3DA-70E0-4887-B9E5-58D5215488A3}"/>
    <cellStyle name="Normal 3 2 5 2 2 5 4 3" xfId="32788" xr:uid="{40174955-CEC2-4BFE-9C9F-F3F6AD21226B}"/>
    <cellStyle name="Normal 3 2 5 2 2 5 5" xfId="16569" xr:uid="{00000000-0005-0000-0000-000059430000}"/>
    <cellStyle name="Normal 3 2 5 2 2 5 5 2" xfId="38149" xr:uid="{431EDC21-01EB-483B-A1CE-F6146CD51995}"/>
    <cellStyle name="Normal 3 2 5 2 2 5 6" xfId="27418" xr:uid="{A7B34908-3632-42A7-BE9A-717BA2E3C1EF}"/>
    <cellStyle name="Normal 3 2 5 2 2 6" xfId="2537" xr:uid="{00000000-0005-0000-0000-00005A430000}"/>
    <cellStyle name="Normal 3 2 5 2 2 6 2" xfId="5857" xr:uid="{00000000-0005-0000-0000-00005B430000}"/>
    <cellStyle name="Normal 3 2 5 2 2 6 2 2" xfId="13092" xr:uid="{00000000-0005-0000-0000-00005C430000}"/>
    <cellStyle name="Normal 3 2 5 2 2 6 2 2 2" xfId="23894" xr:uid="{00000000-0005-0000-0000-00005D430000}"/>
    <cellStyle name="Normal 3 2 5 2 2 6 2 2 2 2" xfId="45474" xr:uid="{475096D6-2111-4322-924A-29070046D8D0}"/>
    <cellStyle name="Normal 3 2 5 2 2 6 2 2 3" xfId="34746" xr:uid="{89C931EE-4E7F-44F2-AC3A-6FFD00DDD73A}"/>
    <cellStyle name="Normal 3 2 5 2 2 6 2 3" xfId="18525" xr:uid="{00000000-0005-0000-0000-00005E430000}"/>
    <cellStyle name="Normal 3 2 5 2 2 6 2 3 2" xfId="40105" xr:uid="{AF71B5E9-32DD-4E93-B1B8-BE377BCE94AB}"/>
    <cellStyle name="Normal 3 2 5 2 2 6 2 4" xfId="29375" xr:uid="{C85C679A-3788-4C91-867B-88F6B0B5758D}"/>
    <cellStyle name="Normal 3 2 5 2 2 6 3" xfId="9111" xr:uid="{00000000-0005-0000-0000-00005F430000}"/>
    <cellStyle name="Normal 3 2 5 2 2 6 3 2" xfId="14936" xr:uid="{00000000-0005-0000-0000-000060430000}"/>
    <cellStyle name="Normal 3 2 5 2 2 6 3 2 2" xfId="25674" xr:uid="{00000000-0005-0000-0000-000061430000}"/>
    <cellStyle name="Normal 3 2 5 2 2 6 3 2 2 2" xfId="47254" xr:uid="{BE99C06A-2ECF-4899-986F-80EC914452BA}"/>
    <cellStyle name="Normal 3 2 5 2 2 6 3 2 3" xfId="36527" xr:uid="{324B3E6A-6C8C-4944-961F-0D739009A97F}"/>
    <cellStyle name="Normal 3 2 5 2 2 6 3 3" xfId="20305" xr:uid="{00000000-0005-0000-0000-000062430000}"/>
    <cellStyle name="Normal 3 2 5 2 2 6 3 3 2" xfId="41885" xr:uid="{D5FB1F8A-1CE0-4F7B-98C2-0CD5C6201722}"/>
    <cellStyle name="Normal 3 2 5 2 2 6 3 4" xfId="31155" xr:uid="{E6DEFDCC-A8C4-4D2C-890F-E42D1E022F29}"/>
    <cellStyle name="Normal 3 2 5 2 2 6 4" xfId="11238" xr:uid="{00000000-0005-0000-0000-000063430000}"/>
    <cellStyle name="Normal 3 2 5 2 2 6 4 2" xfId="22106" xr:uid="{00000000-0005-0000-0000-000064430000}"/>
    <cellStyle name="Normal 3 2 5 2 2 6 4 2 2" xfId="43686" xr:uid="{BA95A855-96C8-4422-A071-8E8FD9D7F2D6}"/>
    <cellStyle name="Normal 3 2 5 2 2 6 4 3" xfId="32957" xr:uid="{AC8AF005-27E3-4BD6-9A1B-3EE245C8E27A}"/>
    <cellStyle name="Normal 3 2 5 2 2 6 5" xfId="16737" xr:uid="{00000000-0005-0000-0000-000065430000}"/>
    <cellStyle name="Normal 3 2 5 2 2 6 5 2" xfId="38317" xr:uid="{09866CFF-1B8F-421F-AF03-D89BE11AA860}"/>
    <cellStyle name="Normal 3 2 5 2 2 6 6" xfId="27587" xr:uid="{B9246111-5B36-4A27-9CD8-D3E397F56B5D}"/>
    <cellStyle name="Normal 3 2 5 2 2 7" xfId="2930" xr:uid="{00000000-0005-0000-0000-000066430000}"/>
    <cellStyle name="Normal 3 2 5 2 2 7 2" xfId="6250" xr:uid="{00000000-0005-0000-0000-000067430000}"/>
    <cellStyle name="Normal 3 2 5 2 2 7 2 2" xfId="13383" xr:uid="{00000000-0005-0000-0000-000068430000}"/>
    <cellStyle name="Normal 3 2 5 2 2 7 2 2 2" xfId="24185" xr:uid="{00000000-0005-0000-0000-000069430000}"/>
    <cellStyle name="Normal 3 2 5 2 2 7 2 2 2 2" xfId="45765" xr:uid="{4098BC99-C562-461B-B46A-FF9A28E93F15}"/>
    <cellStyle name="Normal 3 2 5 2 2 7 2 2 3" xfId="35037" xr:uid="{770D2BB6-0B4C-4BD8-B431-EC260D7FA409}"/>
    <cellStyle name="Normal 3 2 5 2 2 7 2 3" xfId="18816" xr:uid="{00000000-0005-0000-0000-00006A430000}"/>
    <cellStyle name="Normal 3 2 5 2 2 7 2 3 2" xfId="40396" xr:uid="{F5B8A7F3-F52A-42C4-86FA-9AD5CB749B19}"/>
    <cellStyle name="Normal 3 2 5 2 2 7 2 4" xfId="29666" xr:uid="{A3EBFDE8-64AA-45A4-80E4-0987E81D04A8}"/>
    <cellStyle name="Normal 3 2 5 2 2 7 3" xfId="9504" xr:uid="{00000000-0005-0000-0000-00006B430000}"/>
    <cellStyle name="Normal 3 2 5 2 2 7 3 2" xfId="15227" xr:uid="{00000000-0005-0000-0000-00006C430000}"/>
    <cellStyle name="Normal 3 2 5 2 2 7 3 2 2" xfId="25965" xr:uid="{00000000-0005-0000-0000-00006D430000}"/>
    <cellStyle name="Normal 3 2 5 2 2 7 3 2 2 2" xfId="47545" xr:uid="{18E72DB1-7C38-406D-96DC-3723E09E9B94}"/>
    <cellStyle name="Normal 3 2 5 2 2 7 3 2 3" xfId="36818" xr:uid="{8801B1C4-A365-4D1F-9BCF-C2D36BDCFF8F}"/>
    <cellStyle name="Normal 3 2 5 2 2 7 3 3" xfId="20596" xr:uid="{00000000-0005-0000-0000-00006E430000}"/>
    <cellStyle name="Normal 3 2 5 2 2 7 3 3 2" xfId="42176" xr:uid="{7B9839DB-1F15-4995-9188-97F26208D074}"/>
    <cellStyle name="Normal 3 2 5 2 2 7 3 4" xfId="31446" xr:uid="{F1E0F9F1-7CD2-45D7-9ED0-D48DD5844555}"/>
    <cellStyle name="Normal 3 2 5 2 2 7 4" xfId="11529" xr:uid="{00000000-0005-0000-0000-00006F430000}"/>
    <cellStyle name="Normal 3 2 5 2 2 7 4 2" xfId="22397" xr:uid="{00000000-0005-0000-0000-000070430000}"/>
    <cellStyle name="Normal 3 2 5 2 2 7 4 2 2" xfId="43977" xr:uid="{66F0EB5A-88BF-474A-9195-9481D5C5C6F0}"/>
    <cellStyle name="Normal 3 2 5 2 2 7 4 3" xfId="33248" xr:uid="{8FA5306A-F676-49C3-BF33-80C1B90F334A}"/>
    <cellStyle name="Normal 3 2 5 2 2 7 5" xfId="17028" xr:uid="{00000000-0005-0000-0000-000071430000}"/>
    <cellStyle name="Normal 3 2 5 2 2 7 5 2" xfId="38608" xr:uid="{51FC5D20-979F-4B2E-A4E7-972DF72AA282}"/>
    <cellStyle name="Normal 3 2 5 2 2 7 6" xfId="27878" xr:uid="{C3C92D73-C05E-47CE-8F8F-1BFA9A9614BC}"/>
    <cellStyle name="Normal 3 2 5 2 2 8" xfId="3114" xr:uid="{00000000-0005-0000-0000-000072430000}"/>
    <cellStyle name="Normal 3 2 5 2 2 8 2" xfId="6434" xr:uid="{00000000-0005-0000-0000-000073430000}"/>
    <cellStyle name="Normal 3 2 5 2 2 8 2 2" xfId="13553" xr:uid="{00000000-0005-0000-0000-000074430000}"/>
    <cellStyle name="Normal 3 2 5 2 2 8 2 2 2" xfId="24355" xr:uid="{00000000-0005-0000-0000-000075430000}"/>
    <cellStyle name="Normal 3 2 5 2 2 8 2 2 2 2" xfId="45935" xr:uid="{B7B283DB-193B-4EE2-BF01-10CB49705FDE}"/>
    <cellStyle name="Normal 3 2 5 2 2 8 2 2 3" xfId="35207" xr:uid="{B6F14A32-C75D-4EC8-960B-365696FEFEF5}"/>
    <cellStyle name="Normal 3 2 5 2 2 8 2 3" xfId="18986" xr:uid="{00000000-0005-0000-0000-000076430000}"/>
    <cellStyle name="Normal 3 2 5 2 2 8 2 3 2" xfId="40566" xr:uid="{BA8613F9-B737-464C-BB9A-6822268BDF2C}"/>
    <cellStyle name="Normal 3 2 5 2 2 8 2 4" xfId="29836" xr:uid="{99F774D1-D692-4985-BF19-ECDAB2BEA365}"/>
    <cellStyle name="Normal 3 2 5 2 2 8 3" xfId="9688" xr:uid="{00000000-0005-0000-0000-000077430000}"/>
    <cellStyle name="Normal 3 2 5 2 2 8 3 2" xfId="15397" xr:uid="{00000000-0005-0000-0000-000078430000}"/>
    <cellStyle name="Normal 3 2 5 2 2 8 3 2 2" xfId="26135" xr:uid="{00000000-0005-0000-0000-000079430000}"/>
    <cellStyle name="Normal 3 2 5 2 2 8 3 2 2 2" xfId="47715" xr:uid="{8DBA41CC-AAD6-4190-ACA1-B0323B1D1AEF}"/>
    <cellStyle name="Normal 3 2 5 2 2 8 3 2 3" xfId="36988" xr:uid="{FEB9AF7E-68B6-4A70-A1F1-5646080E2046}"/>
    <cellStyle name="Normal 3 2 5 2 2 8 3 3" xfId="20766" xr:uid="{00000000-0005-0000-0000-00007A430000}"/>
    <cellStyle name="Normal 3 2 5 2 2 8 3 3 2" xfId="42346" xr:uid="{8AEC32FC-04F2-4A78-80C7-A8196E70F2BE}"/>
    <cellStyle name="Normal 3 2 5 2 2 8 3 4" xfId="31616" xr:uid="{175DA5E0-7C52-4A77-B565-383D06A7D6A9}"/>
    <cellStyle name="Normal 3 2 5 2 2 8 4" xfId="11699" xr:uid="{00000000-0005-0000-0000-00007B430000}"/>
    <cellStyle name="Normal 3 2 5 2 2 8 4 2" xfId="22567" xr:uid="{00000000-0005-0000-0000-00007C430000}"/>
    <cellStyle name="Normal 3 2 5 2 2 8 4 2 2" xfId="44147" xr:uid="{72E940B5-63B8-47AB-80BC-3EAF387CD21E}"/>
    <cellStyle name="Normal 3 2 5 2 2 8 4 3" xfId="33418" xr:uid="{3E965E4D-D0DB-43F4-978D-340306E51382}"/>
    <cellStyle name="Normal 3 2 5 2 2 8 5" xfId="17198" xr:uid="{00000000-0005-0000-0000-00007D430000}"/>
    <cellStyle name="Normal 3 2 5 2 2 8 5 2" xfId="38778" xr:uid="{4E989FB8-488A-4532-B4A6-A8DC65CD429B}"/>
    <cellStyle name="Normal 3 2 5 2 2 8 6" xfId="28048" xr:uid="{F835278B-D7EF-4048-A3A6-325DB079DEE1}"/>
    <cellStyle name="Normal 3 2 5 2 2 9" xfId="3288" xr:uid="{00000000-0005-0000-0000-00007E430000}"/>
    <cellStyle name="Normal 3 2 5 2 2 9 2" xfId="6608" xr:uid="{00000000-0005-0000-0000-00007F430000}"/>
    <cellStyle name="Normal 3 2 5 2 2 9 2 2" xfId="13717" xr:uid="{00000000-0005-0000-0000-000080430000}"/>
    <cellStyle name="Normal 3 2 5 2 2 9 2 2 2" xfId="24519" xr:uid="{00000000-0005-0000-0000-000081430000}"/>
    <cellStyle name="Normal 3 2 5 2 2 9 2 2 2 2" xfId="46099" xr:uid="{6724AE66-5099-4302-BBF5-1AE29F2DECA6}"/>
    <cellStyle name="Normal 3 2 5 2 2 9 2 2 3" xfId="35371" xr:uid="{DC8C58C8-CC04-4E5C-89C4-A86C3CB762EB}"/>
    <cellStyle name="Normal 3 2 5 2 2 9 2 3" xfId="19150" xr:uid="{00000000-0005-0000-0000-000082430000}"/>
    <cellStyle name="Normal 3 2 5 2 2 9 2 3 2" xfId="40730" xr:uid="{B712517C-418E-4182-A4EB-7B9C112C9506}"/>
    <cellStyle name="Normal 3 2 5 2 2 9 2 4" xfId="30000" xr:uid="{32A0976E-EDAF-4DB2-AF2D-AD0768AD890F}"/>
    <cellStyle name="Normal 3 2 5 2 2 9 3" xfId="9862" xr:uid="{00000000-0005-0000-0000-000083430000}"/>
    <cellStyle name="Normal 3 2 5 2 2 9 3 2" xfId="15561" xr:uid="{00000000-0005-0000-0000-000084430000}"/>
    <cellStyle name="Normal 3 2 5 2 2 9 3 2 2" xfId="26299" xr:uid="{00000000-0005-0000-0000-000085430000}"/>
    <cellStyle name="Normal 3 2 5 2 2 9 3 2 2 2" xfId="47879" xr:uid="{BF6F0265-9716-470C-AEE7-885CF09020A9}"/>
    <cellStyle name="Normal 3 2 5 2 2 9 3 2 3" xfId="37152" xr:uid="{27663E74-1354-4551-8E47-7E02E11734B9}"/>
    <cellStyle name="Normal 3 2 5 2 2 9 3 3" xfId="20930" xr:uid="{00000000-0005-0000-0000-000086430000}"/>
    <cellStyle name="Normal 3 2 5 2 2 9 3 3 2" xfId="42510" xr:uid="{E2F1970F-FCAC-4E33-88A5-7A9D830563C3}"/>
    <cellStyle name="Normal 3 2 5 2 2 9 3 4" xfId="31780" xr:uid="{B45D720A-76E1-4EFD-A2BF-63F63E9CCF83}"/>
    <cellStyle name="Normal 3 2 5 2 2 9 4" xfId="11863" xr:uid="{00000000-0005-0000-0000-000087430000}"/>
    <cellStyle name="Normal 3 2 5 2 2 9 4 2" xfId="22731" xr:uid="{00000000-0005-0000-0000-000088430000}"/>
    <cellStyle name="Normal 3 2 5 2 2 9 4 2 2" xfId="44311" xr:uid="{1D309291-60F3-4726-BBBE-932477052EE7}"/>
    <cellStyle name="Normal 3 2 5 2 2 9 4 3" xfId="33582" xr:uid="{33A7463B-18A0-413E-8EB5-108B853D7F98}"/>
    <cellStyle name="Normal 3 2 5 2 2 9 5" xfId="17362" xr:uid="{00000000-0005-0000-0000-000089430000}"/>
    <cellStyle name="Normal 3 2 5 2 2 9 5 2" xfId="38942" xr:uid="{17FB92E1-235A-48DE-B01C-2E9033709069}"/>
    <cellStyle name="Normal 3 2 5 2 2 9 6" xfId="28212" xr:uid="{B03012C2-8C65-4968-9C65-A8BA8FE61B24}"/>
    <cellStyle name="Normal 3 2 5 2 3" xfId="865" xr:uid="{00000000-0005-0000-0000-00008A430000}"/>
    <cellStyle name="Normal 3 2 5 2 3 2" xfId="4186" xr:uid="{00000000-0005-0000-0000-00008B430000}"/>
    <cellStyle name="Normal 3 2 5 2 3 2 2" xfId="12195" xr:uid="{00000000-0005-0000-0000-00008C430000}"/>
    <cellStyle name="Normal 3 2 5 2 3 2 2 2" xfId="23035" xr:uid="{00000000-0005-0000-0000-00008D430000}"/>
    <cellStyle name="Normal 3 2 5 2 3 2 2 2 2" xfId="44615" xr:uid="{73BFA5B0-ECEC-4725-A316-82EBD3B783FA}"/>
    <cellStyle name="Normal 3 2 5 2 3 2 2 3" xfId="33886" xr:uid="{A6D472A6-2281-42A3-B53B-6E7CD71A2785}"/>
    <cellStyle name="Normal 3 2 5 2 3 2 3" xfId="17666" xr:uid="{00000000-0005-0000-0000-00008E430000}"/>
    <cellStyle name="Normal 3 2 5 2 3 2 3 2" xfId="39246" xr:uid="{8FA27EDD-33E9-467F-B4CB-1AD759395B19}"/>
    <cellStyle name="Normal 3 2 5 2 3 2 4" xfId="28516" xr:uid="{137BED08-205B-40F5-988C-D5CB56EBAB0D}"/>
    <cellStyle name="Normal 3 2 5 2 3 3" xfId="7441" xr:uid="{00000000-0005-0000-0000-00008F430000}"/>
    <cellStyle name="Normal 3 2 5 2 3 3 2" xfId="14039" xr:uid="{00000000-0005-0000-0000-000090430000}"/>
    <cellStyle name="Normal 3 2 5 2 3 3 2 2" xfId="24815" xr:uid="{00000000-0005-0000-0000-000091430000}"/>
    <cellStyle name="Normal 3 2 5 2 3 3 2 2 2" xfId="46395" xr:uid="{75DE3C8D-FF13-48CE-A2E6-6A08AAAF4873}"/>
    <cellStyle name="Normal 3 2 5 2 3 3 2 3" xfId="35667" xr:uid="{82609C78-D8A4-4DD0-B124-6A1EAF6D2B80}"/>
    <cellStyle name="Normal 3 2 5 2 3 3 3" xfId="19446" xr:uid="{00000000-0005-0000-0000-000092430000}"/>
    <cellStyle name="Normal 3 2 5 2 3 3 3 2" xfId="41026" xr:uid="{2DFE99A9-D8DC-4821-80BE-E6DDE37230ED}"/>
    <cellStyle name="Normal 3 2 5 2 3 3 4" xfId="30296" xr:uid="{F24F3877-A1B4-40B5-B316-B88D44064352}"/>
    <cellStyle name="Normal 3 2 5 2 3 4" xfId="10341" xr:uid="{00000000-0005-0000-0000-000093430000}"/>
    <cellStyle name="Normal 3 2 5 2 3 4 2" xfId="21247" xr:uid="{00000000-0005-0000-0000-000094430000}"/>
    <cellStyle name="Normal 3 2 5 2 3 4 2 2" xfId="42827" xr:uid="{E2BB8DA0-8D04-4110-B022-2DD338ED143B}"/>
    <cellStyle name="Normal 3 2 5 2 3 4 3" xfId="32097" xr:uid="{05356A0C-36ED-4443-A2AE-053C6EC81681}"/>
    <cellStyle name="Normal 3 2 5 2 3 5" xfId="15878" xr:uid="{00000000-0005-0000-0000-000095430000}"/>
    <cellStyle name="Normal 3 2 5 2 3 5 2" xfId="37458" xr:uid="{709E41C9-DE02-45A4-9087-1F2D3DF58B71}"/>
    <cellStyle name="Normal 3 2 5 2 3 6" xfId="26727" xr:uid="{F28B8A6A-3A14-4BC8-9294-C920D7326027}"/>
    <cellStyle name="Normal 3 2 5 2 4" xfId="1354" xr:uid="{00000000-0005-0000-0000-000096430000}"/>
    <cellStyle name="Normal 3 2 5 2 4 2" xfId="4675" xr:uid="{00000000-0005-0000-0000-000097430000}"/>
    <cellStyle name="Normal 3 2 5 2 4 2 2" xfId="12412" xr:uid="{00000000-0005-0000-0000-000098430000}"/>
    <cellStyle name="Normal 3 2 5 2 4 2 2 2" xfId="23235" xr:uid="{00000000-0005-0000-0000-000099430000}"/>
    <cellStyle name="Normal 3 2 5 2 4 2 2 2 2" xfId="44815" xr:uid="{ED04793C-19F2-4D73-ACC1-27888A4994B4}"/>
    <cellStyle name="Normal 3 2 5 2 4 2 2 3" xfId="34086" xr:uid="{5B946213-FD86-4966-8CCE-7FEA63C2AED0}"/>
    <cellStyle name="Normal 3 2 5 2 4 2 3" xfId="17866" xr:uid="{00000000-0005-0000-0000-00009A430000}"/>
    <cellStyle name="Normal 3 2 5 2 4 2 3 2" xfId="39446" xr:uid="{F83A29DC-D6A3-44D6-94D5-C31A95CED97F}"/>
    <cellStyle name="Normal 3 2 5 2 4 2 4" xfId="28716" xr:uid="{1D6D220F-D249-4359-B4FF-5BE8B2D7D62A}"/>
    <cellStyle name="Normal 3 2 5 2 4 3" xfId="7930" xr:uid="{00000000-0005-0000-0000-00009B430000}"/>
    <cellStyle name="Normal 3 2 5 2 4 3 2" xfId="14256" xr:uid="{00000000-0005-0000-0000-00009C430000}"/>
    <cellStyle name="Normal 3 2 5 2 4 3 2 2" xfId="25015" xr:uid="{00000000-0005-0000-0000-00009D430000}"/>
    <cellStyle name="Normal 3 2 5 2 4 3 2 2 2" xfId="46595" xr:uid="{A14D3A8C-8452-45B9-A3A0-1D6D67C11511}"/>
    <cellStyle name="Normal 3 2 5 2 4 3 2 3" xfId="35867" xr:uid="{BA9482D0-86EA-4BC1-9DF7-1FB002D4C139}"/>
    <cellStyle name="Normal 3 2 5 2 4 3 3" xfId="19646" xr:uid="{00000000-0005-0000-0000-00009E430000}"/>
    <cellStyle name="Normal 3 2 5 2 4 3 3 2" xfId="41226" xr:uid="{FCDEC871-8CD0-42AD-8163-A15443793304}"/>
    <cellStyle name="Normal 3 2 5 2 4 3 4" xfId="30496" xr:uid="{7CB5A903-1747-4D78-831C-750BF8D843B2}"/>
    <cellStyle name="Normal 3 2 5 2 4 4" xfId="10558" xr:uid="{00000000-0005-0000-0000-00009F430000}"/>
    <cellStyle name="Normal 3 2 5 2 4 4 2" xfId="21447" xr:uid="{00000000-0005-0000-0000-0000A0430000}"/>
    <cellStyle name="Normal 3 2 5 2 4 4 2 2" xfId="43027" xr:uid="{0DBDAD0B-F992-4391-BC79-BB22334D343D}"/>
    <cellStyle name="Normal 3 2 5 2 4 4 3" xfId="32297" xr:uid="{6BE1A2E0-BC28-4510-A41A-57BF76FE21A0}"/>
    <cellStyle name="Normal 3 2 5 2 4 5" xfId="16078" xr:uid="{00000000-0005-0000-0000-0000A1430000}"/>
    <cellStyle name="Normal 3 2 5 2 4 5 2" xfId="37658" xr:uid="{6BBAAC0F-482C-4FA8-8B69-4F54A061A86D}"/>
    <cellStyle name="Normal 3 2 5 2 4 6" xfId="26927" xr:uid="{D7A48068-79DF-4254-A480-5B7B7D6D3BED}"/>
    <cellStyle name="Normal 3 2 5 2 5" xfId="1816" xr:uid="{00000000-0005-0000-0000-0000A2430000}"/>
    <cellStyle name="Normal 3 2 5 2 5 2" xfId="5137" xr:uid="{00000000-0005-0000-0000-0000A3430000}"/>
    <cellStyle name="Normal 3 2 5 2 5 2 2" xfId="12622" xr:uid="{00000000-0005-0000-0000-0000A4430000}"/>
    <cellStyle name="Normal 3 2 5 2 5 2 2 2" xfId="23430" xr:uid="{00000000-0005-0000-0000-0000A5430000}"/>
    <cellStyle name="Normal 3 2 5 2 5 2 2 2 2" xfId="45010" xr:uid="{0BD4E2EA-896D-4D75-ACD5-8835035587EF}"/>
    <cellStyle name="Normal 3 2 5 2 5 2 2 3" xfId="34281" xr:uid="{AF486E2D-74D4-4CF9-AC59-04BE35582864}"/>
    <cellStyle name="Normal 3 2 5 2 5 2 3" xfId="18061" xr:uid="{00000000-0005-0000-0000-0000A6430000}"/>
    <cellStyle name="Normal 3 2 5 2 5 2 3 2" xfId="39641" xr:uid="{825E9A09-32A6-4A19-A719-562D80EB55C3}"/>
    <cellStyle name="Normal 3 2 5 2 5 2 4" xfId="28911" xr:uid="{5FA29B9E-5803-497D-A41A-919B0A5186EE}"/>
    <cellStyle name="Normal 3 2 5 2 5 3" xfId="8392" xr:uid="{00000000-0005-0000-0000-0000A7430000}"/>
    <cellStyle name="Normal 3 2 5 2 5 3 2" xfId="14466" xr:uid="{00000000-0005-0000-0000-0000A8430000}"/>
    <cellStyle name="Normal 3 2 5 2 5 3 2 2" xfId="25210" xr:uid="{00000000-0005-0000-0000-0000A9430000}"/>
    <cellStyle name="Normal 3 2 5 2 5 3 2 2 2" xfId="46790" xr:uid="{B24237B7-2E53-4802-83E5-F7B22CB5A775}"/>
    <cellStyle name="Normal 3 2 5 2 5 3 2 3" xfId="36062" xr:uid="{40FFA34B-DA3F-48A5-A3F9-DAB297E0F7BD}"/>
    <cellStyle name="Normal 3 2 5 2 5 3 3" xfId="19841" xr:uid="{00000000-0005-0000-0000-0000AA430000}"/>
    <cellStyle name="Normal 3 2 5 2 5 3 3 2" xfId="41421" xr:uid="{F0C82797-7946-4341-838F-7A4E6D6233F4}"/>
    <cellStyle name="Normal 3 2 5 2 5 3 4" xfId="30691" xr:uid="{466327CA-FA59-4E27-8916-D9C5206E35BA}"/>
    <cellStyle name="Normal 3 2 5 2 5 4" xfId="10768" xr:uid="{00000000-0005-0000-0000-0000AB430000}"/>
    <cellStyle name="Normal 3 2 5 2 5 4 2" xfId="21642" xr:uid="{00000000-0005-0000-0000-0000AC430000}"/>
    <cellStyle name="Normal 3 2 5 2 5 4 2 2" xfId="43222" xr:uid="{18BF8285-11D3-47DB-A380-808721262071}"/>
    <cellStyle name="Normal 3 2 5 2 5 4 3" xfId="32492" xr:uid="{5922F014-46F3-411D-B1C0-28D72C23F1BE}"/>
    <cellStyle name="Normal 3 2 5 2 5 5" xfId="16273" xr:uid="{00000000-0005-0000-0000-0000AD430000}"/>
    <cellStyle name="Normal 3 2 5 2 5 5 2" xfId="37853" xr:uid="{BD9F2F87-5029-49DD-9503-F0AA2B208D53}"/>
    <cellStyle name="Normal 3 2 5 2 5 6" xfId="27122" xr:uid="{7C2D17CA-B6FA-4BDC-AE6E-09C93AA8BF9B}"/>
    <cellStyle name="Normal 3 2 5 2 6" xfId="2060" xr:uid="{00000000-0005-0000-0000-0000AE430000}"/>
    <cellStyle name="Normal 3 2 5 2 6 2" xfId="5381" xr:uid="{00000000-0005-0000-0000-0000AF430000}"/>
    <cellStyle name="Normal 3 2 5 2 6 2 2" xfId="12824" xr:uid="{00000000-0005-0000-0000-0000B0430000}"/>
    <cellStyle name="Normal 3 2 5 2 6 2 2 2" xfId="23627" xr:uid="{00000000-0005-0000-0000-0000B1430000}"/>
    <cellStyle name="Normal 3 2 5 2 6 2 2 2 2" xfId="45207" xr:uid="{4C6EEED4-90F1-42F0-8BB0-56EA25080094}"/>
    <cellStyle name="Normal 3 2 5 2 6 2 2 3" xfId="34478" xr:uid="{77E6F54F-32CF-4D11-8FF2-8C855A37AED7}"/>
    <cellStyle name="Normal 3 2 5 2 6 2 3" xfId="18258" xr:uid="{00000000-0005-0000-0000-0000B2430000}"/>
    <cellStyle name="Normal 3 2 5 2 6 2 3 2" xfId="39838" xr:uid="{1349157F-7FE4-4AF4-98FD-75DF31534B40}"/>
    <cellStyle name="Normal 3 2 5 2 6 2 4" xfId="29108" xr:uid="{98CB0862-CD7E-4C2E-A9F3-49237A9CC338}"/>
    <cellStyle name="Normal 3 2 5 2 6 3" xfId="8636" xr:uid="{00000000-0005-0000-0000-0000B3430000}"/>
    <cellStyle name="Normal 3 2 5 2 6 3 2" xfId="14668" xr:uid="{00000000-0005-0000-0000-0000B4430000}"/>
    <cellStyle name="Normal 3 2 5 2 6 3 2 2" xfId="25407" xr:uid="{00000000-0005-0000-0000-0000B5430000}"/>
    <cellStyle name="Normal 3 2 5 2 6 3 2 2 2" xfId="46987" xr:uid="{F7366E65-C8FD-44CD-B761-DE4A94805CBB}"/>
    <cellStyle name="Normal 3 2 5 2 6 3 2 3" xfId="36259" xr:uid="{DCBD15C0-ADBA-4A3F-A8D3-1726E4541911}"/>
    <cellStyle name="Normal 3 2 5 2 6 3 3" xfId="20038" xr:uid="{00000000-0005-0000-0000-0000B6430000}"/>
    <cellStyle name="Normal 3 2 5 2 6 3 3 2" xfId="41618" xr:uid="{5ECDAAB5-EC71-45DD-820D-E7DEF25D8E8F}"/>
    <cellStyle name="Normal 3 2 5 2 6 3 4" xfId="30888" xr:uid="{9A0DD4B1-D1BD-4E7C-86C0-76DCD20CFAAB}"/>
    <cellStyle name="Normal 3 2 5 2 6 4" xfId="10970" xr:uid="{00000000-0005-0000-0000-0000B7430000}"/>
    <cellStyle name="Normal 3 2 5 2 6 4 2" xfId="21839" xr:uid="{00000000-0005-0000-0000-0000B8430000}"/>
    <cellStyle name="Normal 3 2 5 2 6 4 2 2" xfId="43419" xr:uid="{A47CA040-71D9-4E1A-B5F0-798F750F816F}"/>
    <cellStyle name="Normal 3 2 5 2 6 4 3" xfId="32689" xr:uid="{015ACCF8-F276-4E50-9F6D-A1D286ABC81E}"/>
    <cellStyle name="Normal 3 2 5 2 6 5" xfId="16470" xr:uid="{00000000-0005-0000-0000-0000B9430000}"/>
    <cellStyle name="Normal 3 2 5 2 6 5 2" xfId="38050" xr:uid="{9C8A4CC6-D417-4DDF-90D5-AF998224C55B}"/>
    <cellStyle name="Normal 3 2 5 2 6 6" xfId="27319" xr:uid="{75BB2432-8251-41B5-B6B9-20A3674517B9}"/>
    <cellStyle name="Normal 3 2 5 2 7" xfId="2536" xr:uid="{00000000-0005-0000-0000-0000BA430000}"/>
    <cellStyle name="Normal 3 2 5 2 7 2" xfId="5856" xr:uid="{00000000-0005-0000-0000-0000BB430000}"/>
    <cellStyle name="Normal 3 2 5 2 7 2 2" xfId="13091" xr:uid="{00000000-0005-0000-0000-0000BC430000}"/>
    <cellStyle name="Normal 3 2 5 2 7 2 2 2" xfId="23893" xr:uid="{00000000-0005-0000-0000-0000BD430000}"/>
    <cellStyle name="Normal 3 2 5 2 7 2 2 2 2" xfId="45473" xr:uid="{2DFBFEF1-AC6F-444C-8DA3-08F0A7DF3128}"/>
    <cellStyle name="Normal 3 2 5 2 7 2 2 3" xfId="34745" xr:uid="{D3BC2E0C-343C-413D-A81A-4842D20B4047}"/>
    <cellStyle name="Normal 3 2 5 2 7 2 3" xfId="18524" xr:uid="{00000000-0005-0000-0000-0000BE430000}"/>
    <cellStyle name="Normal 3 2 5 2 7 2 3 2" xfId="40104" xr:uid="{1F99FF5D-6771-41F0-98E7-5BD366C99514}"/>
    <cellStyle name="Normal 3 2 5 2 7 2 4" xfId="29374" xr:uid="{E98F1714-F99F-4FAA-A01F-BD9EDAF89FBB}"/>
    <cellStyle name="Normal 3 2 5 2 7 3" xfId="9110" xr:uid="{00000000-0005-0000-0000-0000BF430000}"/>
    <cellStyle name="Normal 3 2 5 2 7 3 2" xfId="14935" xr:uid="{00000000-0005-0000-0000-0000C0430000}"/>
    <cellStyle name="Normal 3 2 5 2 7 3 2 2" xfId="25673" xr:uid="{00000000-0005-0000-0000-0000C1430000}"/>
    <cellStyle name="Normal 3 2 5 2 7 3 2 2 2" xfId="47253" xr:uid="{24ADFF7D-3D10-43D2-9D27-A3F0DAB8F4D2}"/>
    <cellStyle name="Normal 3 2 5 2 7 3 2 3" xfId="36526" xr:uid="{FC37F061-DDE6-4225-9F64-92299535E765}"/>
    <cellStyle name="Normal 3 2 5 2 7 3 3" xfId="20304" xr:uid="{00000000-0005-0000-0000-0000C2430000}"/>
    <cellStyle name="Normal 3 2 5 2 7 3 3 2" xfId="41884" xr:uid="{15A35E17-6A95-443A-9C33-38985CEEA63A}"/>
    <cellStyle name="Normal 3 2 5 2 7 3 4" xfId="31154" xr:uid="{C646DF27-78C2-44F1-8729-CE471B499831}"/>
    <cellStyle name="Normal 3 2 5 2 7 4" xfId="11237" xr:uid="{00000000-0005-0000-0000-0000C3430000}"/>
    <cellStyle name="Normal 3 2 5 2 7 4 2" xfId="22105" xr:uid="{00000000-0005-0000-0000-0000C4430000}"/>
    <cellStyle name="Normal 3 2 5 2 7 4 2 2" xfId="43685" xr:uid="{F958DA69-06E5-459E-9357-71C1143F3099}"/>
    <cellStyle name="Normal 3 2 5 2 7 4 3" xfId="32956" xr:uid="{21C453AC-7AFA-4D82-B393-46756CDB87E4}"/>
    <cellStyle name="Normal 3 2 5 2 7 5" xfId="16736" xr:uid="{00000000-0005-0000-0000-0000C5430000}"/>
    <cellStyle name="Normal 3 2 5 2 7 5 2" xfId="38316" xr:uid="{AE2161AB-32C6-48D4-9E22-9D6570A9BF9F}"/>
    <cellStyle name="Normal 3 2 5 2 7 6" xfId="27586" xr:uid="{D121BBC8-D635-4184-9E2A-02AD9FCF6331}"/>
    <cellStyle name="Normal 3 2 5 2 8" xfId="2819" xr:uid="{00000000-0005-0000-0000-0000C6430000}"/>
    <cellStyle name="Normal 3 2 5 2 8 2" xfId="6139" xr:uid="{00000000-0005-0000-0000-0000C7430000}"/>
    <cellStyle name="Normal 3 2 5 2 8 2 2" xfId="13272" xr:uid="{00000000-0005-0000-0000-0000C8430000}"/>
    <cellStyle name="Normal 3 2 5 2 8 2 2 2" xfId="24074" xr:uid="{00000000-0005-0000-0000-0000C9430000}"/>
    <cellStyle name="Normal 3 2 5 2 8 2 2 2 2" xfId="45654" xr:uid="{6C469105-669C-440B-BCDE-258AE2D898BD}"/>
    <cellStyle name="Normal 3 2 5 2 8 2 2 3" xfId="34926" xr:uid="{3F2351B2-C808-4582-A275-9FB46AFB3B5F}"/>
    <cellStyle name="Normal 3 2 5 2 8 2 3" xfId="18705" xr:uid="{00000000-0005-0000-0000-0000CA430000}"/>
    <cellStyle name="Normal 3 2 5 2 8 2 3 2" xfId="40285" xr:uid="{6A566F5B-6E4E-47A9-8B99-C10A9090C290}"/>
    <cellStyle name="Normal 3 2 5 2 8 2 4" xfId="29555" xr:uid="{2BAC94F7-83B7-4C81-80B0-392BE72F5800}"/>
    <cellStyle name="Normal 3 2 5 2 8 3" xfId="9393" xr:uid="{00000000-0005-0000-0000-0000CB430000}"/>
    <cellStyle name="Normal 3 2 5 2 8 3 2" xfId="15116" xr:uid="{00000000-0005-0000-0000-0000CC430000}"/>
    <cellStyle name="Normal 3 2 5 2 8 3 2 2" xfId="25854" xr:uid="{00000000-0005-0000-0000-0000CD430000}"/>
    <cellStyle name="Normal 3 2 5 2 8 3 2 2 2" xfId="47434" xr:uid="{E907BB6F-4F4A-4439-A5B3-E385BB8F8A22}"/>
    <cellStyle name="Normal 3 2 5 2 8 3 2 3" xfId="36707" xr:uid="{334D5526-83DC-447E-81B6-F5CF8DDF39D8}"/>
    <cellStyle name="Normal 3 2 5 2 8 3 3" xfId="20485" xr:uid="{00000000-0005-0000-0000-0000CE430000}"/>
    <cellStyle name="Normal 3 2 5 2 8 3 3 2" xfId="42065" xr:uid="{D014A3E1-1815-480C-BBD9-C9CD66F3FDBB}"/>
    <cellStyle name="Normal 3 2 5 2 8 3 4" xfId="31335" xr:uid="{2F8341FB-701C-41B1-81D9-178D4D3406CE}"/>
    <cellStyle name="Normal 3 2 5 2 8 4" xfId="11418" xr:uid="{00000000-0005-0000-0000-0000CF430000}"/>
    <cellStyle name="Normal 3 2 5 2 8 4 2" xfId="22286" xr:uid="{00000000-0005-0000-0000-0000D0430000}"/>
    <cellStyle name="Normal 3 2 5 2 8 4 2 2" xfId="43866" xr:uid="{90BEAEED-9F06-49B1-9E63-7E0976D05BAE}"/>
    <cellStyle name="Normal 3 2 5 2 8 4 3" xfId="33137" xr:uid="{7C7329C7-F3B3-4925-90CC-23BE0BE47B54}"/>
    <cellStyle name="Normal 3 2 5 2 8 5" xfId="16917" xr:uid="{00000000-0005-0000-0000-0000D1430000}"/>
    <cellStyle name="Normal 3 2 5 2 8 5 2" xfId="38497" xr:uid="{7CCDCE9B-67CA-49C2-93BC-969A7271F73C}"/>
    <cellStyle name="Normal 3 2 5 2 8 6" xfId="27767" xr:uid="{2C6E1EF6-3C66-44D9-87DF-F34DC5F7320A}"/>
    <cellStyle name="Normal 3 2 5 2 9" xfId="3002" xr:uid="{00000000-0005-0000-0000-0000D2430000}"/>
    <cellStyle name="Normal 3 2 5 2 9 2" xfId="6322" xr:uid="{00000000-0005-0000-0000-0000D3430000}"/>
    <cellStyle name="Normal 3 2 5 2 9 2 2" xfId="13447" xr:uid="{00000000-0005-0000-0000-0000D4430000}"/>
    <cellStyle name="Normal 3 2 5 2 9 2 2 2" xfId="24249" xr:uid="{00000000-0005-0000-0000-0000D5430000}"/>
    <cellStyle name="Normal 3 2 5 2 9 2 2 2 2" xfId="45829" xr:uid="{F39BD451-D6EC-464D-969D-9F51F49B3D71}"/>
    <cellStyle name="Normal 3 2 5 2 9 2 2 3" xfId="35101" xr:uid="{AC14EB5E-EA85-4C0C-87FA-B35A9EBA5129}"/>
    <cellStyle name="Normal 3 2 5 2 9 2 3" xfId="18880" xr:uid="{00000000-0005-0000-0000-0000D6430000}"/>
    <cellStyle name="Normal 3 2 5 2 9 2 3 2" xfId="40460" xr:uid="{BDB2276C-1D78-45A3-A73A-21D86F94C6DF}"/>
    <cellStyle name="Normal 3 2 5 2 9 2 4" xfId="29730" xr:uid="{FC35D0F2-36B6-44A2-865A-19879FB26F20}"/>
    <cellStyle name="Normal 3 2 5 2 9 3" xfId="9576" xr:uid="{00000000-0005-0000-0000-0000D7430000}"/>
    <cellStyle name="Normal 3 2 5 2 9 3 2" xfId="15291" xr:uid="{00000000-0005-0000-0000-0000D8430000}"/>
    <cellStyle name="Normal 3 2 5 2 9 3 2 2" xfId="26029" xr:uid="{00000000-0005-0000-0000-0000D9430000}"/>
    <cellStyle name="Normal 3 2 5 2 9 3 2 2 2" xfId="47609" xr:uid="{03F04E38-AE9A-4CE5-A6D9-10F0E241B67E}"/>
    <cellStyle name="Normal 3 2 5 2 9 3 2 3" xfId="36882" xr:uid="{5139843E-48BA-4DE2-A679-308EFC7762FD}"/>
    <cellStyle name="Normal 3 2 5 2 9 3 3" xfId="20660" xr:uid="{00000000-0005-0000-0000-0000DA430000}"/>
    <cellStyle name="Normal 3 2 5 2 9 3 3 2" xfId="42240" xr:uid="{67E8E2FD-79AA-4E05-ACEB-DB1203717A59}"/>
    <cellStyle name="Normal 3 2 5 2 9 3 4" xfId="31510" xr:uid="{433B29CB-5960-4464-A3A2-DA746A2BB6BB}"/>
    <cellStyle name="Normal 3 2 5 2 9 4" xfId="11593" xr:uid="{00000000-0005-0000-0000-0000DB430000}"/>
    <cellStyle name="Normal 3 2 5 2 9 4 2" xfId="22461" xr:uid="{00000000-0005-0000-0000-0000DC430000}"/>
    <cellStyle name="Normal 3 2 5 2 9 4 2 2" xfId="44041" xr:uid="{52991FB4-2F96-4174-8EE0-A66118A53B1C}"/>
    <cellStyle name="Normal 3 2 5 2 9 4 3" xfId="33312" xr:uid="{B1802BAB-C3BA-4DC6-9B72-958368DADD5A}"/>
    <cellStyle name="Normal 3 2 5 2 9 5" xfId="17092" xr:uid="{00000000-0005-0000-0000-0000DD430000}"/>
    <cellStyle name="Normal 3 2 5 2 9 5 2" xfId="38672" xr:uid="{0AEBF788-2827-445C-A08F-2185C1B9D262}"/>
    <cellStyle name="Normal 3 2 5 2 9 6" xfId="27942" xr:uid="{7A24904C-5BFD-4354-9038-72D17D37DBCA}"/>
    <cellStyle name="Normal 3 2 5 3" xfId="380" xr:uid="{00000000-0005-0000-0000-0000DE430000}"/>
    <cellStyle name="Normal 3 2 5 3 10" xfId="3205" xr:uid="{00000000-0005-0000-0000-0000DF430000}"/>
    <cellStyle name="Normal 3 2 5 3 10 2" xfId="6525" xr:uid="{00000000-0005-0000-0000-0000E0430000}"/>
    <cellStyle name="Normal 3 2 5 3 10 2 2" xfId="13638" xr:uid="{00000000-0005-0000-0000-0000E1430000}"/>
    <cellStyle name="Normal 3 2 5 3 10 2 2 2" xfId="24440" xr:uid="{00000000-0005-0000-0000-0000E2430000}"/>
    <cellStyle name="Normal 3 2 5 3 10 2 2 2 2" xfId="46020" xr:uid="{A4F0958A-45F7-4B5B-9818-BCD32D8CEB9C}"/>
    <cellStyle name="Normal 3 2 5 3 10 2 2 3" xfId="35292" xr:uid="{5B5582C6-588E-4938-8659-C0CCF4827280}"/>
    <cellStyle name="Normal 3 2 5 3 10 2 3" xfId="19071" xr:uid="{00000000-0005-0000-0000-0000E3430000}"/>
    <cellStyle name="Normal 3 2 5 3 10 2 3 2" xfId="40651" xr:uid="{436F261C-5768-4B9E-9DEB-29FA033E07EA}"/>
    <cellStyle name="Normal 3 2 5 3 10 2 4" xfId="29921" xr:uid="{D26FE837-4DB6-417F-B30F-432F7441F237}"/>
    <cellStyle name="Normal 3 2 5 3 10 3" xfId="9779" xr:uid="{00000000-0005-0000-0000-0000E4430000}"/>
    <cellStyle name="Normal 3 2 5 3 10 3 2" xfId="15482" xr:uid="{00000000-0005-0000-0000-0000E5430000}"/>
    <cellStyle name="Normal 3 2 5 3 10 3 2 2" xfId="26220" xr:uid="{00000000-0005-0000-0000-0000E6430000}"/>
    <cellStyle name="Normal 3 2 5 3 10 3 2 2 2" xfId="47800" xr:uid="{50B96AEF-12DF-435F-8A4B-F3875B7D1EA5}"/>
    <cellStyle name="Normal 3 2 5 3 10 3 2 3" xfId="37073" xr:uid="{4C6E6604-2159-4DA3-B6C3-DB23E01DB2EE}"/>
    <cellStyle name="Normal 3 2 5 3 10 3 3" xfId="20851" xr:uid="{00000000-0005-0000-0000-0000E7430000}"/>
    <cellStyle name="Normal 3 2 5 3 10 3 3 2" xfId="42431" xr:uid="{8CE3E006-2F4A-40DA-9375-5370FC3FEAD7}"/>
    <cellStyle name="Normal 3 2 5 3 10 3 4" xfId="31701" xr:uid="{13CADD77-98B6-49BB-ABE6-AA269D668E2A}"/>
    <cellStyle name="Normal 3 2 5 3 10 4" xfId="11784" xr:uid="{00000000-0005-0000-0000-0000E8430000}"/>
    <cellStyle name="Normal 3 2 5 3 10 4 2" xfId="22652" xr:uid="{00000000-0005-0000-0000-0000E9430000}"/>
    <cellStyle name="Normal 3 2 5 3 10 4 2 2" xfId="44232" xr:uid="{BD2F450D-5671-4241-B652-41368639D728}"/>
    <cellStyle name="Normal 3 2 5 3 10 4 3" xfId="33503" xr:uid="{DDEB79BC-6DDC-4D09-B2F9-C5DDDC9FA8A7}"/>
    <cellStyle name="Normal 3 2 5 3 10 5" xfId="17283" xr:uid="{00000000-0005-0000-0000-0000EA430000}"/>
    <cellStyle name="Normal 3 2 5 3 10 5 2" xfId="38863" xr:uid="{4F1AAF4C-F41E-4E89-8FEE-6A65DFE2ACDE}"/>
    <cellStyle name="Normal 3 2 5 3 10 6" xfId="28133" xr:uid="{374BE71C-F669-4F93-8EF7-87A70939ADB6}"/>
    <cellStyle name="Normal 3 2 5 3 11" xfId="3703" xr:uid="{00000000-0005-0000-0000-0000EB430000}"/>
    <cellStyle name="Normal 3 2 5 3 11 2" xfId="11998" xr:uid="{00000000-0005-0000-0000-0000EC430000}"/>
    <cellStyle name="Normal 3 2 5 3 11 2 2" xfId="22853" xr:uid="{00000000-0005-0000-0000-0000ED430000}"/>
    <cellStyle name="Normal 3 2 5 3 11 2 2 2" xfId="44433" xr:uid="{171C2815-5718-4D56-A80B-FDC4AA416471}"/>
    <cellStyle name="Normal 3 2 5 3 11 2 3" xfId="33704" xr:uid="{F0A0EE49-1ADA-499D-A73B-1CB318A66F5E}"/>
    <cellStyle name="Normal 3 2 5 3 11 3" xfId="17484" xr:uid="{00000000-0005-0000-0000-0000EE430000}"/>
    <cellStyle name="Normal 3 2 5 3 11 3 2" xfId="39064" xr:uid="{2CE7B336-2DDD-4DF4-A15E-83F5FF71C179}"/>
    <cellStyle name="Normal 3 2 5 3 11 4" xfId="28334" xr:uid="{AE17B900-814F-48E3-B779-54223D0F9EC1}"/>
    <cellStyle name="Normal 3 2 5 3 12" xfId="6966" xr:uid="{00000000-0005-0000-0000-0000EF430000}"/>
    <cellStyle name="Normal 3 2 5 3 12 2" xfId="13844" xr:uid="{00000000-0005-0000-0000-0000F0430000}"/>
    <cellStyle name="Normal 3 2 5 3 12 2 2" xfId="24635" xr:uid="{00000000-0005-0000-0000-0000F1430000}"/>
    <cellStyle name="Normal 3 2 5 3 12 2 2 2" xfId="46215" xr:uid="{9F705C0C-54C9-4714-81FF-B584C075F9A9}"/>
    <cellStyle name="Normal 3 2 5 3 12 2 3" xfId="35487" xr:uid="{00CA5CC2-FF5B-48FA-9EB9-46D5E1ECACE0}"/>
    <cellStyle name="Normal 3 2 5 3 12 3" xfId="19266" xr:uid="{00000000-0005-0000-0000-0000F2430000}"/>
    <cellStyle name="Normal 3 2 5 3 12 3 2" xfId="40846" xr:uid="{FE01E1AF-C0CC-401C-9196-63572C5E185F}"/>
    <cellStyle name="Normal 3 2 5 3 12 4" xfId="30116" xr:uid="{EA16C9DC-8882-4EB5-9A2B-202216113B6D}"/>
    <cellStyle name="Normal 3 2 5 3 13" xfId="10146" xr:uid="{00000000-0005-0000-0000-0000F3430000}"/>
    <cellStyle name="Normal 3 2 5 3 13 2" xfId="21067" xr:uid="{00000000-0005-0000-0000-0000F4430000}"/>
    <cellStyle name="Normal 3 2 5 3 13 2 2" xfId="42647" xr:uid="{6ED988E5-D0AE-4A73-AE0D-CC54840AF1FD}"/>
    <cellStyle name="Normal 3 2 5 3 13 3" xfId="31917" xr:uid="{84148245-D3FE-4E01-A27D-A2DA77FA284E}"/>
    <cellStyle name="Normal 3 2 5 3 14" xfId="15698" xr:uid="{00000000-0005-0000-0000-0000F5430000}"/>
    <cellStyle name="Normal 3 2 5 3 14 2" xfId="37278" xr:uid="{B2D704B9-E429-47CF-94C0-EF331107C323}"/>
    <cellStyle name="Normal 3 2 5 3 15" xfId="26547" xr:uid="{BAD3DEDF-6E85-4188-BDDF-59C282164E53}"/>
    <cellStyle name="Normal 3 2 5 3 2" xfId="507" xr:uid="{00000000-0005-0000-0000-0000F6430000}"/>
    <cellStyle name="Normal 3 2 5 3 2 10" xfId="3828" xr:uid="{00000000-0005-0000-0000-0000F7430000}"/>
    <cellStyle name="Normal 3 2 5 3 2 10 2" xfId="12103" xr:uid="{00000000-0005-0000-0000-0000F8430000}"/>
    <cellStyle name="Normal 3 2 5 3 2 10 2 2" xfId="22954" xr:uid="{00000000-0005-0000-0000-0000F9430000}"/>
    <cellStyle name="Normal 3 2 5 3 2 10 2 2 2" xfId="44534" xr:uid="{A478C8C4-5683-41E1-B2FB-E4775C301BF1}"/>
    <cellStyle name="Normal 3 2 5 3 2 10 2 3" xfId="33805" xr:uid="{4A0BB628-D63B-4CE8-8B79-3D587BB3CF35}"/>
    <cellStyle name="Normal 3 2 5 3 2 10 3" xfId="17585" xr:uid="{00000000-0005-0000-0000-0000FA430000}"/>
    <cellStyle name="Normal 3 2 5 3 2 10 3 2" xfId="39165" xr:uid="{F7B49B13-D819-4887-A435-45B2BC0A8DD0}"/>
    <cellStyle name="Normal 3 2 5 3 2 10 4" xfId="28435" xr:uid="{6E207FB5-C18F-4732-A41F-8124CB9D51DF}"/>
    <cellStyle name="Normal 3 2 5 3 2 11" xfId="7083" xr:uid="{00000000-0005-0000-0000-0000FB430000}"/>
    <cellStyle name="Normal 3 2 5 3 2 11 2" xfId="13947" xr:uid="{00000000-0005-0000-0000-0000FC430000}"/>
    <cellStyle name="Normal 3 2 5 3 2 11 2 2" xfId="24734" xr:uid="{00000000-0005-0000-0000-0000FD430000}"/>
    <cellStyle name="Normal 3 2 5 3 2 11 2 2 2" xfId="46314" xr:uid="{2719D164-2E9B-417D-85D6-7022B877C9DB}"/>
    <cellStyle name="Normal 3 2 5 3 2 11 2 3" xfId="35586" xr:uid="{4B0B841B-3992-4C1E-B57D-56AEB3DB3A32}"/>
    <cellStyle name="Normal 3 2 5 3 2 11 3" xfId="19365" xr:uid="{00000000-0005-0000-0000-0000FE430000}"/>
    <cellStyle name="Normal 3 2 5 3 2 11 3 2" xfId="40945" xr:uid="{E7962F4D-5BB4-42FA-BC04-55109EEEA649}"/>
    <cellStyle name="Normal 3 2 5 3 2 11 4" xfId="30215" xr:uid="{0A12DF37-A4AB-4539-806A-3576646AFB98}"/>
    <cellStyle name="Normal 3 2 5 3 2 12" xfId="10249" xr:uid="{00000000-0005-0000-0000-0000FF430000}"/>
    <cellStyle name="Normal 3 2 5 3 2 12 2" xfId="21166" xr:uid="{00000000-0005-0000-0000-000000440000}"/>
    <cellStyle name="Normal 3 2 5 3 2 12 2 2" xfId="42746" xr:uid="{5B654FF5-C820-4508-8A1F-11BEE439B34E}"/>
    <cellStyle name="Normal 3 2 5 3 2 12 3" xfId="32016" xr:uid="{2B52D58E-5FA5-4291-9945-7F3D12A8BE77}"/>
    <cellStyle name="Normal 3 2 5 3 2 13" xfId="15797" xr:uid="{00000000-0005-0000-0000-000001440000}"/>
    <cellStyle name="Normal 3 2 5 3 2 13 2" xfId="37377" xr:uid="{8D1498E0-329C-42F8-8E2A-C02F0EE98738}"/>
    <cellStyle name="Normal 3 2 5 3 2 14" xfId="26646" xr:uid="{70FD4BB2-715A-41F4-9986-8010C9778B2F}"/>
    <cellStyle name="Normal 3 2 5 3 2 2" xfId="1027" xr:uid="{00000000-0005-0000-0000-000002440000}"/>
    <cellStyle name="Normal 3 2 5 3 2 2 2" xfId="4348" xr:uid="{00000000-0005-0000-0000-000003440000}"/>
    <cellStyle name="Normal 3 2 5 3 2 2 2 2" xfId="12322" xr:uid="{00000000-0005-0000-0000-000004440000}"/>
    <cellStyle name="Normal 3 2 5 3 2 2 2 2 2" xfId="23156" xr:uid="{00000000-0005-0000-0000-000005440000}"/>
    <cellStyle name="Normal 3 2 5 3 2 2 2 2 2 2" xfId="44736" xr:uid="{C5D82607-01E1-4DF2-A476-3EE6C3D7E7E5}"/>
    <cellStyle name="Normal 3 2 5 3 2 2 2 2 3" xfId="34007" xr:uid="{44C32F5D-C20C-4D8A-A0CB-05BBA35FB963}"/>
    <cellStyle name="Normal 3 2 5 3 2 2 2 3" xfId="17787" xr:uid="{00000000-0005-0000-0000-000006440000}"/>
    <cellStyle name="Normal 3 2 5 3 2 2 2 3 2" xfId="39367" xr:uid="{A700295E-22A3-44C7-BD3E-991B63138FF3}"/>
    <cellStyle name="Normal 3 2 5 3 2 2 2 4" xfId="28637" xr:uid="{332EA92E-73EC-45C3-9556-28169F5773C1}"/>
    <cellStyle name="Normal 3 2 5 3 2 2 3" xfId="7603" xr:uid="{00000000-0005-0000-0000-000007440000}"/>
    <cellStyle name="Normal 3 2 5 3 2 2 3 2" xfId="14166" xr:uid="{00000000-0005-0000-0000-000008440000}"/>
    <cellStyle name="Normal 3 2 5 3 2 2 3 2 2" xfId="24936" xr:uid="{00000000-0005-0000-0000-000009440000}"/>
    <cellStyle name="Normal 3 2 5 3 2 2 3 2 2 2" xfId="46516" xr:uid="{D0C5ACCF-C750-4362-AF56-4B664E5F5994}"/>
    <cellStyle name="Normal 3 2 5 3 2 2 3 2 3" xfId="35788" xr:uid="{4FE5FD1F-1BDD-4D68-B9BC-2A06F735AB60}"/>
    <cellStyle name="Normal 3 2 5 3 2 2 3 3" xfId="19567" xr:uid="{00000000-0005-0000-0000-00000A440000}"/>
    <cellStyle name="Normal 3 2 5 3 2 2 3 3 2" xfId="41147" xr:uid="{613C65D3-A4F2-4967-AC17-99A6CC773113}"/>
    <cellStyle name="Normal 3 2 5 3 2 2 3 4" xfId="30417" xr:uid="{60B68612-F30B-434F-BE0D-9C8936340F6B}"/>
    <cellStyle name="Normal 3 2 5 3 2 2 4" xfId="10468" xr:uid="{00000000-0005-0000-0000-00000B440000}"/>
    <cellStyle name="Normal 3 2 5 3 2 2 4 2" xfId="21368" xr:uid="{00000000-0005-0000-0000-00000C440000}"/>
    <cellStyle name="Normal 3 2 5 3 2 2 4 2 2" xfId="42948" xr:uid="{0753D0D7-DCA8-47CF-9AA1-B4F8C1FA13B9}"/>
    <cellStyle name="Normal 3 2 5 3 2 2 4 3" xfId="32218" xr:uid="{6D6658C8-0E3F-4B43-B7E7-FBD147B9C7AE}"/>
    <cellStyle name="Normal 3 2 5 3 2 2 5" xfId="15999" xr:uid="{00000000-0005-0000-0000-00000D440000}"/>
    <cellStyle name="Normal 3 2 5 3 2 2 5 2" xfId="37579" xr:uid="{88475434-22E4-45E4-9659-C4E63DA81DF6}"/>
    <cellStyle name="Normal 3 2 5 3 2 2 6" xfId="26848" xr:uid="{D348A4BD-FE57-4965-BE96-4DC85012D34A}"/>
    <cellStyle name="Normal 3 2 5 3 2 3" xfId="1517" xr:uid="{00000000-0005-0000-0000-00000E440000}"/>
    <cellStyle name="Normal 3 2 5 3 2 3 2" xfId="4838" xr:uid="{00000000-0005-0000-0000-00000F440000}"/>
    <cellStyle name="Normal 3 2 5 3 2 3 2 2" xfId="12537" xr:uid="{00000000-0005-0000-0000-000010440000}"/>
    <cellStyle name="Normal 3 2 5 3 2 3 2 2 2" xfId="23355" xr:uid="{00000000-0005-0000-0000-000011440000}"/>
    <cellStyle name="Normal 3 2 5 3 2 3 2 2 2 2" xfId="44935" xr:uid="{36F970D9-C90B-4389-9249-231EC85DAF42}"/>
    <cellStyle name="Normal 3 2 5 3 2 3 2 2 3" xfId="34206" xr:uid="{4DB44842-AEFF-4E0B-8649-D8C6109C1B0E}"/>
    <cellStyle name="Normal 3 2 5 3 2 3 2 3" xfId="17986" xr:uid="{00000000-0005-0000-0000-000012440000}"/>
    <cellStyle name="Normal 3 2 5 3 2 3 2 3 2" xfId="39566" xr:uid="{95F0C683-D062-432A-8940-97048522B3C0}"/>
    <cellStyle name="Normal 3 2 5 3 2 3 2 4" xfId="28836" xr:uid="{BA23E029-6266-4548-A3DB-7F27CFA759AE}"/>
    <cellStyle name="Normal 3 2 5 3 2 3 3" xfId="8093" xr:uid="{00000000-0005-0000-0000-000013440000}"/>
    <cellStyle name="Normal 3 2 5 3 2 3 3 2" xfId="14381" xr:uid="{00000000-0005-0000-0000-000014440000}"/>
    <cellStyle name="Normal 3 2 5 3 2 3 3 2 2" xfId="25135" xr:uid="{00000000-0005-0000-0000-000015440000}"/>
    <cellStyle name="Normal 3 2 5 3 2 3 3 2 2 2" xfId="46715" xr:uid="{4E2354F1-86A0-403B-9F4A-666FC8712D94}"/>
    <cellStyle name="Normal 3 2 5 3 2 3 3 2 3" xfId="35987" xr:uid="{7872BCCB-27F6-4B40-9056-04CF103FC00A}"/>
    <cellStyle name="Normal 3 2 5 3 2 3 3 3" xfId="19766" xr:uid="{00000000-0005-0000-0000-000016440000}"/>
    <cellStyle name="Normal 3 2 5 3 2 3 3 3 2" xfId="41346" xr:uid="{87B2A108-16D7-4956-876B-F7397BA8962E}"/>
    <cellStyle name="Normal 3 2 5 3 2 3 3 4" xfId="30616" xr:uid="{B2D9247B-D59C-41FA-96A5-9926AE27E2D9}"/>
    <cellStyle name="Normal 3 2 5 3 2 3 4" xfId="10683" xr:uid="{00000000-0005-0000-0000-000017440000}"/>
    <cellStyle name="Normal 3 2 5 3 2 3 4 2" xfId="21567" xr:uid="{00000000-0005-0000-0000-000018440000}"/>
    <cellStyle name="Normal 3 2 5 3 2 3 4 2 2" xfId="43147" xr:uid="{6ABB5377-1DF2-4852-9AD3-13A18F74AE83}"/>
    <cellStyle name="Normal 3 2 5 3 2 3 4 3" xfId="32417" xr:uid="{A462D5EA-D69E-4D53-85D3-424438AD98EC}"/>
    <cellStyle name="Normal 3 2 5 3 2 3 5" xfId="16198" xr:uid="{00000000-0005-0000-0000-000019440000}"/>
    <cellStyle name="Normal 3 2 5 3 2 3 5 2" xfId="37778" xr:uid="{9B9CA0C3-A835-4394-AC75-AF1A2E4F3CF7}"/>
    <cellStyle name="Normal 3 2 5 3 2 3 6" xfId="27047" xr:uid="{73263AC8-9F2B-42FD-8197-C8239A604F23}"/>
    <cellStyle name="Normal 3 2 5 3 2 4" xfId="1972" xr:uid="{00000000-0005-0000-0000-00001A440000}"/>
    <cellStyle name="Normal 3 2 5 3 2 4 2" xfId="5293" xr:uid="{00000000-0005-0000-0000-00001B440000}"/>
    <cellStyle name="Normal 3 2 5 3 2 4 2 2" xfId="12748" xr:uid="{00000000-0005-0000-0000-00001C440000}"/>
    <cellStyle name="Normal 3 2 5 3 2 4 2 2 2" xfId="23551" xr:uid="{00000000-0005-0000-0000-00001D440000}"/>
    <cellStyle name="Normal 3 2 5 3 2 4 2 2 2 2" xfId="45131" xr:uid="{FA245AB2-E646-43C7-94A2-FB9570E5A0D1}"/>
    <cellStyle name="Normal 3 2 5 3 2 4 2 2 3" xfId="34402" xr:uid="{4693FB7A-C8DA-4496-978A-A3252EC9381F}"/>
    <cellStyle name="Normal 3 2 5 3 2 4 2 3" xfId="18182" xr:uid="{00000000-0005-0000-0000-00001E440000}"/>
    <cellStyle name="Normal 3 2 5 3 2 4 2 3 2" xfId="39762" xr:uid="{DF2F0E32-D35E-49F6-BF04-1C3E36E1C12B}"/>
    <cellStyle name="Normal 3 2 5 3 2 4 2 4" xfId="29032" xr:uid="{583819E9-FE24-4B5F-9036-53087795FC46}"/>
    <cellStyle name="Normal 3 2 5 3 2 4 3" xfId="8548" xr:uid="{00000000-0005-0000-0000-00001F440000}"/>
    <cellStyle name="Normal 3 2 5 3 2 4 3 2" xfId="14592" xr:uid="{00000000-0005-0000-0000-000020440000}"/>
    <cellStyle name="Normal 3 2 5 3 2 4 3 2 2" xfId="25331" xr:uid="{00000000-0005-0000-0000-000021440000}"/>
    <cellStyle name="Normal 3 2 5 3 2 4 3 2 2 2" xfId="46911" xr:uid="{5B7D8FB2-3F80-4F3B-A21F-DD2E50003568}"/>
    <cellStyle name="Normal 3 2 5 3 2 4 3 2 3" xfId="36183" xr:uid="{604E15FA-9409-45BD-AAF9-E68376E78D41}"/>
    <cellStyle name="Normal 3 2 5 3 2 4 3 3" xfId="19962" xr:uid="{00000000-0005-0000-0000-000022440000}"/>
    <cellStyle name="Normal 3 2 5 3 2 4 3 3 2" xfId="41542" xr:uid="{DE39F1EC-A49C-4B18-9723-D6EFBB19DF4F}"/>
    <cellStyle name="Normal 3 2 5 3 2 4 3 4" xfId="30812" xr:uid="{84A0E0EB-D6AB-4132-A6C5-27484763273A}"/>
    <cellStyle name="Normal 3 2 5 3 2 4 4" xfId="10894" xr:uid="{00000000-0005-0000-0000-000023440000}"/>
    <cellStyle name="Normal 3 2 5 3 2 4 4 2" xfId="21763" xr:uid="{00000000-0005-0000-0000-000024440000}"/>
    <cellStyle name="Normal 3 2 5 3 2 4 4 2 2" xfId="43343" xr:uid="{DB448561-5268-4F49-95D9-4900C115AD37}"/>
    <cellStyle name="Normal 3 2 5 3 2 4 4 3" xfId="32613" xr:uid="{FF3DD591-BE80-4567-9DB9-854A683F7B6D}"/>
    <cellStyle name="Normal 3 2 5 3 2 4 5" xfId="16394" xr:uid="{00000000-0005-0000-0000-000025440000}"/>
    <cellStyle name="Normal 3 2 5 3 2 4 5 2" xfId="37974" xr:uid="{26A44227-1448-4DFA-94F6-3AA19685F275}"/>
    <cellStyle name="Normal 3 2 5 3 2 4 6" xfId="27243" xr:uid="{76E7E555-4C56-470F-87FF-C4281614B65B}"/>
    <cellStyle name="Normal 3 2 5 3 2 5" xfId="2184" xr:uid="{00000000-0005-0000-0000-000026440000}"/>
    <cellStyle name="Normal 3 2 5 3 2 5 2" xfId="5505" xr:uid="{00000000-0005-0000-0000-000027440000}"/>
    <cellStyle name="Normal 3 2 5 3 2 5 2 2" xfId="12943" xr:uid="{00000000-0005-0000-0000-000028440000}"/>
    <cellStyle name="Normal 3 2 5 3 2 5 2 2 2" xfId="23746" xr:uid="{00000000-0005-0000-0000-000029440000}"/>
    <cellStyle name="Normal 3 2 5 3 2 5 2 2 2 2" xfId="45326" xr:uid="{10704868-8605-4411-ADC8-1B980E95B8C5}"/>
    <cellStyle name="Normal 3 2 5 3 2 5 2 2 3" xfId="34597" xr:uid="{0E04309F-CC2A-49D0-8401-85D866106D72}"/>
    <cellStyle name="Normal 3 2 5 3 2 5 2 3" xfId="18377" xr:uid="{00000000-0005-0000-0000-00002A440000}"/>
    <cellStyle name="Normal 3 2 5 3 2 5 2 3 2" xfId="39957" xr:uid="{FA4D1F0B-F384-497A-B783-CC74933E84E8}"/>
    <cellStyle name="Normal 3 2 5 3 2 5 2 4" xfId="29227" xr:uid="{9B2BF9B2-CDD7-474B-8348-2254EEE55EE3}"/>
    <cellStyle name="Normal 3 2 5 3 2 5 3" xfId="8760" xr:uid="{00000000-0005-0000-0000-00002B440000}"/>
    <cellStyle name="Normal 3 2 5 3 2 5 3 2" xfId="14787" xr:uid="{00000000-0005-0000-0000-00002C440000}"/>
    <cellStyle name="Normal 3 2 5 3 2 5 3 2 2" xfId="25526" xr:uid="{00000000-0005-0000-0000-00002D440000}"/>
    <cellStyle name="Normal 3 2 5 3 2 5 3 2 2 2" xfId="47106" xr:uid="{4724412A-103A-4172-B8F5-25AFA92C9AD9}"/>
    <cellStyle name="Normal 3 2 5 3 2 5 3 2 3" xfId="36378" xr:uid="{AB016E38-474E-45E6-88ED-8D4C762DB142}"/>
    <cellStyle name="Normal 3 2 5 3 2 5 3 3" xfId="20157" xr:uid="{00000000-0005-0000-0000-00002E440000}"/>
    <cellStyle name="Normal 3 2 5 3 2 5 3 3 2" xfId="41737" xr:uid="{9D044677-E404-468B-A285-2AE6EDD0E5BE}"/>
    <cellStyle name="Normal 3 2 5 3 2 5 3 4" xfId="31007" xr:uid="{408C2267-3B7F-410C-95F1-9C29FD4644A7}"/>
    <cellStyle name="Normal 3 2 5 3 2 5 4" xfId="11089" xr:uid="{00000000-0005-0000-0000-00002F440000}"/>
    <cellStyle name="Normal 3 2 5 3 2 5 4 2" xfId="21958" xr:uid="{00000000-0005-0000-0000-000030440000}"/>
    <cellStyle name="Normal 3 2 5 3 2 5 4 2 2" xfId="43538" xr:uid="{BF182585-9608-438D-9B63-5C9B8F45E889}"/>
    <cellStyle name="Normal 3 2 5 3 2 5 4 3" xfId="32808" xr:uid="{AD46084B-A185-45A2-9924-547ABCF0C486}"/>
    <cellStyle name="Normal 3 2 5 3 2 5 5" xfId="16589" xr:uid="{00000000-0005-0000-0000-000031440000}"/>
    <cellStyle name="Normal 3 2 5 3 2 5 5 2" xfId="38169" xr:uid="{340F12DF-C620-4680-B9F0-B734156C02C1}"/>
    <cellStyle name="Normal 3 2 5 3 2 5 6" xfId="27438" xr:uid="{E8129744-7FDD-46E0-AE5C-345E9186CF80}"/>
    <cellStyle name="Normal 3 2 5 3 2 6" xfId="2539" xr:uid="{00000000-0005-0000-0000-000032440000}"/>
    <cellStyle name="Normal 3 2 5 3 2 6 2" xfId="5859" xr:uid="{00000000-0005-0000-0000-000033440000}"/>
    <cellStyle name="Normal 3 2 5 3 2 6 2 2" xfId="13094" xr:uid="{00000000-0005-0000-0000-000034440000}"/>
    <cellStyle name="Normal 3 2 5 3 2 6 2 2 2" xfId="23896" xr:uid="{00000000-0005-0000-0000-000035440000}"/>
    <cellStyle name="Normal 3 2 5 3 2 6 2 2 2 2" xfId="45476" xr:uid="{398EA57F-927D-4052-9B53-F11ED476C49B}"/>
    <cellStyle name="Normal 3 2 5 3 2 6 2 2 3" xfId="34748" xr:uid="{BB13E6E1-94D1-4129-A58F-B174C3C36DD8}"/>
    <cellStyle name="Normal 3 2 5 3 2 6 2 3" xfId="18527" xr:uid="{00000000-0005-0000-0000-000036440000}"/>
    <cellStyle name="Normal 3 2 5 3 2 6 2 3 2" xfId="40107" xr:uid="{B86A7902-B326-41E2-B92F-65C637AF0105}"/>
    <cellStyle name="Normal 3 2 5 3 2 6 2 4" xfId="29377" xr:uid="{3E50AAF7-3FD6-4995-97AD-DCE55256076B}"/>
    <cellStyle name="Normal 3 2 5 3 2 6 3" xfId="9113" xr:uid="{00000000-0005-0000-0000-000037440000}"/>
    <cellStyle name="Normal 3 2 5 3 2 6 3 2" xfId="14938" xr:uid="{00000000-0005-0000-0000-000038440000}"/>
    <cellStyle name="Normal 3 2 5 3 2 6 3 2 2" xfId="25676" xr:uid="{00000000-0005-0000-0000-000039440000}"/>
    <cellStyle name="Normal 3 2 5 3 2 6 3 2 2 2" xfId="47256" xr:uid="{0335F7DB-5B2D-426F-9EA5-2C59021CEE31}"/>
    <cellStyle name="Normal 3 2 5 3 2 6 3 2 3" xfId="36529" xr:uid="{F3435E56-4422-41F1-B32A-1A76D12FA466}"/>
    <cellStyle name="Normal 3 2 5 3 2 6 3 3" xfId="20307" xr:uid="{00000000-0005-0000-0000-00003A440000}"/>
    <cellStyle name="Normal 3 2 5 3 2 6 3 3 2" xfId="41887" xr:uid="{AE973048-91A6-4E5A-A53E-358C3BC15376}"/>
    <cellStyle name="Normal 3 2 5 3 2 6 3 4" xfId="31157" xr:uid="{299F4F89-7871-4D95-8E11-81BE864B0F12}"/>
    <cellStyle name="Normal 3 2 5 3 2 6 4" xfId="11240" xr:uid="{00000000-0005-0000-0000-00003B440000}"/>
    <cellStyle name="Normal 3 2 5 3 2 6 4 2" xfId="22108" xr:uid="{00000000-0005-0000-0000-00003C440000}"/>
    <cellStyle name="Normal 3 2 5 3 2 6 4 2 2" xfId="43688" xr:uid="{6B817A32-8C15-43E8-BA57-82769C0A83C7}"/>
    <cellStyle name="Normal 3 2 5 3 2 6 4 3" xfId="32959" xr:uid="{9D843C75-C938-400A-AEFE-32BBB3D0E66F}"/>
    <cellStyle name="Normal 3 2 5 3 2 6 5" xfId="16739" xr:uid="{00000000-0005-0000-0000-00003D440000}"/>
    <cellStyle name="Normal 3 2 5 3 2 6 5 2" xfId="38319" xr:uid="{68B86528-199D-4E00-A62A-7C8B3C81351B}"/>
    <cellStyle name="Normal 3 2 5 3 2 6 6" xfId="27589" xr:uid="{01E07C55-F391-46A1-A81A-329A818FB538}"/>
    <cellStyle name="Normal 3 2 5 3 2 7" xfId="2950" xr:uid="{00000000-0005-0000-0000-00003E440000}"/>
    <cellStyle name="Normal 3 2 5 3 2 7 2" xfId="6270" xr:uid="{00000000-0005-0000-0000-00003F440000}"/>
    <cellStyle name="Normal 3 2 5 3 2 7 2 2" xfId="13403" xr:uid="{00000000-0005-0000-0000-000040440000}"/>
    <cellStyle name="Normal 3 2 5 3 2 7 2 2 2" xfId="24205" xr:uid="{00000000-0005-0000-0000-000041440000}"/>
    <cellStyle name="Normal 3 2 5 3 2 7 2 2 2 2" xfId="45785" xr:uid="{B654D3A0-3BC9-4624-987C-15DAB8027C80}"/>
    <cellStyle name="Normal 3 2 5 3 2 7 2 2 3" xfId="35057" xr:uid="{435F7793-B148-413A-87E7-3E937CBBBA53}"/>
    <cellStyle name="Normal 3 2 5 3 2 7 2 3" xfId="18836" xr:uid="{00000000-0005-0000-0000-000042440000}"/>
    <cellStyle name="Normal 3 2 5 3 2 7 2 3 2" xfId="40416" xr:uid="{75E7B4A6-ECA7-41C4-B1B7-57EBEBC968FA}"/>
    <cellStyle name="Normal 3 2 5 3 2 7 2 4" xfId="29686" xr:uid="{44903626-A7A4-4027-A101-7A6435286C3E}"/>
    <cellStyle name="Normal 3 2 5 3 2 7 3" xfId="9524" xr:uid="{00000000-0005-0000-0000-000043440000}"/>
    <cellStyle name="Normal 3 2 5 3 2 7 3 2" xfId="15247" xr:uid="{00000000-0005-0000-0000-000044440000}"/>
    <cellStyle name="Normal 3 2 5 3 2 7 3 2 2" xfId="25985" xr:uid="{00000000-0005-0000-0000-000045440000}"/>
    <cellStyle name="Normal 3 2 5 3 2 7 3 2 2 2" xfId="47565" xr:uid="{9C32B3DC-8385-4FF9-B8B5-D44E3FE41F00}"/>
    <cellStyle name="Normal 3 2 5 3 2 7 3 2 3" xfId="36838" xr:uid="{C6B3BA1D-EBA6-4E08-9F82-6D9C403CF8A3}"/>
    <cellStyle name="Normal 3 2 5 3 2 7 3 3" xfId="20616" xr:uid="{00000000-0005-0000-0000-000046440000}"/>
    <cellStyle name="Normal 3 2 5 3 2 7 3 3 2" xfId="42196" xr:uid="{F7588D83-9B5A-450C-8D2E-CC776A835BF0}"/>
    <cellStyle name="Normal 3 2 5 3 2 7 3 4" xfId="31466" xr:uid="{BA999145-EDB9-4912-9EA7-EC8737136903}"/>
    <cellStyle name="Normal 3 2 5 3 2 7 4" xfId="11549" xr:uid="{00000000-0005-0000-0000-000047440000}"/>
    <cellStyle name="Normal 3 2 5 3 2 7 4 2" xfId="22417" xr:uid="{00000000-0005-0000-0000-000048440000}"/>
    <cellStyle name="Normal 3 2 5 3 2 7 4 2 2" xfId="43997" xr:uid="{C88EDAAC-BB93-48A4-AAEC-61877569F55E}"/>
    <cellStyle name="Normal 3 2 5 3 2 7 4 3" xfId="33268" xr:uid="{7B1D2F1C-1CFB-457C-9CFA-56F3A0463F62}"/>
    <cellStyle name="Normal 3 2 5 3 2 7 5" xfId="17048" xr:uid="{00000000-0005-0000-0000-000049440000}"/>
    <cellStyle name="Normal 3 2 5 3 2 7 5 2" xfId="38628" xr:uid="{E6DEC260-BFB6-4A72-85BD-F593045EC2E9}"/>
    <cellStyle name="Normal 3 2 5 3 2 7 6" xfId="27898" xr:uid="{6C2864D4-0C44-450F-B498-BF155983080C}"/>
    <cellStyle name="Normal 3 2 5 3 2 8" xfId="3134" xr:uid="{00000000-0005-0000-0000-00004A440000}"/>
    <cellStyle name="Normal 3 2 5 3 2 8 2" xfId="6454" xr:uid="{00000000-0005-0000-0000-00004B440000}"/>
    <cellStyle name="Normal 3 2 5 3 2 8 2 2" xfId="13573" xr:uid="{00000000-0005-0000-0000-00004C440000}"/>
    <cellStyle name="Normal 3 2 5 3 2 8 2 2 2" xfId="24375" xr:uid="{00000000-0005-0000-0000-00004D440000}"/>
    <cellStyle name="Normal 3 2 5 3 2 8 2 2 2 2" xfId="45955" xr:uid="{64ECB0EA-8C80-41C1-98EE-452C0D3F01B2}"/>
    <cellStyle name="Normal 3 2 5 3 2 8 2 2 3" xfId="35227" xr:uid="{8ADB67A9-399D-4574-85F8-0E1419D2DF68}"/>
    <cellStyle name="Normal 3 2 5 3 2 8 2 3" xfId="19006" xr:uid="{00000000-0005-0000-0000-00004E440000}"/>
    <cellStyle name="Normal 3 2 5 3 2 8 2 3 2" xfId="40586" xr:uid="{CB330931-5211-4C81-A30C-7C0E8B874F1A}"/>
    <cellStyle name="Normal 3 2 5 3 2 8 2 4" xfId="29856" xr:uid="{97C58DAF-4267-4373-9E0D-62A05899B5C7}"/>
    <cellStyle name="Normal 3 2 5 3 2 8 3" xfId="9708" xr:uid="{00000000-0005-0000-0000-00004F440000}"/>
    <cellStyle name="Normal 3 2 5 3 2 8 3 2" xfId="15417" xr:uid="{00000000-0005-0000-0000-000050440000}"/>
    <cellStyle name="Normal 3 2 5 3 2 8 3 2 2" xfId="26155" xr:uid="{00000000-0005-0000-0000-000051440000}"/>
    <cellStyle name="Normal 3 2 5 3 2 8 3 2 2 2" xfId="47735" xr:uid="{F7BCE7A1-812A-43C6-9D4D-626E4226EF6A}"/>
    <cellStyle name="Normal 3 2 5 3 2 8 3 2 3" xfId="37008" xr:uid="{8146E2D4-F5F8-46DE-AE14-53798677B018}"/>
    <cellStyle name="Normal 3 2 5 3 2 8 3 3" xfId="20786" xr:uid="{00000000-0005-0000-0000-000052440000}"/>
    <cellStyle name="Normal 3 2 5 3 2 8 3 3 2" xfId="42366" xr:uid="{BC8CA312-62E9-4C70-A646-43254C8DD5F9}"/>
    <cellStyle name="Normal 3 2 5 3 2 8 3 4" xfId="31636" xr:uid="{CC7CEF6C-6CF3-4221-A5E9-F3CA250209DC}"/>
    <cellStyle name="Normal 3 2 5 3 2 8 4" xfId="11719" xr:uid="{00000000-0005-0000-0000-000053440000}"/>
    <cellStyle name="Normal 3 2 5 3 2 8 4 2" xfId="22587" xr:uid="{00000000-0005-0000-0000-000054440000}"/>
    <cellStyle name="Normal 3 2 5 3 2 8 4 2 2" xfId="44167" xr:uid="{674115E7-7585-4E1B-BE3B-937CA2EE1C32}"/>
    <cellStyle name="Normal 3 2 5 3 2 8 4 3" xfId="33438" xr:uid="{8EF8033E-3388-418A-BB9A-EE801AB1030F}"/>
    <cellStyle name="Normal 3 2 5 3 2 8 5" xfId="17218" xr:uid="{00000000-0005-0000-0000-000055440000}"/>
    <cellStyle name="Normal 3 2 5 3 2 8 5 2" xfId="38798" xr:uid="{4D7176F2-64D6-4032-AB4D-1EBF0C29502E}"/>
    <cellStyle name="Normal 3 2 5 3 2 8 6" xfId="28068" xr:uid="{01F2469F-D6B6-4913-91C4-6189D383A1F8}"/>
    <cellStyle name="Normal 3 2 5 3 2 9" xfId="3308" xr:uid="{00000000-0005-0000-0000-000056440000}"/>
    <cellStyle name="Normal 3 2 5 3 2 9 2" xfId="6628" xr:uid="{00000000-0005-0000-0000-000057440000}"/>
    <cellStyle name="Normal 3 2 5 3 2 9 2 2" xfId="13737" xr:uid="{00000000-0005-0000-0000-000058440000}"/>
    <cellStyle name="Normal 3 2 5 3 2 9 2 2 2" xfId="24539" xr:uid="{00000000-0005-0000-0000-000059440000}"/>
    <cellStyle name="Normal 3 2 5 3 2 9 2 2 2 2" xfId="46119" xr:uid="{91EF97C7-502F-4E2E-8114-4561D516F433}"/>
    <cellStyle name="Normal 3 2 5 3 2 9 2 2 3" xfId="35391" xr:uid="{C3115F17-A4D0-470F-B367-741A11132843}"/>
    <cellStyle name="Normal 3 2 5 3 2 9 2 3" xfId="19170" xr:uid="{00000000-0005-0000-0000-00005A440000}"/>
    <cellStyle name="Normal 3 2 5 3 2 9 2 3 2" xfId="40750" xr:uid="{5D5CD454-373C-4BFC-8324-BBC841E97F34}"/>
    <cellStyle name="Normal 3 2 5 3 2 9 2 4" xfId="30020" xr:uid="{11C79D33-B2B1-4ADE-AB11-F4657D8C6DF6}"/>
    <cellStyle name="Normal 3 2 5 3 2 9 3" xfId="9882" xr:uid="{00000000-0005-0000-0000-00005B440000}"/>
    <cellStyle name="Normal 3 2 5 3 2 9 3 2" xfId="15581" xr:uid="{00000000-0005-0000-0000-00005C440000}"/>
    <cellStyle name="Normal 3 2 5 3 2 9 3 2 2" xfId="26319" xr:uid="{00000000-0005-0000-0000-00005D440000}"/>
    <cellStyle name="Normal 3 2 5 3 2 9 3 2 2 2" xfId="47899" xr:uid="{5DB5F7B1-E57E-4EBF-9568-7F5B8D2BBEC5}"/>
    <cellStyle name="Normal 3 2 5 3 2 9 3 2 3" xfId="37172" xr:uid="{6DC1D11C-2D21-4BBE-A9A2-7C58664AB78B}"/>
    <cellStyle name="Normal 3 2 5 3 2 9 3 3" xfId="20950" xr:uid="{00000000-0005-0000-0000-00005E440000}"/>
    <cellStyle name="Normal 3 2 5 3 2 9 3 3 2" xfId="42530" xr:uid="{CE6B4C59-6EAC-4E9B-BD75-5A16F1D9D6BB}"/>
    <cellStyle name="Normal 3 2 5 3 2 9 3 4" xfId="31800" xr:uid="{E97967FA-F86E-4A16-81E8-A0144482E909}"/>
    <cellStyle name="Normal 3 2 5 3 2 9 4" xfId="11883" xr:uid="{00000000-0005-0000-0000-00005F440000}"/>
    <cellStyle name="Normal 3 2 5 3 2 9 4 2" xfId="22751" xr:uid="{00000000-0005-0000-0000-000060440000}"/>
    <cellStyle name="Normal 3 2 5 3 2 9 4 2 2" xfId="44331" xr:uid="{B402C67A-E1D7-4750-8D35-41CB83A1F9A7}"/>
    <cellStyle name="Normal 3 2 5 3 2 9 4 3" xfId="33602" xr:uid="{F49CD4C9-00EE-4427-9802-49375B9D8AFE}"/>
    <cellStyle name="Normal 3 2 5 3 2 9 5" xfId="17382" xr:uid="{00000000-0005-0000-0000-000061440000}"/>
    <cellStyle name="Normal 3 2 5 3 2 9 5 2" xfId="38962" xr:uid="{4A98F62C-29E5-4A6C-AE1E-C8281153388F}"/>
    <cellStyle name="Normal 3 2 5 3 2 9 6" xfId="28232" xr:uid="{8DBA9DBE-C9DF-491D-AEE8-52D2254F37A2}"/>
    <cellStyle name="Normal 3 2 5 3 3" xfId="902" xr:uid="{00000000-0005-0000-0000-000062440000}"/>
    <cellStyle name="Normal 3 2 5 3 3 2" xfId="4223" xr:uid="{00000000-0005-0000-0000-000063440000}"/>
    <cellStyle name="Normal 3 2 5 3 3 2 2" xfId="12216" xr:uid="{00000000-0005-0000-0000-000064440000}"/>
    <cellStyle name="Normal 3 2 5 3 3 2 2 2" xfId="23055" xr:uid="{00000000-0005-0000-0000-000065440000}"/>
    <cellStyle name="Normal 3 2 5 3 3 2 2 2 2" xfId="44635" xr:uid="{5FD110DA-7DF8-4ADD-AC42-2DBAB5870C31}"/>
    <cellStyle name="Normal 3 2 5 3 3 2 2 3" xfId="33906" xr:uid="{54498E40-2262-438E-A3CA-E4A0FBE6A476}"/>
    <cellStyle name="Normal 3 2 5 3 3 2 3" xfId="17686" xr:uid="{00000000-0005-0000-0000-000066440000}"/>
    <cellStyle name="Normal 3 2 5 3 3 2 3 2" xfId="39266" xr:uid="{DBC691F5-96D6-4C2C-B2C5-A2E78A367607}"/>
    <cellStyle name="Normal 3 2 5 3 3 2 4" xfId="28536" xr:uid="{F73D2936-7767-47E2-BA6F-CB2C40663490}"/>
    <cellStyle name="Normal 3 2 5 3 3 3" xfId="7478" xr:uid="{00000000-0005-0000-0000-000067440000}"/>
    <cellStyle name="Normal 3 2 5 3 3 3 2" xfId="14060" xr:uid="{00000000-0005-0000-0000-000068440000}"/>
    <cellStyle name="Normal 3 2 5 3 3 3 2 2" xfId="24835" xr:uid="{00000000-0005-0000-0000-000069440000}"/>
    <cellStyle name="Normal 3 2 5 3 3 3 2 2 2" xfId="46415" xr:uid="{66B1E5C9-08E6-4F23-A897-2529BF3F9DB7}"/>
    <cellStyle name="Normal 3 2 5 3 3 3 2 3" xfId="35687" xr:uid="{69BBE472-389A-47FE-93D2-DC0F9C965D81}"/>
    <cellStyle name="Normal 3 2 5 3 3 3 3" xfId="19466" xr:uid="{00000000-0005-0000-0000-00006A440000}"/>
    <cellStyle name="Normal 3 2 5 3 3 3 3 2" xfId="41046" xr:uid="{53C2028B-8CED-4931-8986-243E2B934CBE}"/>
    <cellStyle name="Normal 3 2 5 3 3 3 4" xfId="30316" xr:uid="{CB7B121A-8A93-4516-81A2-A582991AD765}"/>
    <cellStyle name="Normal 3 2 5 3 3 4" xfId="10362" xr:uid="{00000000-0005-0000-0000-00006B440000}"/>
    <cellStyle name="Normal 3 2 5 3 3 4 2" xfId="21267" xr:uid="{00000000-0005-0000-0000-00006C440000}"/>
    <cellStyle name="Normal 3 2 5 3 3 4 2 2" xfId="42847" xr:uid="{65735A89-6CDA-4EA5-948C-7C85E443BD5A}"/>
    <cellStyle name="Normal 3 2 5 3 3 4 3" xfId="32117" xr:uid="{B42F42CA-2F55-4CE1-BAC8-3E9A3B694BB1}"/>
    <cellStyle name="Normal 3 2 5 3 3 5" xfId="15898" xr:uid="{00000000-0005-0000-0000-00006D440000}"/>
    <cellStyle name="Normal 3 2 5 3 3 5 2" xfId="37478" xr:uid="{73DA9FF6-8ECD-419B-94A3-3B42BD945FB1}"/>
    <cellStyle name="Normal 3 2 5 3 3 6" xfId="26747" xr:uid="{C059B7FA-FCE8-4E45-8A6D-9A6354A7744B}"/>
    <cellStyle name="Normal 3 2 5 3 4" xfId="1391" xr:uid="{00000000-0005-0000-0000-00006E440000}"/>
    <cellStyle name="Normal 3 2 5 3 4 2" xfId="4712" xr:uid="{00000000-0005-0000-0000-00006F440000}"/>
    <cellStyle name="Normal 3 2 5 3 4 2 2" xfId="12433" xr:uid="{00000000-0005-0000-0000-000070440000}"/>
    <cellStyle name="Normal 3 2 5 3 4 2 2 2" xfId="23255" xr:uid="{00000000-0005-0000-0000-000071440000}"/>
    <cellStyle name="Normal 3 2 5 3 4 2 2 2 2" xfId="44835" xr:uid="{8678579C-5C73-47E0-92C6-5F77CC3C9EDB}"/>
    <cellStyle name="Normal 3 2 5 3 4 2 2 3" xfId="34106" xr:uid="{7F126478-A32F-4837-9AE0-E6A6B1F06386}"/>
    <cellStyle name="Normal 3 2 5 3 4 2 3" xfId="17886" xr:uid="{00000000-0005-0000-0000-000072440000}"/>
    <cellStyle name="Normal 3 2 5 3 4 2 3 2" xfId="39466" xr:uid="{C8822FBC-7729-4287-86CE-32B2350B1C7C}"/>
    <cellStyle name="Normal 3 2 5 3 4 2 4" xfId="28736" xr:uid="{4056756D-E729-45CF-AE20-08B5A609D0AC}"/>
    <cellStyle name="Normal 3 2 5 3 4 3" xfId="7967" xr:uid="{00000000-0005-0000-0000-000073440000}"/>
    <cellStyle name="Normal 3 2 5 3 4 3 2" xfId="14277" xr:uid="{00000000-0005-0000-0000-000074440000}"/>
    <cellStyle name="Normal 3 2 5 3 4 3 2 2" xfId="25035" xr:uid="{00000000-0005-0000-0000-000075440000}"/>
    <cellStyle name="Normal 3 2 5 3 4 3 2 2 2" xfId="46615" xr:uid="{D0119C4A-21BC-4767-85B2-F68197C09443}"/>
    <cellStyle name="Normal 3 2 5 3 4 3 2 3" xfId="35887" xr:uid="{5D96ACC2-E8DC-4A2A-93CB-CDD34E04B671}"/>
    <cellStyle name="Normal 3 2 5 3 4 3 3" xfId="19666" xr:uid="{00000000-0005-0000-0000-000076440000}"/>
    <cellStyle name="Normal 3 2 5 3 4 3 3 2" xfId="41246" xr:uid="{5844D3D7-4601-4041-B0C8-B5D90680960D}"/>
    <cellStyle name="Normal 3 2 5 3 4 3 4" xfId="30516" xr:uid="{1CC55993-94E4-421D-908A-76F59B231595}"/>
    <cellStyle name="Normal 3 2 5 3 4 4" xfId="10579" xr:uid="{00000000-0005-0000-0000-000077440000}"/>
    <cellStyle name="Normal 3 2 5 3 4 4 2" xfId="21467" xr:uid="{00000000-0005-0000-0000-000078440000}"/>
    <cellStyle name="Normal 3 2 5 3 4 4 2 2" xfId="43047" xr:uid="{071E602A-4E7B-4E80-8934-2B4200612BDE}"/>
    <cellStyle name="Normal 3 2 5 3 4 4 3" xfId="32317" xr:uid="{FF5EC75B-9C11-4C6A-97F7-F14CEC365DAC}"/>
    <cellStyle name="Normal 3 2 5 3 4 5" xfId="16098" xr:uid="{00000000-0005-0000-0000-000079440000}"/>
    <cellStyle name="Normal 3 2 5 3 4 5 2" xfId="37678" xr:uid="{B4585229-53EE-4B2F-A490-DC202847EE96}"/>
    <cellStyle name="Normal 3 2 5 3 4 6" xfId="26947" xr:uid="{7E97D1C0-A9E3-45DC-8696-73F898B7C0F3}"/>
    <cellStyle name="Normal 3 2 5 3 5" xfId="1852" xr:uid="{00000000-0005-0000-0000-00007A440000}"/>
    <cellStyle name="Normal 3 2 5 3 5 2" xfId="5173" xr:uid="{00000000-0005-0000-0000-00007B440000}"/>
    <cellStyle name="Normal 3 2 5 3 5 2 2" xfId="12643" xr:uid="{00000000-0005-0000-0000-00007C440000}"/>
    <cellStyle name="Normal 3 2 5 3 5 2 2 2" xfId="23450" xr:uid="{00000000-0005-0000-0000-00007D440000}"/>
    <cellStyle name="Normal 3 2 5 3 5 2 2 2 2" xfId="45030" xr:uid="{76CAADA0-4B7A-4C6F-9D97-0E9FE9844BFA}"/>
    <cellStyle name="Normal 3 2 5 3 5 2 2 3" xfId="34301" xr:uid="{6A0CB15E-6151-4C37-B4C2-F149D0AE595F}"/>
    <cellStyle name="Normal 3 2 5 3 5 2 3" xfId="18081" xr:uid="{00000000-0005-0000-0000-00007E440000}"/>
    <cellStyle name="Normal 3 2 5 3 5 2 3 2" xfId="39661" xr:uid="{2D66F753-A23E-4F37-884D-05C491B1009B}"/>
    <cellStyle name="Normal 3 2 5 3 5 2 4" xfId="28931" xr:uid="{0FE00A07-B107-4E89-937A-6AC9D9031C14}"/>
    <cellStyle name="Normal 3 2 5 3 5 3" xfId="8428" xr:uid="{00000000-0005-0000-0000-00007F440000}"/>
    <cellStyle name="Normal 3 2 5 3 5 3 2" xfId="14487" xr:uid="{00000000-0005-0000-0000-000080440000}"/>
    <cellStyle name="Normal 3 2 5 3 5 3 2 2" xfId="25230" xr:uid="{00000000-0005-0000-0000-000081440000}"/>
    <cellStyle name="Normal 3 2 5 3 5 3 2 2 2" xfId="46810" xr:uid="{428E5E57-B37F-4DBE-8C9D-AD72EF16AAE9}"/>
    <cellStyle name="Normal 3 2 5 3 5 3 2 3" xfId="36082" xr:uid="{DF7ACA0C-E220-4801-B723-3DCE24A62B7B}"/>
    <cellStyle name="Normal 3 2 5 3 5 3 3" xfId="19861" xr:uid="{00000000-0005-0000-0000-000082440000}"/>
    <cellStyle name="Normal 3 2 5 3 5 3 3 2" xfId="41441" xr:uid="{80D991AA-06CC-44E1-9BF8-C88C01924529}"/>
    <cellStyle name="Normal 3 2 5 3 5 3 4" xfId="30711" xr:uid="{23624624-3942-42F7-AE8B-254946BBE8A4}"/>
    <cellStyle name="Normal 3 2 5 3 5 4" xfId="10789" xr:uid="{00000000-0005-0000-0000-000083440000}"/>
    <cellStyle name="Normal 3 2 5 3 5 4 2" xfId="21662" xr:uid="{00000000-0005-0000-0000-000084440000}"/>
    <cellStyle name="Normal 3 2 5 3 5 4 2 2" xfId="43242" xr:uid="{EED0811F-99B0-47EE-A09C-2A515BADF6EA}"/>
    <cellStyle name="Normal 3 2 5 3 5 4 3" xfId="32512" xr:uid="{F3055116-F1A4-4756-878D-DD182F00CF14}"/>
    <cellStyle name="Normal 3 2 5 3 5 5" xfId="16293" xr:uid="{00000000-0005-0000-0000-000085440000}"/>
    <cellStyle name="Normal 3 2 5 3 5 5 2" xfId="37873" xr:uid="{90CC586D-8873-4458-8D0E-213ECE1BB6DD}"/>
    <cellStyle name="Normal 3 2 5 3 5 6" xfId="27142" xr:uid="{53D5C550-18AC-41F2-93D6-36039582C4D6}"/>
    <cellStyle name="Normal 3 2 5 3 6" xfId="2081" xr:uid="{00000000-0005-0000-0000-000086440000}"/>
    <cellStyle name="Normal 3 2 5 3 6 2" xfId="5402" xr:uid="{00000000-0005-0000-0000-000087440000}"/>
    <cellStyle name="Normal 3 2 5 3 6 2 2" xfId="12844" xr:uid="{00000000-0005-0000-0000-000088440000}"/>
    <cellStyle name="Normal 3 2 5 3 6 2 2 2" xfId="23647" xr:uid="{00000000-0005-0000-0000-000089440000}"/>
    <cellStyle name="Normal 3 2 5 3 6 2 2 2 2" xfId="45227" xr:uid="{37A4B5EC-4C27-462B-A87C-380317982BC8}"/>
    <cellStyle name="Normal 3 2 5 3 6 2 2 3" xfId="34498" xr:uid="{447D83F0-3D8D-4946-8410-2453FF36CF80}"/>
    <cellStyle name="Normal 3 2 5 3 6 2 3" xfId="18278" xr:uid="{00000000-0005-0000-0000-00008A440000}"/>
    <cellStyle name="Normal 3 2 5 3 6 2 3 2" xfId="39858" xr:uid="{B9097A1F-5713-4C02-8FE5-AD22FEB98A8E}"/>
    <cellStyle name="Normal 3 2 5 3 6 2 4" xfId="29128" xr:uid="{D140094E-971C-482B-A463-5567C4B0308B}"/>
    <cellStyle name="Normal 3 2 5 3 6 3" xfId="8657" xr:uid="{00000000-0005-0000-0000-00008B440000}"/>
    <cellStyle name="Normal 3 2 5 3 6 3 2" xfId="14688" xr:uid="{00000000-0005-0000-0000-00008C440000}"/>
    <cellStyle name="Normal 3 2 5 3 6 3 2 2" xfId="25427" xr:uid="{00000000-0005-0000-0000-00008D440000}"/>
    <cellStyle name="Normal 3 2 5 3 6 3 2 2 2" xfId="47007" xr:uid="{C303E43C-7C13-44CB-A6C7-3D7A2FD5E9CF}"/>
    <cellStyle name="Normal 3 2 5 3 6 3 2 3" xfId="36279" xr:uid="{010CFEC0-63FB-4CCE-A54C-0048969E927A}"/>
    <cellStyle name="Normal 3 2 5 3 6 3 3" xfId="20058" xr:uid="{00000000-0005-0000-0000-00008E440000}"/>
    <cellStyle name="Normal 3 2 5 3 6 3 3 2" xfId="41638" xr:uid="{14B587E5-7E8A-4EAB-ADD3-DE2595CD06A3}"/>
    <cellStyle name="Normal 3 2 5 3 6 3 4" xfId="30908" xr:uid="{BB21ACCC-8401-46BB-BFC9-F55142B9E01E}"/>
    <cellStyle name="Normal 3 2 5 3 6 4" xfId="10990" xr:uid="{00000000-0005-0000-0000-00008F440000}"/>
    <cellStyle name="Normal 3 2 5 3 6 4 2" xfId="21859" xr:uid="{00000000-0005-0000-0000-000090440000}"/>
    <cellStyle name="Normal 3 2 5 3 6 4 2 2" xfId="43439" xr:uid="{9C93D7A5-61E0-462F-B4D9-AA12BB6037D4}"/>
    <cellStyle name="Normal 3 2 5 3 6 4 3" xfId="32709" xr:uid="{2D87648F-C416-46D3-A776-7EC78B29642E}"/>
    <cellStyle name="Normal 3 2 5 3 6 5" xfId="16490" xr:uid="{00000000-0005-0000-0000-000091440000}"/>
    <cellStyle name="Normal 3 2 5 3 6 5 2" xfId="38070" xr:uid="{02FB1323-BE79-410B-A69F-EBAF61400778}"/>
    <cellStyle name="Normal 3 2 5 3 6 6" xfId="27339" xr:uid="{5368CF49-D6A9-4306-A710-B6442D4F6874}"/>
    <cellStyle name="Normal 3 2 5 3 7" xfId="2538" xr:uid="{00000000-0005-0000-0000-000092440000}"/>
    <cellStyle name="Normal 3 2 5 3 7 2" xfId="5858" xr:uid="{00000000-0005-0000-0000-000093440000}"/>
    <cellStyle name="Normal 3 2 5 3 7 2 2" xfId="13093" xr:uid="{00000000-0005-0000-0000-000094440000}"/>
    <cellStyle name="Normal 3 2 5 3 7 2 2 2" xfId="23895" xr:uid="{00000000-0005-0000-0000-000095440000}"/>
    <cellStyle name="Normal 3 2 5 3 7 2 2 2 2" xfId="45475" xr:uid="{25233B44-C9BE-4BA5-828B-7BD802A92022}"/>
    <cellStyle name="Normal 3 2 5 3 7 2 2 3" xfId="34747" xr:uid="{A94CF338-8001-4B3E-9571-051590664E42}"/>
    <cellStyle name="Normal 3 2 5 3 7 2 3" xfId="18526" xr:uid="{00000000-0005-0000-0000-000096440000}"/>
    <cellStyle name="Normal 3 2 5 3 7 2 3 2" xfId="40106" xr:uid="{FEA54996-6B10-4F23-9704-55F95D1361C8}"/>
    <cellStyle name="Normal 3 2 5 3 7 2 4" xfId="29376" xr:uid="{CA21F476-35BC-460E-8F1D-F8B45BA56386}"/>
    <cellStyle name="Normal 3 2 5 3 7 3" xfId="9112" xr:uid="{00000000-0005-0000-0000-000097440000}"/>
    <cellStyle name="Normal 3 2 5 3 7 3 2" xfId="14937" xr:uid="{00000000-0005-0000-0000-000098440000}"/>
    <cellStyle name="Normal 3 2 5 3 7 3 2 2" xfId="25675" xr:uid="{00000000-0005-0000-0000-000099440000}"/>
    <cellStyle name="Normal 3 2 5 3 7 3 2 2 2" xfId="47255" xr:uid="{A6D8A2E3-7B79-4FBB-8D60-79DA44806BAE}"/>
    <cellStyle name="Normal 3 2 5 3 7 3 2 3" xfId="36528" xr:uid="{9203E055-CF07-4CE1-9C92-1B85E9359714}"/>
    <cellStyle name="Normal 3 2 5 3 7 3 3" xfId="20306" xr:uid="{00000000-0005-0000-0000-00009A440000}"/>
    <cellStyle name="Normal 3 2 5 3 7 3 3 2" xfId="41886" xr:uid="{DFCFD5EA-0AA5-49B3-910B-63BD80499F71}"/>
    <cellStyle name="Normal 3 2 5 3 7 3 4" xfId="31156" xr:uid="{4D9348B0-B2B1-42B9-9603-94AF7118FE2C}"/>
    <cellStyle name="Normal 3 2 5 3 7 4" xfId="11239" xr:uid="{00000000-0005-0000-0000-00009B440000}"/>
    <cellStyle name="Normal 3 2 5 3 7 4 2" xfId="22107" xr:uid="{00000000-0005-0000-0000-00009C440000}"/>
    <cellStyle name="Normal 3 2 5 3 7 4 2 2" xfId="43687" xr:uid="{0A165D9B-14E4-4157-A057-97A4D06D338F}"/>
    <cellStyle name="Normal 3 2 5 3 7 4 3" xfId="32958" xr:uid="{350BB3DD-2017-467E-BC84-908E4B968EA4}"/>
    <cellStyle name="Normal 3 2 5 3 7 5" xfId="16738" xr:uid="{00000000-0005-0000-0000-00009D440000}"/>
    <cellStyle name="Normal 3 2 5 3 7 5 2" xfId="38318" xr:uid="{0D50B33C-CF81-4173-B675-5A833C09FF98}"/>
    <cellStyle name="Normal 3 2 5 3 7 6" xfId="27588" xr:uid="{5BE39D28-A29E-4911-8A3C-B7BEEC196586}"/>
    <cellStyle name="Normal 3 2 5 3 8" xfId="2844" xr:uid="{00000000-0005-0000-0000-00009E440000}"/>
    <cellStyle name="Normal 3 2 5 3 8 2" xfId="6164" xr:uid="{00000000-0005-0000-0000-00009F440000}"/>
    <cellStyle name="Normal 3 2 5 3 8 2 2" xfId="13297" xr:uid="{00000000-0005-0000-0000-0000A0440000}"/>
    <cellStyle name="Normal 3 2 5 3 8 2 2 2" xfId="24099" xr:uid="{00000000-0005-0000-0000-0000A1440000}"/>
    <cellStyle name="Normal 3 2 5 3 8 2 2 2 2" xfId="45679" xr:uid="{A920EE39-B411-4524-B5A5-457FFAEAA463}"/>
    <cellStyle name="Normal 3 2 5 3 8 2 2 3" xfId="34951" xr:uid="{F0E52B8A-68A2-4DD3-9AA5-80EA1BA9D972}"/>
    <cellStyle name="Normal 3 2 5 3 8 2 3" xfId="18730" xr:uid="{00000000-0005-0000-0000-0000A2440000}"/>
    <cellStyle name="Normal 3 2 5 3 8 2 3 2" xfId="40310" xr:uid="{5052F0EE-C02A-447E-B48F-6FCE859D4064}"/>
    <cellStyle name="Normal 3 2 5 3 8 2 4" xfId="29580" xr:uid="{6B5245D6-82BC-4AD2-A74A-7E32FD0E1A58}"/>
    <cellStyle name="Normal 3 2 5 3 8 3" xfId="9418" xr:uid="{00000000-0005-0000-0000-0000A3440000}"/>
    <cellStyle name="Normal 3 2 5 3 8 3 2" xfId="15141" xr:uid="{00000000-0005-0000-0000-0000A4440000}"/>
    <cellStyle name="Normal 3 2 5 3 8 3 2 2" xfId="25879" xr:uid="{00000000-0005-0000-0000-0000A5440000}"/>
    <cellStyle name="Normal 3 2 5 3 8 3 2 2 2" xfId="47459" xr:uid="{BDAE0A65-52AB-4897-AA20-49A97FAC42A7}"/>
    <cellStyle name="Normal 3 2 5 3 8 3 2 3" xfId="36732" xr:uid="{FA81D373-A6A5-42EF-8EDE-5143EF3F34AA}"/>
    <cellStyle name="Normal 3 2 5 3 8 3 3" xfId="20510" xr:uid="{00000000-0005-0000-0000-0000A6440000}"/>
    <cellStyle name="Normal 3 2 5 3 8 3 3 2" xfId="42090" xr:uid="{70072EF5-D999-40E7-A233-BED2F2AD0C76}"/>
    <cellStyle name="Normal 3 2 5 3 8 3 4" xfId="31360" xr:uid="{9733B6C2-690A-49D7-AD70-1545DECCCAA3}"/>
    <cellStyle name="Normal 3 2 5 3 8 4" xfId="11443" xr:uid="{00000000-0005-0000-0000-0000A7440000}"/>
    <cellStyle name="Normal 3 2 5 3 8 4 2" xfId="22311" xr:uid="{00000000-0005-0000-0000-0000A8440000}"/>
    <cellStyle name="Normal 3 2 5 3 8 4 2 2" xfId="43891" xr:uid="{B677D437-89F8-42F2-9412-BDDDBA9DE20D}"/>
    <cellStyle name="Normal 3 2 5 3 8 4 3" xfId="33162" xr:uid="{2B9E6ED8-611D-402A-B274-18B7EE61CCAF}"/>
    <cellStyle name="Normal 3 2 5 3 8 5" xfId="16942" xr:uid="{00000000-0005-0000-0000-0000A9440000}"/>
    <cellStyle name="Normal 3 2 5 3 8 5 2" xfId="38522" xr:uid="{D87EA106-9243-4951-A540-A536BC2C57D4}"/>
    <cellStyle name="Normal 3 2 5 3 8 6" xfId="27792" xr:uid="{8ED2EF66-35E4-4E03-A39C-D1A8F84BE385}"/>
    <cellStyle name="Normal 3 2 5 3 9" xfId="3025" xr:uid="{00000000-0005-0000-0000-0000AA440000}"/>
    <cellStyle name="Normal 3 2 5 3 9 2" xfId="6345" xr:uid="{00000000-0005-0000-0000-0000AB440000}"/>
    <cellStyle name="Normal 3 2 5 3 9 2 2" xfId="13469" xr:uid="{00000000-0005-0000-0000-0000AC440000}"/>
    <cellStyle name="Normal 3 2 5 3 9 2 2 2" xfId="24271" xr:uid="{00000000-0005-0000-0000-0000AD440000}"/>
    <cellStyle name="Normal 3 2 5 3 9 2 2 2 2" xfId="45851" xr:uid="{354D3C7C-13B5-422B-B597-C9CEF69BF718}"/>
    <cellStyle name="Normal 3 2 5 3 9 2 2 3" xfId="35123" xr:uid="{80BD00CE-1B39-4392-975C-96B78DA99F3A}"/>
    <cellStyle name="Normal 3 2 5 3 9 2 3" xfId="18902" xr:uid="{00000000-0005-0000-0000-0000AE440000}"/>
    <cellStyle name="Normal 3 2 5 3 9 2 3 2" xfId="40482" xr:uid="{56EB38E5-E421-444B-8ADA-7EAA2322F212}"/>
    <cellStyle name="Normal 3 2 5 3 9 2 4" xfId="29752" xr:uid="{C94914E1-4871-41B6-BB23-9ACFB32FDA56}"/>
    <cellStyle name="Normal 3 2 5 3 9 3" xfId="9599" xr:uid="{00000000-0005-0000-0000-0000AF440000}"/>
    <cellStyle name="Normal 3 2 5 3 9 3 2" xfId="15313" xr:uid="{00000000-0005-0000-0000-0000B0440000}"/>
    <cellStyle name="Normal 3 2 5 3 9 3 2 2" xfId="26051" xr:uid="{00000000-0005-0000-0000-0000B1440000}"/>
    <cellStyle name="Normal 3 2 5 3 9 3 2 2 2" xfId="47631" xr:uid="{BCA82D80-F0C8-4919-81E9-7E4236E319CF}"/>
    <cellStyle name="Normal 3 2 5 3 9 3 2 3" xfId="36904" xr:uid="{6390FEA8-F754-4AAB-9F66-8A5394D32784}"/>
    <cellStyle name="Normal 3 2 5 3 9 3 3" xfId="20682" xr:uid="{00000000-0005-0000-0000-0000B2440000}"/>
    <cellStyle name="Normal 3 2 5 3 9 3 3 2" xfId="42262" xr:uid="{0A3D407F-60AF-4FC0-A29D-A0E1BF0B53C5}"/>
    <cellStyle name="Normal 3 2 5 3 9 3 4" xfId="31532" xr:uid="{166D35D6-2FF2-4781-A1EA-4AAB5AEC2ABB}"/>
    <cellStyle name="Normal 3 2 5 3 9 4" xfId="11615" xr:uid="{00000000-0005-0000-0000-0000B3440000}"/>
    <cellStyle name="Normal 3 2 5 3 9 4 2" xfId="22483" xr:uid="{00000000-0005-0000-0000-0000B4440000}"/>
    <cellStyle name="Normal 3 2 5 3 9 4 2 2" xfId="44063" xr:uid="{EBEB3096-513B-4B08-A669-4EE82F2C3DDC}"/>
    <cellStyle name="Normal 3 2 5 3 9 4 3" xfId="33334" xr:uid="{CD22FF4A-3886-40DD-9F35-263402BF4E2F}"/>
    <cellStyle name="Normal 3 2 5 3 9 5" xfId="17114" xr:uid="{00000000-0005-0000-0000-0000B5440000}"/>
    <cellStyle name="Normal 3 2 5 3 9 5 2" xfId="38694" xr:uid="{87E60AD0-7DB0-4D8F-A7D9-C55EC122113E}"/>
    <cellStyle name="Normal 3 2 5 3 9 6" xfId="27964" xr:uid="{094EFA53-D0EE-46FA-851F-40E07FB2FE78}"/>
    <cellStyle name="Normal 3 2 5 4" xfId="661" xr:uid="{00000000-0005-0000-0000-0000B6440000}"/>
    <cellStyle name="Normal 3 2 5 4 2" xfId="3982" xr:uid="{00000000-0005-0000-0000-0000B7440000}"/>
    <cellStyle name="Normal 3 2 5 4 3" xfId="7237" xr:uid="{00000000-0005-0000-0000-0000B8440000}"/>
    <cellStyle name="Normal 3 2 5 5" xfId="1152" xr:uid="{00000000-0005-0000-0000-0000B9440000}"/>
    <cellStyle name="Normal 3 2 5 5 2" xfId="4473" xr:uid="{00000000-0005-0000-0000-0000BA440000}"/>
    <cellStyle name="Normal 3 2 5 5 3" xfId="7728" xr:uid="{00000000-0005-0000-0000-0000BB440000}"/>
    <cellStyle name="Normal 3 2 5 6" xfId="1627" xr:uid="{00000000-0005-0000-0000-0000BC440000}"/>
    <cellStyle name="Normal 3 2 5 6 2" xfId="4948" xr:uid="{00000000-0005-0000-0000-0000BD440000}"/>
    <cellStyle name="Normal 3 2 5 6 3" xfId="8203" xr:uid="{00000000-0005-0000-0000-0000BE440000}"/>
    <cellStyle name="Normal 3 2 5 7" xfId="2535" xr:uid="{00000000-0005-0000-0000-0000BF440000}"/>
    <cellStyle name="Normal 3 2 5 7 2" xfId="5855" xr:uid="{00000000-0005-0000-0000-0000C0440000}"/>
    <cellStyle name="Normal 3 2 5 7 3" xfId="9109" xr:uid="{00000000-0005-0000-0000-0000C1440000}"/>
    <cellStyle name="Normal 3 2 5 8" xfId="3463" xr:uid="{00000000-0005-0000-0000-0000C2440000}"/>
    <cellStyle name="Normal 3 2 5 9" xfId="6741" xr:uid="{00000000-0005-0000-0000-0000C3440000}"/>
    <cellStyle name="Normal 3 2 6" xfId="297" xr:uid="{00000000-0005-0000-0000-0000C4440000}"/>
    <cellStyle name="Normal 3 2 6 10" xfId="3161" xr:uid="{00000000-0005-0000-0000-0000C5440000}"/>
    <cellStyle name="Normal 3 2 6 10 2" xfId="6481" xr:uid="{00000000-0005-0000-0000-0000C6440000}"/>
    <cellStyle name="Normal 3 2 6 10 2 2" xfId="13597" xr:uid="{00000000-0005-0000-0000-0000C7440000}"/>
    <cellStyle name="Normal 3 2 6 10 2 2 2" xfId="24399" xr:uid="{00000000-0005-0000-0000-0000C8440000}"/>
    <cellStyle name="Normal 3 2 6 10 2 2 2 2" xfId="45979" xr:uid="{0B1EDADD-83C7-4585-B0F2-A4F1E8AD59B6}"/>
    <cellStyle name="Normal 3 2 6 10 2 2 3" xfId="35251" xr:uid="{2CEEFF3F-FA15-4D9A-B0A1-DCF7AF427D79}"/>
    <cellStyle name="Normal 3 2 6 10 2 3" xfId="19030" xr:uid="{00000000-0005-0000-0000-0000C9440000}"/>
    <cellStyle name="Normal 3 2 6 10 2 3 2" xfId="40610" xr:uid="{39551CAE-3178-481D-B501-D2D82AAE89C4}"/>
    <cellStyle name="Normal 3 2 6 10 2 4" xfId="29880" xr:uid="{3932B6B4-7146-4907-ADEE-88408CBCEFE3}"/>
    <cellStyle name="Normal 3 2 6 10 3" xfId="9735" xr:uid="{00000000-0005-0000-0000-0000CA440000}"/>
    <cellStyle name="Normal 3 2 6 10 3 2" xfId="15441" xr:uid="{00000000-0005-0000-0000-0000CB440000}"/>
    <cellStyle name="Normal 3 2 6 10 3 2 2" xfId="26179" xr:uid="{00000000-0005-0000-0000-0000CC440000}"/>
    <cellStyle name="Normal 3 2 6 10 3 2 2 2" xfId="47759" xr:uid="{D65F1335-DF31-481C-8759-A7DE27B00A2E}"/>
    <cellStyle name="Normal 3 2 6 10 3 2 3" xfId="37032" xr:uid="{633E97B8-0505-437A-AA78-CCF58180F2BC}"/>
    <cellStyle name="Normal 3 2 6 10 3 3" xfId="20810" xr:uid="{00000000-0005-0000-0000-0000CD440000}"/>
    <cellStyle name="Normal 3 2 6 10 3 3 2" xfId="42390" xr:uid="{EF04E92F-A6B9-4958-87EC-A4DB58D23C9D}"/>
    <cellStyle name="Normal 3 2 6 10 3 4" xfId="31660" xr:uid="{5DD9B259-B2EA-454B-B430-352BC4EB26D8}"/>
    <cellStyle name="Normal 3 2 6 10 4" xfId="11743" xr:uid="{00000000-0005-0000-0000-0000CE440000}"/>
    <cellStyle name="Normal 3 2 6 10 4 2" xfId="22611" xr:uid="{00000000-0005-0000-0000-0000CF440000}"/>
    <cellStyle name="Normal 3 2 6 10 4 2 2" xfId="44191" xr:uid="{A261A545-501A-4A8B-82B0-286CF91ECF1E}"/>
    <cellStyle name="Normal 3 2 6 10 4 3" xfId="33462" xr:uid="{28C98B0E-1687-4A8F-B3F0-97BFC986A72D}"/>
    <cellStyle name="Normal 3 2 6 10 5" xfId="17242" xr:uid="{00000000-0005-0000-0000-0000D0440000}"/>
    <cellStyle name="Normal 3 2 6 10 5 2" xfId="38822" xr:uid="{ADDAD7C0-3762-4DCF-B923-E8127B18B329}"/>
    <cellStyle name="Normal 3 2 6 10 6" xfId="28092" xr:uid="{9A8A6C0E-69D9-44B7-B64E-55A2A3CDC5A1}"/>
    <cellStyle name="Normal 3 2 6 11" xfId="3621" xr:uid="{00000000-0005-0000-0000-0000D1440000}"/>
    <cellStyle name="Normal 3 2 6 11 2" xfId="11954" xr:uid="{00000000-0005-0000-0000-0000D2440000}"/>
    <cellStyle name="Normal 3 2 6 11 2 2" xfId="22812" xr:uid="{00000000-0005-0000-0000-0000D3440000}"/>
    <cellStyle name="Normal 3 2 6 11 2 2 2" xfId="44392" xr:uid="{B9EB7412-86D7-40F2-898A-1B166CAA8639}"/>
    <cellStyle name="Normal 3 2 6 11 2 3" xfId="33663" xr:uid="{2195B92C-1A83-40F8-B7BB-7C7F7F5468ED}"/>
    <cellStyle name="Normal 3 2 6 11 3" xfId="17443" xr:uid="{00000000-0005-0000-0000-0000D4440000}"/>
    <cellStyle name="Normal 3 2 6 11 3 2" xfId="39023" xr:uid="{D18D9832-E145-4993-8F8A-0957F02C0C53}"/>
    <cellStyle name="Normal 3 2 6 11 4" xfId="28293" xr:uid="{E982F63C-ABA5-4D65-BD74-EBFF971D604C}"/>
    <cellStyle name="Normal 3 2 6 12" xfId="6886" xr:uid="{00000000-0005-0000-0000-0000D5440000}"/>
    <cellStyle name="Normal 3 2 6 12 2" xfId="13800" xr:uid="{00000000-0005-0000-0000-0000D6440000}"/>
    <cellStyle name="Normal 3 2 6 12 2 2" xfId="24594" xr:uid="{00000000-0005-0000-0000-0000D7440000}"/>
    <cellStyle name="Normal 3 2 6 12 2 2 2" xfId="46174" xr:uid="{9E52C138-A151-47D3-BF88-9CBDFD56FF33}"/>
    <cellStyle name="Normal 3 2 6 12 2 3" xfId="35446" xr:uid="{DDB390CF-6F3C-4B64-AF28-9661A86C5958}"/>
    <cellStyle name="Normal 3 2 6 12 3" xfId="19225" xr:uid="{00000000-0005-0000-0000-0000D8440000}"/>
    <cellStyle name="Normal 3 2 6 12 3 2" xfId="40805" xr:uid="{A4CCA569-2F42-43C4-9F98-DB9A19B8A9BD}"/>
    <cellStyle name="Normal 3 2 6 12 4" xfId="30075" xr:uid="{26FEAD2D-9EFC-428B-8BA0-DD808A46405F}"/>
    <cellStyle name="Normal 3 2 6 13" xfId="10102" xr:uid="{00000000-0005-0000-0000-0000D9440000}"/>
    <cellStyle name="Normal 3 2 6 13 2" xfId="21026" xr:uid="{00000000-0005-0000-0000-0000DA440000}"/>
    <cellStyle name="Normal 3 2 6 13 2 2" xfId="42606" xr:uid="{DE0E6D71-F03F-4B6C-B9AA-F250D5A99DB1}"/>
    <cellStyle name="Normal 3 2 6 13 3" xfId="31876" xr:uid="{FB67DCBF-9324-49DD-AB16-443F9E679240}"/>
    <cellStyle name="Normal 3 2 6 14" xfId="15657" xr:uid="{00000000-0005-0000-0000-0000DB440000}"/>
    <cellStyle name="Normal 3 2 6 14 2" xfId="37237" xr:uid="{E8BE7A9A-C25D-421B-96FF-EF93FBAF3899}"/>
    <cellStyle name="Normal 3 2 6 15" xfId="26506" xr:uid="{B7830687-A6FF-490E-A694-878EC3CCA811}"/>
    <cellStyle name="Normal 3 2 6 2" xfId="466" xr:uid="{00000000-0005-0000-0000-0000DC440000}"/>
    <cellStyle name="Normal 3 2 6 2 10" xfId="3787" xr:uid="{00000000-0005-0000-0000-0000DD440000}"/>
    <cellStyle name="Normal 3 2 6 2 10 2" xfId="12062" xr:uid="{00000000-0005-0000-0000-0000DE440000}"/>
    <cellStyle name="Normal 3 2 6 2 10 2 2" xfId="22913" xr:uid="{00000000-0005-0000-0000-0000DF440000}"/>
    <cellStyle name="Normal 3 2 6 2 10 2 2 2" xfId="44493" xr:uid="{17DCB580-E074-4D40-8950-C7750DB285FB}"/>
    <cellStyle name="Normal 3 2 6 2 10 2 3" xfId="33764" xr:uid="{EB102DD3-55F0-42D0-9EB5-243E8DEEFBD9}"/>
    <cellStyle name="Normal 3 2 6 2 10 3" xfId="17544" xr:uid="{00000000-0005-0000-0000-0000E0440000}"/>
    <cellStyle name="Normal 3 2 6 2 10 3 2" xfId="39124" xr:uid="{A490B1D9-41D3-477E-8223-DE955B92AEA3}"/>
    <cellStyle name="Normal 3 2 6 2 10 4" xfId="28394" xr:uid="{0AAA4E30-D0F3-4407-AABD-FF943254C86D}"/>
    <cellStyle name="Normal 3 2 6 2 11" xfId="7042" xr:uid="{00000000-0005-0000-0000-0000E1440000}"/>
    <cellStyle name="Normal 3 2 6 2 11 2" xfId="13906" xr:uid="{00000000-0005-0000-0000-0000E2440000}"/>
    <cellStyle name="Normal 3 2 6 2 11 2 2" xfId="24693" xr:uid="{00000000-0005-0000-0000-0000E3440000}"/>
    <cellStyle name="Normal 3 2 6 2 11 2 2 2" xfId="46273" xr:uid="{5BAC13D9-1A51-4C64-A432-B4BC3CAA070A}"/>
    <cellStyle name="Normal 3 2 6 2 11 2 3" xfId="35545" xr:uid="{96CB78FA-CD2B-469A-A06E-83C372D374BF}"/>
    <cellStyle name="Normal 3 2 6 2 11 3" xfId="19324" xr:uid="{00000000-0005-0000-0000-0000E4440000}"/>
    <cellStyle name="Normal 3 2 6 2 11 3 2" xfId="40904" xr:uid="{01E0CC0D-4ED7-41C9-AE30-640DE169026D}"/>
    <cellStyle name="Normal 3 2 6 2 11 4" xfId="30174" xr:uid="{06121B9D-164C-427A-BD0B-17D13662687C}"/>
    <cellStyle name="Normal 3 2 6 2 12" xfId="10208" xr:uid="{00000000-0005-0000-0000-0000E5440000}"/>
    <cellStyle name="Normal 3 2 6 2 12 2" xfId="21125" xr:uid="{00000000-0005-0000-0000-0000E6440000}"/>
    <cellStyle name="Normal 3 2 6 2 12 2 2" xfId="42705" xr:uid="{7105B6F8-6544-4898-BA75-43512F09BD27}"/>
    <cellStyle name="Normal 3 2 6 2 12 3" xfId="31975" xr:uid="{6B3545D5-F253-4BB1-9F3E-AB3637A03350}"/>
    <cellStyle name="Normal 3 2 6 2 13" xfId="15756" xr:uid="{00000000-0005-0000-0000-0000E7440000}"/>
    <cellStyle name="Normal 3 2 6 2 13 2" xfId="37336" xr:uid="{A71B43A5-1E4D-4C0B-A874-DB55DD473957}"/>
    <cellStyle name="Normal 3 2 6 2 14" xfId="26605" xr:uid="{F0DAA446-9D92-44ED-A714-083F24663BAB}"/>
    <cellStyle name="Normal 3 2 6 2 2" xfId="986" xr:uid="{00000000-0005-0000-0000-0000E8440000}"/>
    <cellStyle name="Normal 3 2 6 2 2 2" xfId="4307" xr:uid="{00000000-0005-0000-0000-0000E9440000}"/>
    <cellStyle name="Normal 3 2 6 2 2 2 2" xfId="12281" xr:uid="{00000000-0005-0000-0000-0000EA440000}"/>
    <cellStyle name="Normal 3 2 6 2 2 2 2 2" xfId="23115" xr:uid="{00000000-0005-0000-0000-0000EB440000}"/>
    <cellStyle name="Normal 3 2 6 2 2 2 2 2 2" xfId="44695" xr:uid="{83E0057B-954B-4FEF-B867-B4A72F63328B}"/>
    <cellStyle name="Normal 3 2 6 2 2 2 2 3" xfId="33966" xr:uid="{20266FC2-941B-44A3-94ED-F1FFA514F24F}"/>
    <cellStyle name="Normal 3 2 6 2 2 2 3" xfId="17746" xr:uid="{00000000-0005-0000-0000-0000EC440000}"/>
    <cellStyle name="Normal 3 2 6 2 2 2 3 2" xfId="39326" xr:uid="{50AEDCFD-461C-48AB-ABF8-75434C9FF552}"/>
    <cellStyle name="Normal 3 2 6 2 2 2 4" xfId="28596" xr:uid="{ED4474E6-BCDF-4691-BC2F-B3C19CA3C044}"/>
    <cellStyle name="Normal 3 2 6 2 2 3" xfId="7562" xr:uid="{00000000-0005-0000-0000-0000ED440000}"/>
    <cellStyle name="Normal 3 2 6 2 2 3 2" xfId="14125" xr:uid="{00000000-0005-0000-0000-0000EE440000}"/>
    <cellStyle name="Normal 3 2 6 2 2 3 2 2" xfId="24895" xr:uid="{00000000-0005-0000-0000-0000EF440000}"/>
    <cellStyle name="Normal 3 2 6 2 2 3 2 2 2" xfId="46475" xr:uid="{D834F814-C478-4BFD-82F7-460CA9934DF4}"/>
    <cellStyle name="Normal 3 2 6 2 2 3 2 3" xfId="35747" xr:uid="{58156809-0ABC-418D-991F-6784056DD6F6}"/>
    <cellStyle name="Normal 3 2 6 2 2 3 3" xfId="19526" xr:uid="{00000000-0005-0000-0000-0000F0440000}"/>
    <cellStyle name="Normal 3 2 6 2 2 3 3 2" xfId="41106" xr:uid="{F01A2309-FE9E-4A45-911B-BA31DCE2EEF5}"/>
    <cellStyle name="Normal 3 2 6 2 2 3 4" xfId="30376" xr:uid="{E992ED87-9979-41F9-B007-3CA670788A2E}"/>
    <cellStyle name="Normal 3 2 6 2 2 4" xfId="10427" xr:uid="{00000000-0005-0000-0000-0000F1440000}"/>
    <cellStyle name="Normal 3 2 6 2 2 4 2" xfId="21327" xr:uid="{00000000-0005-0000-0000-0000F2440000}"/>
    <cellStyle name="Normal 3 2 6 2 2 4 2 2" xfId="42907" xr:uid="{C40BE88D-5FA5-4C3B-A057-425AB771503E}"/>
    <cellStyle name="Normal 3 2 6 2 2 4 3" xfId="32177" xr:uid="{156874BE-0276-477B-92BF-CA190E902925}"/>
    <cellStyle name="Normal 3 2 6 2 2 5" xfId="15958" xr:uid="{00000000-0005-0000-0000-0000F3440000}"/>
    <cellStyle name="Normal 3 2 6 2 2 5 2" xfId="37538" xr:uid="{C4AD0EC7-1971-4FAD-ABE6-08282EE2D5A2}"/>
    <cellStyle name="Normal 3 2 6 2 2 6" xfId="26807" xr:uid="{ECDCD13E-9C37-417F-91DC-066322099BA3}"/>
    <cellStyle name="Normal 3 2 6 2 3" xfId="1476" xr:uid="{00000000-0005-0000-0000-0000F4440000}"/>
    <cellStyle name="Normal 3 2 6 2 3 2" xfId="4797" xr:uid="{00000000-0005-0000-0000-0000F5440000}"/>
    <cellStyle name="Normal 3 2 6 2 3 2 2" xfId="12496" xr:uid="{00000000-0005-0000-0000-0000F6440000}"/>
    <cellStyle name="Normal 3 2 6 2 3 2 2 2" xfId="23314" xr:uid="{00000000-0005-0000-0000-0000F7440000}"/>
    <cellStyle name="Normal 3 2 6 2 3 2 2 2 2" xfId="44894" xr:uid="{CA0616AE-A4A2-445D-9392-7C645B5356D4}"/>
    <cellStyle name="Normal 3 2 6 2 3 2 2 3" xfId="34165" xr:uid="{A4A757EB-604E-4A33-85E7-58B0C5608806}"/>
    <cellStyle name="Normal 3 2 6 2 3 2 3" xfId="17945" xr:uid="{00000000-0005-0000-0000-0000F8440000}"/>
    <cellStyle name="Normal 3 2 6 2 3 2 3 2" xfId="39525" xr:uid="{930C4E86-88CC-444A-BF3D-866F98E23C3B}"/>
    <cellStyle name="Normal 3 2 6 2 3 2 4" xfId="28795" xr:uid="{8F96F85C-10E4-4396-853F-0F0132891322}"/>
    <cellStyle name="Normal 3 2 6 2 3 3" xfId="8052" xr:uid="{00000000-0005-0000-0000-0000F9440000}"/>
    <cellStyle name="Normal 3 2 6 2 3 3 2" xfId="14340" xr:uid="{00000000-0005-0000-0000-0000FA440000}"/>
    <cellStyle name="Normal 3 2 6 2 3 3 2 2" xfId="25094" xr:uid="{00000000-0005-0000-0000-0000FB440000}"/>
    <cellStyle name="Normal 3 2 6 2 3 3 2 2 2" xfId="46674" xr:uid="{B34B6BBC-3F77-4590-9A58-3F910CCB0E01}"/>
    <cellStyle name="Normal 3 2 6 2 3 3 2 3" xfId="35946" xr:uid="{F9F88D17-4AD8-4622-90A5-F87FBE4F2791}"/>
    <cellStyle name="Normal 3 2 6 2 3 3 3" xfId="19725" xr:uid="{00000000-0005-0000-0000-0000FC440000}"/>
    <cellStyle name="Normal 3 2 6 2 3 3 3 2" xfId="41305" xr:uid="{C6B1B6B2-61B5-4E49-85E3-0765A737CE47}"/>
    <cellStyle name="Normal 3 2 6 2 3 3 4" xfId="30575" xr:uid="{3950B993-C7EB-43BA-A2D3-EF1108641BBD}"/>
    <cellStyle name="Normal 3 2 6 2 3 4" xfId="10642" xr:uid="{00000000-0005-0000-0000-0000FD440000}"/>
    <cellStyle name="Normal 3 2 6 2 3 4 2" xfId="21526" xr:uid="{00000000-0005-0000-0000-0000FE440000}"/>
    <cellStyle name="Normal 3 2 6 2 3 4 2 2" xfId="43106" xr:uid="{72D7D476-FD3B-4991-BF64-33D1A616CCF7}"/>
    <cellStyle name="Normal 3 2 6 2 3 4 3" xfId="32376" xr:uid="{11AE62C3-666F-4DC8-AE76-1450547D3C17}"/>
    <cellStyle name="Normal 3 2 6 2 3 5" xfId="16157" xr:uid="{00000000-0005-0000-0000-0000FF440000}"/>
    <cellStyle name="Normal 3 2 6 2 3 5 2" xfId="37737" xr:uid="{E47FD6A7-9E49-49BC-AC02-B0588D7AB9F1}"/>
    <cellStyle name="Normal 3 2 6 2 3 6" xfId="27006" xr:uid="{8E00F4D2-3E2C-467A-BF57-777EA9996E67}"/>
    <cellStyle name="Normal 3 2 6 2 4" xfId="1931" xr:uid="{00000000-0005-0000-0000-000000450000}"/>
    <cellStyle name="Normal 3 2 6 2 4 2" xfId="5252" xr:uid="{00000000-0005-0000-0000-000001450000}"/>
    <cellStyle name="Normal 3 2 6 2 4 2 2" xfId="12707" xr:uid="{00000000-0005-0000-0000-000002450000}"/>
    <cellStyle name="Normal 3 2 6 2 4 2 2 2" xfId="23510" xr:uid="{00000000-0005-0000-0000-000003450000}"/>
    <cellStyle name="Normal 3 2 6 2 4 2 2 2 2" xfId="45090" xr:uid="{0D8432DC-0785-4245-9ED6-C3399A406CEF}"/>
    <cellStyle name="Normal 3 2 6 2 4 2 2 3" xfId="34361" xr:uid="{334032E5-D7BE-4383-B33D-577E2E9CEEFA}"/>
    <cellStyle name="Normal 3 2 6 2 4 2 3" xfId="18141" xr:uid="{00000000-0005-0000-0000-000004450000}"/>
    <cellStyle name="Normal 3 2 6 2 4 2 3 2" xfId="39721" xr:uid="{2A065FFC-4905-4B73-B3EB-E9C1C4A10685}"/>
    <cellStyle name="Normal 3 2 6 2 4 2 4" xfId="28991" xr:uid="{EBD254F4-B15F-42A2-83F1-BCD3221ABEF8}"/>
    <cellStyle name="Normal 3 2 6 2 4 3" xfId="8507" xr:uid="{00000000-0005-0000-0000-000005450000}"/>
    <cellStyle name="Normal 3 2 6 2 4 3 2" xfId="14551" xr:uid="{00000000-0005-0000-0000-000006450000}"/>
    <cellStyle name="Normal 3 2 6 2 4 3 2 2" xfId="25290" xr:uid="{00000000-0005-0000-0000-000007450000}"/>
    <cellStyle name="Normal 3 2 6 2 4 3 2 2 2" xfId="46870" xr:uid="{7EF47862-1173-4CD9-B4EE-36802A837075}"/>
    <cellStyle name="Normal 3 2 6 2 4 3 2 3" xfId="36142" xr:uid="{69D4A5C2-6AF0-4028-A8D7-9C55715855E3}"/>
    <cellStyle name="Normal 3 2 6 2 4 3 3" xfId="19921" xr:uid="{00000000-0005-0000-0000-000008450000}"/>
    <cellStyle name="Normal 3 2 6 2 4 3 3 2" xfId="41501" xr:uid="{6C27872E-CAA5-4BE8-A0B1-6397CF2D568C}"/>
    <cellStyle name="Normal 3 2 6 2 4 3 4" xfId="30771" xr:uid="{A80494CC-AA11-4084-AB32-EF1D638FABAF}"/>
    <cellStyle name="Normal 3 2 6 2 4 4" xfId="10853" xr:uid="{00000000-0005-0000-0000-000009450000}"/>
    <cellStyle name="Normal 3 2 6 2 4 4 2" xfId="21722" xr:uid="{00000000-0005-0000-0000-00000A450000}"/>
    <cellStyle name="Normal 3 2 6 2 4 4 2 2" xfId="43302" xr:uid="{282169DB-0023-414A-8B36-7DE0D2F039D2}"/>
    <cellStyle name="Normal 3 2 6 2 4 4 3" xfId="32572" xr:uid="{68A8C31A-9145-4A81-84D8-E169E078914B}"/>
    <cellStyle name="Normal 3 2 6 2 4 5" xfId="16353" xr:uid="{00000000-0005-0000-0000-00000B450000}"/>
    <cellStyle name="Normal 3 2 6 2 4 5 2" xfId="37933" xr:uid="{719680E9-48B7-4D47-87AC-B40B7295DCF2}"/>
    <cellStyle name="Normal 3 2 6 2 4 6" xfId="27202" xr:uid="{D3C7ADEB-CDC3-47C9-849B-4183EE9F30CA}"/>
    <cellStyle name="Normal 3 2 6 2 5" xfId="2143" xr:uid="{00000000-0005-0000-0000-00000C450000}"/>
    <cellStyle name="Normal 3 2 6 2 5 2" xfId="5464" xr:uid="{00000000-0005-0000-0000-00000D450000}"/>
    <cellStyle name="Normal 3 2 6 2 5 2 2" xfId="12902" xr:uid="{00000000-0005-0000-0000-00000E450000}"/>
    <cellStyle name="Normal 3 2 6 2 5 2 2 2" xfId="23705" xr:uid="{00000000-0005-0000-0000-00000F450000}"/>
    <cellStyle name="Normal 3 2 6 2 5 2 2 2 2" xfId="45285" xr:uid="{990FA700-6B96-4C7C-A752-9C3FDE540456}"/>
    <cellStyle name="Normal 3 2 6 2 5 2 2 3" xfId="34556" xr:uid="{F492E14E-ECDA-43D2-BA55-0519D851EDBC}"/>
    <cellStyle name="Normal 3 2 6 2 5 2 3" xfId="18336" xr:uid="{00000000-0005-0000-0000-000010450000}"/>
    <cellStyle name="Normal 3 2 6 2 5 2 3 2" xfId="39916" xr:uid="{EFBD73C8-4AB3-4A2C-8C75-0E62074016D1}"/>
    <cellStyle name="Normal 3 2 6 2 5 2 4" xfId="29186" xr:uid="{7582855C-41ED-43FD-97EB-ABC4AA890BD3}"/>
    <cellStyle name="Normal 3 2 6 2 5 3" xfId="8719" xr:uid="{00000000-0005-0000-0000-000011450000}"/>
    <cellStyle name="Normal 3 2 6 2 5 3 2" xfId="14746" xr:uid="{00000000-0005-0000-0000-000012450000}"/>
    <cellStyle name="Normal 3 2 6 2 5 3 2 2" xfId="25485" xr:uid="{00000000-0005-0000-0000-000013450000}"/>
    <cellStyle name="Normal 3 2 6 2 5 3 2 2 2" xfId="47065" xr:uid="{923C6B6C-1153-48EE-850D-6C861B7B53D9}"/>
    <cellStyle name="Normal 3 2 6 2 5 3 2 3" xfId="36337" xr:uid="{51931849-A0FE-4EE6-8523-9FED75A21BC6}"/>
    <cellStyle name="Normal 3 2 6 2 5 3 3" xfId="20116" xr:uid="{00000000-0005-0000-0000-000014450000}"/>
    <cellStyle name="Normal 3 2 6 2 5 3 3 2" xfId="41696" xr:uid="{7058551B-1041-41E3-A855-ED1B13DF6C84}"/>
    <cellStyle name="Normal 3 2 6 2 5 3 4" xfId="30966" xr:uid="{3B58170E-52B4-4867-B5B8-14D39BF102F3}"/>
    <cellStyle name="Normal 3 2 6 2 5 4" xfId="11048" xr:uid="{00000000-0005-0000-0000-000015450000}"/>
    <cellStyle name="Normal 3 2 6 2 5 4 2" xfId="21917" xr:uid="{00000000-0005-0000-0000-000016450000}"/>
    <cellStyle name="Normal 3 2 6 2 5 4 2 2" xfId="43497" xr:uid="{3130F1F9-0CCA-4ACF-807A-8C2A946862A7}"/>
    <cellStyle name="Normal 3 2 6 2 5 4 3" xfId="32767" xr:uid="{A0FF2157-1AD8-46C4-95F2-3F690AA5BDC2}"/>
    <cellStyle name="Normal 3 2 6 2 5 5" xfId="16548" xr:uid="{00000000-0005-0000-0000-000017450000}"/>
    <cellStyle name="Normal 3 2 6 2 5 5 2" xfId="38128" xr:uid="{B60AA380-7A89-4141-A94C-9E347810ACA0}"/>
    <cellStyle name="Normal 3 2 6 2 5 6" xfId="27397" xr:uid="{8801AA85-045C-4D65-A8D5-9D06D107DF7A}"/>
    <cellStyle name="Normal 3 2 6 2 6" xfId="2541" xr:uid="{00000000-0005-0000-0000-000018450000}"/>
    <cellStyle name="Normal 3 2 6 2 6 2" xfId="5861" xr:uid="{00000000-0005-0000-0000-000019450000}"/>
    <cellStyle name="Normal 3 2 6 2 6 2 2" xfId="13096" xr:uid="{00000000-0005-0000-0000-00001A450000}"/>
    <cellStyle name="Normal 3 2 6 2 6 2 2 2" xfId="23898" xr:uid="{00000000-0005-0000-0000-00001B450000}"/>
    <cellStyle name="Normal 3 2 6 2 6 2 2 2 2" xfId="45478" xr:uid="{BB8BB395-00B9-48AF-9DEB-54492C8E19E0}"/>
    <cellStyle name="Normal 3 2 6 2 6 2 2 3" xfId="34750" xr:uid="{3623874C-7270-458F-B7BD-A06693D91E74}"/>
    <cellStyle name="Normal 3 2 6 2 6 2 3" xfId="18529" xr:uid="{00000000-0005-0000-0000-00001C450000}"/>
    <cellStyle name="Normal 3 2 6 2 6 2 3 2" xfId="40109" xr:uid="{3A817375-222C-4103-A5BA-812617C1913D}"/>
    <cellStyle name="Normal 3 2 6 2 6 2 4" xfId="29379" xr:uid="{54E92415-8DA6-42CD-9829-28695F58FA31}"/>
    <cellStyle name="Normal 3 2 6 2 6 3" xfId="9115" xr:uid="{00000000-0005-0000-0000-00001D450000}"/>
    <cellStyle name="Normal 3 2 6 2 6 3 2" xfId="14940" xr:uid="{00000000-0005-0000-0000-00001E450000}"/>
    <cellStyle name="Normal 3 2 6 2 6 3 2 2" xfId="25678" xr:uid="{00000000-0005-0000-0000-00001F450000}"/>
    <cellStyle name="Normal 3 2 6 2 6 3 2 2 2" xfId="47258" xr:uid="{0E7FD75B-5B94-4D56-9333-A6E8BE21C954}"/>
    <cellStyle name="Normal 3 2 6 2 6 3 2 3" xfId="36531" xr:uid="{4A81D7B4-415E-44B7-80FE-D7A72A124C47}"/>
    <cellStyle name="Normal 3 2 6 2 6 3 3" xfId="20309" xr:uid="{00000000-0005-0000-0000-000020450000}"/>
    <cellStyle name="Normal 3 2 6 2 6 3 3 2" xfId="41889" xr:uid="{99FF4AFA-78E7-41EB-ADB3-E2575E6E4882}"/>
    <cellStyle name="Normal 3 2 6 2 6 3 4" xfId="31159" xr:uid="{1C8D9646-8DF8-4BCB-B75F-C1194772A121}"/>
    <cellStyle name="Normal 3 2 6 2 6 4" xfId="11242" xr:uid="{00000000-0005-0000-0000-000021450000}"/>
    <cellStyle name="Normal 3 2 6 2 6 4 2" xfId="22110" xr:uid="{00000000-0005-0000-0000-000022450000}"/>
    <cellStyle name="Normal 3 2 6 2 6 4 2 2" xfId="43690" xr:uid="{60D63756-39A3-4AC7-913A-72507994E3A3}"/>
    <cellStyle name="Normal 3 2 6 2 6 4 3" xfId="32961" xr:uid="{8AEA618C-9700-44CE-AE82-6A3AD2ADC0A0}"/>
    <cellStyle name="Normal 3 2 6 2 6 5" xfId="16741" xr:uid="{00000000-0005-0000-0000-000023450000}"/>
    <cellStyle name="Normal 3 2 6 2 6 5 2" xfId="38321" xr:uid="{186B8F51-1D2C-40D9-8178-F28BC4E1920C}"/>
    <cellStyle name="Normal 3 2 6 2 6 6" xfId="27591" xr:uid="{DF0B7D0E-2EE0-4BDD-BFB3-F7E452E1A1A0}"/>
    <cellStyle name="Normal 3 2 6 2 7" xfId="2909" xr:uid="{00000000-0005-0000-0000-000024450000}"/>
    <cellStyle name="Normal 3 2 6 2 7 2" xfId="6229" xr:uid="{00000000-0005-0000-0000-000025450000}"/>
    <cellStyle name="Normal 3 2 6 2 7 2 2" xfId="13362" xr:uid="{00000000-0005-0000-0000-000026450000}"/>
    <cellStyle name="Normal 3 2 6 2 7 2 2 2" xfId="24164" xr:uid="{00000000-0005-0000-0000-000027450000}"/>
    <cellStyle name="Normal 3 2 6 2 7 2 2 2 2" xfId="45744" xr:uid="{A2590E87-3A98-43E6-B0C9-E849FF86CE62}"/>
    <cellStyle name="Normal 3 2 6 2 7 2 2 3" xfId="35016" xr:uid="{ECDDABCE-12CA-4B45-94D0-80AB9DA36C4D}"/>
    <cellStyle name="Normal 3 2 6 2 7 2 3" xfId="18795" xr:uid="{00000000-0005-0000-0000-000028450000}"/>
    <cellStyle name="Normal 3 2 6 2 7 2 3 2" xfId="40375" xr:uid="{5C3AF8FF-92A7-41EE-9790-99F0547BD07D}"/>
    <cellStyle name="Normal 3 2 6 2 7 2 4" xfId="29645" xr:uid="{815B011B-E026-44FC-95F8-C53A19B43668}"/>
    <cellStyle name="Normal 3 2 6 2 7 3" xfId="9483" xr:uid="{00000000-0005-0000-0000-000029450000}"/>
    <cellStyle name="Normal 3 2 6 2 7 3 2" xfId="15206" xr:uid="{00000000-0005-0000-0000-00002A450000}"/>
    <cellStyle name="Normal 3 2 6 2 7 3 2 2" xfId="25944" xr:uid="{00000000-0005-0000-0000-00002B450000}"/>
    <cellStyle name="Normal 3 2 6 2 7 3 2 2 2" xfId="47524" xr:uid="{964DE01C-E302-462D-AB0B-502E7554F14B}"/>
    <cellStyle name="Normal 3 2 6 2 7 3 2 3" xfId="36797" xr:uid="{548904BD-D2C6-48C2-B796-8493615CC0D4}"/>
    <cellStyle name="Normal 3 2 6 2 7 3 3" xfId="20575" xr:uid="{00000000-0005-0000-0000-00002C450000}"/>
    <cellStyle name="Normal 3 2 6 2 7 3 3 2" xfId="42155" xr:uid="{5E4ADDDD-6D77-415B-8FC3-5D0DA675361A}"/>
    <cellStyle name="Normal 3 2 6 2 7 3 4" xfId="31425" xr:uid="{51BCFC8C-0F65-47CA-BFD2-8CBAA2AC9DBD}"/>
    <cellStyle name="Normal 3 2 6 2 7 4" xfId="11508" xr:uid="{00000000-0005-0000-0000-00002D450000}"/>
    <cellStyle name="Normal 3 2 6 2 7 4 2" xfId="22376" xr:uid="{00000000-0005-0000-0000-00002E450000}"/>
    <cellStyle name="Normal 3 2 6 2 7 4 2 2" xfId="43956" xr:uid="{E259A720-67B3-4994-9010-6D4ADAECB5E6}"/>
    <cellStyle name="Normal 3 2 6 2 7 4 3" xfId="33227" xr:uid="{CBF4E054-EB17-4E28-8867-201FAA649F49}"/>
    <cellStyle name="Normal 3 2 6 2 7 5" xfId="17007" xr:uid="{00000000-0005-0000-0000-00002F450000}"/>
    <cellStyle name="Normal 3 2 6 2 7 5 2" xfId="38587" xr:uid="{F8127C02-479A-4EF9-A005-55186C137F44}"/>
    <cellStyle name="Normal 3 2 6 2 7 6" xfId="27857" xr:uid="{59593BC4-97CA-4095-8602-6DE9BE67CF93}"/>
    <cellStyle name="Normal 3 2 6 2 8" xfId="3093" xr:uid="{00000000-0005-0000-0000-000030450000}"/>
    <cellStyle name="Normal 3 2 6 2 8 2" xfId="6413" xr:uid="{00000000-0005-0000-0000-000031450000}"/>
    <cellStyle name="Normal 3 2 6 2 8 2 2" xfId="13532" xr:uid="{00000000-0005-0000-0000-000032450000}"/>
    <cellStyle name="Normal 3 2 6 2 8 2 2 2" xfId="24334" xr:uid="{00000000-0005-0000-0000-000033450000}"/>
    <cellStyle name="Normal 3 2 6 2 8 2 2 2 2" xfId="45914" xr:uid="{E681EE77-0512-4BA2-B2ED-4CE3D54406BE}"/>
    <cellStyle name="Normal 3 2 6 2 8 2 2 3" xfId="35186" xr:uid="{D1F3F3AD-F09F-467B-A99A-2210B0BF57E7}"/>
    <cellStyle name="Normal 3 2 6 2 8 2 3" xfId="18965" xr:uid="{00000000-0005-0000-0000-000034450000}"/>
    <cellStyle name="Normal 3 2 6 2 8 2 3 2" xfId="40545" xr:uid="{9E6D33B0-1D90-47A2-9759-D6355B49536C}"/>
    <cellStyle name="Normal 3 2 6 2 8 2 4" xfId="29815" xr:uid="{D8C378EF-7C4A-4D66-991B-687246029F54}"/>
    <cellStyle name="Normal 3 2 6 2 8 3" xfId="9667" xr:uid="{00000000-0005-0000-0000-000035450000}"/>
    <cellStyle name="Normal 3 2 6 2 8 3 2" xfId="15376" xr:uid="{00000000-0005-0000-0000-000036450000}"/>
    <cellStyle name="Normal 3 2 6 2 8 3 2 2" xfId="26114" xr:uid="{00000000-0005-0000-0000-000037450000}"/>
    <cellStyle name="Normal 3 2 6 2 8 3 2 2 2" xfId="47694" xr:uid="{3DB9C4E5-59E4-47BD-971E-0FA0B1E503D4}"/>
    <cellStyle name="Normal 3 2 6 2 8 3 2 3" xfId="36967" xr:uid="{9156AED8-D39D-4248-9254-929854B0AB0B}"/>
    <cellStyle name="Normal 3 2 6 2 8 3 3" xfId="20745" xr:uid="{00000000-0005-0000-0000-000038450000}"/>
    <cellStyle name="Normal 3 2 6 2 8 3 3 2" xfId="42325" xr:uid="{310CA34B-95E4-44F5-87B0-15E6B84B0AD1}"/>
    <cellStyle name="Normal 3 2 6 2 8 3 4" xfId="31595" xr:uid="{C5D5703E-B745-478C-AD2E-2B4D092B9C2D}"/>
    <cellStyle name="Normal 3 2 6 2 8 4" xfId="11678" xr:uid="{00000000-0005-0000-0000-000039450000}"/>
    <cellStyle name="Normal 3 2 6 2 8 4 2" xfId="22546" xr:uid="{00000000-0005-0000-0000-00003A450000}"/>
    <cellStyle name="Normal 3 2 6 2 8 4 2 2" xfId="44126" xr:uid="{010CFBED-6BA3-4E58-8A5A-F8DFC74C12CB}"/>
    <cellStyle name="Normal 3 2 6 2 8 4 3" xfId="33397" xr:uid="{4002F557-D493-4E79-BD9F-E7B8378CAA9C}"/>
    <cellStyle name="Normal 3 2 6 2 8 5" xfId="17177" xr:uid="{00000000-0005-0000-0000-00003B450000}"/>
    <cellStyle name="Normal 3 2 6 2 8 5 2" xfId="38757" xr:uid="{EBC1AFBC-8A3C-45E1-A87B-09DDA9571AC8}"/>
    <cellStyle name="Normal 3 2 6 2 8 6" xfId="28027" xr:uid="{F2F19C75-8731-4925-B5DA-6DB37DBDC43C}"/>
    <cellStyle name="Normal 3 2 6 2 9" xfId="3267" xr:uid="{00000000-0005-0000-0000-00003C450000}"/>
    <cellStyle name="Normal 3 2 6 2 9 2" xfId="6587" xr:uid="{00000000-0005-0000-0000-00003D450000}"/>
    <cellStyle name="Normal 3 2 6 2 9 2 2" xfId="13696" xr:uid="{00000000-0005-0000-0000-00003E450000}"/>
    <cellStyle name="Normal 3 2 6 2 9 2 2 2" xfId="24498" xr:uid="{00000000-0005-0000-0000-00003F450000}"/>
    <cellStyle name="Normal 3 2 6 2 9 2 2 2 2" xfId="46078" xr:uid="{0B81430D-20E2-43F8-860C-4E213201F0CD}"/>
    <cellStyle name="Normal 3 2 6 2 9 2 2 3" xfId="35350" xr:uid="{96673471-7B02-4B47-A4DA-CCFA25D84DBB}"/>
    <cellStyle name="Normal 3 2 6 2 9 2 3" xfId="19129" xr:uid="{00000000-0005-0000-0000-000040450000}"/>
    <cellStyle name="Normal 3 2 6 2 9 2 3 2" xfId="40709" xr:uid="{91574E2E-8BE7-4079-A7C1-2C358B58E777}"/>
    <cellStyle name="Normal 3 2 6 2 9 2 4" xfId="29979" xr:uid="{5B80FF44-D543-48D2-84C6-0EEB02601002}"/>
    <cellStyle name="Normal 3 2 6 2 9 3" xfId="9841" xr:uid="{00000000-0005-0000-0000-000041450000}"/>
    <cellStyle name="Normal 3 2 6 2 9 3 2" xfId="15540" xr:uid="{00000000-0005-0000-0000-000042450000}"/>
    <cellStyle name="Normal 3 2 6 2 9 3 2 2" xfId="26278" xr:uid="{00000000-0005-0000-0000-000043450000}"/>
    <cellStyle name="Normal 3 2 6 2 9 3 2 2 2" xfId="47858" xr:uid="{094215C9-5853-4EBB-87C2-B2CF97510D7B}"/>
    <cellStyle name="Normal 3 2 6 2 9 3 2 3" xfId="37131" xr:uid="{9BFCC0FD-BDFA-464C-9933-ECD53A393FDE}"/>
    <cellStyle name="Normal 3 2 6 2 9 3 3" xfId="20909" xr:uid="{00000000-0005-0000-0000-000044450000}"/>
    <cellStyle name="Normal 3 2 6 2 9 3 3 2" xfId="42489" xr:uid="{2FA2158C-82C1-4342-A1DF-6372187D08B8}"/>
    <cellStyle name="Normal 3 2 6 2 9 3 4" xfId="31759" xr:uid="{D2D47779-463F-45D3-9A47-6ECE34E962C7}"/>
    <cellStyle name="Normal 3 2 6 2 9 4" xfId="11842" xr:uid="{00000000-0005-0000-0000-000045450000}"/>
    <cellStyle name="Normal 3 2 6 2 9 4 2" xfId="22710" xr:uid="{00000000-0005-0000-0000-000046450000}"/>
    <cellStyle name="Normal 3 2 6 2 9 4 2 2" xfId="44290" xr:uid="{68FEA05E-D564-4DD0-84FE-2572829E36AA}"/>
    <cellStyle name="Normal 3 2 6 2 9 4 3" xfId="33561" xr:uid="{1A32BEFE-EB2D-4F39-AA5F-739ACFAE6B6D}"/>
    <cellStyle name="Normal 3 2 6 2 9 5" xfId="17341" xr:uid="{00000000-0005-0000-0000-000047450000}"/>
    <cellStyle name="Normal 3 2 6 2 9 5 2" xfId="38921" xr:uid="{214F508D-EA68-4258-95D9-C513239851CE}"/>
    <cellStyle name="Normal 3 2 6 2 9 6" xfId="28191" xr:uid="{6BE1BAE7-8A02-4F29-BC10-DF79A7D7F469}"/>
    <cellStyle name="Normal 3 2 6 3" xfId="820" xr:uid="{00000000-0005-0000-0000-000048450000}"/>
    <cellStyle name="Normal 3 2 6 3 2" xfId="4141" xr:uid="{00000000-0005-0000-0000-000049450000}"/>
    <cellStyle name="Normal 3 2 6 3 2 2" xfId="12172" xr:uid="{00000000-0005-0000-0000-00004A450000}"/>
    <cellStyle name="Normal 3 2 6 3 2 2 2" xfId="23014" xr:uid="{00000000-0005-0000-0000-00004B450000}"/>
    <cellStyle name="Normal 3 2 6 3 2 2 2 2" xfId="44594" xr:uid="{7100B88A-3A56-4555-84BB-A5F9FB87A7B8}"/>
    <cellStyle name="Normal 3 2 6 3 2 2 3" xfId="33865" xr:uid="{6C3769A1-B9BC-417D-A659-9E51E4F07E30}"/>
    <cellStyle name="Normal 3 2 6 3 2 3" xfId="17645" xr:uid="{00000000-0005-0000-0000-00004C450000}"/>
    <cellStyle name="Normal 3 2 6 3 2 3 2" xfId="39225" xr:uid="{48A70C90-D96F-4EBE-BC4E-59E1B6C07805}"/>
    <cellStyle name="Normal 3 2 6 3 2 4" xfId="28495" xr:uid="{06C619AE-0A28-4227-99AA-ABF983FDC5A8}"/>
    <cellStyle name="Normal 3 2 6 3 3" xfId="7396" xr:uid="{00000000-0005-0000-0000-00004D450000}"/>
    <cellStyle name="Normal 3 2 6 3 3 2" xfId="14016" xr:uid="{00000000-0005-0000-0000-00004E450000}"/>
    <cellStyle name="Normal 3 2 6 3 3 2 2" xfId="24794" xr:uid="{00000000-0005-0000-0000-00004F450000}"/>
    <cellStyle name="Normal 3 2 6 3 3 2 2 2" xfId="46374" xr:uid="{E646151F-06A6-49FF-BCD8-129803EEF3D7}"/>
    <cellStyle name="Normal 3 2 6 3 3 2 3" xfId="35646" xr:uid="{35AE9A50-E4AB-425B-9240-67BD35C32A30}"/>
    <cellStyle name="Normal 3 2 6 3 3 3" xfId="19425" xr:uid="{00000000-0005-0000-0000-000050450000}"/>
    <cellStyle name="Normal 3 2 6 3 3 3 2" xfId="41005" xr:uid="{4E47828C-22A6-428E-9D0A-9F06B89BBB2E}"/>
    <cellStyle name="Normal 3 2 6 3 3 4" xfId="30275" xr:uid="{0224D116-7B17-4962-906C-7F1633084496}"/>
    <cellStyle name="Normal 3 2 6 3 4" xfId="10318" xr:uid="{00000000-0005-0000-0000-000051450000}"/>
    <cellStyle name="Normal 3 2 6 3 4 2" xfId="21226" xr:uid="{00000000-0005-0000-0000-000052450000}"/>
    <cellStyle name="Normal 3 2 6 3 4 2 2" xfId="42806" xr:uid="{4C410A19-3A61-4F36-8DDC-9692B721D8D4}"/>
    <cellStyle name="Normal 3 2 6 3 4 3" xfId="32076" xr:uid="{5C5D282A-49B5-4D14-86A1-AC1131985421}"/>
    <cellStyle name="Normal 3 2 6 3 5" xfId="15857" xr:uid="{00000000-0005-0000-0000-000053450000}"/>
    <cellStyle name="Normal 3 2 6 3 5 2" xfId="37437" xr:uid="{D85AE06F-E550-499E-92EE-E1F0CF6EB4BC}"/>
    <cellStyle name="Normal 3 2 6 3 6" xfId="26706" xr:uid="{A7BBB4F3-3728-4696-B35C-816664ABDC5C}"/>
    <cellStyle name="Normal 3 2 6 4" xfId="1308" xr:uid="{00000000-0005-0000-0000-000054450000}"/>
    <cellStyle name="Normal 3 2 6 4 2" xfId="4629" xr:uid="{00000000-0005-0000-0000-000055450000}"/>
    <cellStyle name="Normal 3 2 6 4 2 2" xfId="12389" xr:uid="{00000000-0005-0000-0000-000056450000}"/>
    <cellStyle name="Normal 3 2 6 4 2 2 2" xfId="23214" xr:uid="{00000000-0005-0000-0000-000057450000}"/>
    <cellStyle name="Normal 3 2 6 4 2 2 2 2" xfId="44794" xr:uid="{7A66F8D4-A153-4DAB-BBA5-74DB2D9CC06D}"/>
    <cellStyle name="Normal 3 2 6 4 2 2 3" xfId="34065" xr:uid="{A9DB9DEE-C0B7-4E92-A662-D0FF309238CC}"/>
    <cellStyle name="Normal 3 2 6 4 2 3" xfId="17845" xr:uid="{00000000-0005-0000-0000-000058450000}"/>
    <cellStyle name="Normal 3 2 6 4 2 3 2" xfId="39425" xr:uid="{6E71996B-F124-4FFB-8C31-A2C0FF87AF7F}"/>
    <cellStyle name="Normal 3 2 6 4 2 4" xfId="28695" xr:uid="{9CCF2EDD-82DD-419A-967C-356785101DB5}"/>
    <cellStyle name="Normal 3 2 6 4 3" xfId="7884" xr:uid="{00000000-0005-0000-0000-000059450000}"/>
    <cellStyle name="Normal 3 2 6 4 3 2" xfId="14233" xr:uid="{00000000-0005-0000-0000-00005A450000}"/>
    <cellStyle name="Normal 3 2 6 4 3 2 2" xfId="24994" xr:uid="{00000000-0005-0000-0000-00005B450000}"/>
    <cellStyle name="Normal 3 2 6 4 3 2 2 2" xfId="46574" xr:uid="{257B239D-FD17-452F-8DAC-B92D9B74E279}"/>
    <cellStyle name="Normal 3 2 6 4 3 2 3" xfId="35846" xr:uid="{77C6EBD5-1F75-48AB-8B2A-50756063A39F}"/>
    <cellStyle name="Normal 3 2 6 4 3 3" xfId="19625" xr:uid="{00000000-0005-0000-0000-00005C450000}"/>
    <cellStyle name="Normal 3 2 6 4 3 3 2" xfId="41205" xr:uid="{A304731A-C999-41BF-B7D5-23FC7222AE89}"/>
    <cellStyle name="Normal 3 2 6 4 3 4" xfId="30475" xr:uid="{0BB5125F-21D9-4443-99FE-79213AE7EC16}"/>
    <cellStyle name="Normal 3 2 6 4 4" xfId="10535" xr:uid="{00000000-0005-0000-0000-00005D450000}"/>
    <cellStyle name="Normal 3 2 6 4 4 2" xfId="21426" xr:uid="{00000000-0005-0000-0000-00005E450000}"/>
    <cellStyle name="Normal 3 2 6 4 4 2 2" xfId="43006" xr:uid="{D0542F33-B882-4F6C-BC40-E9913123E1B7}"/>
    <cellStyle name="Normal 3 2 6 4 4 3" xfId="32276" xr:uid="{10247836-D245-4568-B74E-24DB2A592DC6}"/>
    <cellStyle name="Normal 3 2 6 4 5" xfId="16057" xr:uid="{00000000-0005-0000-0000-00005F450000}"/>
    <cellStyle name="Normal 3 2 6 4 5 2" xfId="37637" xr:uid="{974D1A28-0AA3-49D9-B1AE-4EF041C8AEDE}"/>
    <cellStyle name="Normal 3 2 6 4 6" xfId="26906" xr:uid="{141BC346-CD1C-4582-8C45-F3E2CA8B531D}"/>
    <cellStyle name="Normal 3 2 6 5" xfId="1772" xr:uid="{00000000-0005-0000-0000-000060450000}"/>
    <cellStyle name="Normal 3 2 6 5 2" xfId="5093" xr:uid="{00000000-0005-0000-0000-000061450000}"/>
    <cellStyle name="Normal 3 2 6 5 2 2" xfId="12599" xr:uid="{00000000-0005-0000-0000-000062450000}"/>
    <cellStyle name="Normal 3 2 6 5 2 2 2" xfId="23409" xr:uid="{00000000-0005-0000-0000-000063450000}"/>
    <cellStyle name="Normal 3 2 6 5 2 2 2 2" xfId="44989" xr:uid="{F68E05FD-3178-408D-9CB7-8409E6B941DD}"/>
    <cellStyle name="Normal 3 2 6 5 2 2 3" xfId="34260" xr:uid="{6F6E0FA8-71E9-416C-9FB7-E0EECF9984D1}"/>
    <cellStyle name="Normal 3 2 6 5 2 3" xfId="18040" xr:uid="{00000000-0005-0000-0000-000064450000}"/>
    <cellStyle name="Normal 3 2 6 5 2 3 2" xfId="39620" xr:uid="{DFED578E-C69A-4023-84B7-CF3A1EF3E5D2}"/>
    <cellStyle name="Normal 3 2 6 5 2 4" xfId="28890" xr:uid="{3055187E-B800-4904-9185-ECB6D2DD6701}"/>
    <cellStyle name="Normal 3 2 6 5 3" xfId="8348" xr:uid="{00000000-0005-0000-0000-000065450000}"/>
    <cellStyle name="Normal 3 2 6 5 3 2" xfId="14443" xr:uid="{00000000-0005-0000-0000-000066450000}"/>
    <cellStyle name="Normal 3 2 6 5 3 2 2" xfId="25189" xr:uid="{00000000-0005-0000-0000-000067450000}"/>
    <cellStyle name="Normal 3 2 6 5 3 2 2 2" xfId="46769" xr:uid="{CEE14387-BB4C-406D-B04F-8EC876CA16AE}"/>
    <cellStyle name="Normal 3 2 6 5 3 2 3" xfId="36041" xr:uid="{CA514CD2-6D59-4B24-937F-7AAFF76C18DC}"/>
    <cellStyle name="Normal 3 2 6 5 3 3" xfId="19820" xr:uid="{00000000-0005-0000-0000-000068450000}"/>
    <cellStyle name="Normal 3 2 6 5 3 3 2" xfId="41400" xr:uid="{077647E3-025E-462D-8516-6CB523B66400}"/>
    <cellStyle name="Normal 3 2 6 5 3 4" xfId="30670" xr:uid="{8931C887-1A9C-47F9-9E14-4AAD525B65F8}"/>
    <cellStyle name="Normal 3 2 6 5 4" xfId="10745" xr:uid="{00000000-0005-0000-0000-000069450000}"/>
    <cellStyle name="Normal 3 2 6 5 4 2" xfId="21621" xr:uid="{00000000-0005-0000-0000-00006A450000}"/>
    <cellStyle name="Normal 3 2 6 5 4 2 2" xfId="43201" xr:uid="{982DEC2B-CFFA-41A8-8350-A1069C83C5D9}"/>
    <cellStyle name="Normal 3 2 6 5 4 3" xfId="32471" xr:uid="{F8705B2E-411F-425E-A05A-1C8CBB24931E}"/>
    <cellStyle name="Normal 3 2 6 5 5" xfId="16252" xr:uid="{00000000-0005-0000-0000-00006B450000}"/>
    <cellStyle name="Normal 3 2 6 5 5 2" xfId="37832" xr:uid="{D6C38450-B577-4AEE-AE18-FE9FCDE93A8A}"/>
    <cellStyle name="Normal 3 2 6 5 6" xfId="27101" xr:uid="{34391DC7-8576-4E51-B071-DCD5DC2AA826}"/>
    <cellStyle name="Normal 3 2 6 6" xfId="2037" xr:uid="{00000000-0005-0000-0000-00006C450000}"/>
    <cellStyle name="Normal 3 2 6 6 2" xfId="5358" xr:uid="{00000000-0005-0000-0000-00006D450000}"/>
    <cellStyle name="Normal 3 2 6 6 2 2" xfId="12803" xr:uid="{00000000-0005-0000-0000-00006E450000}"/>
    <cellStyle name="Normal 3 2 6 6 2 2 2" xfId="23606" xr:uid="{00000000-0005-0000-0000-00006F450000}"/>
    <cellStyle name="Normal 3 2 6 6 2 2 2 2" xfId="45186" xr:uid="{C5CFDB80-9952-4B89-AC9A-A61448CBDE97}"/>
    <cellStyle name="Normal 3 2 6 6 2 2 3" xfId="34457" xr:uid="{53770F1A-4732-4B1D-B9C0-85F70D9CADD7}"/>
    <cellStyle name="Normal 3 2 6 6 2 3" xfId="18237" xr:uid="{00000000-0005-0000-0000-000070450000}"/>
    <cellStyle name="Normal 3 2 6 6 2 3 2" xfId="39817" xr:uid="{2D50C534-A840-4446-8334-7DFBC67543C9}"/>
    <cellStyle name="Normal 3 2 6 6 2 4" xfId="29087" xr:uid="{5FAA8A52-FA2C-4DA6-B101-04BB08162074}"/>
    <cellStyle name="Normal 3 2 6 6 3" xfId="8613" xr:uid="{00000000-0005-0000-0000-000071450000}"/>
    <cellStyle name="Normal 3 2 6 6 3 2" xfId="14647" xr:uid="{00000000-0005-0000-0000-000072450000}"/>
    <cellStyle name="Normal 3 2 6 6 3 2 2" xfId="25386" xr:uid="{00000000-0005-0000-0000-000073450000}"/>
    <cellStyle name="Normal 3 2 6 6 3 2 2 2" xfId="46966" xr:uid="{43807DB9-B314-4D4D-944F-9B39047DD35C}"/>
    <cellStyle name="Normal 3 2 6 6 3 2 3" xfId="36238" xr:uid="{65D2A95E-351A-4007-90C4-EB2A2D510365}"/>
    <cellStyle name="Normal 3 2 6 6 3 3" xfId="20017" xr:uid="{00000000-0005-0000-0000-000074450000}"/>
    <cellStyle name="Normal 3 2 6 6 3 3 2" xfId="41597" xr:uid="{21749D21-0887-403E-947C-B21F539BABF7}"/>
    <cellStyle name="Normal 3 2 6 6 3 4" xfId="30867" xr:uid="{B3969946-F268-43BE-989D-30DB5881CDF5}"/>
    <cellStyle name="Normal 3 2 6 6 4" xfId="10949" xr:uid="{00000000-0005-0000-0000-000075450000}"/>
    <cellStyle name="Normal 3 2 6 6 4 2" xfId="21818" xr:uid="{00000000-0005-0000-0000-000076450000}"/>
    <cellStyle name="Normal 3 2 6 6 4 2 2" xfId="43398" xr:uid="{2AA43755-4F4F-4D40-9D2D-C0FD0E687C6B}"/>
    <cellStyle name="Normal 3 2 6 6 4 3" xfId="32668" xr:uid="{89A90424-FB7B-4D87-9334-22D596C4764F}"/>
    <cellStyle name="Normal 3 2 6 6 5" xfId="16449" xr:uid="{00000000-0005-0000-0000-000077450000}"/>
    <cellStyle name="Normal 3 2 6 6 5 2" xfId="38029" xr:uid="{E442C476-8AC7-45E6-A1A2-296015831D65}"/>
    <cellStyle name="Normal 3 2 6 6 6" xfId="27298" xr:uid="{92F78C98-38DD-419C-91E2-7229AAC81EDB}"/>
    <cellStyle name="Normal 3 2 6 7" xfId="2540" xr:uid="{00000000-0005-0000-0000-000078450000}"/>
    <cellStyle name="Normal 3 2 6 7 2" xfId="5860" xr:uid="{00000000-0005-0000-0000-000079450000}"/>
    <cellStyle name="Normal 3 2 6 7 2 2" xfId="13095" xr:uid="{00000000-0005-0000-0000-00007A450000}"/>
    <cellStyle name="Normal 3 2 6 7 2 2 2" xfId="23897" xr:uid="{00000000-0005-0000-0000-00007B450000}"/>
    <cellStyle name="Normal 3 2 6 7 2 2 2 2" xfId="45477" xr:uid="{CC47963D-916B-406E-ADD0-A6D4D93E57C6}"/>
    <cellStyle name="Normal 3 2 6 7 2 2 3" xfId="34749" xr:uid="{201999EC-9D54-48D6-8754-4C94F4660BFE}"/>
    <cellStyle name="Normal 3 2 6 7 2 3" xfId="18528" xr:uid="{00000000-0005-0000-0000-00007C450000}"/>
    <cellStyle name="Normal 3 2 6 7 2 3 2" xfId="40108" xr:uid="{3C134F2E-0DAB-4C3E-A70D-17B3D548E779}"/>
    <cellStyle name="Normal 3 2 6 7 2 4" xfId="29378" xr:uid="{86D9CEC2-7CE7-4C17-93FE-38748754F5FC}"/>
    <cellStyle name="Normal 3 2 6 7 3" xfId="9114" xr:uid="{00000000-0005-0000-0000-00007D450000}"/>
    <cellStyle name="Normal 3 2 6 7 3 2" xfId="14939" xr:uid="{00000000-0005-0000-0000-00007E450000}"/>
    <cellStyle name="Normal 3 2 6 7 3 2 2" xfId="25677" xr:uid="{00000000-0005-0000-0000-00007F450000}"/>
    <cellStyle name="Normal 3 2 6 7 3 2 2 2" xfId="47257" xr:uid="{9A62ABD9-8082-447D-8E7E-7FAD8DD7EFEA}"/>
    <cellStyle name="Normal 3 2 6 7 3 2 3" xfId="36530" xr:uid="{ECFAC67B-01D2-4BAE-8BF1-919CA27463E1}"/>
    <cellStyle name="Normal 3 2 6 7 3 3" xfId="20308" xr:uid="{00000000-0005-0000-0000-000080450000}"/>
    <cellStyle name="Normal 3 2 6 7 3 3 2" xfId="41888" xr:uid="{14FC4F61-F3D7-4BCA-9F2E-1B09771465D2}"/>
    <cellStyle name="Normal 3 2 6 7 3 4" xfId="31158" xr:uid="{29B4A50B-FA75-4AE8-A276-B51FB80E4BAB}"/>
    <cellStyle name="Normal 3 2 6 7 4" xfId="11241" xr:uid="{00000000-0005-0000-0000-000081450000}"/>
    <cellStyle name="Normal 3 2 6 7 4 2" xfId="22109" xr:uid="{00000000-0005-0000-0000-000082450000}"/>
    <cellStyle name="Normal 3 2 6 7 4 2 2" xfId="43689" xr:uid="{5E2510A9-832F-4906-B63F-98B60BDF6A73}"/>
    <cellStyle name="Normal 3 2 6 7 4 3" xfId="32960" xr:uid="{68A54E31-5054-41E0-A707-2091A743517B}"/>
    <cellStyle name="Normal 3 2 6 7 5" xfId="16740" xr:uid="{00000000-0005-0000-0000-000083450000}"/>
    <cellStyle name="Normal 3 2 6 7 5 2" xfId="38320" xr:uid="{033C9B1E-7556-427A-BD68-7563DC25019D}"/>
    <cellStyle name="Normal 3 2 6 7 6" xfId="27590" xr:uid="{228F6584-AE12-4725-A4C4-9745FD2147B9}"/>
    <cellStyle name="Normal 3 2 6 8" xfId="2795" xr:uid="{00000000-0005-0000-0000-000084450000}"/>
    <cellStyle name="Normal 3 2 6 8 2" xfId="6115" xr:uid="{00000000-0005-0000-0000-000085450000}"/>
    <cellStyle name="Normal 3 2 6 8 2 2" xfId="13249" xr:uid="{00000000-0005-0000-0000-000086450000}"/>
    <cellStyle name="Normal 3 2 6 8 2 2 2" xfId="24051" xr:uid="{00000000-0005-0000-0000-000087450000}"/>
    <cellStyle name="Normal 3 2 6 8 2 2 2 2" xfId="45631" xr:uid="{7A32C0E5-5D87-4C70-BE38-6057983A9CCA}"/>
    <cellStyle name="Normal 3 2 6 8 2 2 3" xfId="34903" xr:uid="{C4D6783E-B169-4B85-BAEA-AADF63540530}"/>
    <cellStyle name="Normal 3 2 6 8 2 3" xfId="18682" xr:uid="{00000000-0005-0000-0000-000088450000}"/>
    <cellStyle name="Normal 3 2 6 8 2 3 2" xfId="40262" xr:uid="{AC0A468E-65C6-429F-9221-498920C98806}"/>
    <cellStyle name="Normal 3 2 6 8 2 4" xfId="29532" xr:uid="{8FE37936-DACD-4376-9D3C-B56159DD72FD}"/>
    <cellStyle name="Normal 3 2 6 8 3" xfId="9369" xr:uid="{00000000-0005-0000-0000-000089450000}"/>
    <cellStyle name="Normal 3 2 6 8 3 2" xfId="15093" xr:uid="{00000000-0005-0000-0000-00008A450000}"/>
    <cellStyle name="Normal 3 2 6 8 3 2 2" xfId="25831" xr:uid="{00000000-0005-0000-0000-00008B450000}"/>
    <cellStyle name="Normal 3 2 6 8 3 2 2 2" xfId="47411" xr:uid="{0653C967-F76A-44B1-A1FE-BD4B8BB2C73C}"/>
    <cellStyle name="Normal 3 2 6 8 3 2 3" xfId="36684" xr:uid="{788811EA-E1AE-4D17-9324-7DC002B3A450}"/>
    <cellStyle name="Normal 3 2 6 8 3 3" xfId="20462" xr:uid="{00000000-0005-0000-0000-00008C450000}"/>
    <cellStyle name="Normal 3 2 6 8 3 3 2" xfId="42042" xr:uid="{68FAB033-C0E7-4D28-B4F4-99E0B597A534}"/>
    <cellStyle name="Normal 3 2 6 8 3 4" xfId="31312" xr:uid="{94D34E7A-1B4E-4E80-B6B4-0004F38D7EEB}"/>
    <cellStyle name="Normal 3 2 6 8 4" xfId="11395" xr:uid="{00000000-0005-0000-0000-00008D450000}"/>
    <cellStyle name="Normal 3 2 6 8 4 2" xfId="22263" xr:uid="{00000000-0005-0000-0000-00008E450000}"/>
    <cellStyle name="Normal 3 2 6 8 4 2 2" xfId="43843" xr:uid="{921D89E6-1B55-41FC-8FEC-48761FE65FFE}"/>
    <cellStyle name="Normal 3 2 6 8 4 3" xfId="33114" xr:uid="{2EA09080-8F6B-4C56-8EC6-DB4702B02CC4}"/>
    <cellStyle name="Normal 3 2 6 8 5" xfId="16894" xr:uid="{00000000-0005-0000-0000-00008F450000}"/>
    <cellStyle name="Normal 3 2 6 8 5 2" xfId="38474" xr:uid="{88647D78-D874-430E-A618-3DDF0F4F048B}"/>
    <cellStyle name="Normal 3 2 6 8 6" xfId="27744" xr:uid="{6FF7C144-E019-45D8-99E2-E06B74F24900}"/>
    <cellStyle name="Normal 3 2 6 9" xfId="2975" xr:uid="{00000000-0005-0000-0000-000090450000}"/>
    <cellStyle name="Normal 3 2 6 9 2" xfId="6295" xr:uid="{00000000-0005-0000-0000-000091450000}"/>
    <cellStyle name="Normal 3 2 6 9 2 2" xfId="13424" xr:uid="{00000000-0005-0000-0000-000092450000}"/>
    <cellStyle name="Normal 3 2 6 9 2 2 2" xfId="24226" xr:uid="{00000000-0005-0000-0000-000093450000}"/>
    <cellStyle name="Normal 3 2 6 9 2 2 2 2" xfId="45806" xr:uid="{61AA5FFC-5A97-4708-9EFF-A0A23B172BD8}"/>
    <cellStyle name="Normal 3 2 6 9 2 2 3" xfId="35078" xr:uid="{ADAE8CAB-5543-46C0-837C-3D63916DAAFC}"/>
    <cellStyle name="Normal 3 2 6 9 2 3" xfId="18857" xr:uid="{00000000-0005-0000-0000-000094450000}"/>
    <cellStyle name="Normal 3 2 6 9 2 3 2" xfId="40437" xr:uid="{702C9B73-F734-4BE4-918C-7833B9A43C77}"/>
    <cellStyle name="Normal 3 2 6 9 2 4" xfId="29707" xr:uid="{BC04EE41-36B2-433E-ABA2-AAB008271649}"/>
    <cellStyle name="Normal 3 2 6 9 3" xfId="9549" xr:uid="{00000000-0005-0000-0000-000095450000}"/>
    <cellStyle name="Normal 3 2 6 9 3 2" xfId="15268" xr:uid="{00000000-0005-0000-0000-000096450000}"/>
    <cellStyle name="Normal 3 2 6 9 3 2 2" xfId="26006" xr:uid="{00000000-0005-0000-0000-000097450000}"/>
    <cellStyle name="Normal 3 2 6 9 3 2 2 2" xfId="47586" xr:uid="{5BF7E5DA-B143-4274-8DEA-C93045F1FA03}"/>
    <cellStyle name="Normal 3 2 6 9 3 2 3" xfId="36859" xr:uid="{FB07D376-DC9B-43B0-92DB-9C10B8B4F977}"/>
    <cellStyle name="Normal 3 2 6 9 3 3" xfId="20637" xr:uid="{00000000-0005-0000-0000-000098450000}"/>
    <cellStyle name="Normal 3 2 6 9 3 3 2" xfId="42217" xr:uid="{BFA7D605-F633-4773-83C1-5E2E9E72B241}"/>
    <cellStyle name="Normal 3 2 6 9 3 4" xfId="31487" xr:uid="{E8994634-BAFB-457B-9ED7-15E0C207E2FE}"/>
    <cellStyle name="Normal 3 2 6 9 4" xfId="11570" xr:uid="{00000000-0005-0000-0000-000099450000}"/>
    <cellStyle name="Normal 3 2 6 9 4 2" xfId="22438" xr:uid="{00000000-0005-0000-0000-00009A450000}"/>
    <cellStyle name="Normal 3 2 6 9 4 2 2" xfId="44018" xr:uid="{4D69FBDE-261E-4502-8F37-0576EBBEA77F}"/>
    <cellStyle name="Normal 3 2 6 9 4 3" xfId="33289" xr:uid="{26F816AC-4E77-4A41-8F09-FB3F9E851041}"/>
    <cellStyle name="Normal 3 2 6 9 5" xfId="17069" xr:uid="{00000000-0005-0000-0000-00009B450000}"/>
    <cellStyle name="Normal 3 2 6 9 5 2" xfId="38649" xr:uid="{DBDE3B46-D157-409D-8CAC-8356A3AAF144}"/>
    <cellStyle name="Normal 3 2 6 9 6" xfId="27919" xr:uid="{F4C7ADD8-29BF-4C09-A41F-47F147289201}"/>
    <cellStyle name="Normal 3 2 7" xfId="321" xr:uid="{00000000-0005-0000-0000-00009C450000}"/>
    <cellStyle name="Normal 3 2 7 10" xfId="3167" xr:uid="{00000000-0005-0000-0000-00009D450000}"/>
    <cellStyle name="Normal 3 2 7 10 2" xfId="6487" xr:uid="{00000000-0005-0000-0000-00009E450000}"/>
    <cellStyle name="Normal 3 2 7 10 2 2" xfId="13602" xr:uid="{00000000-0005-0000-0000-00009F450000}"/>
    <cellStyle name="Normal 3 2 7 10 2 2 2" xfId="24404" xr:uid="{00000000-0005-0000-0000-0000A0450000}"/>
    <cellStyle name="Normal 3 2 7 10 2 2 2 2" xfId="45984" xr:uid="{DF623992-3ACF-4473-9D8B-15F42C76E8B4}"/>
    <cellStyle name="Normal 3 2 7 10 2 2 3" xfId="35256" xr:uid="{242E40E1-3643-41EA-A7EA-88F36BD60230}"/>
    <cellStyle name="Normal 3 2 7 10 2 3" xfId="19035" xr:uid="{00000000-0005-0000-0000-0000A1450000}"/>
    <cellStyle name="Normal 3 2 7 10 2 3 2" xfId="40615" xr:uid="{2489AA82-5830-4BF8-B1C1-BB3BB56ABAAC}"/>
    <cellStyle name="Normal 3 2 7 10 2 4" xfId="29885" xr:uid="{34A75D2B-404E-4079-B4EE-8816766DBE64}"/>
    <cellStyle name="Normal 3 2 7 10 3" xfId="9741" xr:uid="{00000000-0005-0000-0000-0000A2450000}"/>
    <cellStyle name="Normal 3 2 7 10 3 2" xfId="15446" xr:uid="{00000000-0005-0000-0000-0000A3450000}"/>
    <cellStyle name="Normal 3 2 7 10 3 2 2" xfId="26184" xr:uid="{00000000-0005-0000-0000-0000A4450000}"/>
    <cellStyle name="Normal 3 2 7 10 3 2 2 2" xfId="47764" xr:uid="{8497AFED-F924-47C6-BCC4-CCFE6C7356AC}"/>
    <cellStyle name="Normal 3 2 7 10 3 2 3" xfId="37037" xr:uid="{587D0EFD-A64E-4FB1-9749-0ECBCC7356CD}"/>
    <cellStyle name="Normal 3 2 7 10 3 3" xfId="20815" xr:uid="{00000000-0005-0000-0000-0000A5450000}"/>
    <cellStyle name="Normal 3 2 7 10 3 3 2" xfId="42395" xr:uid="{263B6C36-528D-4093-975E-3F5F8C6DE647}"/>
    <cellStyle name="Normal 3 2 7 10 3 4" xfId="31665" xr:uid="{E1F721D8-CB30-48A8-9434-CD26EBBDF9F8}"/>
    <cellStyle name="Normal 3 2 7 10 4" xfId="11748" xr:uid="{00000000-0005-0000-0000-0000A6450000}"/>
    <cellStyle name="Normal 3 2 7 10 4 2" xfId="22616" xr:uid="{00000000-0005-0000-0000-0000A7450000}"/>
    <cellStyle name="Normal 3 2 7 10 4 2 2" xfId="44196" xr:uid="{CBBAC029-E013-45DA-B786-1BAA790D3D85}"/>
    <cellStyle name="Normal 3 2 7 10 4 3" xfId="33467" xr:uid="{2FDA03E7-6144-486D-9BF6-02FB9DE318D1}"/>
    <cellStyle name="Normal 3 2 7 10 5" xfId="17247" xr:uid="{00000000-0005-0000-0000-0000A8450000}"/>
    <cellStyle name="Normal 3 2 7 10 5 2" xfId="38827" xr:uid="{35811AF6-843F-4DC4-B514-255E40F957AD}"/>
    <cellStyle name="Normal 3 2 7 10 6" xfId="28097" xr:uid="{C2805150-882F-40EA-A71F-BFE9AC1BB360}"/>
    <cellStyle name="Normal 3 2 7 11" xfId="3644" xr:uid="{00000000-0005-0000-0000-0000A9450000}"/>
    <cellStyle name="Normal 3 2 7 11 2" xfId="11960" xr:uid="{00000000-0005-0000-0000-0000AA450000}"/>
    <cellStyle name="Normal 3 2 7 11 2 2" xfId="22817" xr:uid="{00000000-0005-0000-0000-0000AB450000}"/>
    <cellStyle name="Normal 3 2 7 11 2 2 2" xfId="44397" xr:uid="{109A01E5-CAB6-4D82-ABEA-C9B8E9561901}"/>
    <cellStyle name="Normal 3 2 7 11 2 3" xfId="33668" xr:uid="{08CBCFFF-FE0B-47AF-97D0-564D969AA6AF}"/>
    <cellStyle name="Normal 3 2 7 11 3" xfId="17448" xr:uid="{00000000-0005-0000-0000-0000AC450000}"/>
    <cellStyle name="Normal 3 2 7 11 3 2" xfId="39028" xr:uid="{5A8C5052-CC33-4B43-BA97-DECF94594168}"/>
    <cellStyle name="Normal 3 2 7 11 4" xfId="28298" xr:uid="{A4287003-DF9E-47DB-AB55-DD14073977EA}"/>
    <cellStyle name="Normal 3 2 7 12" xfId="6909" xr:uid="{00000000-0005-0000-0000-0000AD450000}"/>
    <cellStyle name="Normal 3 2 7 12 2" xfId="13806" xr:uid="{00000000-0005-0000-0000-0000AE450000}"/>
    <cellStyle name="Normal 3 2 7 12 2 2" xfId="24599" xr:uid="{00000000-0005-0000-0000-0000AF450000}"/>
    <cellStyle name="Normal 3 2 7 12 2 2 2" xfId="46179" xr:uid="{4767816E-B66B-4961-8F81-C24F3A2CEF81}"/>
    <cellStyle name="Normal 3 2 7 12 2 3" xfId="35451" xr:uid="{DF9CD827-BDBC-4531-A967-39F968517CDC}"/>
    <cellStyle name="Normal 3 2 7 12 3" xfId="19230" xr:uid="{00000000-0005-0000-0000-0000B0450000}"/>
    <cellStyle name="Normal 3 2 7 12 3 2" xfId="40810" xr:uid="{11DD2B30-11BB-4616-A075-E087CA303DD7}"/>
    <cellStyle name="Normal 3 2 7 12 4" xfId="30080" xr:uid="{EFF4EAB3-86CA-4A32-9DC1-FD4CB6C61780}"/>
    <cellStyle name="Normal 3 2 7 13" xfId="10108" xr:uid="{00000000-0005-0000-0000-0000B1450000}"/>
    <cellStyle name="Normal 3 2 7 13 2" xfId="21031" xr:uid="{00000000-0005-0000-0000-0000B2450000}"/>
    <cellStyle name="Normal 3 2 7 13 2 2" xfId="42611" xr:uid="{7B508145-ED92-425B-B71D-6A6F7BC48915}"/>
    <cellStyle name="Normal 3 2 7 13 3" xfId="31881" xr:uid="{2EC54B94-D491-423A-8DD3-C2A6A6842959}"/>
    <cellStyle name="Normal 3 2 7 14" xfId="15662" xr:uid="{00000000-0005-0000-0000-0000B3450000}"/>
    <cellStyle name="Normal 3 2 7 14 2" xfId="37242" xr:uid="{070CAF46-B5EE-4F04-9EA1-03069EE771DE}"/>
    <cellStyle name="Normal 3 2 7 15" xfId="26511" xr:uid="{D7C30BE8-7E24-404C-AF30-BF1631E0E268}"/>
    <cellStyle name="Normal 3 2 7 2" xfId="471" xr:uid="{00000000-0005-0000-0000-0000B4450000}"/>
    <cellStyle name="Normal 3 2 7 2 10" xfId="3792" xr:uid="{00000000-0005-0000-0000-0000B5450000}"/>
    <cellStyle name="Normal 3 2 7 2 10 2" xfId="12067" xr:uid="{00000000-0005-0000-0000-0000B6450000}"/>
    <cellStyle name="Normal 3 2 7 2 10 2 2" xfId="22918" xr:uid="{00000000-0005-0000-0000-0000B7450000}"/>
    <cellStyle name="Normal 3 2 7 2 10 2 2 2" xfId="44498" xr:uid="{62450729-239C-4C9C-8FA0-9DC89184F749}"/>
    <cellStyle name="Normal 3 2 7 2 10 2 3" xfId="33769" xr:uid="{CC66CECF-F387-4A9B-A079-0C642A658C64}"/>
    <cellStyle name="Normal 3 2 7 2 10 3" xfId="17549" xr:uid="{00000000-0005-0000-0000-0000B8450000}"/>
    <cellStyle name="Normal 3 2 7 2 10 3 2" xfId="39129" xr:uid="{0086AF2B-2003-4B75-A152-6A062EF05B50}"/>
    <cellStyle name="Normal 3 2 7 2 10 4" xfId="28399" xr:uid="{71FCED54-63B6-44F9-88D1-69E56723381B}"/>
    <cellStyle name="Normal 3 2 7 2 11" xfId="7047" xr:uid="{00000000-0005-0000-0000-0000B9450000}"/>
    <cellStyle name="Normal 3 2 7 2 11 2" xfId="13911" xr:uid="{00000000-0005-0000-0000-0000BA450000}"/>
    <cellStyle name="Normal 3 2 7 2 11 2 2" xfId="24698" xr:uid="{00000000-0005-0000-0000-0000BB450000}"/>
    <cellStyle name="Normal 3 2 7 2 11 2 2 2" xfId="46278" xr:uid="{40BDBA2A-CCE7-4AE2-9FF7-28A44A05493D}"/>
    <cellStyle name="Normal 3 2 7 2 11 2 3" xfId="35550" xr:uid="{F14F6C84-9DDB-4A73-B783-B482FF42E8A4}"/>
    <cellStyle name="Normal 3 2 7 2 11 3" xfId="19329" xr:uid="{00000000-0005-0000-0000-0000BC450000}"/>
    <cellStyle name="Normal 3 2 7 2 11 3 2" xfId="40909" xr:uid="{33F54AA6-C0B2-4B54-A353-5610EB45F176}"/>
    <cellStyle name="Normal 3 2 7 2 11 4" xfId="30179" xr:uid="{9D4A23EF-D640-4146-9B4C-4532C461A568}"/>
    <cellStyle name="Normal 3 2 7 2 12" xfId="10213" xr:uid="{00000000-0005-0000-0000-0000BD450000}"/>
    <cellStyle name="Normal 3 2 7 2 12 2" xfId="21130" xr:uid="{00000000-0005-0000-0000-0000BE450000}"/>
    <cellStyle name="Normal 3 2 7 2 12 2 2" xfId="42710" xr:uid="{CDD00017-4D5E-4A66-BF47-E59B4EE305B1}"/>
    <cellStyle name="Normal 3 2 7 2 12 3" xfId="31980" xr:uid="{AA1AEAFD-F992-4DA7-9613-47F04B3AEF91}"/>
    <cellStyle name="Normal 3 2 7 2 13" xfId="15761" xr:uid="{00000000-0005-0000-0000-0000BF450000}"/>
    <cellStyle name="Normal 3 2 7 2 13 2" xfId="37341" xr:uid="{8D9737AB-71A7-4B78-932E-C5D11169131B}"/>
    <cellStyle name="Normal 3 2 7 2 14" xfId="26610" xr:uid="{ABE421E4-B7A7-4373-A245-03B54045079D}"/>
    <cellStyle name="Normal 3 2 7 2 2" xfId="991" xr:uid="{00000000-0005-0000-0000-0000C0450000}"/>
    <cellStyle name="Normal 3 2 7 2 2 2" xfId="4312" xr:uid="{00000000-0005-0000-0000-0000C1450000}"/>
    <cellStyle name="Normal 3 2 7 2 2 2 2" xfId="12286" xr:uid="{00000000-0005-0000-0000-0000C2450000}"/>
    <cellStyle name="Normal 3 2 7 2 2 2 2 2" xfId="23120" xr:uid="{00000000-0005-0000-0000-0000C3450000}"/>
    <cellStyle name="Normal 3 2 7 2 2 2 2 2 2" xfId="44700" xr:uid="{4BEB8F93-3C0B-4091-8395-0B036A9C1B57}"/>
    <cellStyle name="Normal 3 2 7 2 2 2 2 3" xfId="33971" xr:uid="{6B72480C-41B1-4DFA-9AB6-975D17840E5E}"/>
    <cellStyle name="Normal 3 2 7 2 2 2 3" xfId="17751" xr:uid="{00000000-0005-0000-0000-0000C4450000}"/>
    <cellStyle name="Normal 3 2 7 2 2 2 3 2" xfId="39331" xr:uid="{9C8A3A4F-8A68-4716-9C9A-B1D7843A2A90}"/>
    <cellStyle name="Normal 3 2 7 2 2 2 4" xfId="28601" xr:uid="{E5BD763A-47C7-4F28-BD7B-831DF0C1AFB2}"/>
    <cellStyle name="Normal 3 2 7 2 2 3" xfId="7567" xr:uid="{00000000-0005-0000-0000-0000C5450000}"/>
    <cellStyle name="Normal 3 2 7 2 2 3 2" xfId="14130" xr:uid="{00000000-0005-0000-0000-0000C6450000}"/>
    <cellStyle name="Normal 3 2 7 2 2 3 2 2" xfId="24900" xr:uid="{00000000-0005-0000-0000-0000C7450000}"/>
    <cellStyle name="Normal 3 2 7 2 2 3 2 2 2" xfId="46480" xr:uid="{67DEC239-272B-434B-9214-EA5CE54CD450}"/>
    <cellStyle name="Normal 3 2 7 2 2 3 2 3" xfId="35752" xr:uid="{EF72AFA7-1B77-4BDE-9A82-E1C9A3B67C8A}"/>
    <cellStyle name="Normal 3 2 7 2 2 3 3" xfId="19531" xr:uid="{00000000-0005-0000-0000-0000C8450000}"/>
    <cellStyle name="Normal 3 2 7 2 2 3 3 2" xfId="41111" xr:uid="{E693E985-D2C1-4DD7-BF09-CCF3FBB087E3}"/>
    <cellStyle name="Normal 3 2 7 2 2 3 4" xfId="30381" xr:uid="{63CC2D19-6C2D-4322-BA7D-5B187DE72838}"/>
    <cellStyle name="Normal 3 2 7 2 2 4" xfId="10432" xr:uid="{00000000-0005-0000-0000-0000C9450000}"/>
    <cellStyle name="Normal 3 2 7 2 2 4 2" xfId="21332" xr:uid="{00000000-0005-0000-0000-0000CA450000}"/>
    <cellStyle name="Normal 3 2 7 2 2 4 2 2" xfId="42912" xr:uid="{AB2EB972-2C5F-4B91-AC5D-62509234F784}"/>
    <cellStyle name="Normal 3 2 7 2 2 4 3" xfId="32182" xr:uid="{0BD08184-48F3-4D6C-A12F-14602C74745C}"/>
    <cellStyle name="Normal 3 2 7 2 2 5" xfId="15963" xr:uid="{00000000-0005-0000-0000-0000CB450000}"/>
    <cellStyle name="Normal 3 2 7 2 2 5 2" xfId="37543" xr:uid="{80459405-B705-40D5-9128-0DDD011D5F9F}"/>
    <cellStyle name="Normal 3 2 7 2 2 6" xfId="26812" xr:uid="{B068B57A-562F-4F4C-9FFF-15A5BC95017A}"/>
    <cellStyle name="Normal 3 2 7 2 3" xfId="1481" xr:uid="{00000000-0005-0000-0000-0000CC450000}"/>
    <cellStyle name="Normal 3 2 7 2 3 2" xfId="4802" xr:uid="{00000000-0005-0000-0000-0000CD450000}"/>
    <cellStyle name="Normal 3 2 7 2 3 2 2" xfId="12501" xr:uid="{00000000-0005-0000-0000-0000CE450000}"/>
    <cellStyle name="Normal 3 2 7 2 3 2 2 2" xfId="23319" xr:uid="{00000000-0005-0000-0000-0000CF450000}"/>
    <cellStyle name="Normal 3 2 7 2 3 2 2 2 2" xfId="44899" xr:uid="{0292591C-3FFF-4972-BA6B-3A5442B4E994}"/>
    <cellStyle name="Normal 3 2 7 2 3 2 2 3" xfId="34170" xr:uid="{E2F702C3-995F-4F99-AA3F-6E3761E986C8}"/>
    <cellStyle name="Normal 3 2 7 2 3 2 3" xfId="17950" xr:uid="{00000000-0005-0000-0000-0000D0450000}"/>
    <cellStyle name="Normal 3 2 7 2 3 2 3 2" xfId="39530" xr:uid="{521F1D04-C455-49B6-B97C-63E0C39F5818}"/>
    <cellStyle name="Normal 3 2 7 2 3 2 4" xfId="28800" xr:uid="{18DFFEA5-DC12-439C-834C-DE4091751223}"/>
    <cellStyle name="Normal 3 2 7 2 3 3" xfId="8057" xr:uid="{00000000-0005-0000-0000-0000D1450000}"/>
    <cellStyle name="Normal 3 2 7 2 3 3 2" xfId="14345" xr:uid="{00000000-0005-0000-0000-0000D2450000}"/>
    <cellStyle name="Normal 3 2 7 2 3 3 2 2" xfId="25099" xr:uid="{00000000-0005-0000-0000-0000D3450000}"/>
    <cellStyle name="Normal 3 2 7 2 3 3 2 2 2" xfId="46679" xr:uid="{F327FCDF-3096-49EF-ACB9-5D186EB028E1}"/>
    <cellStyle name="Normal 3 2 7 2 3 3 2 3" xfId="35951" xr:uid="{B7B6AC6B-4081-4AA8-A458-80DBCD23E231}"/>
    <cellStyle name="Normal 3 2 7 2 3 3 3" xfId="19730" xr:uid="{00000000-0005-0000-0000-0000D4450000}"/>
    <cellStyle name="Normal 3 2 7 2 3 3 3 2" xfId="41310" xr:uid="{503F1993-8E10-48CD-A659-9DC21930103C}"/>
    <cellStyle name="Normal 3 2 7 2 3 3 4" xfId="30580" xr:uid="{9F8070A9-B752-4512-8259-DAAED6347830}"/>
    <cellStyle name="Normal 3 2 7 2 3 4" xfId="10647" xr:uid="{00000000-0005-0000-0000-0000D5450000}"/>
    <cellStyle name="Normal 3 2 7 2 3 4 2" xfId="21531" xr:uid="{00000000-0005-0000-0000-0000D6450000}"/>
    <cellStyle name="Normal 3 2 7 2 3 4 2 2" xfId="43111" xr:uid="{D6BA5F95-E556-4195-A052-D3B4EA9FD858}"/>
    <cellStyle name="Normal 3 2 7 2 3 4 3" xfId="32381" xr:uid="{41FF354B-71BB-43DF-BF0B-B8882F09EE4E}"/>
    <cellStyle name="Normal 3 2 7 2 3 5" xfId="16162" xr:uid="{00000000-0005-0000-0000-0000D7450000}"/>
    <cellStyle name="Normal 3 2 7 2 3 5 2" xfId="37742" xr:uid="{8FDF26E5-042D-4851-AC74-7F461FF87383}"/>
    <cellStyle name="Normal 3 2 7 2 3 6" xfId="27011" xr:uid="{B3CDAB74-2303-4E1C-997B-3E8F6DDBB0A3}"/>
    <cellStyle name="Normal 3 2 7 2 4" xfId="1936" xr:uid="{00000000-0005-0000-0000-0000D8450000}"/>
    <cellStyle name="Normal 3 2 7 2 4 2" xfId="5257" xr:uid="{00000000-0005-0000-0000-0000D9450000}"/>
    <cellStyle name="Normal 3 2 7 2 4 2 2" xfId="12712" xr:uid="{00000000-0005-0000-0000-0000DA450000}"/>
    <cellStyle name="Normal 3 2 7 2 4 2 2 2" xfId="23515" xr:uid="{00000000-0005-0000-0000-0000DB450000}"/>
    <cellStyle name="Normal 3 2 7 2 4 2 2 2 2" xfId="45095" xr:uid="{5DF632E7-CDC9-468A-A38A-33AC49DCE63E}"/>
    <cellStyle name="Normal 3 2 7 2 4 2 2 3" xfId="34366" xr:uid="{65158322-272C-44FB-B624-B6A7C72C4FCE}"/>
    <cellStyle name="Normal 3 2 7 2 4 2 3" xfId="18146" xr:uid="{00000000-0005-0000-0000-0000DC450000}"/>
    <cellStyle name="Normal 3 2 7 2 4 2 3 2" xfId="39726" xr:uid="{CA9823F8-D3DE-4893-A4DE-9031F6C5F653}"/>
    <cellStyle name="Normal 3 2 7 2 4 2 4" xfId="28996" xr:uid="{80C0A5D3-73FB-422E-AA0D-AAD31948082C}"/>
    <cellStyle name="Normal 3 2 7 2 4 3" xfId="8512" xr:uid="{00000000-0005-0000-0000-0000DD450000}"/>
    <cellStyle name="Normal 3 2 7 2 4 3 2" xfId="14556" xr:uid="{00000000-0005-0000-0000-0000DE450000}"/>
    <cellStyle name="Normal 3 2 7 2 4 3 2 2" xfId="25295" xr:uid="{00000000-0005-0000-0000-0000DF450000}"/>
    <cellStyle name="Normal 3 2 7 2 4 3 2 2 2" xfId="46875" xr:uid="{FB98EABF-48CE-41DE-8A31-C3FC751D90CB}"/>
    <cellStyle name="Normal 3 2 7 2 4 3 2 3" xfId="36147" xr:uid="{D06DE255-D09F-480D-8BB3-FBADE656E37D}"/>
    <cellStyle name="Normal 3 2 7 2 4 3 3" xfId="19926" xr:uid="{00000000-0005-0000-0000-0000E0450000}"/>
    <cellStyle name="Normal 3 2 7 2 4 3 3 2" xfId="41506" xr:uid="{5AB7504A-B086-4FB0-BC9A-0AC5BB95435C}"/>
    <cellStyle name="Normal 3 2 7 2 4 3 4" xfId="30776" xr:uid="{5C521135-9DA7-4B1B-B866-051B68907E31}"/>
    <cellStyle name="Normal 3 2 7 2 4 4" xfId="10858" xr:uid="{00000000-0005-0000-0000-0000E1450000}"/>
    <cellStyle name="Normal 3 2 7 2 4 4 2" xfId="21727" xr:uid="{00000000-0005-0000-0000-0000E2450000}"/>
    <cellStyle name="Normal 3 2 7 2 4 4 2 2" xfId="43307" xr:uid="{0C925069-0395-49EC-9428-A6CC53518B0E}"/>
    <cellStyle name="Normal 3 2 7 2 4 4 3" xfId="32577" xr:uid="{7DAA9653-25FC-460D-ABF6-46548D708151}"/>
    <cellStyle name="Normal 3 2 7 2 4 5" xfId="16358" xr:uid="{00000000-0005-0000-0000-0000E3450000}"/>
    <cellStyle name="Normal 3 2 7 2 4 5 2" xfId="37938" xr:uid="{9B972199-159F-4BFD-8907-4321FBA46538}"/>
    <cellStyle name="Normal 3 2 7 2 4 6" xfId="27207" xr:uid="{E1347947-C80C-4AAC-8D2A-B53CBC80068B}"/>
    <cellStyle name="Normal 3 2 7 2 5" xfId="2148" xr:uid="{00000000-0005-0000-0000-0000E4450000}"/>
    <cellStyle name="Normal 3 2 7 2 5 2" xfId="5469" xr:uid="{00000000-0005-0000-0000-0000E5450000}"/>
    <cellStyle name="Normal 3 2 7 2 5 2 2" xfId="12907" xr:uid="{00000000-0005-0000-0000-0000E6450000}"/>
    <cellStyle name="Normal 3 2 7 2 5 2 2 2" xfId="23710" xr:uid="{00000000-0005-0000-0000-0000E7450000}"/>
    <cellStyle name="Normal 3 2 7 2 5 2 2 2 2" xfId="45290" xr:uid="{74620066-619A-4B8A-BE6E-05C839CB574A}"/>
    <cellStyle name="Normal 3 2 7 2 5 2 2 3" xfId="34561" xr:uid="{A1FA9BE7-529B-4D7F-B299-B22F7E710D23}"/>
    <cellStyle name="Normal 3 2 7 2 5 2 3" xfId="18341" xr:uid="{00000000-0005-0000-0000-0000E8450000}"/>
    <cellStyle name="Normal 3 2 7 2 5 2 3 2" xfId="39921" xr:uid="{4763B7C7-720C-4F29-9E5E-3FA14937C895}"/>
    <cellStyle name="Normal 3 2 7 2 5 2 4" xfId="29191" xr:uid="{808B8394-CBB0-4C18-862E-78639081BA9B}"/>
    <cellStyle name="Normal 3 2 7 2 5 3" xfId="8724" xr:uid="{00000000-0005-0000-0000-0000E9450000}"/>
    <cellStyle name="Normal 3 2 7 2 5 3 2" xfId="14751" xr:uid="{00000000-0005-0000-0000-0000EA450000}"/>
    <cellStyle name="Normal 3 2 7 2 5 3 2 2" xfId="25490" xr:uid="{00000000-0005-0000-0000-0000EB450000}"/>
    <cellStyle name="Normal 3 2 7 2 5 3 2 2 2" xfId="47070" xr:uid="{1C6BF8D3-6048-45FF-BC5C-4FA878272EC6}"/>
    <cellStyle name="Normal 3 2 7 2 5 3 2 3" xfId="36342" xr:uid="{2E2DEEA1-5DE5-4050-8387-94719C61BC80}"/>
    <cellStyle name="Normal 3 2 7 2 5 3 3" xfId="20121" xr:uid="{00000000-0005-0000-0000-0000EC450000}"/>
    <cellStyle name="Normal 3 2 7 2 5 3 3 2" xfId="41701" xr:uid="{B1067F56-9AB6-41B3-8A35-F069BAD574E7}"/>
    <cellStyle name="Normal 3 2 7 2 5 3 4" xfId="30971" xr:uid="{34790E32-B6F6-41DA-BB53-6090A0BC2D89}"/>
    <cellStyle name="Normal 3 2 7 2 5 4" xfId="11053" xr:uid="{00000000-0005-0000-0000-0000ED450000}"/>
    <cellStyle name="Normal 3 2 7 2 5 4 2" xfId="21922" xr:uid="{00000000-0005-0000-0000-0000EE450000}"/>
    <cellStyle name="Normal 3 2 7 2 5 4 2 2" xfId="43502" xr:uid="{CF4457EF-E2D5-4B86-AB77-0B998A959EDE}"/>
    <cellStyle name="Normal 3 2 7 2 5 4 3" xfId="32772" xr:uid="{19135D2E-B63F-44F0-9342-735C8A9920E4}"/>
    <cellStyle name="Normal 3 2 7 2 5 5" xfId="16553" xr:uid="{00000000-0005-0000-0000-0000EF450000}"/>
    <cellStyle name="Normal 3 2 7 2 5 5 2" xfId="38133" xr:uid="{F0B532AE-500C-4D75-8B08-E5F92274DCD5}"/>
    <cellStyle name="Normal 3 2 7 2 5 6" xfId="27402" xr:uid="{DD579625-58C5-470A-B05E-C9717F19003D}"/>
    <cellStyle name="Normal 3 2 7 2 6" xfId="2543" xr:uid="{00000000-0005-0000-0000-0000F0450000}"/>
    <cellStyle name="Normal 3 2 7 2 6 2" xfId="5863" xr:uid="{00000000-0005-0000-0000-0000F1450000}"/>
    <cellStyle name="Normal 3 2 7 2 6 2 2" xfId="13098" xr:uid="{00000000-0005-0000-0000-0000F2450000}"/>
    <cellStyle name="Normal 3 2 7 2 6 2 2 2" xfId="23900" xr:uid="{00000000-0005-0000-0000-0000F3450000}"/>
    <cellStyle name="Normal 3 2 7 2 6 2 2 2 2" xfId="45480" xr:uid="{35BC6DC7-F074-4D2D-AC59-910AA6E96DE9}"/>
    <cellStyle name="Normal 3 2 7 2 6 2 2 3" xfId="34752" xr:uid="{20F03CE5-7D4A-47E7-943F-3E59FFF9F284}"/>
    <cellStyle name="Normal 3 2 7 2 6 2 3" xfId="18531" xr:uid="{00000000-0005-0000-0000-0000F4450000}"/>
    <cellStyle name="Normal 3 2 7 2 6 2 3 2" xfId="40111" xr:uid="{6E83E0EE-6213-4487-91E4-F6A19C3449E0}"/>
    <cellStyle name="Normal 3 2 7 2 6 2 4" xfId="29381" xr:uid="{2A237FB3-D6B4-461D-912D-C8D9C85C2000}"/>
    <cellStyle name="Normal 3 2 7 2 6 3" xfId="9117" xr:uid="{00000000-0005-0000-0000-0000F5450000}"/>
    <cellStyle name="Normal 3 2 7 2 6 3 2" xfId="14942" xr:uid="{00000000-0005-0000-0000-0000F6450000}"/>
    <cellStyle name="Normal 3 2 7 2 6 3 2 2" xfId="25680" xr:uid="{00000000-0005-0000-0000-0000F7450000}"/>
    <cellStyle name="Normal 3 2 7 2 6 3 2 2 2" xfId="47260" xr:uid="{26EFC650-6D9C-46C2-8FDD-CE230FC53E06}"/>
    <cellStyle name="Normal 3 2 7 2 6 3 2 3" xfId="36533" xr:uid="{ED727117-1DAF-4777-BCB8-79F50DF8648C}"/>
    <cellStyle name="Normal 3 2 7 2 6 3 3" xfId="20311" xr:uid="{00000000-0005-0000-0000-0000F8450000}"/>
    <cellStyle name="Normal 3 2 7 2 6 3 3 2" xfId="41891" xr:uid="{469C544C-F9C3-4776-93E4-6BEC830E6A75}"/>
    <cellStyle name="Normal 3 2 7 2 6 3 4" xfId="31161" xr:uid="{6920951D-EECD-4869-998A-B72DE9BD091A}"/>
    <cellStyle name="Normal 3 2 7 2 6 4" xfId="11244" xr:uid="{00000000-0005-0000-0000-0000F9450000}"/>
    <cellStyle name="Normal 3 2 7 2 6 4 2" xfId="22112" xr:uid="{00000000-0005-0000-0000-0000FA450000}"/>
    <cellStyle name="Normal 3 2 7 2 6 4 2 2" xfId="43692" xr:uid="{BDAAE637-50FB-451C-969C-D49CA4A771D0}"/>
    <cellStyle name="Normal 3 2 7 2 6 4 3" xfId="32963" xr:uid="{8EC207F8-92A3-41F3-BFD0-5DB81BA9EEEC}"/>
    <cellStyle name="Normal 3 2 7 2 6 5" xfId="16743" xr:uid="{00000000-0005-0000-0000-0000FB450000}"/>
    <cellStyle name="Normal 3 2 7 2 6 5 2" xfId="38323" xr:uid="{8E7F454A-AFDC-4D9A-A1C6-975C2E1908B0}"/>
    <cellStyle name="Normal 3 2 7 2 6 6" xfId="27593" xr:uid="{3023BAB0-6795-4D6C-99D3-5C1FEF0F9513}"/>
    <cellStyle name="Normal 3 2 7 2 7" xfId="2914" xr:uid="{00000000-0005-0000-0000-0000FC450000}"/>
    <cellStyle name="Normal 3 2 7 2 7 2" xfId="6234" xr:uid="{00000000-0005-0000-0000-0000FD450000}"/>
    <cellStyle name="Normal 3 2 7 2 7 2 2" xfId="13367" xr:uid="{00000000-0005-0000-0000-0000FE450000}"/>
    <cellStyle name="Normal 3 2 7 2 7 2 2 2" xfId="24169" xr:uid="{00000000-0005-0000-0000-0000FF450000}"/>
    <cellStyle name="Normal 3 2 7 2 7 2 2 2 2" xfId="45749" xr:uid="{2DA30ADE-C59B-44D4-8FE7-0A20A8C38B26}"/>
    <cellStyle name="Normal 3 2 7 2 7 2 2 3" xfId="35021" xr:uid="{439AB8B1-CB9F-441F-AE28-949FB7C0FFE0}"/>
    <cellStyle name="Normal 3 2 7 2 7 2 3" xfId="18800" xr:uid="{00000000-0005-0000-0000-000000460000}"/>
    <cellStyle name="Normal 3 2 7 2 7 2 3 2" xfId="40380" xr:uid="{FDB9BF5E-0308-43C7-B7C1-99CAE461998B}"/>
    <cellStyle name="Normal 3 2 7 2 7 2 4" xfId="29650" xr:uid="{7F3D0E80-A861-4694-8BD0-15196099BA70}"/>
    <cellStyle name="Normal 3 2 7 2 7 3" xfId="9488" xr:uid="{00000000-0005-0000-0000-000001460000}"/>
    <cellStyle name="Normal 3 2 7 2 7 3 2" xfId="15211" xr:uid="{00000000-0005-0000-0000-000002460000}"/>
    <cellStyle name="Normal 3 2 7 2 7 3 2 2" xfId="25949" xr:uid="{00000000-0005-0000-0000-000003460000}"/>
    <cellStyle name="Normal 3 2 7 2 7 3 2 2 2" xfId="47529" xr:uid="{05AF4E38-D9A0-4FFC-AC1D-9195B344305C}"/>
    <cellStyle name="Normal 3 2 7 2 7 3 2 3" xfId="36802" xr:uid="{28DFEAAC-4220-481D-BCAB-0FB7AF1121B3}"/>
    <cellStyle name="Normal 3 2 7 2 7 3 3" xfId="20580" xr:uid="{00000000-0005-0000-0000-000004460000}"/>
    <cellStyle name="Normal 3 2 7 2 7 3 3 2" xfId="42160" xr:uid="{CA7DDA56-ED04-4653-99F6-97039DB071DC}"/>
    <cellStyle name="Normal 3 2 7 2 7 3 4" xfId="31430" xr:uid="{7DB1C16F-058E-46DC-ABD7-677A2CD66BD8}"/>
    <cellStyle name="Normal 3 2 7 2 7 4" xfId="11513" xr:uid="{00000000-0005-0000-0000-000005460000}"/>
    <cellStyle name="Normal 3 2 7 2 7 4 2" xfId="22381" xr:uid="{00000000-0005-0000-0000-000006460000}"/>
    <cellStyle name="Normal 3 2 7 2 7 4 2 2" xfId="43961" xr:uid="{4EB622B8-9D19-4123-B74B-8D2E1D495BB5}"/>
    <cellStyle name="Normal 3 2 7 2 7 4 3" xfId="33232" xr:uid="{3315AC99-6E44-462E-9825-B5A88D321D8A}"/>
    <cellStyle name="Normal 3 2 7 2 7 5" xfId="17012" xr:uid="{00000000-0005-0000-0000-000007460000}"/>
    <cellStyle name="Normal 3 2 7 2 7 5 2" xfId="38592" xr:uid="{47BCEB80-DDF8-4B3B-9796-2C07A9D26743}"/>
    <cellStyle name="Normal 3 2 7 2 7 6" xfId="27862" xr:uid="{02823E62-5D7B-41A2-9CBF-062B64F7C89A}"/>
    <cellStyle name="Normal 3 2 7 2 8" xfId="3098" xr:uid="{00000000-0005-0000-0000-000008460000}"/>
    <cellStyle name="Normal 3 2 7 2 8 2" xfId="6418" xr:uid="{00000000-0005-0000-0000-000009460000}"/>
    <cellStyle name="Normal 3 2 7 2 8 2 2" xfId="13537" xr:uid="{00000000-0005-0000-0000-00000A460000}"/>
    <cellStyle name="Normal 3 2 7 2 8 2 2 2" xfId="24339" xr:uid="{00000000-0005-0000-0000-00000B460000}"/>
    <cellStyle name="Normal 3 2 7 2 8 2 2 2 2" xfId="45919" xr:uid="{5F2E48CA-4452-4F9E-9590-7864A76C4D8B}"/>
    <cellStyle name="Normal 3 2 7 2 8 2 2 3" xfId="35191" xr:uid="{47B28542-6957-45B8-9F30-565B9686E86D}"/>
    <cellStyle name="Normal 3 2 7 2 8 2 3" xfId="18970" xr:uid="{00000000-0005-0000-0000-00000C460000}"/>
    <cellStyle name="Normal 3 2 7 2 8 2 3 2" xfId="40550" xr:uid="{58FFFE33-C391-419C-9471-5A0655D99768}"/>
    <cellStyle name="Normal 3 2 7 2 8 2 4" xfId="29820" xr:uid="{54F2908C-E40F-4681-8354-0702839F1FA5}"/>
    <cellStyle name="Normal 3 2 7 2 8 3" xfId="9672" xr:uid="{00000000-0005-0000-0000-00000D460000}"/>
    <cellStyle name="Normal 3 2 7 2 8 3 2" xfId="15381" xr:uid="{00000000-0005-0000-0000-00000E460000}"/>
    <cellStyle name="Normal 3 2 7 2 8 3 2 2" xfId="26119" xr:uid="{00000000-0005-0000-0000-00000F460000}"/>
    <cellStyle name="Normal 3 2 7 2 8 3 2 2 2" xfId="47699" xr:uid="{E81C3984-96C8-4FC1-B603-7A1E90513D5D}"/>
    <cellStyle name="Normal 3 2 7 2 8 3 2 3" xfId="36972" xr:uid="{8B49B8E7-7370-4AD6-B038-87373AD68032}"/>
    <cellStyle name="Normal 3 2 7 2 8 3 3" xfId="20750" xr:uid="{00000000-0005-0000-0000-000010460000}"/>
    <cellStyle name="Normal 3 2 7 2 8 3 3 2" xfId="42330" xr:uid="{B3661F37-B660-4E25-9714-32F821C9048E}"/>
    <cellStyle name="Normal 3 2 7 2 8 3 4" xfId="31600" xr:uid="{D14C658B-B877-4CA4-8569-89115EBD44A7}"/>
    <cellStyle name="Normal 3 2 7 2 8 4" xfId="11683" xr:uid="{00000000-0005-0000-0000-000011460000}"/>
    <cellStyle name="Normal 3 2 7 2 8 4 2" xfId="22551" xr:uid="{00000000-0005-0000-0000-000012460000}"/>
    <cellStyle name="Normal 3 2 7 2 8 4 2 2" xfId="44131" xr:uid="{1EC747CB-D233-4D95-BABF-0E9FFF2BBB29}"/>
    <cellStyle name="Normal 3 2 7 2 8 4 3" xfId="33402" xr:uid="{43A6E7F0-79BA-4F1B-9B87-F813DA41823A}"/>
    <cellStyle name="Normal 3 2 7 2 8 5" xfId="17182" xr:uid="{00000000-0005-0000-0000-000013460000}"/>
    <cellStyle name="Normal 3 2 7 2 8 5 2" xfId="38762" xr:uid="{F2948148-6D86-4E27-93CE-BC1F6A18CA19}"/>
    <cellStyle name="Normal 3 2 7 2 8 6" xfId="28032" xr:uid="{DE94239A-6ED3-4310-988E-7F142CF1827E}"/>
    <cellStyle name="Normal 3 2 7 2 9" xfId="3272" xr:uid="{00000000-0005-0000-0000-000014460000}"/>
    <cellStyle name="Normal 3 2 7 2 9 2" xfId="6592" xr:uid="{00000000-0005-0000-0000-000015460000}"/>
    <cellStyle name="Normal 3 2 7 2 9 2 2" xfId="13701" xr:uid="{00000000-0005-0000-0000-000016460000}"/>
    <cellStyle name="Normal 3 2 7 2 9 2 2 2" xfId="24503" xr:uid="{00000000-0005-0000-0000-000017460000}"/>
    <cellStyle name="Normal 3 2 7 2 9 2 2 2 2" xfId="46083" xr:uid="{7C2A1748-9295-4F59-BA1C-029C32ABBD01}"/>
    <cellStyle name="Normal 3 2 7 2 9 2 2 3" xfId="35355" xr:uid="{365CB377-5EC1-47C2-86EE-CD1BAF43E7D4}"/>
    <cellStyle name="Normal 3 2 7 2 9 2 3" xfId="19134" xr:uid="{00000000-0005-0000-0000-000018460000}"/>
    <cellStyle name="Normal 3 2 7 2 9 2 3 2" xfId="40714" xr:uid="{7BB1AADA-2BF0-4084-BDD2-51957402B88A}"/>
    <cellStyle name="Normal 3 2 7 2 9 2 4" xfId="29984" xr:uid="{5E04D7B0-0615-45CF-AC2C-CB6D87975617}"/>
    <cellStyle name="Normal 3 2 7 2 9 3" xfId="9846" xr:uid="{00000000-0005-0000-0000-000019460000}"/>
    <cellStyle name="Normal 3 2 7 2 9 3 2" xfId="15545" xr:uid="{00000000-0005-0000-0000-00001A460000}"/>
    <cellStyle name="Normal 3 2 7 2 9 3 2 2" xfId="26283" xr:uid="{00000000-0005-0000-0000-00001B460000}"/>
    <cellStyle name="Normal 3 2 7 2 9 3 2 2 2" xfId="47863" xr:uid="{42B66DCB-5F6A-4CE8-8A92-8999B736248B}"/>
    <cellStyle name="Normal 3 2 7 2 9 3 2 3" xfId="37136" xr:uid="{DD374571-3694-4DB7-A89A-A31532D47B01}"/>
    <cellStyle name="Normal 3 2 7 2 9 3 3" xfId="20914" xr:uid="{00000000-0005-0000-0000-00001C460000}"/>
    <cellStyle name="Normal 3 2 7 2 9 3 3 2" xfId="42494" xr:uid="{E2348794-3700-43CC-841F-7A92CE010E24}"/>
    <cellStyle name="Normal 3 2 7 2 9 3 4" xfId="31764" xr:uid="{34F5E0E0-4E5D-4146-BDC4-65019C7BCB6F}"/>
    <cellStyle name="Normal 3 2 7 2 9 4" xfId="11847" xr:uid="{00000000-0005-0000-0000-00001D460000}"/>
    <cellStyle name="Normal 3 2 7 2 9 4 2" xfId="22715" xr:uid="{00000000-0005-0000-0000-00001E460000}"/>
    <cellStyle name="Normal 3 2 7 2 9 4 2 2" xfId="44295" xr:uid="{0775596D-2DBA-4746-AA7D-FE19F33ABB3F}"/>
    <cellStyle name="Normal 3 2 7 2 9 4 3" xfId="33566" xr:uid="{EA2CBADE-2CB5-4381-B1D8-A0EF81A437A5}"/>
    <cellStyle name="Normal 3 2 7 2 9 5" xfId="17346" xr:uid="{00000000-0005-0000-0000-00001F460000}"/>
    <cellStyle name="Normal 3 2 7 2 9 5 2" xfId="38926" xr:uid="{68C07BD4-848D-4752-BA91-90556E15EC10}"/>
    <cellStyle name="Normal 3 2 7 2 9 6" xfId="28196" xr:uid="{6ADB7731-275A-4D49-80DA-09DD28475917}"/>
    <cellStyle name="Normal 3 2 7 3" xfId="843" xr:uid="{00000000-0005-0000-0000-000020460000}"/>
    <cellStyle name="Normal 3 2 7 3 2" xfId="4164" xr:uid="{00000000-0005-0000-0000-000021460000}"/>
    <cellStyle name="Normal 3 2 7 3 2 2" xfId="12178" xr:uid="{00000000-0005-0000-0000-000022460000}"/>
    <cellStyle name="Normal 3 2 7 3 2 2 2" xfId="23019" xr:uid="{00000000-0005-0000-0000-000023460000}"/>
    <cellStyle name="Normal 3 2 7 3 2 2 2 2" xfId="44599" xr:uid="{A721B458-6251-43EC-A6C7-FE4305E4C1F6}"/>
    <cellStyle name="Normal 3 2 7 3 2 2 3" xfId="33870" xr:uid="{7FC850BE-F965-4055-8DC5-28DBD22740BA}"/>
    <cellStyle name="Normal 3 2 7 3 2 3" xfId="17650" xr:uid="{00000000-0005-0000-0000-000024460000}"/>
    <cellStyle name="Normal 3 2 7 3 2 3 2" xfId="39230" xr:uid="{1BCFA52A-7072-4CA2-ABE2-8B58D6908489}"/>
    <cellStyle name="Normal 3 2 7 3 2 4" xfId="28500" xr:uid="{B8AB9D0A-F6E6-47A6-9058-558777990729}"/>
    <cellStyle name="Normal 3 2 7 3 3" xfId="7419" xr:uid="{00000000-0005-0000-0000-000025460000}"/>
    <cellStyle name="Normal 3 2 7 3 3 2" xfId="14022" xr:uid="{00000000-0005-0000-0000-000026460000}"/>
    <cellStyle name="Normal 3 2 7 3 3 2 2" xfId="24799" xr:uid="{00000000-0005-0000-0000-000027460000}"/>
    <cellStyle name="Normal 3 2 7 3 3 2 2 2" xfId="46379" xr:uid="{CC1C63BA-E882-408D-A5E6-4F0579419A19}"/>
    <cellStyle name="Normal 3 2 7 3 3 2 3" xfId="35651" xr:uid="{0E5E2CCB-FF78-43A6-AE85-D3CBD74757ED}"/>
    <cellStyle name="Normal 3 2 7 3 3 3" xfId="19430" xr:uid="{00000000-0005-0000-0000-000028460000}"/>
    <cellStyle name="Normal 3 2 7 3 3 3 2" xfId="41010" xr:uid="{BFAB0EE8-ADF9-46B7-BC9A-9B401D74BBD5}"/>
    <cellStyle name="Normal 3 2 7 3 3 4" xfId="30280" xr:uid="{C4D6D785-DA4D-47D1-9778-95A1402FD86C}"/>
    <cellStyle name="Normal 3 2 7 3 4" xfId="10324" xr:uid="{00000000-0005-0000-0000-000029460000}"/>
    <cellStyle name="Normal 3 2 7 3 4 2" xfId="21231" xr:uid="{00000000-0005-0000-0000-00002A460000}"/>
    <cellStyle name="Normal 3 2 7 3 4 2 2" xfId="42811" xr:uid="{A86D13FA-98D5-4F6C-9CA6-6850570B3614}"/>
    <cellStyle name="Normal 3 2 7 3 4 3" xfId="32081" xr:uid="{DA3BF364-B9CA-4220-8FF3-72549DC1285C}"/>
    <cellStyle name="Normal 3 2 7 3 5" xfId="15862" xr:uid="{00000000-0005-0000-0000-00002B460000}"/>
    <cellStyle name="Normal 3 2 7 3 5 2" xfId="37442" xr:uid="{2D33C8F1-5371-4B2D-A1D9-D610AF3BC9F5}"/>
    <cellStyle name="Normal 3 2 7 3 6" xfId="26711" xr:uid="{3CE17C47-CA49-4CDC-9A56-4D9D5F5E88EE}"/>
    <cellStyle name="Normal 3 2 7 4" xfId="1332" xr:uid="{00000000-0005-0000-0000-00002C460000}"/>
    <cellStyle name="Normal 3 2 7 4 2" xfId="4653" xr:uid="{00000000-0005-0000-0000-00002D460000}"/>
    <cellStyle name="Normal 3 2 7 4 2 2" xfId="12395" xr:uid="{00000000-0005-0000-0000-00002E460000}"/>
    <cellStyle name="Normal 3 2 7 4 2 2 2" xfId="23219" xr:uid="{00000000-0005-0000-0000-00002F460000}"/>
    <cellStyle name="Normal 3 2 7 4 2 2 2 2" xfId="44799" xr:uid="{F9C9CA25-9F79-4842-ABD3-1FC2CDF17EE7}"/>
    <cellStyle name="Normal 3 2 7 4 2 2 3" xfId="34070" xr:uid="{82787F49-17FC-4C85-9F0C-82A16A690F7E}"/>
    <cellStyle name="Normal 3 2 7 4 2 3" xfId="17850" xr:uid="{00000000-0005-0000-0000-000030460000}"/>
    <cellStyle name="Normal 3 2 7 4 2 3 2" xfId="39430" xr:uid="{27E036AF-2697-46AD-86BA-0FD85352E222}"/>
    <cellStyle name="Normal 3 2 7 4 2 4" xfId="28700" xr:uid="{9D0ED9C1-6ACF-4C39-A081-398F5C4E8D86}"/>
    <cellStyle name="Normal 3 2 7 4 3" xfId="7908" xr:uid="{00000000-0005-0000-0000-000031460000}"/>
    <cellStyle name="Normal 3 2 7 4 3 2" xfId="14239" xr:uid="{00000000-0005-0000-0000-000032460000}"/>
    <cellStyle name="Normal 3 2 7 4 3 2 2" xfId="24999" xr:uid="{00000000-0005-0000-0000-000033460000}"/>
    <cellStyle name="Normal 3 2 7 4 3 2 2 2" xfId="46579" xr:uid="{E3B3D87B-A5C4-44AB-9466-193E968EEB93}"/>
    <cellStyle name="Normal 3 2 7 4 3 2 3" xfId="35851" xr:uid="{6655397A-5126-4AF6-A9A3-2D8BD89B9819}"/>
    <cellStyle name="Normal 3 2 7 4 3 3" xfId="19630" xr:uid="{00000000-0005-0000-0000-000034460000}"/>
    <cellStyle name="Normal 3 2 7 4 3 3 2" xfId="41210" xr:uid="{367ADD6E-FC8C-4520-A8ED-EC3CABC0E4C9}"/>
    <cellStyle name="Normal 3 2 7 4 3 4" xfId="30480" xr:uid="{C017DB48-10E5-41C2-B84F-987A12F47135}"/>
    <cellStyle name="Normal 3 2 7 4 4" xfId="10541" xr:uid="{00000000-0005-0000-0000-000035460000}"/>
    <cellStyle name="Normal 3 2 7 4 4 2" xfId="21431" xr:uid="{00000000-0005-0000-0000-000036460000}"/>
    <cellStyle name="Normal 3 2 7 4 4 2 2" xfId="43011" xr:uid="{E1C96AFF-4B0E-4CC7-B541-A08B48E8F61E}"/>
    <cellStyle name="Normal 3 2 7 4 4 3" xfId="32281" xr:uid="{04AE1B6D-278B-45A6-BC6F-81F40C5E69C4}"/>
    <cellStyle name="Normal 3 2 7 4 5" xfId="16062" xr:uid="{00000000-0005-0000-0000-000037460000}"/>
    <cellStyle name="Normal 3 2 7 4 5 2" xfId="37642" xr:uid="{2CB9DEC0-2479-4C50-925E-6E58F135F91F}"/>
    <cellStyle name="Normal 3 2 7 4 6" xfId="26911" xr:uid="{64FBAD4B-C2DF-4A13-8479-26F1BEE7A33F}"/>
    <cellStyle name="Normal 3 2 7 5" xfId="1795" xr:uid="{00000000-0005-0000-0000-000038460000}"/>
    <cellStyle name="Normal 3 2 7 5 2" xfId="5116" xr:uid="{00000000-0005-0000-0000-000039460000}"/>
    <cellStyle name="Normal 3 2 7 5 2 2" xfId="12605" xr:uid="{00000000-0005-0000-0000-00003A460000}"/>
    <cellStyle name="Normal 3 2 7 5 2 2 2" xfId="23414" xr:uid="{00000000-0005-0000-0000-00003B460000}"/>
    <cellStyle name="Normal 3 2 7 5 2 2 2 2" xfId="44994" xr:uid="{EBC400E4-1D50-4583-BA20-47D9D1AECB17}"/>
    <cellStyle name="Normal 3 2 7 5 2 2 3" xfId="34265" xr:uid="{A82ED8EF-4DA4-4142-B8C4-56A2379F2C88}"/>
    <cellStyle name="Normal 3 2 7 5 2 3" xfId="18045" xr:uid="{00000000-0005-0000-0000-00003C460000}"/>
    <cellStyle name="Normal 3 2 7 5 2 3 2" xfId="39625" xr:uid="{7E0AE3BE-504A-4023-86D1-CA8B128021E0}"/>
    <cellStyle name="Normal 3 2 7 5 2 4" xfId="28895" xr:uid="{6990A055-41E8-4E57-AA0D-F5B39B86E98F}"/>
    <cellStyle name="Normal 3 2 7 5 3" xfId="8371" xr:uid="{00000000-0005-0000-0000-00003D460000}"/>
    <cellStyle name="Normal 3 2 7 5 3 2" xfId="14449" xr:uid="{00000000-0005-0000-0000-00003E460000}"/>
    <cellStyle name="Normal 3 2 7 5 3 2 2" xfId="25194" xr:uid="{00000000-0005-0000-0000-00003F460000}"/>
    <cellStyle name="Normal 3 2 7 5 3 2 2 2" xfId="46774" xr:uid="{78B4B6D5-7791-450F-A56A-2B388D294ECD}"/>
    <cellStyle name="Normal 3 2 7 5 3 2 3" xfId="36046" xr:uid="{CCCEC6F1-3A03-459F-ADE1-78D0D25E412D}"/>
    <cellStyle name="Normal 3 2 7 5 3 3" xfId="19825" xr:uid="{00000000-0005-0000-0000-000040460000}"/>
    <cellStyle name="Normal 3 2 7 5 3 3 2" xfId="41405" xr:uid="{68423A25-3E6E-4F75-868B-12D7E878B845}"/>
    <cellStyle name="Normal 3 2 7 5 3 4" xfId="30675" xr:uid="{DAD4BDC5-3090-4D93-B7B0-26E27925AD41}"/>
    <cellStyle name="Normal 3 2 7 5 4" xfId="10751" xr:uid="{00000000-0005-0000-0000-000041460000}"/>
    <cellStyle name="Normal 3 2 7 5 4 2" xfId="21626" xr:uid="{00000000-0005-0000-0000-000042460000}"/>
    <cellStyle name="Normal 3 2 7 5 4 2 2" xfId="43206" xr:uid="{87B0115C-C805-4811-93F3-D9974E6626F6}"/>
    <cellStyle name="Normal 3 2 7 5 4 3" xfId="32476" xr:uid="{FDF54CFB-2389-4F00-B4AF-C8CA2F991A13}"/>
    <cellStyle name="Normal 3 2 7 5 5" xfId="16257" xr:uid="{00000000-0005-0000-0000-000043460000}"/>
    <cellStyle name="Normal 3 2 7 5 5 2" xfId="37837" xr:uid="{74E691BE-4BD3-40F5-924E-4B7BDFDB9175}"/>
    <cellStyle name="Normal 3 2 7 5 6" xfId="27106" xr:uid="{E3433AEF-8B9C-4ACF-8344-97F5479915F9}"/>
    <cellStyle name="Normal 3 2 7 6" xfId="2043" xr:uid="{00000000-0005-0000-0000-000044460000}"/>
    <cellStyle name="Normal 3 2 7 6 2" xfId="5364" xr:uid="{00000000-0005-0000-0000-000045460000}"/>
    <cellStyle name="Normal 3 2 7 6 2 2" xfId="12808" xr:uid="{00000000-0005-0000-0000-000046460000}"/>
    <cellStyle name="Normal 3 2 7 6 2 2 2" xfId="23611" xr:uid="{00000000-0005-0000-0000-000047460000}"/>
    <cellStyle name="Normal 3 2 7 6 2 2 2 2" xfId="45191" xr:uid="{76C8F80A-35C4-43F9-8D3B-0B8150FE9115}"/>
    <cellStyle name="Normal 3 2 7 6 2 2 3" xfId="34462" xr:uid="{55B4664C-7E19-4A95-B491-AC664022FDDF}"/>
    <cellStyle name="Normal 3 2 7 6 2 3" xfId="18242" xr:uid="{00000000-0005-0000-0000-000048460000}"/>
    <cellStyle name="Normal 3 2 7 6 2 3 2" xfId="39822" xr:uid="{CD34B81C-EF0B-411B-9E9C-B68ADC7991F0}"/>
    <cellStyle name="Normal 3 2 7 6 2 4" xfId="29092" xr:uid="{F2110A03-6E18-49BE-8AD6-10EF765A4C43}"/>
    <cellStyle name="Normal 3 2 7 6 3" xfId="8619" xr:uid="{00000000-0005-0000-0000-000049460000}"/>
    <cellStyle name="Normal 3 2 7 6 3 2" xfId="14652" xr:uid="{00000000-0005-0000-0000-00004A460000}"/>
    <cellStyle name="Normal 3 2 7 6 3 2 2" xfId="25391" xr:uid="{00000000-0005-0000-0000-00004B460000}"/>
    <cellStyle name="Normal 3 2 7 6 3 2 2 2" xfId="46971" xr:uid="{51DC9F84-A3C1-47D5-B21B-D31D213BE500}"/>
    <cellStyle name="Normal 3 2 7 6 3 2 3" xfId="36243" xr:uid="{9229198C-AC5B-4979-9D3A-569647FE905E}"/>
    <cellStyle name="Normal 3 2 7 6 3 3" xfId="20022" xr:uid="{00000000-0005-0000-0000-00004C460000}"/>
    <cellStyle name="Normal 3 2 7 6 3 3 2" xfId="41602" xr:uid="{5AB3B008-3C11-4173-BC8B-28AD3690683E}"/>
    <cellStyle name="Normal 3 2 7 6 3 4" xfId="30872" xr:uid="{2929A01B-BD1C-4E0F-86D9-D518331AC8D2}"/>
    <cellStyle name="Normal 3 2 7 6 4" xfId="10954" xr:uid="{00000000-0005-0000-0000-00004D460000}"/>
    <cellStyle name="Normal 3 2 7 6 4 2" xfId="21823" xr:uid="{00000000-0005-0000-0000-00004E460000}"/>
    <cellStyle name="Normal 3 2 7 6 4 2 2" xfId="43403" xr:uid="{EA9089AC-1F13-4626-A7DC-B6E264C8BDA6}"/>
    <cellStyle name="Normal 3 2 7 6 4 3" xfId="32673" xr:uid="{6717FACB-7882-49B2-8CFF-28842C095123}"/>
    <cellStyle name="Normal 3 2 7 6 5" xfId="16454" xr:uid="{00000000-0005-0000-0000-00004F460000}"/>
    <cellStyle name="Normal 3 2 7 6 5 2" xfId="38034" xr:uid="{8842943C-A4A2-4603-A2E0-969040065B00}"/>
    <cellStyle name="Normal 3 2 7 6 6" xfId="27303" xr:uid="{851A2ADA-394F-430B-A924-837EFE90A976}"/>
    <cellStyle name="Normal 3 2 7 7" xfId="2542" xr:uid="{00000000-0005-0000-0000-000050460000}"/>
    <cellStyle name="Normal 3 2 7 7 2" xfId="5862" xr:uid="{00000000-0005-0000-0000-000051460000}"/>
    <cellStyle name="Normal 3 2 7 7 2 2" xfId="13097" xr:uid="{00000000-0005-0000-0000-000052460000}"/>
    <cellStyle name="Normal 3 2 7 7 2 2 2" xfId="23899" xr:uid="{00000000-0005-0000-0000-000053460000}"/>
    <cellStyle name="Normal 3 2 7 7 2 2 2 2" xfId="45479" xr:uid="{A70FEEA1-1155-4373-8C39-729928CD5EF3}"/>
    <cellStyle name="Normal 3 2 7 7 2 2 3" xfId="34751" xr:uid="{A90AE791-DB16-4F7F-894F-0FCD90B9430A}"/>
    <cellStyle name="Normal 3 2 7 7 2 3" xfId="18530" xr:uid="{00000000-0005-0000-0000-000054460000}"/>
    <cellStyle name="Normal 3 2 7 7 2 3 2" xfId="40110" xr:uid="{61621B92-35DE-4843-955A-C76962B9A6EB}"/>
    <cellStyle name="Normal 3 2 7 7 2 4" xfId="29380" xr:uid="{AF49F5B1-D44F-4056-88A4-6DBD32092D4E}"/>
    <cellStyle name="Normal 3 2 7 7 3" xfId="9116" xr:uid="{00000000-0005-0000-0000-000055460000}"/>
    <cellStyle name="Normal 3 2 7 7 3 2" xfId="14941" xr:uid="{00000000-0005-0000-0000-000056460000}"/>
    <cellStyle name="Normal 3 2 7 7 3 2 2" xfId="25679" xr:uid="{00000000-0005-0000-0000-000057460000}"/>
    <cellStyle name="Normal 3 2 7 7 3 2 2 2" xfId="47259" xr:uid="{5031A48B-EAE9-4EC1-BFC5-60BEDBFCBAF6}"/>
    <cellStyle name="Normal 3 2 7 7 3 2 3" xfId="36532" xr:uid="{1810764E-B574-41E9-83CC-040239E91841}"/>
    <cellStyle name="Normal 3 2 7 7 3 3" xfId="20310" xr:uid="{00000000-0005-0000-0000-000058460000}"/>
    <cellStyle name="Normal 3 2 7 7 3 3 2" xfId="41890" xr:uid="{462B278D-7498-4B42-BEFC-F42C817542C5}"/>
    <cellStyle name="Normal 3 2 7 7 3 4" xfId="31160" xr:uid="{A5191303-C1A6-4E08-B0DF-70BF056AD03A}"/>
    <cellStyle name="Normal 3 2 7 7 4" xfId="11243" xr:uid="{00000000-0005-0000-0000-000059460000}"/>
    <cellStyle name="Normal 3 2 7 7 4 2" xfId="22111" xr:uid="{00000000-0005-0000-0000-00005A460000}"/>
    <cellStyle name="Normal 3 2 7 7 4 2 2" xfId="43691" xr:uid="{744830C2-7BB3-4941-ABEE-423CDC9A639D}"/>
    <cellStyle name="Normal 3 2 7 7 4 3" xfId="32962" xr:uid="{191140D6-DFCA-4B4F-9565-652B8370781B}"/>
    <cellStyle name="Normal 3 2 7 7 5" xfId="16742" xr:uid="{00000000-0005-0000-0000-00005B460000}"/>
    <cellStyle name="Normal 3 2 7 7 5 2" xfId="38322" xr:uid="{CB15EF4A-137D-4AC5-9899-BAF8228835C9}"/>
    <cellStyle name="Normal 3 2 7 7 6" xfId="27592" xr:uid="{B30F6590-7324-478C-A657-20E771485D55}"/>
    <cellStyle name="Normal 3 2 7 8" xfId="2802" xr:uid="{00000000-0005-0000-0000-00005C460000}"/>
    <cellStyle name="Normal 3 2 7 8 2" xfId="6122" xr:uid="{00000000-0005-0000-0000-00005D460000}"/>
    <cellStyle name="Normal 3 2 7 8 2 2" xfId="13256" xr:uid="{00000000-0005-0000-0000-00005E460000}"/>
    <cellStyle name="Normal 3 2 7 8 2 2 2" xfId="24058" xr:uid="{00000000-0005-0000-0000-00005F460000}"/>
    <cellStyle name="Normal 3 2 7 8 2 2 2 2" xfId="45638" xr:uid="{C75BBA70-EF68-448F-9D3D-B3491C39D94B}"/>
    <cellStyle name="Normal 3 2 7 8 2 2 3" xfId="34910" xr:uid="{73B6E323-078E-451E-A43D-1B621E488CA0}"/>
    <cellStyle name="Normal 3 2 7 8 2 3" xfId="18689" xr:uid="{00000000-0005-0000-0000-000060460000}"/>
    <cellStyle name="Normal 3 2 7 8 2 3 2" xfId="40269" xr:uid="{BBF8500D-9CBA-4C80-ADD7-F12B6C935BCD}"/>
    <cellStyle name="Normal 3 2 7 8 2 4" xfId="29539" xr:uid="{B97F1FB2-9EDE-4AA9-9C41-47F16843037C}"/>
    <cellStyle name="Normal 3 2 7 8 3" xfId="9376" xr:uid="{00000000-0005-0000-0000-000061460000}"/>
    <cellStyle name="Normal 3 2 7 8 3 2" xfId="15100" xr:uid="{00000000-0005-0000-0000-000062460000}"/>
    <cellStyle name="Normal 3 2 7 8 3 2 2" xfId="25838" xr:uid="{00000000-0005-0000-0000-000063460000}"/>
    <cellStyle name="Normal 3 2 7 8 3 2 2 2" xfId="47418" xr:uid="{01A1B419-CC56-4E6F-AEE3-DE1C7DD0CB7D}"/>
    <cellStyle name="Normal 3 2 7 8 3 2 3" xfId="36691" xr:uid="{3D608798-A4DF-4503-9508-4C7A298B7F4F}"/>
    <cellStyle name="Normal 3 2 7 8 3 3" xfId="20469" xr:uid="{00000000-0005-0000-0000-000064460000}"/>
    <cellStyle name="Normal 3 2 7 8 3 3 2" xfId="42049" xr:uid="{5E52BB89-BDE2-4E6F-98A9-22F57E8D9923}"/>
    <cellStyle name="Normal 3 2 7 8 3 4" xfId="31319" xr:uid="{83DD7C9E-97AA-4096-81E4-09CEC1573A17}"/>
    <cellStyle name="Normal 3 2 7 8 4" xfId="11402" xr:uid="{00000000-0005-0000-0000-000065460000}"/>
    <cellStyle name="Normal 3 2 7 8 4 2" xfId="22270" xr:uid="{00000000-0005-0000-0000-000066460000}"/>
    <cellStyle name="Normal 3 2 7 8 4 2 2" xfId="43850" xr:uid="{0D156F0B-3220-43AB-A858-B31493E5A6D1}"/>
    <cellStyle name="Normal 3 2 7 8 4 3" xfId="33121" xr:uid="{1F917939-BAEA-4783-816E-0A24FF6BDC5F}"/>
    <cellStyle name="Normal 3 2 7 8 5" xfId="16901" xr:uid="{00000000-0005-0000-0000-000067460000}"/>
    <cellStyle name="Normal 3 2 7 8 5 2" xfId="38481" xr:uid="{1681C561-30D2-4AA2-A8FF-54C0B6FBA98F}"/>
    <cellStyle name="Normal 3 2 7 8 6" xfId="27751" xr:uid="{01047927-7AE9-481A-ABFE-6D6FDBC662D4}"/>
    <cellStyle name="Normal 3 2 7 9" xfId="2985" xr:uid="{00000000-0005-0000-0000-000068460000}"/>
    <cellStyle name="Normal 3 2 7 9 2" xfId="6305" xr:uid="{00000000-0005-0000-0000-000069460000}"/>
    <cellStyle name="Normal 3 2 7 9 2 2" xfId="13431" xr:uid="{00000000-0005-0000-0000-00006A460000}"/>
    <cellStyle name="Normal 3 2 7 9 2 2 2" xfId="24233" xr:uid="{00000000-0005-0000-0000-00006B460000}"/>
    <cellStyle name="Normal 3 2 7 9 2 2 2 2" xfId="45813" xr:uid="{079DC64B-4691-48DE-8D1E-BC4F9A7A78DA}"/>
    <cellStyle name="Normal 3 2 7 9 2 2 3" xfId="35085" xr:uid="{CE18348E-B5E8-4EF0-94DD-F448259E71F4}"/>
    <cellStyle name="Normal 3 2 7 9 2 3" xfId="18864" xr:uid="{00000000-0005-0000-0000-00006C460000}"/>
    <cellStyle name="Normal 3 2 7 9 2 3 2" xfId="40444" xr:uid="{107C8C41-8DEB-4A54-B408-8DE8ED86BD6E}"/>
    <cellStyle name="Normal 3 2 7 9 2 4" xfId="29714" xr:uid="{F5089D27-21DA-4698-B4B8-2462318FDCCF}"/>
    <cellStyle name="Normal 3 2 7 9 3" xfId="9559" xr:uid="{00000000-0005-0000-0000-00006D460000}"/>
    <cellStyle name="Normal 3 2 7 9 3 2" xfId="15275" xr:uid="{00000000-0005-0000-0000-00006E460000}"/>
    <cellStyle name="Normal 3 2 7 9 3 2 2" xfId="26013" xr:uid="{00000000-0005-0000-0000-00006F460000}"/>
    <cellStyle name="Normal 3 2 7 9 3 2 2 2" xfId="47593" xr:uid="{C4C61488-D4AA-4FDC-A802-761655E46F07}"/>
    <cellStyle name="Normal 3 2 7 9 3 2 3" xfId="36866" xr:uid="{EF3EF04E-5912-4139-9249-CC264E904013}"/>
    <cellStyle name="Normal 3 2 7 9 3 3" xfId="20644" xr:uid="{00000000-0005-0000-0000-000070460000}"/>
    <cellStyle name="Normal 3 2 7 9 3 3 2" xfId="42224" xr:uid="{2BC986E2-3E25-4701-BE09-B3BB434ADF35}"/>
    <cellStyle name="Normal 3 2 7 9 3 4" xfId="31494" xr:uid="{ABF34B3F-78FE-45E1-8D07-3B7202096807}"/>
    <cellStyle name="Normal 3 2 7 9 4" xfId="11577" xr:uid="{00000000-0005-0000-0000-000071460000}"/>
    <cellStyle name="Normal 3 2 7 9 4 2" xfId="22445" xr:uid="{00000000-0005-0000-0000-000072460000}"/>
    <cellStyle name="Normal 3 2 7 9 4 2 2" xfId="44025" xr:uid="{54BC9497-EDA7-47FE-A739-3BF03BE023A9}"/>
    <cellStyle name="Normal 3 2 7 9 4 3" xfId="33296" xr:uid="{7C6A5524-E517-4860-A745-F62982B930F9}"/>
    <cellStyle name="Normal 3 2 7 9 5" xfId="17076" xr:uid="{00000000-0005-0000-0000-000073460000}"/>
    <cellStyle name="Normal 3 2 7 9 5 2" xfId="38656" xr:uid="{8C431AB1-DFF5-4633-ACA2-7BCC463824D8}"/>
    <cellStyle name="Normal 3 2 7 9 6" xfId="27926" xr:uid="{EAFB2C37-88EF-4EE3-8AC7-4B9D1C34ED40}"/>
    <cellStyle name="Normal 3 2 8" xfId="358" xr:uid="{00000000-0005-0000-0000-000074460000}"/>
    <cellStyle name="Normal 3 2 8 10" xfId="3188" xr:uid="{00000000-0005-0000-0000-000075460000}"/>
    <cellStyle name="Normal 3 2 8 10 2" xfId="6508" xr:uid="{00000000-0005-0000-0000-000076460000}"/>
    <cellStyle name="Normal 3 2 8 10 2 2" xfId="13622" xr:uid="{00000000-0005-0000-0000-000077460000}"/>
    <cellStyle name="Normal 3 2 8 10 2 2 2" xfId="24424" xr:uid="{00000000-0005-0000-0000-000078460000}"/>
    <cellStyle name="Normal 3 2 8 10 2 2 2 2" xfId="46004" xr:uid="{5903D272-55B6-4B0F-9257-720ECC60896D}"/>
    <cellStyle name="Normal 3 2 8 10 2 2 3" xfId="35276" xr:uid="{2BDF2911-A9D5-4BF3-B204-AB2249E3F4B2}"/>
    <cellStyle name="Normal 3 2 8 10 2 3" xfId="19055" xr:uid="{00000000-0005-0000-0000-000079460000}"/>
    <cellStyle name="Normal 3 2 8 10 2 3 2" xfId="40635" xr:uid="{AE8EA45F-5C08-4A2E-A352-27856C62C097}"/>
    <cellStyle name="Normal 3 2 8 10 2 4" xfId="29905" xr:uid="{E6E5DFED-9E3F-44F7-87FD-15957B24C4AC}"/>
    <cellStyle name="Normal 3 2 8 10 3" xfId="9762" xr:uid="{00000000-0005-0000-0000-00007A460000}"/>
    <cellStyle name="Normal 3 2 8 10 3 2" xfId="15466" xr:uid="{00000000-0005-0000-0000-00007B460000}"/>
    <cellStyle name="Normal 3 2 8 10 3 2 2" xfId="26204" xr:uid="{00000000-0005-0000-0000-00007C460000}"/>
    <cellStyle name="Normal 3 2 8 10 3 2 2 2" xfId="47784" xr:uid="{E070956A-572E-4607-939D-8C6E50133973}"/>
    <cellStyle name="Normal 3 2 8 10 3 2 3" xfId="37057" xr:uid="{9FE3BB24-0CBB-4019-B6D9-D76FF58A5A01}"/>
    <cellStyle name="Normal 3 2 8 10 3 3" xfId="20835" xr:uid="{00000000-0005-0000-0000-00007D460000}"/>
    <cellStyle name="Normal 3 2 8 10 3 3 2" xfId="42415" xr:uid="{77F3536A-2714-45BB-8FE8-E853FEC6FD91}"/>
    <cellStyle name="Normal 3 2 8 10 3 4" xfId="31685" xr:uid="{3A3F09C6-E9DB-4145-A6C9-C5596ECC44AB}"/>
    <cellStyle name="Normal 3 2 8 10 4" xfId="11768" xr:uid="{00000000-0005-0000-0000-00007E460000}"/>
    <cellStyle name="Normal 3 2 8 10 4 2" xfId="22636" xr:uid="{00000000-0005-0000-0000-00007F460000}"/>
    <cellStyle name="Normal 3 2 8 10 4 2 2" xfId="44216" xr:uid="{8207125D-70F3-4455-8291-04671B4534F4}"/>
    <cellStyle name="Normal 3 2 8 10 4 3" xfId="33487" xr:uid="{152320CF-F48E-4159-9F09-4D285F43E3F4}"/>
    <cellStyle name="Normal 3 2 8 10 5" xfId="17267" xr:uid="{00000000-0005-0000-0000-000080460000}"/>
    <cellStyle name="Normal 3 2 8 10 5 2" xfId="38847" xr:uid="{FE619A5A-71B3-43DC-9B24-2584474A5560}"/>
    <cellStyle name="Normal 3 2 8 10 6" xfId="28117" xr:uid="{F06B7ACF-EF15-48B9-9581-A4EB47F7FE2B}"/>
    <cellStyle name="Normal 3 2 8 11" xfId="3681" xr:uid="{00000000-0005-0000-0000-000081460000}"/>
    <cellStyle name="Normal 3 2 8 11 2" xfId="11981" xr:uid="{00000000-0005-0000-0000-000082460000}"/>
    <cellStyle name="Normal 3 2 8 11 2 2" xfId="22837" xr:uid="{00000000-0005-0000-0000-000083460000}"/>
    <cellStyle name="Normal 3 2 8 11 2 2 2" xfId="44417" xr:uid="{9B86243C-570D-44D5-8B6E-70776FB8FCBD}"/>
    <cellStyle name="Normal 3 2 8 11 2 3" xfId="33688" xr:uid="{4AAD0632-1570-4D6C-A33D-B1C8888D718D}"/>
    <cellStyle name="Normal 3 2 8 11 3" xfId="17468" xr:uid="{00000000-0005-0000-0000-000084460000}"/>
    <cellStyle name="Normal 3 2 8 11 3 2" xfId="39048" xr:uid="{69560161-E7FB-4BDB-897F-FFA98797F4AD}"/>
    <cellStyle name="Normal 3 2 8 11 4" xfId="28318" xr:uid="{63B3AF24-8CB5-4F64-A89F-53939DD2F1A9}"/>
    <cellStyle name="Normal 3 2 8 12" xfId="6945" xr:uid="{00000000-0005-0000-0000-000085460000}"/>
    <cellStyle name="Normal 3 2 8 12 2" xfId="13827" xr:uid="{00000000-0005-0000-0000-000086460000}"/>
    <cellStyle name="Normal 3 2 8 12 2 2" xfId="24619" xr:uid="{00000000-0005-0000-0000-000087460000}"/>
    <cellStyle name="Normal 3 2 8 12 2 2 2" xfId="46199" xr:uid="{F447A7FF-C26C-426C-B4C3-58AC39CE8FB1}"/>
    <cellStyle name="Normal 3 2 8 12 2 3" xfId="35471" xr:uid="{4BC2A811-1ECB-4C4F-A90F-114923AA073F}"/>
    <cellStyle name="Normal 3 2 8 12 3" xfId="19250" xr:uid="{00000000-0005-0000-0000-000088460000}"/>
    <cellStyle name="Normal 3 2 8 12 3 2" xfId="40830" xr:uid="{2D657543-3306-4C93-9FA5-5EECA03B88E9}"/>
    <cellStyle name="Normal 3 2 8 12 4" xfId="30100" xr:uid="{E6D12555-627C-4A8B-8159-F52574EDF67D}"/>
    <cellStyle name="Normal 3 2 8 13" xfId="10129" xr:uid="{00000000-0005-0000-0000-000089460000}"/>
    <cellStyle name="Normal 3 2 8 13 2" xfId="21051" xr:uid="{00000000-0005-0000-0000-00008A460000}"/>
    <cellStyle name="Normal 3 2 8 13 2 2" xfId="42631" xr:uid="{5A32020D-6306-42D8-AD19-16EBC6FBEE64}"/>
    <cellStyle name="Normal 3 2 8 13 3" xfId="31901" xr:uid="{BBFC75B9-5057-4568-96CF-810AD26D9B3B}"/>
    <cellStyle name="Normal 3 2 8 14" xfId="15682" xr:uid="{00000000-0005-0000-0000-00008B460000}"/>
    <cellStyle name="Normal 3 2 8 14 2" xfId="37262" xr:uid="{0DAF7295-0AB2-4532-85FC-B1F58632C9FF}"/>
    <cellStyle name="Normal 3 2 8 15" xfId="26531" xr:uid="{2C945FA6-DC33-48D4-9D21-658E9822351C}"/>
    <cellStyle name="Normal 3 2 8 2" xfId="491" xr:uid="{00000000-0005-0000-0000-00008C460000}"/>
    <cellStyle name="Normal 3 2 8 2 10" xfId="3812" xr:uid="{00000000-0005-0000-0000-00008D460000}"/>
    <cellStyle name="Normal 3 2 8 2 10 2" xfId="12087" xr:uid="{00000000-0005-0000-0000-00008E460000}"/>
    <cellStyle name="Normal 3 2 8 2 10 2 2" xfId="22938" xr:uid="{00000000-0005-0000-0000-00008F460000}"/>
    <cellStyle name="Normal 3 2 8 2 10 2 2 2" xfId="44518" xr:uid="{7CCBD744-5DE1-40CD-A907-F48327DE5378}"/>
    <cellStyle name="Normal 3 2 8 2 10 2 3" xfId="33789" xr:uid="{EC55C1AB-4292-4DDD-97C0-B752947DC170}"/>
    <cellStyle name="Normal 3 2 8 2 10 3" xfId="17569" xr:uid="{00000000-0005-0000-0000-000090460000}"/>
    <cellStyle name="Normal 3 2 8 2 10 3 2" xfId="39149" xr:uid="{85F8D63A-1272-4A25-BD86-505E4FDF19A8}"/>
    <cellStyle name="Normal 3 2 8 2 10 4" xfId="28419" xr:uid="{AE969C60-B65F-4819-ACC7-F071CDE3B98A}"/>
    <cellStyle name="Normal 3 2 8 2 11" xfId="7067" xr:uid="{00000000-0005-0000-0000-000091460000}"/>
    <cellStyle name="Normal 3 2 8 2 11 2" xfId="13931" xr:uid="{00000000-0005-0000-0000-000092460000}"/>
    <cellStyle name="Normal 3 2 8 2 11 2 2" xfId="24718" xr:uid="{00000000-0005-0000-0000-000093460000}"/>
    <cellStyle name="Normal 3 2 8 2 11 2 2 2" xfId="46298" xr:uid="{54472665-82E7-4491-BBE5-63D7B864A47B}"/>
    <cellStyle name="Normal 3 2 8 2 11 2 3" xfId="35570" xr:uid="{C17E82CE-5328-4A64-A86B-157609826A74}"/>
    <cellStyle name="Normal 3 2 8 2 11 3" xfId="19349" xr:uid="{00000000-0005-0000-0000-000094460000}"/>
    <cellStyle name="Normal 3 2 8 2 11 3 2" xfId="40929" xr:uid="{83286027-112A-4373-849C-87F899EC1519}"/>
    <cellStyle name="Normal 3 2 8 2 11 4" xfId="30199" xr:uid="{6D0E5335-4A15-4433-8D31-FAFC7DCCD22C}"/>
    <cellStyle name="Normal 3 2 8 2 12" xfId="10233" xr:uid="{00000000-0005-0000-0000-000095460000}"/>
    <cellStyle name="Normal 3 2 8 2 12 2" xfId="21150" xr:uid="{00000000-0005-0000-0000-000096460000}"/>
    <cellStyle name="Normal 3 2 8 2 12 2 2" xfId="42730" xr:uid="{C2FD64EF-6B2B-4AF2-B2AC-98E3C25ECC7C}"/>
    <cellStyle name="Normal 3 2 8 2 12 3" xfId="32000" xr:uid="{8FDAA136-FF09-4B37-920A-F4A4C52114A7}"/>
    <cellStyle name="Normal 3 2 8 2 13" xfId="15781" xr:uid="{00000000-0005-0000-0000-000097460000}"/>
    <cellStyle name="Normal 3 2 8 2 13 2" xfId="37361" xr:uid="{25995242-677B-4319-8046-1628E7CED1E6}"/>
    <cellStyle name="Normal 3 2 8 2 14" xfId="26630" xr:uid="{BB2949DA-F651-4135-A5DB-CDCA6D1B42E1}"/>
    <cellStyle name="Normal 3 2 8 2 2" xfId="1011" xr:uid="{00000000-0005-0000-0000-000098460000}"/>
    <cellStyle name="Normal 3 2 8 2 2 2" xfId="4332" xr:uid="{00000000-0005-0000-0000-000099460000}"/>
    <cellStyle name="Normal 3 2 8 2 2 2 2" xfId="12306" xr:uid="{00000000-0005-0000-0000-00009A460000}"/>
    <cellStyle name="Normal 3 2 8 2 2 2 2 2" xfId="23140" xr:uid="{00000000-0005-0000-0000-00009B460000}"/>
    <cellStyle name="Normal 3 2 8 2 2 2 2 2 2" xfId="44720" xr:uid="{8D89A262-078F-4634-8E4E-4F37404CB0B9}"/>
    <cellStyle name="Normal 3 2 8 2 2 2 2 3" xfId="33991" xr:uid="{5A29F563-B3C0-4716-B84D-7E3986D4355B}"/>
    <cellStyle name="Normal 3 2 8 2 2 2 3" xfId="17771" xr:uid="{00000000-0005-0000-0000-00009C460000}"/>
    <cellStyle name="Normal 3 2 8 2 2 2 3 2" xfId="39351" xr:uid="{6F40B549-F4C4-45EF-B0A8-736FD8CBAD17}"/>
    <cellStyle name="Normal 3 2 8 2 2 2 4" xfId="28621" xr:uid="{3E766E4B-8549-41F4-86F9-8DD11F81FDDA}"/>
    <cellStyle name="Normal 3 2 8 2 2 3" xfId="7587" xr:uid="{00000000-0005-0000-0000-00009D460000}"/>
    <cellStyle name="Normal 3 2 8 2 2 3 2" xfId="14150" xr:uid="{00000000-0005-0000-0000-00009E460000}"/>
    <cellStyle name="Normal 3 2 8 2 2 3 2 2" xfId="24920" xr:uid="{00000000-0005-0000-0000-00009F460000}"/>
    <cellStyle name="Normal 3 2 8 2 2 3 2 2 2" xfId="46500" xr:uid="{E9D2D7ED-24D7-4043-B37A-9FCD8F2D9811}"/>
    <cellStyle name="Normal 3 2 8 2 2 3 2 3" xfId="35772" xr:uid="{1D895EE8-F215-415D-B85F-9BC2D0C53A66}"/>
    <cellStyle name="Normal 3 2 8 2 2 3 3" xfId="19551" xr:uid="{00000000-0005-0000-0000-0000A0460000}"/>
    <cellStyle name="Normal 3 2 8 2 2 3 3 2" xfId="41131" xr:uid="{FD79D539-FD60-40D4-B1AF-E919C647EBC1}"/>
    <cellStyle name="Normal 3 2 8 2 2 3 4" xfId="30401" xr:uid="{7FAFC300-4220-48C8-AE4D-F0071BF01ACE}"/>
    <cellStyle name="Normal 3 2 8 2 2 4" xfId="10452" xr:uid="{00000000-0005-0000-0000-0000A1460000}"/>
    <cellStyle name="Normal 3 2 8 2 2 4 2" xfId="21352" xr:uid="{00000000-0005-0000-0000-0000A2460000}"/>
    <cellStyle name="Normal 3 2 8 2 2 4 2 2" xfId="42932" xr:uid="{E30B5757-928E-43DD-8A70-CC7B34D565FE}"/>
    <cellStyle name="Normal 3 2 8 2 2 4 3" xfId="32202" xr:uid="{60562A2F-2FFB-41B5-9641-457B820AEDDE}"/>
    <cellStyle name="Normal 3 2 8 2 2 5" xfId="15983" xr:uid="{00000000-0005-0000-0000-0000A3460000}"/>
    <cellStyle name="Normal 3 2 8 2 2 5 2" xfId="37563" xr:uid="{69FB05FD-1901-460D-84E8-1F2E70E34F21}"/>
    <cellStyle name="Normal 3 2 8 2 2 6" xfId="26832" xr:uid="{B9A76FCC-E7BA-489E-B8D1-6540F3254E31}"/>
    <cellStyle name="Normal 3 2 8 2 3" xfId="1501" xr:uid="{00000000-0005-0000-0000-0000A4460000}"/>
    <cellStyle name="Normal 3 2 8 2 3 2" xfId="4822" xr:uid="{00000000-0005-0000-0000-0000A5460000}"/>
    <cellStyle name="Normal 3 2 8 2 3 2 2" xfId="12521" xr:uid="{00000000-0005-0000-0000-0000A6460000}"/>
    <cellStyle name="Normal 3 2 8 2 3 2 2 2" xfId="23339" xr:uid="{00000000-0005-0000-0000-0000A7460000}"/>
    <cellStyle name="Normal 3 2 8 2 3 2 2 2 2" xfId="44919" xr:uid="{9B908FDA-2131-4293-B11F-881043B8745A}"/>
    <cellStyle name="Normal 3 2 8 2 3 2 2 3" xfId="34190" xr:uid="{BA5D8528-5F07-4CE3-93C0-B0E2DD37AEE6}"/>
    <cellStyle name="Normal 3 2 8 2 3 2 3" xfId="17970" xr:uid="{00000000-0005-0000-0000-0000A8460000}"/>
    <cellStyle name="Normal 3 2 8 2 3 2 3 2" xfId="39550" xr:uid="{814BC0F9-1CEF-4153-BA65-9499296CD54A}"/>
    <cellStyle name="Normal 3 2 8 2 3 2 4" xfId="28820" xr:uid="{E9FB74CB-5E65-494C-A78F-0D86EBC623EB}"/>
    <cellStyle name="Normal 3 2 8 2 3 3" xfId="8077" xr:uid="{00000000-0005-0000-0000-0000A9460000}"/>
    <cellStyle name="Normal 3 2 8 2 3 3 2" xfId="14365" xr:uid="{00000000-0005-0000-0000-0000AA460000}"/>
    <cellStyle name="Normal 3 2 8 2 3 3 2 2" xfId="25119" xr:uid="{00000000-0005-0000-0000-0000AB460000}"/>
    <cellStyle name="Normal 3 2 8 2 3 3 2 2 2" xfId="46699" xr:uid="{51881F81-7D12-4EEF-A0AC-D0F28A027CE7}"/>
    <cellStyle name="Normal 3 2 8 2 3 3 2 3" xfId="35971" xr:uid="{C6FB64EF-C3AC-4EBB-931D-6E4A0B4F124F}"/>
    <cellStyle name="Normal 3 2 8 2 3 3 3" xfId="19750" xr:uid="{00000000-0005-0000-0000-0000AC460000}"/>
    <cellStyle name="Normal 3 2 8 2 3 3 3 2" xfId="41330" xr:uid="{3BB8DA38-01AA-480E-8FB5-DDF97E15F389}"/>
    <cellStyle name="Normal 3 2 8 2 3 3 4" xfId="30600" xr:uid="{4A34E22B-A7EE-4EAE-B0A2-142C0F340E79}"/>
    <cellStyle name="Normal 3 2 8 2 3 4" xfId="10667" xr:uid="{00000000-0005-0000-0000-0000AD460000}"/>
    <cellStyle name="Normal 3 2 8 2 3 4 2" xfId="21551" xr:uid="{00000000-0005-0000-0000-0000AE460000}"/>
    <cellStyle name="Normal 3 2 8 2 3 4 2 2" xfId="43131" xr:uid="{F5514678-87B4-4672-B0EF-497B78BB23C8}"/>
    <cellStyle name="Normal 3 2 8 2 3 4 3" xfId="32401" xr:uid="{40145FB5-2E8E-4414-8144-24FCA7693375}"/>
    <cellStyle name="Normal 3 2 8 2 3 5" xfId="16182" xr:uid="{00000000-0005-0000-0000-0000AF460000}"/>
    <cellStyle name="Normal 3 2 8 2 3 5 2" xfId="37762" xr:uid="{D365F582-4EE9-44F0-8331-74055C942BA3}"/>
    <cellStyle name="Normal 3 2 8 2 3 6" xfId="27031" xr:uid="{84C37368-8F8A-4770-821C-A00763C51A95}"/>
    <cellStyle name="Normal 3 2 8 2 4" xfId="1956" xr:uid="{00000000-0005-0000-0000-0000B0460000}"/>
    <cellStyle name="Normal 3 2 8 2 4 2" xfId="5277" xr:uid="{00000000-0005-0000-0000-0000B1460000}"/>
    <cellStyle name="Normal 3 2 8 2 4 2 2" xfId="12732" xr:uid="{00000000-0005-0000-0000-0000B2460000}"/>
    <cellStyle name="Normal 3 2 8 2 4 2 2 2" xfId="23535" xr:uid="{00000000-0005-0000-0000-0000B3460000}"/>
    <cellStyle name="Normal 3 2 8 2 4 2 2 2 2" xfId="45115" xr:uid="{878BAAA0-989C-4A49-90E7-381C571125A8}"/>
    <cellStyle name="Normal 3 2 8 2 4 2 2 3" xfId="34386" xr:uid="{C18E9A1B-B5A9-4C36-9B56-DAB1EC00E611}"/>
    <cellStyle name="Normal 3 2 8 2 4 2 3" xfId="18166" xr:uid="{00000000-0005-0000-0000-0000B4460000}"/>
    <cellStyle name="Normal 3 2 8 2 4 2 3 2" xfId="39746" xr:uid="{59FA3BAB-EA42-448A-AD61-5F29825FDA85}"/>
    <cellStyle name="Normal 3 2 8 2 4 2 4" xfId="29016" xr:uid="{BD320DE2-54AF-4F94-9ABE-3009F2420EC6}"/>
    <cellStyle name="Normal 3 2 8 2 4 3" xfId="8532" xr:uid="{00000000-0005-0000-0000-0000B5460000}"/>
    <cellStyle name="Normal 3 2 8 2 4 3 2" xfId="14576" xr:uid="{00000000-0005-0000-0000-0000B6460000}"/>
    <cellStyle name="Normal 3 2 8 2 4 3 2 2" xfId="25315" xr:uid="{00000000-0005-0000-0000-0000B7460000}"/>
    <cellStyle name="Normal 3 2 8 2 4 3 2 2 2" xfId="46895" xr:uid="{D5466CB9-AAA3-4948-95F7-939CF4066B88}"/>
    <cellStyle name="Normal 3 2 8 2 4 3 2 3" xfId="36167" xr:uid="{C6C607CD-D912-4B2F-A5D1-7289637F5E61}"/>
    <cellStyle name="Normal 3 2 8 2 4 3 3" xfId="19946" xr:uid="{00000000-0005-0000-0000-0000B8460000}"/>
    <cellStyle name="Normal 3 2 8 2 4 3 3 2" xfId="41526" xr:uid="{8BA40DF5-7BF4-4947-B84F-3A8A409B85E8}"/>
    <cellStyle name="Normal 3 2 8 2 4 3 4" xfId="30796" xr:uid="{856F520A-F199-49BB-9730-3610E3960B68}"/>
    <cellStyle name="Normal 3 2 8 2 4 4" xfId="10878" xr:uid="{00000000-0005-0000-0000-0000B9460000}"/>
    <cellStyle name="Normal 3 2 8 2 4 4 2" xfId="21747" xr:uid="{00000000-0005-0000-0000-0000BA460000}"/>
    <cellStyle name="Normal 3 2 8 2 4 4 2 2" xfId="43327" xr:uid="{6D411A2E-54AC-4CC3-B623-3762BFCCD5DB}"/>
    <cellStyle name="Normal 3 2 8 2 4 4 3" xfId="32597" xr:uid="{06CB9132-07CC-40A3-8046-08BCC3597404}"/>
    <cellStyle name="Normal 3 2 8 2 4 5" xfId="16378" xr:uid="{00000000-0005-0000-0000-0000BB460000}"/>
    <cellStyle name="Normal 3 2 8 2 4 5 2" xfId="37958" xr:uid="{3D56C877-6BC9-4A69-B1F7-9CD3F6F53050}"/>
    <cellStyle name="Normal 3 2 8 2 4 6" xfId="27227" xr:uid="{FBF6F248-DCFB-4620-9A79-3410E7155F6B}"/>
    <cellStyle name="Normal 3 2 8 2 5" xfId="2168" xr:uid="{00000000-0005-0000-0000-0000BC460000}"/>
    <cellStyle name="Normal 3 2 8 2 5 2" xfId="5489" xr:uid="{00000000-0005-0000-0000-0000BD460000}"/>
    <cellStyle name="Normal 3 2 8 2 5 2 2" xfId="12927" xr:uid="{00000000-0005-0000-0000-0000BE460000}"/>
    <cellStyle name="Normal 3 2 8 2 5 2 2 2" xfId="23730" xr:uid="{00000000-0005-0000-0000-0000BF460000}"/>
    <cellStyle name="Normal 3 2 8 2 5 2 2 2 2" xfId="45310" xr:uid="{9003BCEA-7F3F-4160-82F2-74906556FFE2}"/>
    <cellStyle name="Normal 3 2 8 2 5 2 2 3" xfId="34581" xr:uid="{CB79F8C8-86C3-4559-9DBA-49D53241FFE2}"/>
    <cellStyle name="Normal 3 2 8 2 5 2 3" xfId="18361" xr:uid="{00000000-0005-0000-0000-0000C0460000}"/>
    <cellStyle name="Normal 3 2 8 2 5 2 3 2" xfId="39941" xr:uid="{E0F56218-652C-4848-B2FF-8638A2BCC223}"/>
    <cellStyle name="Normal 3 2 8 2 5 2 4" xfId="29211" xr:uid="{C22F45BE-DE4C-4EE0-9E6A-46DD9C36EBD4}"/>
    <cellStyle name="Normal 3 2 8 2 5 3" xfId="8744" xr:uid="{00000000-0005-0000-0000-0000C1460000}"/>
    <cellStyle name="Normal 3 2 8 2 5 3 2" xfId="14771" xr:uid="{00000000-0005-0000-0000-0000C2460000}"/>
    <cellStyle name="Normal 3 2 8 2 5 3 2 2" xfId="25510" xr:uid="{00000000-0005-0000-0000-0000C3460000}"/>
    <cellStyle name="Normal 3 2 8 2 5 3 2 2 2" xfId="47090" xr:uid="{1AB69432-F46D-456A-93DA-6DB97ABA8F9E}"/>
    <cellStyle name="Normal 3 2 8 2 5 3 2 3" xfId="36362" xr:uid="{8202181F-565F-4382-86CB-2B78FCAE6896}"/>
    <cellStyle name="Normal 3 2 8 2 5 3 3" xfId="20141" xr:uid="{00000000-0005-0000-0000-0000C4460000}"/>
    <cellStyle name="Normal 3 2 8 2 5 3 3 2" xfId="41721" xr:uid="{4ABA8A67-1E62-4B20-92DB-2469BC794498}"/>
    <cellStyle name="Normal 3 2 8 2 5 3 4" xfId="30991" xr:uid="{730C6B44-893E-47E5-99F7-F3B7C9659652}"/>
    <cellStyle name="Normal 3 2 8 2 5 4" xfId="11073" xr:uid="{00000000-0005-0000-0000-0000C5460000}"/>
    <cellStyle name="Normal 3 2 8 2 5 4 2" xfId="21942" xr:uid="{00000000-0005-0000-0000-0000C6460000}"/>
    <cellStyle name="Normal 3 2 8 2 5 4 2 2" xfId="43522" xr:uid="{C6963783-1157-4B5B-B3C5-AF92CD857D64}"/>
    <cellStyle name="Normal 3 2 8 2 5 4 3" xfId="32792" xr:uid="{A066AF64-4F94-40FD-9EDD-5195EAF641F8}"/>
    <cellStyle name="Normal 3 2 8 2 5 5" xfId="16573" xr:uid="{00000000-0005-0000-0000-0000C7460000}"/>
    <cellStyle name="Normal 3 2 8 2 5 5 2" xfId="38153" xr:uid="{3F6FDFAB-3A88-492B-BECF-0DD25C7B53AC}"/>
    <cellStyle name="Normal 3 2 8 2 5 6" xfId="27422" xr:uid="{12844255-ED6E-44DA-B3CA-B0C9225E65A6}"/>
    <cellStyle name="Normal 3 2 8 2 6" xfId="2545" xr:uid="{00000000-0005-0000-0000-0000C8460000}"/>
    <cellStyle name="Normal 3 2 8 2 6 2" xfId="5865" xr:uid="{00000000-0005-0000-0000-0000C9460000}"/>
    <cellStyle name="Normal 3 2 8 2 6 2 2" xfId="13100" xr:uid="{00000000-0005-0000-0000-0000CA460000}"/>
    <cellStyle name="Normal 3 2 8 2 6 2 2 2" xfId="23902" xr:uid="{00000000-0005-0000-0000-0000CB460000}"/>
    <cellStyle name="Normal 3 2 8 2 6 2 2 2 2" xfId="45482" xr:uid="{1D08D408-F593-48F6-BDDE-3AA941D5A0AD}"/>
    <cellStyle name="Normal 3 2 8 2 6 2 2 3" xfId="34754" xr:uid="{82434459-95B0-48C3-9EE4-55B518EFF001}"/>
    <cellStyle name="Normal 3 2 8 2 6 2 3" xfId="18533" xr:uid="{00000000-0005-0000-0000-0000CC460000}"/>
    <cellStyle name="Normal 3 2 8 2 6 2 3 2" xfId="40113" xr:uid="{EA36B0DA-20FC-403E-B58B-5D1869802F98}"/>
    <cellStyle name="Normal 3 2 8 2 6 2 4" xfId="29383" xr:uid="{B53AD17A-2BEB-4573-A213-DE0ACDC2CD30}"/>
    <cellStyle name="Normal 3 2 8 2 6 3" xfId="9119" xr:uid="{00000000-0005-0000-0000-0000CD460000}"/>
    <cellStyle name="Normal 3 2 8 2 6 3 2" xfId="14944" xr:uid="{00000000-0005-0000-0000-0000CE460000}"/>
    <cellStyle name="Normal 3 2 8 2 6 3 2 2" xfId="25682" xr:uid="{00000000-0005-0000-0000-0000CF460000}"/>
    <cellStyle name="Normal 3 2 8 2 6 3 2 2 2" xfId="47262" xr:uid="{3E84B12C-005E-4487-B827-50C1DA358918}"/>
    <cellStyle name="Normal 3 2 8 2 6 3 2 3" xfId="36535" xr:uid="{525D78A4-28D4-4508-AA01-6E7A322C1B9B}"/>
    <cellStyle name="Normal 3 2 8 2 6 3 3" xfId="20313" xr:uid="{00000000-0005-0000-0000-0000D0460000}"/>
    <cellStyle name="Normal 3 2 8 2 6 3 3 2" xfId="41893" xr:uid="{A236FB55-60ED-481B-9C75-37D2FFCAC5B7}"/>
    <cellStyle name="Normal 3 2 8 2 6 3 4" xfId="31163" xr:uid="{F239238C-B58F-4590-A206-41B5319BA6C6}"/>
    <cellStyle name="Normal 3 2 8 2 6 4" xfId="11246" xr:uid="{00000000-0005-0000-0000-0000D1460000}"/>
    <cellStyle name="Normal 3 2 8 2 6 4 2" xfId="22114" xr:uid="{00000000-0005-0000-0000-0000D2460000}"/>
    <cellStyle name="Normal 3 2 8 2 6 4 2 2" xfId="43694" xr:uid="{2730BF7E-5F6F-4E82-B36F-35699410B18D}"/>
    <cellStyle name="Normal 3 2 8 2 6 4 3" xfId="32965" xr:uid="{7939ADCF-9436-44DD-B36F-E06F8BF6C629}"/>
    <cellStyle name="Normal 3 2 8 2 6 5" xfId="16745" xr:uid="{00000000-0005-0000-0000-0000D3460000}"/>
    <cellStyle name="Normal 3 2 8 2 6 5 2" xfId="38325" xr:uid="{60294AC5-2D36-4548-85EA-4E7FBC9DD759}"/>
    <cellStyle name="Normal 3 2 8 2 6 6" xfId="27595" xr:uid="{6FE762DE-EC85-4B64-8C42-948E5F8E0261}"/>
    <cellStyle name="Normal 3 2 8 2 7" xfId="2934" xr:uid="{00000000-0005-0000-0000-0000D4460000}"/>
    <cellStyle name="Normal 3 2 8 2 7 2" xfId="6254" xr:uid="{00000000-0005-0000-0000-0000D5460000}"/>
    <cellStyle name="Normal 3 2 8 2 7 2 2" xfId="13387" xr:uid="{00000000-0005-0000-0000-0000D6460000}"/>
    <cellStyle name="Normal 3 2 8 2 7 2 2 2" xfId="24189" xr:uid="{00000000-0005-0000-0000-0000D7460000}"/>
    <cellStyle name="Normal 3 2 8 2 7 2 2 2 2" xfId="45769" xr:uid="{3D6FD204-E642-47BD-8495-6504A8EA8B29}"/>
    <cellStyle name="Normal 3 2 8 2 7 2 2 3" xfId="35041" xr:uid="{B90CFEBE-CCCF-46FE-9BC3-4F597E10BE4E}"/>
    <cellStyle name="Normal 3 2 8 2 7 2 3" xfId="18820" xr:uid="{00000000-0005-0000-0000-0000D8460000}"/>
    <cellStyle name="Normal 3 2 8 2 7 2 3 2" xfId="40400" xr:uid="{8AC697C6-37FA-4219-8535-6768E984650E}"/>
    <cellStyle name="Normal 3 2 8 2 7 2 4" xfId="29670" xr:uid="{F14028BB-9E11-42F2-9642-2E7F61957A5D}"/>
    <cellStyle name="Normal 3 2 8 2 7 3" xfId="9508" xr:uid="{00000000-0005-0000-0000-0000D9460000}"/>
    <cellStyle name="Normal 3 2 8 2 7 3 2" xfId="15231" xr:uid="{00000000-0005-0000-0000-0000DA460000}"/>
    <cellStyle name="Normal 3 2 8 2 7 3 2 2" xfId="25969" xr:uid="{00000000-0005-0000-0000-0000DB460000}"/>
    <cellStyle name="Normal 3 2 8 2 7 3 2 2 2" xfId="47549" xr:uid="{F462AD38-199A-48CE-ACA9-1F80C4530CEC}"/>
    <cellStyle name="Normal 3 2 8 2 7 3 2 3" xfId="36822" xr:uid="{54FDACBC-F58A-45A5-8CFC-4CBABB86DE39}"/>
    <cellStyle name="Normal 3 2 8 2 7 3 3" xfId="20600" xr:uid="{00000000-0005-0000-0000-0000DC460000}"/>
    <cellStyle name="Normal 3 2 8 2 7 3 3 2" xfId="42180" xr:uid="{B72D7341-0944-4395-80B3-8D99C8464585}"/>
    <cellStyle name="Normal 3 2 8 2 7 3 4" xfId="31450" xr:uid="{0DEA568B-FAD5-40BA-8E9E-22C94CD72BEA}"/>
    <cellStyle name="Normal 3 2 8 2 7 4" xfId="11533" xr:uid="{00000000-0005-0000-0000-0000DD460000}"/>
    <cellStyle name="Normal 3 2 8 2 7 4 2" xfId="22401" xr:uid="{00000000-0005-0000-0000-0000DE460000}"/>
    <cellStyle name="Normal 3 2 8 2 7 4 2 2" xfId="43981" xr:uid="{EA89EA37-FF17-40F3-A6D8-6C00CD64DA28}"/>
    <cellStyle name="Normal 3 2 8 2 7 4 3" xfId="33252" xr:uid="{8A2C8F97-98EC-48C4-8FFB-BB48BE872AC0}"/>
    <cellStyle name="Normal 3 2 8 2 7 5" xfId="17032" xr:uid="{00000000-0005-0000-0000-0000DF460000}"/>
    <cellStyle name="Normal 3 2 8 2 7 5 2" xfId="38612" xr:uid="{B5A960FC-CA27-473E-B157-20778538FF8D}"/>
    <cellStyle name="Normal 3 2 8 2 7 6" xfId="27882" xr:uid="{CB0B6815-F319-4FE4-9E6A-94ED6F4A4145}"/>
    <cellStyle name="Normal 3 2 8 2 8" xfId="3118" xr:uid="{00000000-0005-0000-0000-0000E0460000}"/>
    <cellStyle name="Normal 3 2 8 2 8 2" xfId="6438" xr:uid="{00000000-0005-0000-0000-0000E1460000}"/>
    <cellStyle name="Normal 3 2 8 2 8 2 2" xfId="13557" xr:uid="{00000000-0005-0000-0000-0000E2460000}"/>
    <cellStyle name="Normal 3 2 8 2 8 2 2 2" xfId="24359" xr:uid="{00000000-0005-0000-0000-0000E3460000}"/>
    <cellStyle name="Normal 3 2 8 2 8 2 2 2 2" xfId="45939" xr:uid="{770375DA-0ABA-490E-B7EC-9D03160C51AA}"/>
    <cellStyle name="Normal 3 2 8 2 8 2 2 3" xfId="35211" xr:uid="{771DE91B-39CF-4B8F-9229-745406BAEFE5}"/>
    <cellStyle name="Normal 3 2 8 2 8 2 3" xfId="18990" xr:uid="{00000000-0005-0000-0000-0000E4460000}"/>
    <cellStyle name="Normal 3 2 8 2 8 2 3 2" xfId="40570" xr:uid="{48A7CF06-44DB-4293-914F-8179FAEE260D}"/>
    <cellStyle name="Normal 3 2 8 2 8 2 4" xfId="29840" xr:uid="{B1172E09-50C4-476D-AC0C-A793D2207C1F}"/>
    <cellStyle name="Normal 3 2 8 2 8 3" xfId="9692" xr:uid="{00000000-0005-0000-0000-0000E5460000}"/>
    <cellStyle name="Normal 3 2 8 2 8 3 2" xfId="15401" xr:uid="{00000000-0005-0000-0000-0000E6460000}"/>
    <cellStyle name="Normal 3 2 8 2 8 3 2 2" xfId="26139" xr:uid="{00000000-0005-0000-0000-0000E7460000}"/>
    <cellStyle name="Normal 3 2 8 2 8 3 2 2 2" xfId="47719" xr:uid="{036F1B48-93EA-4DB8-B1E2-AEFEE97F6E3C}"/>
    <cellStyle name="Normal 3 2 8 2 8 3 2 3" xfId="36992" xr:uid="{A72432F7-C7A0-41B4-8E56-1BB50A686AFE}"/>
    <cellStyle name="Normal 3 2 8 2 8 3 3" xfId="20770" xr:uid="{00000000-0005-0000-0000-0000E8460000}"/>
    <cellStyle name="Normal 3 2 8 2 8 3 3 2" xfId="42350" xr:uid="{DA828E02-FC7B-4F71-8D7C-BB3B997A1E66}"/>
    <cellStyle name="Normal 3 2 8 2 8 3 4" xfId="31620" xr:uid="{9440C5C9-D698-400A-96E5-48C6234D806B}"/>
    <cellStyle name="Normal 3 2 8 2 8 4" xfId="11703" xr:uid="{00000000-0005-0000-0000-0000E9460000}"/>
    <cellStyle name="Normal 3 2 8 2 8 4 2" xfId="22571" xr:uid="{00000000-0005-0000-0000-0000EA460000}"/>
    <cellStyle name="Normal 3 2 8 2 8 4 2 2" xfId="44151" xr:uid="{051190BF-9A83-41C7-8188-9324DB69721F}"/>
    <cellStyle name="Normal 3 2 8 2 8 4 3" xfId="33422" xr:uid="{4F59A00A-37BF-42E6-B274-96B223BFC032}"/>
    <cellStyle name="Normal 3 2 8 2 8 5" xfId="17202" xr:uid="{00000000-0005-0000-0000-0000EB460000}"/>
    <cellStyle name="Normal 3 2 8 2 8 5 2" xfId="38782" xr:uid="{3639089D-C970-489E-9AF2-93CD0ECE0A79}"/>
    <cellStyle name="Normal 3 2 8 2 8 6" xfId="28052" xr:uid="{EC1C1BFD-B118-4CED-A430-66368DD5D0EA}"/>
    <cellStyle name="Normal 3 2 8 2 9" xfId="3292" xr:uid="{00000000-0005-0000-0000-0000EC460000}"/>
    <cellStyle name="Normal 3 2 8 2 9 2" xfId="6612" xr:uid="{00000000-0005-0000-0000-0000ED460000}"/>
    <cellStyle name="Normal 3 2 8 2 9 2 2" xfId="13721" xr:uid="{00000000-0005-0000-0000-0000EE460000}"/>
    <cellStyle name="Normal 3 2 8 2 9 2 2 2" xfId="24523" xr:uid="{00000000-0005-0000-0000-0000EF460000}"/>
    <cellStyle name="Normal 3 2 8 2 9 2 2 2 2" xfId="46103" xr:uid="{CC746ACA-2C6F-4DB0-B355-FAE2EF78B2EE}"/>
    <cellStyle name="Normal 3 2 8 2 9 2 2 3" xfId="35375" xr:uid="{3CAAA5B9-0075-41A4-A2A5-8237274B80A0}"/>
    <cellStyle name="Normal 3 2 8 2 9 2 3" xfId="19154" xr:uid="{00000000-0005-0000-0000-0000F0460000}"/>
    <cellStyle name="Normal 3 2 8 2 9 2 3 2" xfId="40734" xr:uid="{A75D4294-2FB5-4A80-9567-A80EF9428AAD}"/>
    <cellStyle name="Normal 3 2 8 2 9 2 4" xfId="30004" xr:uid="{5A64414F-E2C0-41DE-BED8-326B199F1398}"/>
    <cellStyle name="Normal 3 2 8 2 9 3" xfId="9866" xr:uid="{00000000-0005-0000-0000-0000F1460000}"/>
    <cellStyle name="Normal 3 2 8 2 9 3 2" xfId="15565" xr:uid="{00000000-0005-0000-0000-0000F2460000}"/>
    <cellStyle name="Normal 3 2 8 2 9 3 2 2" xfId="26303" xr:uid="{00000000-0005-0000-0000-0000F3460000}"/>
    <cellStyle name="Normal 3 2 8 2 9 3 2 2 2" xfId="47883" xr:uid="{E97B8525-6F64-4827-A4C3-8728A096900C}"/>
    <cellStyle name="Normal 3 2 8 2 9 3 2 3" xfId="37156" xr:uid="{4C233607-11FA-4B13-B2DC-51DF6BF727A1}"/>
    <cellStyle name="Normal 3 2 8 2 9 3 3" xfId="20934" xr:uid="{00000000-0005-0000-0000-0000F4460000}"/>
    <cellStyle name="Normal 3 2 8 2 9 3 3 2" xfId="42514" xr:uid="{7970E05A-8CE6-4FD8-971A-2FC827330763}"/>
    <cellStyle name="Normal 3 2 8 2 9 3 4" xfId="31784" xr:uid="{FC6DCD42-EAE1-4942-8D89-0F6F062D4A53}"/>
    <cellStyle name="Normal 3 2 8 2 9 4" xfId="11867" xr:uid="{00000000-0005-0000-0000-0000F5460000}"/>
    <cellStyle name="Normal 3 2 8 2 9 4 2" xfId="22735" xr:uid="{00000000-0005-0000-0000-0000F6460000}"/>
    <cellStyle name="Normal 3 2 8 2 9 4 2 2" xfId="44315" xr:uid="{52B4DEBB-FA82-4DC6-8CC5-807491149796}"/>
    <cellStyle name="Normal 3 2 8 2 9 4 3" xfId="33586" xr:uid="{E57B05FC-3939-4BBC-B3DC-F005A99D686F}"/>
    <cellStyle name="Normal 3 2 8 2 9 5" xfId="17366" xr:uid="{00000000-0005-0000-0000-0000F7460000}"/>
    <cellStyle name="Normal 3 2 8 2 9 5 2" xfId="38946" xr:uid="{82441920-08FC-40A1-A7B6-31652804B676}"/>
    <cellStyle name="Normal 3 2 8 2 9 6" xfId="28216" xr:uid="{B2A1ACCF-12FE-4377-AE34-66B9AACA8673}"/>
    <cellStyle name="Normal 3 2 8 3" xfId="880" xr:uid="{00000000-0005-0000-0000-0000F8460000}"/>
    <cellStyle name="Normal 3 2 8 3 2" xfId="4201" xr:uid="{00000000-0005-0000-0000-0000F9460000}"/>
    <cellStyle name="Normal 3 2 8 3 2 2" xfId="12199" xr:uid="{00000000-0005-0000-0000-0000FA460000}"/>
    <cellStyle name="Normal 3 2 8 3 2 2 2" xfId="23039" xr:uid="{00000000-0005-0000-0000-0000FB460000}"/>
    <cellStyle name="Normal 3 2 8 3 2 2 2 2" xfId="44619" xr:uid="{8EBF82A1-7676-496D-AB8A-33E03529C619}"/>
    <cellStyle name="Normal 3 2 8 3 2 2 3" xfId="33890" xr:uid="{FAFE15D4-2BDE-4271-A889-4D154323F572}"/>
    <cellStyle name="Normal 3 2 8 3 2 3" xfId="17670" xr:uid="{00000000-0005-0000-0000-0000FC460000}"/>
    <cellStyle name="Normal 3 2 8 3 2 3 2" xfId="39250" xr:uid="{405843D3-972C-4771-8BDF-40F7126CA899}"/>
    <cellStyle name="Normal 3 2 8 3 2 4" xfId="28520" xr:uid="{61662FD7-52B7-4639-99BA-1F518B32145E}"/>
    <cellStyle name="Normal 3 2 8 3 3" xfId="7456" xr:uid="{00000000-0005-0000-0000-0000FD460000}"/>
    <cellStyle name="Normal 3 2 8 3 3 2" xfId="14043" xr:uid="{00000000-0005-0000-0000-0000FE460000}"/>
    <cellStyle name="Normal 3 2 8 3 3 2 2" xfId="24819" xr:uid="{00000000-0005-0000-0000-0000FF460000}"/>
    <cellStyle name="Normal 3 2 8 3 3 2 2 2" xfId="46399" xr:uid="{55AB4356-98BB-43F5-AC7B-54AB0A7C80B1}"/>
    <cellStyle name="Normal 3 2 8 3 3 2 3" xfId="35671" xr:uid="{97AE26E8-062B-4C41-AD59-310DE4F06809}"/>
    <cellStyle name="Normal 3 2 8 3 3 3" xfId="19450" xr:uid="{00000000-0005-0000-0000-000000470000}"/>
    <cellStyle name="Normal 3 2 8 3 3 3 2" xfId="41030" xr:uid="{35FBA9A8-AD91-462D-999A-47EAC53F422F}"/>
    <cellStyle name="Normal 3 2 8 3 3 4" xfId="30300" xr:uid="{0948D845-6B67-42AB-9E11-0E72358B17FA}"/>
    <cellStyle name="Normal 3 2 8 3 4" xfId="10345" xr:uid="{00000000-0005-0000-0000-000001470000}"/>
    <cellStyle name="Normal 3 2 8 3 4 2" xfId="21251" xr:uid="{00000000-0005-0000-0000-000002470000}"/>
    <cellStyle name="Normal 3 2 8 3 4 2 2" xfId="42831" xr:uid="{0D615082-FF2C-420A-84DE-C1CE25B4892F}"/>
    <cellStyle name="Normal 3 2 8 3 4 3" xfId="32101" xr:uid="{99C04F3E-590A-4E6B-8180-901D93ACE786}"/>
    <cellStyle name="Normal 3 2 8 3 5" xfId="15882" xr:uid="{00000000-0005-0000-0000-000003470000}"/>
    <cellStyle name="Normal 3 2 8 3 5 2" xfId="37462" xr:uid="{A233796D-033E-4F66-8430-7B47218762E6}"/>
    <cellStyle name="Normal 3 2 8 3 6" xfId="26731" xr:uid="{C01BCE03-7E16-4461-AC62-4F9C7ED4499B}"/>
    <cellStyle name="Normal 3 2 8 4" xfId="1369" xr:uid="{00000000-0005-0000-0000-000004470000}"/>
    <cellStyle name="Normal 3 2 8 4 2" xfId="4690" xr:uid="{00000000-0005-0000-0000-000005470000}"/>
    <cellStyle name="Normal 3 2 8 4 2 2" xfId="12416" xr:uid="{00000000-0005-0000-0000-000006470000}"/>
    <cellStyle name="Normal 3 2 8 4 2 2 2" xfId="23239" xr:uid="{00000000-0005-0000-0000-000007470000}"/>
    <cellStyle name="Normal 3 2 8 4 2 2 2 2" xfId="44819" xr:uid="{7E8504CE-18D9-4F2F-AA26-6A8A3DDDBFFB}"/>
    <cellStyle name="Normal 3 2 8 4 2 2 3" xfId="34090" xr:uid="{C5740C17-6B7E-4268-8D6F-4AC4E4379EBC}"/>
    <cellStyle name="Normal 3 2 8 4 2 3" xfId="17870" xr:uid="{00000000-0005-0000-0000-000008470000}"/>
    <cellStyle name="Normal 3 2 8 4 2 3 2" xfId="39450" xr:uid="{10DBAAAA-AB6D-4A09-930C-B48E56EBF18D}"/>
    <cellStyle name="Normal 3 2 8 4 2 4" xfId="28720" xr:uid="{9BB782A2-8DDB-42A5-929F-723B7A64B8FE}"/>
    <cellStyle name="Normal 3 2 8 4 3" xfId="7945" xr:uid="{00000000-0005-0000-0000-000009470000}"/>
    <cellStyle name="Normal 3 2 8 4 3 2" xfId="14260" xr:uid="{00000000-0005-0000-0000-00000A470000}"/>
    <cellStyle name="Normal 3 2 8 4 3 2 2" xfId="25019" xr:uid="{00000000-0005-0000-0000-00000B470000}"/>
    <cellStyle name="Normal 3 2 8 4 3 2 2 2" xfId="46599" xr:uid="{B45455AF-B360-40C2-B0F1-450C353B5F9F}"/>
    <cellStyle name="Normal 3 2 8 4 3 2 3" xfId="35871" xr:uid="{8083C24A-1F1A-4D65-A197-FBFD4FF52378}"/>
    <cellStyle name="Normal 3 2 8 4 3 3" xfId="19650" xr:uid="{00000000-0005-0000-0000-00000C470000}"/>
    <cellStyle name="Normal 3 2 8 4 3 3 2" xfId="41230" xr:uid="{66EAA8D8-B9C2-4C06-A6BB-B626BF0EE0A1}"/>
    <cellStyle name="Normal 3 2 8 4 3 4" xfId="30500" xr:uid="{9F122E56-FB72-4E2E-BAE8-1351AB84473C}"/>
    <cellStyle name="Normal 3 2 8 4 4" xfId="10562" xr:uid="{00000000-0005-0000-0000-00000D470000}"/>
    <cellStyle name="Normal 3 2 8 4 4 2" xfId="21451" xr:uid="{00000000-0005-0000-0000-00000E470000}"/>
    <cellStyle name="Normal 3 2 8 4 4 2 2" xfId="43031" xr:uid="{34E5FC7B-FFA7-4734-8B8E-DDB2F5252C76}"/>
    <cellStyle name="Normal 3 2 8 4 4 3" xfId="32301" xr:uid="{06A19B56-0DC7-4B12-BC0A-FC8B98014C8F}"/>
    <cellStyle name="Normal 3 2 8 4 5" xfId="16082" xr:uid="{00000000-0005-0000-0000-00000F470000}"/>
    <cellStyle name="Normal 3 2 8 4 5 2" xfId="37662" xr:uid="{670CBA75-5CA4-4795-9B0F-74B0B237947B}"/>
    <cellStyle name="Normal 3 2 8 4 6" xfId="26931" xr:uid="{198CB0A9-4B8F-4A67-B5BD-B6E2E15002C7}"/>
    <cellStyle name="Normal 3 2 8 5" xfId="1831" xr:uid="{00000000-0005-0000-0000-000010470000}"/>
    <cellStyle name="Normal 3 2 8 5 2" xfId="5152" xr:uid="{00000000-0005-0000-0000-000011470000}"/>
    <cellStyle name="Normal 3 2 8 5 2 2" xfId="12626" xr:uid="{00000000-0005-0000-0000-000012470000}"/>
    <cellStyle name="Normal 3 2 8 5 2 2 2" xfId="23434" xr:uid="{00000000-0005-0000-0000-000013470000}"/>
    <cellStyle name="Normal 3 2 8 5 2 2 2 2" xfId="45014" xr:uid="{DB9EBB5E-7D33-4DEB-BAE5-3F4A62E8B17C}"/>
    <cellStyle name="Normal 3 2 8 5 2 2 3" xfId="34285" xr:uid="{89FCADCF-3581-4825-A2F8-B77EBF312658}"/>
    <cellStyle name="Normal 3 2 8 5 2 3" xfId="18065" xr:uid="{00000000-0005-0000-0000-000014470000}"/>
    <cellStyle name="Normal 3 2 8 5 2 3 2" xfId="39645" xr:uid="{72E4E6EE-F1C3-4B5A-9BA5-0A9B5EB1E7D5}"/>
    <cellStyle name="Normal 3 2 8 5 2 4" xfId="28915" xr:uid="{CC1E61B5-B017-4416-B3FD-2B151A71894A}"/>
    <cellStyle name="Normal 3 2 8 5 3" xfId="8407" xr:uid="{00000000-0005-0000-0000-000015470000}"/>
    <cellStyle name="Normal 3 2 8 5 3 2" xfId="14470" xr:uid="{00000000-0005-0000-0000-000016470000}"/>
    <cellStyle name="Normal 3 2 8 5 3 2 2" xfId="25214" xr:uid="{00000000-0005-0000-0000-000017470000}"/>
    <cellStyle name="Normal 3 2 8 5 3 2 2 2" xfId="46794" xr:uid="{64E8789B-1AA5-46E5-B268-564969C8136A}"/>
    <cellStyle name="Normal 3 2 8 5 3 2 3" xfId="36066" xr:uid="{9B484B93-D048-4420-97B7-3D1F51C9FBDE}"/>
    <cellStyle name="Normal 3 2 8 5 3 3" xfId="19845" xr:uid="{00000000-0005-0000-0000-000018470000}"/>
    <cellStyle name="Normal 3 2 8 5 3 3 2" xfId="41425" xr:uid="{8EDEE649-CBD4-45FB-A399-C6531EC22F9C}"/>
    <cellStyle name="Normal 3 2 8 5 3 4" xfId="30695" xr:uid="{D0B1CEDD-5A73-45EA-9664-FEE22ED7CAC9}"/>
    <cellStyle name="Normal 3 2 8 5 4" xfId="10772" xr:uid="{00000000-0005-0000-0000-000019470000}"/>
    <cellStyle name="Normal 3 2 8 5 4 2" xfId="21646" xr:uid="{00000000-0005-0000-0000-00001A470000}"/>
    <cellStyle name="Normal 3 2 8 5 4 2 2" xfId="43226" xr:uid="{96C61B31-93B3-4938-ADAC-E734B801D35D}"/>
    <cellStyle name="Normal 3 2 8 5 4 3" xfId="32496" xr:uid="{F5F7FC12-11BF-4D4D-83C3-8EC0E63EC53F}"/>
    <cellStyle name="Normal 3 2 8 5 5" xfId="16277" xr:uid="{00000000-0005-0000-0000-00001B470000}"/>
    <cellStyle name="Normal 3 2 8 5 5 2" xfId="37857" xr:uid="{DBC94203-D519-435F-82CC-E5BCAE24C2E8}"/>
    <cellStyle name="Normal 3 2 8 5 6" xfId="27126" xr:uid="{ADF2221F-9934-44DD-83FB-A41A337F386A}"/>
    <cellStyle name="Normal 3 2 8 6" xfId="2064" xr:uid="{00000000-0005-0000-0000-00001C470000}"/>
    <cellStyle name="Normal 3 2 8 6 2" xfId="5385" xr:uid="{00000000-0005-0000-0000-00001D470000}"/>
    <cellStyle name="Normal 3 2 8 6 2 2" xfId="12828" xr:uid="{00000000-0005-0000-0000-00001E470000}"/>
    <cellStyle name="Normal 3 2 8 6 2 2 2" xfId="23631" xr:uid="{00000000-0005-0000-0000-00001F470000}"/>
    <cellStyle name="Normal 3 2 8 6 2 2 2 2" xfId="45211" xr:uid="{143ECAB1-D0B5-47B2-9E55-7AEB5AF28B49}"/>
    <cellStyle name="Normal 3 2 8 6 2 2 3" xfId="34482" xr:uid="{61CAD8A4-821F-4FBC-9E7E-93C267ACD195}"/>
    <cellStyle name="Normal 3 2 8 6 2 3" xfId="18262" xr:uid="{00000000-0005-0000-0000-000020470000}"/>
    <cellStyle name="Normal 3 2 8 6 2 3 2" xfId="39842" xr:uid="{BA1400F7-2FD6-46E2-AA0A-D4A458DFFB23}"/>
    <cellStyle name="Normal 3 2 8 6 2 4" xfId="29112" xr:uid="{C777AD9A-D010-4803-832F-90F3B296265A}"/>
    <cellStyle name="Normal 3 2 8 6 3" xfId="8640" xr:uid="{00000000-0005-0000-0000-000021470000}"/>
    <cellStyle name="Normal 3 2 8 6 3 2" xfId="14672" xr:uid="{00000000-0005-0000-0000-000022470000}"/>
    <cellStyle name="Normal 3 2 8 6 3 2 2" xfId="25411" xr:uid="{00000000-0005-0000-0000-000023470000}"/>
    <cellStyle name="Normal 3 2 8 6 3 2 2 2" xfId="46991" xr:uid="{0D6C6FE0-1D1D-46DB-9C10-2B183EE5CF43}"/>
    <cellStyle name="Normal 3 2 8 6 3 2 3" xfId="36263" xr:uid="{72D67531-8344-463E-8D34-82BAF86C89CD}"/>
    <cellStyle name="Normal 3 2 8 6 3 3" xfId="20042" xr:uid="{00000000-0005-0000-0000-000024470000}"/>
    <cellStyle name="Normal 3 2 8 6 3 3 2" xfId="41622" xr:uid="{FADF37DF-EDD9-4089-87F8-C7E663898225}"/>
    <cellStyle name="Normal 3 2 8 6 3 4" xfId="30892" xr:uid="{91A17276-7B61-4F4F-9A78-5840E20088BB}"/>
    <cellStyle name="Normal 3 2 8 6 4" xfId="10974" xr:uid="{00000000-0005-0000-0000-000025470000}"/>
    <cellStyle name="Normal 3 2 8 6 4 2" xfId="21843" xr:uid="{00000000-0005-0000-0000-000026470000}"/>
    <cellStyle name="Normal 3 2 8 6 4 2 2" xfId="43423" xr:uid="{17102F12-6882-4686-A7E9-B437458C41FD}"/>
    <cellStyle name="Normal 3 2 8 6 4 3" xfId="32693" xr:uid="{E43FC8CB-C541-457E-B8D0-E1E2B8819E4B}"/>
    <cellStyle name="Normal 3 2 8 6 5" xfId="16474" xr:uid="{00000000-0005-0000-0000-000027470000}"/>
    <cellStyle name="Normal 3 2 8 6 5 2" xfId="38054" xr:uid="{E8746EF1-1BDF-403B-B346-054895C62ED4}"/>
    <cellStyle name="Normal 3 2 8 6 6" xfId="27323" xr:uid="{C1ED69C8-5265-4795-94A9-1EC722D9CB0B}"/>
    <cellStyle name="Normal 3 2 8 7" xfId="2544" xr:uid="{00000000-0005-0000-0000-000028470000}"/>
    <cellStyle name="Normal 3 2 8 7 2" xfId="5864" xr:uid="{00000000-0005-0000-0000-000029470000}"/>
    <cellStyle name="Normal 3 2 8 7 2 2" xfId="13099" xr:uid="{00000000-0005-0000-0000-00002A470000}"/>
    <cellStyle name="Normal 3 2 8 7 2 2 2" xfId="23901" xr:uid="{00000000-0005-0000-0000-00002B470000}"/>
    <cellStyle name="Normal 3 2 8 7 2 2 2 2" xfId="45481" xr:uid="{75677E6F-8FA5-4E43-9F46-396B24748BE3}"/>
    <cellStyle name="Normal 3 2 8 7 2 2 3" xfId="34753" xr:uid="{370E28A7-860E-4E2B-881D-F3A86B03252F}"/>
    <cellStyle name="Normal 3 2 8 7 2 3" xfId="18532" xr:uid="{00000000-0005-0000-0000-00002C470000}"/>
    <cellStyle name="Normal 3 2 8 7 2 3 2" xfId="40112" xr:uid="{55C32128-4896-4C2A-9524-E007A881B6AA}"/>
    <cellStyle name="Normal 3 2 8 7 2 4" xfId="29382" xr:uid="{E36DDF9B-44A9-448F-A293-957EB944EB88}"/>
    <cellStyle name="Normal 3 2 8 7 3" xfId="9118" xr:uid="{00000000-0005-0000-0000-00002D470000}"/>
    <cellStyle name="Normal 3 2 8 7 3 2" xfId="14943" xr:uid="{00000000-0005-0000-0000-00002E470000}"/>
    <cellStyle name="Normal 3 2 8 7 3 2 2" xfId="25681" xr:uid="{00000000-0005-0000-0000-00002F470000}"/>
    <cellStyle name="Normal 3 2 8 7 3 2 2 2" xfId="47261" xr:uid="{0CFAE7F2-F3BE-466D-870E-DE39686F8C68}"/>
    <cellStyle name="Normal 3 2 8 7 3 2 3" xfId="36534" xr:uid="{8688C441-343D-4F01-A91A-E6A3935B2233}"/>
    <cellStyle name="Normal 3 2 8 7 3 3" xfId="20312" xr:uid="{00000000-0005-0000-0000-000030470000}"/>
    <cellStyle name="Normal 3 2 8 7 3 3 2" xfId="41892" xr:uid="{1A7081F7-57DB-4953-B0C0-04CDCDFDADD5}"/>
    <cellStyle name="Normal 3 2 8 7 3 4" xfId="31162" xr:uid="{A746D67A-D666-4356-B364-AA4D1F11C994}"/>
    <cellStyle name="Normal 3 2 8 7 4" xfId="11245" xr:uid="{00000000-0005-0000-0000-000031470000}"/>
    <cellStyle name="Normal 3 2 8 7 4 2" xfId="22113" xr:uid="{00000000-0005-0000-0000-000032470000}"/>
    <cellStyle name="Normal 3 2 8 7 4 2 2" xfId="43693" xr:uid="{A8D2751F-E64B-4BF3-8C42-F8A737DC74ED}"/>
    <cellStyle name="Normal 3 2 8 7 4 3" xfId="32964" xr:uid="{2F838C36-EFF3-4A61-A37B-41855DAD45BB}"/>
    <cellStyle name="Normal 3 2 8 7 5" xfId="16744" xr:uid="{00000000-0005-0000-0000-000033470000}"/>
    <cellStyle name="Normal 3 2 8 7 5 2" xfId="38324" xr:uid="{FE1D1AB4-4536-4AA2-888C-126233308068}"/>
    <cellStyle name="Normal 3 2 8 7 6" xfId="27594" xr:uid="{D6C68203-1C9C-4D9A-9D20-24222C6D8D71}"/>
    <cellStyle name="Normal 3 2 8 8" xfId="2826" xr:uid="{00000000-0005-0000-0000-000034470000}"/>
    <cellStyle name="Normal 3 2 8 8 2" xfId="6146" xr:uid="{00000000-0005-0000-0000-000035470000}"/>
    <cellStyle name="Normal 3 2 8 8 2 2" xfId="13279" xr:uid="{00000000-0005-0000-0000-000036470000}"/>
    <cellStyle name="Normal 3 2 8 8 2 2 2" xfId="24081" xr:uid="{00000000-0005-0000-0000-000037470000}"/>
    <cellStyle name="Normal 3 2 8 8 2 2 2 2" xfId="45661" xr:uid="{E9F1D27D-E226-4320-943A-6BC348E12297}"/>
    <cellStyle name="Normal 3 2 8 8 2 2 3" xfId="34933" xr:uid="{DB304434-1A7F-4FE9-A7D8-DF1106341E08}"/>
    <cellStyle name="Normal 3 2 8 8 2 3" xfId="18712" xr:uid="{00000000-0005-0000-0000-000038470000}"/>
    <cellStyle name="Normal 3 2 8 8 2 3 2" xfId="40292" xr:uid="{94A98BFC-C575-4553-B1DF-D64A836B14C0}"/>
    <cellStyle name="Normal 3 2 8 8 2 4" xfId="29562" xr:uid="{A7060E0D-EBD0-4FB0-A5A5-DFB2F2E73D11}"/>
    <cellStyle name="Normal 3 2 8 8 3" xfId="9400" xr:uid="{00000000-0005-0000-0000-000039470000}"/>
    <cellStyle name="Normal 3 2 8 8 3 2" xfId="15123" xr:uid="{00000000-0005-0000-0000-00003A470000}"/>
    <cellStyle name="Normal 3 2 8 8 3 2 2" xfId="25861" xr:uid="{00000000-0005-0000-0000-00003B470000}"/>
    <cellStyle name="Normal 3 2 8 8 3 2 2 2" xfId="47441" xr:uid="{8583D28C-9A0E-442D-9767-736DAD25A042}"/>
    <cellStyle name="Normal 3 2 8 8 3 2 3" xfId="36714" xr:uid="{DD1703EE-5264-4F91-A361-2FA7433BE587}"/>
    <cellStyle name="Normal 3 2 8 8 3 3" xfId="20492" xr:uid="{00000000-0005-0000-0000-00003C470000}"/>
    <cellStyle name="Normal 3 2 8 8 3 3 2" xfId="42072" xr:uid="{0A541014-8C00-468C-AE21-411F9B6575BD}"/>
    <cellStyle name="Normal 3 2 8 8 3 4" xfId="31342" xr:uid="{39546EDF-BFFB-4335-89D5-B9D8E78B1123}"/>
    <cellStyle name="Normal 3 2 8 8 4" xfId="11425" xr:uid="{00000000-0005-0000-0000-00003D470000}"/>
    <cellStyle name="Normal 3 2 8 8 4 2" xfId="22293" xr:uid="{00000000-0005-0000-0000-00003E470000}"/>
    <cellStyle name="Normal 3 2 8 8 4 2 2" xfId="43873" xr:uid="{134D07AE-0FC8-4873-BB3A-C0E86A7B2C78}"/>
    <cellStyle name="Normal 3 2 8 8 4 3" xfId="33144" xr:uid="{A1CB6C90-CE63-44DA-9975-C6B45CAA10D7}"/>
    <cellStyle name="Normal 3 2 8 8 5" xfId="16924" xr:uid="{00000000-0005-0000-0000-00003F470000}"/>
    <cellStyle name="Normal 3 2 8 8 5 2" xfId="38504" xr:uid="{4B314B94-5C49-4605-82D2-E637FE9C6ED4}"/>
    <cellStyle name="Normal 3 2 8 8 6" xfId="27774" xr:uid="{88A7C7F2-F305-4909-BFEC-86A1C967D172}"/>
    <cellStyle name="Normal 3 2 8 9" xfId="3007" xr:uid="{00000000-0005-0000-0000-000040470000}"/>
    <cellStyle name="Normal 3 2 8 9 2" xfId="6327" xr:uid="{00000000-0005-0000-0000-000041470000}"/>
    <cellStyle name="Normal 3 2 8 9 2 2" xfId="13452" xr:uid="{00000000-0005-0000-0000-000042470000}"/>
    <cellStyle name="Normal 3 2 8 9 2 2 2" xfId="24254" xr:uid="{00000000-0005-0000-0000-000043470000}"/>
    <cellStyle name="Normal 3 2 8 9 2 2 2 2" xfId="45834" xr:uid="{1C0B3167-2901-48F6-B0F5-00DCB1C88BB0}"/>
    <cellStyle name="Normal 3 2 8 9 2 2 3" xfId="35106" xr:uid="{5E5DE9E7-F513-46F5-A3DB-A61B1875F248}"/>
    <cellStyle name="Normal 3 2 8 9 2 3" xfId="18885" xr:uid="{00000000-0005-0000-0000-000044470000}"/>
    <cellStyle name="Normal 3 2 8 9 2 3 2" xfId="40465" xr:uid="{2DA6D4B7-C2FD-4211-B20A-2D3C55DBBF5E}"/>
    <cellStyle name="Normal 3 2 8 9 2 4" xfId="29735" xr:uid="{B873C564-D6DE-4A17-A8D3-5854EFA0B92E}"/>
    <cellStyle name="Normal 3 2 8 9 3" xfId="9581" xr:uid="{00000000-0005-0000-0000-000045470000}"/>
    <cellStyle name="Normal 3 2 8 9 3 2" xfId="15296" xr:uid="{00000000-0005-0000-0000-000046470000}"/>
    <cellStyle name="Normal 3 2 8 9 3 2 2" xfId="26034" xr:uid="{00000000-0005-0000-0000-000047470000}"/>
    <cellStyle name="Normal 3 2 8 9 3 2 2 2" xfId="47614" xr:uid="{C066A525-C540-4EBF-AA9A-4887B1D0605B}"/>
    <cellStyle name="Normal 3 2 8 9 3 2 3" xfId="36887" xr:uid="{9D89975A-E031-47EA-8B42-DB560C45B38C}"/>
    <cellStyle name="Normal 3 2 8 9 3 3" xfId="20665" xr:uid="{00000000-0005-0000-0000-000048470000}"/>
    <cellStyle name="Normal 3 2 8 9 3 3 2" xfId="42245" xr:uid="{55C96B3F-D0AD-4113-A36A-4CB77C0DAA96}"/>
    <cellStyle name="Normal 3 2 8 9 3 4" xfId="31515" xr:uid="{83E8DE23-DE7A-4DC0-A6FE-5C1F3B2681D6}"/>
    <cellStyle name="Normal 3 2 8 9 4" xfId="11598" xr:uid="{00000000-0005-0000-0000-000049470000}"/>
    <cellStyle name="Normal 3 2 8 9 4 2" xfId="22466" xr:uid="{00000000-0005-0000-0000-00004A470000}"/>
    <cellStyle name="Normal 3 2 8 9 4 2 2" xfId="44046" xr:uid="{D1DE0DCE-434E-46CC-AAB9-B5C152E8CD8C}"/>
    <cellStyle name="Normal 3 2 8 9 4 3" xfId="33317" xr:uid="{79FC4345-C64E-4CA8-9E66-EBC4158A2C00}"/>
    <cellStyle name="Normal 3 2 8 9 5" xfId="17097" xr:uid="{00000000-0005-0000-0000-00004B470000}"/>
    <cellStyle name="Normal 3 2 8 9 5 2" xfId="38677" xr:uid="{8AF24367-5A37-4DF4-9D43-7EFE62E1F3E5}"/>
    <cellStyle name="Normal 3 2 8 9 6" xfId="27947" xr:uid="{EB9C8232-0962-4225-99CF-A7419DC875FD}"/>
    <cellStyle name="Normal 3 2 9" xfId="392" xr:uid="{00000000-0005-0000-0000-00004C470000}"/>
    <cellStyle name="Normal 3 2 9 10" xfId="3210" xr:uid="{00000000-0005-0000-0000-00004D470000}"/>
    <cellStyle name="Normal 3 2 9 10 2" xfId="6530" xr:uid="{00000000-0005-0000-0000-00004E470000}"/>
    <cellStyle name="Normal 3 2 9 10 2 2" xfId="13642" xr:uid="{00000000-0005-0000-0000-00004F470000}"/>
    <cellStyle name="Normal 3 2 9 10 2 2 2" xfId="24444" xr:uid="{00000000-0005-0000-0000-000050470000}"/>
    <cellStyle name="Normal 3 2 9 10 2 2 2 2" xfId="46024" xr:uid="{36E90ADF-44BE-4FA7-83D9-111FB038FDA3}"/>
    <cellStyle name="Normal 3 2 9 10 2 2 3" xfId="35296" xr:uid="{B5A66C4A-6959-4D9B-B5B5-EC327ADC492E}"/>
    <cellStyle name="Normal 3 2 9 10 2 3" xfId="19075" xr:uid="{00000000-0005-0000-0000-000051470000}"/>
    <cellStyle name="Normal 3 2 9 10 2 3 2" xfId="40655" xr:uid="{A607E054-F240-4265-A260-6ED5BE9E536D}"/>
    <cellStyle name="Normal 3 2 9 10 2 4" xfId="29925" xr:uid="{96CCBA15-ECF8-461F-9353-2544327F3AB8}"/>
    <cellStyle name="Normal 3 2 9 10 3" xfId="9784" xr:uid="{00000000-0005-0000-0000-000052470000}"/>
    <cellStyle name="Normal 3 2 9 10 3 2" xfId="15486" xr:uid="{00000000-0005-0000-0000-000053470000}"/>
    <cellStyle name="Normal 3 2 9 10 3 2 2" xfId="26224" xr:uid="{00000000-0005-0000-0000-000054470000}"/>
    <cellStyle name="Normal 3 2 9 10 3 2 2 2" xfId="47804" xr:uid="{B7C13C76-887D-4AD8-93B3-129DBE457F4F}"/>
    <cellStyle name="Normal 3 2 9 10 3 2 3" xfId="37077" xr:uid="{95BF76E2-E6CF-4E22-9073-AD339961A602}"/>
    <cellStyle name="Normal 3 2 9 10 3 3" xfId="20855" xr:uid="{00000000-0005-0000-0000-000055470000}"/>
    <cellStyle name="Normal 3 2 9 10 3 3 2" xfId="42435" xr:uid="{1AF3F215-6CEC-4306-BC2E-B9B566C1D8C1}"/>
    <cellStyle name="Normal 3 2 9 10 3 4" xfId="31705" xr:uid="{9CD32329-CCC9-488A-9D29-1B5F4D8A317D}"/>
    <cellStyle name="Normal 3 2 9 10 4" xfId="11788" xr:uid="{00000000-0005-0000-0000-000056470000}"/>
    <cellStyle name="Normal 3 2 9 10 4 2" xfId="22656" xr:uid="{00000000-0005-0000-0000-000057470000}"/>
    <cellStyle name="Normal 3 2 9 10 4 2 2" xfId="44236" xr:uid="{6388D4BC-4225-4A7B-B32C-954A8981C68B}"/>
    <cellStyle name="Normal 3 2 9 10 4 3" xfId="33507" xr:uid="{93ACC13D-EF34-4C95-B49C-396641CA9C95}"/>
    <cellStyle name="Normal 3 2 9 10 5" xfId="17287" xr:uid="{00000000-0005-0000-0000-000058470000}"/>
    <cellStyle name="Normal 3 2 9 10 5 2" xfId="38867" xr:uid="{A7F829BB-DBA8-45C4-9171-1DABF6DBB7A0}"/>
    <cellStyle name="Normal 3 2 9 10 6" xfId="28137" xr:uid="{9B35BAA5-D57D-473F-90B1-7AA29E2B2FA6}"/>
    <cellStyle name="Normal 3 2 9 11" xfId="3715" xr:uid="{00000000-0005-0000-0000-000059470000}"/>
    <cellStyle name="Normal 3 2 9 11 2" xfId="12003" xr:uid="{00000000-0005-0000-0000-00005A470000}"/>
    <cellStyle name="Normal 3 2 9 11 2 2" xfId="22857" xr:uid="{00000000-0005-0000-0000-00005B470000}"/>
    <cellStyle name="Normal 3 2 9 11 2 2 2" xfId="44437" xr:uid="{EAA0BB43-3025-4121-AFE3-E593CFBB70F2}"/>
    <cellStyle name="Normal 3 2 9 11 2 3" xfId="33708" xr:uid="{D8F07CC5-3CC1-494B-8B42-FAA9D5289619}"/>
    <cellStyle name="Normal 3 2 9 11 3" xfId="17488" xr:uid="{00000000-0005-0000-0000-00005C470000}"/>
    <cellStyle name="Normal 3 2 9 11 3 2" xfId="39068" xr:uid="{5C3C0F06-54B5-45D6-80C3-CD6124C908D0}"/>
    <cellStyle name="Normal 3 2 9 11 4" xfId="28338" xr:uid="{3E4DC518-72B4-4A88-AA26-44863B65A204}"/>
    <cellStyle name="Normal 3 2 9 12" xfId="6976" xr:uid="{00000000-0005-0000-0000-00005D470000}"/>
    <cellStyle name="Normal 3 2 9 12 2" xfId="13849" xr:uid="{00000000-0005-0000-0000-00005E470000}"/>
    <cellStyle name="Normal 3 2 9 12 2 2" xfId="24639" xr:uid="{00000000-0005-0000-0000-00005F470000}"/>
    <cellStyle name="Normal 3 2 9 12 2 2 2" xfId="46219" xr:uid="{1AC0CBCA-31E7-4F73-92E0-18C7E72F9D5B}"/>
    <cellStyle name="Normal 3 2 9 12 2 3" xfId="35491" xr:uid="{4EC186E9-9869-4DAD-84F1-4BFAF469EEC7}"/>
    <cellStyle name="Normal 3 2 9 12 3" xfId="19270" xr:uid="{00000000-0005-0000-0000-000060470000}"/>
    <cellStyle name="Normal 3 2 9 12 3 2" xfId="40850" xr:uid="{5EF9D391-5178-44D9-92A1-C57D10BE874E}"/>
    <cellStyle name="Normal 3 2 9 12 4" xfId="30120" xr:uid="{D0A48A8B-B464-44F8-8938-A243FE83BCEE}"/>
    <cellStyle name="Normal 3 2 9 13" xfId="10151" xr:uid="{00000000-0005-0000-0000-000061470000}"/>
    <cellStyle name="Normal 3 2 9 13 2" xfId="21071" xr:uid="{00000000-0005-0000-0000-000062470000}"/>
    <cellStyle name="Normal 3 2 9 13 2 2" xfId="42651" xr:uid="{5CD4BCF3-594A-4CCE-8649-0BF30D0E20C6}"/>
    <cellStyle name="Normal 3 2 9 13 3" xfId="31921" xr:uid="{EF12F4B4-253B-412C-AD90-1EA9275AE122}"/>
    <cellStyle name="Normal 3 2 9 14" xfId="15702" xr:uid="{00000000-0005-0000-0000-000063470000}"/>
    <cellStyle name="Normal 3 2 9 14 2" xfId="37282" xr:uid="{960088A7-123F-4BCA-837F-9681F0F5A698}"/>
    <cellStyle name="Normal 3 2 9 15" xfId="26551" xr:uid="{CD4495D3-8BBC-4221-9BB5-7855317A1882}"/>
    <cellStyle name="Normal 3 2 9 2" xfId="511" xr:uid="{00000000-0005-0000-0000-000064470000}"/>
    <cellStyle name="Normal 3 2 9 2 10" xfId="3832" xr:uid="{00000000-0005-0000-0000-000065470000}"/>
    <cellStyle name="Normal 3 2 9 2 10 2" xfId="12107" xr:uid="{00000000-0005-0000-0000-000066470000}"/>
    <cellStyle name="Normal 3 2 9 2 10 2 2" xfId="22958" xr:uid="{00000000-0005-0000-0000-000067470000}"/>
    <cellStyle name="Normal 3 2 9 2 10 2 2 2" xfId="44538" xr:uid="{F6B4A86B-3267-447F-9E54-B29A471982CD}"/>
    <cellStyle name="Normal 3 2 9 2 10 2 3" xfId="33809" xr:uid="{24C29848-0B4D-4C30-8E52-DD3452FF2D53}"/>
    <cellStyle name="Normal 3 2 9 2 10 3" xfId="17589" xr:uid="{00000000-0005-0000-0000-000068470000}"/>
    <cellStyle name="Normal 3 2 9 2 10 3 2" xfId="39169" xr:uid="{508A5CB0-834B-4F02-81C3-E0669606C3DA}"/>
    <cellStyle name="Normal 3 2 9 2 10 4" xfId="28439" xr:uid="{046ECE65-A5BB-49DB-9B32-6A5C93CE1B31}"/>
    <cellStyle name="Normal 3 2 9 2 11" xfId="7087" xr:uid="{00000000-0005-0000-0000-000069470000}"/>
    <cellStyle name="Normal 3 2 9 2 11 2" xfId="13951" xr:uid="{00000000-0005-0000-0000-00006A470000}"/>
    <cellStyle name="Normal 3 2 9 2 11 2 2" xfId="24738" xr:uid="{00000000-0005-0000-0000-00006B470000}"/>
    <cellStyle name="Normal 3 2 9 2 11 2 2 2" xfId="46318" xr:uid="{CC302476-3D49-4F88-A89D-9303B55686B0}"/>
    <cellStyle name="Normal 3 2 9 2 11 2 3" xfId="35590" xr:uid="{DCD3CEC0-DA7A-4C93-B5AD-34596E2AB13F}"/>
    <cellStyle name="Normal 3 2 9 2 11 3" xfId="19369" xr:uid="{00000000-0005-0000-0000-00006C470000}"/>
    <cellStyle name="Normal 3 2 9 2 11 3 2" xfId="40949" xr:uid="{B35D12DA-DFE0-4FC9-BEE6-6EBEBFD94D9F}"/>
    <cellStyle name="Normal 3 2 9 2 11 4" xfId="30219" xr:uid="{729BC201-D235-4488-97FC-81854875607B}"/>
    <cellStyle name="Normal 3 2 9 2 12" xfId="10253" xr:uid="{00000000-0005-0000-0000-00006D470000}"/>
    <cellStyle name="Normal 3 2 9 2 12 2" xfId="21170" xr:uid="{00000000-0005-0000-0000-00006E470000}"/>
    <cellStyle name="Normal 3 2 9 2 12 2 2" xfId="42750" xr:uid="{FB7FC940-3838-4B3B-B955-5EBF28B67A9D}"/>
    <cellStyle name="Normal 3 2 9 2 12 3" xfId="32020" xr:uid="{5C7B5840-6AC5-4451-B7DC-C5474B0EE93F}"/>
    <cellStyle name="Normal 3 2 9 2 13" xfId="15801" xr:uid="{00000000-0005-0000-0000-00006F470000}"/>
    <cellStyle name="Normal 3 2 9 2 13 2" xfId="37381" xr:uid="{BC6A0539-6BFC-443A-B07A-DC7511844A05}"/>
    <cellStyle name="Normal 3 2 9 2 14" xfId="26650" xr:uid="{6FA439AD-7680-438C-AFB3-08554D354997}"/>
    <cellStyle name="Normal 3 2 9 2 2" xfId="1031" xr:uid="{00000000-0005-0000-0000-000070470000}"/>
    <cellStyle name="Normal 3 2 9 2 2 2" xfId="4352" xr:uid="{00000000-0005-0000-0000-000071470000}"/>
    <cellStyle name="Normal 3 2 9 2 2 2 2" xfId="12326" xr:uid="{00000000-0005-0000-0000-000072470000}"/>
    <cellStyle name="Normal 3 2 9 2 2 2 2 2" xfId="23160" xr:uid="{00000000-0005-0000-0000-000073470000}"/>
    <cellStyle name="Normal 3 2 9 2 2 2 2 2 2" xfId="44740" xr:uid="{66F29A1B-99AE-4360-B73C-A40ABA939387}"/>
    <cellStyle name="Normal 3 2 9 2 2 2 2 3" xfId="34011" xr:uid="{311232B3-0F2B-40A3-825C-0523387E697C}"/>
    <cellStyle name="Normal 3 2 9 2 2 2 3" xfId="17791" xr:uid="{00000000-0005-0000-0000-000074470000}"/>
    <cellStyle name="Normal 3 2 9 2 2 2 3 2" xfId="39371" xr:uid="{64243947-D4C2-4EA8-B2E4-019ED22B5CDB}"/>
    <cellStyle name="Normal 3 2 9 2 2 2 4" xfId="28641" xr:uid="{E7829597-CB85-4991-A828-895AA1041F52}"/>
    <cellStyle name="Normal 3 2 9 2 2 3" xfId="7607" xr:uid="{00000000-0005-0000-0000-000075470000}"/>
    <cellStyle name="Normal 3 2 9 2 2 3 2" xfId="14170" xr:uid="{00000000-0005-0000-0000-000076470000}"/>
    <cellStyle name="Normal 3 2 9 2 2 3 2 2" xfId="24940" xr:uid="{00000000-0005-0000-0000-000077470000}"/>
    <cellStyle name="Normal 3 2 9 2 2 3 2 2 2" xfId="46520" xr:uid="{7111EFDD-0569-4CCA-B420-5E64733DACBE}"/>
    <cellStyle name="Normal 3 2 9 2 2 3 2 3" xfId="35792" xr:uid="{63B3C391-BC36-40FB-B96D-CF910B5722EE}"/>
    <cellStyle name="Normal 3 2 9 2 2 3 3" xfId="19571" xr:uid="{00000000-0005-0000-0000-000078470000}"/>
    <cellStyle name="Normal 3 2 9 2 2 3 3 2" xfId="41151" xr:uid="{341D35AF-7EAC-4C52-B341-0FFAD8D81782}"/>
    <cellStyle name="Normal 3 2 9 2 2 3 4" xfId="30421" xr:uid="{ED9FAB51-A9AB-4B8E-8CCC-46C99E7C5B2D}"/>
    <cellStyle name="Normal 3 2 9 2 2 4" xfId="10472" xr:uid="{00000000-0005-0000-0000-000079470000}"/>
    <cellStyle name="Normal 3 2 9 2 2 4 2" xfId="21372" xr:uid="{00000000-0005-0000-0000-00007A470000}"/>
    <cellStyle name="Normal 3 2 9 2 2 4 2 2" xfId="42952" xr:uid="{3BB66B2B-92C3-46E4-B29F-BB28107D8CEE}"/>
    <cellStyle name="Normal 3 2 9 2 2 4 3" xfId="32222" xr:uid="{A1683221-08B6-4611-9E12-0A95190721A2}"/>
    <cellStyle name="Normal 3 2 9 2 2 5" xfId="16003" xr:uid="{00000000-0005-0000-0000-00007B470000}"/>
    <cellStyle name="Normal 3 2 9 2 2 5 2" xfId="37583" xr:uid="{191A052B-C59D-40A0-8C40-187F7F435C08}"/>
    <cellStyle name="Normal 3 2 9 2 2 6" xfId="26852" xr:uid="{69FDCDDE-1383-4C94-ABF6-307CB98706CB}"/>
    <cellStyle name="Normal 3 2 9 2 3" xfId="1521" xr:uid="{00000000-0005-0000-0000-00007C470000}"/>
    <cellStyle name="Normal 3 2 9 2 3 2" xfId="4842" xr:uid="{00000000-0005-0000-0000-00007D470000}"/>
    <cellStyle name="Normal 3 2 9 2 3 2 2" xfId="12541" xr:uid="{00000000-0005-0000-0000-00007E470000}"/>
    <cellStyle name="Normal 3 2 9 2 3 2 2 2" xfId="23359" xr:uid="{00000000-0005-0000-0000-00007F470000}"/>
    <cellStyle name="Normal 3 2 9 2 3 2 2 2 2" xfId="44939" xr:uid="{4ADAA68F-D22F-4CF8-90FE-28D6C77CB73F}"/>
    <cellStyle name="Normal 3 2 9 2 3 2 2 3" xfId="34210" xr:uid="{2459ED48-628C-499D-B0DE-5B1852D14329}"/>
    <cellStyle name="Normal 3 2 9 2 3 2 3" xfId="17990" xr:uid="{00000000-0005-0000-0000-000080470000}"/>
    <cellStyle name="Normal 3 2 9 2 3 2 3 2" xfId="39570" xr:uid="{2DD21700-97F2-47DE-82D2-A216DCC6C5B6}"/>
    <cellStyle name="Normal 3 2 9 2 3 2 4" xfId="28840" xr:uid="{505E56FD-06D0-4A14-8B4F-80719E62B7F4}"/>
    <cellStyle name="Normal 3 2 9 2 3 3" xfId="8097" xr:uid="{00000000-0005-0000-0000-000081470000}"/>
    <cellStyle name="Normal 3 2 9 2 3 3 2" xfId="14385" xr:uid="{00000000-0005-0000-0000-000082470000}"/>
    <cellStyle name="Normal 3 2 9 2 3 3 2 2" xfId="25139" xr:uid="{00000000-0005-0000-0000-000083470000}"/>
    <cellStyle name="Normal 3 2 9 2 3 3 2 2 2" xfId="46719" xr:uid="{82746925-DE0F-4D21-B5D2-0B9BDF53CEF1}"/>
    <cellStyle name="Normal 3 2 9 2 3 3 2 3" xfId="35991" xr:uid="{E86C5F9E-3C3C-4452-BD41-0E04593EE504}"/>
    <cellStyle name="Normal 3 2 9 2 3 3 3" xfId="19770" xr:uid="{00000000-0005-0000-0000-000084470000}"/>
    <cellStyle name="Normal 3 2 9 2 3 3 3 2" xfId="41350" xr:uid="{10A8EA29-C0D7-4849-98D6-FA8BF1CB3AD9}"/>
    <cellStyle name="Normal 3 2 9 2 3 3 4" xfId="30620" xr:uid="{7D563169-1496-4675-8190-804E840F3479}"/>
    <cellStyle name="Normal 3 2 9 2 3 4" xfId="10687" xr:uid="{00000000-0005-0000-0000-000085470000}"/>
    <cellStyle name="Normal 3 2 9 2 3 4 2" xfId="21571" xr:uid="{00000000-0005-0000-0000-000086470000}"/>
    <cellStyle name="Normal 3 2 9 2 3 4 2 2" xfId="43151" xr:uid="{61F482C8-E6C4-46FC-945D-93BF6FF641CD}"/>
    <cellStyle name="Normal 3 2 9 2 3 4 3" xfId="32421" xr:uid="{BCD2B569-F311-48CF-856E-E182262FE0D4}"/>
    <cellStyle name="Normal 3 2 9 2 3 5" xfId="16202" xr:uid="{00000000-0005-0000-0000-000087470000}"/>
    <cellStyle name="Normal 3 2 9 2 3 5 2" xfId="37782" xr:uid="{6A057A04-7164-4F6E-93FC-B0E4BEC49816}"/>
    <cellStyle name="Normal 3 2 9 2 3 6" xfId="27051" xr:uid="{0F54A1C7-9986-4B63-9A3A-8E5EE7E85B4E}"/>
    <cellStyle name="Normal 3 2 9 2 4" xfId="1976" xr:uid="{00000000-0005-0000-0000-000088470000}"/>
    <cellStyle name="Normal 3 2 9 2 4 2" xfId="5297" xr:uid="{00000000-0005-0000-0000-000089470000}"/>
    <cellStyle name="Normal 3 2 9 2 4 2 2" xfId="12752" xr:uid="{00000000-0005-0000-0000-00008A470000}"/>
    <cellStyle name="Normal 3 2 9 2 4 2 2 2" xfId="23555" xr:uid="{00000000-0005-0000-0000-00008B470000}"/>
    <cellStyle name="Normal 3 2 9 2 4 2 2 2 2" xfId="45135" xr:uid="{A1DB7DB3-7E64-4C7F-89CA-7E02928BA1C0}"/>
    <cellStyle name="Normal 3 2 9 2 4 2 2 3" xfId="34406" xr:uid="{7B9A16FB-2E6D-415C-9595-46E7301BC4CB}"/>
    <cellStyle name="Normal 3 2 9 2 4 2 3" xfId="18186" xr:uid="{00000000-0005-0000-0000-00008C470000}"/>
    <cellStyle name="Normal 3 2 9 2 4 2 3 2" xfId="39766" xr:uid="{BA7A280F-DACB-4BBC-9835-17644330B032}"/>
    <cellStyle name="Normal 3 2 9 2 4 2 4" xfId="29036" xr:uid="{298A8BC1-9113-4A67-A6FC-3D0A3B7A4F55}"/>
    <cellStyle name="Normal 3 2 9 2 4 3" xfId="8552" xr:uid="{00000000-0005-0000-0000-00008D470000}"/>
    <cellStyle name="Normal 3 2 9 2 4 3 2" xfId="14596" xr:uid="{00000000-0005-0000-0000-00008E470000}"/>
    <cellStyle name="Normal 3 2 9 2 4 3 2 2" xfId="25335" xr:uid="{00000000-0005-0000-0000-00008F470000}"/>
    <cellStyle name="Normal 3 2 9 2 4 3 2 2 2" xfId="46915" xr:uid="{9C90A95B-00CC-4502-A5FC-E030B1686E5D}"/>
    <cellStyle name="Normal 3 2 9 2 4 3 2 3" xfId="36187" xr:uid="{8625B6E6-47A9-4190-B6E2-20BC71123208}"/>
    <cellStyle name="Normal 3 2 9 2 4 3 3" xfId="19966" xr:uid="{00000000-0005-0000-0000-000090470000}"/>
    <cellStyle name="Normal 3 2 9 2 4 3 3 2" xfId="41546" xr:uid="{354CE0F2-02E4-4FD4-BEC5-CFF9A0E20858}"/>
    <cellStyle name="Normal 3 2 9 2 4 3 4" xfId="30816" xr:uid="{9A70F092-FD06-4373-93F5-BB76F32FD19A}"/>
    <cellStyle name="Normal 3 2 9 2 4 4" xfId="10898" xr:uid="{00000000-0005-0000-0000-000091470000}"/>
    <cellStyle name="Normal 3 2 9 2 4 4 2" xfId="21767" xr:uid="{00000000-0005-0000-0000-000092470000}"/>
    <cellStyle name="Normal 3 2 9 2 4 4 2 2" xfId="43347" xr:uid="{256B1ABA-0F97-466F-BC41-3EDB586DD0CF}"/>
    <cellStyle name="Normal 3 2 9 2 4 4 3" xfId="32617" xr:uid="{7E27B8A7-2226-4A10-8E89-EDCB87431DE6}"/>
    <cellStyle name="Normal 3 2 9 2 4 5" xfId="16398" xr:uid="{00000000-0005-0000-0000-000093470000}"/>
    <cellStyle name="Normal 3 2 9 2 4 5 2" xfId="37978" xr:uid="{A28B3040-A97A-4374-80B3-CF303B3AFC15}"/>
    <cellStyle name="Normal 3 2 9 2 4 6" xfId="27247" xr:uid="{0789D1D9-DF66-46CD-A3BD-10D4F156DC21}"/>
    <cellStyle name="Normal 3 2 9 2 5" xfId="2188" xr:uid="{00000000-0005-0000-0000-000094470000}"/>
    <cellStyle name="Normal 3 2 9 2 5 2" xfId="5509" xr:uid="{00000000-0005-0000-0000-000095470000}"/>
    <cellStyle name="Normal 3 2 9 2 5 2 2" xfId="12947" xr:uid="{00000000-0005-0000-0000-000096470000}"/>
    <cellStyle name="Normal 3 2 9 2 5 2 2 2" xfId="23750" xr:uid="{00000000-0005-0000-0000-000097470000}"/>
    <cellStyle name="Normal 3 2 9 2 5 2 2 2 2" xfId="45330" xr:uid="{D6C9204F-4D73-4B93-AE88-386C8DB9DCD2}"/>
    <cellStyle name="Normal 3 2 9 2 5 2 2 3" xfId="34601" xr:uid="{00CBA5D0-1673-4538-9AC1-405990105CB2}"/>
    <cellStyle name="Normal 3 2 9 2 5 2 3" xfId="18381" xr:uid="{00000000-0005-0000-0000-000098470000}"/>
    <cellStyle name="Normal 3 2 9 2 5 2 3 2" xfId="39961" xr:uid="{2806F829-FCCD-4F6C-9ACA-8D969BF32776}"/>
    <cellStyle name="Normal 3 2 9 2 5 2 4" xfId="29231" xr:uid="{C717E165-9DF9-4E87-A384-6C369CC41E55}"/>
    <cellStyle name="Normal 3 2 9 2 5 3" xfId="8764" xr:uid="{00000000-0005-0000-0000-000099470000}"/>
    <cellStyle name="Normal 3 2 9 2 5 3 2" xfId="14791" xr:uid="{00000000-0005-0000-0000-00009A470000}"/>
    <cellStyle name="Normal 3 2 9 2 5 3 2 2" xfId="25530" xr:uid="{00000000-0005-0000-0000-00009B470000}"/>
    <cellStyle name="Normal 3 2 9 2 5 3 2 2 2" xfId="47110" xr:uid="{7EC22A77-458A-4EE0-B4C0-55347239D6AC}"/>
    <cellStyle name="Normal 3 2 9 2 5 3 2 3" xfId="36382" xr:uid="{230D51DF-BA5A-4F7A-8D5C-D72BB3EA46F6}"/>
    <cellStyle name="Normal 3 2 9 2 5 3 3" xfId="20161" xr:uid="{00000000-0005-0000-0000-00009C470000}"/>
    <cellStyle name="Normal 3 2 9 2 5 3 3 2" xfId="41741" xr:uid="{247E9D14-16DF-459E-8D17-EA1E3F110292}"/>
    <cellStyle name="Normal 3 2 9 2 5 3 4" xfId="31011" xr:uid="{605DB8BC-A806-4228-906B-46A869F2BB9D}"/>
    <cellStyle name="Normal 3 2 9 2 5 4" xfId="11093" xr:uid="{00000000-0005-0000-0000-00009D470000}"/>
    <cellStyle name="Normal 3 2 9 2 5 4 2" xfId="21962" xr:uid="{00000000-0005-0000-0000-00009E470000}"/>
    <cellStyle name="Normal 3 2 9 2 5 4 2 2" xfId="43542" xr:uid="{B943B87E-8D23-47A3-B99C-E21017056F3D}"/>
    <cellStyle name="Normal 3 2 9 2 5 4 3" xfId="32812" xr:uid="{56606447-921F-49D9-8FE5-A737270F06E4}"/>
    <cellStyle name="Normal 3 2 9 2 5 5" xfId="16593" xr:uid="{00000000-0005-0000-0000-00009F470000}"/>
    <cellStyle name="Normal 3 2 9 2 5 5 2" xfId="38173" xr:uid="{C5A6FBEB-AD2A-4FC6-81DF-0B5A2E458571}"/>
    <cellStyle name="Normal 3 2 9 2 5 6" xfId="27442" xr:uid="{7C461DD4-6898-4E5D-A1BD-DA2B29D1239B}"/>
    <cellStyle name="Normal 3 2 9 2 6" xfId="2547" xr:uid="{00000000-0005-0000-0000-0000A0470000}"/>
    <cellStyle name="Normal 3 2 9 2 6 2" xfId="5867" xr:uid="{00000000-0005-0000-0000-0000A1470000}"/>
    <cellStyle name="Normal 3 2 9 2 6 2 2" xfId="13102" xr:uid="{00000000-0005-0000-0000-0000A2470000}"/>
    <cellStyle name="Normal 3 2 9 2 6 2 2 2" xfId="23904" xr:uid="{00000000-0005-0000-0000-0000A3470000}"/>
    <cellStyle name="Normal 3 2 9 2 6 2 2 2 2" xfId="45484" xr:uid="{5C39383E-AEEF-49F7-AE67-18E5DC8C6A1F}"/>
    <cellStyle name="Normal 3 2 9 2 6 2 2 3" xfId="34756" xr:uid="{D4E23277-ADF6-4140-B5B5-EE42CEE7CFF5}"/>
    <cellStyle name="Normal 3 2 9 2 6 2 3" xfId="18535" xr:uid="{00000000-0005-0000-0000-0000A4470000}"/>
    <cellStyle name="Normal 3 2 9 2 6 2 3 2" xfId="40115" xr:uid="{88C5B0CD-F66B-4FD6-9BE1-CA42C90E875D}"/>
    <cellStyle name="Normal 3 2 9 2 6 2 4" xfId="29385" xr:uid="{C66330A3-DDA1-411E-8090-C217040366D1}"/>
    <cellStyle name="Normal 3 2 9 2 6 3" xfId="9121" xr:uid="{00000000-0005-0000-0000-0000A5470000}"/>
    <cellStyle name="Normal 3 2 9 2 6 3 2" xfId="14946" xr:uid="{00000000-0005-0000-0000-0000A6470000}"/>
    <cellStyle name="Normal 3 2 9 2 6 3 2 2" xfId="25684" xr:uid="{00000000-0005-0000-0000-0000A7470000}"/>
    <cellStyle name="Normal 3 2 9 2 6 3 2 2 2" xfId="47264" xr:uid="{C283DB01-9CFB-465F-AFD5-FD4642C37046}"/>
    <cellStyle name="Normal 3 2 9 2 6 3 2 3" xfId="36537" xr:uid="{F9A4670D-9E01-47D5-AB95-2A498EEFF463}"/>
    <cellStyle name="Normal 3 2 9 2 6 3 3" xfId="20315" xr:uid="{00000000-0005-0000-0000-0000A8470000}"/>
    <cellStyle name="Normal 3 2 9 2 6 3 3 2" xfId="41895" xr:uid="{0F41DF26-4EDA-44B6-9AE4-5CD0937DB18B}"/>
    <cellStyle name="Normal 3 2 9 2 6 3 4" xfId="31165" xr:uid="{0AD87B72-2266-4D88-8251-A0CB33FF3EE4}"/>
    <cellStyle name="Normal 3 2 9 2 6 4" xfId="11248" xr:uid="{00000000-0005-0000-0000-0000A9470000}"/>
    <cellStyle name="Normal 3 2 9 2 6 4 2" xfId="22116" xr:uid="{00000000-0005-0000-0000-0000AA470000}"/>
    <cellStyle name="Normal 3 2 9 2 6 4 2 2" xfId="43696" xr:uid="{924BE82F-B81C-48B4-BEB1-3A4AE521DD4A}"/>
    <cellStyle name="Normal 3 2 9 2 6 4 3" xfId="32967" xr:uid="{4FC8BDA4-4AD9-4CA3-AF7F-74AC824E3060}"/>
    <cellStyle name="Normal 3 2 9 2 6 5" xfId="16747" xr:uid="{00000000-0005-0000-0000-0000AB470000}"/>
    <cellStyle name="Normal 3 2 9 2 6 5 2" xfId="38327" xr:uid="{568558B0-9E1A-43FC-9E5B-32CB74920141}"/>
    <cellStyle name="Normal 3 2 9 2 6 6" xfId="27597" xr:uid="{4927D162-C707-4824-89BF-81B2A076108C}"/>
    <cellStyle name="Normal 3 2 9 2 7" xfId="2954" xr:uid="{00000000-0005-0000-0000-0000AC470000}"/>
    <cellStyle name="Normal 3 2 9 2 7 2" xfId="6274" xr:uid="{00000000-0005-0000-0000-0000AD470000}"/>
    <cellStyle name="Normal 3 2 9 2 7 2 2" xfId="13407" xr:uid="{00000000-0005-0000-0000-0000AE470000}"/>
    <cellStyle name="Normal 3 2 9 2 7 2 2 2" xfId="24209" xr:uid="{00000000-0005-0000-0000-0000AF470000}"/>
    <cellStyle name="Normal 3 2 9 2 7 2 2 2 2" xfId="45789" xr:uid="{C401C4C8-DA60-47A9-B2B4-8909B2374490}"/>
    <cellStyle name="Normal 3 2 9 2 7 2 2 3" xfId="35061" xr:uid="{C202CC2A-6C15-472F-9DD2-0AA862EEA084}"/>
    <cellStyle name="Normal 3 2 9 2 7 2 3" xfId="18840" xr:uid="{00000000-0005-0000-0000-0000B0470000}"/>
    <cellStyle name="Normal 3 2 9 2 7 2 3 2" xfId="40420" xr:uid="{1FE6CC67-9A16-447B-BAE3-A98BA6EE7596}"/>
    <cellStyle name="Normal 3 2 9 2 7 2 4" xfId="29690" xr:uid="{7056B9B6-6A78-4A51-87FE-5ADDC97F90FB}"/>
    <cellStyle name="Normal 3 2 9 2 7 3" xfId="9528" xr:uid="{00000000-0005-0000-0000-0000B1470000}"/>
    <cellStyle name="Normal 3 2 9 2 7 3 2" xfId="15251" xr:uid="{00000000-0005-0000-0000-0000B2470000}"/>
    <cellStyle name="Normal 3 2 9 2 7 3 2 2" xfId="25989" xr:uid="{00000000-0005-0000-0000-0000B3470000}"/>
    <cellStyle name="Normal 3 2 9 2 7 3 2 2 2" xfId="47569" xr:uid="{8F60DA51-2CA4-4E37-A1FB-3A4BE4F40A7F}"/>
    <cellStyle name="Normal 3 2 9 2 7 3 2 3" xfId="36842" xr:uid="{E8F1D8FE-24F7-4BD6-B965-1EA53EF3712B}"/>
    <cellStyle name="Normal 3 2 9 2 7 3 3" xfId="20620" xr:uid="{00000000-0005-0000-0000-0000B4470000}"/>
    <cellStyle name="Normal 3 2 9 2 7 3 3 2" xfId="42200" xr:uid="{5E622ECB-A80F-4F37-B836-61A7E6EDC841}"/>
    <cellStyle name="Normal 3 2 9 2 7 3 4" xfId="31470" xr:uid="{219C3A3A-961B-472D-8FEA-2B49A1461756}"/>
    <cellStyle name="Normal 3 2 9 2 7 4" xfId="11553" xr:uid="{00000000-0005-0000-0000-0000B5470000}"/>
    <cellStyle name="Normal 3 2 9 2 7 4 2" xfId="22421" xr:uid="{00000000-0005-0000-0000-0000B6470000}"/>
    <cellStyle name="Normal 3 2 9 2 7 4 2 2" xfId="44001" xr:uid="{36B9F2CF-5116-4206-8EDB-D94420C6159A}"/>
    <cellStyle name="Normal 3 2 9 2 7 4 3" xfId="33272" xr:uid="{4FCC7334-C366-48A1-A0EB-1EDE6765474E}"/>
    <cellStyle name="Normal 3 2 9 2 7 5" xfId="17052" xr:uid="{00000000-0005-0000-0000-0000B7470000}"/>
    <cellStyle name="Normal 3 2 9 2 7 5 2" xfId="38632" xr:uid="{3F18F430-1343-440D-96D8-C2109FC2D187}"/>
    <cellStyle name="Normal 3 2 9 2 7 6" xfId="27902" xr:uid="{120E2582-E3BE-49CB-A4DF-840B33B0696C}"/>
    <cellStyle name="Normal 3 2 9 2 8" xfId="3138" xr:uid="{00000000-0005-0000-0000-0000B8470000}"/>
    <cellStyle name="Normal 3 2 9 2 8 2" xfId="6458" xr:uid="{00000000-0005-0000-0000-0000B9470000}"/>
    <cellStyle name="Normal 3 2 9 2 8 2 2" xfId="13577" xr:uid="{00000000-0005-0000-0000-0000BA470000}"/>
    <cellStyle name="Normal 3 2 9 2 8 2 2 2" xfId="24379" xr:uid="{00000000-0005-0000-0000-0000BB470000}"/>
    <cellStyle name="Normal 3 2 9 2 8 2 2 2 2" xfId="45959" xr:uid="{75E42E47-2698-4BF7-9C1E-DE782D3D441D}"/>
    <cellStyle name="Normal 3 2 9 2 8 2 2 3" xfId="35231" xr:uid="{844CA7DA-B1C6-4222-BFE2-01DA9519D95A}"/>
    <cellStyle name="Normal 3 2 9 2 8 2 3" xfId="19010" xr:uid="{00000000-0005-0000-0000-0000BC470000}"/>
    <cellStyle name="Normal 3 2 9 2 8 2 3 2" xfId="40590" xr:uid="{964BB3EE-59D0-4CDB-A934-E08061F445D1}"/>
    <cellStyle name="Normal 3 2 9 2 8 2 4" xfId="29860" xr:uid="{EBEFCE96-F52A-4591-A2B4-B48490914AD9}"/>
    <cellStyle name="Normal 3 2 9 2 8 3" xfId="9712" xr:uid="{00000000-0005-0000-0000-0000BD470000}"/>
    <cellStyle name="Normal 3 2 9 2 8 3 2" xfId="15421" xr:uid="{00000000-0005-0000-0000-0000BE470000}"/>
    <cellStyle name="Normal 3 2 9 2 8 3 2 2" xfId="26159" xr:uid="{00000000-0005-0000-0000-0000BF470000}"/>
    <cellStyle name="Normal 3 2 9 2 8 3 2 2 2" xfId="47739" xr:uid="{1A9A8864-40B3-440C-BA4A-AC77D440EDED}"/>
    <cellStyle name="Normal 3 2 9 2 8 3 2 3" xfId="37012" xr:uid="{8307849E-8972-4054-B059-B33DC8482CE5}"/>
    <cellStyle name="Normal 3 2 9 2 8 3 3" xfId="20790" xr:uid="{00000000-0005-0000-0000-0000C0470000}"/>
    <cellStyle name="Normal 3 2 9 2 8 3 3 2" xfId="42370" xr:uid="{1B26C248-44A4-41AF-8C77-871D19439285}"/>
    <cellStyle name="Normal 3 2 9 2 8 3 4" xfId="31640" xr:uid="{390D0BA0-06CE-42F4-8573-FD88F563EB9D}"/>
    <cellStyle name="Normal 3 2 9 2 8 4" xfId="11723" xr:uid="{00000000-0005-0000-0000-0000C1470000}"/>
    <cellStyle name="Normal 3 2 9 2 8 4 2" xfId="22591" xr:uid="{00000000-0005-0000-0000-0000C2470000}"/>
    <cellStyle name="Normal 3 2 9 2 8 4 2 2" xfId="44171" xr:uid="{2EE1C1DC-F022-4DE5-B2E2-393AA33E1753}"/>
    <cellStyle name="Normal 3 2 9 2 8 4 3" xfId="33442" xr:uid="{3C5AFD5A-921B-4A94-9C7E-9366AFB07A2C}"/>
    <cellStyle name="Normal 3 2 9 2 8 5" xfId="17222" xr:uid="{00000000-0005-0000-0000-0000C3470000}"/>
    <cellStyle name="Normal 3 2 9 2 8 5 2" xfId="38802" xr:uid="{6A051031-EE29-4D9B-A809-37F3085CEE31}"/>
    <cellStyle name="Normal 3 2 9 2 8 6" xfId="28072" xr:uid="{480D1B88-A5EA-4ADB-9C34-65DA96A3F1EF}"/>
    <cellStyle name="Normal 3 2 9 2 9" xfId="3312" xr:uid="{00000000-0005-0000-0000-0000C4470000}"/>
    <cellStyle name="Normal 3 2 9 2 9 2" xfId="6632" xr:uid="{00000000-0005-0000-0000-0000C5470000}"/>
    <cellStyle name="Normal 3 2 9 2 9 2 2" xfId="13741" xr:uid="{00000000-0005-0000-0000-0000C6470000}"/>
    <cellStyle name="Normal 3 2 9 2 9 2 2 2" xfId="24543" xr:uid="{00000000-0005-0000-0000-0000C7470000}"/>
    <cellStyle name="Normal 3 2 9 2 9 2 2 2 2" xfId="46123" xr:uid="{B4F28711-6C8B-4085-B83F-ED59EC44BE8D}"/>
    <cellStyle name="Normal 3 2 9 2 9 2 2 3" xfId="35395" xr:uid="{B6649650-828F-49DF-BA2B-685C389214D1}"/>
    <cellStyle name="Normal 3 2 9 2 9 2 3" xfId="19174" xr:uid="{00000000-0005-0000-0000-0000C8470000}"/>
    <cellStyle name="Normal 3 2 9 2 9 2 3 2" xfId="40754" xr:uid="{284AD297-2879-4B3F-8214-9704848549BA}"/>
    <cellStyle name="Normal 3 2 9 2 9 2 4" xfId="30024" xr:uid="{D3C01976-E70B-4FD0-BF86-167B93D70CB9}"/>
    <cellStyle name="Normal 3 2 9 2 9 3" xfId="9886" xr:uid="{00000000-0005-0000-0000-0000C9470000}"/>
    <cellStyle name="Normal 3 2 9 2 9 3 2" xfId="15585" xr:uid="{00000000-0005-0000-0000-0000CA470000}"/>
    <cellStyle name="Normal 3 2 9 2 9 3 2 2" xfId="26323" xr:uid="{00000000-0005-0000-0000-0000CB470000}"/>
    <cellStyle name="Normal 3 2 9 2 9 3 2 2 2" xfId="47903" xr:uid="{B12820CF-950F-4E46-86FF-C0F44E37508F}"/>
    <cellStyle name="Normal 3 2 9 2 9 3 2 3" xfId="37176" xr:uid="{2BCA316C-8DE7-47D9-86D6-D4A2505CBFE8}"/>
    <cellStyle name="Normal 3 2 9 2 9 3 3" xfId="20954" xr:uid="{00000000-0005-0000-0000-0000CC470000}"/>
    <cellStyle name="Normal 3 2 9 2 9 3 3 2" xfId="42534" xr:uid="{FE4CA784-1FFF-4A57-9A13-EEA7A694028F}"/>
    <cellStyle name="Normal 3 2 9 2 9 3 4" xfId="31804" xr:uid="{1268397C-2C56-4085-909B-560E49C2DBA0}"/>
    <cellStyle name="Normal 3 2 9 2 9 4" xfId="11887" xr:uid="{00000000-0005-0000-0000-0000CD470000}"/>
    <cellStyle name="Normal 3 2 9 2 9 4 2" xfId="22755" xr:uid="{00000000-0005-0000-0000-0000CE470000}"/>
    <cellStyle name="Normal 3 2 9 2 9 4 2 2" xfId="44335" xr:uid="{75C46724-3D3D-44F9-ADD6-89EBB2FD4247}"/>
    <cellStyle name="Normal 3 2 9 2 9 4 3" xfId="33606" xr:uid="{A6E2C789-7F80-4300-A407-246C9F5A8311}"/>
    <cellStyle name="Normal 3 2 9 2 9 5" xfId="17386" xr:uid="{00000000-0005-0000-0000-0000CF470000}"/>
    <cellStyle name="Normal 3 2 9 2 9 5 2" xfId="38966" xr:uid="{4C971343-2040-490B-B5AA-B1B7A5FBB8BD}"/>
    <cellStyle name="Normal 3 2 9 2 9 6" xfId="28236" xr:uid="{07D92C7E-2421-4E61-8A6D-749FCFE427C2}"/>
    <cellStyle name="Normal 3 2 9 3" xfId="914" xr:uid="{00000000-0005-0000-0000-0000D0470000}"/>
    <cellStyle name="Normal 3 2 9 3 2" xfId="4235" xr:uid="{00000000-0005-0000-0000-0000D1470000}"/>
    <cellStyle name="Normal 3 2 9 3 2 2" xfId="12221" xr:uid="{00000000-0005-0000-0000-0000D2470000}"/>
    <cellStyle name="Normal 3 2 9 3 2 2 2" xfId="23059" xr:uid="{00000000-0005-0000-0000-0000D3470000}"/>
    <cellStyle name="Normal 3 2 9 3 2 2 2 2" xfId="44639" xr:uid="{41EA7C02-464C-4AAF-933F-6846E21713E8}"/>
    <cellStyle name="Normal 3 2 9 3 2 2 3" xfId="33910" xr:uid="{F6D259B7-FE18-4347-9D85-58045BA1F38F}"/>
    <cellStyle name="Normal 3 2 9 3 2 3" xfId="17690" xr:uid="{00000000-0005-0000-0000-0000D4470000}"/>
    <cellStyle name="Normal 3 2 9 3 2 3 2" xfId="39270" xr:uid="{32195A45-5052-4B56-8181-87B308CD1A84}"/>
    <cellStyle name="Normal 3 2 9 3 2 4" xfId="28540" xr:uid="{A56ADAA0-55E5-4406-B52C-EFEBCB680982}"/>
    <cellStyle name="Normal 3 2 9 3 3" xfId="7490" xr:uid="{00000000-0005-0000-0000-0000D5470000}"/>
    <cellStyle name="Normal 3 2 9 3 3 2" xfId="14065" xr:uid="{00000000-0005-0000-0000-0000D6470000}"/>
    <cellStyle name="Normal 3 2 9 3 3 2 2" xfId="24839" xr:uid="{00000000-0005-0000-0000-0000D7470000}"/>
    <cellStyle name="Normal 3 2 9 3 3 2 2 2" xfId="46419" xr:uid="{34143373-E773-4A0B-AFD9-F412F105CEE0}"/>
    <cellStyle name="Normal 3 2 9 3 3 2 3" xfId="35691" xr:uid="{940BBA3C-35CF-4C2B-A42B-CE6912E5AD6A}"/>
    <cellStyle name="Normal 3 2 9 3 3 3" xfId="19470" xr:uid="{00000000-0005-0000-0000-0000D8470000}"/>
    <cellStyle name="Normal 3 2 9 3 3 3 2" xfId="41050" xr:uid="{F9630E5C-3C9D-45BD-B19D-F85759AEF2C2}"/>
    <cellStyle name="Normal 3 2 9 3 3 4" xfId="30320" xr:uid="{84F51A1E-3A78-438C-AF00-34C1C42AA7EB}"/>
    <cellStyle name="Normal 3 2 9 3 4" xfId="10367" xr:uid="{00000000-0005-0000-0000-0000D9470000}"/>
    <cellStyle name="Normal 3 2 9 3 4 2" xfId="21271" xr:uid="{00000000-0005-0000-0000-0000DA470000}"/>
    <cellStyle name="Normal 3 2 9 3 4 2 2" xfId="42851" xr:uid="{AAB81249-F5EC-45FE-91A6-AD1C0FA057C2}"/>
    <cellStyle name="Normal 3 2 9 3 4 3" xfId="32121" xr:uid="{2F0D7410-9006-46A3-91F2-D993B191BD6C}"/>
    <cellStyle name="Normal 3 2 9 3 5" xfId="15902" xr:uid="{00000000-0005-0000-0000-0000DB470000}"/>
    <cellStyle name="Normal 3 2 9 3 5 2" xfId="37482" xr:uid="{831BC34F-C211-4BE2-A5C7-F93F48854122}"/>
    <cellStyle name="Normal 3 2 9 3 6" xfId="26751" xr:uid="{5AFE9A65-C3D2-4A9E-961E-EA3F53DEEE11}"/>
    <cellStyle name="Normal 3 2 9 4" xfId="1403" xr:uid="{00000000-0005-0000-0000-0000DC470000}"/>
    <cellStyle name="Normal 3 2 9 4 2" xfId="4724" xr:uid="{00000000-0005-0000-0000-0000DD470000}"/>
    <cellStyle name="Normal 3 2 9 4 2 2" xfId="12438" xr:uid="{00000000-0005-0000-0000-0000DE470000}"/>
    <cellStyle name="Normal 3 2 9 4 2 2 2" xfId="23259" xr:uid="{00000000-0005-0000-0000-0000DF470000}"/>
    <cellStyle name="Normal 3 2 9 4 2 2 2 2" xfId="44839" xr:uid="{60E1A9E1-22F3-47F0-873F-9E336D750357}"/>
    <cellStyle name="Normal 3 2 9 4 2 2 3" xfId="34110" xr:uid="{5D271148-D03C-4153-8BC1-114AEE700D26}"/>
    <cellStyle name="Normal 3 2 9 4 2 3" xfId="17890" xr:uid="{00000000-0005-0000-0000-0000E0470000}"/>
    <cellStyle name="Normal 3 2 9 4 2 3 2" xfId="39470" xr:uid="{0BEE8302-78FF-4987-A40B-F96B7B82F03E}"/>
    <cellStyle name="Normal 3 2 9 4 2 4" xfId="28740" xr:uid="{81F0E48B-047F-41C0-89FC-F7DF418C4C2A}"/>
    <cellStyle name="Normal 3 2 9 4 3" xfId="7979" xr:uid="{00000000-0005-0000-0000-0000E1470000}"/>
    <cellStyle name="Normal 3 2 9 4 3 2" xfId="14282" xr:uid="{00000000-0005-0000-0000-0000E2470000}"/>
    <cellStyle name="Normal 3 2 9 4 3 2 2" xfId="25039" xr:uid="{00000000-0005-0000-0000-0000E3470000}"/>
    <cellStyle name="Normal 3 2 9 4 3 2 2 2" xfId="46619" xr:uid="{CBDBFFFF-9C63-4499-9A96-38AD6A952668}"/>
    <cellStyle name="Normal 3 2 9 4 3 2 3" xfId="35891" xr:uid="{0E07E2CA-B870-4A6D-9221-9B4486E4759D}"/>
    <cellStyle name="Normal 3 2 9 4 3 3" xfId="19670" xr:uid="{00000000-0005-0000-0000-0000E4470000}"/>
    <cellStyle name="Normal 3 2 9 4 3 3 2" xfId="41250" xr:uid="{60CDC3B2-EC92-46AA-90FE-67C8B7E14A3B}"/>
    <cellStyle name="Normal 3 2 9 4 3 4" xfId="30520" xr:uid="{19867E15-C273-4B89-A067-4822304A5B0C}"/>
    <cellStyle name="Normal 3 2 9 4 4" xfId="10584" xr:uid="{00000000-0005-0000-0000-0000E5470000}"/>
    <cellStyle name="Normal 3 2 9 4 4 2" xfId="21471" xr:uid="{00000000-0005-0000-0000-0000E6470000}"/>
    <cellStyle name="Normal 3 2 9 4 4 2 2" xfId="43051" xr:uid="{64E6F723-F960-40A4-AB51-B44206B883B4}"/>
    <cellStyle name="Normal 3 2 9 4 4 3" xfId="32321" xr:uid="{76CEDE8D-DCE3-424F-A507-598653038E4A}"/>
    <cellStyle name="Normal 3 2 9 4 5" xfId="16102" xr:uid="{00000000-0005-0000-0000-0000E7470000}"/>
    <cellStyle name="Normal 3 2 9 4 5 2" xfId="37682" xr:uid="{11CC4A8C-BFB9-46A4-948B-720F82A1E83E}"/>
    <cellStyle name="Normal 3 2 9 4 6" xfId="26951" xr:uid="{8386535F-2DDA-4D19-AAED-77D69A124960}"/>
    <cellStyle name="Normal 3 2 9 5" xfId="1862" xr:uid="{00000000-0005-0000-0000-0000E8470000}"/>
    <cellStyle name="Normal 3 2 9 5 2" xfId="5183" xr:uid="{00000000-0005-0000-0000-0000E9470000}"/>
    <cellStyle name="Normal 3 2 9 5 2 2" xfId="12648" xr:uid="{00000000-0005-0000-0000-0000EA470000}"/>
    <cellStyle name="Normal 3 2 9 5 2 2 2" xfId="23454" xr:uid="{00000000-0005-0000-0000-0000EB470000}"/>
    <cellStyle name="Normal 3 2 9 5 2 2 2 2" xfId="45034" xr:uid="{95B33F10-B679-4C96-9207-4F79ED1A671D}"/>
    <cellStyle name="Normal 3 2 9 5 2 2 3" xfId="34305" xr:uid="{CCB2A6E9-8631-49DF-8309-85A1F3637479}"/>
    <cellStyle name="Normal 3 2 9 5 2 3" xfId="18085" xr:uid="{00000000-0005-0000-0000-0000EC470000}"/>
    <cellStyle name="Normal 3 2 9 5 2 3 2" xfId="39665" xr:uid="{403E9720-8BCE-41C0-98BB-A08C9B980301}"/>
    <cellStyle name="Normal 3 2 9 5 2 4" xfId="28935" xr:uid="{A1A9EFD7-859F-4A56-BE76-CC85C8776486}"/>
    <cellStyle name="Normal 3 2 9 5 3" xfId="8438" xr:uid="{00000000-0005-0000-0000-0000ED470000}"/>
    <cellStyle name="Normal 3 2 9 5 3 2" xfId="14492" xr:uid="{00000000-0005-0000-0000-0000EE470000}"/>
    <cellStyle name="Normal 3 2 9 5 3 2 2" xfId="25234" xr:uid="{00000000-0005-0000-0000-0000EF470000}"/>
    <cellStyle name="Normal 3 2 9 5 3 2 2 2" xfId="46814" xr:uid="{C4A0AD1C-EFA6-43F8-AA3D-79B0F993CF2C}"/>
    <cellStyle name="Normal 3 2 9 5 3 2 3" xfId="36086" xr:uid="{AF506E41-14AF-4A2E-8AA5-A01A98F01E6B}"/>
    <cellStyle name="Normal 3 2 9 5 3 3" xfId="19865" xr:uid="{00000000-0005-0000-0000-0000F0470000}"/>
    <cellStyle name="Normal 3 2 9 5 3 3 2" xfId="41445" xr:uid="{B0D5AEB1-580F-4654-9C7A-E4397EF39517}"/>
    <cellStyle name="Normal 3 2 9 5 3 4" xfId="30715" xr:uid="{10FE7D60-363D-4301-9299-A22154E60FB2}"/>
    <cellStyle name="Normal 3 2 9 5 4" xfId="10794" xr:uid="{00000000-0005-0000-0000-0000F1470000}"/>
    <cellStyle name="Normal 3 2 9 5 4 2" xfId="21666" xr:uid="{00000000-0005-0000-0000-0000F2470000}"/>
    <cellStyle name="Normal 3 2 9 5 4 2 2" xfId="43246" xr:uid="{12E21619-3AEA-4021-BB68-3A2B33DCB27F}"/>
    <cellStyle name="Normal 3 2 9 5 4 3" xfId="32516" xr:uid="{01437588-59CC-48CE-885C-3B4484A79ADC}"/>
    <cellStyle name="Normal 3 2 9 5 5" xfId="16297" xr:uid="{00000000-0005-0000-0000-0000F3470000}"/>
    <cellStyle name="Normal 3 2 9 5 5 2" xfId="37877" xr:uid="{1605AB1E-E07F-46C3-AF0F-B4DE11357035}"/>
    <cellStyle name="Normal 3 2 9 5 6" xfId="27146" xr:uid="{D52A5D24-F65D-48E4-AB35-20B2DFED00D8}"/>
    <cellStyle name="Normal 3 2 9 6" xfId="2086" xr:uid="{00000000-0005-0000-0000-0000F4470000}"/>
    <cellStyle name="Normal 3 2 9 6 2" xfId="5407" xr:uid="{00000000-0005-0000-0000-0000F5470000}"/>
    <cellStyle name="Normal 3 2 9 6 2 2" xfId="12848" xr:uid="{00000000-0005-0000-0000-0000F6470000}"/>
    <cellStyle name="Normal 3 2 9 6 2 2 2" xfId="23651" xr:uid="{00000000-0005-0000-0000-0000F7470000}"/>
    <cellStyle name="Normal 3 2 9 6 2 2 2 2" xfId="45231" xr:uid="{D06B3C8B-B9F8-4ACF-8A3E-0B39456C4DCE}"/>
    <cellStyle name="Normal 3 2 9 6 2 2 3" xfId="34502" xr:uid="{C5F3C8DE-12B6-4B29-AFF8-432C2B6FC1A2}"/>
    <cellStyle name="Normal 3 2 9 6 2 3" xfId="18282" xr:uid="{00000000-0005-0000-0000-0000F8470000}"/>
    <cellStyle name="Normal 3 2 9 6 2 3 2" xfId="39862" xr:uid="{B6A0C0DF-358F-4BC5-89B1-0E2D0DD62DCE}"/>
    <cellStyle name="Normal 3 2 9 6 2 4" xfId="29132" xr:uid="{147DBF4B-23A3-42C4-AD74-0280BF810899}"/>
    <cellStyle name="Normal 3 2 9 6 3" xfId="8662" xr:uid="{00000000-0005-0000-0000-0000F9470000}"/>
    <cellStyle name="Normal 3 2 9 6 3 2" xfId="14692" xr:uid="{00000000-0005-0000-0000-0000FA470000}"/>
    <cellStyle name="Normal 3 2 9 6 3 2 2" xfId="25431" xr:uid="{00000000-0005-0000-0000-0000FB470000}"/>
    <cellStyle name="Normal 3 2 9 6 3 2 2 2" xfId="47011" xr:uid="{D82B10E1-FCB4-44F6-B730-A602ADDD6179}"/>
    <cellStyle name="Normal 3 2 9 6 3 2 3" xfId="36283" xr:uid="{319D008A-B503-46E8-9031-F9F0612537A2}"/>
    <cellStyle name="Normal 3 2 9 6 3 3" xfId="20062" xr:uid="{00000000-0005-0000-0000-0000FC470000}"/>
    <cellStyle name="Normal 3 2 9 6 3 3 2" xfId="41642" xr:uid="{31E80DE2-679B-462E-96AA-1A6302932B92}"/>
    <cellStyle name="Normal 3 2 9 6 3 4" xfId="30912" xr:uid="{79D496C7-F98B-49F7-896B-AFABBE415FBF}"/>
    <cellStyle name="Normal 3 2 9 6 4" xfId="10994" xr:uid="{00000000-0005-0000-0000-0000FD470000}"/>
    <cellStyle name="Normal 3 2 9 6 4 2" xfId="21863" xr:uid="{00000000-0005-0000-0000-0000FE470000}"/>
    <cellStyle name="Normal 3 2 9 6 4 2 2" xfId="43443" xr:uid="{3A9783E0-D370-4F25-9DF1-47F4817069A0}"/>
    <cellStyle name="Normal 3 2 9 6 4 3" xfId="32713" xr:uid="{FE593A6E-786B-4279-9651-C0717775C3E0}"/>
    <cellStyle name="Normal 3 2 9 6 5" xfId="16494" xr:uid="{00000000-0005-0000-0000-0000FF470000}"/>
    <cellStyle name="Normal 3 2 9 6 5 2" xfId="38074" xr:uid="{DE736F4A-AFBF-486F-A9D9-04A4F84EFA2D}"/>
    <cellStyle name="Normal 3 2 9 6 6" xfId="27343" xr:uid="{E8093571-04A5-4F6C-AA0D-1F0B543AD693}"/>
    <cellStyle name="Normal 3 2 9 7" xfId="2546" xr:uid="{00000000-0005-0000-0000-000000480000}"/>
    <cellStyle name="Normal 3 2 9 7 2" xfId="5866" xr:uid="{00000000-0005-0000-0000-000001480000}"/>
    <cellStyle name="Normal 3 2 9 7 2 2" xfId="13101" xr:uid="{00000000-0005-0000-0000-000002480000}"/>
    <cellStyle name="Normal 3 2 9 7 2 2 2" xfId="23903" xr:uid="{00000000-0005-0000-0000-000003480000}"/>
    <cellStyle name="Normal 3 2 9 7 2 2 2 2" xfId="45483" xr:uid="{0A984F0C-C6EA-4E49-B4E8-4BE9C0F93CFE}"/>
    <cellStyle name="Normal 3 2 9 7 2 2 3" xfId="34755" xr:uid="{7FC81642-44A2-42CF-891F-AC4992B25C53}"/>
    <cellStyle name="Normal 3 2 9 7 2 3" xfId="18534" xr:uid="{00000000-0005-0000-0000-000004480000}"/>
    <cellStyle name="Normal 3 2 9 7 2 3 2" xfId="40114" xr:uid="{6F3C0038-FB7D-4957-A027-464E69CA7A98}"/>
    <cellStyle name="Normal 3 2 9 7 2 4" xfId="29384" xr:uid="{0195BA2F-3C70-42BF-911D-323E68ACE05B}"/>
    <cellStyle name="Normal 3 2 9 7 3" xfId="9120" xr:uid="{00000000-0005-0000-0000-000005480000}"/>
    <cellStyle name="Normal 3 2 9 7 3 2" xfId="14945" xr:uid="{00000000-0005-0000-0000-000006480000}"/>
    <cellStyle name="Normal 3 2 9 7 3 2 2" xfId="25683" xr:uid="{00000000-0005-0000-0000-000007480000}"/>
    <cellStyle name="Normal 3 2 9 7 3 2 2 2" xfId="47263" xr:uid="{CF6F77CB-9C8C-46AD-8074-1229AFE37DE0}"/>
    <cellStyle name="Normal 3 2 9 7 3 2 3" xfId="36536" xr:uid="{1D06E03E-7C19-4C18-9DAF-A2C2C37BE039}"/>
    <cellStyle name="Normal 3 2 9 7 3 3" xfId="20314" xr:uid="{00000000-0005-0000-0000-000008480000}"/>
    <cellStyle name="Normal 3 2 9 7 3 3 2" xfId="41894" xr:uid="{8E2ED3FA-16A9-4D42-B2D1-2AE4EDB2A6B1}"/>
    <cellStyle name="Normal 3 2 9 7 3 4" xfId="31164" xr:uid="{0B5580B1-D591-4E2D-A79C-4BCF95DE7879}"/>
    <cellStyle name="Normal 3 2 9 7 4" xfId="11247" xr:uid="{00000000-0005-0000-0000-000009480000}"/>
    <cellStyle name="Normal 3 2 9 7 4 2" xfId="22115" xr:uid="{00000000-0005-0000-0000-00000A480000}"/>
    <cellStyle name="Normal 3 2 9 7 4 2 2" xfId="43695" xr:uid="{16EAE7F7-C887-4EF8-9EE1-81F0C3A10F8A}"/>
    <cellStyle name="Normal 3 2 9 7 4 3" xfId="32966" xr:uid="{AE59544B-B83E-474C-B25C-B92B116BFF68}"/>
    <cellStyle name="Normal 3 2 9 7 5" xfId="16746" xr:uid="{00000000-0005-0000-0000-00000B480000}"/>
    <cellStyle name="Normal 3 2 9 7 5 2" xfId="38326" xr:uid="{205E665D-6B16-4050-BABF-D00BDB537321}"/>
    <cellStyle name="Normal 3 2 9 7 6" xfId="27596" xr:uid="{10E151F3-B448-495B-A46E-436AA42F1086}"/>
    <cellStyle name="Normal 3 2 9 8" xfId="2849" xr:uid="{00000000-0005-0000-0000-00000C480000}"/>
    <cellStyle name="Normal 3 2 9 8 2" xfId="6169" xr:uid="{00000000-0005-0000-0000-00000D480000}"/>
    <cellStyle name="Normal 3 2 9 8 2 2" xfId="13302" xr:uid="{00000000-0005-0000-0000-00000E480000}"/>
    <cellStyle name="Normal 3 2 9 8 2 2 2" xfId="24104" xr:uid="{00000000-0005-0000-0000-00000F480000}"/>
    <cellStyle name="Normal 3 2 9 8 2 2 2 2" xfId="45684" xr:uid="{7AF954E7-5462-4F4B-96AA-A17B07F5E958}"/>
    <cellStyle name="Normal 3 2 9 8 2 2 3" xfId="34956" xr:uid="{9EBD9873-9EFB-48E1-AD48-A1B53AE08F8E}"/>
    <cellStyle name="Normal 3 2 9 8 2 3" xfId="18735" xr:uid="{00000000-0005-0000-0000-000010480000}"/>
    <cellStyle name="Normal 3 2 9 8 2 3 2" xfId="40315" xr:uid="{8B95E3E4-C9F8-4F58-8A9B-FAA6A0027474}"/>
    <cellStyle name="Normal 3 2 9 8 2 4" xfId="29585" xr:uid="{6DB26C70-C9F5-44D7-A3C4-EE1A6840E4A3}"/>
    <cellStyle name="Normal 3 2 9 8 3" xfId="9423" xr:uid="{00000000-0005-0000-0000-000011480000}"/>
    <cellStyle name="Normal 3 2 9 8 3 2" xfId="15146" xr:uid="{00000000-0005-0000-0000-000012480000}"/>
    <cellStyle name="Normal 3 2 9 8 3 2 2" xfId="25884" xr:uid="{00000000-0005-0000-0000-000013480000}"/>
    <cellStyle name="Normal 3 2 9 8 3 2 2 2" xfId="47464" xr:uid="{B1A3819D-4565-4DCE-B74A-53A4BA488AD9}"/>
    <cellStyle name="Normal 3 2 9 8 3 2 3" xfId="36737" xr:uid="{C89D83E4-891C-42EF-BB4D-7D4F9026267C}"/>
    <cellStyle name="Normal 3 2 9 8 3 3" xfId="20515" xr:uid="{00000000-0005-0000-0000-000014480000}"/>
    <cellStyle name="Normal 3 2 9 8 3 3 2" xfId="42095" xr:uid="{02FE9212-36A2-45C9-8177-1BB1757E29A9}"/>
    <cellStyle name="Normal 3 2 9 8 3 4" xfId="31365" xr:uid="{69E4A6D6-7383-40DE-9791-041B628DAF13}"/>
    <cellStyle name="Normal 3 2 9 8 4" xfId="11448" xr:uid="{00000000-0005-0000-0000-000015480000}"/>
    <cellStyle name="Normal 3 2 9 8 4 2" xfId="22316" xr:uid="{00000000-0005-0000-0000-000016480000}"/>
    <cellStyle name="Normal 3 2 9 8 4 2 2" xfId="43896" xr:uid="{4EC141B7-E28A-4EF5-892E-3E63AADA8516}"/>
    <cellStyle name="Normal 3 2 9 8 4 3" xfId="33167" xr:uid="{1D75C627-8FC0-4E30-87A4-A87152189BFC}"/>
    <cellStyle name="Normal 3 2 9 8 5" xfId="16947" xr:uid="{00000000-0005-0000-0000-000017480000}"/>
    <cellStyle name="Normal 3 2 9 8 5 2" xfId="38527" xr:uid="{1DC7007F-5A34-4E72-99D3-8A559023FDA8}"/>
    <cellStyle name="Normal 3 2 9 8 6" xfId="27797" xr:uid="{FBA8793A-A306-41FD-AE95-CE3CF590324C}"/>
    <cellStyle name="Normal 3 2 9 9" xfId="3031" xr:uid="{00000000-0005-0000-0000-000018480000}"/>
    <cellStyle name="Normal 3 2 9 9 2" xfId="6351" xr:uid="{00000000-0005-0000-0000-000019480000}"/>
    <cellStyle name="Normal 3 2 9 9 2 2" xfId="13473" xr:uid="{00000000-0005-0000-0000-00001A480000}"/>
    <cellStyle name="Normal 3 2 9 9 2 2 2" xfId="24275" xr:uid="{00000000-0005-0000-0000-00001B480000}"/>
    <cellStyle name="Normal 3 2 9 9 2 2 2 2" xfId="45855" xr:uid="{406CA395-AD3E-42E4-A66A-86023C219D32}"/>
    <cellStyle name="Normal 3 2 9 9 2 2 3" xfId="35127" xr:uid="{B726AC4C-C601-4695-BF67-7E7B45EE5DED}"/>
    <cellStyle name="Normal 3 2 9 9 2 3" xfId="18906" xr:uid="{00000000-0005-0000-0000-00001C480000}"/>
    <cellStyle name="Normal 3 2 9 9 2 3 2" xfId="40486" xr:uid="{386FD34F-F4C3-4A33-9565-09379DAD1700}"/>
    <cellStyle name="Normal 3 2 9 9 2 4" xfId="29756" xr:uid="{D6F63117-15A6-498A-AC8B-59827F8CC11B}"/>
    <cellStyle name="Normal 3 2 9 9 3" xfId="9605" xr:uid="{00000000-0005-0000-0000-00001D480000}"/>
    <cellStyle name="Normal 3 2 9 9 3 2" xfId="15317" xr:uid="{00000000-0005-0000-0000-00001E480000}"/>
    <cellStyle name="Normal 3 2 9 9 3 2 2" xfId="26055" xr:uid="{00000000-0005-0000-0000-00001F480000}"/>
    <cellStyle name="Normal 3 2 9 9 3 2 2 2" xfId="47635" xr:uid="{EF9FDBCF-A036-4320-92AB-B21A2AE2833F}"/>
    <cellStyle name="Normal 3 2 9 9 3 2 3" xfId="36908" xr:uid="{27B93188-925F-4FEC-A4AB-1C75A153BEDE}"/>
    <cellStyle name="Normal 3 2 9 9 3 3" xfId="20686" xr:uid="{00000000-0005-0000-0000-000020480000}"/>
    <cellStyle name="Normal 3 2 9 9 3 3 2" xfId="42266" xr:uid="{707768D3-8859-48DE-8B27-793FF58452D8}"/>
    <cellStyle name="Normal 3 2 9 9 3 4" xfId="31536" xr:uid="{7A30F2BD-5CF1-49FD-A7C2-FE7B164C54FB}"/>
    <cellStyle name="Normal 3 2 9 9 4" xfId="11619" xr:uid="{00000000-0005-0000-0000-000021480000}"/>
    <cellStyle name="Normal 3 2 9 9 4 2" xfId="22487" xr:uid="{00000000-0005-0000-0000-000022480000}"/>
    <cellStyle name="Normal 3 2 9 9 4 2 2" xfId="44067" xr:uid="{7FEB666D-498C-41FE-B8AE-992BA2C41916}"/>
    <cellStyle name="Normal 3 2 9 9 4 3" xfId="33338" xr:uid="{32AFC92E-B103-44DC-B5DC-57DE7D637648}"/>
    <cellStyle name="Normal 3 2 9 9 5" xfId="17118" xr:uid="{00000000-0005-0000-0000-000023480000}"/>
    <cellStyle name="Normal 3 2 9 9 5 2" xfId="38698" xr:uid="{E4F746A8-ED7C-4E11-A5D9-D59009961F1D}"/>
    <cellStyle name="Normal 3 2 9 9 6" xfId="27968" xr:uid="{28299AC4-8E97-46E8-ADB1-42BC5773EC5E}"/>
    <cellStyle name="Normal 3 20" xfId="9926" xr:uid="{00000000-0005-0000-0000-000024480000}"/>
    <cellStyle name="Normal 3 21" xfId="9974" xr:uid="{00000000-0005-0000-0000-000025480000}"/>
    <cellStyle name="Normal 3 22" xfId="10021" xr:uid="{00000000-0005-0000-0000-000026480000}"/>
    <cellStyle name="Normal 3 23" xfId="10053" xr:uid="{00000000-0005-0000-0000-000027480000}"/>
    <cellStyle name="Normal 3 24" xfId="15613" xr:uid="{00000000-0005-0000-0000-000028480000}"/>
    <cellStyle name="Normal 3 25" xfId="26399" xr:uid="{00000000-0005-0000-0000-000029480000}"/>
    <cellStyle name="Normal 3 3" xfId="45" xr:uid="{00000000-0005-0000-0000-00002A480000}"/>
    <cellStyle name="Normal 3 3 10" xfId="1993" xr:uid="{00000000-0005-0000-0000-00002B480000}"/>
    <cellStyle name="Normal 3 3 10 2" xfId="5314" xr:uid="{00000000-0005-0000-0000-00002C480000}"/>
    <cellStyle name="Normal 3 3 10 3" xfId="8569" xr:uid="{00000000-0005-0000-0000-00002D480000}"/>
    <cellStyle name="Normal 3 3 11" xfId="2548" xr:uid="{00000000-0005-0000-0000-00002E480000}"/>
    <cellStyle name="Normal 3 3 11 2" xfId="5868" xr:uid="{00000000-0005-0000-0000-00002F480000}"/>
    <cellStyle name="Normal 3 3 11 3" xfId="9122" xr:uid="{00000000-0005-0000-0000-000030480000}"/>
    <cellStyle name="Normal 3 3 12" xfId="2726" xr:uid="{00000000-0005-0000-0000-000031480000}"/>
    <cellStyle name="Normal 3 3 12 2" xfId="6046" xr:uid="{00000000-0005-0000-0000-000032480000}"/>
    <cellStyle name="Normal 3 3 12 3" xfId="9300" xr:uid="{00000000-0005-0000-0000-000033480000}"/>
    <cellStyle name="Normal 3 3 13" xfId="2790" xr:uid="{00000000-0005-0000-0000-000034480000}"/>
    <cellStyle name="Normal 3 3 13 2" xfId="6110" xr:uid="{00000000-0005-0000-0000-000035480000}"/>
    <cellStyle name="Normal 3 3 13 3" xfId="9364" xr:uid="{00000000-0005-0000-0000-000036480000}"/>
    <cellStyle name="Normal 3 3 14" xfId="3373" xr:uid="{00000000-0005-0000-0000-000037480000}"/>
    <cellStyle name="Normal 3 3 14 2" xfId="11908" xr:uid="{00000000-0005-0000-0000-000038480000}"/>
    <cellStyle name="Normal 3 3 15" xfId="6657" xr:uid="{00000000-0005-0000-0000-000039480000}"/>
    <cellStyle name="Normal 3 3 15 2" xfId="13756" xr:uid="{00000000-0005-0000-0000-00003A480000}"/>
    <cellStyle name="Normal 3 3 16" xfId="10058" xr:uid="{00000000-0005-0000-0000-00003B480000}"/>
    <cellStyle name="Normal 3 3 2" xfId="81" xr:uid="{00000000-0005-0000-0000-00003C480000}"/>
    <cellStyle name="Normal 3 3 2 10" xfId="6689" xr:uid="{00000000-0005-0000-0000-00003D480000}"/>
    <cellStyle name="Normal 3 3 2 10 2" xfId="13761" xr:uid="{00000000-0005-0000-0000-00003E480000}"/>
    <cellStyle name="Normal 3 3 2 11" xfId="10063" xr:uid="{00000000-0005-0000-0000-00003F480000}"/>
    <cellStyle name="Normal 3 3 2 2" xfId="607" xr:uid="{00000000-0005-0000-0000-000040480000}"/>
    <cellStyle name="Normal 3 3 2 2 2" xfId="3928" xr:uid="{00000000-0005-0000-0000-000041480000}"/>
    <cellStyle name="Normal 3 3 2 2 2 2" xfId="12131" xr:uid="{00000000-0005-0000-0000-000042480000}"/>
    <cellStyle name="Normal 3 3 2 2 3" xfId="7183" xr:uid="{00000000-0005-0000-0000-000043480000}"/>
    <cellStyle name="Normal 3 3 2 2 3 2" xfId="13975" xr:uid="{00000000-0005-0000-0000-000044480000}"/>
    <cellStyle name="Normal 3 3 2 2 4" xfId="10277" xr:uid="{00000000-0005-0000-0000-000045480000}"/>
    <cellStyle name="Normal 3 3 2 3" xfId="1095" xr:uid="{00000000-0005-0000-0000-000046480000}"/>
    <cellStyle name="Normal 3 3 2 3 2" xfId="4416" xr:uid="{00000000-0005-0000-0000-000047480000}"/>
    <cellStyle name="Normal 3 3 2 3 2 2" xfId="12346" xr:uid="{00000000-0005-0000-0000-000048480000}"/>
    <cellStyle name="Normal 3 3 2 3 3" xfId="7671" xr:uid="{00000000-0005-0000-0000-000049480000}"/>
    <cellStyle name="Normal 3 3 2 3 3 2" xfId="14190" xr:uid="{00000000-0005-0000-0000-00004A480000}"/>
    <cellStyle name="Normal 3 3 2 3 4" xfId="10492" xr:uid="{00000000-0005-0000-0000-00004B480000}"/>
    <cellStyle name="Normal 3 3 2 4" xfId="1575" xr:uid="{00000000-0005-0000-0000-00004C480000}"/>
    <cellStyle name="Normal 3 3 2 4 2" xfId="4896" xr:uid="{00000000-0005-0000-0000-00004D480000}"/>
    <cellStyle name="Normal 3 3 2 4 2 2" xfId="12560" xr:uid="{00000000-0005-0000-0000-00004E480000}"/>
    <cellStyle name="Normal 3 3 2 4 3" xfId="8151" xr:uid="{00000000-0005-0000-0000-00004F480000}"/>
    <cellStyle name="Normal 3 3 2 4 3 2" xfId="14404" xr:uid="{00000000-0005-0000-0000-000050480000}"/>
    <cellStyle name="Normal 3 3 2 4 4" xfId="10706" xr:uid="{00000000-0005-0000-0000-000051480000}"/>
    <cellStyle name="Normal 3 3 2 5" xfId="1998" xr:uid="{00000000-0005-0000-0000-000052480000}"/>
    <cellStyle name="Normal 3 3 2 5 2" xfId="5319" xr:uid="{00000000-0005-0000-0000-000053480000}"/>
    <cellStyle name="Normal 3 3 2 5 3" xfId="8574" xr:uid="{00000000-0005-0000-0000-000054480000}"/>
    <cellStyle name="Normal 3 3 2 6" xfId="2549" xr:uid="{00000000-0005-0000-0000-000055480000}"/>
    <cellStyle name="Normal 3 3 2 6 2" xfId="5869" xr:uid="{00000000-0005-0000-0000-000056480000}"/>
    <cellStyle name="Normal 3 3 2 6 3" xfId="9123" xr:uid="{00000000-0005-0000-0000-000057480000}"/>
    <cellStyle name="Normal 3 3 2 7" xfId="2732" xr:uid="{00000000-0005-0000-0000-000058480000}"/>
    <cellStyle name="Normal 3 3 2 7 2" xfId="6052" xr:uid="{00000000-0005-0000-0000-000059480000}"/>
    <cellStyle name="Normal 3 3 2 7 3" xfId="9306" xr:uid="{00000000-0005-0000-0000-00005A480000}"/>
    <cellStyle name="Normal 3 3 2 8" xfId="2780" xr:uid="{00000000-0005-0000-0000-00005B480000}"/>
    <cellStyle name="Normal 3 3 2 8 2" xfId="6100" xr:uid="{00000000-0005-0000-0000-00005C480000}"/>
    <cellStyle name="Normal 3 3 2 8 3" xfId="9354" xr:uid="{00000000-0005-0000-0000-00005D480000}"/>
    <cellStyle name="Normal 3 3 2 9" xfId="3407" xr:uid="{00000000-0005-0000-0000-00005E480000}"/>
    <cellStyle name="Normal 3 3 2 9 2" xfId="11913" xr:uid="{00000000-0005-0000-0000-00005F480000}"/>
    <cellStyle name="Normal 3 3 3" xfId="187" xr:uid="{00000000-0005-0000-0000-000060480000}"/>
    <cellStyle name="Normal 3 3 3 10" xfId="6786" xr:uid="{00000000-0005-0000-0000-000061480000}"/>
    <cellStyle name="Normal 3 3 3 10 2" xfId="13778" xr:uid="{00000000-0005-0000-0000-000062480000}"/>
    <cellStyle name="Normal 3 3 3 11" xfId="10080" xr:uid="{00000000-0005-0000-0000-000063480000}"/>
    <cellStyle name="Normal 3 3 3 2" xfId="710" xr:uid="{00000000-0005-0000-0000-000064480000}"/>
    <cellStyle name="Normal 3 3 3 2 2" xfId="4031" xr:uid="{00000000-0005-0000-0000-000065480000}"/>
    <cellStyle name="Normal 3 3 3 2 2 2" xfId="12148" xr:uid="{00000000-0005-0000-0000-000066480000}"/>
    <cellStyle name="Normal 3 3 3 2 3" xfId="7286" xr:uid="{00000000-0005-0000-0000-000067480000}"/>
    <cellStyle name="Normal 3 3 3 2 3 2" xfId="13992" xr:uid="{00000000-0005-0000-0000-000068480000}"/>
    <cellStyle name="Normal 3 3 3 2 4" xfId="10294" xr:uid="{00000000-0005-0000-0000-000069480000}"/>
    <cellStyle name="Normal 3 3 3 3" xfId="1200" xr:uid="{00000000-0005-0000-0000-00006A480000}"/>
    <cellStyle name="Normal 3 3 3 3 2" xfId="4521" xr:uid="{00000000-0005-0000-0000-00006B480000}"/>
    <cellStyle name="Normal 3 3 3 3 2 2" xfId="12365" xr:uid="{00000000-0005-0000-0000-00006C480000}"/>
    <cellStyle name="Normal 3 3 3 3 3" xfId="7776" xr:uid="{00000000-0005-0000-0000-00006D480000}"/>
    <cellStyle name="Normal 3 3 3 3 3 2" xfId="14209" xr:uid="{00000000-0005-0000-0000-00006E480000}"/>
    <cellStyle name="Normal 3 3 3 3 4" xfId="10511" xr:uid="{00000000-0005-0000-0000-00006F480000}"/>
    <cellStyle name="Normal 3 3 3 4" xfId="1672" xr:uid="{00000000-0005-0000-0000-000070480000}"/>
    <cellStyle name="Normal 3 3 3 4 2" xfId="4993" xr:uid="{00000000-0005-0000-0000-000071480000}"/>
    <cellStyle name="Normal 3 3 3 4 2 2" xfId="12577" xr:uid="{00000000-0005-0000-0000-000072480000}"/>
    <cellStyle name="Normal 3 3 3 4 3" xfId="8248" xr:uid="{00000000-0005-0000-0000-000073480000}"/>
    <cellStyle name="Normal 3 3 3 4 3 2" xfId="14421" xr:uid="{00000000-0005-0000-0000-000074480000}"/>
    <cellStyle name="Normal 3 3 3 4 4" xfId="10723" xr:uid="{00000000-0005-0000-0000-000075480000}"/>
    <cellStyle name="Normal 3 3 3 5" xfId="2015" xr:uid="{00000000-0005-0000-0000-000076480000}"/>
    <cellStyle name="Normal 3 3 3 5 2" xfId="5336" xr:uid="{00000000-0005-0000-0000-000077480000}"/>
    <cellStyle name="Normal 3 3 3 5 3" xfId="8591" xr:uid="{00000000-0005-0000-0000-000078480000}"/>
    <cellStyle name="Normal 3 3 3 6" xfId="2550" xr:uid="{00000000-0005-0000-0000-000079480000}"/>
    <cellStyle name="Normal 3 3 3 6 2" xfId="5870" xr:uid="{00000000-0005-0000-0000-00007A480000}"/>
    <cellStyle name="Normal 3 3 3 6 3" xfId="9124" xr:uid="{00000000-0005-0000-0000-00007B480000}"/>
    <cellStyle name="Normal 3 3 3 7" xfId="2713" xr:uid="{00000000-0005-0000-0000-00007C480000}"/>
    <cellStyle name="Normal 3 3 3 7 2" xfId="6033" xr:uid="{00000000-0005-0000-0000-00007D480000}"/>
    <cellStyle name="Normal 3 3 3 7 3" xfId="9287" xr:uid="{00000000-0005-0000-0000-00007E480000}"/>
    <cellStyle name="Normal 3 3 3 8" xfId="2979" xr:uid="{00000000-0005-0000-0000-00007F480000}"/>
    <cellStyle name="Normal 3 3 3 8 2" xfId="6299" xr:uid="{00000000-0005-0000-0000-000080480000}"/>
    <cellStyle name="Normal 3 3 3 8 3" xfId="9553" xr:uid="{00000000-0005-0000-0000-000081480000}"/>
    <cellStyle name="Normal 3 3 3 9" xfId="3512" xr:uid="{00000000-0005-0000-0000-000082480000}"/>
    <cellStyle name="Normal 3 3 3 9 2" xfId="11932" xr:uid="{00000000-0005-0000-0000-000083480000}"/>
    <cellStyle name="Normal 3 3 4" xfId="172" xr:uid="{00000000-0005-0000-0000-000084480000}"/>
    <cellStyle name="Normal 3 3 4 10" xfId="6771" xr:uid="{00000000-0005-0000-0000-000085480000}"/>
    <cellStyle name="Normal 3 3 4 10 2" xfId="13776" xr:uid="{00000000-0005-0000-0000-000086480000}"/>
    <cellStyle name="Normal 3 3 4 11" xfId="10078" xr:uid="{00000000-0005-0000-0000-000087480000}"/>
    <cellStyle name="Normal 3 3 4 2" xfId="695" xr:uid="{00000000-0005-0000-0000-000088480000}"/>
    <cellStyle name="Normal 3 3 4 2 2" xfId="4016" xr:uid="{00000000-0005-0000-0000-000089480000}"/>
    <cellStyle name="Normal 3 3 4 2 2 2" xfId="12146" xr:uid="{00000000-0005-0000-0000-00008A480000}"/>
    <cellStyle name="Normal 3 3 4 2 3" xfId="7271" xr:uid="{00000000-0005-0000-0000-00008B480000}"/>
    <cellStyle name="Normal 3 3 4 2 3 2" xfId="13990" xr:uid="{00000000-0005-0000-0000-00008C480000}"/>
    <cellStyle name="Normal 3 3 4 2 4" xfId="10292" xr:uid="{00000000-0005-0000-0000-00008D480000}"/>
    <cellStyle name="Normal 3 3 4 3" xfId="1185" xr:uid="{00000000-0005-0000-0000-00008E480000}"/>
    <cellStyle name="Normal 3 3 4 3 2" xfId="4506" xr:uid="{00000000-0005-0000-0000-00008F480000}"/>
    <cellStyle name="Normal 3 3 4 3 2 2" xfId="12363" xr:uid="{00000000-0005-0000-0000-000090480000}"/>
    <cellStyle name="Normal 3 3 4 3 3" xfId="7761" xr:uid="{00000000-0005-0000-0000-000091480000}"/>
    <cellStyle name="Normal 3 3 4 3 3 2" xfId="14207" xr:uid="{00000000-0005-0000-0000-000092480000}"/>
    <cellStyle name="Normal 3 3 4 3 4" xfId="10509" xr:uid="{00000000-0005-0000-0000-000093480000}"/>
    <cellStyle name="Normal 3 3 4 4" xfId="1657" xr:uid="{00000000-0005-0000-0000-000094480000}"/>
    <cellStyle name="Normal 3 3 4 4 2" xfId="4978" xr:uid="{00000000-0005-0000-0000-000095480000}"/>
    <cellStyle name="Normal 3 3 4 4 2 2" xfId="12575" xr:uid="{00000000-0005-0000-0000-000096480000}"/>
    <cellStyle name="Normal 3 3 4 4 3" xfId="8233" xr:uid="{00000000-0005-0000-0000-000097480000}"/>
    <cellStyle name="Normal 3 3 4 4 3 2" xfId="14419" xr:uid="{00000000-0005-0000-0000-000098480000}"/>
    <cellStyle name="Normal 3 3 4 4 4" xfId="10721" xr:uid="{00000000-0005-0000-0000-000099480000}"/>
    <cellStyle name="Normal 3 3 4 5" xfId="2013" xr:uid="{00000000-0005-0000-0000-00009A480000}"/>
    <cellStyle name="Normal 3 3 4 5 2" xfId="5334" xr:uid="{00000000-0005-0000-0000-00009B480000}"/>
    <cellStyle name="Normal 3 3 4 5 3" xfId="8589" xr:uid="{00000000-0005-0000-0000-00009C480000}"/>
    <cellStyle name="Normal 3 3 4 6" xfId="2551" xr:uid="{00000000-0005-0000-0000-00009D480000}"/>
    <cellStyle name="Normal 3 3 4 6 2" xfId="5871" xr:uid="{00000000-0005-0000-0000-00009E480000}"/>
    <cellStyle name="Normal 3 3 4 6 3" xfId="9125" xr:uid="{00000000-0005-0000-0000-00009F480000}"/>
    <cellStyle name="Normal 3 3 4 7" xfId="2730" xr:uid="{00000000-0005-0000-0000-0000A0480000}"/>
    <cellStyle name="Normal 3 3 4 7 2" xfId="6050" xr:uid="{00000000-0005-0000-0000-0000A1480000}"/>
    <cellStyle name="Normal 3 3 4 7 3" xfId="9304" xr:uid="{00000000-0005-0000-0000-0000A2480000}"/>
    <cellStyle name="Normal 3 3 4 8" xfId="2816" xr:uid="{00000000-0005-0000-0000-0000A3480000}"/>
    <cellStyle name="Normal 3 3 4 8 2" xfId="6136" xr:uid="{00000000-0005-0000-0000-0000A4480000}"/>
    <cellStyle name="Normal 3 3 4 8 3" xfId="9390" xr:uid="{00000000-0005-0000-0000-0000A5480000}"/>
    <cellStyle name="Normal 3 3 4 9" xfId="3497" xr:uid="{00000000-0005-0000-0000-0000A6480000}"/>
    <cellStyle name="Normal 3 3 4 9 2" xfId="11930" xr:uid="{00000000-0005-0000-0000-0000A7480000}"/>
    <cellStyle name="Normal 3 3 5" xfId="212" xr:uid="{00000000-0005-0000-0000-0000A8480000}"/>
    <cellStyle name="Normal 3 3 5 10" xfId="6810" xr:uid="{00000000-0005-0000-0000-0000A9480000}"/>
    <cellStyle name="Normal 3 3 5 10 2" xfId="13783" xr:uid="{00000000-0005-0000-0000-0000AA480000}"/>
    <cellStyle name="Normal 3 3 5 11" xfId="10085" xr:uid="{00000000-0005-0000-0000-0000AB480000}"/>
    <cellStyle name="Normal 3 3 5 2" xfId="735" xr:uid="{00000000-0005-0000-0000-0000AC480000}"/>
    <cellStyle name="Normal 3 3 5 2 2" xfId="4056" xr:uid="{00000000-0005-0000-0000-0000AD480000}"/>
    <cellStyle name="Normal 3 3 5 2 2 2" xfId="12153" xr:uid="{00000000-0005-0000-0000-0000AE480000}"/>
    <cellStyle name="Normal 3 3 5 2 3" xfId="7311" xr:uid="{00000000-0005-0000-0000-0000AF480000}"/>
    <cellStyle name="Normal 3 3 5 2 3 2" xfId="13997" xr:uid="{00000000-0005-0000-0000-0000B0480000}"/>
    <cellStyle name="Normal 3 3 5 2 4" xfId="10299" xr:uid="{00000000-0005-0000-0000-0000B1480000}"/>
    <cellStyle name="Normal 3 3 5 3" xfId="1225" xr:uid="{00000000-0005-0000-0000-0000B2480000}"/>
    <cellStyle name="Normal 3 3 5 3 2" xfId="4546" xr:uid="{00000000-0005-0000-0000-0000B3480000}"/>
    <cellStyle name="Normal 3 3 5 3 2 2" xfId="12370" xr:uid="{00000000-0005-0000-0000-0000B4480000}"/>
    <cellStyle name="Normal 3 3 5 3 3" xfId="7801" xr:uid="{00000000-0005-0000-0000-0000B5480000}"/>
    <cellStyle name="Normal 3 3 5 3 3 2" xfId="14214" xr:uid="{00000000-0005-0000-0000-0000B6480000}"/>
    <cellStyle name="Normal 3 3 5 3 4" xfId="10516" xr:uid="{00000000-0005-0000-0000-0000B7480000}"/>
    <cellStyle name="Normal 3 3 5 4" xfId="1696" xr:uid="{00000000-0005-0000-0000-0000B8480000}"/>
    <cellStyle name="Normal 3 3 5 4 2" xfId="5017" xr:uid="{00000000-0005-0000-0000-0000B9480000}"/>
    <cellStyle name="Normal 3 3 5 4 2 2" xfId="12582" xr:uid="{00000000-0005-0000-0000-0000BA480000}"/>
    <cellStyle name="Normal 3 3 5 4 3" xfId="8272" xr:uid="{00000000-0005-0000-0000-0000BB480000}"/>
    <cellStyle name="Normal 3 3 5 4 3 2" xfId="14426" xr:uid="{00000000-0005-0000-0000-0000BC480000}"/>
    <cellStyle name="Normal 3 3 5 4 4" xfId="10728" xr:uid="{00000000-0005-0000-0000-0000BD480000}"/>
    <cellStyle name="Normal 3 3 5 5" xfId="2020" xr:uid="{00000000-0005-0000-0000-0000BE480000}"/>
    <cellStyle name="Normal 3 3 5 5 2" xfId="5341" xr:uid="{00000000-0005-0000-0000-0000BF480000}"/>
    <cellStyle name="Normal 3 3 5 5 3" xfId="8596" xr:uid="{00000000-0005-0000-0000-0000C0480000}"/>
    <cellStyle name="Normal 3 3 5 6" xfId="2552" xr:uid="{00000000-0005-0000-0000-0000C1480000}"/>
    <cellStyle name="Normal 3 3 5 6 2" xfId="5872" xr:uid="{00000000-0005-0000-0000-0000C2480000}"/>
    <cellStyle name="Normal 3 3 5 6 3" xfId="9126" xr:uid="{00000000-0005-0000-0000-0000C3480000}"/>
    <cellStyle name="Normal 3 3 5 7" xfId="2729" xr:uid="{00000000-0005-0000-0000-0000C4480000}"/>
    <cellStyle name="Normal 3 3 5 7 2" xfId="6049" xr:uid="{00000000-0005-0000-0000-0000C5480000}"/>
    <cellStyle name="Normal 3 3 5 7 3" xfId="9303" xr:uid="{00000000-0005-0000-0000-0000C6480000}"/>
    <cellStyle name="Normal 3 3 5 8" xfId="2724" xr:uid="{00000000-0005-0000-0000-0000C7480000}"/>
    <cellStyle name="Normal 3 3 5 8 2" xfId="6044" xr:uid="{00000000-0005-0000-0000-0000C8480000}"/>
    <cellStyle name="Normal 3 3 5 8 3" xfId="9298" xr:uid="{00000000-0005-0000-0000-0000C9480000}"/>
    <cellStyle name="Normal 3 3 5 9" xfId="3537" xr:uid="{00000000-0005-0000-0000-0000CA480000}"/>
    <cellStyle name="Normal 3 3 5 9 2" xfId="11937" xr:uid="{00000000-0005-0000-0000-0000CB480000}"/>
    <cellStyle name="Normal 3 3 6" xfId="289" xr:uid="{00000000-0005-0000-0000-0000CC480000}"/>
    <cellStyle name="Normal 3 3 6 10" xfId="6878" xr:uid="{00000000-0005-0000-0000-0000CD480000}"/>
    <cellStyle name="Normal 3 3 6 10 2" xfId="13797" xr:uid="{00000000-0005-0000-0000-0000CE480000}"/>
    <cellStyle name="Normal 3 3 6 11" xfId="10099" xr:uid="{00000000-0005-0000-0000-0000CF480000}"/>
    <cellStyle name="Normal 3 3 6 2" xfId="812" xr:uid="{00000000-0005-0000-0000-0000D0480000}"/>
    <cellStyle name="Normal 3 3 6 2 2" xfId="4133" xr:uid="{00000000-0005-0000-0000-0000D1480000}"/>
    <cellStyle name="Normal 3 3 6 2 2 2" xfId="12169" xr:uid="{00000000-0005-0000-0000-0000D2480000}"/>
    <cellStyle name="Normal 3 3 6 2 3" xfId="7388" xr:uid="{00000000-0005-0000-0000-0000D3480000}"/>
    <cellStyle name="Normal 3 3 6 2 3 2" xfId="14013" xr:uid="{00000000-0005-0000-0000-0000D4480000}"/>
    <cellStyle name="Normal 3 3 6 2 4" xfId="10315" xr:uid="{00000000-0005-0000-0000-0000D5480000}"/>
    <cellStyle name="Normal 3 3 6 3" xfId="1300" xr:uid="{00000000-0005-0000-0000-0000D6480000}"/>
    <cellStyle name="Normal 3 3 6 3 2" xfId="4621" xr:uid="{00000000-0005-0000-0000-0000D7480000}"/>
    <cellStyle name="Normal 3 3 6 3 2 2" xfId="12386" xr:uid="{00000000-0005-0000-0000-0000D8480000}"/>
    <cellStyle name="Normal 3 3 6 3 3" xfId="7876" xr:uid="{00000000-0005-0000-0000-0000D9480000}"/>
    <cellStyle name="Normal 3 3 6 3 3 2" xfId="14230" xr:uid="{00000000-0005-0000-0000-0000DA480000}"/>
    <cellStyle name="Normal 3 3 6 3 4" xfId="10532" xr:uid="{00000000-0005-0000-0000-0000DB480000}"/>
    <cellStyle name="Normal 3 3 6 4" xfId="1764" xr:uid="{00000000-0005-0000-0000-0000DC480000}"/>
    <cellStyle name="Normal 3 3 6 4 2" xfId="5085" xr:uid="{00000000-0005-0000-0000-0000DD480000}"/>
    <cellStyle name="Normal 3 3 6 4 2 2" xfId="12596" xr:uid="{00000000-0005-0000-0000-0000DE480000}"/>
    <cellStyle name="Normal 3 3 6 4 3" xfId="8340" xr:uid="{00000000-0005-0000-0000-0000DF480000}"/>
    <cellStyle name="Normal 3 3 6 4 3 2" xfId="14440" xr:uid="{00000000-0005-0000-0000-0000E0480000}"/>
    <cellStyle name="Normal 3 3 6 4 4" xfId="10742" xr:uid="{00000000-0005-0000-0000-0000E1480000}"/>
    <cellStyle name="Normal 3 3 6 5" xfId="2034" xr:uid="{00000000-0005-0000-0000-0000E2480000}"/>
    <cellStyle name="Normal 3 3 6 5 2" xfId="5355" xr:uid="{00000000-0005-0000-0000-0000E3480000}"/>
    <cellStyle name="Normal 3 3 6 5 3" xfId="8610" xr:uid="{00000000-0005-0000-0000-0000E4480000}"/>
    <cellStyle name="Normal 3 3 6 6" xfId="2553" xr:uid="{00000000-0005-0000-0000-0000E5480000}"/>
    <cellStyle name="Normal 3 3 6 6 2" xfId="5873" xr:uid="{00000000-0005-0000-0000-0000E6480000}"/>
    <cellStyle name="Normal 3 3 6 6 3" xfId="9127" xr:uid="{00000000-0005-0000-0000-0000E7480000}"/>
    <cellStyle name="Normal 3 3 6 7" xfId="2971" xr:uid="{00000000-0005-0000-0000-0000E8480000}"/>
    <cellStyle name="Normal 3 3 6 7 2" xfId="6291" xr:uid="{00000000-0005-0000-0000-0000E9480000}"/>
    <cellStyle name="Normal 3 3 6 7 3" xfId="9545" xr:uid="{00000000-0005-0000-0000-0000EA480000}"/>
    <cellStyle name="Normal 3 3 6 8" xfId="3158" xr:uid="{00000000-0005-0000-0000-0000EB480000}"/>
    <cellStyle name="Normal 3 3 6 8 2" xfId="6478" xr:uid="{00000000-0005-0000-0000-0000EC480000}"/>
    <cellStyle name="Normal 3 3 6 8 3" xfId="9732" xr:uid="{00000000-0005-0000-0000-0000ED480000}"/>
    <cellStyle name="Normal 3 3 6 9" xfId="3613" xr:uid="{00000000-0005-0000-0000-0000EE480000}"/>
    <cellStyle name="Normal 3 3 6 9 2" xfId="11951" xr:uid="{00000000-0005-0000-0000-0000EF480000}"/>
    <cellStyle name="Normal 3 3 7" xfId="571" xr:uid="{00000000-0005-0000-0000-0000F0480000}"/>
    <cellStyle name="Normal 3 3 7 2" xfId="3892" xr:uid="{00000000-0005-0000-0000-0000F1480000}"/>
    <cellStyle name="Normal 3 3 7 2 2" xfId="12126" xr:uid="{00000000-0005-0000-0000-0000F2480000}"/>
    <cellStyle name="Normal 3 3 7 3" xfId="7147" xr:uid="{00000000-0005-0000-0000-0000F3480000}"/>
    <cellStyle name="Normal 3 3 7 3 2" xfId="13970" xr:uid="{00000000-0005-0000-0000-0000F4480000}"/>
    <cellStyle name="Normal 3 3 7 4" xfId="10272" xr:uid="{00000000-0005-0000-0000-0000F5480000}"/>
    <cellStyle name="Normal 3 3 8" xfId="1059" xr:uid="{00000000-0005-0000-0000-0000F6480000}"/>
    <cellStyle name="Normal 3 3 8 2" xfId="4380" xr:uid="{00000000-0005-0000-0000-0000F7480000}"/>
    <cellStyle name="Normal 3 3 8 2 2" xfId="12340" xr:uid="{00000000-0005-0000-0000-0000F8480000}"/>
    <cellStyle name="Normal 3 3 8 3" xfId="7635" xr:uid="{00000000-0005-0000-0000-0000F9480000}"/>
    <cellStyle name="Normal 3 3 8 3 2" xfId="14184" xr:uid="{00000000-0005-0000-0000-0000FA480000}"/>
    <cellStyle name="Normal 3 3 8 4" xfId="10486" xr:uid="{00000000-0005-0000-0000-0000FB480000}"/>
    <cellStyle name="Normal 3 3 9" xfId="1543" xr:uid="{00000000-0005-0000-0000-0000FC480000}"/>
    <cellStyle name="Normal 3 3 9 2" xfId="4864" xr:uid="{00000000-0005-0000-0000-0000FD480000}"/>
    <cellStyle name="Normal 3 3 9 2 2" xfId="12555" xr:uid="{00000000-0005-0000-0000-0000FE480000}"/>
    <cellStyle name="Normal 3 3 9 3" xfId="8119" xr:uid="{00000000-0005-0000-0000-0000FF480000}"/>
    <cellStyle name="Normal 3 3 9 3 2" xfId="14399" xr:uid="{00000000-0005-0000-0000-000000490000}"/>
    <cellStyle name="Normal 3 3 9 4" xfId="10701" xr:uid="{00000000-0005-0000-0000-000001490000}"/>
    <cellStyle name="Normal 3 4" xfId="107" xr:uid="{00000000-0005-0000-0000-000002490000}"/>
    <cellStyle name="Normal 3 4 10" xfId="6713" xr:uid="{00000000-0005-0000-0000-000003490000}"/>
    <cellStyle name="Normal 3 4 10 2" xfId="13764" xr:uid="{00000000-0005-0000-0000-000004490000}"/>
    <cellStyle name="Normal 3 4 11" xfId="10066" xr:uid="{00000000-0005-0000-0000-000005490000}"/>
    <cellStyle name="Normal 3 4 2" xfId="632" xr:uid="{00000000-0005-0000-0000-000006490000}"/>
    <cellStyle name="Normal 3 4 2 2" xfId="3953" xr:uid="{00000000-0005-0000-0000-000007490000}"/>
    <cellStyle name="Normal 3 4 2 2 2" xfId="12134" xr:uid="{00000000-0005-0000-0000-000008490000}"/>
    <cellStyle name="Normal 3 4 2 3" xfId="7208" xr:uid="{00000000-0005-0000-0000-000009490000}"/>
    <cellStyle name="Normal 3 4 2 3 2" xfId="13978" xr:uid="{00000000-0005-0000-0000-00000A490000}"/>
    <cellStyle name="Normal 3 4 2 4" xfId="10280" xr:uid="{00000000-0005-0000-0000-00000B490000}"/>
    <cellStyle name="Normal 3 4 3" xfId="1121" xr:uid="{00000000-0005-0000-0000-00000C490000}"/>
    <cellStyle name="Normal 3 4 3 2" xfId="4442" xr:uid="{00000000-0005-0000-0000-00000D490000}"/>
    <cellStyle name="Normal 3 4 3 2 2" xfId="12349" xr:uid="{00000000-0005-0000-0000-00000E490000}"/>
    <cellStyle name="Normal 3 4 3 3" xfId="7697" xr:uid="{00000000-0005-0000-0000-00000F490000}"/>
    <cellStyle name="Normal 3 4 3 3 2" xfId="14193" xr:uid="{00000000-0005-0000-0000-000010490000}"/>
    <cellStyle name="Normal 3 4 3 4" xfId="10495" xr:uid="{00000000-0005-0000-0000-000011490000}"/>
    <cellStyle name="Normal 3 4 4" xfId="1599" xr:uid="{00000000-0005-0000-0000-000012490000}"/>
    <cellStyle name="Normal 3 4 4 2" xfId="4920" xr:uid="{00000000-0005-0000-0000-000013490000}"/>
    <cellStyle name="Normal 3 4 4 2 2" xfId="12563" xr:uid="{00000000-0005-0000-0000-000014490000}"/>
    <cellStyle name="Normal 3 4 4 3" xfId="8175" xr:uid="{00000000-0005-0000-0000-000015490000}"/>
    <cellStyle name="Normal 3 4 4 3 2" xfId="14407" xr:uid="{00000000-0005-0000-0000-000016490000}"/>
    <cellStyle name="Normal 3 4 4 4" xfId="10709" xr:uid="{00000000-0005-0000-0000-000017490000}"/>
    <cellStyle name="Normal 3 4 5" xfId="2001" xr:uid="{00000000-0005-0000-0000-000018490000}"/>
    <cellStyle name="Normal 3 4 5 2" xfId="5322" xr:uid="{00000000-0005-0000-0000-000019490000}"/>
    <cellStyle name="Normal 3 4 5 3" xfId="8577" xr:uid="{00000000-0005-0000-0000-00001A490000}"/>
    <cellStyle name="Normal 3 4 6" xfId="2554" xr:uid="{00000000-0005-0000-0000-00001B490000}"/>
    <cellStyle name="Normal 3 4 6 2" xfId="5874" xr:uid="{00000000-0005-0000-0000-00001C490000}"/>
    <cellStyle name="Normal 3 4 6 3" xfId="9128" xr:uid="{00000000-0005-0000-0000-00001D490000}"/>
    <cellStyle name="Normal 3 4 7" xfId="2705" xr:uid="{00000000-0005-0000-0000-00001E490000}"/>
    <cellStyle name="Normal 3 4 7 2" xfId="6025" xr:uid="{00000000-0005-0000-0000-00001F490000}"/>
    <cellStyle name="Normal 3 4 7 3" xfId="9279" xr:uid="{00000000-0005-0000-0000-000020490000}"/>
    <cellStyle name="Normal 3 4 8" xfId="3027" xr:uid="{00000000-0005-0000-0000-000021490000}"/>
    <cellStyle name="Normal 3 4 8 2" xfId="6347" xr:uid="{00000000-0005-0000-0000-000022490000}"/>
    <cellStyle name="Normal 3 4 8 3" xfId="9601" xr:uid="{00000000-0005-0000-0000-000023490000}"/>
    <cellStyle name="Normal 3 4 9" xfId="3432" xr:uid="{00000000-0005-0000-0000-000024490000}"/>
    <cellStyle name="Normal 3 4 9 2" xfId="11916" xr:uid="{00000000-0005-0000-0000-000025490000}"/>
    <cellStyle name="Normal 3 5" xfId="133" xr:uid="{00000000-0005-0000-0000-000026490000}"/>
    <cellStyle name="Normal 3 5 10" xfId="6737" xr:uid="{00000000-0005-0000-0000-000027490000}"/>
    <cellStyle name="Normal 3 5 10 2" xfId="13767" xr:uid="{00000000-0005-0000-0000-000028490000}"/>
    <cellStyle name="Normal 3 5 11" xfId="10069" xr:uid="{00000000-0005-0000-0000-000029490000}"/>
    <cellStyle name="Normal 3 5 2" xfId="657" xr:uid="{00000000-0005-0000-0000-00002A490000}"/>
    <cellStyle name="Normal 3 5 2 2" xfId="3978" xr:uid="{00000000-0005-0000-0000-00002B490000}"/>
    <cellStyle name="Normal 3 5 2 2 2" xfId="12137" xr:uid="{00000000-0005-0000-0000-00002C490000}"/>
    <cellStyle name="Normal 3 5 2 3" xfId="7233" xr:uid="{00000000-0005-0000-0000-00002D490000}"/>
    <cellStyle name="Normal 3 5 2 3 2" xfId="13981" xr:uid="{00000000-0005-0000-0000-00002E490000}"/>
    <cellStyle name="Normal 3 5 2 4" xfId="10283" xr:uid="{00000000-0005-0000-0000-00002F490000}"/>
    <cellStyle name="Normal 3 5 3" xfId="1147" xr:uid="{00000000-0005-0000-0000-000030490000}"/>
    <cellStyle name="Normal 3 5 3 2" xfId="4468" xr:uid="{00000000-0005-0000-0000-000031490000}"/>
    <cellStyle name="Normal 3 5 3 2 2" xfId="12353" xr:uid="{00000000-0005-0000-0000-000032490000}"/>
    <cellStyle name="Normal 3 5 3 3" xfId="7723" xr:uid="{00000000-0005-0000-0000-000033490000}"/>
    <cellStyle name="Normal 3 5 3 3 2" xfId="14197" xr:uid="{00000000-0005-0000-0000-000034490000}"/>
    <cellStyle name="Normal 3 5 3 4" xfId="10499" xr:uid="{00000000-0005-0000-0000-000035490000}"/>
    <cellStyle name="Normal 3 5 4" xfId="1623" xr:uid="{00000000-0005-0000-0000-000036490000}"/>
    <cellStyle name="Normal 3 5 4 2" xfId="4944" xr:uid="{00000000-0005-0000-0000-000037490000}"/>
    <cellStyle name="Normal 3 5 4 2 2" xfId="12566" xr:uid="{00000000-0005-0000-0000-000038490000}"/>
    <cellStyle name="Normal 3 5 4 3" xfId="8199" xr:uid="{00000000-0005-0000-0000-000039490000}"/>
    <cellStyle name="Normal 3 5 4 3 2" xfId="14410" xr:uid="{00000000-0005-0000-0000-00003A490000}"/>
    <cellStyle name="Normal 3 5 4 4" xfId="10712" xr:uid="{00000000-0005-0000-0000-00003B490000}"/>
    <cellStyle name="Normal 3 5 5" xfId="2004" xr:uid="{00000000-0005-0000-0000-00003C490000}"/>
    <cellStyle name="Normal 3 5 5 2" xfId="5325" xr:uid="{00000000-0005-0000-0000-00003D490000}"/>
    <cellStyle name="Normal 3 5 5 3" xfId="8580" xr:uid="{00000000-0005-0000-0000-00003E490000}"/>
    <cellStyle name="Normal 3 5 6" xfId="2555" xr:uid="{00000000-0005-0000-0000-00003F490000}"/>
    <cellStyle name="Normal 3 5 6 2" xfId="5875" xr:uid="{00000000-0005-0000-0000-000040490000}"/>
    <cellStyle name="Normal 3 5 6 3" xfId="9129" xr:uid="{00000000-0005-0000-0000-000041490000}"/>
    <cellStyle name="Normal 3 5 7" xfId="2694" xr:uid="{00000000-0005-0000-0000-000042490000}"/>
    <cellStyle name="Normal 3 5 7 2" xfId="6014" xr:uid="{00000000-0005-0000-0000-000043490000}"/>
    <cellStyle name="Normal 3 5 7 3" xfId="9268" xr:uid="{00000000-0005-0000-0000-000044490000}"/>
    <cellStyle name="Normal 3 5 8" xfId="2973" xr:uid="{00000000-0005-0000-0000-000045490000}"/>
    <cellStyle name="Normal 3 5 8 2" xfId="6293" xr:uid="{00000000-0005-0000-0000-000046490000}"/>
    <cellStyle name="Normal 3 5 8 3" xfId="9547" xr:uid="{00000000-0005-0000-0000-000047490000}"/>
    <cellStyle name="Normal 3 5 9" xfId="3458" xr:uid="{00000000-0005-0000-0000-000048490000}"/>
    <cellStyle name="Normal 3 5 9 2" xfId="11920" xr:uid="{00000000-0005-0000-0000-000049490000}"/>
    <cellStyle name="Normal 3 6" xfId="302" xr:uid="{00000000-0005-0000-0000-00004A490000}"/>
    <cellStyle name="Normal 3 6 2" xfId="824" xr:uid="{00000000-0005-0000-0000-00004B490000}"/>
    <cellStyle name="Normal 3 6 2 2" xfId="4145" xr:uid="{00000000-0005-0000-0000-00004C490000}"/>
    <cellStyle name="Normal 3 6 2 3" xfId="7400" xr:uid="{00000000-0005-0000-0000-00004D490000}"/>
    <cellStyle name="Normal 3 6 3" xfId="1313" xr:uid="{00000000-0005-0000-0000-00004E490000}"/>
    <cellStyle name="Normal 3 6 3 2" xfId="4634" xr:uid="{00000000-0005-0000-0000-00004F490000}"/>
    <cellStyle name="Normal 3 6 3 3" xfId="7889" xr:uid="{00000000-0005-0000-0000-000050490000}"/>
    <cellStyle name="Normal 3 6 4" xfId="1776" xr:uid="{00000000-0005-0000-0000-000051490000}"/>
    <cellStyle name="Normal 3 6 4 2" xfId="5097" xr:uid="{00000000-0005-0000-0000-000052490000}"/>
    <cellStyle name="Normal 3 6 4 3" xfId="8352" xr:uid="{00000000-0005-0000-0000-000053490000}"/>
    <cellStyle name="Normal 3 6 5" xfId="2556" xr:uid="{00000000-0005-0000-0000-000054490000}"/>
    <cellStyle name="Normal 3 6 5 2" xfId="5876" xr:uid="{00000000-0005-0000-0000-000055490000}"/>
    <cellStyle name="Normal 3 6 5 3" xfId="9130" xr:uid="{00000000-0005-0000-0000-000056490000}"/>
    <cellStyle name="Normal 3 6 6" xfId="3625" xr:uid="{00000000-0005-0000-0000-000057490000}"/>
    <cellStyle name="Normal 3 6 7" xfId="6890" xr:uid="{00000000-0005-0000-0000-000058490000}"/>
    <cellStyle name="Normal 3 7" xfId="316" xr:uid="{00000000-0005-0000-0000-000059490000}"/>
    <cellStyle name="Normal 3 7 2" xfId="838" xr:uid="{00000000-0005-0000-0000-00005A490000}"/>
    <cellStyle name="Normal 3 7 2 2" xfId="4159" xr:uid="{00000000-0005-0000-0000-00005B490000}"/>
    <cellStyle name="Normal 3 7 2 3" xfId="7414" xr:uid="{00000000-0005-0000-0000-00005C490000}"/>
    <cellStyle name="Normal 3 7 3" xfId="1327" xr:uid="{00000000-0005-0000-0000-00005D490000}"/>
    <cellStyle name="Normal 3 7 3 2" xfId="4648" xr:uid="{00000000-0005-0000-0000-00005E490000}"/>
    <cellStyle name="Normal 3 7 3 3" xfId="7903" xr:uid="{00000000-0005-0000-0000-00005F490000}"/>
    <cellStyle name="Normal 3 7 4" xfId="1790" xr:uid="{00000000-0005-0000-0000-000060490000}"/>
    <cellStyle name="Normal 3 7 4 2" xfId="5111" xr:uid="{00000000-0005-0000-0000-000061490000}"/>
    <cellStyle name="Normal 3 7 4 3" xfId="8366" xr:uid="{00000000-0005-0000-0000-000062490000}"/>
    <cellStyle name="Normal 3 7 5" xfId="2557" xr:uid="{00000000-0005-0000-0000-000063490000}"/>
    <cellStyle name="Normal 3 7 5 2" xfId="5877" xr:uid="{00000000-0005-0000-0000-000064490000}"/>
    <cellStyle name="Normal 3 7 5 3" xfId="9131" xr:uid="{00000000-0005-0000-0000-000065490000}"/>
    <cellStyle name="Normal 3 7 6" xfId="3639" xr:uid="{00000000-0005-0000-0000-000066490000}"/>
    <cellStyle name="Normal 3 7 7" xfId="6904" xr:uid="{00000000-0005-0000-0000-000067490000}"/>
    <cellStyle name="Normal 3 8" xfId="354" xr:uid="{00000000-0005-0000-0000-000068490000}"/>
    <cellStyle name="Normal 3 8 2" xfId="876" xr:uid="{00000000-0005-0000-0000-000069490000}"/>
    <cellStyle name="Normal 3 8 2 2" xfId="4197" xr:uid="{00000000-0005-0000-0000-00006A490000}"/>
    <cellStyle name="Normal 3 8 2 3" xfId="7452" xr:uid="{00000000-0005-0000-0000-00006B490000}"/>
    <cellStyle name="Normal 3 8 3" xfId="1365" xr:uid="{00000000-0005-0000-0000-00006C490000}"/>
    <cellStyle name="Normal 3 8 3 2" xfId="4686" xr:uid="{00000000-0005-0000-0000-00006D490000}"/>
    <cellStyle name="Normal 3 8 3 3" xfId="7941" xr:uid="{00000000-0005-0000-0000-00006E490000}"/>
    <cellStyle name="Normal 3 8 4" xfId="1827" xr:uid="{00000000-0005-0000-0000-00006F490000}"/>
    <cellStyle name="Normal 3 8 4 2" xfId="5148" xr:uid="{00000000-0005-0000-0000-000070490000}"/>
    <cellStyle name="Normal 3 8 4 3" xfId="8403" xr:uid="{00000000-0005-0000-0000-000071490000}"/>
    <cellStyle name="Normal 3 8 5" xfId="2558" xr:uid="{00000000-0005-0000-0000-000072490000}"/>
    <cellStyle name="Normal 3 8 5 2" xfId="5878" xr:uid="{00000000-0005-0000-0000-000073490000}"/>
    <cellStyle name="Normal 3 8 5 3" xfId="9132" xr:uid="{00000000-0005-0000-0000-000074490000}"/>
    <cellStyle name="Normal 3 8 6" xfId="3677" xr:uid="{00000000-0005-0000-0000-000075490000}"/>
    <cellStyle name="Normal 3 8 7" xfId="6941" xr:uid="{00000000-0005-0000-0000-000076490000}"/>
    <cellStyle name="Normal 3 9" xfId="387" xr:uid="{00000000-0005-0000-0000-000077490000}"/>
    <cellStyle name="Normal 3 9 2" xfId="909" xr:uid="{00000000-0005-0000-0000-000078490000}"/>
    <cellStyle name="Normal 3 9 2 2" xfId="4230" xr:uid="{00000000-0005-0000-0000-000079490000}"/>
    <cellStyle name="Normal 3 9 2 3" xfId="7485" xr:uid="{00000000-0005-0000-0000-00007A490000}"/>
    <cellStyle name="Normal 3 9 3" xfId="1398" xr:uid="{00000000-0005-0000-0000-00007B490000}"/>
    <cellStyle name="Normal 3 9 3 2" xfId="4719" xr:uid="{00000000-0005-0000-0000-00007C490000}"/>
    <cellStyle name="Normal 3 9 3 3" xfId="7974" xr:uid="{00000000-0005-0000-0000-00007D490000}"/>
    <cellStyle name="Normal 3 9 4" xfId="1858" xr:uid="{00000000-0005-0000-0000-00007E490000}"/>
    <cellStyle name="Normal 3 9 4 2" xfId="5179" xr:uid="{00000000-0005-0000-0000-00007F490000}"/>
    <cellStyle name="Normal 3 9 4 3" xfId="8434" xr:uid="{00000000-0005-0000-0000-000080490000}"/>
    <cellStyle name="Normal 3 9 5" xfId="2559" xr:uid="{00000000-0005-0000-0000-000081490000}"/>
    <cellStyle name="Normal 3 9 5 2" xfId="5879" xr:uid="{00000000-0005-0000-0000-000082490000}"/>
    <cellStyle name="Normal 3 9 5 3" xfId="9133" xr:uid="{00000000-0005-0000-0000-000083490000}"/>
    <cellStyle name="Normal 3 9 6" xfId="3710" xr:uid="{00000000-0005-0000-0000-000084490000}"/>
    <cellStyle name="Normal 3 9 7" xfId="6972" xr:uid="{00000000-0005-0000-0000-000085490000}"/>
    <cellStyle name="Normal 30" xfId="9959" xr:uid="{00000000-0005-0000-0000-000086490000}"/>
    <cellStyle name="Normal 30 2" xfId="20978" xr:uid="{00000000-0005-0000-0000-000087490000}"/>
    <cellStyle name="Normal 30 2 2" xfId="42558" xr:uid="{C7503576-5F1C-4E05-9AC0-CF8DC1D5A718}"/>
    <cellStyle name="Normal 30 3" xfId="31828" xr:uid="{A767F328-CED5-435F-AE75-1EA1CCDA5F60}"/>
    <cellStyle name="Normal 31" xfId="9929" xr:uid="{00000000-0005-0000-0000-000088490000}"/>
    <cellStyle name="Normal 31 2" xfId="15615" xr:uid="{00000000-0005-0000-0000-000089490000}"/>
    <cellStyle name="Normal 31 2 2" xfId="26354" xr:uid="{00000000-0005-0000-0000-00008A490000}"/>
    <cellStyle name="Normal 31 2 2 2" xfId="47921" xr:uid="{E485841B-EC0D-4AE1-AA99-12A9CF9C8CF2}"/>
    <cellStyle name="Normal 31 2 3" xfId="37195" xr:uid="{A1A95FD1-933A-4BC4-8FEE-B6A9F77BC869}"/>
    <cellStyle name="Normal 31 3" xfId="20976" xr:uid="{00000000-0005-0000-0000-00008B490000}"/>
    <cellStyle name="Normal 31 3 2" xfId="42556" xr:uid="{6BDC395B-942A-45E8-AAAC-A27B2CB05263}"/>
    <cellStyle name="Normal 31 4" xfId="31826" xr:uid="{A08B0742-D70D-42AE-A842-AE500F5A9780}"/>
    <cellStyle name="Normal 32" xfId="9930" xr:uid="{00000000-0005-0000-0000-00008C490000}"/>
    <cellStyle name="Normal 32 2" xfId="9977" xr:uid="{00000000-0005-0000-0000-00008D490000}"/>
    <cellStyle name="Normal 32 3" xfId="10024" xr:uid="{00000000-0005-0000-0000-00008E490000}"/>
    <cellStyle name="Normal 32 4" xfId="26355" xr:uid="{00000000-0005-0000-0000-00008F490000}"/>
    <cellStyle name="Normal 32 5" xfId="26402" xr:uid="{00000000-0005-0000-0000-000090490000}"/>
    <cellStyle name="Normal 33" xfId="9939" xr:uid="{00000000-0005-0000-0000-000091490000}"/>
    <cellStyle name="Normal 33 2" xfId="9986" xr:uid="{00000000-0005-0000-0000-000092490000}"/>
    <cellStyle name="Normal 33 3" xfId="10033" xr:uid="{00000000-0005-0000-0000-000093490000}"/>
    <cellStyle name="Normal 33 4" xfId="26364" xr:uid="{00000000-0005-0000-0000-000094490000}"/>
    <cellStyle name="Normal 33 5" xfId="26411" xr:uid="{00000000-0005-0000-0000-000095490000}"/>
    <cellStyle name="Normal 34" xfId="9940" xr:uid="{00000000-0005-0000-0000-000096490000}"/>
    <cellStyle name="Normal 34 2" xfId="9987" xr:uid="{00000000-0005-0000-0000-000097490000}"/>
    <cellStyle name="Normal 34 3" xfId="10034" xr:uid="{00000000-0005-0000-0000-000098490000}"/>
    <cellStyle name="Normal 34 4" xfId="26365" xr:uid="{00000000-0005-0000-0000-000099490000}"/>
    <cellStyle name="Normal 34 5" xfId="26412" xr:uid="{00000000-0005-0000-0000-00009A490000}"/>
    <cellStyle name="Normal 35" xfId="9941" xr:uid="{00000000-0005-0000-0000-00009B490000}"/>
    <cellStyle name="Normal 35 2" xfId="9988" xr:uid="{00000000-0005-0000-0000-00009C490000}"/>
    <cellStyle name="Normal 35 3" xfId="10035" xr:uid="{00000000-0005-0000-0000-00009D490000}"/>
    <cellStyle name="Normal 35 4" xfId="26366" xr:uid="{00000000-0005-0000-0000-00009E490000}"/>
    <cellStyle name="Normal 35 5" xfId="26413" xr:uid="{00000000-0005-0000-0000-00009F490000}"/>
    <cellStyle name="Normal 36" xfId="9938" xr:uid="{00000000-0005-0000-0000-0000A0490000}"/>
    <cellStyle name="Normal 36 2" xfId="9985" xr:uid="{00000000-0005-0000-0000-0000A1490000}"/>
    <cellStyle name="Normal 36 3" xfId="10032" xr:uid="{00000000-0005-0000-0000-0000A2490000}"/>
    <cellStyle name="Normal 36 4" xfId="26363" xr:uid="{00000000-0005-0000-0000-0000A3490000}"/>
    <cellStyle name="Normal 36 5" xfId="26410" xr:uid="{00000000-0005-0000-0000-0000A4490000}"/>
    <cellStyle name="Normal 37" xfId="9951" xr:uid="{00000000-0005-0000-0000-0000A5490000}"/>
    <cellStyle name="Normal 37 2" xfId="9998" xr:uid="{00000000-0005-0000-0000-0000A6490000}"/>
    <cellStyle name="Normal 37 3" xfId="10045" xr:uid="{00000000-0005-0000-0000-0000A7490000}"/>
    <cellStyle name="Normal 37 4" xfId="26376" xr:uid="{00000000-0005-0000-0000-0000A8490000}"/>
    <cellStyle name="Normal 37 5" xfId="26423" xr:uid="{00000000-0005-0000-0000-0000A9490000}"/>
    <cellStyle name="Normal 38" xfId="9952" xr:uid="{00000000-0005-0000-0000-0000AA490000}"/>
    <cellStyle name="Normal 38 2" xfId="9999" xr:uid="{00000000-0005-0000-0000-0000AB490000}"/>
    <cellStyle name="Normal 38 3" xfId="10046" xr:uid="{00000000-0005-0000-0000-0000AC490000}"/>
    <cellStyle name="Normal 38 4" xfId="26377" xr:uid="{00000000-0005-0000-0000-0000AD490000}"/>
    <cellStyle name="Normal 38 5" xfId="26424" xr:uid="{00000000-0005-0000-0000-0000AE490000}"/>
    <cellStyle name="Normal 39" xfId="9953" xr:uid="{00000000-0005-0000-0000-0000AF490000}"/>
    <cellStyle name="Normal 39 2" xfId="10000" xr:uid="{00000000-0005-0000-0000-0000B0490000}"/>
    <cellStyle name="Normal 39 3" xfId="10047" xr:uid="{00000000-0005-0000-0000-0000B1490000}"/>
    <cellStyle name="Normal 39 4" xfId="26378" xr:uid="{00000000-0005-0000-0000-0000B2490000}"/>
    <cellStyle name="Normal 39 5" xfId="26425" xr:uid="{00000000-0005-0000-0000-0000B3490000}"/>
    <cellStyle name="Normal 4" xfId="28" xr:uid="{00000000-0005-0000-0000-0000B4490000}"/>
    <cellStyle name="Normal 4 10" xfId="554" xr:uid="{00000000-0005-0000-0000-0000B5490000}"/>
    <cellStyle name="Normal 4 10 2" xfId="3875" xr:uid="{00000000-0005-0000-0000-0000B6490000}"/>
    <cellStyle name="Normal 4 10 3" xfId="7130" xr:uid="{00000000-0005-0000-0000-0000B7490000}"/>
    <cellStyle name="Normal 4 11" xfId="543" xr:uid="{00000000-0005-0000-0000-0000B8490000}"/>
    <cellStyle name="Normal 4 11 2" xfId="3864" xr:uid="{00000000-0005-0000-0000-0000B9490000}"/>
    <cellStyle name="Normal 4 11 3" xfId="7119" xr:uid="{00000000-0005-0000-0000-0000BA490000}"/>
    <cellStyle name="Normal 4 12" xfId="1408" xr:uid="{00000000-0005-0000-0000-0000BB490000}"/>
    <cellStyle name="Normal 4 12 2" xfId="4729" xr:uid="{00000000-0005-0000-0000-0000BC490000}"/>
    <cellStyle name="Normal 4 12 3" xfId="7984" xr:uid="{00000000-0005-0000-0000-0000BD490000}"/>
    <cellStyle name="Normal 4 13" xfId="2560" xr:uid="{00000000-0005-0000-0000-0000BE490000}"/>
    <cellStyle name="Normal 4 13 2" xfId="5880" xr:uid="{00000000-0005-0000-0000-0000BF490000}"/>
    <cellStyle name="Normal 4 13 3" xfId="9134" xr:uid="{00000000-0005-0000-0000-0000C0490000}"/>
    <cellStyle name="Normal 4 14" xfId="3356" xr:uid="{00000000-0005-0000-0000-0000C1490000}"/>
    <cellStyle name="Normal 4 15" xfId="3741" xr:uid="{00000000-0005-0000-0000-0000C2490000}"/>
    <cellStyle name="Normal 4 16" xfId="9927" xr:uid="{00000000-0005-0000-0000-0000C3490000}"/>
    <cellStyle name="Normal 4 17" xfId="9975" xr:uid="{00000000-0005-0000-0000-0000C4490000}"/>
    <cellStyle name="Normal 4 18" xfId="10022" xr:uid="{00000000-0005-0000-0000-0000C5490000}"/>
    <cellStyle name="Normal 4 19" xfId="15614" xr:uid="{00000000-0005-0000-0000-0000C6490000}"/>
    <cellStyle name="Normal 4 2" xfId="56" xr:uid="{00000000-0005-0000-0000-0000C7490000}"/>
    <cellStyle name="Normal 4 2 10" xfId="2561" xr:uid="{00000000-0005-0000-0000-0000C8490000}"/>
    <cellStyle name="Normal 4 2 10 2" xfId="5881" xr:uid="{00000000-0005-0000-0000-0000C9490000}"/>
    <cellStyle name="Normal 4 2 10 3" xfId="9135" xr:uid="{00000000-0005-0000-0000-0000CA490000}"/>
    <cellStyle name="Normal 4 2 11" xfId="3382" xr:uid="{00000000-0005-0000-0000-0000CB490000}"/>
    <cellStyle name="Normal 4 2 12" xfId="6666" xr:uid="{00000000-0005-0000-0000-0000CC490000}"/>
    <cellStyle name="Normal 4 2 2" xfId="90" xr:uid="{00000000-0005-0000-0000-0000CD490000}"/>
    <cellStyle name="Normal 4 2 2 2" xfId="615" xr:uid="{00000000-0005-0000-0000-0000CE490000}"/>
    <cellStyle name="Normal 4 2 2 2 2" xfId="3936" xr:uid="{00000000-0005-0000-0000-0000CF490000}"/>
    <cellStyle name="Normal 4 2 2 2 3" xfId="7191" xr:uid="{00000000-0005-0000-0000-0000D0490000}"/>
    <cellStyle name="Normal 4 2 2 3" xfId="1104" xr:uid="{00000000-0005-0000-0000-0000D1490000}"/>
    <cellStyle name="Normal 4 2 2 3 2" xfId="4425" xr:uid="{00000000-0005-0000-0000-0000D2490000}"/>
    <cellStyle name="Normal 4 2 2 3 3" xfId="7680" xr:uid="{00000000-0005-0000-0000-0000D3490000}"/>
    <cellStyle name="Normal 4 2 2 4" xfId="1582" xr:uid="{00000000-0005-0000-0000-0000D4490000}"/>
    <cellStyle name="Normal 4 2 2 4 2" xfId="4903" xr:uid="{00000000-0005-0000-0000-0000D5490000}"/>
    <cellStyle name="Normal 4 2 2 4 3" xfId="8158" xr:uid="{00000000-0005-0000-0000-0000D6490000}"/>
    <cellStyle name="Normal 4 2 2 5" xfId="2562" xr:uid="{00000000-0005-0000-0000-0000D7490000}"/>
    <cellStyle name="Normal 4 2 2 5 2" xfId="5882" xr:uid="{00000000-0005-0000-0000-0000D8490000}"/>
    <cellStyle name="Normal 4 2 2 5 3" xfId="9136" xr:uid="{00000000-0005-0000-0000-0000D9490000}"/>
    <cellStyle name="Normal 4 2 2 6" xfId="3415" xr:uid="{00000000-0005-0000-0000-0000DA490000}"/>
    <cellStyle name="Normal 4 2 2 7" xfId="6696" xr:uid="{00000000-0005-0000-0000-0000DB490000}"/>
    <cellStyle name="Normal 4 2 3" xfId="196" xr:uid="{00000000-0005-0000-0000-0000DC490000}"/>
    <cellStyle name="Normal 4 2 3 2" xfId="719" xr:uid="{00000000-0005-0000-0000-0000DD490000}"/>
    <cellStyle name="Normal 4 2 3 2 2" xfId="4040" xr:uid="{00000000-0005-0000-0000-0000DE490000}"/>
    <cellStyle name="Normal 4 2 3 2 3" xfId="7295" xr:uid="{00000000-0005-0000-0000-0000DF490000}"/>
    <cellStyle name="Normal 4 2 3 3" xfId="1209" xr:uid="{00000000-0005-0000-0000-0000E0490000}"/>
    <cellStyle name="Normal 4 2 3 3 2" xfId="4530" xr:uid="{00000000-0005-0000-0000-0000E1490000}"/>
    <cellStyle name="Normal 4 2 3 3 3" xfId="7785" xr:uid="{00000000-0005-0000-0000-0000E2490000}"/>
    <cellStyle name="Normal 4 2 3 4" xfId="1681" xr:uid="{00000000-0005-0000-0000-0000E3490000}"/>
    <cellStyle name="Normal 4 2 3 4 2" xfId="5002" xr:uid="{00000000-0005-0000-0000-0000E4490000}"/>
    <cellStyle name="Normal 4 2 3 4 3" xfId="8257" xr:uid="{00000000-0005-0000-0000-0000E5490000}"/>
    <cellStyle name="Normal 4 2 3 5" xfId="2563" xr:uid="{00000000-0005-0000-0000-0000E6490000}"/>
    <cellStyle name="Normal 4 2 3 5 2" xfId="5883" xr:uid="{00000000-0005-0000-0000-0000E7490000}"/>
    <cellStyle name="Normal 4 2 3 5 3" xfId="9137" xr:uid="{00000000-0005-0000-0000-0000E8490000}"/>
    <cellStyle name="Normal 4 2 3 6" xfId="3521" xr:uid="{00000000-0005-0000-0000-0000E9490000}"/>
    <cellStyle name="Normal 4 2 3 7" xfId="6795" xr:uid="{00000000-0005-0000-0000-0000EA490000}"/>
    <cellStyle name="Normal 4 2 4" xfId="231" xr:uid="{00000000-0005-0000-0000-0000EB490000}"/>
    <cellStyle name="Normal 4 2 4 2" xfId="754" xr:uid="{00000000-0005-0000-0000-0000EC490000}"/>
    <cellStyle name="Normal 4 2 4 2 2" xfId="4075" xr:uid="{00000000-0005-0000-0000-0000ED490000}"/>
    <cellStyle name="Normal 4 2 4 2 3" xfId="7330" xr:uid="{00000000-0005-0000-0000-0000EE490000}"/>
    <cellStyle name="Normal 4 2 4 3" xfId="1243" xr:uid="{00000000-0005-0000-0000-0000EF490000}"/>
    <cellStyle name="Normal 4 2 4 3 2" xfId="4564" xr:uid="{00000000-0005-0000-0000-0000F0490000}"/>
    <cellStyle name="Normal 4 2 4 3 3" xfId="7819" xr:uid="{00000000-0005-0000-0000-0000F1490000}"/>
    <cellStyle name="Normal 4 2 4 4" xfId="1713" xr:uid="{00000000-0005-0000-0000-0000F2490000}"/>
    <cellStyle name="Normal 4 2 4 4 2" xfId="5034" xr:uid="{00000000-0005-0000-0000-0000F3490000}"/>
    <cellStyle name="Normal 4 2 4 4 3" xfId="8289" xr:uid="{00000000-0005-0000-0000-0000F4490000}"/>
    <cellStyle name="Normal 4 2 4 5" xfId="2564" xr:uid="{00000000-0005-0000-0000-0000F5490000}"/>
    <cellStyle name="Normal 4 2 4 5 2" xfId="5884" xr:uid="{00000000-0005-0000-0000-0000F6490000}"/>
    <cellStyle name="Normal 4 2 4 5 3" xfId="9138" xr:uid="{00000000-0005-0000-0000-0000F7490000}"/>
    <cellStyle name="Normal 4 2 4 6" xfId="3555" xr:uid="{00000000-0005-0000-0000-0000F8490000}"/>
    <cellStyle name="Normal 4 2 4 7" xfId="6827" xr:uid="{00000000-0005-0000-0000-0000F9490000}"/>
    <cellStyle name="Normal 4 2 5" xfId="267" xr:uid="{00000000-0005-0000-0000-0000FA490000}"/>
    <cellStyle name="Normal 4 2 5 2" xfId="790" xr:uid="{00000000-0005-0000-0000-0000FB490000}"/>
    <cellStyle name="Normal 4 2 5 2 2" xfId="4111" xr:uid="{00000000-0005-0000-0000-0000FC490000}"/>
    <cellStyle name="Normal 4 2 5 2 3" xfId="7366" xr:uid="{00000000-0005-0000-0000-0000FD490000}"/>
    <cellStyle name="Normal 4 2 5 3" xfId="1278" xr:uid="{00000000-0005-0000-0000-0000FE490000}"/>
    <cellStyle name="Normal 4 2 5 3 2" xfId="4599" xr:uid="{00000000-0005-0000-0000-0000FF490000}"/>
    <cellStyle name="Normal 4 2 5 3 3" xfId="7854" xr:uid="{00000000-0005-0000-0000-0000004A0000}"/>
    <cellStyle name="Normal 4 2 5 4" xfId="1744" xr:uid="{00000000-0005-0000-0000-0000014A0000}"/>
    <cellStyle name="Normal 4 2 5 4 2" xfId="5065" xr:uid="{00000000-0005-0000-0000-0000024A0000}"/>
    <cellStyle name="Normal 4 2 5 4 3" xfId="8320" xr:uid="{00000000-0005-0000-0000-0000034A0000}"/>
    <cellStyle name="Normal 4 2 5 5" xfId="2565" xr:uid="{00000000-0005-0000-0000-0000044A0000}"/>
    <cellStyle name="Normal 4 2 5 5 2" xfId="5885" xr:uid="{00000000-0005-0000-0000-0000054A0000}"/>
    <cellStyle name="Normal 4 2 5 5 3" xfId="9139" xr:uid="{00000000-0005-0000-0000-0000064A0000}"/>
    <cellStyle name="Normal 4 2 5 6" xfId="3591" xr:uid="{00000000-0005-0000-0000-0000074A0000}"/>
    <cellStyle name="Normal 4 2 5 7" xfId="6858" xr:uid="{00000000-0005-0000-0000-0000084A0000}"/>
    <cellStyle name="Normal 4 2 6" xfId="295" xr:uid="{00000000-0005-0000-0000-0000094A0000}"/>
    <cellStyle name="Normal 4 2 6 2" xfId="818" xr:uid="{00000000-0005-0000-0000-00000A4A0000}"/>
    <cellStyle name="Normal 4 2 6 2 2" xfId="4139" xr:uid="{00000000-0005-0000-0000-00000B4A0000}"/>
    <cellStyle name="Normal 4 2 6 2 3" xfId="7394" xr:uid="{00000000-0005-0000-0000-00000C4A0000}"/>
    <cellStyle name="Normal 4 2 6 3" xfId="1306" xr:uid="{00000000-0005-0000-0000-00000D4A0000}"/>
    <cellStyle name="Normal 4 2 6 3 2" xfId="4627" xr:uid="{00000000-0005-0000-0000-00000E4A0000}"/>
    <cellStyle name="Normal 4 2 6 3 3" xfId="7882" xr:uid="{00000000-0005-0000-0000-00000F4A0000}"/>
    <cellStyle name="Normal 4 2 6 4" xfId="1770" xr:uid="{00000000-0005-0000-0000-0000104A0000}"/>
    <cellStyle name="Normal 4 2 6 4 2" xfId="5091" xr:uid="{00000000-0005-0000-0000-0000114A0000}"/>
    <cellStyle name="Normal 4 2 6 4 3" xfId="8346" xr:uid="{00000000-0005-0000-0000-0000124A0000}"/>
    <cellStyle name="Normal 4 2 6 5" xfId="2566" xr:uid="{00000000-0005-0000-0000-0000134A0000}"/>
    <cellStyle name="Normal 4 2 6 5 2" xfId="5886" xr:uid="{00000000-0005-0000-0000-0000144A0000}"/>
    <cellStyle name="Normal 4 2 6 5 3" xfId="9140" xr:uid="{00000000-0005-0000-0000-0000154A0000}"/>
    <cellStyle name="Normal 4 2 6 6" xfId="3619" xr:uid="{00000000-0005-0000-0000-0000164A0000}"/>
    <cellStyle name="Normal 4 2 6 7" xfId="6884" xr:uid="{00000000-0005-0000-0000-0000174A0000}"/>
    <cellStyle name="Normal 4 2 7" xfId="582" xr:uid="{00000000-0005-0000-0000-0000184A0000}"/>
    <cellStyle name="Normal 4 2 7 2" xfId="3903" xr:uid="{00000000-0005-0000-0000-0000194A0000}"/>
    <cellStyle name="Normal 4 2 7 3" xfId="7158" xr:uid="{00000000-0005-0000-0000-00001A4A0000}"/>
    <cellStyle name="Normal 4 2 8" xfId="1070" xr:uid="{00000000-0005-0000-0000-00001B4A0000}"/>
    <cellStyle name="Normal 4 2 8 2" xfId="4391" xr:uid="{00000000-0005-0000-0000-00001C4A0000}"/>
    <cellStyle name="Normal 4 2 8 3" xfId="7646" xr:uid="{00000000-0005-0000-0000-00001D4A0000}"/>
    <cellStyle name="Normal 4 2 9" xfId="1552" xr:uid="{00000000-0005-0000-0000-00001E4A0000}"/>
    <cellStyle name="Normal 4 2 9 2" xfId="4873" xr:uid="{00000000-0005-0000-0000-00001F4A0000}"/>
    <cellStyle name="Normal 4 2 9 3" xfId="8128" xr:uid="{00000000-0005-0000-0000-0000204A0000}"/>
    <cellStyle name="Normal 4 20" xfId="26400" xr:uid="{00000000-0005-0000-0000-0000214A0000}"/>
    <cellStyle name="Normal 4 3" xfId="118" xr:uid="{00000000-0005-0000-0000-0000224A0000}"/>
    <cellStyle name="Normal 4 3 2" xfId="642" xr:uid="{00000000-0005-0000-0000-0000234A0000}"/>
    <cellStyle name="Normal 4 3 2 2" xfId="3963" xr:uid="{00000000-0005-0000-0000-0000244A0000}"/>
    <cellStyle name="Normal 4 3 2 3" xfId="7218" xr:uid="{00000000-0005-0000-0000-0000254A0000}"/>
    <cellStyle name="Normal 4 3 3" xfId="1132" xr:uid="{00000000-0005-0000-0000-0000264A0000}"/>
    <cellStyle name="Normal 4 3 3 2" xfId="4453" xr:uid="{00000000-0005-0000-0000-0000274A0000}"/>
    <cellStyle name="Normal 4 3 3 3" xfId="7708" xr:uid="{00000000-0005-0000-0000-0000284A0000}"/>
    <cellStyle name="Normal 4 3 4" xfId="1608" xr:uid="{00000000-0005-0000-0000-0000294A0000}"/>
    <cellStyle name="Normal 4 3 4 2" xfId="4929" xr:uid="{00000000-0005-0000-0000-00002A4A0000}"/>
    <cellStyle name="Normal 4 3 4 3" xfId="8184" xr:uid="{00000000-0005-0000-0000-00002B4A0000}"/>
    <cellStyle name="Normal 4 3 5" xfId="2567" xr:uid="{00000000-0005-0000-0000-00002C4A0000}"/>
    <cellStyle name="Normal 4 3 5 2" xfId="5887" xr:uid="{00000000-0005-0000-0000-00002D4A0000}"/>
    <cellStyle name="Normal 4 3 5 3" xfId="9141" xr:uid="{00000000-0005-0000-0000-00002E4A0000}"/>
    <cellStyle name="Normal 4 3 6" xfId="3443" xr:uid="{00000000-0005-0000-0000-00002F4A0000}"/>
    <cellStyle name="Normal 4 3 7" xfId="6722" xr:uid="{00000000-0005-0000-0000-0000304A0000}"/>
    <cellStyle name="Normal 4 4" xfId="142" xr:uid="{00000000-0005-0000-0000-0000314A0000}"/>
    <cellStyle name="Normal 4 4 2" xfId="665" xr:uid="{00000000-0005-0000-0000-0000324A0000}"/>
    <cellStyle name="Normal 4 4 2 2" xfId="3986" xr:uid="{00000000-0005-0000-0000-0000334A0000}"/>
    <cellStyle name="Normal 4 4 2 3" xfId="7241" xr:uid="{00000000-0005-0000-0000-0000344A0000}"/>
    <cellStyle name="Normal 4 4 3" xfId="1156" xr:uid="{00000000-0005-0000-0000-0000354A0000}"/>
    <cellStyle name="Normal 4 4 3 2" xfId="4477" xr:uid="{00000000-0005-0000-0000-0000364A0000}"/>
    <cellStyle name="Normal 4 4 3 3" xfId="7732" xr:uid="{00000000-0005-0000-0000-0000374A0000}"/>
    <cellStyle name="Normal 4 4 4" xfId="1630" xr:uid="{00000000-0005-0000-0000-0000384A0000}"/>
    <cellStyle name="Normal 4 4 4 2" xfId="4951" xr:uid="{00000000-0005-0000-0000-0000394A0000}"/>
    <cellStyle name="Normal 4 4 4 3" xfId="8206" xr:uid="{00000000-0005-0000-0000-00003A4A0000}"/>
    <cellStyle name="Normal 4 4 5" xfId="2568" xr:uid="{00000000-0005-0000-0000-00003B4A0000}"/>
    <cellStyle name="Normal 4 4 5 2" xfId="5888" xr:uid="{00000000-0005-0000-0000-00003C4A0000}"/>
    <cellStyle name="Normal 4 4 5 3" xfId="9142" xr:uid="{00000000-0005-0000-0000-00003D4A0000}"/>
    <cellStyle name="Normal 4 4 6" xfId="3467" xr:uid="{00000000-0005-0000-0000-00003E4A0000}"/>
    <cellStyle name="Normal 4 4 7" xfId="6744" xr:uid="{00000000-0005-0000-0000-00003F4A0000}"/>
    <cellStyle name="Normal 4 5" xfId="271" xr:uid="{00000000-0005-0000-0000-0000404A0000}"/>
    <cellStyle name="Normal 4 5 2" xfId="794" xr:uid="{00000000-0005-0000-0000-0000414A0000}"/>
    <cellStyle name="Normal 4 5 2 2" xfId="4115" xr:uid="{00000000-0005-0000-0000-0000424A0000}"/>
    <cellStyle name="Normal 4 5 2 3" xfId="7370" xr:uid="{00000000-0005-0000-0000-0000434A0000}"/>
    <cellStyle name="Normal 4 5 3" xfId="1282" xr:uid="{00000000-0005-0000-0000-0000444A0000}"/>
    <cellStyle name="Normal 4 5 3 2" xfId="4603" xr:uid="{00000000-0005-0000-0000-0000454A0000}"/>
    <cellStyle name="Normal 4 5 3 3" xfId="7858" xr:uid="{00000000-0005-0000-0000-0000464A0000}"/>
    <cellStyle name="Normal 4 5 4" xfId="1748" xr:uid="{00000000-0005-0000-0000-0000474A0000}"/>
    <cellStyle name="Normal 4 5 4 2" xfId="5069" xr:uid="{00000000-0005-0000-0000-0000484A0000}"/>
    <cellStyle name="Normal 4 5 4 3" xfId="8324" xr:uid="{00000000-0005-0000-0000-0000494A0000}"/>
    <cellStyle name="Normal 4 5 5" xfId="2569" xr:uid="{00000000-0005-0000-0000-00004A4A0000}"/>
    <cellStyle name="Normal 4 5 5 2" xfId="5889" xr:uid="{00000000-0005-0000-0000-00004B4A0000}"/>
    <cellStyle name="Normal 4 5 5 3" xfId="9143" xr:uid="{00000000-0005-0000-0000-00004C4A0000}"/>
    <cellStyle name="Normal 4 5 6" xfId="3595" xr:uid="{00000000-0005-0000-0000-00004D4A0000}"/>
    <cellStyle name="Normal 4 5 7" xfId="6862" xr:uid="{00000000-0005-0000-0000-00004E4A0000}"/>
    <cellStyle name="Normal 4 6" xfId="322" xr:uid="{00000000-0005-0000-0000-00004F4A0000}"/>
    <cellStyle name="Normal 4 6 2" xfId="844" xr:uid="{00000000-0005-0000-0000-0000504A0000}"/>
    <cellStyle name="Normal 4 6 2 2" xfId="4165" xr:uid="{00000000-0005-0000-0000-0000514A0000}"/>
    <cellStyle name="Normal 4 6 2 3" xfId="7420" xr:uid="{00000000-0005-0000-0000-0000524A0000}"/>
    <cellStyle name="Normal 4 6 3" xfId="1333" xr:uid="{00000000-0005-0000-0000-0000534A0000}"/>
    <cellStyle name="Normal 4 6 3 2" xfId="4654" xr:uid="{00000000-0005-0000-0000-0000544A0000}"/>
    <cellStyle name="Normal 4 6 3 3" xfId="7909" xr:uid="{00000000-0005-0000-0000-0000554A0000}"/>
    <cellStyle name="Normal 4 6 4" xfId="1796" xr:uid="{00000000-0005-0000-0000-0000564A0000}"/>
    <cellStyle name="Normal 4 6 4 2" xfId="5117" xr:uid="{00000000-0005-0000-0000-0000574A0000}"/>
    <cellStyle name="Normal 4 6 4 3" xfId="8372" xr:uid="{00000000-0005-0000-0000-0000584A0000}"/>
    <cellStyle name="Normal 4 6 5" xfId="2570" xr:uid="{00000000-0005-0000-0000-0000594A0000}"/>
    <cellStyle name="Normal 4 6 5 2" xfId="5890" xr:uid="{00000000-0005-0000-0000-00005A4A0000}"/>
    <cellStyle name="Normal 4 6 5 3" xfId="9144" xr:uid="{00000000-0005-0000-0000-00005B4A0000}"/>
    <cellStyle name="Normal 4 6 6" xfId="3645" xr:uid="{00000000-0005-0000-0000-00005C4A0000}"/>
    <cellStyle name="Normal 4 6 7" xfId="6910" xr:uid="{00000000-0005-0000-0000-00005D4A0000}"/>
    <cellStyle name="Normal 4 7" xfId="359" xr:uid="{00000000-0005-0000-0000-00005E4A0000}"/>
    <cellStyle name="Normal 4 7 2" xfId="881" xr:uid="{00000000-0005-0000-0000-00005F4A0000}"/>
    <cellStyle name="Normal 4 7 2 2" xfId="4202" xr:uid="{00000000-0005-0000-0000-0000604A0000}"/>
    <cellStyle name="Normal 4 7 2 3" xfId="7457" xr:uid="{00000000-0005-0000-0000-0000614A0000}"/>
    <cellStyle name="Normal 4 7 3" xfId="1370" xr:uid="{00000000-0005-0000-0000-0000624A0000}"/>
    <cellStyle name="Normal 4 7 3 2" xfId="4691" xr:uid="{00000000-0005-0000-0000-0000634A0000}"/>
    <cellStyle name="Normal 4 7 3 3" xfId="7946" xr:uid="{00000000-0005-0000-0000-0000644A0000}"/>
    <cellStyle name="Normal 4 7 4" xfId="1832" xr:uid="{00000000-0005-0000-0000-0000654A0000}"/>
    <cellStyle name="Normal 4 7 4 2" xfId="5153" xr:uid="{00000000-0005-0000-0000-0000664A0000}"/>
    <cellStyle name="Normal 4 7 4 3" xfId="8408" xr:uid="{00000000-0005-0000-0000-0000674A0000}"/>
    <cellStyle name="Normal 4 7 5" xfId="2571" xr:uid="{00000000-0005-0000-0000-0000684A0000}"/>
    <cellStyle name="Normal 4 7 5 2" xfId="5891" xr:uid="{00000000-0005-0000-0000-0000694A0000}"/>
    <cellStyle name="Normal 4 7 5 3" xfId="9145" xr:uid="{00000000-0005-0000-0000-00006A4A0000}"/>
    <cellStyle name="Normal 4 7 6" xfId="3682" xr:uid="{00000000-0005-0000-0000-00006B4A0000}"/>
    <cellStyle name="Normal 4 7 7" xfId="6946" xr:uid="{00000000-0005-0000-0000-00006C4A0000}"/>
    <cellStyle name="Normal 4 8" xfId="393" xr:uid="{00000000-0005-0000-0000-00006D4A0000}"/>
    <cellStyle name="Normal 4 8 2" xfId="915" xr:uid="{00000000-0005-0000-0000-00006E4A0000}"/>
    <cellStyle name="Normal 4 8 2 2" xfId="4236" xr:uid="{00000000-0005-0000-0000-00006F4A0000}"/>
    <cellStyle name="Normal 4 8 2 3" xfId="7491" xr:uid="{00000000-0005-0000-0000-0000704A0000}"/>
    <cellStyle name="Normal 4 8 3" xfId="1404" xr:uid="{00000000-0005-0000-0000-0000714A0000}"/>
    <cellStyle name="Normal 4 8 3 2" xfId="4725" xr:uid="{00000000-0005-0000-0000-0000724A0000}"/>
    <cellStyle name="Normal 4 8 3 3" xfId="7980" xr:uid="{00000000-0005-0000-0000-0000734A0000}"/>
    <cellStyle name="Normal 4 8 4" xfId="1863" xr:uid="{00000000-0005-0000-0000-0000744A0000}"/>
    <cellStyle name="Normal 4 8 4 2" xfId="5184" xr:uid="{00000000-0005-0000-0000-0000754A0000}"/>
    <cellStyle name="Normal 4 8 4 3" xfId="8439" xr:uid="{00000000-0005-0000-0000-0000764A0000}"/>
    <cellStyle name="Normal 4 8 5" xfId="2572" xr:uid="{00000000-0005-0000-0000-0000774A0000}"/>
    <cellStyle name="Normal 4 8 5 2" xfId="5892" xr:uid="{00000000-0005-0000-0000-0000784A0000}"/>
    <cellStyle name="Normal 4 8 5 3" xfId="9146" xr:uid="{00000000-0005-0000-0000-0000794A0000}"/>
    <cellStyle name="Normal 4 8 6" xfId="3716" xr:uid="{00000000-0005-0000-0000-00007A4A0000}"/>
    <cellStyle name="Normal 4 8 7" xfId="6977" xr:uid="{00000000-0005-0000-0000-00007B4A0000}"/>
    <cellStyle name="Normal 4 9" xfId="423" xr:uid="{00000000-0005-0000-0000-00007C4A0000}"/>
    <cellStyle name="Normal 4 9 2" xfId="944" xr:uid="{00000000-0005-0000-0000-00007D4A0000}"/>
    <cellStyle name="Normal 4 9 2 2" xfId="4265" xr:uid="{00000000-0005-0000-0000-00007E4A0000}"/>
    <cellStyle name="Normal 4 9 2 3" xfId="7520" xr:uid="{00000000-0005-0000-0000-00007F4A0000}"/>
    <cellStyle name="Normal 4 9 3" xfId="1434" xr:uid="{00000000-0005-0000-0000-0000804A0000}"/>
    <cellStyle name="Normal 4 9 3 2" xfId="4755" xr:uid="{00000000-0005-0000-0000-0000814A0000}"/>
    <cellStyle name="Normal 4 9 3 3" xfId="8010" xr:uid="{00000000-0005-0000-0000-0000824A0000}"/>
    <cellStyle name="Normal 4 9 4" xfId="1889" xr:uid="{00000000-0005-0000-0000-0000834A0000}"/>
    <cellStyle name="Normal 4 9 4 2" xfId="5210" xr:uid="{00000000-0005-0000-0000-0000844A0000}"/>
    <cellStyle name="Normal 4 9 4 3" xfId="8465" xr:uid="{00000000-0005-0000-0000-0000854A0000}"/>
    <cellStyle name="Normal 4 9 5" xfId="2573" xr:uid="{00000000-0005-0000-0000-0000864A0000}"/>
    <cellStyle name="Normal 4 9 5 2" xfId="5893" xr:uid="{00000000-0005-0000-0000-0000874A0000}"/>
    <cellStyle name="Normal 4 9 5 3" xfId="9147" xr:uid="{00000000-0005-0000-0000-0000884A0000}"/>
    <cellStyle name="Normal 4 9 6" xfId="3745" xr:uid="{00000000-0005-0000-0000-0000894A0000}"/>
    <cellStyle name="Normal 4 9 7" xfId="7000" xr:uid="{00000000-0005-0000-0000-00008A4A0000}"/>
    <cellStyle name="Normal 40" xfId="9958" xr:uid="{00000000-0005-0000-0000-00008B4A0000}"/>
    <cellStyle name="Normal 40 2" xfId="10005" xr:uid="{00000000-0005-0000-0000-00008C4A0000}"/>
    <cellStyle name="Normal 40 3" xfId="10052" xr:uid="{00000000-0005-0000-0000-00008D4A0000}"/>
    <cellStyle name="Normal 40 4" xfId="26383" xr:uid="{00000000-0005-0000-0000-00008E4A0000}"/>
    <cellStyle name="Normal 40 5" xfId="26430" xr:uid="{00000000-0005-0000-0000-00008F4A0000}"/>
    <cellStyle name="Normal 41" xfId="10006" xr:uid="{00000000-0005-0000-0000-0000904A0000}"/>
    <cellStyle name="Normal 41 2" xfId="20982" xr:uid="{00000000-0005-0000-0000-0000914A0000}"/>
    <cellStyle name="Normal 41 2 2" xfId="42562" xr:uid="{CAEBB39A-CF55-49D8-A51B-5D4F144F2A96}"/>
    <cellStyle name="Normal 41 3" xfId="31832" xr:uid="{0ED8A6F4-94D9-473E-BA15-BCDA538B829D}"/>
    <cellStyle name="Normal 42" xfId="9949" xr:uid="{00000000-0005-0000-0000-0000924A0000}"/>
    <cellStyle name="Normal 42 2" xfId="9996" xr:uid="{00000000-0005-0000-0000-0000934A0000}"/>
    <cellStyle name="Normal 42 3" xfId="10043" xr:uid="{00000000-0005-0000-0000-0000944A0000}"/>
    <cellStyle name="Normal 42 4" xfId="26374" xr:uid="{00000000-0005-0000-0000-0000954A0000}"/>
    <cellStyle name="Normal 42 5" xfId="26421" xr:uid="{00000000-0005-0000-0000-0000964A0000}"/>
    <cellStyle name="Normal 43" xfId="9950" xr:uid="{00000000-0005-0000-0000-0000974A0000}"/>
    <cellStyle name="Normal 43 2" xfId="9997" xr:uid="{00000000-0005-0000-0000-0000984A0000}"/>
    <cellStyle name="Normal 43 3" xfId="10044" xr:uid="{00000000-0005-0000-0000-0000994A0000}"/>
    <cellStyle name="Normal 43 4" xfId="26375" xr:uid="{00000000-0005-0000-0000-00009A4A0000}"/>
    <cellStyle name="Normal 43 5" xfId="26422" xr:uid="{00000000-0005-0000-0000-00009B4A0000}"/>
    <cellStyle name="Normal 44" xfId="9947" xr:uid="{00000000-0005-0000-0000-00009C4A0000}"/>
    <cellStyle name="Normal 44 2" xfId="9994" xr:uid="{00000000-0005-0000-0000-00009D4A0000}"/>
    <cellStyle name="Normal 44 3" xfId="10041" xr:uid="{00000000-0005-0000-0000-00009E4A0000}"/>
    <cellStyle name="Normal 44 4" xfId="26372" xr:uid="{00000000-0005-0000-0000-00009F4A0000}"/>
    <cellStyle name="Normal 44 5" xfId="26419" xr:uid="{00000000-0005-0000-0000-0000A04A0000}"/>
    <cellStyle name="Normal 45" xfId="9948" xr:uid="{00000000-0005-0000-0000-0000A14A0000}"/>
    <cellStyle name="Normal 45 2" xfId="9995" xr:uid="{00000000-0005-0000-0000-0000A24A0000}"/>
    <cellStyle name="Normal 45 3" xfId="10042" xr:uid="{00000000-0005-0000-0000-0000A34A0000}"/>
    <cellStyle name="Normal 45 4" xfId="26373" xr:uid="{00000000-0005-0000-0000-0000A44A0000}"/>
    <cellStyle name="Normal 45 5" xfId="26420" xr:uid="{00000000-0005-0000-0000-0000A54A0000}"/>
    <cellStyle name="Normal 46" xfId="9943" xr:uid="{00000000-0005-0000-0000-0000A64A0000}"/>
    <cellStyle name="Normal 46 2" xfId="9990" xr:uid="{00000000-0005-0000-0000-0000A74A0000}"/>
    <cellStyle name="Normal 46 3" xfId="10037" xr:uid="{00000000-0005-0000-0000-0000A84A0000}"/>
    <cellStyle name="Normal 46 4" xfId="26368" xr:uid="{00000000-0005-0000-0000-0000A94A0000}"/>
    <cellStyle name="Normal 46 5" xfId="26415" xr:uid="{00000000-0005-0000-0000-0000AA4A0000}"/>
    <cellStyle name="Normal 47" xfId="9944" xr:uid="{00000000-0005-0000-0000-0000AB4A0000}"/>
    <cellStyle name="Normal 47 2" xfId="9991" xr:uid="{00000000-0005-0000-0000-0000AC4A0000}"/>
    <cellStyle name="Normal 47 3" xfId="10038" xr:uid="{00000000-0005-0000-0000-0000AD4A0000}"/>
    <cellStyle name="Normal 47 4" xfId="26369" xr:uid="{00000000-0005-0000-0000-0000AE4A0000}"/>
    <cellStyle name="Normal 47 5" xfId="26416" xr:uid="{00000000-0005-0000-0000-0000AF4A0000}"/>
    <cellStyle name="Normal 48" xfId="9945" xr:uid="{00000000-0005-0000-0000-0000B04A0000}"/>
    <cellStyle name="Normal 48 2" xfId="9992" xr:uid="{00000000-0005-0000-0000-0000B14A0000}"/>
    <cellStyle name="Normal 48 3" xfId="10039" xr:uid="{00000000-0005-0000-0000-0000B24A0000}"/>
    <cellStyle name="Normal 48 4" xfId="26370" xr:uid="{00000000-0005-0000-0000-0000B34A0000}"/>
    <cellStyle name="Normal 48 5" xfId="26417" xr:uid="{00000000-0005-0000-0000-0000B44A0000}"/>
    <cellStyle name="Normal 49" xfId="9946" xr:uid="{00000000-0005-0000-0000-0000B54A0000}"/>
    <cellStyle name="Normal 49 2" xfId="9993" xr:uid="{00000000-0005-0000-0000-0000B64A0000}"/>
    <cellStyle name="Normal 49 3" xfId="10040" xr:uid="{00000000-0005-0000-0000-0000B74A0000}"/>
    <cellStyle name="Normal 49 4" xfId="26371" xr:uid="{00000000-0005-0000-0000-0000B84A0000}"/>
    <cellStyle name="Normal 49 5" xfId="26418" xr:uid="{00000000-0005-0000-0000-0000B94A0000}"/>
    <cellStyle name="Normal 5" xfId="10" xr:uid="{00000000-0005-0000-0000-0000BA4A0000}"/>
    <cellStyle name="Normal 5 10" xfId="415" xr:uid="{00000000-0005-0000-0000-0000BB4A0000}"/>
    <cellStyle name="Normal 5 10 10" xfId="3223" xr:uid="{00000000-0005-0000-0000-0000BC4A0000}"/>
    <cellStyle name="Normal 5 10 10 2" xfId="6543" xr:uid="{00000000-0005-0000-0000-0000BD4A0000}"/>
    <cellStyle name="Normal 5 10 10 2 2" xfId="13652" xr:uid="{00000000-0005-0000-0000-0000BE4A0000}"/>
    <cellStyle name="Normal 5 10 10 2 2 2" xfId="24454" xr:uid="{00000000-0005-0000-0000-0000BF4A0000}"/>
    <cellStyle name="Normal 5 10 10 2 2 2 2" xfId="46034" xr:uid="{F3545404-E09A-464E-B0DD-532E0FF76698}"/>
    <cellStyle name="Normal 5 10 10 2 2 3" xfId="35306" xr:uid="{48751552-2ACD-4F6B-9F2C-F6093505921F}"/>
    <cellStyle name="Normal 5 10 10 2 3" xfId="19085" xr:uid="{00000000-0005-0000-0000-0000C04A0000}"/>
    <cellStyle name="Normal 5 10 10 2 3 2" xfId="40665" xr:uid="{CCE91293-58EE-4081-879D-C297B9578574}"/>
    <cellStyle name="Normal 5 10 10 2 4" xfId="29935" xr:uid="{2D03ED33-F707-49FB-BA69-05624E71983B}"/>
    <cellStyle name="Normal 5 10 10 3" xfId="9797" xr:uid="{00000000-0005-0000-0000-0000C14A0000}"/>
    <cellStyle name="Normal 5 10 10 3 2" xfId="15496" xr:uid="{00000000-0005-0000-0000-0000C24A0000}"/>
    <cellStyle name="Normal 5 10 10 3 2 2" xfId="26234" xr:uid="{00000000-0005-0000-0000-0000C34A0000}"/>
    <cellStyle name="Normal 5 10 10 3 2 2 2" xfId="47814" xr:uid="{304FA8A5-D14F-4475-AF6E-CB00B9C64185}"/>
    <cellStyle name="Normal 5 10 10 3 2 3" xfId="37087" xr:uid="{B4C2FD04-4D65-42AB-A53C-FB398289BC62}"/>
    <cellStyle name="Normal 5 10 10 3 3" xfId="20865" xr:uid="{00000000-0005-0000-0000-0000C44A0000}"/>
    <cellStyle name="Normal 5 10 10 3 3 2" xfId="42445" xr:uid="{689CA9A8-EDBC-462F-BA38-994455605517}"/>
    <cellStyle name="Normal 5 10 10 3 4" xfId="31715" xr:uid="{8B06DA9F-F7B5-41C6-BDCC-D08C7E4997C7}"/>
    <cellStyle name="Normal 5 10 10 4" xfId="11798" xr:uid="{00000000-0005-0000-0000-0000C54A0000}"/>
    <cellStyle name="Normal 5 10 10 4 2" xfId="22666" xr:uid="{00000000-0005-0000-0000-0000C64A0000}"/>
    <cellStyle name="Normal 5 10 10 4 2 2" xfId="44246" xr:uid="{AB63BAE9-4387-42CB-B7D1-8244FAA1D41F}"/>
    <cellStyle name="Normal 5 10 10 4 3" xfId="33517" xr:uid="{871FF682-CA32-4B79-ABC2-C292F02A379D}"/>
    <cellStyle name="Normal 5 10 10 5" xfId="17297" xr:uid="{00000000-0005-0000-0000-0000C74A0000}"/>
    <cellStyle name="Normal 5 10 10 5 2" xfId="38877" xr:uid="{94CE9D31-F176-4A67-BFE8-203085F4831A}"/>
    <cellStyle name="Normal 5 10 10 6" xfId="28147" xr:uid="{281EE6DE-E81A-4106-9B85-F6A6D30640A8}"/>
    <cellStyle name="Normal 5 10 11" xfId="3737" xr:uid="{00000000-0005-0000-0000-0000C84A0000}"/>
    <cellStyle name="Normal 5 10 11 2" xfId="12018" xr:uid="{00000000-0005-0000-0000-0000C94A0000}"/>
    <cellStyle name="Normal 5 10 11 2 2" xfId="22869" xr:uid="{00000000-0005-0000-0000-0000CA4A0000}"/>
    <cellStyle name="Normal 5 10 11 2 2 2" xfId="44449" xr:uid="{BB5CDCF1-7B47-4C33-AE68-0D1F393F5457}"/>
    <cellStyle name="Normal 5 10 11 2 3" xfId="33720" xr:uid="{B069BE31-3AB0-4C6B-9E86-A91ED2470800}"/>
    <cellStyle name="Normal 5 10 11 3" xfId="17500" xr:uid="{00000000-0005-0000-0000-0000CB4A0000}"/>
    <cellStyle name="Normal 5 10 11 3 2" xfId="39080" xr:uid="{B28D1A3E-6489-4567-8773-B22A4A11E3D9}"/>
    <cellStyle name="Normal 5 10 11 4" xfId="28350" xr:uid="{D6DC246A-8DEE-42D2-B6AB-1B90D3D417C4}"/>
    <cellStyle name="Normal 5 10 12" xfId="6993" xr:uid="{00000000-0005-0000-0000-0000CC4A0000}"/>
    <cellStyle name="Normal 5 10 12 2" xfId="13862" xr:uid="{00000000-0005-0000-0000-0000CD4A0000}"/>
    <cellStyle name="Normal 5 10 12 2 2" xfId="24649" xr:uid="{00000000-0005-0000-0000-0000CE4A0000}"/>
    <cellStyle name="Normal 5 10 12 2 2 2" xfId="46229" xr:uid="{C711BB67-5E1D-45B8-813B-D1F4DCEE9F61}"/>
    <cellStyle name="Normal 5 10 12 2 3" xfId="35501" xr:uid="{D4D66E24-AA27-414B-BAB4-5555E64AF978}"/>
    <cellStyle name="Normal 5 10 12 3" xfId="19280" xr:uid="{00000000-0005-0000-0000-0000CF4A0000}"/>
    <cellStyle name="Normal 5 10 12 3 2" xfId="40860" xr:uid="{F068A443-8CD2-4F44-90B3-BE83817D17FB}"/>
    <cellStyle name="Normal 5 10 12 4" xfId="30130" xr:uid="{E94DDBA2-415A-44D1-913C-9617A95AA7BE}"/>
    <cellStyle name="Normal 5 10 13" xfId="10164" xr:uid="{00000000-0005-0000-0000-0000D04A0000}"/>
    <cellStyle name="Normal 5 10 13 2" xfId="21081" xr:uid="{00000000-0005-0000-0000-0000D14A0000}"/>
    <cellStyle name="Normal 5 10 13 2 2" xfId="42661" xr:uid="{8FB7E065-3651-414F-94B2-2D7663AF9412}"/>
    <cellStyle name="Normal 5 10 13 3" xfId="31931" xr:uid="{A51EA5DE-C6D6-4A87-8884-45F982FDA94B}"/>
    <cellStyle name="Normal 5 10 14" xfId="15712" xr:uid="{00000000-0005-0000-0000-0000D24A0000}"/>
    <cellStyle name="Normal 5 10 14 2" xfId="37292" xr:uid="{A0B95107-E3A7-4ECB-9BD9-909336726C86}"/>
    <cellStyle name="Normal 5 10 15" xfId="26561" xr:uid="{F3F397BF-4235-4DBC-A8B7-581ED4904F72}"/>
    <cellStyle name="Normal 5 10 2" xfId="521" xr:uid="{00000000-0005-0000-0000-0000D34A0000}"/>
    <cellStyle name="Normal 5 10 2 10" xfId="3842" xr:uid="{00000000-0005-0000-0000-0000D44A0000}"/>
    <cellStyle name="Normal 5 10 2 10 2" xfId="12117" xr:uid="{00000000-0005-0000-0000-0000D54A0000}"/>
    <cellStyle name="Normal 5 10 2 10 2 2" xfId="22968" xr:uid="{00000000-0005-0000-0000-0000D64A0000}"/>
    <cellStyle name="Normal 5 10 2 10 2 2 2" xfId="44548" xr:uid="{C8D12921-4625-4A0A-936B-88935D382CB7}"/>
    <cellStyle name="Normal 5 10 2 10 2 3" xfId="33819" xr:uid="{197FA3C7-F75D-484E-A8C4-5FD13204FCD0}"/>
    <cellStyle name="Normal 5 10 2 10 3" xfId="17599" xr:uid="{00000000-0005-0000-0000-0000D74A0000}"/>
    <cellStyle name="Normal 5 10 2 10 3 2" xfId="39179" xr:uid="{556D81C1-59D0-44B3-887E-C6C786D54F72}"/>
    <cellStyle name="Normal 5 10 2 10 4" xfId="28449" xr:uid="{4920D181-4657-4421-B647-F51E2E2BB4B8}"/>
    <cellStyle name="Normal 5 10 2 11" xfId="7097" xr:uid="{00000000-0005-0000-0000-0000D84A0000}"/>
    <cellStyle name="Normal 5 10 2 11 2" xfId="13961" xr:uid="{00000000-0005-0000-0000-0000D94A0000}"/>
    <cellStyle name="Normal 5 10 2 11 2 2" xfId="24748" xr:uid="{00000000-0005-0000-0000-0000DA4A0000}"/>
    <cellStyle name="Normal 5 10 2 11 2 2 2" xfId="46328" xr:uid="{F7061459-CD05-4FE2-B439-A08D1EAAE51D}"/>
    <cellStyle name="Normal 5 10 2 11 2 3" xfId="35600" xr:uid="{12C9F948-DE49-4951-9461-6B28F843B6CD}"/>
    <cellStyle name="Normal 5 10 2 11 3" xfId="19379" xr:uid="{00000000-0005-0000-0000-0000DB4A0000}"/>
    <cellStyle name="Normal 5 10 2 11 3 2" xfId="40959" xr:uid="{BF82AC0D-869F-43C7-AB04-F8BE5A0869E2}"/>
    <cellStyle name="Normal 5 10 2 11 4" xfId="30229" xr:uid="{8D2B8790-41E3-4887-973E-7ABF20A8032D}"/>
    <cellStyle name="Normal 5 10 2 12" xfId="10263" xr:uid="{00000000-0005-0000-0000-0000DC4A0000}"/>
    <cellStyle name="Normal 5 10 2 12 2" xfId="21180" xr:uid="{00000000-0005-0000-0000-0000DD4A0000}"/>
    <cellStyle name="Normal 5 10 2 12 2 2" xfId="42760" xr:uid="{3617C2A9-2AF7-4BD1-B9E4-CFD2FB7F29F4}"/>
    <cellStyle name="Normal 5 10 2 12 3" xfId="32030" xr:uid="{A6DCBA3C-A250-4AE6-B7D8-6024D0D95B0B}"/>
    <cellStyle name="Normal 5 10 2 13" xfId="15811" xr:uid="{00000000-0005-0000-0000-0000DE4A0000}"/>
    <cellStyle name="Normal 5 10 2 13 2" xfId="37391" xr:uid="{25D8732D-C919-4C00-900A-7171DEA95447}"/>
    <cellStyle name="Normal 5 10 2 14" xfId="26660" xr:uid="{73F01F11-F978-4FA6-AE44-FBF1FA80D3B7}"/>
    <cellStyle name="Normal 5 10 2 2" xfId="1041" xr:uid="{00000000-0005-0000-0000-0000DF4A0000}"/>
    <cellStyle name="Normal 5 10 2 2 2" xfId="4362" xr:uid="{00000000-0005-0000-0000-0000E04A0000}"/>
    <cellStyle name="Normal 5 10 2 2 2 2" xfId="12336" xr:uid="{00000000-0005-0000-0000-0000E14A0000}"/>
    <cellStyle name="Normal 5 10 2 2 2 2 2" xfId="23170" xr:uid="{00000000-0005-0000-0000-0000E24A0000}"/>
    <cellStyle name="Normal 5 10 2 2 2 2 2 2" xfId="44750" xr:uid="{DE2D23C9-1ECF-4C42-9596-3186877024BD}"/>
    <cellStyle name="Normal 5 10 2 2 2 2 3" xfId="34021" xr:uid="{32516631-C27B-454B-9D1E-CA86E3A8C640}"/>
    <cellStyle name="Normal 5 10 2 2 2 3" xfId="17801" xr:uid="{00000000-0005-0000-0000-0000E34A0000}"/>
    <cellStyle name="Normal 5 10 2 2 2 3 2" xfId="39381" xr:uid="{F6A03A41-E709-4C63-A833-4A2E1A7FFFE6}"/>
    <cellStyle name="Normal 5 10 2 2 2 4" xfId="28651" xr:uid="{953F3117-1F1F-4D6B-98E0-C098EA022DDD}"/>
    <cellStyle name="Normal 5 10 2 2 3" xfId="7617" xr:uid="{00000000-0005-0000-0000-0000E44A0000}"/>
    <cellStyle name="Normal 5 10 2 2 3 2" xfId="14180" xr:uid="{00000000-0005-0000-0000-0000E54A0000}"/>
    <cellStyle name="Normal 5 10 2 2 3 2 2" xfId="24950" xr:uid="{00000000-0005-0000-0000-0000E64A0000}"/>
    <cellStyle name="Normal 5 10 2 2 3 2 2 2" xfId="46530" xr:uid="{CA1B7EC3-6F0F-4A65-86B5-E1942C53710A}"/>
    <cellStyle name="Normal 5 10 2 2 3 2 3" xfId="35802" xr:uid="{E693E45B-FA1A-4182-AFDE-3CCA8297B92E}"/>
    <cellStyle name="Normal 5 10 2 2 3 3" xfId="19581" xr:uid="{00000000-0005-0000-0000-0000E74A0000}"/>
    <cellStyle name="Normal 5 10 2 2 3 3 2" xfId="41161" xr:uid="{A1AEA26A-FA4C-4CD9-9564-6FA9216F1261}"/>
    <cellStyle name="Normal 5 10 2 2 3 4" xfId="30431" xr:uid="{8FA3BDF3-A4E0-4AA1-A9C0-B3D7122B88ED}"/>
    <cellStyle name="Normal 5 10 2 2 4" xfId="10482" xr:uid="{00000000-0005-0000-0000-0000E84A0000}"/>
    <cellStyle name="Normal 5 10 2 2 4 2" xfId="21382" xr:uid="{00000000-0005-0000-0000-0000E94A0000}"/>
    <cellStyle name="Normal 5 10 2 2 4 2 2" xfId="42962" xr:uid="{4200335A-B63D-4EC6-A9C2-F7ED71151AD0}"/>
    <cellStyle name="Normal 5 10 2 2 4 3" xfId="32232" xr:uid="{8464E8DC-642F-48D8-8360-B431960B8AA1}"/>
    <cellStyle name="Normal 5 10 2 2 5" xfId="16013" xr:uid="{00000000-0005-0000-0000-0000EA4A0000}"/>
    <cellStyle name="Normal 5 10 2 2 5 2" xfId="37593" xr:uid="{CCF8C3AC-828C-4C32-89C9-1502F2B124A2}"/>
    <cellStyle name="Normal 5 10 2 2 6" xfId="26862" xr:uid="{928CAADD-CB43-466B-AB61-B158C28BA162}"/>
    <cellStyle name="Normal 5 10 2 3" xfId="1531" xr:uid="{00000000-0005-0000-0000-0000EB4A0000}"/>
    <cellStyle name="Normal 5 10 2 3 2" xfId="4852" xr:uid="{00000000-0005-0000-0000-0000EC4A0000}"/>
    <cellStyle name="Normal 5 10 2 3 2 2" xfId="12551" xr:uid="{00000000-0005-0000-0000-0000ED4A0000}"/>
    <cellStyle name="Normal 5 10 2 3 2 2 2" xfId="23369" xr:uid="{00000000-0005-0000-0000-0000EE4A0000}"/>
    <cellStyle name="Normal 5 10 2 3 2 2 2 2" xfId="44949" xr:uid="{2380B213-8FD8-4D62-89B5-F779DDD57AC8}"/>
    <cellStyle name="Normal 5 10 2 3 2 2 3" xfId="34220" xr:uid="{6BCCE05B-DB1A-4CAE-98C3-FC61235D9F12}"/>
    <cellStyle name="Normal 5 10 2 3 2 3" xfId="18000" xr:uid="{00000000-0005-0000-0000-0000EF4A0000}"/>
    <cellStyle name="Normal 5 10 2 3 2 3 2" xfId="39580" xr:uid="{D40D5917-14FD-4726-8286-E69ACC382D07}"/>
    <cellStyle name="Normal 5 10 2 3 2 4" xfId="28850" xr:uid="{653A5B41-7BCF-40CB-977E-7B5995966245}"/>
    <cellStyle name="Normal 5 10 2 3 3" xfId="8107" xr:uid="{00000000-0005-0000-0000-0000F04A0000}"/>
    <cellStyle name="Normal 5 10 2 3 3 2" xfId="14395" xr:uid="{00000000-0005-0000-0000-0000F14A0000}"/>
    <cellStyle name="Normal 5 10 2 3 3 2 2" xfId="25149" xr:uid="{00000000-0005-0000-0000-0000F24A0000}"/>
    <cellStyle name="Normal 5 10 2 3 3 2 2 2" xfId="46729" xr:uid="{B3D4F39C-65EC-445B-90C0-1182D009A800}"/>
    <cellStyle name="Normal 5 10 2 3 3 2 3" xfId="36001" xr:uid="{B4162D39-E721-448C-9FB9-84FE9631156F}"/>
    <cellStyle name="Normal 5 10 2 3 3 3" xfId="19780" xr:uid="{00000000-0005-0000-0000-0000F34A0000}"/>
    <cellStyle name="Normal 5 10 2 3 3 3 2" xfId="41360" xr:uid="{A324000F-3B08-4CEA-BAAB-DACDC52D6FB1}"/>
    <cellStyle name="Normal 5 10 2 3 3 4" xfId="30630" xr:uid="{E2C80A5B-7498-4D2A-9412-DAF0A990E363}"/>
    <cellStyle name="Normal 5 10 2 3 4" xfId="10697" xr:uid="{00000000-0005-0000-0000-0000F44A0000}"/>
    <cellStyle name="Normal 5 10 2 3 4 2" xfId="21581" xr:uid="{00000000-0005-0000-0000-0000F54A0000}"/>
    <cellStyle name="Normal 5 10 2 3 4 2 2" xfId="43161" xr:uid="{DD7C3964-4A45-4CE3-88F7-CED57636FA00}"/>
    <cellStyle name="Normal 5 10 2 3 4 3" xfId="32431" xr:uid="{CACEB614-D4EF-4617-B24F-D26D3AD4F1F3}"/>
    <cellStyle name="Normal 5 10 2 3 5" xfId="16212" xr:uid="{00000000-0005-0000-0000-0000F64A0000}"/>
    <cellStyle name="Normal 5 10 2 3 5 2" xfId="37792" xr:uid="{1F3FCA7A-11F7-4749-B202-1FCC5851DDA7}"/>
    <cellStyle name="Normal 5 10 2 3 6" xfId="27061" xr:uid="{F6AF800E-AE15-475E-88E1-41251C5C23B0}"/>
    <cellStyle name="Normal 5 10 2 4" xfId="1986" xr:uid="{00000000-0005-0000-0000-0000F74A0000}"/>
    <cellStyle name="Normal 5 10 2 4 2" xfId="5307" xr:uid="{00000000-0005-0000-0000-0000F84A0000}"/>
    <cellStyle name="Normal 5 10 2 4 2 2" xfId="12762" xr:uid="{00000000-0005-0000-0000-0000F94A0000}"/>
    <cellStyle name="Normal 5 10 2 4 2 2 2" xfId="23565" xr:uid="{00000000-0005-0000-0000-0000FA4A0000}"/>
    <cellStyle name="Normal 5 10 2 4 2 2 2 2" xfId="45145" xr:uid="{F9DCEFAA-0AB7-4CE7-B589-1C9CA902545C}"/>
    <cellStyle name="Normal 5 10 2 4 2 2 3" xfId="34416" xr:uid="{4C681387-A059-41F0-9591-E8F41BDB8073}"/>
    <cellStyle name="Normal 5 10 2 4 2 3" xfId="18196" xr:uid="{00000000-0005-0000-0000-0000FB4A0000}"/>
    <cellStyle name="Normal 5 10 2 4 2 3 2" xfId="39776" xr:uid="{68614282-235D-48C6-BD5D-6DE071B34247}"/>
    <cellStyle name="Normal 5 10 2 4 2 4" xfId="29046" xr:uid="{3FA5DFC2-45B2-46EC-9290-76D52056EA99}"/>
    <cellStyle name="Normal 5 10 2 4 3" xfId="8562" xr:uid="{00000000-0005-0000-0000-0000FC4A0000}"/>
    <cellStyle name="Normal 5 10 2 4 3 2" xfId="14606" xr:uid="{00000000-0005-0000-0000-0000FD4A0000}"/>
    <cellStyle name="Normal 5 10 2 4 3 2 2" xfId="25345" xr:uid="{00000000-0005-0000-0000-0000FE4A0000}"/>
    <cellStyle name="Normal 5 10 2 4 3 2 2 2" xfId="46925" xr:uid="{17E70377-9113-424B-AC22-7536518E5928}"/>
    <cellStyle name="Normal 5 10 2 4 3 2 3" xfId="36197" xr:uid="{ECAF77DF-9E3A-4E9F-B1CD-7DFC69417EFE}"/>
    <cellStyle name="Normal 5 10 2 4 3 3" xfId="19976" xr:uid="{00000000-0005-0000-0000-0000FF4A0000}"/>
    <cellStyle name="Normal 5 10 2 4 3 3 2" xfId="41556" xr:uid="{6EA060EA-0B10-4115-B6A6-BB6A3C4E78CC}"/>
    <cellStyle name="Normal 5 10 2 4 3 4" xfId="30826" xr:uid="{EE9DBCC6-31CA-45B0-AC4D-8CDD8854EF9A}"/>
    <cellStyle name="Normal 5 10 2 4 4" xfId="10908" xr:uid="{00000000-0005-0000-0000-0000004B0000}"/>
    <cellStyle name="Normal 5 10 2 4 4 2" xfId="21777" xr:uid="{00000000-0005-0000-0000-0000014B0000}"/>
    <cellStyle name="Normal 5 10 2 4 4 2 2" xfId="43357" xr:uid="{A5C40524-6117-4FEE-A187-486C37C4C7AF}"/>
    <cellStyle name="Normal 5 10 2 4 4 3" xfId="32627" xr:uid="{492F0985-3246-45E4-A397-EF6C46BAF7BA}"/>
    <cellStyle name="Normal 5 10 2 4 5" xfId="16408" xr:uid="{00000000-0005-0000-0000-0000024B0000}"/>
    <cellStyle name="Normal 5 10 2 4 5 2" xfId="37988" xr:uid="{6574848D-8B42-4CEE-8DB0-C9929E40634B}"/>
    <cellStyle name="Normal 5 10 2 4 6" xfId="27257" xr:uid="{A6EB5206-FE36-4F09-AFC9-E77D512F77E7}"/>
    <cellStyle name="Normal 5 10 2 5" xfId="2198" xr:uid="{00000000-0005-0000-0000-0000034B0000}"/>
    <cellStyle name="Normal 5 10 2 5 2" xfId="5519" xr:uid="{00000000-0005-0000-0000-0000044B0000}"/>
    <cellStyle name="Normal 5 10 2 5 2 2" xfId="12957" xr:uid="{00000000-0005-0000-0000-0000054B0000}"/>
    <cellStyle name="Normal 5 10 2 5 2 2 2" xfId="23760" xr:uid="{00000000-0005-0000-0000-0000064B0000}"/>
    <cellStyle name="Normal 5 10 2 5 2 2 2 2" xfId="45340" xr:uid="{F469E0A0-F8AB-4A67-BAC3-82E3B648A242}"/>
    <cellStyle name="Normal 5 10 2 5 2 2 3" xfId="34611" xr:uid="{1CE994BE-69BC-47E3-9015-F4C4334D3C3F}"/>
    <cellStyle name="Normal 5 10 2 5 2 3" xfId="18391" xr:uid="{00000000-0005-0000-0000-0000074B0000}"/>
    <cellStyle name="Normal 5 10 2 5 2 3 2" xfId="39971" xr:uid="{B9871A50-8664-4949-8FDC-A03EDD66DE6A}"/>
    <cellStyle name="Normal 5 10 2 5 2 4" xfId="29241" xr:uid="{72BB88F5-F84C-41E3-B99D-F35F80C5C61D}"/>
    <cellStyle name="Normal 5 10 2 5 3" xfId="8774" xr:uid="{00000000-0005-0000-0000-0000084B0000}"/>
    <cellStyle name="Normal 5 10 2 5 3 2" xfId="14801" xr:uid="{00000000-0005-0000-0000-0000094B0000}"/>
    <cellStyle name="Normal 5 10 2 5 3 2 2" xfId="25540" xr:uid="{00000000-0005-0000-0000-00000A4B0000}"/>
    <cellStyle name="Normal 5 10 2 5 3 2 2 2" xfId="47120" xr:uid="{7D7A98B1-7529-42B8-BD5A-88EEEE3C77FF}"/>
    <cellStyle name="Normal 5 10 2 5 3 2 3" xfId="36392" xr:uid="{A89E57D1-B0E3-4520-8B29-74E5E808247B}"/>
    <cellStyle name="Normal 5 10 2 5 3 3" xfId="20171" xr:uid="{00000000-0005-0000-0000-00000B4B0000}"/>
    <cellStyle name="Normal 5 10 2 5 3 3 2" xfId="41751" xr:uid="{89521846-856C-431D-B759-EBD1824769C6}"/>
    <cellStyle name="Normal 5 10 2 5 3 4" xfId="31021" xr:uid="{D6EED550-C0AC-4057-8015-A1721E7BE66A}"/>
    <cellStyle name="Normal 5 10 2 5 4" xfId="11103" xr:uid="{00000000-0005-0000-0000-00000C4B0000}"/>
    <cellStyle name="Normal 5 10 2 5 4 2" xfId="21972" xr:uid="{00000000-0005-0000-0000-00000D4B0000}"/>
    <cellStyle name="Normal 5 10 2 5 4 2 2" xfId="43552" xr:uid="{02E87228-146B-43C0-B207-B1266E137282}"/>
    <cellStyle name="Normal 5 10 2 5 4 3" xfId="32822" xr:uid="{A3714F8E-D43E-4E8E-AE88-136A38AB4406}"/>
    <cellStyle name="Normal 5 10 2 5 5" xfId="16603" xr:uid="{00000000-0005-0000-0000-00000E4B0000}"/>
    <cellStyle name="Normal 5 10 2 5 5 2" xfId="38183" xr:uid="{5859ABC2-0B4A-4469-B3FA-73B0792CF2F4}"/>
    <cellStyle name="Normal 5 10 2 5 6" xfId="27452" xr:uid="{D6E535B3-B505-4811-BADE-32CD0536FFBF}"/>
    <cellStyle name="Normal 5 10 2 6" xfId="2576" xr:uid="{00000000-0005-0000-0000-00000F4B0000}"/>
    <cellStyle name="Normal 5 10 2 6 2" xfId="5896" xr:uid="{00000000-0005-0000-0000-0000104B0000}"/>
    <cellStyle name="Normal 5 10 2 6 2 2" xfId="13104" xr:uid="{00000000-0005-0000-0000-0000114B0000}"/>
    <cellStyle name="Normal 5 10 2 6 2 2 2" xfId="23906" xr:uid="{00000000-0005-0000-0000-0000124B0000}"/>
    <cellStyle name="Normal 5 10 2 6 2 2 2 2" xfId="45486" xr:uid="{F482B3D9-43E5-4FD8-BCA1-F547427082F6}"/>
    <cellStyle name="Normal 5 10 2 6 2 2 3" xfId="34758" xr:uid="{848DF958-4C82-4E20-9394-1DAFE9D601D9}"/>
    <cellStyle name="Normal 5 10 2 6 2 3" xfId="18537" xr:uid="{00000000-0005-0000-0000-0000134B0000}"/>
    <cellStyle name="Normal 5 10 2 6 2 3 2" xfId="40117" xr:uid="{D62FBBD1-2CC3-4A18-9FAD-E662D66D5663}"/>
    <cellStyle name="Normal 5 10 2 6 2 4" xfId="29387" xr:uid="{2189B93A-D017-469B-A7C7-0AE4DD6B06ED}"/>
    <cellStyle name="Normal 5 10 2 6 3" xfId="9150" xr:uid="{00000000-0005-0000-0000-0000144B0000}"/>
    <cellStyle name="Normal 5 10 2 6 3 2" xfId="14948" xr:uid="{00000000-0005-0000-0000-0000154B0000}"/>
    <cellStyle name="Normal 5 10 2 6 3 2 2" xfId="25686" xr:uid="{00000000-0005-0000-0000-0000164B0000}"/>
    <cellStyle name="Normal 5 10 2 6 3 2 2 2" xfId="47266" xr:uid="{3F167801-1E46-4EC4-BD8E-B29AA8B7F89C}"/>
    <cellStyle name="Normal 5 10 2 6 3 2 3" xfId="36539" xr:uid="{E5F4053E-0174-4188-B822-2400B489DDB5}"/>
    <cellStyle name="Normal 5 10 2 6 3 3" xfId="20317" xr:uid="{00000000-0005-0000-0000-0000174B0000}"/>
    <cellStyle name="Normal 5 10 2 6 3 3 2" xfId="41897" xr:uid="{F1390001-4EF0-4A4B-89E5-6C1759400CB6}"/>
    <cellStyle name="Normal 5 10 2 6 3 4" xfId="31167" xr:uid="{883C269B-BBE0-444E-A486-0D3D78519029}"/>
    <cellStyle name="Normal 5 10 2 6 4" xfId="11250" xr:uid="{00000000-0005-0000-0000-0000184B0000}"/>
    <cellStyle name="Normal 5 10 2 6 4 2" xfId="22118" xr:uid="{00000000-0005-0000-0000-0000194B0000}"/>
    <cellStyle name="Normal 5 10 2 6 4 2 2" xfId="43698" xr:uid="{CE2639BD-CF2D-4090-9BFD-D12D3582ED92}"/>
    <cellStyle name="Normal 5 10 2 6 4 3" xfId="32969" xr:uid="{2B99D0B0-056F-446B-B225-F4DF8DD68BF7}"/>
    <cellStyle name="Normal 5 10 2 6 5" xfId="16749" xr:uid="{00000000-0005-0000-0000-00001A4B0000}"/>
    <cellStyle name="Normal 5 10 2 6 5 2" xfId="38329" xr:uid="{48B62C48-BFB3-4EFE-A8D7-18C4A8005735}"/>
    <cellStyle name="Normal 5 10 2 6 6" xfId="27599" xr:uid="{20EB8737-5269-4DB9-B0C3-E45D99E3469C}"/>
    <cellStyle name="Normal 5 10 2 7" xfId="2964" xr:uid="{00000000-0005-0000-0000-00001B4B0000}"/>
    <cellStyle name="Normal 5 10 2 7 2" xfId="6284" xr:uid="{00000000-0005-0000-0000-00001C4B0000}"/>
    <cellStyle name="Normal 5 10 2 7 2 2" xfId="13417" xr:uid="{00000000-0005-0000-0000-00001D4B0000}"/>
    <cellStyle name="Normal 5 10 2 7 2 2 2" xfId="24219" xr:uid="{00000000-0005-0000-0000-00001E4B0000}"/>
    <cellStyle name="Normal 5 10 2 7 2 2 2 2" xfId="45799" xr:uid="{F8EDE712-2C30-45EE-9FDB-22E8404E81D3}"/>
    <cellStyle name="Normal 5 10 2 7 2 2 3" xfId="35071" xr:uid="{C9CFCDE6-15CC-4DBD-9EE2-B498F0DA671C}"/>
    <cellStyle name="Normal 5 10 2 7 2 3" xfId="18850" xr:uid="{00000000-0005-0000-0000-00001F4B0000}"/>
    <cellStyle name="Normal 5 10 2 7 2 3 2" xfId="40430" xr:uid="{FBE2FDD4-3382-4EDC-8E8D-DADAEF48EC4F}"/>
    <cellStyle name="Normal 5 10 2 7 2 4" xfId="29700" xr:uid="{A36A6A04-C557-401C-875C-C93D977FAF27}"/>
    <cellStyle name="Normal 5 10 2 7 3" xfId="9538" xr:uid="{00000000-0005-0000-0000-0000204B0000}"/>
    <cellStyle name="Normal 5 10 2 7 3 2" xfId="15261" xr:uid="{00000000-0005-0000-0000-0000214B0000}"/>
    <cellStyle name="Normal 5 10 2 7 3 2 2" xfId="25999" xr:uid="{00000000-0005-0000-0000-0000224B0000}"/>
    <cellStyle name="Normal 5 10 2 7 3 2 2 2" xfId="47579" xr:uid="{C9873422-EDA9-45E1-8645-6F501F458361}"/>
    <cellStyle name="Normal 5 10 2 7 3 2 3" xfId="36852" xr:uid="{5869819F-1D8C-4DC6-9CFD-A90FF9E0E5D1}"/>
    <cellStyle name="Normal 5 10 2 7 3 3" xfId="20630" xr:uid="{00000000-0005-0000-0000-0000234B0000}"/>
    <cellStyle name="Normal 5 10 2 7 3 3 2" xfId="42210" xr:uid="{F9761A51-5C79-4470-9D13-702B07EE123B}"/>
    <cellStyle name="Normal 5 10 2 7 3 4" xfId="31480" xr:uid="{87170EFF-6F45-4D0F-93D3-666C78C4DEF3}"/>
    <cellStyle name="Normal 5 10 2 7 4" xfId="11563" xr:uid="{00000000-0005-0000-0000-0000244B0000}"/>
    <cellStyle name="Normal 5 10 2 7 4 2" xfId="22431" xr:uid="{00000000-0005-0000-0000-0000254B0000}"/>
    <cellStyle name="Normal 5 10 2 7 4 2 2" xfId="44011" xr:uid="{652BF351-B239-4F76-8F17-7DB65B027489}"/>
    <cellStyle name="Normal 5 10 2 7 4 3" xfId="33282" xr:uid="{2014F189-8DD5-416C-9327-CCE4A1874B68}"/>
    <cellStyle name="Normal 5 10 2 7 5" xfId="17062" xr:uid="{00000000-0005-0000-0000-0000264B0000}"/>
    <cellStyle name="Normal 5 10 2 7 5 2" xfId="38642" xr:uid="{AD296413-3B15-4037-8CFC-3B84F2718F8D}"/>
    <cellStyle name="Normal 5 10 2 7 6" xfId="27912" xr:uid="{14AC72D5-23B7-414B-ABB3-5C318E70748C}"/>
    <cellStyle name="Normal 5 10 2 8" xfId="3148" xr:uid="{00000000-0005-0000-0000-0000274B0000}"/>
    <cellStyle name="Normal 5 10 2 8 2" xfId="6468" xr:uid="{00000000-0005-0000-0000-0000284B0000}"/>
    <cellStyle name="Normal 5 10 2 8 2 2" xfId="13587" xr:uid="{00000000-0005-0000-0000-0000294B0000}"/>
    <cellStyle name="Normal 5 10 2 8 2 2 2" xfId="24389" xr:uid="{00000000-0005-0000-0000-00002A4B0000}"/>
    <cellStyle name="Normal 5 10 2 8 2 2 2 2" xfId="45969" xr:uid="{F1CCF094-BD58-42D4-87D7-A9F9ECB6BAA6}"/>
    <cellStyle name="Normal 5 10 2 8 2 2 3" xfId="35241" xr:uid="{302F54E2-3494-4281-930E-B27ED7697CCD}"/>
    <cellStyle name="Normal 5 10 2 8 2 3" xfId="19020" xr:uid="{00000000-0005-0000-0000-00002B4B0000}"/>
    <cellStyle name="Normal 5 10 2 8 2 3 2" xfId="40600" xr:uid="{4C35EC66-D7DD-4FB3-8A9F-35F684F2AE19}"/>
    <cellStyle name="Normal 5 10 2 8 2 4" xfId="29870" xr:uid="{7F2FB22C-430B-477F-BA5F-138E548FDB1C}"/>
    <cellStyle name="Normal 5 10 2 8 3" xfId="9722" xr:uid="{00000000-0005-0000-0000-00002C4B0000}"/>
    <cellStyle name="Normal 5 10 2 8 3 2" xfId="15431" xr:uid="{00000000-0005-0000-0000-00002D4B0000}"/>
    <cellStyle name="Normal 5 10 2 8 3 2 2" xfId="26169" xr:uid="{00000000-0005-0000-0000-00002E4B0000}"/>
    <cellStyle name="Normal 5 10 2 8 3 2 2 2" xfId="47749" xr:uid="{689C63CA-97A9-457F-AA59-2DAFA0F1D2F0}"/>
    <cellStyle name="Normal 5 10 2 8 3 2 3" xfId="37022" xr:uid="{C898C7F9-217F-41F5-9320-949D0EA35CFB}"/>
    <cellStyle name="Normal 5 10 2 8 3 3" xfId="20800" xr:uid="{00000000-0005-0000-0000-00002F4B0000}"/>
    <cellStyle name="Normal 5 10 2 8 3 3 2" xfId="42380" xr:uid="{4F14C4D7-4EFF-4ABB-A29F-10A52E01F487}"/>
    <cellStyle name="Normal 5 10 2 8 3 4" xfId="31650" xr:uid="{1AF4450A-5EFF-4E9A-9029-A9FE90C2355B}"/>
    <cellStyle name="Normal 5 10 2 8 4" xfId="11733" xr:uid="{00000000-0005-0000-0000-0000304B0000}"/>
    <cellStyle name="Normal 5 10 2 8 4 2" xfId="22601" xr:uid="{00000000-0005-0000-0000-0000314B0000}"/>
    <cellStyle name="Normal 5 10 2 8 4 2 2" xfId="44181" xr:uid="{4A2427A5-64C0-418E-AF26-87BD157F9461}"/>
    <cellStyle name="Normal 5 10 2 8 4 3" xfId="33452" xr:uid="{C3D27D0E-BF20-432F-AB35-6A6419EC1B21}"/>
    <cellStyle name="Normal 5 10 2 8 5" xfId="17232" xr:uid="{00000000-0005-0000-0000-0000324B0000}"/>
    <cellStyle name="Normal 5 10 2 8 5 2" xfId="38812" xr:uid="{81676FE8-F726-46FD-B9B3-638BF90CFACE}"/>
    <cellStyle name="Normal 5 10 2 8 6" xfId="28082" xr:uid="{BBB30372-5589-418A-A2F3-4DA14C788593}"/>
    <cellStyle name="Normal 5 10 2 9" xfId="3322" xr:uid="{00000000-0005-0000-0000-0000334B0000}"/>
    <cellStyle name="Normal 5 10 2 9 2" xfId="6642" xr:uid="{00000000-0005-0000-0000-0000344B0000}"/>
    <cellStyle name="Normal 5 10 2 9 2 2" xfId="13751" xr:uid="{00000000-0005-0000-0000-0000354B0000}"/>
    <cellStyle name="Normal 5 10 2 9 2 2 2" xfId="24553" xr:uid="{00000000-0005-0000-0000-0000364B0000}"/>
    <cellStyle name="Normal 5 10 2 9 2 2 2 2" xfId="46133" xr:uid="{C637657F-E7DC-4281-A99F-61B6A3C8E274}"/>
    <cellStyle name="Normal 5 10 2 9 2 2 3" xfId="35405" xr:uid="{2D90EC08-A212-4DA1-833D-A5C0F41F67E7}"/>
    <cellStyle name="Normal 5 10 2 9 2 3" xfId="19184" xr:uid="{00000000-0005-0000-0000-0000374B0000}"/>
    <cellStyle name="Normal 5 10 2 9 2 3 2" xfId="40764" xr:uid="{8DD88C50-5929-4478-848D-00CDC051B909}"/>
    <cellStyle name="Normal 5 10 2 9 2 4" xfId="30034" xr:uid="{43DA5763-7991-48E8-B835-B9912F30674C}"/>
    <cellStyle name="Normal 5 10 2 9 3" xfId="9896" xr:uid="{00000000-0005-0000-0000-0000384B0000}"/>
    <cellStyle name="Normal 5 10 2 9 3 2" xfId="15595" xr:uid="{00000000-0005-0000-0000-0000394B0000}"/>
    <cellStyle name="Normal 5 10 2 9 3 2 2" xfId="26333" xr:uid="{00000000-0005-0000-0000-00003A4B0000}"/>
    <cellStyle name="Normal 5 10 2 9 3 2 2 2" xfId="47913" xr:uid="{23514628-1835-41B5-A23A-6F6CD5C6AF6A}"/>
    <cellStyle name="Normal 5 10 2 9 3 2 3" xfId="37186" xr:uid="{CDE6F435-3421-4AF0-B706-157729B4C407}"/>
    <cellStyle name="Normal 5 10 2 9 3 3" xfId="20964" xr:uid="{00000000-0005-0000-0000-00003B4B0000}"/>
    <cellStyle name="Normal 5 10 2 9 3 3 2" xfId="42544" xr:uid="{FF1A515E-0D6E-43FC-A410-C0A6022B643D}"/>
    <cellStyle name="Normal 5 10 2 9 3 4" xfId="31814" xr:uid="{1E75E9C9-6EEA-4578-8F1E-2CE1BAC15478}"/>
    <cellStyle name="Normal 5 10 2 9 4" xfId="11897" xr:uid="{00000000-0005-0000-0000-00003C4B0000}"/>
    <cellStyle name="Normal 5 10 2 9 4 2" xfId="22765" xr:uid="{00000000-0005-0000-0000-00003D4B0000}"/>
    <cellStyle name="Normal 5 10 2 9 4 2 2" xfId="44345" xr:uid="{B70FCB6F-437E-4247-BEC8-DFB7D97C7E11}"/>
    <cellStyle name="Normal 5 10 2 9 4 3" xfId="33616" xr:uid="{03D48150-648F-42AF-9A3B-DDD5B28B7DCF}"/>
    <cellStyle name="Normal 5 10 2 9 5" xfId="17396" xr:uid="{00000000-0005-0000-0000-00003E4B0000}"/>
    <cellStyle name="Normal 5 10 2 9 5 2" xfId="38976" xr:uid="{F1E8B096-DB55-4D51-8CD2-D46DCF091CB3}"/>
    <cellStyle name="Normal 5 10 2 9 6" xfId="28246" xr:uid="{397CA723-CF85-417C-A1E4-845FC324550C}"/>
    <cellStyle name="Normal 5 10 3" xfId="936" xr:uid="{00000000-0005-0000-0000-00003F4B0000}"/>
    <cellStyle name="Normal 5 10 3 2" xfId="4257" xr:uid="{00000000-0005-0000-0000-0000404B0000}"/>
    <cellStyle name="Normal 5 10 3 2 2" xfId="12236" xr:uid="{00000000-0005-0000-0000-0000414B0000}"/>
    <cellStyle name="Normal 5 10 3 2 2 2" xfId="23070" xr:uid="{00000000-0005-0000-0000-0000424B0000}"/>
    <cellStyle name="Normal 5 10 3 2 2 2 2" xfId="44650" xr:uid="{6ED1563E-3790-4AA7-9F6B-FE005D90C5C4}"/>
    <cellStyle name="Normal 5 10 3 2 2 3" xfId="33921" xr:uid="{A1E065D8-284C-4AD2-8C9B-E5F025B91420}"/>
    <cellStyle name="Normal 5 10 3 2 3" xfId="17701" xr:uid="{00000000-0005-0000-0000-0000434B0000}"/>
    <cellStyle name="Normal 5 10 3 2 3 2" xfId="39281" xr:uid="{2F89DFDC-C7F8-418A-AAD0-7DA89D6612F3}"/>
    <cellStyle name="Normal 5 10 3 2 4" xfId="28551" xr:uid="{CCB54E73-801C-49DB-9DA1-598823B9D9DE}"/>
    <cellStyle name="Normal 5 10 3 3" xfId="7512" xr:uid="{00000000-0005-0000-0000-0000444B0000}"/>
    <cellStyle name="Normal 5 10 3 3 2" xfId="14080" xr:uid="{00000000-0005-0000-0000-0000454B0000}"/>
    <cellStyle name="Normal 5 10 3 3 2 2" xfId="24850" xr:uid="{00000000-0005-0000-0000-0000464B0000}"/>
    <cellStyle name="Normal 5 10 3 3 2 2 2" xfId="46430" xr:uid="{7B8AEE64-0064-4940-B101-D89F14699A5D}"/>
    <cellStyle name="Normal 5 10 3 3 2 3" xfId="35702" xr:uid="{3D40E915-DA23-4A98-AA7C-0FE16EBF38D2}"/>
    <cellStyle name="Normal 5 10 3 3 3" xfId="19481" xr:uid="{00000000-0005-0000-0000-0000474B0000}"/>
    <cellStyle name="Normal 5 10 3 3 3 2" xfId="41061" xr:uid="{9D14E9ED-AA45-4113-96E8-D3B0DEE429B2}"/>
    <cellStyle name="Normal 5 10 3 3 4" xfId="30331" xr:uid="{F9A948DC-A053-4F88-AC9C-87D2F3DFE433}"/>
    <cellStyle name="Normal 5 10 3 4" xfId="10382" xr:uid="{00000000-0005-0000-0000-0000484B0000}"/>
    <cellStyle name="Normal 5 10 3 4 2" xfId="21282" xr:uid="{00000000-0005-0000-0000-0000494B0000}"/>
    <cellStyle name="Normal 5 10 3 4 2 2" xfId="42862" xr:uid="{3D7503B5-A391-496D-8140-357DB455427C}"/>
    <cellStyle name="Normal 5 10 3 4 3" xfId="32132" xr:uid="{44F6678B-B314-4F65-B693-68BB1279A0C3}"/>
    <cellStyle name="Normal 5 10 3 5" xfId="15913" xr:uid="{00000000-0005-0000-0000-00004A4B0000}"/>
    <cellStyle name="Normal 5 10 3 5 2" xfId="37493" xr:uid="{6D2F45EA-9258-4272-A31D-E9467C2E16D0}"/>
    <cellStyle name="Normal 5 10 3 6" xfId="26762" xr:uid="{A229D1C2-6C82-4E1B-9201-D94D1F74286A}"/>
    <cellStyle name="Normal 5 10 4" xfId="1426" xr:uid="{00000000-0005-0000-0000-00004B4B0000}"/>
    <cellStyle name="Normal 5 10 4 2" xfId="4747" xr:uid="{00000000-0005-0000-0000-00004C4B0000}"/>
    <cellStyle name="Normal 5 10 4 2 2" xfId="12452" xr:uid="{00000000-0005-0000-0000-00004D4B0000}"/>
    <cellStyle name="Normal 5 10 4 2 2 2" xfId="23270" xr:uid="{00000000-0005-0000-0000-00004E4B0000}"/>
    <cellStyle name="Normal 5 10 4 2 2 2 2" xfId="44850" xr:uid="{5B2ECD05-590F-41FA-ADED-1B1A3EF3C82D}"/>
    <cellStyle name="Normal 5 10 4 2 2 3" xfId="34121" xr:uid="{420D23FF-33C8-4C89-91A2-8487F2823D51}"/>
    <cellStyle name="Normal 5 10 4 2 3" xfId="17901" xr:uid="{00000000-0005-0000-0000-00004F4B0000}"/>
    <cellStyle name="Normal 5 10 4 2 3 2" xfId="39481" xr:uid="{74B09901-02D1-4DFA-82DB-D6E3690F2684}"/>
    <cellStyle name="Normal 5 10 4 2 4" xfId="28751" xr:uid="{72A3030B-B76A-4877-B3BB-29E2D8E2E931}"/>
    <cellStyle name="Normal 5 10 4 3" xfId="8002" xr:uid="{00000000-0005-0000-0000-0000504B0000}"/>
    <cellStyle name="Normal 5 10 4 3 2" xfId="14296" xr:uid="{00000000-0005-0000-0000-0000514B0000}"/>
    <cellStyle name="Normal 5 10 4 3 2 2" xfId="25050" xr:uid="{00000000-0005-0000-0000-0000524B0000}"/>
    <cellStyle name="Normal 5 10 4 3 2 2 2" xfId="46630" xr:uid="{8C5DB625-2C5C-4DCD-8408-A7070DC804EC}"/>
    <cellStyle name="Normal 5 10 4 3 2 3" xfId="35902" xr:uid="{A7377AFA-9794-4FE3-A805-ADDB4B3765F8}"/>
    <cellStyle name="Normal 5 10 4 3 3" xfId="19681" xr:uid="{00000000-0005-0000-0000-0000534B0000}"/>
    <cellStyle name="Normal 5 10 4 3 3 2" xfId="41261" xr:uid="{694C05C2-36D8-477D-A54A-7F2FA707A20F}"/>
    <cellStyle name="Normal 5 10 4 3 4" xfId="30531" xr:uid="{D8695E65-3540-4F95-AA51-D1FE4E37FE64}"/>
    <cellStyle name="Normal 5 10 4 4" xfId="10598" xr:uid="{00000000-0005-0000-0000-0000544B0000}"/>
    <cellStyle name="Normal 5 10 4 4 2" xfId="21482" xr:uid="{00000000-0005-0000-0000-0000554B0000}"/>
    <cellStyle name="Normal 5 10 4 4 2 2" xfId="43062" xr:uid="{37AA3317-1004-4E0F-AE3E-9FBD565D55FA}"/>
    <cellStyle name="Normal 5 10 4 4 3" xfId="32332" xr:uid="{3B838996-7AF6-4D18-A0AB-06D24F3494CD}"/>
    <cellStyle name="Normal 5 10 4 5" xfId="16113" xr:uid="{00000000-0005-0000-0000-0000564B0000}"/>
    <cellStyle name="Normal 5 10 4 5 2" xfId="37693" xr:uid="{530AD274-C347-4FA6-958E-19FB161C1474}"/>
    <cellStyle name="Normal 5 10 4 6" xfId="26962" xr:uid="{AB12987D-444F-4CD0-928E-FAB87DBFD5DD}"/>
    <cellStyle name="Normal 5 10 5" xfId="1881" xr:uid="{00000000-0005-0000-0000-0000574B0000}"/>
    <cellStyle name="Normal 5 10 5 2" xfId="5202" xr:uid="{00000000-0005-0000-0000-0000584B0000}"/>
    <cellStyle name="Normal 5 10 5 2 2" xfId="12662" xr:uid="{00000000-0005-0000-0000-0000594B0000}"/>
    <cellStyle name="Normal 5 10 5 2 2 2" xfId="23465" xr:uid="{00000000-0005-0000-0000-00005A4B0000}"/>
    <cellStyle name="Normal 5 10 5 2 2 2 2" xfId="45045" xr:uid="{78521C8B-5FD1-4F4F-88F7-B04E4BCC5E2C}"/>
    <cellStyle name="Normal 5 10 5 2 2 3" xfId="34316" xr:uid="{7CE733E2-9799-4DB1-8663-A9FFCF5D6295}"/>
    <cellStyle name="Normal 5 10 5 2 3" xfId="18096" xr:uid="{00000000-0005-0000-0000-00005B4B0000}"/>
    <cellStyle name="Normal 5 10 5 2 3 2" xfId="39676" xr:uid="{0FB5A41C-4E88-4648-9842-44062D3B20F8}"/>
    <cellStyle name="Normal 5 10 5 2 4" xfId="28946" xr:uid="{64A64E00-5BE5-4D6E-B0B1-BD43E5A657D9}"/>
    <cellStyle name="Normal 5 10 5 3" xfId="8457" xr:uid="{00000000-0005-0000-0000-00005C4B0000}"/>
    <cellStyle name="Normal 5 10 5 3 2" xfId="14506" xr:uid="{00000000-0005-0000-0000-00005D4B0000}"/>
    <cellStyle name="Normal 5 10 5 3 2 2" xfId="25245" xr:uid="{00000000-0005-0000-0000-00005E4B0000}"/>
    <cellStyle name="Normal 5 10 5 3 2 2 2" xfId="46825" xr:uid="{AB932B1F-74C1-4DE1-AF32-484B92FECEEE}"/>
    <cellStyle name="Normal 5 10 5 3 2 3" xfId="36097" xr:uid="{29FF70B5-AAA4-409C-8C84-995F869F9942}"/>
    <cellStyle name="Normal 5 10 5 3 3" xfId="19876" xr:uid="{00000000-0005-0000-0000-00005F4B0000}"/>
    <cellStyle name="Normal 5 10 5 3 3 2" xfId="41456" xr:uid="{C0CE2DC5-0DBD-4255-B8BB-1DFE7F1D9A42}"/>
    <cellStyle name="Normal 5 10 5 3 4" xfId="30726" xr:uid="{65F87147-AD09-4085-A434-2E991B081D6C}"/>
    <cellStyle name="Normal 5 10 5 4" xfId="10808" xr:uid="{00000000-0005-0000-0000-0000604B0000}"/>
    <cellStyle name="Normal 5 10 5 4 2" xfId="21677" xr:uid="{00000000-0005-0000-0000-0000614B0000}"/>
    <cellStyle name="Normal 5 10 5 4 2 2" xfId="43257" xr:uid="{BCDFACFD-3D7D-4EED-8658-BAFA06743E00}"/>
    <cellStyle name="Normal 5 10 5 4 3" xfId="32527" xr:uid="{0F823B72-473E-4D55-908A-0A0B47A88026}"/>
    <cellStyle name="Normal 5 10 5 5" xfId="16308" xr:uid="{00000000-0005-0000-0000-0000624B0000}"/>
    <cellStyle name="Normal 5 10 5 5 2" xfId="37888" xr:uid="{D613A72E-B680-4251-827B-1B6DBD7EF818}"/>
    <cellStyle name="Normal 5 10 5 6" xfId="27157" xr:uid="{0C2E4A3F-5328-4A88-9838-A65C50FE69DB}"/>
    <cellStyle name="Normal 5 10 6" xfId="2099" xr:uid="{00000000-0005-0000-0000-0000634B0000}"/>
    <cellStyle name="Normal 5 10 6 2" xfId="5420" xr:uid="{00000000-0005-0000-0000-0000644B0000}"/>
    <cellStyle name="Normal 5 10 6 2 2" xfId="12858" xr:uid="{00000000-0005-0000-0000-0000654B0000}"/>
    <cellStyle name="Normal 5 10 6 2 2 2" xfId="23661" xr:uid="{00000000-0005-0000-0000-0000664B0000}"/>
    <cellStyle name="Normal 5 10 6 2 2 2 2" xfId="45241" xr:uid="{1AE37D59-626D-41B0-B741-2F7607FD4A23}"/>
    <cellStyle name="Normal 5 10 6 2 2 3" xfId="34512" xr:uid="{F816458E-F96F-4E0E-AF3E-AFF560DA290B}"/>
    <cellStyle name="Normal 5 10 6 2 3" xfId="18292" xr:uid="{00000000-0005-0000-0000-0000674B0000}"/>
    <cellStyle name="Normal 5 10 6 2 3 2" xfId="39872" xr:uid="{49C31CE2-6B51-4076-B8EC-D8D45802C22B}"/>
    <cellStyle name="Normal 5 10 6 2 4" xfId="29142" xr:uid="{C11AB2E2-16E4-4067-A647-67C9452DE7F4}"/>
    <cellStyle name="Normal 5 10 6 3" xfId="8675" xr:uid="{00000000-0005-0000-0000-0000684B0000}"/>
    <cellStyle name="Normal 5 10 6 3 2" xfId="14702" xr:uid="{00000000-0005-0000-0000-0000694B0000}"/>
    <cellStyle name="Normal 5 10 6 3 2 2" xfId="25441" xr:uid="{00000000-0005-0000-0000-00006A4B0000}"/>
    <cellStyle name="Normal 5 10 6 3 2 2 2" xfId="47021" xr:uid="{D31E65D1-C531-45A8-AC23-57CE2E3A461B}"/>
    <cellStyle name="Normal 5 10 6 3 2 3" xfId="36293" xr:uid="{05ADB717-1437-4599-B158-1A7D05B13D1E}"/>
    <cellStyle name="Normal 5 10 6 3 3" xfId="20072" xr:uid="{00000000-0005-0000-0000-00006B4B0000}"/>
    <cellStyle name="Normal 5 10 6 3 3 2" xfId="41652" xr:uid="{B8E34DFA-E7E7-4C67-8CE1-D3AFAFAAE736}"/>
    <cellStyle name="Normal 5 10 6 3 4" xfId="30922" xr:uid="{B69D6872-89FD-4E57-9F54-07FF46FA2A88}"/>
    <cellStyle name="Normal 5 10 6 4" xfId="11004" xr:uid="{00000000-0005-0000-0000-00006C4B0000}"/>
    <cellStyle name="Normal 5 10 6 4 2" xfId="21873" xr:uid="{00000000-0005-0000-0000-00006D4B0000}"/>
    <cellStyle name="Normal 5 10 6 4 2 2" xfId="43453" xr:uid="{490C582D-0138-47EB-9ABC-80118A04C10B}"/>
    <cellStyle name="Normal 5 10 6 4 3" xfId="32723" xr:uid="{9315DD33-7C43-47EC-B7D0-AA008FCBB69B}"/>
    <cellStyle name="Normal 5 10 6 5" xfId="16504" xr:uid="{00000000-0005-0000-0000-00006E4B0000}"/>
    <cellStyle name="Normal 5 10 6 5 2" xfId="38084" xr:uid="{3160A826-1180-48AA-A33D-9D4591488813}"/>
    <cellStyle name="Normal 5 10 6 6" xfId="27353" xr:uid="{8B024917-4AB5-44B3-B356-1F5C97F384D5}"/>
    <cellStyle name="Normal 5 10 7" xfId="2575" xr:uid="{00000000-0005-0000-0000-00006F4B0000}"/>
    <cellStyle name="Normal 5 10 7 2" xfId="5895" xr:uid="{00000000-0005-0000-0000-0000704B0000}"/>
    <cellStyle name="Normal 5 10 7 2 2" xfId="13103" xr:uid="{00000000-0005-0000-0000-0000714B0000}"/>
    <cellStyle name="Normal 5 10 7 2 2 2" xfId="23905" xr:uid="{00000000-0005-0000-0000-0000724B0000}"/>
    <cellStyle name="Normal 5 10 7 2 2 2 2" xfId="45485" xr:uid="{03787985-E366-45B0-88C4-F49EF0154610}"/>
    <cellStyle name="Normal 5 10 7 2 2 3" xfId="34757" xr:uid="{4473CC74-5612-4157-89D4-32E02190EF28}"/>
    <cellStyle name="Normal 5 10 7 2 3" xfId="18536" xr:uid="{00000000-0005-0000-0000-0000734B0000}"/>
    <cellStyle name="Normal 5 10 7 2 3 2" xfId="40116" xr:uid="{E1ED1585-A32C-4FE7-BCD4-8ECA62BC6187}"/>
    <cellStyle name="Normal 5 10 7 2 4" xfId="29386" xr:uid="{56080F1C-125D-4104-A831-818F5B416379}"/>
    <cellStyle name="Normal 5 10 7 3" xfId="9149" xr:uid="{00000000-0005-0000-0000-0000744B0000}"/>
    <cellStyle name="Normal 5 10 7 3 2" xfId="14947" xr:uid="{00000000-0005-0000-0000-0000754B0000}"/>
    <cellStyle name="Normal 5 10 7 3 2 2" xfId="25685" xr:uid="{00000000-0005-0000-0000-0000764B0000}"/>
    <cellStyle name="Normal 5 10 7 3 2 2 2" xfId="47265" xr:uid="{FC3E335E-C2F4-43B0-9397-021F12742CBF}"/>
    <cellStyle name="Normal 5 10 7 3 2 3" xfId="36538" xr:uid="{F014D2E3-7DD4-4E7E-9620-50994E88842D}"/>
    <cellStyle name="Normal 5 10 7 3 3" xfId="20316" xr:uid="{00000000-0005-0000-0000-0000774B0000}"/>
    <cellStyle name="Normal 5 10 7 3 3 2" xfId="41896" xr:uid="{184E56DC-A2AA-4999-A24B-EF0F6F427A2B}"/>
    <cellStyle name="Normal 5 10 7 3 4" xfId="31166" xr:uid="{D4612D3C-13E1-4FE9-989B-C47EDBB8F9AD}"/>
    <cellStyle name="Normal 5 10 7 4" xfId="11249" xr:uid="{00000000-0005-0000-0000-0000784B0000}"/>
    <cellStyle name="Normal 5 10 7 4 2" xfId="22117" xr:uid="{00000000-0005-0000-0000-0000794B0000}"/>
    <cellStyle name="Normal 5 10 7 4 2 2" xfId="43697" xr:uid="{D210FC2C-548C-44CB-845E-6B8216A1B768}"/>
    <cellStyle name="Normal 5 10 7 4 3" xfId="32968" xr:uid="{F7D39ACC-DC73-4CFC-8D2D-97E3D9330AA8}"/>
    <cellStyle name="Normal 5 10 7 5" xfId="16748" xr:uid="{00000000-0005-0000-0000-00007A4B0000}"/>
    <cellStyle name="Normal 5 10 7 5 2" xfId="38328" xr:uid="{DBF88ACC-2BE3-405B-9253-B13DB983E3A6}"/>
    <cellStyle name="Normal 5 10 7 6" xfId="27598" xr:uid="{26FF6AAE-B565-4CF5-8344-A3C6E1842AAD}"/>
    <cellStyle name="Normal 5 10 8" xfId="2862" xr:uid="{00000000-0005-0000-0000-00007B4B0000}"/>
    <cellStyle name="Normal 5 10 8 2" xfId="6182" xr:uid="{00000000-0005-0000-0000-00007C4B0000}"/>
    <cellStyle name="Normal 5 10 8 2 2" xfId="13315" xr:uid="{00000000-0005-0000-0000-00007D4B0000}"/>
    <cellStyle name="Normal 5 10 8 2 2 2" xfId="24117" xr:uid="{00000000-0005-0000-0000-00007E4B0000}"/>
    <cellStyle name="Normal 5 10 8 2 2 2 2" xfId="45697" xr:uid="{8F9F8D4C-9136-409A-AA9C-1FF00E3041C8}"/>
    <cellStyle name="Normal 5 10 8 2 2 3" xfId="34969" xr:uid="{FE610B07-5E61-4102-AB82-B52D4D1BA59E}"/>
    <cellStyle name="Normal 5 10 8 2 3" xfId="18748" xr:uid="{00000000-0005-0000-0000-00007F4B0000}"/>
    <cellStyle name="Normal 5 10 8 2 3 2" xfId="40328" xr:uid="{AC2689FC-DB95-4452-9985-98DC8C84519F}"/>
    <cellStyle name="Normal 5 10 8 2 4" xfId="29598" xr:uid="{A0E22DEB-EF22-4C72-BCB3-B6DA070D0517}"/>
    <cellStyle name="Normal 5 10 8 3" xfId="9436" xr:uid="{00000000-0005-0000-0000-0000804B0000}"/>
    <cellStyle name="Normal 5 10 8 3 2" xfId="15159" xr:uid="{00000000-0005-0000-0000-0000814B0000}"/>
    <cellStyle name="Normal 5 10 8 3 2 2" xfId="25897" xr:uid="{00000000-0005-0000-0000-0000824B0000}"/>
    <cellStyle name="Normal 5 10 8 3 2 2 2" xfId="47477" xr:uid="{F533E42D-3B95-406A-A04A-3D8613A7E1EC}"/>
    <cellStyle name="Normal 5 10 8 3 2 3" xfId="36750" xr:uid="{1F4A36F6-C24D-4880-980A-2790B1EF7566}"/>
    <cellStyle name="Normal 5 10 8 3 3" xfId="20528" xr:uid="{00000000-0005-0000-0000-0000834B0000}"/>
    <cellStyle name="Normal 5 10 8 3 3 2" xfId="42108" xr:uid="{D11241CF-8242-4C3C-9E4B-30CF559AFEC0}"/>
    <cellStyle name="Normal 5 10 8 3 4" xfId="31378" xr:uid="{BFE1A06A-753F-41E0-AAE8-D7C7E3139830}"/>
    <cellStyle name="Normal 5 10 8 4" xfId="11461" xr:uid="{00000000-0005-0000-0000-0000844B0000}"/>
    <cellStyle name="Normal 5 10 8 4 2" xfId="22329" xr:uid="{00000000-0005-0000-0000-0000854B0000}"/>
    <cellStyle name="Normal 5 10 8 4 2 2" xfId="43909" xr:uid="{D07E311C-75F0-45FE-AD4E-BA538D36A238}"/>
    <cellStyle name="Normal 5 10 8 4 3" xfId="33180" xr:uid="{EA2F6F98-8DD4-4753-A2B4-E71E361656CA}"/>
    <cellStyle name="Normal 5 10 8 5" xfId="16960" xr:uid="{00000000-0005-0000-0000-0000864B0000}"/>
    <cellStyle name="Normal 5 10 8 5 2" xfId="38540" xr:uid="{3621F8DF-92DC-40EF-A679-87DB2F2090B4}"/>
    <cellStyle name="Normal 5 10 8 6" xfId="27810" xr:uid="{DF2E7B15-BE82-4EDF-8C57-A4AEB670411D}"/>
    <cellStyle name="Normal 5 10 9" xfId="3048" xr:uid="{00000000-0005-0000-0000-0000874B0000}"/>
    <cellStyle name="Normal 5 10 9 2" xfId="6368" xr:uid="{00000000-0005-0000-0000-0000884B0000}"/>
    <cellStyle name="Normal 5 10 9 2 2" xfId="13487" xr:uid="{00000000-0005-0000-0000-0000894B0000}"/>
    <cellStyle name="Normal 5 10 9 2 2 2" xfId="24289" xr:uid="{00000000-0005-0000-0000-00008A4B0000}"/>
    <cellStyle name="Normal 5 10 9 2 2 2 2" xfId="45869" xr:uid="{E906CE50-5EC5-4B59-901D-8C71F796B0DA}"/>
    <cellStyle name="Normal 5 10 9 2 2 3" xfId="35141" xr:uid="{FE2A218F-FF55-4821-96B4-13218FCC9D21}"/>
    <cellStyle name="Normal 5 10 9 2 3" xfId="18920" xr:uid="{00000000-0005-0000-0000-00008B4B0000}"/>
    <cellStyle name="Normal 5 10 9 2 3 2" xfId="40500" xr:uid="{3EC2D69B-E4A5-413D-BE2A-EBBB5819BEF9}"/>
    <cellStyle name="Normal 5 10 9 2 4" xfId="29770" xr:uid="{5A614BDA-2206-4E19-B1A2-94558C64F75A}"/>
    <cellStyle name="Normal 5 10 9 3" xfId="9622" xr:uid="{00000000-0005-0000-0000-00008C4B0000}"/>
    <cellStyle name="Normal 5 10 9 3 2" xfId="15331" xr:uid="{00000000-0005-0000-0000-00008D4B0000}"/>
    <cellStyle name="Normal 5 10 9 3 2 2" xfId="26069" xr:uid="{00000000-0005-0000-0000-00008E4B0000}"/>
    <cellStyle name="Normal 5 10 9 3 2 2 2" xfId="47649" xr:uid="{38D5DDBD-B949-4FE2-A77D-1DA872D86189}"/>
    <cellStyle name="Normal 5 10 9 3 2 3" xfId="36922" xr:uid="{E8BAFCC6-01D4-4777-97ED-6D22D6EF2E58}"/>
    <cellStyle name="Normal 5 10 9 3 3" xfId="20700" xr:uid="{00000000-0005-0000-0000-00008F4B0000}"/>
    <cellStyle name="Normal 5 10 9 3 3 2" xfId="42280" xr:uid="{32499D21-3A26-4572-89B6-5E459D1F3F4A}"/>
    <cellStyle name="Normal 5 10 9 3 4" xfId="31550" xr:uid="{5780337B-93E0-4DD3-96EE-846FE9E2579F}"/>
    <cellStyle name="Normal 5 10 9 4" xfId="11633" xr:uid="{00000000-0005-0000-0000-0000904B0000}"/>
    <cellStyle name="Normal 5 10 9 4 2" xfId="22501" xr:uid="{00000000-0005-0000-0000-0000914B0000}"/>
    <cellStyle name="Normal 5 10 9 4 2 2" xfId="44081" xr:uid="{1CF9CC8E-18DC-4FF6-9B98-205B32A4BF05}"/>
    <cellStyle name="Normal 5 10 9 4 3" xfId="33352" xr:uid="{F8EFD550-8B8F-4364-B053-15EEE30D9478}"/>
    <cellStyle name="Normal 5 10 9 5" xfId="17132" xr:uid="{00000000-0005-0000-0000-0000924B0000}"/>
    <cellStyle name="Normal 5 10 9 5 2" xfId="38712" xr:uid="{2C63770A-1B3E-4980-A132-5FF373900405}"/>
    <cellStyle name="Normal 5 10 9 6" xfId="27982" xr:uid="{6036C94C-2B9F-485C-8B4B-4CEE94E8B481}"/>
    <cellStyle name="Normal 5 11" xfId="537" xr:uid="{00000000-0005-0000-0000-0000934B0000}"/>
    <cellStyle name="Normal 5 11 2" xfId="3858" xr:uid="{00000000-0005-0000-0000-0000944B0000}"/>
    <cellStyle name="Normal 5 11 3" xfId="7113" xr:uid="{00000000-0005-0000-0000-0000954B0000}"/>
    <cellStyle name="Normal 5 12" xfId="678" xr:uid="{00000000-0005-0000-0000-0000964B0000}"/>
    <cellStyle name="Normal 5 12 2" xfId="3999" xr:uid="{00000000-0005-0000-0000-0000974B0000}"/>
    <cellStyle name="Normal 5 12 3" xfId="7254" xr:uid="{00000000-0005-0000-0000-0000984B0000}"/>
    <cellStyle name="Normal 5 13" xfId="1247" xr:uid="{00000000-0005-0000-0000-0000994B0000}"/>
    <cellStyle name="Normal 5 13 2" xfId="4568" xr:uid="{00000000-0005-0000-0000-00009A4B0000}"/>
    <cellStyle name="Normal 5 13 3" xfId="7823" xr:uid="{00000000-0005-0000-0000-00009B4B0000}"/>
    <cellStyle name="Normal 5 14" xfId="2574" xr:uid="{00000000-0005-0000-0000-00009C4B0000}"/>
    <cellStyle name="Normal 5 14 2" xfId="5894" xr:uid="{00000000-0005-0000-0000-00009D4B0000}"/>
    <cellStyle name="Normal 5 14 3" xfId="9148" xr:uid="{00000000-0005-0000-0000-00009E4B0000}"/>
    <cellStyle name="Normal 5 15" xfId="3339" xr:uid="{00000000-0005-0000-0000-00009F4B0000}"/>
    <cellStyle name="Normal 5 16" xfId="3389" xr:uid="{00000000-0005-0000-0000-0000A04B0000}"/>
    <cellStyle name="Normal 5 2" xfId="18" xr:uid="{00000000-0005-0000-0000-0000A14B0000}"/>
    <cellStyle name="Normal 5 2 10" xfId="363" xr:uid="{00000000-0005-0000-0000-0000A24B0000}"/>
    <cellStyle name="Normal 5 2 10 10" xfId="3191" xr:uid="{00000000-0005-0000-0000-0000A34B0000}"/>
    <cellStyle name="Normal 5 2 10 10 2" xfId="6511" xr:uid="{00000000-0005-0000-0000-0000A44B0000}"/>
    <cellStyle name="Normal 5 2 10 10 2 2" xfId="13625" xr:uid="{00000000-0005-0000-0000-0000A54B0000}"/>
    <cellStyle name="Normal 5 2 10 10 2 2 2" xfId="24427" xr:uid="{00000000-0005-0000-0000-0000A64B0000}"/>
    <cellStyle name="Normal 5 2 10 10 2 2 2 2" xfId="46007" xr:uid="{8E3B5E19-BAE4-4DF0-ABB3-5BD311BF6E90}"/>
    <cellStyle name="Normal 5 2 10 10 2 2 3" xfId="35279" xr:uid="{9D230854-73CC-4DA9-A949-FC713BFB1F5F}"/>
    <cellStyle name="Normal 5 2 10 10 2 3" xfId="19058" xr:uid="{00000000-0005-0000-0000-0000A74B0000}"/>
    <cellStyle name="Normal 5 2 10 10 2 3 2" xfId="40638" xr:uid="{F3D0B66B-56D7-4C0F-A151-A646EB180915}"/>
    <cellStyle name="Normal 5 2 10 10 2 4" xfId="29908" xr:uid="{1BCCE761-33BE-4A9C-8015-E78EFC1E2F66}"/>
    <cellStyle name="Normal 5 2 10 10 3" xfId="9765" xr:uid="{00000000-0005-0000-0000-0000A84B0000}"/>
    <cellStyle name="Normal 5 2 10 10 3 2" xfId="15469" xr:uid="{00000000-0005-0000-0000-0000A94B0000}"/>
    <cellStyle name="Normal 5 2 10 10 3 2 2" xfId="26207" xr:uid="{00000000-0005-0000-0000-0000AA4B0000}"/>
    <cellStyle name="Normal 5 2 10 10 3 2 2 2" xfId="47787" xr:uid="{F4FCB964-71E8-4CC3-B2E4-6651FD6988BC}"/>
    <cellStyle name="Normal 5 2 10 10 3 2 3" xfId="37060" xr:uid="{31F60880-5E32-434F-8846-3DFC04983BA0}"/>
    <cellStyle name="Normal 5 2 10 10 3 3" xfId="20838" xr:uid="{00000000-0005-0000-0000-0000AB4B0000}"/>
    <cellStyle name="Normal 5 2 10 10 3 3 2" xfId="42418" xr:uid="{6ACB17A0-9C7D-4121-B3EF-6D3E2E867FA1}"/>
    <cellStyle name="Normal 5 2 10 10 3 4" xfId="31688" xr:uid="{BDC4BB48-257D-44E1-8CF4-DE732CA1F29B}"/>
    <cellStyle name="Normal 5 2 10 10 4" xfId="11771" xr:uid="{00000000-0005-0000-0000-0000AC4B0000}"/>
    <cellStyle name="Normal 5 2 10 10 4 2" xfId="22639" xr:uid="{00000000-0005-0000-0000-0000AD4B0000}"/>
    <cellStyle name="Normal 5 2 10 10 4 2 2" xfId="44219" xr:uid="{C8402EB9-8EEF-4A62-95AB-B95CBD91FFEB}"/>
    <cellStyle name="Normal 5 2 10 10 4 3" xfId="33490" xr:uid="{08A3416A-E826-46B8-AFCF-81F7EE4B5729}"/>
    <cellStyle name="Normal 5 2 10 10 5" xfId="17270" xr:uid="{00000000-0005-0000-0000-0000AE4B0000}"/>
    <cellStyle name="Normal 5 2 10 10 5 2" xfId="38850" xr:uid="{18EDFE7F-351C-4A60-A050-0E32B65CC27A}"/>
    <cellStyle name="Normal 5 2 10 10 6" xfId="28120" xr:uid="{EC941FCB-A078-4CD1-9CB8-B8AB0744C518}"/>
    <cellStyle name="Normal 5 2 10 11" xfId="3686" xr:uid="{00000000-0005-0000-0000-0000AF4B0000}"/>
    <cellStyle name="Normal 5 2 10 11 2" xfId="11984" xr:uid="{00000000-0005-0000-0000-0000B04B0000}"/>
    <cellStyle name="Normal 5 2 10 11 2 2" xfId="22840" xr:uid="{00000000-0005-0000-0000-0000B14B0000}"/>
    <cellStyle name="Normal 5 2 10 11 2 2 2" xfId="44420" xr:uid="{12FD31AA-6551-4504-B5B2-8C9D16DFE067}"/>
    <cellStyle name="Normal 5 2 10 11 2 3" xfId="33691" xr:uid="{FE00F911-2FF3-47A1-B510-17D5855C09F7}"/>
    <cellStyle name="Normal 5 2 10 11 3" xfId="17471" xr:uid="{00000000-0005-0000-0000-0000B24B0000}"/>
    <cellStyle name="Normal 5 2 10 11 3 2" xfId="39051" xr:uid="{C4D67241-2AF2-4E81-AC73-438D45CA14AD}"/>
    <cellStyle name="Normal 5 2 10 11 4" xfId="28321" xr:uid="{01F420BB-5EB7-43EB-B8A2-4C66DC408CA8}"/>
    <cellStyle name="Normal 5 2 10 12" xfId="6950" xr:uid="{00000000-0005-0000-0000-0000B34B0000}"/>
    <cellStyle name="Normal 5 2 10 12 2" xfId="13830" xr:uid="{00000000-0005-0000-0000-0000B44B0000}"/>
    <cellStyle name="Normal 5 2 10 12 2 2" xfId="24622" xr:uid="{00000000-0005-0000-0000-0000B54B0000}"/>
    <cellStyle name="Normal 5 2 10 12 2 2 2" xfId="46202" xr:uid="{5DBDD855-DADB-418D-8C18-B9574380A25C}"/>
    <cellStyle name="Normal 5 2 10 12 2 3" xfId="35474" xr:uid="{A1B49BBC-E097-49F5-B486-C5C71D41D711}"/>
    <cellStyle name="Normal 5 2 10 12 3" xfId="19253" xr:uid="{00000000-0005-0000-0000-0000B64B0000}"/>
    <cellStyle name="Normal 5 2 10 12 3 2" xfId="40833" xr:uid="{9129CF80-6EA8-41C5-BBD2-E889F166B99F}"/>
    <cellStyle name="Normal 5 2 10 12 4" xfId="30103" xr:uid="{4AF27859-76F1-454D-9580-A607BCCEC479}"/>
    <cellStyle name="Normal 5 2 10 13" xfId="10132" xr:uid="{00000000-0005-0000-0000-0000B74B0000}"/>
    <cellStyle name="Normal 5 2 10 13 2" xfId="21054" xr:uid="{00000000-0005-0000-0000-0000B84B0000}"/>
    <cellStyle name="Normal 5 2 10 13 2 2" xfId="42634" xr:uid="{C90668AD-2EAE-40F0-BAE6-D216B1733324}"/>
    <cellStyle name="Normal 5 2 10 13 3" xfId="31904" xr:uid="{1FCE8129-474F-4172-BF59-330878552C7D}"/>
    <cellStyle name="Normal 5 2 10 14" xfId="15685" xr:uid="{00000000-0005-0000-0000-0000B94B0000}"/>
    <cellStyle name="Normal 5 2 10 14 2" xfId="37265" xr:uid="{75A9BE48-B17E-4AC9-8AD7-5756F3DADDAA}"/>
    <cellStyle name="Normal 5 2 10 15" xfId="26534" xr:uid="{79ADD24C-4AA0-43D1-A80F-8FF5269B3A38}"/>
    <cellStyle name="Normal 5 2 10 2" xfId="494" xr:uid="{00000000-0005-0000-0000-0000BA4B0000}"/>
    <cellStyle name="Normal 5 2 10 2 10" xfId="3815" xr:uid="{00000000-0005-0000-0000-0000BB4B0000}"/>
    <cellStyle name="Normal 5 2 10 2 10 2" xfId="12090" xr:uid="{00000000-0005-0000-0000-0000BC4B0000}"/>
    <cellStyle name="Normal 5 2 10 2 10 2 2" xfId="22941" xr:uid="{00000000-0005-0000-0000-0000BD4B0000}"/>
    <cellStyle name="Normal 5 2 10 2 10 2 2 2" xfId="44521" xr:uid="{ECB05779-8058-473B-BD5B-131C57404FA9}"/>
    <cellStyle name="Normal 5 2 10 2 10 2 3" xfId="33792" xr:uid="{588A5910-E7BB-44A2-86C2-31D02EB94EF6}"/>
    <cellStyle name="Normal 5 2 10 2 10 3" xfId="17572" xr:uid="{00000000-0005-0000-0000-0000BE4B0000}"/>
    <cellStyle name="Normal 5 2 10 2 10 3 2" xfId="39152" xr:uid="{4AFC5367-0FB9-4897-8C11-E45A664D145D}"/>
    <cellStyle name="Normal 5 2 10 2 10 4" xfId="28422" xr:uid="{0DEA2BEB-F37F-490A-BB97-56538864BC35}"/>
    <cellStyle name="Normal 5 2 10 2 11" xfId="7070" xr:uid="{00000000-0005-0000-0000-0000BF4B0000}"/>
    <cellStyle name="Normal 5 2 10 2 11 2" xfId="13934" xr:uid="{00000000-0005-0000-0000-0000C04B0000}"/>
    <cellStyle name="Normal 5 2 10 2 11 2 2" xfId="24721" xr:uid="{00000000-0005-0000-0000-0000C14B0000}"/>
    <cellStyle name="Normal 5 2 10 2 11 2 2 2" xfId="46301" xr:uid="{508E545C-BDEE-423B-91C4-D211B09F0831}"/>
    <cellStyle name="Normal 5 2 10 2 11 2 3" xfId="35573" xr:uid="{51DC92A7-A68E-4265-9954-049D0599FC45}"/>
    <cellStyle name="Normal 5 2 10 2 11 3" xfId="19352" xr:uid="{00000000-0005-0000-0000-0000C24B0000}"/>
    <cellStyle name="Normal 5 2 10 2 11 3 2" xfId="40932" xr:uid="{6918C42C-746E-4E3F-A79A-040831802706}"/>
    <cellStyle name="Normal 5 2 10 2 11 4" xfId="30202" xr:uid="{7E76A58D-2902-45EB-9C72-D8180C328416}"/>
    <cellStyle name="Normal 5 2 10 2 12" xfId="10236" xr:uid="{00000000-0005-0000-0000-0000C34B0000}"/>
    <cellStyle name="Normal 5 2 10 2 12 2" xfId="21153" xr:uid="{00000000-0005-0000-0000-0000C44B0000}"/>
    <cellStyle name="Normal 5 2 10 2 12 2 2" xfId="42733" xr:uid="{70B11CD9-137D-4171-AFAD-A2FB5580F9FA}"/>
    <cellStyle name="Normal 5 2 10 2 12 3" xfId="32003" xr:uid="{C9550E97-7F09-4178-8EC0-61B428FED54A}"/>
    <cellStyle name="Normal 5 2 10 2 13" xfId="15784" xr:uid="{00000000-0005-0000-0000-0000C54B0000}"/>
    <cellStyle name="Normal 5 2 10 2 13 2" xfId="37364" xr:uid="{DFA26D6A-A5A7-4020-8AA0-3E5AFF5A2216}"/>
    <cellStyle name="Normal 5 2 10 2 14" xfId="26633" xr:uid="{7167ABBA-58EF-4DCF-B98C-4C9DFFB6110A}"/>
    <cellStyle name="Normal 5 2 10 2 2" xfId="1014" xr:uid="{00000000-0005-0000-0000-0000C64B0000}"/>
    <cellStyle name="Normal 5 2 10 2 2 2" xfId="4335" xr:uid="{00000000-0005-0000-0000-0000C74B0000}"/>
    <cellStyle name="Normal 5 2 10 2 2 2 2" xfId="12309" xr:uid="{00000000-0005-0000-0000-0000C84B0000}"/>
    <cellStyle name="Normal 5 2 10 2 2 2 2 2" xfId="23143" xr:uid="{00000000-0005-0000-0000-0000C94B0000}"/>
    <cellStyle name="Normal 5 2 10 2 2 2 2 2 2" xfId="44723" xr:uid="{8534B8B3-7CC7-4004-897C-E85123B9F227}"/>
    <cellStyle name="Normal 5 2 10 2 2 2 2 3" xfId="33994" xr:uid="{5208F8B4-997C-4269-AB67-8176E8212EF5}"/>
    <cellStyle name="Normal 5 2 10 2 2 2 3" xfId="17774" xr:uid="{00000000-0005-0000-0000-0000CA4B0000}"/>
    <cellStyle name="Normal 5 2 10 2 2 2 3 2" xfId="39354" xr:uid="{9759C7EE-BB73-4C3A-8661-2855D6A277D7}"/>
    <cellStyle name="Normal 5 2 10 2 2 2 4" xfId="28624" xr:uid="{4EE33AC5-01AE-4DE5-83F1-59F67450EA4F}"/>
    <cellStyle name="Normal 5 2 10 2 2 3" xfId="7590" xr:uid="{00000000-0005-0000-0000-0000CB4B0000}"/>
    <cellStyle name="Normal 5 2 10 2 2 3 2" xfId="14153" xr:uid="{00000000-0005-0000-0000-0000CC4B0000}"/>
    <cellStyle name="Normal 5 2 10 2 2 3 2 2" xfId="24923" xr:uid="{00000000-0005-0000-0000-0000CD4B0000}"/>
    <cellStyle name="Normal 5 2 10 2 2 3 2 2 2" xfId="46503" xr:uid="{AA9A0DD5-31A6-401E-962E-422ED196DC9E}"/>
    <cellStyle name="Normal 5 2 10 2 2 3 2 3" xfId="35775" xr:uid="{F86A48D3-4DD0-43A1-AE78-BEAF468643E4}"/>
    <cellStyle name="Normal 5 2 10 2 2 3 3" xfId="19554" xr:uid="{00000000-0005-0000-0000-0000CE4B0000}"/>
    <cellStyle name="Normal 5 2 10 2 2 3 3 2" xfId="41134" xr:uid="{C5603865-98B7-4B94-B8D0-C2328132D623}"/>
    <cellStyle name="Normal 5 2 10 2 2 3 4" xfId="30404" xr:uid="{EB677591-5699-4B4F-BFC3-CEC08341642D}"/>
    <cellStyle name="Normal 5 2 10 2 2 4" xfId="10455" xr:uid="{00000000-0005-0000-0000-0000CF4B0000}"/>
    <cellStyle name="Normal 5 2 10 2 2 4 2" xfId="21355" xr:uid="{00000000-0005-0000-0000-0000D04B0000}"/>
    <cellStyle name="Normal 5 2 10 2 2 4 2 2" xfId="42935" xr:uid="{DB87660C-AB89-4AA2-B7AA-BCCA337B1701}"/>
    <cellStyle name="Normal 5 2 10 2 2 4 3" xfId="32205" xr:uid="{753CEB18-D54F-4765-B001-CD7CB86A78EA}"/>
    <cellStyle name="Normal 5 2 10 2 2 5" xfId="15986" xr:uid="{00000000-0005-0000-0000-0000D14B0000}"/>
    <cellStyle name="Normal 5 2 10 2 2 5 2" xfId="37566" xr:uid="{BFD4B580-0F9B-40C5-A31B-4110C2829BF1}"/>
    <cellStyle name="Normal 5 2 10 2 2 6" xfId="26835" xr:uid="{7BD3E51A-6BCB-4EFD-9FC9-28E23A869B2D}"/>
    <cellStyle name="Normal 5 2 10 2 3" xfId="1504" xr:uid="{00000000-0005-0000-0000-0000D24B0000}"/>
    <cellStyle name="Normal 5 2 10 2 3 2" xfId="4825" xr:uid="{00000000-0005-0000-0000-0000D34B0000}"/>
    <cellStyle name="Normal 5 2 10 2 3 2 2" xfId="12524" xr:uid="{00000000-0005-0000-0000-0000D44B0000}"/>
    <cellStyle name="Normal 5 2 10 2 3 2 2 2" xfId="23342" xr:uid="{00000000-0005-0000-0000-0000D54B0000}"/>
    <cellStyle name="Normal 5 2 10 2 3 2 2 2 2" xfId="44922" xr:uid="{81028447-A220-46C8-A299-D87A75DFAFCF}"/>
    <cellStyle name="Normal 5 2 10 2 3 2 2 3" xfId="34193" xr:uid="{7B8347EC-7111-48AE-9B01-BE95025A4717}"/>
    <cellStyle name="Normal 5 2 10 2 3 2 3" xfId="17973" xr:uid="{00000000-0005-0000-0000-0000D64B0000}"/>
    <cellStyle name="Normal 5 2 10 2 3 2 3 2" xfId="39553" xr:uid="{63FBE53B-F484-4E2B-B9ED-C063861799F1}"/>
    <cellStyle name="Normal 5 2 10 2 3 2 4" xfId="28823" xr:uid="{7C36D845-B906-40D8-BC36-7D9CF59EFC0B}"/>
    <cellStyle name="Normal 5 2 10 2 3 3" xfId="8080" xr:uid="{00000000-0005-0000-0000-0000D74B0000}"/>
    <cellStyle name="Normal 5 2 10 2 3 3 2" xfId="14368" xr:uid="{00000000-0005-0000-0000-0000D84B0000}"/>
    <cellStyle name="Normal 5 2 10 2 3 3 2 2" xfId="25122" xr:uid="{00000000-0005-0000-0000-0000D94B0000}"/>
    <cellStyle name="Normal 5 2 10 2 3 3 2 2 2" xfId="46702" xr:uid="{73E95322-8C71-4A4E-91CC-6BD75C01B70C}"/>
    <cellStyle name="Normal 5 2 10 2 3 3 2 3" xfId="35974" xr:uid="{9BB2EFAA-995A-4B86-8F8A-2E8981721161}"/>
    <cellStyle name="Normal 5 2 10 2 3 3 3" xfId="19753" xr:uid="{00000000-0005-0000-0000-0000DA4B0000}"/>
    <cellStyle name="Normal 5 2 10 2 3 3 3 2" xfId="41333" xr:uid="{EF67CB95-95DD-48B5-8537-6FDE6E2A795E}"/>
    <cellStyle name="Normal 5 2 10 2 3 3 4" xfId="30603" xr:uid="{0DA458DC-9CCD-49EF-B7ED-C709CD8F294F}"/>
    <cellStyle name="Normal 5 2 10 2 3 4" xfId="10670" xr:uid="{00000000-0005-0000-0000-0000DB4B0000}"/>
    <cellStyle name="Normal 5 2 10 2 3 4 2" xfId="21554" xr:uid="{00000000-0005-0000-0000-0000DC4B0000}"/>
    <cellStyle name="Normal 5 2 10 2 3 4 2 2" xfId="43134" xr:uid="{8EFC63C4-C3D1-4E93-BDDA-D402BFADA866}"/>
    <cellStyle name="Normal 5 2 10 2 3 4 3" xfId="32404" xr:uid="{EBCE5137-3EC2-4117-8021-5A57DEB2CFD4}"/>
    <cellStyle name="Normal 5 2 10 2 3 5" xfId="16185" xr:uid="{00000000-0005-0000-0000-0000DD4B0000}"/>
    <cellStyle name="Normal 5 2 10 2 3 5 2" xfId="37765" xr:uid="{8F982772-E94B-4F90-898B-2B050433BD7D}"/>
    <cellStyle name="Normal 5 2 10 2 3 6" xfId="27034" xr:uid="{2CE32C40-9ACA-4B33-B0DE-C1FE05DAA03F}"/>
    <cellStyle name="Normal 5 2 10 2 4" xfId="1959" xr:uid="{00000000-0005-0000-0000-0000DE4B0000}"/>
    <cellStyle name="Normal 5 2 10 2 4 2" xfId="5280" xr:uid="{00000000-0005-0000-0000-0000DF4B0000}"/>
    <cellStyle name="Normal 5 2 10 2 4 2 2" xfId="12735" xr:uid="{00000000-0005-0000-0000-0000E04B0000}"/>
    <cellStyle name="Normal 5 2 10 2 4 2 2 2" xfId="23538" xr:uid="{00000000-0005-0000-0000-0000E14B0000}"/>
    <cellStyle name="Normal 5 2 10 2 4 2 2 2 2" xfId="45118" xr:uid="{324309DF-7AA8-4938-B67F-4836697E3278}"/>
    <cellStyle name="Normal 5 2 10 2 4 2 2 3" xfId="34389" xr:uid="{F38A4A53-6A20-4D96-AC67-933F3C0B3ED4}"/>
    <cellStyle name="Normal 5 2 10 2 4 2 3" xfId="18169" xr:uid="{00000000-0005-0000-0000-0000E24B0000}"/>
    <cellStyle name="Normal 5 2 10 2 4 2 3 2" xfId="39749" xr:uid="{B93F714A-0AA0-4650-8913-9B85F330E170}"/>
    <cellStyle name="Normal 5 2 10 2 4 2 4" xfId="29019" xr:uid="{FE52362B-1ED7-41F2-B718-2BB7A541B237}"/>
    <cellStyle name="Normal 5 2 10 2 4 3" xfId="8535" xr:uid="{00000000-0005-0000-0000-0000E34B0000}"/>
    <cellStyle name="Normal 5 2 10 2 4 3 2" xfId="14579" xr:uid="{00000000-0005-0000-0000-0000E44B0000}"/>
    <cellStyle name="Normal 5 2 10 2 4 3 2 2" xfId="25318" xr:uid="{00000000-0005-0000-0000-0000E54B0000}"/>
    <cellStyle name="Normal 5 2 10 2 4 3 2 2 2" xfId="46898" xr:uid="{B3744252-A7A5-42A3-AF1B-658A90B193E3}"/>
    <cellStyle name="Normal 5 2 10 2 4 3 2 3" xfId="36170" xr:uid="{4AFF0C4D-1D36-4636-BF1B-6CA573E061A4}"/>
    <cellStyle name="Normal 5 2 10 2 4 3 3" xfId="19949" xr:uid="{00000000-0005-0000-0000-0000E64B0000}"/>
    <cellStyle name="Normal 5 2 10 2 4 3 3 2" xfId="41529" xr:uid="{5A745EDA-FA11-4477-B614-AE86ED8A04B4}"/>
    <cellStyle name="Normal 5 2 10 2 4 3 4" xfId="30799" xr:uid="{0128FEC0-14EB-47FA-95C9-6AE01FEF74FA}"/>
    <cellStyle name="Normal 5 2 10 2 4 4" xfId="10881" xr:uid="{00000000-0005-0000-0000-0000E74B0000}"/>
    <cellStyle name="Normal 5 2 10 2 4 4 2" xfId="21750" xr:uid="{00000000-0005-0000-0000-0000E84B0000}"/>
    <cellStyle name="Normal 5 2 10 2 4 4 2 2" xfId="43330" xr:uid="{D8CB30C3-4131-4DC3-B350-9A895F701A44}"/>
    <cellStyle name="Normal 5 2 10 2 4 4 3" xfId="32600" xr:uid="{D9E822EA-D032-449D-8393-85AD2B8EA5EB}"/>
    <cellStyle name="Normal 5 2 10 2 4 5" xfId="16381" xr:uid="{00000000-0005-0000-0000-0000E94B0000}"/>
    <cellStyle name="Normal 5 2 10 2 4 5 2" xfId="37961" xr:uid="{B7ECB6C3-83DD-400B-9FD9-798FCB885C34}"/>
    <cellStyle name="Normal 5 2 10 2 4 6" xfId="27230" xr:uid="{BFD4077E-B408-40F7-A977-81BED0127D28}"/>
    <cellStyle name="Normal 5 2 10 2 5" xfId="2171" xr:uid="{00000000-0005-0000-0000-0000EA4B0000}"/>
    <cellStyle name="Normal 5 2 10 2 5 2" xfId="5492" xr:uid="{00000000-0005-0000-0000-0000EB4B0000}"/>
    <cellStyle name="Normal 5 2 10 2 5 2 2" xfId="12930" xr:uid="{00000000-0005-0000-0000-0000EC4B0000}"/>
    <cellStyle name="Normal 5 2 10 2 5 2 2 2" xfId="23733" xr:uid="{00000000-0005-0000-0000-0000ED4B0000}"/>
    <cellStyle name="Normal 5 2 10 2 5 2 2 2 2" xfId="45313" xr:uid="{A4756A08-844F-4087-B1AA-69E7810A51EA}"/>
    <cellStyle name="Normal 5 2 10 2 5 2 2 3" xfId="34584" xr:uid="{08B6F6F5-B74F-4CE4-B3F7-FD33D5F43819}"/>
    <cellStyle name="Normal 5 2 10 2 5 2 3" xfId="18364" xr:uid="{00000000-0005-0000-0000-0000EE4B0000}"/>
    <cellStyle name="Normal 5 2 10 2 5 2 3 2" xfId="39944" xr:uid="{C84C1B5F-6814-4D91-9800-33E42CE916B1}"/>
    <cellStyle name="Normal 5 2 10 2 5 2 4" xfId="29214" xr:uid="{D472723B-B14E-4334-B6A5-89952DAFC6ED}"/>
    <cellStyle name="Normal 5 2 10 2 5 3" xfId="8747" xr:uid="{00000000-0005-0000-0000-0000EF4B0000}"/>
    <cellStyle name="Normal 5 2 10 2 5 3 2" xfId="14774" xr:uid="{00000000-0005-0000-0000-0000F04B0000}"/>
    <cellStyle name="Normal 5 2 10 2 5 3 2 2" xfId="25513" xr:uid="{00000000-0005-0000-0000-0000F14B0000}"/>
    <cellStyle name="Normal 5 2 10 2 5 3 2 2 2" xfId="47093" xr:uid="{BD2D82CE-9C1F-4C21-B7E9-D6468F943C77}"/>
    <cellStyle name="Normal 5 2 10 2 5 3 2 3" xfId="36365" xr:uid="{CECD70E9-5C1D-445D-80BB-BC2D983C718F}"/>
    <cellStyle name="Normal 5 2 10 2 5 3 3" xfId="20144" xr:uid="{00000000-0005-0000-0000-0000F24B0000}"/>
    <cellStyle name="Normal 5 2 10 2 5 3 3 2" xfId="41724" xr:uid="{959A793D-C3F2-4982-90BD-6C9EF85672BB}"/>
    <cellStyle name="Normal 5 2 10 2 5 3 4" xfId="30994" xr:uid="{F62A49F9-63E4-494C-9BD5-559D9C054120}"/>
    <cellStyle name="Normal 5 2 10 2 5 4" xfId="11076" xr:uid="{00000000-0005-0000-0000-0000F34B0000}"/>
    <cellStyle name="Normal 5 2 10 2 5 4 2" xfId="21945" xr:uid="{00000000-0005-0000-0000-0000F44B0000}"/>
    <cellStyle name="Normal 5 2 10 2 5 4 2 2" xfId="43525" xr:uid="{F22B84E8-F19D-4853-98FE-F2BD29B87EF9}"/>
    <cellStyle name="Normal 5 2 10 2 5 4 3" xfId="32795" xr:uid="{9B39DFD5-B122-4430-B457-D30A7B8ACD36}"/>
    <cellStyle name="Normal 5 2 10 2 5 5" xfId="16576" xr:uid="{00000000-0005-0000-0000-0000F54B0000}"/>
    <cellStyle name="Normal 5 2 10 2 5 5 2" xfId="38156" xr:uid="{EE931AE4-9E9C-49DB-9B1E-C3EEC5FA9DCE}"/>
    <cellStyle name="Normal 5 2 10 2 5 6" xfId="27425" xr:uid="{6658F713-7664-468F-9378-FA8412E29A9F}"/>
    <cellStyle name="Normal 5 2 10 2 6" xfId="2579" xr:uid="{00000000-0005-0000-0000-0000F64B0000}"/>
    <cellStyle name="Normal 5 2 10 2 6 2" xfId="5899" xr:uid="{00000000-0005-0000-0000-0000F74B0000}"/>
    <cellStyle name="Normal 5 2 10 2 6 2 2" xfId="13107" xr:uid="{00000000-0005-0000-0000-0000F84B0000}"/>
    <cellStyle name="Normal 5 2 10 2 6 2 2 2" xfId="23909" xr:uid="{00000000-0005-0000-0000-0000F94B0000}"/>
    <cellStyle name="Normal 5 2 10 2 6 2 2 2 2" xfId="45489" xr:uid="{EAE55888-B9C9-4F3D-9893-817EF65D33CE}"/>
    <cellStyle name="Normal 5 2 10 2 6 2 2 3" xfId="34761" xr:uid="{A2FD1EA6-21BC-4942-9985-9805A9A32CF2}"/>
    <cellStyle name="Normal 5 2 10 2 6 2 3" xfId="18540" xr:uid="{00000000-0005-0000-0000-0000FA4B0000}"/>
    <cellStyle name="Normal 5 2 10 2 6 2 3 2" xfId="40120" xr:uid="{673FDE66-9690-4AC6-A3F2-AC577D6C8501}"/>
    <cellStyle name="Normal 5 2 10 2 6 2 4" xfId="29390" xr:uid="{96091BA9-A528-477A-95B2-6F5CE20C9432}"/>
    <cellStyle name="Normal 5 2 10 2 6 3" xfId="9153" xr:uid="{00000000-0005-0000-0000-0000FB4B0000}"/>
    <cellStyle name="Normal 5 2 10 2 6 3 2" xfId="14951" xr:uid="{00000000-0005-0000-0000-0000FC4B0000}"/>
    <cellStyle name="Normal 5 2 10 2 6 3 2 2" xfId="25689" xr:uid="{00000000-0005-0000-0000-0000FD4B0000}"/>
    <cellStyle name="Normal 5 2 10 2 6 3 2 2 2" xfId="47269" xr:uid="{ECC4C8EA-D402-48A6-9F94-B77855BDCBC8}"/>
    <cellStyle name="Normal 5 2 10 2 6 3 2 3" xfId="36542" xr:uid="{37793AB5-B9E6-4D26-BDDD-EF9212BC7958}"/>
    <cellStyle name="Normal 5 2 10 2 6 3 3" xfId="20320" xr:uid="{00000000-0005-0000-0000-0000FE4B0000}"/>
    <cellStyle name="Normal 5 2 10 2 6 3 3 2" xfId="41900" xr:uid="{003792AC-061E-429C-9047-5A93F78A7529}"/>
    <cellStyle name="Normal 5 2 10 2 6 3 4" xfId="31170" xr:uid="{689783DD-6D77-4FA2-B788-668D0D82FE4C}"/>
    <cellStyle name="Normal 5 2 10 2 6 4" xfId="11253" xr:uid="{00000000-0005-0000-0000-0000FF4B0000}"/>
    <cellStyle name="Normal 5 2 10 2 6 4 2" xfId="22121" xr:uid="{00000000-0005-0000-0000-0000004C0000}"/>
    <cellStyle name="Normal 5 2 10 2 6 4 2 2" xfId="43701" xr:uid="{AC4A127B-89DB-4A1E-9E0B-8F33C6318390}"/>
    <cellStyle name="Normal 5 2 10 2 6 4 3" xfId="32972" xr:uid="{5F05A1BB-007B-4067-9F2A-7CC0FE5CCCE3}"/>
    <cellStyle name="Normal 5 2 10 2 6 5" xfId="16752" xr:uid="{00000000-0005-0000-0000-0000014C0000}"/>
    <cellStyle name="Normal 5 2 10 2 6 5 2" xfId="38332" xr:uid="{16DF6BC7-DE46-418D-B810-71DEED6141A6}"/>
    <cellStyle name="Normal 5 2 10 2 6 6" xfId="27602" xr:uid="{9197F482-89DD-42D4-A109-54D08E47464F}"/>
    <cellStyle name="Normal 5 2 10 2 7" xfId="2937" xr:uid="{00000000-0005-0000-0000-0000024C0000}"/>
    <cellStyle name="Normal 5 2 10 2 7 2" xfId="6257" xr:uid="{00000000-0005-0000-0000-0000034C0000}"/>
    <cellStyle name="Normal 5 2 10 2 7 2 2" xfId="13390" xr:uid="{00000000-0005-0000-0000-0000044C0000}"/>
    <cellStyle name="Normal 5 2 10 2 7 2 2 2" xfId="24192" xr:uid="{00000000-0005-0000-0000-0000054C0000}"/>
    <cellStyle name="Normal 5 2 10 2 7 2 2 2 2" xfId="45772" xr:uid="{B15B10F9-3AAD-4F0A-B1FE-8747977D3E32}"/>
    <cellStyle name="Normal 5 2 10 2 7 2 2 3" xfId="35044" xr:uid="{D74F6288-A153-4E9C-9A92-6AE13D856005}"/>
    <cellStyle name="Normal 5 2 10 2 7 2 3" xfId="18823" xr:uid="{00000000-0005-0000-0000-0000064C0000}"/>
    <cellStyle name="Normal 5 2 10 2 7 2 3 2" xfId="40403" xr:uid="{B19FE9C1-F43C-4E9B-A446-CD7361482CF4}"/>
    <cellStyle name="Normal 5 2 10 2 7 2 4" xfId="29673" xr:uid="{B5245F6C-1E76-4044-BABC-91ABDAB4B4AF}"/>
    <cellStyle name="Normal 5 2 10 2 7 3" xfId="9511" xr:uid="{00000000-0005-0000-0000-0000074C0000}"/>
    <cellStyle name="Normal 5 2 10 2 7 3 2" xfId="15234" xr:uid="{00000000-0005-0000-0000-0000084C0000}"/>
    <cellStyle name="Normal 5 2 10 2 7 3 2 2" xfId="25972" xr:uid="{00000000-0005-0000-0000-0000094C0000}"/>
    <cellStyle name="Normal 5 2 10 2 7 3 2 2 2" xfId="47552" xr:uid="{5D131A7A-91B0-4E2B-99E6-5851467BC90C}"/>
    <cellStyle name="Normal 5 2 10 2 7 3 2 3" xfId="36825" xr:uid="{034EEE97-8BB2-4889-A0C1-8E86B0ADC76D}"/>
    <cellStyle name="Normal 5 2 10 2 7 3 3" xfId="20603" xr:uid="{00000000-0005-0000-0000-00000A4C0000}"/>
    <cellStyle name="Normal 5 2 10 2 7 3 3 2" xfId="42183" xr:uid="{D45CC4D5-1DAE-4A43-9B3D-1889677202B8}"/>
    <cellStyle name="Normal 5 2 10 2 7 3 4" xfId="31453" xr:uid="{EF711E46-8589-4954-92BC-F1FB2B03180B}"/>
    <cellStyle name="Normal 5 2 10 2 7 4" xfId="11536" xr:uid="{00000000-0005-0000-0000-00000B4C0000}"/>
    <cellStyle name="Normal 5 2 10 2 7 4 2" xfId="22404" xr:uid="{00000000-0005-0000-0000-00000C4C0000}"/>
    <cellStyle name="Normal 5 2 10 2 7 4 2 2" xfId="43984" xr:uid="{4DE1962D-9454-4437-A6C9-FA631846BC1A}"/>
    <cellStyle name="Normal 5 2 10 2 7 4 3" xfId="33255" xr:uid="{C8C28186-E331-43CA-A553-0C38C7A38724}"/>
    <cellStyle name="Normal 5 2 10 2 7 5" xfId="17035" xr:uid="{00000000-0005-0000-0000-00000D4C0000}"/>
    <cellStyle name="Normal 5 2 10 2 7 5 2" xfId="38615" xr:uid="{F3FD865E-A3B3-4CE2-90AB-C0153994A7F6}"/>
    <cellStyle name="Normal 5 2 10 2 7 6" xfId="27885" xr:uid="{588CBAFB-B1B8-4E8D-BE14-49981C6B0814}"/>
    <cellStyle name="Normal 5 2 10 2 8" xfId="3121" xr:uid="{00000000-0005-0000-0000-00000E4C0000}"/>
    <cellStyle name="Normal 5 2 10 2 8 2" xfId="6441" xr:uid="{00000000-0005-0000-0000-00000F4C0000}"/>
    <cellStyle name="Normal 5 2 10 2 8 2 2" xfId="13560" xr:uid="{00000000-0005-0000-0000-0000104C0000}"/>
    <cellStyle name="Normal 5 2 10 2 8 2 2 2" xfId="24362" xr:uid="{00000000-0005-0000-0000-0000114C0000}"/>
    <cellStyle name="Normal 5 2 10 2 8 2 2 2 2" xfId="45942" xr:uid="{61C2F790-AB65-4CA4-AF46-9A9F87936FA6}"/>
    <cellStyle name="Normal 5 2 10 2 8 2 2 3" xfId="35214" xr:uid="{08423B27-253E-491A-BA09-EB35F8E3AA1F}"/>
    <cellStyle name="Normal 5 2 10 2 8 2 3" xfId="18993" xr:uid="{00000000-0005-0000-0000-0000124C0000}"/>
    <cellStyle name="Normal 5 2 10 2 8 2 3 2" xfId="40573" xr:uid="{B9242B0B-51FB-4EAE-AE10-2B1D3E313C2E}"/>
    <cellStyle name="Normal 5 2 10 2 8 2 4" xfId="29843" xr:uid="{99AFF8DF-FEFD-4B81-A682-E80B116A9773}"/>
    <cellStyle name="Normal 5 2 10 2 8 3" xfId="9695" xr:uid="{00000000-0005-0000-0000-0000134C0000}"/>
    <cellStyle name="Normal 5 2 10 2 8 3 2" xfId="15404" xr:uid="{00000000-0005-0000-0000-0000144C0000}"/>
    <cellStyle name="Normal 5 2 10 2 8 3 2 2" xfId="26142" xr:uid="{00000000-0005-0000-0000-0000154C0000}"/>
    <cellStyle name="Normal 5 2 10 2 8 3 2 2 2" xfId="47722" xr:uid="{F0416A0B-2E07-458C-B7AE-9C66BEBE2C96}"/>
    <cellStyle name="Normal 5 2 10 2 8 3 2 3" xfId="36995" xr:uid="{E8072AA6-84CC-4B65-8954-5C832E41F2F0}"/>
    <cellStyle name="Normal 5 2 10 2 8 3 3" xfId="20773" xr:uid="{00000000-0005-0000-0000-0000164C0000}"/>
    <cellStyle name="Normal 5 2 10 2 8 3 3 2" xfId="42353" xr:uid="{566CBA3B-075D-43D0-9CE4-78A11146D3AC}"/>
    <cellStyle name="Normal 5 2 10 2 8 3 4" xfId="31623" xr:uid="{337F6D91-C6D0-47F8-B34B-091E76841A32}"/>
    <cellStyle name="Normal 5 2 10 2 8 4" xfId="11706" xr:uid="{00000000-0005-0000-0000-0000174C0000}"/>
    <cellStyle name="Normal 5 2 10 2 8 4 2" xfId="22574" xr:uid="{00000000-0005-0000-0000-0000184C0000}"/>
    <cellStyle name="Normal 5 2 10 2 8 4 2 2" xfId="44154" xr:uid="{2A0078A8-094C-448F-BD0F-215FC142E2C1}"/>
    <cellStyle name="Normal 5 2 10 2 8 4 3" xfId="33425" xr:uid="{9C6913DB-987A-480F-8514-107CD25D192D}"/>
    <cellStyle name="Normal 5 2 10 2 8 5" xfId="17205" xr:uid="{00000000-0005-0000-0000-0000194C0000}"/>
    <cellStyle name="Normal 5 2 10 2 8 5 2" xfId="38785" xr:uid="{CD96DD96-B9CD-46C5-B4F4-F139CD45ECE8}"/>
    <cellStyle name="Normal 5 2 10 2 8 6" xfId="28055" xr:uid="{5527D766-BCEA-4AB4-8FD1-5A9197BA72B0}"/>
    <cellStyle name="Normal 5 2 10 2 9" xfId="3295" xr:uid="{00000000-0005-0000-0000-00001A4C0000}"/>
    <cellStyle name="Normal 5 2 10 2 9 2" xfId="6615" xr:uid="{00000000-0005-0000-0000-00001B4C0000}"/>
    <cellStyle name="Normal 5 2 10 2 9 2 2" xfId="13724" xr:uid="{00000000-0005-0000-0000-00001C4C0000}"/>
    <cellStyle name="Normal 5 2 10 2 9 2 2 2" xfId="24526" xr:uid="{00000000-0005-0000-0000-00001D4C0000}"/>
    <cellStyle name="Normal 5 2 10 2 9 2 2 2 2" xfId="46106" xr:uid="{4DA4EF74-CE34-44A5-BAF8-58F6A6FDEA8B}"/>
    <cellStyle name="Normal 5 2 10 2 9 2 2 3" xfId="35378" xr:uid="{0AE6558B-D0F7-41C4-89EB-D5D893334F40}"/>
    <cellStyle name="Normal 5 2 10 2 9 2 3" xfId="19157" xr:uid="{00000000-0005-0000-0000-00001E4C0000}"/>
    <cellStyle name="Normal 5 2 10 2 9 2 3 2" xfId="40737" xr:uid="{04BC5C21-4286-4F1A-A79E-52FA0D118465}"/>
    <cellStyle name="Normal 5 2 10 2 9 2 4" xfId="30007" xr:uid="{242AD703-9BD9-4D62-8CBF-0282C5438EB4}"/>
    <cellStyle name="Normal 5 2 10 2 9 3" xfId="9869" xr:uid="{00000000-0005-0000-0000-00001F4C0000}"/>
    <cellStyle name="Normal 5 2 10 2 9 3 2" xfId="15568" xr:uid="{00000000-0005-0000-0000-0000204C0000}"/>
    <cellStyle name="Normal 5 2 10 2 9 3 2 2" xfId="26306" xr:uid="{00000000-0005-0000-0000-0000214C0000}"/>
    <cellStyle name="Normal 5 2 10 2 9 3 2 2 2" xfId="47886" xr:uid="{3909EE02-223A-4237-A919-3AAEAB6D046F}"/>
    <cellStyle name="Normal 5 2 10 2 9 3 2 3" xfId="37159" xr:uid="{01D31301-4654-4B29-9BBD-A840C0611EE3}"/>
    <cellStyle name="Normal 5 2 10 2 9 3 3" xfId="20937" xr:uid="{00000000-0005-0000-0000-0000224C0000}"/>
    <cellStyle name="Normal 5 2 10 2 9 3 3 2" xfId="42517" xr:uid="{6C542FD5-5607-413B-9FFF-60C4D8BADAC1}"/>
    <cellStyle name="Normal 5 2 10 2 9 3 4" xfId="31787" xr:uid="{EADE5C13-77A1-4026-A17D-886DFE7ED97C}"/>
    <cellStyle name="Normal 5 2 10 2 9 4" xfId="11870" xr:uid="{00000000-0005-0000-0000-0000234C0000}"/>
    <cellStyle name="Normal 5 2 10 2 9 4 2" xfId="22738" xr:uid="{00000000-0005-0000-0000-0000244C0000}"/>
    <cellStyle name="Normal 5 2 10 2 9 4 2 2" xfId="44318" xr:uid="{4A240FDE-9C2E-4F99-98BE-8DCD2DB2341C}"/>
    <cellStyle name="Normal 5 2 10 2 9 4 3" xfId="33589" xr:uid="{B7A02E49-D1F8-462C-A2D1-69EC7566D7F3}"/>
    <cellStyle name="Normal 5 2 10 2 9 5" xfId="17369" xr:uid="{00000000-0005-0000-0000-0000254C0000}"/>
    <cellStyle name="Normal 5 2 10 2 9 5 2" xfId="38949" xr:uid="{472C3EC8-6FC4-4EE0-A8E6-A2A98BA20820}"/>
    <cellStyle name="Normal 5 2 10 2 9 6" xfId="28219" xr:uid="{D3642418-593E-4188-8B69-09525CB48C04}"/>
    <cellStyle name="Normal 5 2 10 3" xfId="885" xr:uid="{00000000-0005-0000-0000-0000264C0000}"/>
    <cellStyle name="Normal 5 2 10 3 2" xfId="4206" xr:uid="{00000000-0005-0000-0000-0000274C0000}"/>
    <cellStyle name="Normal 5 2 10 3 2 2" xfId="12202" xr:uid="{00000000-0005-0000-0000-0000284C0000}"/>
    <cellStyle name="Normal 5 2 10 3 2 2 2" xfId="23042" xr:uid="{00000000-0005-0000-0000-0000294C0000}"/>
    <cellStyle name="Normal 5 2 10 3 2 2 2 2" xfId="44622" xr:uid="{72DB0B8C-3A43-4308-A58E-0B982A169530}"/>
    <cellStyle name="Normal 5 2 10 3 2 2 3" xfId="33893" xr:uid="{973A8DFA-AC32-47F7-8709-760DAB51F430}"/>
    <cellStyle name="Normal 5 2 10 3 2 3" xfId="17673" xr:uid="{00000000-0005-0000-0000-00002A4C0000}"/>
    <cellStyle name="Normal 5 2 10 3 2 3 2" xfId="39253" xr:uid="{4284501B-CB0E-4C72-936D-6FAA2AC4B22F}"/>
    <cellStyle name="Normal 5 2 10 3 2 4" xfId="28523" xr:uid="{533597CB-8375-4DA5-8A46-0F3C5F22D2BA}"/>
    <cellStyle name="Normal 5 2 10 3 3" xfId="7461" xr:uid="{00000000-0005-0000-0000-00002B4C0000}"/>
    <cellStyle name="Normal 5 2 10 3 3 2" xfId="14046" xr:uid="{00000000-0005-0000-0000-00002C4C0000}"/>
    <cellStyle name="Normal 5 2 10 3 3 2 2" xfId="24822" xr:uid="{00000000-0005-0000-0000-00002D4C0000}"/>
    <cellStyle name="Normal 5 2 10 3 3 2 2 2" xfId="46402" xr:uid="{A83C8808-FAEB-4E96-AE00-83257799F535}"/>
    <cellStyle name="Normal 5 2 10 3 3 2 3" xfId="35674" xr:uid="{0A6A145C-9844-465B-9799-47AA3182CCA3}"/>
    <cellStyle name="Normal 5 2 10 3 3 3" xfId="19453" xr:uid="{00000000-0005-0000-0000-00002E4C0000}"/>
    <cellStyle name="Normal 5 2 10 3 3 3 2" xfId="41033" xr:uid="{8D61FCC4-FE54-4E9B-AF95-DA09707218BC}"/>
    <cellStyle name="Normal 5 2 10 3 3 4" xfId="30303" xr:uid="{6905C782-9555-40D6-AE08-1050CF488FAF}"/>
    <cellStyle name="Normal 5 2 10 3 4" xfId="10348" xr:uid="{00000000-0005-0000-0000-00002F4C0000}"/>
    <cellStyle name="Normal 5 2 10 3 4 2" xfId="21254" xr:uid="{00000000-0005-0000-0000-0000304C0000}"/>
    <cellStyle name="Normal 5 2 10 3 4 2 2" xfId="42834" xr:uid="{DA95F398-75DB-43EE-89EC-CE679AE389D2}"/>
    <cellStyle name="Normal 5 2 10 3 4 3" xfId="32104" xr:uid="{06EC1B83-43D6-404A-878D-4C1459029301}"/>
    <cellStyle name="Normal 5 2 10 3 5" xfId="15885" xr:uid="{00000000-0005-0000-0000-0000314C0000}"/>
    <cellStyle name="Normal 5 2 10 3 5 2" xfId="37465" xr:uid="{A7FD76CE-D740-4EED-BE29-1BF59C98E382}"/>
    <cellStyle name="Normal 5 2 10 3 6" xfId="26734" xr:uid="{6B1E6564-B8F9-4DDB-83D3-76AF21AE90AD}"/>
    <cellStyle name="Normal 5 2 10 4" xfId="1374" xr:uid="{00000000-0005-0000-0000-0000324C0000}"/>
    <cellStyle name="Normal 5 2 10 4 2" xfId="4695" xr:uid="{00000000-0005-0000-0000-0000334C0000}"/>
    <cellStyle name="Normal 5 2 10 4 2 2" xfId="12419" xr:uid="{00000000-0005-0000-0000-0000344C0000}"/>
    <cellStyle name="Normal 5 2 10 4 2 2 2" xfId="23242" xr:uid="{00000000-0005-0000-0000-0000354C0000}"/>
    <cellStyle name="Normal 5 2 10 4 2 2 2 2" xfId="44822" xr:uid="{A1180312-73A6-420B-B0CB-C3B40FD2F28D}"/>
    <cellStyle name="Normal 5 2 10 4 2 2 3" xfId="34093" xr:uid="{2351E8D5-D7D1-41D5-8021-9CF9DDBA6DBD}"/>
    <cellStyle name="Normal 5 2 10 4 2 3" xfId="17873" xr:uid="{00000000-0005-0000-0000-0000364C0000}"/>
    <cellStyle name="Normal 5 2 10 4 2 3 2" xfId="39453" xr:uid="{9280ED2F-0FEB-4BB8-920F-EAADC4C9DBFB}"/>
    <cellStyle name="Normal 5 2 10 4 2 4" xfId="28723" xr:uid="{4247CFA1-C86C-4CC0-8220-E311F3850427}"/>
    <cellStyle name="Normal 5 2 10 4 3" xfId="7950" xr:uid="{00000000-0005-0000-0000-0000374C0000}"/>
    <cellStyle name="Normal 5 2 10 4 3 2" xfId="14263" xr:uid="{00000000-0005-0000-0000-0000384C0000}"/>
    <cellStyle name="Normal 5 2 10 4 3 2 2" xfId="25022" xr:uid="{00000000-0005-0000-0000-0000394C0000}"/>
    <cellStyle name="Normal 5 2 10 4 3 2 2 2" xfId="46602" xr:uid="{F39CF56C-6403-4582-AA15-64AE8E146298}"/>
    <cellStyle name="Normal 5 2 10 4 3 2 3" xfId="35874" xr:uid="{B6FEE1D5-0284-4903-9E74-31EE68B02BFF}"/>
    <cellStyle name="Normal 5 2 10 4 3 3" xfId="19653" xr:uid="{00000000-0005-0000-0000-00003A4C0000}"/>
    <cellStyle name="Normal 5 2 10 4 3 3 2" xfId="41233" xr:uid="{4E6AFDA2-9E6A-43A5-8A8B-5981F0DF3BEC}"/>
    <cellStyle name="Normal 5 2 10 4 3 4" xfId="30503" xr:uid="{87D67523-D609-4C5B-9759-28E72995D13E}"/>
    <cellStyle name="Normal 5 2 10 4 4" xfId="10565" xr:uid="{00000000-0005-0000-0000-00003B4C0000}"/>
    <cellStyle name="Normal 5 2 10 4 4 2" xfId="21454" xr:uid="{00000000-0005-0000-0000-00003C4C0000}"/>
    <cellStyle name="Normal 5 2 10 4 4 2 2" xfId="43034" xr:uid="{97A5061B-70F2-4579-BC9B-A32DB286B3D3}"/>
    <cellStyle name="Normal 5 2 10 4 4 3" xfId="32304" xr:uid="{EA5627F9-0171-4F02-8328-3E1714324041}"/>
    <cellStyle name="Normal 5 2 10 4 5" xfId="16085" xr:uid="{00000000-0005-0000-0000-00003D4C0000}"/>
    <cellStyle name="Normal 5 2 10 4 5 2" xfId="37665" xr:uid="{19CE5F29-F4B3-486C-A89D-F261C51C1B32}"/>
    <cellStyle name="Normal 5 2 10 4 6" xfId="26934" xr:uid="{4228AD91-30E8-4C15-A0E5-6F04E610CA5D}"/>
    <cellStyle name="Normal 5 2 10 5" xfId="1836" xr:uid="{00000000-0005-0000-0000-00003E4C0000}"/>
    <cellStyle name="Normal 5 2 10 5 2" xfId="5157" xr:uid="{00000000-0005-0000-0000-00003F4C0000}"/>
    <cellStyle name="Normal 5 2 10 5 2 2" xfId="12629" xr:uid="{00000000-0005-0000-0000-0000404C0000}"/>
    <cellStyle name="Normal 5 2 10 5 2 2 2" xfId="23437" xr:uid="{00000000-0005-0000-0000-0000414C0000}"/>
    <cellStyle name="Normal 5 2 10 5 2 2 2 2" xfId="45017" xr:uid="{F0AFD42B-7ABE-4B0C-86D1-D3BE19B5652C}"/>
    <cellStyle name="Normal 5 2 10 5 2 2 3" xfId="34288" xr:uid="{FBA81E92-03DA-4FFD-9511-27D11736EC63}"/>
    <cellStyle name="Normal 5 2 10 5 2 3" xfId="18068" xr:uid="{00000000-0005-0000-0000-0000424C0000}"/>
    <cellStyle name="Normal 5 2 10 5 2 3 2" xfId="39648" xr:uid="{A1892D26-EA1B-4E6E-A796-F282B9419CA3}"/>
    <cellStyle name="Normal 5 2 10 5 2 4" xfId="28918" xr:uid="{32670F1C-6626-4AED-B3D5-FC11914DFF6A}"/>
    <cellStyle name="Normal 5 2 10 5 3" xfId="8412" xr:uid="{00000000-0005-0000-0000-0000434C0000}"/>
    <cellStyle name="Normal 5 2 10 5 3 2" xfId="14473" xr:uid="{00000000-0005-0000-0000-0000444C0000}"/>
    <cellStyle name="Normal 5 2 10 5 3 2 2" xfId="25217" xr:uid="{00000000-0005-0000-0000-0000454C0000}"/>
    <cellStyle name="Normal 5 2 10 5 3 2 2 2" xfId="46797" xr:uid="{32B60CC8-84E9-4C89-914D-E971133D24F9}"/>
    <cellStyle name="Normal 5 2 10 5 3 2 3" xfId="36069" xr:uid="{38C20911-0832-4C25-AD3D-AD4583A16815}"/>
    <cellStyle name="Normal 5 2 10 5 3 3" xfId="19848" xr:uid="{00000000-0005-0000-0000-0000464C0000}"/>
    <cellStyle name="Normal 5 2 10 5 3 3 2" xfId="41428" xr:uid="{1777A42C-421B-476A-ABDC-4936B52C7AF4}"/>
    <cellStyle name="Normal 5 2 10 5 3 4" xfId="30698" xr:uid="{DEC2548C-DBE1-41D3-ACBF-753F93E2BFE8}"/>
    <cellStyle name="Normal 5 2 10 5 4" xfId="10775" xr:uid="{00000000-0005-0000-0000-0000474C0000}"/>
    <cellStyle name="Normal 5 2 10 5 4 2" xfId="21649" xr:uid="{00000000-0005-0000-0000-0000484C0000}"/>
    <cellStyle name="Normal 5 2 10 5 4 2 2" xfId="43229" xr:uid="{3F21975A-7148-4B3C-A634-39F155440DC2}"/>
    <cellStyle name="Normal 5 2 10 5 4 3" xfId="32499" xr:uid="{32EDBC90-24FA-4990-98D7-B81957289936}"/>
    <cellStyle name="Normal 5 2 10 5 5" xfId="16280" xr:uid="{00000000-0005-0000-0000-0000494C0000}"/>
    <cellStyle name="Normal 5 2 10 5 5 2" xfId="37860" xr:uid="{E74FC3F7-4367-406B-B28F-705C0477CE4D}"/>
    <cellStyle name="Normal 5 2 10 5 6" xfId="27129" xr:uid="{DA1D51CD-DAA5-4227-B43C-FC1C1B6890FA}"/>
    <cellStyle name="Normal 5 2 10 6" xfId="2067" xr:uid="{00000000-0005-0000-0000-00004A4C0000}"/>
    <cellStyle name="Normal 5 2 10 6 2" xfId="5388" xr:uid="{00000000-0005-0000-0000-00004B4C0000}"/>
    <cellStyle name="Normal 5 2 10 6 2 2" xfId="12831" xr:uid="{00000000-0005-0000-0000-00004C4C0000}"/>
    <cellStyle name="Normal 5 2 10 6 2 2 2" xfId="23634" xr:uid="{00000000-0005-0000-0000-00004D4C0000}"/>
    <cellStyle name="Normal 5 2 10 6 2 2 2 2" xfId="45214" xr:uid="{B69A3C7A-1B34-4364-AA04-F4A910D452AA}"/>
    <cellStyle name="Normal 5 2 10 6 2 2 3" xfId="34485" xr:uid="{C8DCE747-0FD7-4643-92D8-62505B5F3548}"/>
    <cellStyle name="Normal 5 2 10 6 2 3" xfId="18265" xr:uid="{00000000-0005-0000-0000-00004E4C0000}"/>
    <cellStyle name="Normal 5 2 10 6 2 3 2" xfId="39845" xr:uid="{41E91B4F-83FF-40AE-A80A-273955DF18E0}"/>
    <cellStyle name="Normal 5 2 10 6 2 4" xfId="29115" xr:uid="{DEBBC37F-444F-4964-BB3C-58FC179D5B9A}"/>
    <cellStyle name="Normal 5 2 10 6 3" xfId="8643" xr:uid="{00000000-0005-0000-0000-00004F4C0000}"/>
    <cellStyle name="Normal 5 2 10 6 3 2" xfId="14675" xr:uid="{00000000-0005-0000-0000-0000504C0000}"/>
    <cellStyle name="Normal 5 2 10 6 3 2 2" xfId="25414" xr:uid="{00000000-0005-0000-0000-0000514C0000}"/>
    <cellStyle name="Normal 5 2 10 6 3 2 2 2" xfId="46994" xr:uid="{53E6FA39-90D4-4E9E-83A0-80590C32160B}"/>
    <cellStyle name="Normal 5 2 10 6 3 2 3" xfId="36266" xr:uid="{DC563885-FB39-4299-8A61-EB76620A659B}"/>
    <cellStyle name="Normal 5 2 10 6 3 3" xfId="20045" xr:uid="{00000000-0005-0000-0000-0000524C0000}"/>
    <cellStyle name="Normal 5 2 10 6 3 3 2" xfId="41625" xr:uid="{0FED60B7-6AAA-49ED-99E9-CED5C6F536D0}"/>
    <cellStyle name="Normal 5 2 10 6 3 4" xfId="30895" xr:uid="{33F61CAD-1590-4D70-9751-8FB2F2EF2A51}"/>
    <cellStyle name="Normal 5 2 10 6 4" xfId="10977" xr:uid="{00000000-0005-0000-0000-0000534C0000}"/>
    <cellStyle name="Normal 5 2 10 6 4 2" xfId="21846" xr:uid="{00000000-0005-0000-0000-0000544C0000}"/>
    <cellStyle name="Normal 5 2 10 6 4 2 2" xfId="43426" xr:uid="{AF6BAD27-B59B-4D10-A1BB-598B7962FD2D}"/>
    <cellStyle name="Normal 5 2 10 6 4 3" xfId="32696" xr:uid="{228F5B67-FA1D-4BAA-ABB2-46B943345DEA}"/>
    <cellStyle name="Normal 5 2 10 6 5" xfId="16477" xr:uid="{00000000-0005-0000-0000-0000554C0000}"/>
    <cellStyle name="Normal 5 2 10 6 5 2" xfId="38057" xr:uid="{A3A660AB-9D44-400A-9992-F2785DEBD521}"/>
    <cellStyle name="Normal 5 2 10 6 6" xfId="27326" xr:uid="{442234C1-A003-4128-9EEB-CA2C7610401C}"/>
    <cellStyle name="Normal 5 2 10 7" xfId="2578" xr:uid="{00000000-0005-0000-0000-0000564C0000}"/>
    <cellStyle name="Normal 5 2 10 7 2" xfId="5898" xr:uid="{00000000-0005-0000-0000-0000574C0000}"/>
    <cellStyle name="Normal 5 2 10 7 2 2" xfId="13106" xr:uid="{00000000-0005-0000-0000-0000584C0000}"/>
    <cellStyle name="Normal 5 2 10 7 2 2 2" xfId="23908" xr:uid="{00000000-0005-0000-0000-0000594C0000}"/>
    <cellStyle name="Normal 5 2 10 7 2 2 2 2" xfId="45488" xr:uid="{34C9AE32-A71D-455C-A0BD-8D63AFE81E90}"/>
    <cellStyle name="Normal 5 2 10 7 2 2 3" xfId="34760" xr:uid="{9FD82AE9-2AE8-48CB-BD95-D87771773E74}"/>
    <cellStyle name="Normal 5 2 10 7 2 3" xfId="18539" xr:uid="{00000000-0005-0000-0000-00005A4C0000}"/>
    <cellStyle name="Normal 5 2 10 7 2 3 2" xfId="40119" xr:uid="{4829C1A6-FA46-42C9-BB4E-8318198E020A}"/>
    <cellStyle name="Normal 5 2 10 7 2 4" xfId="29389" xr:uid="{99000044-7D14-43E5-97C8-C0C9BDB2A150}"/>
    <cellStyle name="Normal 5 2 10 7 3" xfId="9152" xr:uid="{00000000-0005-0000-0000-00005B4C0000}"/>
    <cellStyle name="Normal 5 2 10 7 3 2" xfId="14950" xr:uid="{00000000-0005-0000-0000-00005C4C0000}"/>
    <cellStyle name="Normal 5 2 10 7 3 2 2" xfId="25688" xr:uid="{00000000-0005-0000-0000-00005D4C0000}"/>
    <cellStyle name="Normal 5 2 10 7 3 2 2 2" xfId="47268" xr:uid="{071AE60F-4F20-4B66-94D8-1B17A5D2A34E}"/>
    <cellStyle name="Normal 5 2 10 7 3 2 3" xfId="36541" xr:uid="{620869F8-4041-4774-903C-70C9BF6B4B39}"/>
    <cellStyle name="Normal 5 2 10 7 3 3" xfId="20319" xr:uid="{00000000-0005-0000-0000-00005E4C0000}"/>
    <cellStyle name="Normal 5 2 10 7 3 3 2" xfId="41899" xr:uid="{D1553A80-6602-4481-AB54-D473D65A8A22}"/>
    <cellStyle name="Normal 5 2 10 7 3 4" xfId="31169" xr:uid="{B3BE208E-C902-4412-A137-1B9BBAFBC0D4}"/>
    <cellStyle name="Normal 5 2 10 7 4" xfId="11252" xr:uid="{00000000-0005-0000-0000-00005F4C0000}"/>
    <cellStyle name="Normal 5 2 10 7 4 2" xfId="22120" xr:uid="{00000000-0005-0000-0000-0000604C0000}"/>
    <cellStyle name="Normal 5 2 10 7 4 2 2" xfId="43700" xr:uid="{E2909463-7592-4F4A-9F1A-4D63621F11BE}"/>
    <cellStyle name="Normal 5 2 10 7 4 3" xfId="32971" xr:uid="{10099210-445C-4626-97D2-5EE0D1BA9CF0}"/>
    <cellStyle name="Normal 5 2 10 7 5" xfId="16751" xr:uid="{00000000-0005-0000-0000-0000614C0000}"/>
    <cellStyle name="Normal 5 2 10 7 5 2" xfId="38331" xr:uid="{51239EE2-A360-49A1-87CA-D45BE76B2EDB}"/>
    <cellStyle name="Normal 5 2 10 7 6" xfId="27601" xr:uid="{42A393AE-2F84-4FAB-BCDD-1482648E5249}"/>
    <cellStyle name="Normal 5 2 10 8" xfId="2829" xr:uid="{00000000-0005-0000-0000-0000624C0000}"/>
    <cellStyle name="Normal 5 2 10 8 2" xfId="6149" xr:uid="{00000000-0005-0000-0000-0000634C0000}"/>
    <cellStyle name="Normal 5 2 10 8 2 2" xfId="13282" xr:uid="{00000000-0005-0000-0000-0000644C0000}"/>
    <cellStyle name="Normal 5 2 10 8 2 2 2" xfId="24084" xr:uid="{00000000-0005-0000-0000-0000654C0000}"/>
    <cellStyle name="Normal 5 2 10 8 2 2 2 2" xfId="45664" xr:uid="{D02E9BEC-7BAD-4521-8AFE-99384F6812DE}"/>
    <cellStyle name="Normal 5 2 10 8 2 2 3" xfId="34936" xr:uid="{DA498B98-0D51-488D-B848-C59473EB5096}"/>
    <cellStyle name="Normal 5 2 10 8 2 3" xfId="18715" xr:uid="{00000000-0005-0000-0000-0000664C0000}"/>
    <cellStyle name="Normal 5 2 10 8 2 3 2" xfId="40295" xr:uid="{2A10B353-2E76-4F15-B930-66B6C008732B}"/>
    <cellStyle name="Normal 5 2 10 8 2 4" xfId="29565" xr:uid="{BAF34DC0-BEB0-444E-91ED-34AB71882D12}"/>
    <cellStyle name="Normal 5 2 10 8 3" xfId="9403" xr:uid="{00000000-0005-0000-0000-0000674C0000}"/>
    <cellStyle name="Normal 5 2 10 8 3 2" xfId="15126" xr:uid="{00000000-0005-0000-0000-0000684C0000}"/>
    <cellStyle name="Normal 5 2 10 8 3 2 2" xfId="25864" xr:uid="{00000000-0005-0000-0000-0000694C0000}"/>
    <cellStyle name="Normal 5 2 10 8 3 2 2 2" xfId="47444" xr:uid="{0ABD1A6D-DA41-439A-9E80-273BF8B70FA5}"/>
    <cellStyle name="Normal 5 2 10 8 3 2 3" xfId="36717" xr:uid="{A9E5358F-2CE8-4FB6-BDF4-4AAC6E746AAA}"/>
    <cellStyle name="Normal 5 2 10 8 3 3" xfId="20495" xr:uid="{00000000-0005-0000-0000-00006A4C0000}"/>
    <cellStyle name="Normal 5 2 10 8 3 3 2" xfId="42075" xr:uid="{4FE36CFC-F910-43A8-9F94-68390807A336}"/>
    <cellStyle name="Normal 5 2 10 8 3 4" xfId="31345" xr:uid="{0586C089-1B4F-4E6D-A3E1-43451CBDE9D8}"/>
    <cellStyle name="Normal 5 2 10 8 4" xfId="11428" xr:uid="{00000000-0005-0000-0000-00006B4C0000}"/>
    <cellStyle name="Normal 5 2 10 8 4 2" xfId="22296" xr:uid="{00000000-0005-0000-0000-00006C4C0000}"/>
    <cellStyle name="Normal 5 2 10 8 4 2 2" xfId="43876" xr:uid="{9C16056E-400E-44AB-A74B-B55FBF3356D9}"/>
    <cellStyle name="Normal 5 2 10 8 4 3" xfId="33147" xr:uid="{77DA26AA-3AD4-4462-AAC6-89C75DDD405E}"/>
    <cellStyle name="Normal 5 2 10 8 5" xfId="16927" xr:uid="{00000000-0005-0000-0000-00006D4C0000}"/>
    <cellStyle name="Normal 5 2 10 8 5 2" xfId="38507" xr:uid="{CBE75DBE-D411-4E99-85FA-6C987226CB35}"/>
    <cellStyle name="Normal 5 2 10 8 6" xfId="27777" xr:uid="{20B54AA3-BA72-46EF-BD6D-E2E884F14CA6}"/>
    <cellStyle name="Normal 5 2 10 9" xfId="3010" xr:uid="{00000000-0005-0000-0000-00006E4C0000}"/>
    <cellStyle name="Normal 5 2 10 9 2" xfId="6330" xr:uid="{00000000-0005-0000-0000-00006F4C0000}"/>
    <cellStyle name="Normal 5 2 10 9 2 2" xfId="13455" xr:uid="{00000000-0005-0000-0000-0000704C0000}"/>
    <cellStyle name="Normal 5 2 10 9 2 2 2" xfId="24257" xr:uid="{00000000-0005-0000-0000-0000714C0000}"/>
    <cellStyle name="Normal 5 2 10 9 2 2 2 2" xfId="45837" xr:uid="{08D7E848-0139-4C62-9256-5B6DFB34BE01}"/>
    <cellStyle name="Normal 5 2 10 9 2 2 3" xfId="35109" xr:uid="{8BA697DB-09AC-40D9-9211-377C347203F2}"/>
    <cellStyle name="Normal 5 2 10 9 2 3" xfId="18888" xr:uid="{00000000-0005-0000-0000-0000724C0000}"/>
    <cellStyle name="Normal 5 2 10 9 2 3 2" xfId="40468" xr:uid="{AFE5CB62-63CE-474D-A6C9-60CD85EB89F2}"/>
    <cellStyle name="Normal 5 2 10 9 2 4" xfId="29738" xr:uid="{0A4F4FE2-FA52-44DB-B456-08D6C3C60B84}"/>
    <cellStyle name="Normal 5 2 10 9 3" xfId="9584" xr:uid="{00000000-0005-0000-0000-0000734C0000}"/>
    <cellStyle name="Normal 5 2 10 9 3 2" xfId="15299" xr:uid="{00000000-0005-0000-0000-0000744C0000}"/>
    <cellStyle name="Normal 5 2 10 9 3 2 2" xfId="26037" xr:uid="{00000000-0005-0000-0000-0000754C0000}"/>
    <cellStyle name="Normal 5 2 10 9 3 2 2 2" xfId="47617" xr:uid="{4D25C022-74EF-41ED-8D8C-22D9018F076F}"/>
    <cellStyle name="Normal 5 2 10 9 3 2 3" xfId="36890" xr:uid="{AA904661-8D5A-4D28-855B-FB8FD9690229}"/>
    <cellStyle name="Normal 5 2 10 9 3 3" xfId="20668" xr:uid="{00000000-0005-0000-0000-0000764C0000}"/>
    <cellStyle name="Normal 5 2 10 9 3 3 2" xfId="42248" xr:uid="{5FA8E33E-F4C8-4AC2-901F-0BB5DF6A0D55}"/>
    <cellStyle name="Normal 5 2 10 9 3 4" xfId="31518" xr:uid="{0A612D76-B57F-4C0E-9FB1-728A52F40B99}"/>
    <cellStyle name="Normal 5 2 10 9 4" xfId="11601" xr:uid="{00000000-0005-0000-0000-0000774C0000}"/>
    <cellStyle name="Normal 5 2 10 9 4 2" xfId="22469" xr:uid="{00000000-0005-0000-0000-0000784C0000}"/>
    <cellStyle name="Normal 5 2 10 9 4 2 2" xfId="44049" xr:uid="{73E201E3-2377-4B5B-B2F0-F17ED92254C3}"/>
    <cellStyle name="Normal 5 2 10 9 4 3" xfId="33320" xr:uid="{F5EA3B6A-6A98-4CDD-866F-85530169BF97}"/>
    <cellStyle name="Normal 5 2 10 9 5" xfId="17100" xr:uid="{00000000-0005-0000-0000-0000794C0000}"/>
    <cellStyle name="Normal 5 2 10 9 5 2" xfId="38680" xr:uid="{8BABAB16-B94D-4E2D-970D-201C0CBD9DEC}"/>
    <cellStyle name="Normal 5 2 10 9 6" xfId="27950" xr:uid="{736E733C-5959-4254-A649-9F0AA816D5ED}"/>
    <cellStyle name="Normal 5 2 11" xfId="398" xr:uid="{00000000-0005-0000-0000-00007A4C0000}"/>
    <cellStyle name="Normal 5 2 11 10" xfId="3213" xr:uid="{00000000-0005-0000-0000-00007B4C0000}"/>
    <cellStyle name="Normal 5 2 11 10 2" xfId="6533" xr:uid="{00000000-0005-0000-0000-00007C4C0000}"/>
    <cellStyle name="Normal 5 2 11 10 2 2" xfId="13644" xr:uid="{00000000-0005-0000-0000-00007D4C0000}"/>
    <cellStyle name="Normal 5 2 11 10 2 2 2" xfId="24446" xr:uid="{00000000-0005-0000-0000-00007E4C0000}"/>
    <cellStyle name="Normal 5 2 11 10 2 2 2 2" xfId="46026" xr:uid="{2F77DBF3-FECF-4004-95EE-FF148007D63A}"/>
    <cellStyle name="Normal 5 2 11 10 2 2 3" xfId="35298" xr:uid="{8355BFC8-41CD-48C2-BAF7-602079385096}"/>
    <cellStyle name="Normal 5 2 11 10 2 3" xfId="19077" xr:uid="{00000000-0005-0000-0000-00007F4C0000}"/>
    <cellStyle name="Normal 5 2 11 10 2 3 2" xfId="40657" xr:uid="{0F8CE5AE-5A4A-4AB5-AEE5-87B5A29ACB4F}"/>
    <cellStyle name="Normal 5 2 11 10 2 4" xfId="29927" xr:uid="{C286946F-8747-4322-A70E-C6EE79370CF5}"/>
    <cellStyle name="Normal 5 2 11 10 3" xfId="9787" xr:uid="{00000000-0005-0000-0000-0000804C0000}"/>
    <cellStyle name="Normal 5 2 11 10 3 2" xfId="15488" xr:uid="{00000000-0005-0000-0000-0000814C0000}"/>
    <cellStyle name="Normal 5 2 11 10 3 2 2" xfId="26226" xr:uid="{00000000-0005-0000-0000-0000824C0000}"/>
    <cellStyle name="Normal 5 2 11 10 3 2 2 2" xfId="47806" xr:uid="{0623F25C-B625-4BB8-8CE2-DF7E9B580F9E}"/>
    <cellStyle name="Normal 5 2 11 10 3 2 3" xfId="37079" xr:uid="{A1C6CD95-99A9-4B36-9DC9-34BC51603D4A}"/>
    <cellStyle name="Normal 5 2 11 10 3 3" xfId="20857" xr:uid="{00000000-0005-0000-0000-0000834C0000}"/>
    <cellStyle name="Normal 5 2 11 10 3 3 2" xfId="42437" xr:uid="{D2D8BC22-1B52-44AE-938A-C5872689BF4B}"/>
    <cellStyle name="Normal 5 2 11 10 3 4" xfId="31707" xr:uid="{82EDACE5-9370-40A7-AEBD-3CA3DBC620DE}"/>
    <cellStyle name="Normal 5 2 11 10 4" xfId="11790" xr:uid="{00000000-0005-0000-0000-0000844C0000}"/>
    <cellStyle name="Normal 5 2 11 10 4 2" xfId="22658" xr:uid="{00000000-0005-0000-0000-0000854C0000}"/>
    <cellStyle name="Normal 5 2 11 10 4 2 2" xfId="44238" xr:uid="{00D4393C-0D85-4CE1-943E-963E703B905D}"/>
    <cellStyle name="Normal 5 2 11 10 4 3" xfId="33509" xr:uid="{450127DB-A3B4-419E-9B2D-E2511951233C}"/>
    <cellStyle name="Normal 5 2 11 10 5" xfId="17289" xr:uid="{00000000-0005-0000-0000-0000864C0000}"/>
    <cellStyle name="Normal 5 2 11 10 5 2" xfId="38869" xr:uid="{E38DBC24-0D07-407E-97A3-EA9E14072CF6}"/>
    <cellStyle name="Normal 5 2 11 10 6" xfId="28139" xr:uid="{146DB8B2-4EEC-4C10-8AAF-11B3B4F1556B}"/>
    <cellStyle name="Normal 5 2 11 11" xfId="3721" xr:uid="{00000000-0005-0000-0000-0000874C0000}"/>
    <cellStyle name="Normal 5 2 11 11 2" xfId="12007" xr:uid="{00000000-0005-0000-0000-0000884C0000}"/>
    <cellStyle name="Normal 5 2 11 11 2 2" xfId="22860" xr:uid="{00000000-0005-0000-0000-0000894C0000}"/>
    <cellStyle name="Normal 5 2 11 11 2 2 2" xfId="44440" xr:uid="{AACE1209-D65A-4BE2-9908-83821F76BEB6}"/>
    <cellStyle name="Normal 5 2 11 11 2 3" xfId="33711" xr:uid="{9FC50190-6652-4F66-B046-48741023E9A6}"/>
    <cellStyle name="Normal 5 2 11 11 3" xfId="17491" xr:uid="{00000000-0005-0000-0000-00008A4C0000}"/>
    <cellStyle name="Normal 5 2 11 11 3 2" xfId="39071" xr:uid="{A0191606-2709-4ECA-9D2E-99B39CAF11C1}"/>
    <cellStyle name="Normal 5 2 11 11 4" xfId="28341" xr:uid="{C9DECA92-C570-4711-9883-FEB6484B2EF9}"/>
    <cellStyle name="Normal 5 2 11 12" xfId="6981" xr:uid="{00000000-0005-0000-0000-00008B4C0000}"/>
    <cellStyle name="Normal 5 2 11 12 2" xfId="13852" xr:uid="{00000000-0005-0000-0000-00008C4C0000}"/>
    <cellStyle name="Normal 5 2 11 12 2 2" xfId="24641" xr:uid="{00000000-0005-0000-0000-00008D4C0000}"/>
    <cellStyle name="Normal 5 2 11 12 2 2 2" xfId="46221" xr:uid="{8FFF3378-4361-413E-BCF9-ACBA8462CCAD}"/>
    <cellStyle name="Normal 5 2 11 12 2 3" xfId="35493" xr:uid="{FD51A83C-8B95-4E3D-B01F-71DC4AA363F6}"/>
    <cellStyle name="Normal 5 2 11 12 3" xfId="19272" xr:uid="{00000000-0005-0000-0000-00008E4C0000}"/>
    <cellStyle name="Normal 5 2 11 12 3 2" xfId="40852" xr:uid="{B6D36932-6DD4-4D0D-81C9-D219498989B3}"/>
    <cellStyle name="Normal 5 2 11 12 4" xfId="30122" xr:uid="{3AF75EA6-35F7-43A1-87FA-838D58FC4D7F}"/>
    <cellStyle name="Normal 5 2 11 13" xfId="10154" xr:uid="{00000000-0005-0000-0000-00008F4C0000}"/>
    <cellStyle name="Normal 5 2 11 13 2" xfId="21073" xr:uid="{00000000-0005-0000-0000-0000904C0000}"/>
    <cellStyle name="Normal 5 2 11 13 2 2" xfId="42653" xr:uid="{66F3C561-A84E-45DD-A235-59D57BC6D0D4}"/>
    <cellStyle name="Normal 5 2 11 13 3" xfId="31923" xr:uid="{D9DFB0F3-9F43-4509-A009-6B580766EB63}"/>
    <cellStyle name="Normal 5 2 11 14" xfId="15704" xr:uid="{00000000-0005-0000-0000-0000914C0000}"/>
    <cellStyle name="Normal 5 2 11 14 2" xfId="37284" xr:uid="{D01C801E-B389-4BEA-AC4C-67DEF640CD66}"/>
    <cellStyle name="Normal 5 2 11 15" xfId="26553" xr:uid="{0B1C9FF2-635E-4B89-A058-79706DCB21E6}"/>
    <cellStyle name="Normal 5 2 11 2" xfId="513" xr:uid="{00000000-0005-0000-0000-0000924C0000}"/>
    <cellStyle name="Normal 5 2 11 2 10" xfId="3834" xr:uid="{00000000-0005-0000-0000-0000934C0000}"/>
    <cellStyle name="Normal 5 2 11 2 10 2" xfId="12109" xr:uid="{00000000-0005-0000-0000-0000944C0000}"/>
    <cellStyle name="Normal 5 2 11 2 10 2 2" xfId="22960" xr:uid="{00000000-0005-0000-0000-0000954C0000}"/>
    <cellStyle name="Normal 5 2 11 2 10 2 2 2" xfId="44540" xr:uid="{563083BB-D941-45BC-AE45-6B262676CB88}"/>
    <cellStyle name="Normal 5 2 11 2 10 2 3" xfId="33811" xr:uid="{6D50B4BC-A691-4295-A79A-CEB726DDDAC9}"/>
    <cellStyle name="Normal 5 2 11 2 10 3" xfId="17591" xr:uid="{00000000-0005-0000-0000-0000964C0000}"/>
    <cellStyle name="Normal 5 2 11 2 10 3 2" xfId="39171" xr:uid="{49667DAC-63E3-431C-9BF8-AC061D9B4DD7}"/>
    <cellStyle name="Normal 5 2 11 2 10 4" xfId="28441" xr:uid="{D6AB6126-59BA-49F8-ADC1-FB73B0189B7A}"/>
    <cellStyle name="Normal 5 2 11 2 11" xfId="7089" xr:uid="{00000000-0005-0000-0000-0000974C0000}"/>
    <cellStyle name="Normal 5 2 11 2 11 2" xfId="13953" xr:uid="{00000000-0005-0000-0000-0000984C0000}"/>
    <cellStyle name="Normal 5 2 11 2 11 2 2" xfId="24740" xr:uid="{00000000-0005-0000-0000-0000994C0000}"/>
    <cellStyle name="Normal 5 2 11 2 11 2 2 2" xfId="46320" xr:uid="{59ECC112-ADBE-4547-9398-FC0AB74483EC}"/>
    <cellStyle name="Normal 5 2 11 2 11 2 3" xfId="35592" xr:uid="{6BDFC1DA-EF8C-423D-93F8-E8DFF7AAF716}"/>
    <cellStyle name="Normal 5 2 11 2 11 3" xfId="19371" xr:uid="{00000000-0005-0000-0000-00009A4C0000}"/>
    <cellStyle name="Normal 5 2 11 2 11 3 2" xfId="40951" xr:uid="{2EC23386-4CF0-4DA9-BB9E-76566976AFB8}"/>
    <cellStyle name="Normal 5 2 11 2 11 4" xfId="30221" xr:uid="{0CD08D35-0A03-4978-B558-F258669135D8}"/>
    <cellStyle name="Normal 5 2 11 2 12" xfId="10255" xr:uid="{00000000-0005-0000-0000-00009B4C0000}"/>
    <cellStyle name="Normal 5 2 11 2 12 2" xfId="21172" xr:uid="{00000000-0005-0000-0000-00009C4C0000}"/>
    <cellStyle name="Normal 5 2 11 2 12 2 2" xfId="42752" xr:uid="{C1617D34-F38C-462B-8F42-0AC7A5F568DD}"/>
    <cellStyle name="Normal 5 2 11 2 12 3" xfId="32022" xr:uid="{F7378260-8E12-4331-B3D7-3C5A60FF223C}"/>
    <cellStyle name="Normal 5 2 11 2 13" xfId="15803" xr:uid="{00000000-0005-0000-0000-00009D4C0000}"/>
    <cellStyle name="Normal 5 2 11 2 13 2" xfId="37383" xr:uid="{1F1D168C-2BE9-42C1-A667-11D7CBEE0071}"/>
    <cellStyle name="Normal 5 2 11 2 14" xfId="26652" xr:uid="{8984E05D-FE26-47AB-B6E5-70FAF2D1AB01}"/>
    <cellStyle name="Normal 5 2 11 2 2" xfId="1033" xr:uid="{00000000-0005-0000-0000-00009E4C0000}"/>
    <cellStyle name="Normal 5 2 11 2 2 2" xfId="4354" xr:uid="{00000000-0005-0000-0000-00009F4C0000}"/>
    <cellStyle name="Normal 5 2 11 2 2 2 2" xfId="12328" xr:uid="{00000000-0005-0000-0000-0000A04C0000}"/>
    <cellStyle name="Normal 5 2 11 2 2 2 2 2" xfId="23162" xr:uid="{00000000-0005-0000-0000-0000A14C0000}"/>
    <cellStyle name="Normal 5 2 11 2 2 2 2 2 2" xfId="44742" xr:uid="{63B4D793-79E9-4889-B3B4-89FEF5E358FE}"/>
    <cellStyle name="Normal 5 2 11 2 2 2 2 3" xfId="34013" xr:uid="{D774C334-B474-4914-995A-217449113175}"/>
    <cellStyle name="Normal 5 2 11 2 2 2 3" xfId="17793" xr:uid="{00000000-0005-0000-0000-0000A24C0000}"/>
    <cellStyle name="Normal 5 2 11 2 2 2 3 2" xfId="39373" xr:uid="{867B8D96-8C11-4E59-BB81-17703E32EC29}"/>
    <cellStyle name="Normal 5 2 11 2 2 2 4" xfId="28643" xr:uid="{1266A923-75BA-43B6-9E19-78DEC5AD7886}"/>
    <cellStyle name="Normal 5 2 11 2 2 3" xfId="7609" xr:uid="{00000000-0005-0000-0000-0000A34C0000}"/>
    <cellStyle name="Normal 5 2 11 2 2 3 2" xfId="14172" xr:uid="{00000000-0005-0000-0000-0000A44C0000}"/>
    <cellStyle name="Normal 5 2 11 2 2 3 2 2" xfId="24942" xr:uid="{00000000-0005-0000-0000-0000A54C0000}"/>
    <cellStyle name="Normal 5 2 11 2 2 3 2 2 2" xfId="46522" xr:uid="{55051846-C8B9-4375-AE97-364668AA5B6D}"/>
    <cellStyle name="Normal 5 2 11 2 2 3 2 3" xfId="35794" xr:uid="{85DB15C2-5B26-43A4-A7D3-131CB322EF8C}"/>
    <cellStyle name="Normal 5 2 11 2 2 3 3" xfId="19573" xr:uid="{00000000-0005-0000-0000-0000A64C0000}"/>
    <cellStyle name="Normal 5 2 11 2 2 3 3 2" xfId="41153" xr:uid="{2CB249AE-28FF-4D78-AFBA-1DA100549804}"/>
    <cellStyle name="Normal 5 2 11 2 2 3 4" xfId="30423" xr:uid="{E6581D0B-D57F-480B-B692-7257478D6BE6}"/>
    <cellStyle name="Normal 5 2 11 2 2 4" xfId="10474" xr:uid="{00000000-0005-0000-0000-0000A74C0000}"/>
    <cellStyle name="Normal 5 2 11 2 2 4 2" xfId="21374" xr:uid="{00000000-0005-0000-0000-0000A84C0000}"/>
    <cellStyle name="Normal 5 2 11 2 2 4 2 2" xfId="42954" xr:uid="{12EC6AE5-B27F-41A1-A9C7-F0F582B5D936}"/>
    <cellStyle name="Normal 5 2 11 2 2 4 3" xfId="32224" xr:uid="{DA58E727-147C-4957-8213-C8C08CD5F40C}"/>
    <cellStyle name="Normal 5 2 11 2 2 5" xfId="16005" xr:uid="{00000000-0005-0000-0000-0000A94C0000}"/>
    <cellStyle name="Normal 5 2 11 2 2 5 2" xfId="37585" xr:uid="{03D03C08-F24E-4759-8789-1ABDA20A254C}"/>
    <cellStyle name="Normal 5 2 11 2 2 6" xfId="26854" xr:uid="{C591C06C-9F6D-42F0-B129-A333ABAC3D38}"/>
    <cellStyle name="Normal 5 2 11 2 3" xfId="1523" xr:uid="{00000000-0005-0000-0000-0000AA4C0000}"/>
    <cellStyle name="Normal 5 2 11 2 3 2" xfId="4844" xr:uid="{00000000-0005-0000-0000-0000AB4C0000}"/>
    <cellStyle name="Normal 5 2 11 2 3 2 2" xfId="12543" xr:uid="{00000000-0005-0000-0000-0000AC4C0000}"/>
    <cellStyle name="Normal 5 2 11 2 3 2 2 2" xfId="23361" xr:uid="{00000000-0005-0000-0000-0000AD4C0000}"/>
    <cellStyle name="Normal 5 2 11 2 3 2 2 2 2" xfId="44941" xr:uid="{45771449-C931-4E82-B8F4-68659ED83E0B}"/>
    <cellStyle name="Normal 5 2 11 2 3 2 2 3" xfId="34212" xr:uid="{5B6E05F1-ACB1-48AB-8DCE-AE7CC6A923F4}"/>
    <cellStyle name="Normal 5 2 11 2 3 2 3" xfId="17992" xr:uid="{00000000-0005-0000-0000-0000AE4C0000}"/>
    <cellStyle name="Normal 5 2 11 2 3 2 3 2" xfId="39572" xr:uid="{60CF4294-5AFA-477B-86DB-88DEDF1F271E}"/>
    <cellStyle name="Normal 5 2 11 2 3 2 4" xfId="28842" xr:uid="{4CF0749F-B65C-4E95-A7CB-C19978DFCC62}"/>
    <cellStyle name="Normal 5 2 11 2 3 3" xfId="8099" xr:uid="{00000000-0005-0000-0000-0000AF4C0000}"/>
    <cellStyle name="Normal 5 2 11 2 3 3 2" xfId="14387" xr:uid="{00000000-0005-0000-0000-0000B04C0000}"/>
    <cellStyle name="Normal 5 2 11 2 3 3 2 2" xfId="25141" xr:uid="{00000000-0005-0000-0000-0000B14C0000}"/>
    <cellStyle name="Normal 5 2 11 2 3 3 2 2 2" xfId="46721" xr:uid="{27AE3F58-34CD-49A3-AAA3-694641C5DA23}"/>
    <cellStyle name="Normal 5 2 11 2 3 3 2 3" xfId="35993" xr:uid="{052E9AD7-3C95-4F1B-A55A-01E663E7BF6D}"/>
    <cellStyle name="Normal 5 2 11 2 3 3 3" xfId="19772" xr:uid="{00000000-0005-0000-0000-0000B24C0000}"/>
    <cellStyle name="Normal 5 2 11 2 3 3 3 2" xfId="41352" xr:uid="{7718A6A4-4E22-446E-A23D-9F9D2FDBD05A}"/>
    <cellStyle name="Normal 5 2 11 2 3 3 4" xfId="30622" xr:uid="{C8800FF3-360F-4DBE-AA36-A672C5D49F3F}"/>
    <cellStyle name="Normal 5 2 11 2 3 4" xfId="10689" xr:uid="{00000000-0005-0000-0000-0000B34C0000}"/>
    <cellStyle name="Normal 5 2 11 2 3 4 2" xfId="21573" xr:uid="{00000000-0005-0000-0000-0000B44C0000}"/>
    <cellStyle name="Normal 5 2 11 2 3 4 2 2" xfId="43153" xr:uid="{7063AD44-694E-4EB4-9611-8B5D9F037BD2}"/>
    <cellStyle name="Normal 5 2 11 2 3 4 3" xfId="32423" xr:uid="{FB83B3E4-6D46-4E8A-AD30-6029A650DC93}"/>
    <cellStyle name="Normal 5 2 11 2 3 5" xfId="16204" xr:uid="{00000000-0005-0000-0000-0000B54C0000}"/>
    <cellStyle name="Normal 5 2 11 2 3 5 2" xfId="37784" xr:uid="{C6CF08C3-EC94-40CE-A940-D1D910E1E4DF}"/>
    <cellStyle name="Normal 5 2 11 2 3 6" xfId="27053" xr:uid="{53278667-C612-4272-A63C-6E1D95E8C0CB}"/>
    <cellStyle name="Normal 5 2 11 2 4" xfId="1978" xr:uid="{00000000-0005-0000-0000-0000B64C0000}"/>
    <cellStyle name="Normal 5 2 11 2 4 2" xfId="5299" xr:uid="{00000000-0005-0000-0000-0000B74C0000}"/>
    <cellStyle name="Normal 5 2 11 2 4 2 2" xfId="12754" xr:uid="{00000000-0005-0000-0000-0000B84C0000}"/>
    <cellStyle name="Normal 5 2 11 2 4 2 2 2" xfId="23557" xr:uid="{00000000-0005-0000-0000-0000B94C0000}"/>
    <cellStyle name="Normal 5 2 11 2 4 2 2 2 2" xfId="45137" xr:uid="{EB2DA864-BB26-4A81-B3B7-92F9FDD9CC12}"/>
    <cellStyle name="Normal 5 2 11 2 4 2 2 3" xfId="34408" xr:uid="{D45B54C1-A58F-4691-85ED-9012816AA736}"/>
    <cellStyle name="Normal 5 2 11 2 4 2 3" xfId="18188" xr:uid="{00000000-0005-0000-0000-0000BA4C0000}"/>
    <cellStyle name="Normal 5 2 11 2 4 2 3 2" xfId="39768" xr:uid="{92BAE327-CDAC-4FB6-A7D3-68C790E73C29}"/>
    <cellStyle name="Normal 5 2 11 2 4 2 4" xfId="29038" xr:uid="{BC172033-73E0-477B-BCDA-0D9EBFD4E037}"/>
    <cellStyle name="Normal 5 2 11 2 4 3" xfId="8554" xr:uid="{00000000-0005-0000-0000-0000BB4C0000}"/>
    <cellStyle name="Normal 5 2 11 2 4 3 2" xfId="14598" xr:uid="{00000000-0005-0000-0000-0000BC4C0000}"/>
    <cellStyle name="Normal 5 2 11 2 4 3 2 2" xfId="25337" xr:uid="{00000000-0005-0000-0000-0000BD4C0000}"/>
    <cellStyle name="Normal 5 2 11 2 4 3 2 2 2" xfId="46917" xr:uid="{472F9916-8961-4688-8F4E-EF421D3917F2}"/>
    <cellStyle name="Normal 5 2 11 2 4 3 2 3" xfId="36189" xr:uid="{0656185A-D766-47A5-B5B4-1466B27A4723}"/>
    <cellStyle name="Normal 5 2 11 2 4 3 3" xfId="19968" xr:uid="{00000000-0005-0000-0000-0000BE4C0000}"/>
    <cellStyle name="Normal 5 2 11 2 4 3 3 2" xfId="41548" xr:uid="{48A7206F-2F79-44EE-B94C-D0F57173EB3C}"/>
    <cellStyle name="Normal 5 2 11 2 4 3 4" xfId="30818" xr:uid="{018330A8-FDF2-4429-B780-4A5D6E8436AD}"/>
    <cellStyle name="Normal 5 2 11 2 4 4" xfId="10900" xr:uid="{00000000-0005-0000-0000-0000BF4C0000}"/>
    <cellStyle name="Normal 5 2 11 2 4 4 2" xfId="21769" xr:uid="{00000000-0005-0000-0000-0000C04C0000}"/>
    <cellStyle name="Normal 5 2 11 2 4 4 2 2" xfId="43349" xr:uid="{0A47362D-FD60-4279-90DB-50175C97462E}"/>
    <cellStyle name="Normal 5 2 11 2 4 4 3" xfId="32619" xr:uid="{F743AD33-251E-4DAF-87AD-9E79734F89D9}"/>
    <cellStyle name="Normal 5 2 11 2 4 5" xfId="16400" xr:uid="{00000000-0005-0000-0000-0000C14C0000}"/>
    <cellStyle name="Normal 5 2 11 2 4 5 2" xfId="37980" xr:uid="{070A2D40-26A2-4F2B-9980-D4CFBBE1350D}"/>
    <cellStyle name="Normal 5 2 11 2 4 6" xfId="27249" xr:uid="{17A09663-C2EC-4663-BF90-1F70C938CEF1}"/>
    <cellStyle name="Normal 5 2 11 2 5" xfId="2190" xr:uid="{00000000-0005-0000-0000-0000C24C0000}"/>
    <cellStyle name="Normal 5 2 11 2 5 2" xfId="5511" xr:uid="{00000000-0005-0000-0000-0000C34C0000}"/>
    <cellStyle name="Normal 5 2 11 2 5 2 2" xfId="12949" xr:uid="{00000000-0005-0000-0000-0000C44C0000}"/>
    <cellStyle name="Normal 5 2 11 2 5 2 2 2" xfId="23752" xr:uid="{00000000-0005-0000-0000-0000C54C0000}"/>
    <cellStyle name="Normal 5 2 11 2 5 2 2 2 2" xfId="45332" xr:uid="{ED29227D-11EB-4BC4-AF2C-02CDF98EAF77}"/>
    <cellStyle name="Normal 5 2 11 2 5 2 2 3" xfId="34603" xr:uid="{6F47997C-B710-4952-9316-D431F4FE5ABE}"/>
    <cellStyle name="Normal 5 2 11 2 5 2 3" xfId="18383" xr:uid="{00000000-0005-0000-0000-0000C64C0000}"/>
    <cellStyle name="Normal 5 2 11 2 5 2 3 2" xfId="39963" xr:uid="{3A7CCFF5-874E-47FE-8DA7-4007EE17EA11}"/>
    <cellStyle name="Normal 5 2 11 2 5 2 4" xfId="29233" xr:uid="{655C7CA0-F685-4096-ABB9-0F5DEA5C7A7D}"/>
    <cellStyle name="Normal 5 2 11 2 5 3" xfId="8766" xr:uid="{00000000-0005-0000-0000-0000C74C0000}"/>
    <cellStyle name="Normal 5 2 11 2 5 3 2" xfId="14793" xr:uid="{00000000-0005-0000-0000-0000C84C0000}"/>
    <cellStyle name="Normal 5 2 11 2 5 3 2 2" xfId="25532" xr:uid="{00000000-0005-0000-0000-0000C94C0000}"/>
    <cellStyle name="Normal 5 2 11 2 5 3 2 2 2" xfId="47112" xr:uid="{95665398-9D80-4356-81E6-20EA9A7019A4}"/>
    <cellStyle name="Normal 5 2 11 2 5 3 2 3" xfId="36384" xr:uid="{813DEC28-3953-4792-9786-7AB8F8E981CB}"/>
    <cellStyle name="Normal 5 2 11 2 5 3 3" xfId="20163" xr:uid="{00000000-0005-0000-0000-0000CA4C0000}"/>
    <cellStyle name="Normal 5 2 11 2 5 3 3 2" xfId="41743" xr:uid="{170C6953-ADDA-4671-91C2-12B7566422E8}"/>
    <cellStyle name="Normal 5 2 11 2 5 3 4" xfId="31013" xr:uid="{1F71D099-5F3E-49A9-B663-305A7BD383AD}"/>
    <cellStyle name="Normal 5 2 11 2 5 4" xfId="11095" xr:uid="{00000000-0005-0000-0000-0000CB4C0000}"/>
    <cellStyle name="Normal 5 2 11 2 5 4 2" xfId="21964" xr:uid="{00000000-0005-0000-0000-0000CC4C0000}"/>
    <cellStyle name="Normal 5 2 11 2 5 4 2 2" xfId="43544" xr:uid="{9FF7B43A-8397-4CB0-B8A4-528327EF87F1}"/>
    <cellStyle name="Normal 5 2 11 2 5 4 3" xfId="32814" xr:uid="{2BB6C050-E7BB-4255-8AB3-117F0FCA6004}"/>
    <cellStyle name="Normal 5 2 11 2 5 5" xfId="16595" xr:uid="{00000000-0005-0000-0000-0000CD4C0000}"/>
    <cellStyle name="Normal 5 2 11 2 5 5 2" xfId="38175" xr:uid="{67D39B06-6241-4C14-B91D-45969E3B26FF}"/>
    <cellStyle name="Normal 5 2 11 2 5 6" xfId="27444" xr:uid="{5CA41736-F65C-401D-AC66-5CD397180784}"/>
    <cellStyle name="Normal 5 2 11 2 6" xfId="2581" xr:uid="{00000000-0005-0000-0000-0000CE4C0000}"/>
    <cellStyle name="Normal 5 2 11 2 6 2" xfId="5901" xr:uid="{00000000-0005-0000-0000-0000CF4C0000}"/>
    <cellStyle name="Normal 5 2 11 2 6 2 2" xfId="13109" xr:uid="{00000000-0005-0000-0000-0000D04C0000}"/>
    <cellStyle name="Normal 5 2 11 2 6 2 2 2" xfId="23911" xr:uid="{00000000-0005-0000-0000-0000D14C0000}"/>
    <cellStyle name="Normal 5 2 11 2 6 2 2 2 2" xfId="45491" xr:uid="{E44B884E-40BF-4E19-B3B2-B98B196B28C9}"/>
    <cellStyle name="Normal 5 2 11 2 6 2 2 3" xfId="34763" xr:uid="{F1912452-F612-4DF8-881E-5E4AFCD2F279}"/>
    <cellStyle name="Normal 5 2 11 2 6 2 3" xfId="18542" xr:uid="{00000000-0005-0000-0000-0000D24C0000}"/>
    <cellStyle name="Normal 5 2 11 2 6 2 3 2" xfId="40122" xr:uid="{47A91E35-545A-4650-B8FB-C14B6405D3EE}"/>
    <cellStyle name="Normal 5 2 11 2 6 2 4" xfId="29392" xr:uid="{72FCCDB8-4093-4D0B-865F-8341D8C85DE5}"/>
    <cellStyle name="Normal 5 2 11 2 6 3" xfId="9155" xr:uid="{00000000-0005-0000-0000-0000D34C0000}"/>
    <cellStyle name="Normal 5 2 11 2 6 3 2" xfId="14953" xr:uid="{00000000-0005-0000-0000-0000D44C0000}"/>
    <cellStyle name="Normal 5 2 11 2 6 3 2 2" xfId="25691" xr:uid="{00000000-0005-0000-0000-0000D54C0000}"/>
    <cellStyle name="Normal 5 2 11 2 6 3 2 2 2" xfId="47271" xr:uid="{32D319FE-8C0D-47DF-92CB-620960B9CEB8}"/>
    <cellStyle name="Normal 5 2 11 2 6 3 2 3" xfId="36544" xr:uid="{41C52297-DE17-4F67-AAB1-57BC89550669}"/>
    <cellStyle name="Normal 5 2 11 2 6 3 3" xfId="20322" xr:uid="{00000000-0005-0000-0000-0000D64C0000}"/>
    <cellStyle name="Normal 5 2 11 2 6 3 3 2" xfId="41902" xr:uid="{92C398DF-40A8-4E98-8A76-7E6B841D5B34}"/>
    <cellStyle name="Normal 5 2 11 2 6 3 4" xfId="31172" xr:uid="{68DCB666-D872-4983-8EFF-3AC55991AE34}"/>
    <cellStyle name="Normal 5 2 11 2 6 4" xfId="11255" xr:uid="{00000000-0005-0000-0000-0000D74C0000}"/>
    <cellStyle name="Normal 5 2 11 2 6 4 2" xfId="22123" xr:uid="{00000000-0005-0000-0000-0000D84C0000}"/>
    <cellStyle name="Normal 5 2 11 2 6 4 2 2" xfId="43703" xr:uid="{D278BEB1-D429-4163-8482-9DF05436868D}"/>
    <cellStyle name="Normal 5 2 11 2 6 4 3" xfId="32974" xr:uid="{4827160C-4F8A-4CC0-820F-668E3F820CA6}"/>
    <cellStyle name="Normal 5 2 11 2 6 5" xfId="16754" xr:uid="{00000000-0005-0000-0000-0000D94C0000}"/>
    <cellStyle name="Normal 5 2 11 2 6 5 2" xfId="38334" xr:uid="{46F0005A-979E-4835-B1D2-7FBD00433625}"/>
    <cellStyle name="Normal 5 2 11 2 6 6" xfId="27604" xr:uid="{F3FD834E-C7A4-4B9C-976E-68C267025621}"/>
    <cellStyle name="Normal 5 2 11 2 7" xfId="2956" xr:uid="{00000000-0005-0000-0000-0000DA4C0000}"/>
    <cellStyle name="Normal 5 2 11 2 7 2" xfId="6276" xr:uid="{00000000-0005-0000-0000-0000DB4C0000}"/>
    <cellStyle name="Normal 5 2 11 2 7 2 2" xfId="13409" xr:uid="{00000000-0005-0000-0000-0000DC4C0000}"/>
    <cellStyle name="Normal 5 2 11 2 7 2 2 2" xfId="24211" xr:uid="{00000000-0005-0000-0000-0000DD4C0000}"/>
    <cellStyle name="Normal 5 2 11 2 7 2 2 2 2" xfId="45791" xr:uid="{6287E735-9232-44A6-8EBE-1C1EBA77290A}"/>
    <cellStyle name="Normal 5 2 11 2 7 2 2 3" xfId="35063" xr:uid="{ACFC9EBA-E6D9-4802-9ECE-58DC4B0E5907}"/>
    <cellStyle name="Normal 5 2 11 2 7 2 3" xfId="18842" xr:uid="{00000000-0005-0000-0000-0000DE4C0000}"/>
    <cellStyle name="Normal 5 2 11 2 7 2 3 2" xfId="40422" xr:uid="{917C000C-CDEE-479E-9A09-9D5777524032}"/>
    <cellStyle name="Normal 5 2 11 2 7 2 4" xfId="29692" xr:uid="{4A6FBC0E-D704-441D-BF46-8E8C688C6EF3}"/>
    <cellStyle name="Normal 5 2 11 2 7 3" xfId="9530" xr:uid="{00000000-0005-0000-0000-0000DF4C0000}"/>
    <cellStyle name="Normal 5 2 11 2 7 3 2" xfId="15253" xr:uid="{00000000-0005-0000-0000-0000E04C0000}"/>
    <cellStyle name="Normal 5 2 11 2 7 3 2 2" xfId="25991" xr:uid="{00000000-0005-0000-0000-0000E14C0000}"/>
    <cellStyle name="Normal 5 2 11 2 7 3 2 2 2" xfId="47571" xr:uid="{BE0E708F-E347-426C-A766-F1B8AB1BBE9A}"/>
    <cellStyle name="Normal 5 2 11 2 7 3 2 3" xfId="36844" xr:uid="{6A0F5E6E-DB6F-49B2-8F90-178277F97FDE}"/>
    <cellStyle name="Normal 5 2 11 2 7 3 3" xfId="20622" xr:uid="{00000000-0005-0000-0000-0000E24C0000}"/>
    <cellStyle name="Normal 5 2 11 2 7 3 3 2" xfId="42202" xr:uid="{A694E723-0315-4913-8638-506E0CF8F9BB}"/>
    <cellStyle name="Normal 5 2 11 2 7 3 4" xfId="31472" xr:uid="{06B0D2B4-DB12-46BB-A105-03C64FE686A8}"/>
    <cellStyle name="Normal 5 2 11 2 7 4" xfId="11555" xr:uid="{00000000-0005-0000-0000-0000E34C0000}"/>
    <cellStyle name="Normal 5 2 11 2 7 4 2" xfId="22423" xr:uid="{00000000-0005-0000-0000-0000E44C0000}"/>
    <cellStyle name="Normal 5 2 11 2 7 4 2 2" xfId="44003" xr:uid="{179DCD91-FAA8-443F-A246-FB733A48B181}"/>
    <cellStyle name="Normal 5 2 11 2 7 4 3" xfId="33274" xr:uid="{3AFECD7B-2CD1-4784-A39F-F6452463A207}"/>
    <cellStyle name="Normal 5 2 11 2 7 5" xfId="17054" xr:uid="{00000000-0005-0000-0000-0000E54C0000}"/>
    <cellStyle name="Normal 5 2 11 2 7 5 2" xfId="38634" xr:uid="{A18A4403-685B-4D2D-91D6-C76DD58AC3C6}"/>
    <cellStyle name="Normal 5 2 11 2 7 6" xfId="27904" xr:uid="{84985C1C-1AFB-4F02-BC2D-D1B2511D98EC}"/>
    <cellStyle name="Normal 5 2 11 2 8" xfId="3140" xr:uid="{00000000-0005-0000-0000-0000E64C0000}"/>
    <cellStyle name="Normal 5 2 11 2 8 2" xfId="6460" xr:uid="{00000000-0005-0000-0000-0000E74C0000}"/>
    <cellStyle name="Normal 5 2 11 2 8 2 2" xfId="13579" xr:uid="{00000000-0005-0000-0000-0000E84C0000}"/>
    <cellStyle name="Normal 5 2 11 2 8 2 2 2" xfId="24381" xr:uid="{00000000-0005-0000-0000-0000E94C0000}"/>
    <cellStyle name="Normal 5 2 11 2 8 2 2 2 2" xfId="45961" xr:uid="{7E81708A-0892-4DCF-9511-46DCD736D952}"/>
    <cellStyle name="Normal 5 2 11 2 8 2 2 3" xfId="35233" xr:uid="{A90585F2-9C38-4119-9B57-2377D6C93090}"/>
    <cellStyle name="Normal 5 2 11 2 8 2 3" xfId="19012" xr:uid="{00000000-0005-0000-0000-0000EA4C0000}"/>
    <cellStyle name="Normal 5 2 11 2 8 2 3 2" xfId="40592" xr:uid="{996588CD-65D9-4B14-B70E-5A7C98087226}"/>
    <cellStyle name="Normal 5 2 11 2 8 2 4" xfId="29862" xr:uid="{ABD8E3AB-2A5D-4E32-B0CC-3774568CF348}"/>
    <cellStyle name="Normal 5 2 11 2 8 3" xfId="9714" xr:uid="{00000000-0005-0000-0000-0000EB4C0000}"/>
    <cellStyle name="Normal 5 2 11 2 8 3 2" xfId="15423" xr:uid="{00000000-0005-0000-0000-0000EC4C0000}"/>
    <cellStyle name="Normal 5 2 11 2 8 3 2 2" xfId="26161" xr:uid="{00000000-0005-0000-0000-0000ED4C0000}"/>
    <cellStyle name="Normal 5 2 11 2 8 3 2 2 2" xfId="47741" xr:uid="{05E8D325-22F1-4BFF-99E0-EE5CB0F223A0}"/>
    <cellStyle name="Normal 5 2 11 2 8 3 2 3" xfId="37014" xr:uid="{23CBA533-CB78-4A41-ADC7-363BB0F1F567}"/>
    <cellStyle name="Normal 5 2 11 2 8 3 3" xfId="20792" xr:uid="{00000000-0005-0000-0000-0000EE4C0000}"/>
    <cellStyle name="Normal 5 2 11 2 8 3 3 2" xfId="42372" xr:uid="{98C57532-E18C-4C95-A17A-D69177AE3727}"/>
    <cellStyle name="Normal 5 2 11 2 8 3 4" xfId="31642" xr:uid="{1F5CFBE3-D576-489F-B83D-3A104412E758}"/>
    <cellStyle name="Normal 5 2 11 2 8 4" xfId="11725" xr:uid="{00000000-0005-0000-0000-0000EF4C0000}"/>
    <cellStyle name="Normal 5 2 11 2 8 4 2" xfId="22593" xr:uid="{00000000-0005-0000-0000-0000F04C0000}"/>
    <cellStyle name="Normal 5 2 11 2 8 4 2 2" xfId="44173" xr:uid="{9E4FA94D-01AE-4115-8459-0AD3FA97EA0C}"/>
    <cellStyle name="Normal 5 2 11 2 8 4 3" xfId="33444" xr:uid="{4248C1B1-1EBC-42B3-B94C-D167AD21E6C5}"/>
    <cellStyle name="Normal 5 2 11 2 8 5" xfId="17224" xr:uid="{00000000-0005-0000-0000-0000F14C0000}"/>
    <cellStyle name="Normal 5 2 11 2 8 5 2" xfId="38804" xr:uid="{2CEB7C50-93AA-44E2-B6E0-1F45F8C5A8A7}"/>
    <cellStyle name="Normal 5 2 11 2 8 6" xfId="28074" xr:uid="{287C4819-FD8B-4AF9-B935-3E9A5F894E37}"/>
    <cellStyle name="Normal 5 2 11 2 9" xfId="3314" xr:uid="{00000000-0005-0000-0000-0000F24C0000}"/>
    <cellStyle name="Normal 5 2 11 2 9 2" xfId="6634" xr:uid="{00000000-0005-0000-0000-0000F34C0000}"/>
    <cellStyle name="Normal 5 2 11 2 9 2 2" xfId="13743" xr:uid="{00000000-0005-0000-0000-0000F44C0000}"/>
    <cellStyle name="Normal 5 2 11 2 9 2 2 2" xfId="24545" xr:uid="{00000000-0005-0000-0000-0000F54C0000}"/>
    <cellStyle name="Normal 5 2 11 2 9 2 2 2 2" xfId="46125" xr:uid="{66053E99-9239-46B2-93E2-73D3962F4D4D}"/>
    <cellStyle name="Normal 5 2 11 2 9 2 2 3" xfId="35397" xr:uid="{7A5A141C-7256-4EAC-BF9C-6E58CD9BFE1A}"/>
    <cellStyle name="Normal 5 2 11 2 9 2 3" xfId="19176" xr:uid="{00000000-0005-0000-0000-0000F64C0000}"/>
    <cellStyle name="Normal 5 2 11 2 9 2 3 2" xfId="40756" xr:uid="{79E4A9A4-85A0-476D-B782-E9129CACBBF7}"/>
    <cellStyle name="Normal 5 2 11 2 9 2 4" xfId="30026" xr:uid="{D3BD530C-CA04-44C8-A4A4-9DFC520650D8}"/>
    <cellStyle name="Normal 5 2 11 2 9 3" xfId="9888" xr:uid="{00000000-0005-0000-0000-0000F74C0000}"/>
    <cellStyle name="Normal 5 2 11 2 9 3 2" xfId="15587" xr:uid="{00000000-0005-0000-0000-0000F84C0000}"/>
    <cellStyle name="Normal 5 2 11 2 9 3 2 2" xfId="26325" xr:uid="{00000000-0005-0000-0000-0000F94C0000}"/>
    <cellStyle name="Normal 5 2 11 2 9 3 2 2 2" xfId="47905" xr:uid="{7663311C-77E4-4D5C-9820-49FA951367FE}"/>
    <cellStyle name="Normal 5 2 11 2 9 3 2 3" xfId="37178" xr:uid="{41F2D40A-87A5-409C-AD9D-A64BF3AA7781}"/>
    <cellStyle name="Normal 5 2 11 2 9 3 3" xfId="20956" xr:uid="{00000000-0005-0000-0000-0000FA4C0000}"/>
    <cellStyle name="Normal 5 2 11 2 9 3 3 2" xfId="42536" xr:uid="{D5FE7591-B9FC-4434-9171-A63870FD54AF}"/>
    <cellStyle name="Normal 5 2 11 2 9 3 4" xfId="31806" xr:uid="{0C6A9A29-D1B9-4216-AA1D-428767B2F6BE}"/>
    <cellStyle name="Normal 5 2 11 2 9 4" xfId="11889" xr:uid="{00000000-0005-0000-0000-0000FB4C0000}"/>
    <cellStyle name="Normal 5 2 11 2 9 4 2" xfId="22757" xr:uid="{00000000-0005-0000-0000-0000FC4C0000}"/>
    <cellStyle name="Normal 5 2 11 2 9 4 2 2" xfId="44337" xr:uid="{315F54AD-1171-48DB-8603-857373FA3697}"/>
    <cellStyle name="Normal 5 2 11 2 9 4 3" xfId="33608" xr:uid="{A3DFCCFE-0F3F-447A-B506-DEA7A7E75D58}"/>
    <cellStyle name="Normal 5 2 11 2 9 5" xfId="17388" xr:uid="{00000000-0005-0000-0000-0000FD4C0000}"/>
    <cellStyle name="Normal 5 2 11 2 9 5 2" xfId="38968" xr:uid="{F6833187-DF55-4A43-98F0-B35F28AD6627}"/>
    <cellStyle name="Normal 5 2 11 2 9 6" xfId="28238" xr:uid="{B255394C-8D71-4A9B-A876-9CB898ED362F}"/>
    <cellStyle name="Normal 5 2 11 3" xfId="920" xr:uid="{00000000-0005-0000-0000-0000FE4C0000}"/>
    <cellStyle name="Normal 5 2 11 3 2" xfId="4241" xr:uid="{00000000-0005-0000-0000-0000FF4C0000}"/>
    <cellStyle name="Normal 5 2 11 3 2 2" xfId="12225" xr:uid="{00000000-0005-0000-0000-0000004D0000}"/>
    <cellStyle name="Normal 5 2 11 3 2 2 2" xfId="23062" xr:uid="{00000000-0005-0000-0000-0000014D0000}"/>
    <cellStyle name="Normal 5 2 11 3 2 2 2 2" xfId="44642" xr:uid="{F4DA4C95-F0C6-43C3-962A-098A831C4C2A}"/>
    <cellStyle name="Normal 5 2 11 3 2 2 3" xfId="33913" xr:uid="{42716667-E880-4CB7-951D-EAF4AC7079CB}"/>
    <cellStyle name="Normal 5 2 11 3 2 3" xfId="17693" xr:uid="{00000000-0005-0000-0000-0000024D0000}"/>
    <cellStyle name="Normal 5 2 11 3 2 3 2" xfId="39273" xr:uid="{383FFB97-0869-4736-9B09-E645CDAAA348}"/>
    <cellStyle name="Normal 5 2 11 3 2 4" xfId="28543" xr:uid="{9B7E7627-A00B-4638-AD9A-60B05F9BD2F4}"/>
    <cellStyle name="Normal 5 2 11 3 3" xfId="7496" xr:uid="{00000000-0005-0000-0000-0000034D0000}"/>
    <cellStyle name="Normal 5 2 11 3 3 2" xfId="14069" xr:uid="{00000000-0005-0000-0000-0000044D0000}"/>
    <cellStyle name="Normal 5 2 11 3 3 2 2" xfId="24842" xr:uid="{00000000-0005-0000-0000-0000054D0000}"/>
    <cellStyle name="Normal 5 2 11 3 3 2 2 2" xfId="46422" xr:uid="{EA510B1E-8990-46EA-94BF-900D2A9FB3F4}"/>
    <cellStyle name="Normal 5 2 11 3 3 2 3" xfId="35694" xr:uid="{49E508DC-5621-4756-87BE-293B83B4D304}"/>
    <cellStyle name="Normal 5 2 11 3 3 3" xfId="19473" xr:uid="{00000000-0005-0000-0000-0000064D0000}"/>
    <cellStyle name="Normal 5 2 11 3 3 3 2" xfId="41053" xr:uid="{98EDC5FB-0521-48B8-9536-DE4A20CD81CF}"/>
    <cellStyle name="Normal 5 2 11 3 3 4" xfId="30323" xr:uid="{F32122F6-DFEB-47DC-99FA-C03FD7EF60E2}"/>
    <cellStyle name="Normal 5 2 11 3 4" xfId="10371" xr:uid="{00000000-0005-0000-0000-0000074D0000}"/>
    <cellStyle name="Normal 5 2 11 3 4 2" xfId="21274" xr:uid="{00000000-0005-0000-0000-0000084D0000}"/>
    <cellStyle name="Normal 5 2 11 3 4 2 2" xfId="42854" xr:uid="{9BDA23DA-CB6A-4D2B-8249-5982C6FADEB0}"/>
    <cellStyle name="Normal 5 2 11 3 4 3" xfId="32124" xr:uid="{63BEA7D3-240C-4D17-AA47-8E3DF9719DF8}"/>
    <cellStyle name="Normal 5 2 11 3 5" xfId="15905" xr:uid="{00000000-0005-0000-0000-0000094D0000}"/>
    <cellStyle name="Normal 5 2 11 3 5 2" xfId="37485" xr:uid="{8A1BB585-A5AA-4BE8-9B3E-A8809A883A15}"/>
    <cellStyle name="Normal 5 2 11 3 6" xfId="26754" xr:uid="{A3720C5D-0244-4357-A165-94B845C142BF}"/>
    <cellStyle name="Normal 5 2 11 4" xfId="1409" xr:uid="{00000000-0005-0000-0000-00000A4D0000}"/>
    <cellStyle name="Normal 5 2 11 4 2" xfId="4730" xr:uid="{00000000-0005-0000-0000-00000B4D0000}"/>
    <cellStyle name="Normal 5 2 11 4 2 2" xfId="12441" xr:uid="{00000000-0005-0000-0000-00000C4D0000}"/>
    <cellStyle name="Normal 5 2 11 4 2 2 2" xfId="23261" xr:uid="{00000000-0005-0000-0000-00000D4D0000}"/>
    <cellStyle name="Normal 5 2 11 4 2 2 2 2" xfId="44841" xr:uid="{D7D4F4C8-2EFD-4E86-B6E3-DD4483D68612}"/>
    <cellStyle name="Normal 5 2 11 4 2 2 3" xfId="34112" xr:uid="{25562E70-4E7E-4906-927D-6708467A5A21}"/>
    <cellStyle name="Normal 5 2 11 4 2 3" xfId="17892" xr:uid="{00000000-0005-0000-0000-00000E4D0000}"/>
    <cellStyle name="Normal 5 2 11 4 2 3 2" xfId="39472" xr:uid="{9FC25590-7370-4A4F-AE6C-58686458B45D}"/>
    <cellStyle name="Normal 5 2 11 4 2 4" xfId="28742" xr:uid="{CA065883-A026-40B9-B564-0F1FDFF9BCEF}"/>
    <cellStyle name="Normal 5 2 11 4 3" xfId="7985" xr:uid="{00000000-0005-0000-0000-00000F4D0000}"/>
    <cellStyle name="Normal 5 2 11 4 3 2" xfId="14285" xr:uid="{00000000-0005-0000-0000-0000104D0000}"/>
    <cellStyle name="Normal 5 2 11 4 3 2 2" xfId="25041" xr:uid="{00000000-0005-0000-0000-0000114D0000}"/>
    <cellStyle name="Normal 5 2 11 4 3 2 2 2" xfId="46621" xr:uid="{4B67B83F-9F74-4DD7-BFB2-488DC65EBDFB}"/>
    <cellStyle name="Normal 5 2 11 4 3 2 3" xfId="35893" xr:uid="{E9BD06C3-6854-4A15-8621-238703E0F907}"/>
    <cellStyle name="Normal 5 2 11 4 3 3" xfId="19672" xr:uid="{00000000-0005-0000-0000-0000124D0000}"/>
    <cellStyle name="Normal 5 2 11 4 3 3 2" xfId="41252" xr:uid="{DC65F5F9-1840-4348-A80D-6773B57AF9C1}"/>
    <cellStyle name="Normal 5 2 11 4 3 4" xfId="30522" xr:uid="{2C1BA539-4C60-4E75-9313-D37F9E4F4E0D}"/>
    <cellStyle name="Normal 5 2 11 4 4" xfId="10587" xr:uid="{00000000-0005-0000-0000-0000134D0000}"/>
    <cellStyle name="Normal 5 2 11 4 4 2" xfId="21473" xr:uid="{00000000-0005-0000-0000-0000144D0000}"/>
    <cellStyle name="Normal 5 2 11 4 4 2 2" xfId="43053" xr:uid="{2992FCB5-C4B2-4C7A-B4A4-34E71D38D423}"/>
    <cellStyle name="Normal 5 2 11 4 4 3" xfId="32323" xr:uid="{61940304-3563-4AD3-A11E-B41758C69FBF}"/>
    <cellStyle name="Normal 5 2 11 4 5" xfId="16104" xr:uid="{00000000-0005-0000-0000-0000154D0000}"/>
    <cellStyle name="Normal 5 2 11 4 5 2" xfId="37684" xr:uid="{00D49A27-6646-45FF-ACF3-6102DFF58851}"/>
    <cellStyle name="Normal 5 2 11 4 6" xfId="26953" xr:uid="{B622CA66-147F-49CD-A4ED-9C8E07184D13}"/>
    <cellStyle name="Normal 5 2 11 5" xfId="1868" xr:uid="{00000000-0005-0000-0000-0000164D0000}"/>
    <cellStyle name="Normal 5 2 11 5 2" xfId="5189" xr:uid="{00000000-0005-0000-0000-0000174D0000}"/>
    <cellStyle name="Normal 5 2 11 5 2 2" xfId="12651" xr:uid="{00000000-0005-0000-0000-0000184D0000}"/>
    <cellStyle name="Normal 5 2 11 5 2 2 2" xfId="23456" xr:uid="{00000000-0005-0000-0000-0000194D0000}"/>
    <cellStyle name="Normal 5 2 11 5 2 2 2 2" xfId="45036" xr:uid="{DBDEFFB9-40C0-44E9-9721-B756F04EB5A9}"/>
    <cellStyle name="Normal 5 2 11 5 2 2 3" xfId="34307" xr:uid="{1E0828DF-3A44-41BE-A383-97EAD17F95AF}"/>
    <cellStyle name="Normal 5 2 11 5 2 3" xfId="18087" xr:uid="{00000000-0005-0000-0000-00001A4D0000}"/>
    <cellStyle name="Normal 5 2 11 5 2 3 2" xfId="39667" xr:uid="{70E344A5-43F8-4865-8ADD-641C1EC16BB9}"/>
    <cellStyle name="Normal 5 2 11 5 2 4" xfId="28937" xr:uid="{8C3C66B0-5866-47A3-BD1B-B8797EBE0465}"/>
    <cellStyle name="Normal 5 2 11 5 3" xfId="8444" xr:uid="{00000000-0005-0000-0000-00001B4D0000}"/>
    <cellStyle name="Normal 5 2 11 5 3 2" xfId="14495" xr:uid="{00000000-0005-0000-0000-00001C4D0000}"/>
    <cellStyle name="Normal 5 2 11 5 3 2 2" xfId="25236" xr:uid="{00000000-0005-0000-0000-00001D4D0000}"/>
    <cellStyle name="Normal 5 2 11 5 3 2 2 2" xfId="46816" xr:uid="{529CF6C6-4FE4-48A4-8532-77D3C3E9946F}"/>
    <cellStyle name="Normal 5 2 11 5 3 2 3" xfId="36088" xr:uid="{12337FED-1069-4218-8ABB-117B3A03E5D1}"/>
    <cellStyle name="Normal 5 2 11 5 3 3" xfId="19867" xr:uid="{00000000-0005-0000-0000-00001E4D0000}"/>
    <cellStyle name="Normal 5 2 11 5 3 3 2" xfId="41447" xr:uid="{43951172-A5E6-49C1-AD40-75E8F7679C4A}"/>
    <cellStyle name="Normal 5 2 11 5 3 4" xfId="30717" xr:uid="{9A1B1E8C-0347-4718-9ED6-62BFEAB5C3D5}"/>
    <cellStyle name="Normal 5 2 11 5 4" xfId="10797" xr:uid="{00000000-0005-0000-0000-00001F4D0000}"/>
    <cellStyle name="Normal 5 2 11 5 4 2" xfId="21668" xr:uid="{00000000-0005-0000-0000-0000204D0000}"/>
    <cellStyle name="Normal 5 2 11 5 4 2 2" xfId="43248" xr:uid="{9F491112-118A-40DA-AED8-D40014E59AB7}"/>
    <cellStyle name="Normal 5 2 11 5 4 3" xfId="32518" xr:uid="{F548A845-5219-47EF-A8A1-DA73443ADB86}"/>
    <cellStyle name="Normal 5 2 11 5 5" xfId="16299" xr:uid="{00000000-0005-0000-0000-0000214D0000}"/>
    <cellStyle name="Normal 5 2 11 5 5 2" xfId="37879" xr:uid="{13B6292F-F420-4C73-8C16-FFDA97BD8F77}"/>
    <cellStyle name="Normal 5 2 11 5 6" xfId="27148" xr:uid="{10D440BF-7388-460D-87A5-3E725EACFFEB}"/>
    <cellStyle name="Normal 5 2 11 6" xfId="2089" xr:uid="{00000000-0005-0000-0000-0000224D0000}"/>
    <cellStyle name="Normal 5 2 11 6 2" xfId="5410" xr:uid="{00000000-0005-0000-0000-0000234D0000}"/>
    <cellStyle name="Normal 5 2 11 6 2 2" xfId="12850" xr:uid="{00000000-0005-0000-0000-0000244D0000}"/>
    <cellStyle name="Normal 5 2 11 6 2 2 2" xfId="23653" xr:uid="{00000000-0005-0000-0000-0000254D0000}"/>
    <cellStyle name="Normal 5 2 11 6 2 2 2 2" xfId="45233" xr:uid="{1C1927F3-9AF4-4440-A861-89DE0320BA27}"/>
    <cellStyle name="Normal 5 2 11 6 2 2 3" xfId="34504" xr:uid="{D5702D24-B30D-4673-9ED3-3FCEFE5389AF}"/>
    <cellStyle name="Normal 5 2 11 6 2 3" xfId="18284" xr:uid="{00000000-0005-0000-0000-0000264D0000}"/>
    <cellStyle name="Normal 5 2 11 6 2 3 2" xfId="39864" xr:uid="{7F017CA8-009D-42FF-BDF7-89486D73BA5D}"/>
    <cellStyle name="Normal 5 2 11 6 2 4" xfId="29134" xr:uid="{6158E55F-B9F1-424C-B871-49A8346D4AE6}"/>
    <cellStyle name="Normal 5 2 11 6 3" xfId="8665" xr:uid="{00000000-0005-0000-0000-0000274D0000}"/>
    <cellStyle name="Normal 5 2 11 6 3 2" xfId="14694" xr:uid="{00000000-0005-0000-0000-0000284D0000}"/>
    <cellStyle name="Normal 5 2 11 6 3 2 2" xfId="25433" xr:uid="{00000000-0005-0000-0000-0000294D0000}"/>
    <cellStyle name="Normal 5 2 11 6 3 2 2 2" xfId="47013" xr:uid="{67D092E8-B9C1-4E3B-A39C-E4C32A616B05}"/>
    <cellStyle name="Normal 5 2 11 6 3 2 3" xfId="36285" xr:uid="{18560A54-91E3-48C7-841A-260048888471}"/>
    <cellStyle name="Normal 5 2 11 6 3 3" xfId="20064" xr:uid="{00000000-0005-0000-0000-00002A4D0000}"/>
    <cellStyle name="Normal 5 2 11 6 3 3 2" xfId="41644" xr:uid="{958C21F6-8BF8-4086-88BF-718AD008F722}"/>
    <cellStyle name="Normal 5 2 11 6 3 4" xfId="30914" xr:uid="{52A35019-7492-4058-BE32-422D194096AE}"/>
    <cellStyle name="Normal 5 2 11 6 4" xfId="10996" xr:uid="{00000000-0005-0000-0000-00002B4D0000}"/>
    <cellStyle name="Normal 5 2 11 6 4 2" xfId="21865" xr:uid="{00000000-0005-0000-0000-00002C4D0000}"/>
    <cellStyle name="Normal 5 2 11 6 4 2 2" xfId="43445" xr:uid="{C35BDECF-D6BD-4A28-8B4B-822F6B18D7BF}"/>
    <cellStyle name="Normal 5 2 11 6 4 3" xfId="32715" xr:uid="{0B14ED7E-B4FB-4A8F-A270-E9E9DD990E3B}"/>
    <cellStyle name="Normal 5 2 11 6 5" xfId="16496" xr:uid="{00000000-0005-0000-0000-00002D4D0000}"/>
    <cellStyle name="Normal 5 2 11 6 5 2" xfId="38076" xr:uid="{3223AC35-DA3D-4955-94AF-6490826A34AE}"/>
    <cellStyle name="Normal 5 2 11 6 6" xfId="27345" xr:uid="{64DC29E2-91FE-4005-A1ED-F8C472D96322}"/>
    <cellStyle name="Normal 5 2 11 7" xfId="2580" xr:uid="{00000000-0005-0000-0000-00002E4D0000}"/>
    <cellStyle name="Normal 5 2 11 7 2" xfId="5900" xr:uid="{00000000-0005-0000-0000-00002F4D0000}"/>
    <cellStyle name="Normal 5 2 11 7 2 2" xfId="13108" xr:uid="{00000000-0005-0000-0000-0000304D0000}"/>
    <cellStyle name="Normal 5 2 11 7 2 2 2" xfId="23910" xr:uid="{00000000-0005-0000-0000-0000314D0000}"/>
    <cellStyle name="Normal 5 2 11 7 2 2 2 2" xfId="45490" xr:uid="{2754B33F-E9CE-469A-B8EF-456D330015B6}"/>
    <cellStyle name="Normal 5 2 11 7 2 2 3" xfId="34762" xr:uid="{83F013C8-A1D4-47D9-917A-1844AABE6674}"/>
    <cellStyle name="Normal 5 2 11 7 2 3" xfId="18541" xr:uid="{00000000-0005-0000-0000-0000324D0000}"/>
    <cellStyle name="Normal 5 2 11 7 2 3 2" xfId="40121" xr:uid="{2FB95488-AD1E-459C-AB39-216B10928295}"/>
    <cellStyle name="Normal 5 2 11 7 2 4" xfId="29391" xr:uid="{546A78C6-B376-4768-AE3D-D7ABFCC83367}"/>
    <cellStyle name="Normal 5 2 11 7 3" xfId="9154" xr:uid="{00000000-0005-0000-0000-0000334D0000}"/>
    <cellStyle name="Normal 5 2 11 7 3 2" xfId="14952" xr:uid="{00000000-0005-0000-0000-0000344D0000}"/>
    <cellStyle name="Normal 5 2 11 7 3 2 2" xfId="25690" xr:uid="{00000000-0005-0000-0000-0000354D0000}"/>
    <cellStyle name="Normal 5 2 11 7 3 2 2 2" xfId="47270" xr:uid="{DC088C2E-55F2-4FA7-8BB8-F8E98B7D18D0}"/>
    <cellStyle name="Normal 5 2 11 7 3 2 3" xfId="36543" xr:uid="{0F779D10-0151-497A-B661-CE86D4866BFC}"/>
    <cellStyle name="Normal 5 2 11 7 3 3" xfId="20321" xr:uid="{00000000-0005-0000-0000-0000364D0000}"/>
    <cellStyle name="Normal 5 2 11 7 3 3 2" xfId="41901" xr:uid="{BBF5B8B8-648E-4E33-94F2-7914C2313164}"/>
    <cellStyle name="Normal 5 2 11 7 3 4" xfId="31171" xr:uid="{26609864-34BA-4D4D-8B1B-99D41B508899}"/>
    <cellStyle name="Normal 5 2 11 7 4" xfId="11254" xr:uid="{00000000-0005-0000-0000-0000374D0000}"/>
    <cellStyle name="Normal 5 2 11 7 4 2" xfId="22122" xr:uid="{00000000-0005-0000-0000-0000384D0000}"/>
    <cellStyle name="Normal 5 2 11 7 4 2 2" xfId="43702" xr:uid="{96974EF1-F70C-417A-8519-8F3C489EECAF}"/>
    <cellStyle name="Normal 5 2 11 7 4 3" xfId="32973" xr:uid="{B3860355-9212-46A5-BE6A-BDBB54EE1FBE}"/>
    <cellStyle name="Normal 5 2 11 7 5" xfId="16753" xr:uid="{00000000-0005-0000-0000-0000394D0000}"/>
    <cellStyle name="Normal 5 2 11 7 5 2" xfId="38333" xr:uid="{F1C28226-1B8C-4855-8796-F603B9F9DAD0}"/>
    <cellStyle name="Normal 5 2 11 7 6" xfId="27603" xr:uid="{61782815-F97D-452D-ABF0-6AE04EC70BDD}"/>
    <cellStyle name="Normal 5 2 11 8" xfId="2853" xr:uid="{00000000-0005-0000-0000-00003A4D0000}"/>
    <cellStyle name="Normal 5 2 11 8 2" xfId="6173" xr:uid="{00000000-0005-0000-0000-00003B4D0000}"/>
    <cellStyle name="Normal 5 2 11 8 2 2" xfId="13306" xr:uid="{00000000-0005-0000-0000-00003C4D0000}"/>
    <cellStyle name="Normal 5 2 11 8 2 2 2" xfId="24108" xr:uid="{00000000-0005-0000-0000-00003D4D0000}"/>
    <cellStyle name="Normal 5 2 11 8 2 2 2 2" xfId="45688" xr:uid="{EA589D18-52A5-4645-8233-829B4AE9E3F5}"/>
    <cellStyle name="Normal 5 2 11 8 2 2 3" xfId="34960" xr:uid="{48F4FE46-F7B5-4A40-BAC6-E3BFFD0EB080}"/>
    <cellStyle name="Normal 5 2 11 8 2 3" xfId="18739" xr:uid="{00000000-0005-0000-0000-00003E4D0000}"/>
    <cellStyle name="Normal 5 2 11 8 2 3 2" xfId="40319" xr:uid="{C91ADF19-62A3-463C-BA2C-587694A7B3E2}"/>
    <cellStyle name="Normal 5 2 11 8 2 4" xfId="29589" xr:uid="{CAAEF53F-304A-4504-9D5F-FE40C618596E}"/>
    <cellStyle name="Normal 5 2 11 8 3" xfId="9427" xr:uid="{00000000-0005-0000-0000-00003F4D0000}"/>
    <cellStyle name="Normal 5 2 11 8 3 2" xfId="15150" xr:uid="{00000000-0005-0000-0000-0000404D0000}"/>
    <cellStyle name="Normal 5 2 11 8 3 2 2" xfId="25888" xr:uid="{00000000-0005-0000-0000-0000414D0000}"/>
    <cellStyle name="Normal 5 2 11 8 3 2 2 2" xfId="47468" xr:uid="{BB03226E-C7AD-4EDA-8620-4AFA50D11E86}"/>
    <cellStyle name="Normal 5 2 11 8 3 2 3" xfId="36741" xr:uid="{D118F653-4605-4BBA-B811-806E691EFD1B}"/>
    <cellStyle name="Normal 5 2 11 8 3 3" xfId="20519" xr:uid="{00000000-0005-0000-0000-0000424D0000}"/>
    <cellStyle name="Normal 5 2 11 8 3 3 2" xfId="42099" xr:uid="{E364F818-C954-4040-9B96-3375056A903B}"/>
    <cellStyle name="Normal 5 2 11 8 3 4" xfId="31369" xr:uid="{E98D152D-4954-400D-8B4C-E4330AC376E5}"/>
    <cellStyle name="Normal 5 2 11 8 4" xfId="11452" xr:uid="{00000000-0005-0000-0000-0000434D0000}"/>
    <cellStyle name="Normal 5 2 11 8 4 2" xfId="22320" xr:uid="{00000000-0005-0000-0000-0000444D0000}"/>
    <cellStyle name="Normal 5 2 11 8 4 2 2" xfId="43900" xr:uid="{A4A0E923-7E56-4640-B540-337364EEE9E3}"/>
    <cellStyle name="Normal 5 2 11 8 4 3" xfId="33171" xr:uid="{0609FBA0-A441-4FDB-B0C7-A61EA8A2BA52}"/>
    <cellStyle name="Normal 5 2 11 8 5" xfId="16951" xr:uid="{00000000-0005-0000-0000-0000454D0000}"/>
    <cellStyle name="Normal 5 2 11 8 5 2" xfId="38531" xr:uid="{7F79DE40-B34C-4042-A36E-D5C96518DDC3}"/>
    <cellStyle name="Normal 5 2 11 8 6" xfId="27801" xr:uid="{F4C484EA-2B46-43A4-A425-E708173FB401}"/>
    <cellStyle name="Normal 5 2 11 9" xfId="3036" xr:uid="{00000000-0005-0000-0000-0000464D0000}"/>
    <cellStyle name="Normal 5 2 11 9 2" xfId="6356" xr:uid="{00000000-0005-0000-0000-0000474D0000}"/>
    <cellStyle name="Normal 5 2 11 9 2 2" xfId="13477" xr:uid="{00000000-0005-0000-0000-0000484D0000}"/>
    <cellStyle name="Normal 5 2 11 9 2 2 2" xfId="24279" xr:uid="{00000000-0005-0000-0000-0000494D0000}"/>
    <cellStyle name="Normal 5 2 11 9 2 2 2 2" xfId="45859" xr:uid="{6EC00D97-D4BF-4042-A6A7-A54FAEB11137}"/>
    <cellStyle name="Normal 5 2 11 9 2 2 3" xfId="35131" xr:uid="{6736BC4E-DB8E-46F8-A738-8BD3CBC6FF62}"/>
    <cellStyle name="Normal 5 2 11 9 2 3" xfId="18910" xr:uid="{00000000-0005-0000-0000-00004A4D0000}"/>
    <cellStyle name="Normal 5 2 11 9 2 3 2" xfId="40490" xr:uid="{D6D9F7FD-EA9D-4FC7-9746-B08BB865BC3C}"/>
    <cellStyle name="Normal 5 2 11 9 2 4" xfId="29760" xr:uid="{DE8B5538-CCEF-47F3-B1CF-F1A9DD4D62CF}"/>
    <cellStyle name="Normal 5 2 11 9 3" xfId="9610" xr:uid="{00000000-0005-0000-0000-00004B4D0000}"/>
    <cellStyle name="Normal 5 2 11 9 3 2" xfId="15321" xr:uid="{00000000-0005-0000-0000-00004C4D0000}"/>
    <cellStyle name="Normal 5 2 11 9 3 2 2" xfId="26059" xr:uid="{00000000-0005-0000-0000-00004D4D0000}"/>
    <cellStyle name="Normal 5 2 11 9 3 2 2 2" xfId="47639" xr:uid="{7D52223F-18F7-4D1E-9AD2-431D2F315E58}"/>
    <cellStyle name="Normal 5 2 11 9 3 2 3" xfId="36912" xr:uid="{2F5426AC-DB4E-412B-BEFD-1A9D60D5803A}"/>
    <cellStyle name="Normal 5 2 11 9 3 3" xfId="20690" xr:uid="{00000000-0005-0000-0000-00004E4D0000}"/>
    <cellStyle name="Normal 5 2 11 9 3 3 2" xfId="42270" xr:uid="{1C26B44B-346E-49D4-9388-677A2A32F97F}"/>
    <cellStyle name="Normal 5 2 11 9 3 4" xfId="31540" xr:uid="{4F186E6E-B957-4787-ACDC-AC4D4F190049}"/>
    <cellStyle name="Normal 5 2 11 9 4" xfId="11623" xr:uid="{00000000-0005-0000-0000-00004F4D0000}"/>
    <cellStyle name="Normal 5 2 11 9 4 2" xfId="22491" xr:uid="{00000000-0005-0000-0000-0000504D0000}"/>
    <cellStyle name="Normal 5 2 11 9 4 2 2" xfId="44071" xr:uid="{92EA2826-D97A-40BF-9081-B961FD6E6AB5}"/>
    <cellStyle name="Normal 5 2 11 9 4 3" xfId="33342" xr:uid="{662797BF-94DF-448F-BF42-3A838C729352}"/>
    <cellStyle name="Normal 5 2 11 9 5" xfId="17122" xr:uid="{00000000-0005-0000-0000-0000514D0000}"/>
    <cellStyle name="Normal 5 2 11 9 5 2" xfId="38702" xr:uid="{71D52639-84E2-473D-9607-B0ADE1570C28}"/>
    <cellStyle name="Normal 5 2 11 9 6" xfId="27972" xr:uid="{AF8EBC89-9F1D-45C0-9861-FC0BF07181CF}"/>
    <cellStyle name="Normal 5 2 12" xfId="426" xr:uid="{00000000-0005-0000-0000-0000524D0000}"/>
    <cellStyle name="Normal 5 2 12 10" xfId="3747" xr:uid="{00000000-0005-0000-0000-0000534D0000}"/>
    <cellStyle name="Normal 5 2 12 10 2" xfId="12022" xr:uid="{00000000-0005-0000-0000-0000544D0000}"/>
    <cellStyle name="Normal 5 2 12 10 2 2" xfId="22873" xr:uid="{00000000-0005-0000-0000-0000554D0000}"/>
    <cellStyle name="Normal 5 2 12 10 2 2 2" xfId="44453" xr:uid="{7DEB0CD0-ED48-4AF1-AD91-08771B00C466}"/>
    <cellStyle name="Normal 5 2 12 10 2 3" xfId="33724" xr:uid="{653DBF59-5FA6-460F-AC42-762B069EC948}"/>
    <cellStyle name="Normal 5 2 12 10 3" xfId="17504" xr:uid="{00000000-0005-0000-0000-0000564D0000}"/>
    <cellStyle name="Normal 5 2 12 10 3 2" xfId="39084" xr:uid="{8B289FC3-8989-439C-8DE6-8D593B28E637}"/>
    <cellStyle name="Normal 5 2 12 10 4" xfId="28354" xr:uid="{3B95F1A4-61C2-49D4-B186-5B6D5B6A16B4}"/>
    <cellStyle name="Normal 5 2 12 11" xfId="7002" xr:uid="{00000000-0005-0000-0000-0000574D0000}"/>
    <cellStyle name="Normal 5 2 12 11 2" xfId="13866" xr:uid="{00000000-0005-0000-0000-0000584D0000}"/>
    <cellStyle name="Normal 5 2 12 11 2 2" xfId="24653" xr:uid="{00000000-0005-0000-0000-0000594D0000}"/>
    <cellStyle name="Normal 5 2 12 11 2 2 2" xfId="46233" xr:uid="{0D3608D6-79EA-4B8C-B53C-8F1F76251235}"/>
    <cellStyle name="Normal 5 2 12 11 2 3" xfId="35505" xr:uid="{149454FC-0740-46EF-B2EC-A680BB6096B3}"/>
    <cellStyle name="Normal 5 2 12 11 3" xfId="19284" xr:uid="{00000000-0005-0000-0000-00005A4D0000}"/>
    <cellStyle name="Normal 5 2 12 11 3 2" xfId="40864" xr:uid="{DA503F58-84BE-4680-9B66-C5C7E3CFF3D7}"/>
    <cellStyle name="Normal 5 2 12 11 4" xfId="30134" xr:uid="{9C539480-6472-4791-846F-4D8787DB9955}"/>
    <cellStyle name="Normal 5 2 12 12" xfId="10168" xr:uid="{00000000-0005-0000-0000-00005B4D0000}"/>
    <cellStyle name="Normal 5 2 12 12 2" xfId="21085" xr:uid="{00000000-0005-0000-0000-00005C4D0000}"/>
    <cellStyle name="Normal 5 2 12 12 2 2" xfId="42665" xr:uid="{2192C728-32A4-48BE-AC5A-5C50853375B6}"/>
    <cellStyle name="Normal 5 2 12 12 3" xfId="31935" xr:uid="{D891F1BA-517D-43CC-BC08-C26EBABEC704}"/>
    <cellStyle name="Normal 5 2 12 13" xfId="15716" xr:uid="{00000000-0005-0000-0000-00005D4D0000}"/>
    <cellStyle name="Normal 5 2 12 13 2" xfId="37296" xr:uid="{FD818501-EDBC-438B-8165-70B43AD1E587}"/>
    <cellStyle name="Normal 5 2 12 14" xfId="26565" xr:uid="{3126F08C-3BF7-4437-8983-802FFBA5C7F2}"/>
    <cellStyle name="Normal 5 2 12 2" xfId="946" xr:uid="{00000000-0005-0000-0000-00005E4D0000}"/>
    <cellStyle name="Normal 5 2 12 2 2" xfId="4267" xr:uid="{00000000-0005-0000-0000-00005F4D0000}"/>
    <cellStyle name="Normal 5 2 12 2 2 2" xfId="12241" xr:uid="{00000000-0005-0000-0000-0000604D0000}"/>
    <cellStyle name="Normal 5 2 12 2 2 2 2" xfId="23075" xr:uid="{00000000-0005-0000-0000-0000614D0000}"/>
    <cellStyle name="Normal 5 2 12 2 2 2 2 2" xfId="44655" xr:uid="{B327D79C-A35C-4529-A649-BECEE2BB3AB5}"/>
    <cellStyle name="Normal 5 2 12 2 2 2 3" xfId="33926" xr:uid="{F2AA628E-FB63-4C93-B243-1BB2415ED93B}"/>
    <cellStyle name="Normal 5 2 12 2 2 3" xfId="17706" xr:uid="{00000000-0005-0000-0000-0000624D0000}"/>
    <cellStyle name="Normal 5 2 12 2 2 3 2" xfId="39286" xr:uid="{32A59532-2D16-4FBC-9FB7-DB58CA474808}"/>
    <cellStyle name="Normal 5 2 12 2 2 4" xfId="28556" xr:uid="{CEE105C2-CFB3-4A02-9604-1FB031330765}"/>
    <cellStyle name="Normal 5 2 12 2 3" xfId="7522" xr:uid="{00000000-0005-0000-0000-0000634D0000}"/>
    <cellStyle name="Normal 5 2 12 2 3 2" xfId="14085" xr:uid="{00000000-0005-0000-0000-0000644D0000}"/>
    <cellStyle name="Normal 5 2 12 2 3 2 2" xfId="24855" xr:uid="{00000000-0005-0000-0000-0000654D0000}"/>
    <cellStyle name="Normal 5 2 12 2 3 2 2 2" xfId="46435" xr:uid="{EC3ECFC7-E01C-425C-8ED1-CF245E9578BE}"/>
    <cellStyle name="Normal 5 2 12 2 3 2 3" xfId="35707" xr:uid="{6294EA87-8CDC-4DED-9114-E843AEA77181}"/>
    <cellStyle name="Normal 5 2 12 2 3 3" xfId="19486" xr:uid="{00000000-0005-0000-0000-0000664D0000}"/>
    <cellStyle name="Normal 5 2 12 2 3 3 2" xfId="41066" xr:uid="{57F41FDC-98FD-40D7-8297-139B64A0D3F9}"/>
    <cellStyle name="Normal 5 2 12 2 3 4" xfId="30336" xr:uid="{213BB360-43EA-43B9-9A77-AF4D6B9CD80C}"/>
    <cellStyle name="Normal 5 2 12 2 4" xfId="10387" xr:uid="{00000000-0005-0000-0000-0000674D0000}"/>
    <cellStyle name="Normal 5 2 12 2 4 2" xfId="21287" xr:uid="{00000000-0005-0000-0000-0000684D0000}"/>
    <cellStyle name="Normal 5 2 12 2 4 2 2" xfId="42867" xr:uid="{5F3F63DF-B286-424B-9DBC-7CB08A73AE1B}"/>
    <cellStyle name="Normal 5 2 12 2 4 3" xfId="32137" xr:uid="{8BC9773B-92CE-4CA0-8DAE-687420F3A2B8}"/>
    <cellStyle name="Normal 5 2 12 2 5" xfId="15918" xr:uid="{00000000-0005-0000-0000-0000694D0000}"/>
    <cellStyle name="Normal 5 2 12 2 5 2" xfId="37498" xr:uid="{32802F2B-B694-4612-BA74-5E507E1DB57E}"/>
    <cellStyle name="Normal 5 2 12 2 6" xfId="26767" xr:uid="{3A84BA3E-753C-4EFA-89A9-BA19011176EA}"/>
    <cellStyle name="Normal 5 2 12 3" xfId="1436" xr:uid="{00000000-0005-0000-0000-00006A4D0000}"/>
    <cellStyle name="Normal 5 2 12 3 2" xfId="4757" xr:uid="{00000000-0005-0000-0000-00006B4D0000}"/>
    <cellStyle name="Normal 5 2 12 3 2 2" xfId="12456" xr:uid="{00000000-0005-0000-0000-00006C4D0000}"/>
    <cellStyle name="Normal 5 2 12 3 2 2 2" xfId="23274" xr:uid="{00000000-0005-0000-0000-00006D4D0000}"/>
    <cellStyle name="Normal 5 2 12 3 2 2 2 2" xfId="44854" xr:uid="{43A9BA55-FFFC-4695-A52C-9B41D4393500}"/>
    <cellStyle name="Normal 5 2 12 3 2 2 3" xfId="34125" xr:uid="{0EEF5E5A-3FDE-4B11-BD75-C1EB626D9107}"/>
    <cellStyle name="Normal 5 2 12 3 2 3" xfId="17905" xr:uid="{00000000-0005-0000-0000-00006E4D0000}"/>
    <cellStyle name="Normal 5 2 12 3 2 3 2" xfId="39485" xr:uid="{9054322E-5610-4189-910C-53070FDD45A2}"/>
    <cellStyle name="Normal 5 2 12 3 2 4" xfId="28755" xr:uid="{5F82E039-B119-492D-B28A-A1D0DB80F2D7}"/>
    <cellStyle name="Normal 5 2 12 3 3" xfId="8012" xr:uid="{00000000-0005-0000-0000-00006F4D0000}"/>
    <cellStyle name="Normal 5 2 12 3 3 2" xfId="14300" xr:uid="{00000000-0005-0000-0000-0000704D0000}"/>
    <cellStyle name="Normal 5 2 12 3 3 2 2" xfId="25054" xr:uid="{00000000-0005-0000-0000-0000714D0000}"/>
    <cellStyle name="Normal 5 2 12 3 3 2 2 2" xfId="46634" xr:uid="{F57F63C2-C2A5-4EF9-BED8-431873DEEF5D}"/>
    <cellStyle name="Normal 5 2 12 3 3 2 3" xfId="35906" xr:uid="{F432F85F-7592-4039-A343-29CB3B66EF28}"/>
    <cellStyle name="Normal 5 2 12 3 3 3" xfId="19685" xr:uid="{00000000-0005-0000-0000-0000724D0000}"/>
    <cellStyle name="Normal 5 2 12 3 3 3 2" xfId="41265" xr:uid="{66A0F73C-A59A-4246-A1D0-28729727C00A}"/>
    <cellStyle name="Normal 5 2 12 3 3 4" xfId="30535" xr:uid="{CE0BD3BC-E448-408B-8095-002908E1CAC8}"/>
    <cellStyle name="Normal 5 2 12 3 4" xfId="10602" xr:uid="{00000000-0005-0000-0000-0000734D0000}"/>
    <cellStyle name="Normal 5 2 12 3 4 2" xfId="21486" xr:uid="{00000000-0005-0000-0000-0000744D0000}"/>
    <cellStyle name="Normal 5 2 12 3 4 2 2" xfId="43066" xr:uid="{396410BC-658F-480B-867D-101C273E0707}"/>
    <cellStyle name="Normal 5 2 12 3 4 3" xfId="32336" xr:uid="{A9C51440-CD14-4756-824F-1F646C6A1899}"/>
    <cellStyle name="Normal 5 2 12 3 5" xfId="16117" xr:uid="{00000000-0005-0000-0000-0000754D0000}"/>
    <cellStyle name="Normal 5 2 12 3 5 2" xfId="37697" xr:uid="{5529A4FB-41CD-41CC-A787-41D3488B9039}"/>
    <cellStyle name="Normal 5 2 12 3 6" xfId="26966" xr:uid="{C5B0C224-AB1E-4DB7-AA44-EED207929334}"/>
    <cellStyle name="Normal 5 2 12 4" xfId="1891" xr:uid="{00000000-0005-0000-0000-0000764D0000}"/>
    <cellStyle name="Normal 5 2 12 4 2" xfId="5212" xr:uid="{00000000-0005-0000-0000-0000774D0000}"/>
    <cellStyle name="Normal 5 2 12 4 2 2" xfId="12667" xr:uid="{00000000-0005-0000-0000-0000784D0000}"/>
    <cellStyle name="Normal 5 2 12 4 2 2 2" xfId="23470" xr:uid="{00000000-0005-0000-0000-0000794D0000}"/>
    <cellStyle name="Normal 5 2 12 4 2 2 2 2" xfId="45050" xr:uid="{6ABA3BFD-0C71-4D8E-BA6E-20F17525B141}"/>
    <cellStyle name="Normal 5 2 12 4 2 2 3" xfId="34321" xr:uid="{D66DBC3E-9310-4B5D-B671-794E5BFC15D1}"/>
    <cellStyle name="Normal 5 2 12 4 2 3" xfId="18101" xr:uid="{00000000-0005-0000-0000-00007A4D0000}"/>
    <cellStyle name="Normal 5 2 12 4 2 3 2" xfId="39681" xr:uid="{8EAD3662-1AD7-4418-B270-3B075A6C62BB}"/>
    <cellStyle name="Normal 5 2 12 4 2 4" xfId="28951" xr:uid="{C82E5EE2-33D7-463C-AA44-9351EE8DC891}"/>
    <cellStyle name="Normal 5 2 12 4 3" xfId="8467" xr:uid="{00000000-0005-0000-0000-00007B4D0000}"/>
    <cellStyle name="Normal 5 2 12 4 3 2" xfId="14511" xr:uid="{00000000-0005-0000-0000-00007C4D0000}"/>
    <cellStyle name="Normal 5 2 12 4 3 2 2" xfId="25250" xr:uid="{00000000-0005-0000-0000-00007D4D0000}"/>
    <cellStyle name="Normal 5 2 12 4 3 2 2 2" xfId="46830" xr:uid="{04C676D6-CAFF-438F-A5FE-B804CE8DDDDC}"/>
    <cellStyle name="Normal 5 2 12 4 3 2 3" xfId="36102" xr:uid="{89DCA153-FE87-44E8-BB66-4E72B4D72058}"/>
    <cellStyle name="Normal 5 2 12 4 3 3" xfId="19881" xr:uid="{00000000-0005-0000-0000-00007E4D0000}"/>
    <cellStyle name="Normal 5 2 12 4 3 3 2" xfId="41461" xr:uid="{F77CFF5F-ABAA-4C78-BB8C-4821A30F3D36}"/>
    <cellStyle name="Normal 5 2 12 4 3 4" xfId="30731" xr:uid="{8039BDD5-2153-4ABC-BACC-09A0EB40C44C}"/>
    <cellStyle name="Normal 5 2 12 4 4" xfId="10813" xr:uid="{00000000-0005-0000-0000-00007F4D0000}"/>
    <cellStyle name="Normal 5 2 12 4 4 2" xfId="21682" xr:uid="{00000000-0005-0000-0000-0000804D0000}"/>
    <cellStyle name="Normal 5 2 12 4 4 2 2" xfId="43262" xr:uid="{A590C66A-DF60-4F9E-AAF4-C1F3A5B03ABB}"/>
    <cellStyle name="Normal 5 2 12 4 4 3" xfId="32532" xr:uid="{B15F51C0-354A-4E21-9F34-CE9B7E61E186}"/>
    <cellStyle name="Normal 5 2 12 4 5" xfId="16313" xr:uid="{00000000-0005-0000-0000-0000814D0000}"/>
    <cellStyle name="Normal 5 2 12 4 5 2" xfId="37893" xr:uid="{B078DB52-66D6-4226-8B9A-5BFCA4C1B8EF}"/>
    <cellStyle name="Normal 5 2 12 4 6" xfId="27162" xr:uid="{2DB1D0B1-8CD6-4CE9-B9EA-22E1CCC9695A}"/>
    <cellStyle name="Normal 5 2 12 5" xfId="2103" xr:uid="{00000000-0005-0000-0000-0000824D0000}"/>
    <cellStyle name="Normal 5 2 12 5 2" xfId="5424" xr:uid="{00000000-0005-0000-0000-0000834D0000}"/>
    <cellStyle name="Normal 5 2 12 5 2 2" xfId="12862" xr:uid="{00000000-0005-0000-0000-0000844D0000}"/>
    <cellStyle name="Normal 5 2 12 5 2 2 2" xfId="23665" xr:uid="{00000000-0005-0000-0000-0000854D0000}"/>
    <cellStyle name="Normal 5 2 12 5 2 2 2 2" xfId="45245" xr:uid="{7A8BD41E-302A-440D-815F-53B69D8910FF}"/>
    <cellStyle name="Normal 5 2 12 5 2 2 3" xfId="34516" xr:uid="{5DB54945-E3B1-4FD5-8E32-356F24D9F2D5}"/>
    <cellStyle name="Normal 5 2 12 5 2 3" xfId="18296" xr:uid="{00000000-0005-0000-0000-0000864D0000}"/>
    <cellStyle name="Normal 5 2 12 5 2 3 2" xfId="39876" xr:uid="{8BB2EF7A-1ABB-4C09-9A70-106768521107}"/>
    <cellStyle name="Normal 5 2 12 5 2 4" xfId="29146" xr:uid="{AEE01407-022E-478A-B626-8FBE46DE63E5}"/>
    <cellStyle name="Normal 5 2 12 5 3" xfId="8679" xr:uid="{00000000-0005-0000-0000-0000874D0000}"/>
    <cellStyle name="Normal 5 2 12 5 3 2" xfId="14706" xr:uid="{00000000-0005-0000-0000-0000884D0000}"/>
    <cellStyle name="Normal 5 2 12 5 3 2 2" xfId="25445" xr:uid="{00000000-0005-0000-0000-0000894D0000}"/>
    <cellStyle name="Normal 5 2 12 5 3 2 2 2" xfId="47025" xr:uid="{D083E75E-3C6F-4281-B1EB-EB7BEB475967}"/>
    <cellStyle name="Normal 5 2 12 5 3 2 3" xfId="36297" xr:uid="{3046369E-7417-4601-8DAD-A5A12B451191}"/>
    <cellStyle name="Normal 5 2 12 5 3 3" xfId="20076" xr:uid="{00000000-0005-0000-0000-00008A4D0000}"/>
    <cellStyle name="Normal 5 2 12 5 3 3 2" xfId="41656" xr:uid="{0AF4480D-F8A5-40B6-ADF5-72D5B49DCBCE}"/>
    <cellStyle name="Normal 5 2 12 5 3 4" xfId="30926" xr:uid="{99861FFC-E860-4675-9AAD-D34806B7E754}"/>
    <cellStyle name="Normal 5 2 12 5 4" xfId="11008" xr:uid="{00000000-0005-0000-0000-00008B4D0000}"/>
    <cellStyle name="Normal 5 2 12 5 4 2" xfId="21877" xr:uid="{00000000-0005-0000-0000-00008C4D0000}"/>
    <cellStyle name="Normal 5 2 12 5 4 2 2" xfId="43457" xr:uid="{4ABAE11F-74B3-474A-814D-47C59457849C}"/>
    <cellStyle name="Normal 5 2 12 5 4 3" xfId="32727" xr:uid="{2C63E1FD-6254-4619-BC73-5268E610BB0D}"/>
    <cellStyle name="Normal 5 2 12 5 5" xfId="16508" xr:uid="{00000000-0005-0000-0000-00008D4D0000}"/>
    <cellStyle name="Normal 5 2 12 5 5 2" xfId="38088" xr:uid="{D80E273F-AB23-4949-8649-8895F173ED70}"/>
    <cellStyle name="Normal 5 2 12 5 6" xfId="27357" xr:uid="{101FC13A-0211-46B6-9DD8-9580754550E7}"/>
    <cellStyle name="Normal 5 2 12 6" xfId="2582" xr:uid="{00000000-0005-0000-0000-00008E4D0000}"/>
    <cellStyle name="Normal 5 2 12 6 2" xfId="5902" xr:uid="{00000000-0005-0000-0000-00008F4D0000}"/>
    <cellStyle name="Normal 5 2 12 6 2 2" xfId="13110" xr:uid="{00000000-0005-0000-0000-0000904D0000}"/>
    <cellStyle name="Normal 5 2 12 6 2 2 2" xfId="23912" xr:uid="{00000000-0005-0000-0000-0000914D0000}"/>
    <cellStyle name="Normal 5 2 12 6 2 2 2 2" xfId="45492" xr:uid="{668824BC-4F2C-4561-9582-239CBBD48C61}"/>
    <cellStyle name="Normal 5 2 12 6 2 2 3" xfId="34764" xr:uid="{4EE27478-3408-4DF9-88E6-A36337F8DB7A}"/>
    <cellStyle name="Normal 5 2 12 6 2 3" xfId="18543" xr:uid="{00000000-0005-0000-0000-0000924D0000}"/>
    <cellStyle name="Normal 5 2 12 6 2 3 2" xfId="40123" xr:uid="{25742C84-2483-4FD1-8748-7206BDE914E4}"/>
    <cellStyle name="Normal 5 2 12 6 2 4" xfId="29393" xr:uid="{CA2D96B2-260B-4530-85D5-0ACF230A3ED5}"/>
    <cellStyle name="Normal 5 2 12 6 3" xfId="9156" xr:uid="{00000000-0005-0000-0000-0000934D0000}"/>
    <cellStyle name="Normal 5 2 12 6 3 2" xfId="14954" xr:uid="{00000000-0005-0000-0000-0000944D0000}"/>
    <cellStyle name="Normal 5 2 12 6 3 2 2" xfId="25692" xr:uid="{00000000-0005-0000-0000-0000954D0000}"/>
    <cellStyle name="Normal 5 2 12 6 3 2 2 2" xfId="47272" xr:uid="{D083501C-AEEE-4B43-851C-7FD91B7A2972}"/>
    <cellStyle name="Normal 5 2 12 6 3 2 3" xfId="36545" xr:uid="{0640EFF5-D686-47D9-8749-631AC6B91C8C}"/>
    <cellStyle name="Normal 5 2 12 6 3 3" xfId="20323" xr:uid="{00000000-0005-0000-0000-0000964D0000}"/>
    <cellStyle name="Normal 5 2 12 6 3 3 2" xfId="41903" xr:uid="{62A5E453-1C99-48A9-A26B-BFA94B9F0D7E}"/>
    <cellStyle name="Normal 5 2 12 6 3 4" xfId="31173" xr:uid="{F5C35739-3658-4CF7-8CB7-A1C55557B6B8}"/>
    <cellStyle name="Normal 5 2 12 6 4" xfId="11256" xr:uid="{00000000-0005-0000-0000-0000974D0000}"/>
    <cellStyle name="Normal 5 2 12 6 4 2" xfId="22124" xr:uid="{00000000-0005-0000-0000-0000984D0000}"/>
    <cellStyle name="Normal 5 2 12 6 4 2 2" xfId="43704" xr:uid="{02BF6A0F-9AD7-4AE2-B3D1-9D9504CCB653}"/>
    <cellStyle name="Normal 5 2 12 6 4 3" xfId="32975" xr:uid="{21272B0B-85A7-4EEA-86AB-2D4280F3A972}"/>
    <cellStyle name="Normal 5 2 12 6 5" xfId="16755" xr:uid="{00000000-0005-0000-0000-0000994D0000}"/>
    <cellStyle name="Normal 5 2 12 6 5 2" xfId="38335" xr:uid="{265316B6-AB11-4B73-BC51-933B64F51A49}"/>
    <cellStyle name="Normal 5 2 12 6 6" xfId="27605" xr:uid="{4AD2F899-3841-4560-A377-294D8BE1476D}"/>
    <cellStyle name="Normal 5 2 12 7" xfId="2869" xr:uid="{00000000-0005-0000-0000-00009A4D0000}"/>
    <cellStyle name="Normal 5 2 12 7 2" xfId="6189" xr:uid="{00000000-0005-0000-0000-00009B4D0000}"/>
    <cellStyle name="Normal 5 2 12 7 2 2" xfId="13322" xr:uid="{00000000-0005-0000-0000-00009C4D0000}"/>
    <cellStyle name="Normal 5 2 12 7 2 2 2" xfId="24124" xr:uid="{00000000-0005-0000-0000-00009D4D0000}"/>
    <cellStyle name="Normal 5 2 12 7 2 2 2 2" xfId="45704" xr:uid="{6E227AF9-B577-4190-9285-8CEC92DE54EC}"/>
    <cellStyle name="Normal 5 2 12 7 2 2 3" xfId="34976" xr:uid="{13742336-46B0-4ADB-A0F6-691F94D367AF}"/>
    <cellStyle name="Normal 5 2 12 7 2 3" xfId="18755" xr:uid="{00000000-0005-0000-0000-00009E4D0000}"/>
    <cellStyle name="Normal 5 2 12 7 2 3 2" xfId="40335" xr:uid="{FEE37C19-0A56-4436-B5E8-232A4FF0FD65}"/>
    <cellStyle name="Normal 5 2 12 7 2 4" xfId="29605" xr:uid="{3CE017DB-BEF4-4FB0-ACCE-389683530D55}"/>
    <cellStyle name="Normal 5 2 12 7 3" xfId="9443" xr:uid="{00000000-0005-0000-0000-00009F4D0000}"/>
    <cellStyle name="Normal 5 2 12 7 3 2" xfId="15166" xr:uid="{00000000-0005-0000-0000-0000A04D0000}"/>
    <cellStyle name="Normal 5 2 12 7 3 2 2" xfId="25904" xr:uid="{00000000-0005-0000-0000-0000A14D0000}"/>
    <cellStyle name="Normal 5 2 12 7 3 2 2 2" xfId="47484" xr:uid="{D56F142F-6B8F-4AD2-9919-5FC2650C8D69}"/>
    <cellStyle name="Normal 5 2 12 7 3 2 3" xfId="36757" xr:uid="{0034013E-216E-4605-9706-E76FAD290B71}"/>
    <cellStyle name="Normal 5 2 12 7 3 3" xfId="20535" xr:uid="{00000000-0005-0000-0000-0000A24D0000}"/>
    <cellStyle name="Normal 5 2 12 7 3 3 2" xfId="42115" xr:uid="{4175ED0E-2D58-4791-A6CA-CD3D99F85FDF}"/>
    <cellStyle name="Normal 5 2 12 7 3 4" xfId="31385" xr:uid="{ABA84CBE-CEC4-48B8-981A-07C4EDE259FE}"/>
    <cellStyle name="Normal 5 2 12 7 4" xfId="11468" xr:uid="{00000000-0005-0000-0000-0000A34D0000}"/>
    <cellStyle name="Normal 5 2 12 7 4 2" xfId="22336" xr:uid="{00000000-0005-0000-0000-0000A44D0000}"/>
    <cellStyle name="Normal 5 2 12 7 4 2 2" xfId="43916" xr:uid="{72DD480B-04A3-4CA4-ACC4-F4B01ABCFC41}"/>
    <cellStyle name="Normal 5 2 12 7 4 3" xfId="33187" xr:uid="{D2379F7B-49FC-4291-9731-1F69FC465687}"/>
    <cellStyle name="Normal 5 2 12 7 5" xfId="16967" xr:uid="{00000000-0005-0000-0000-0000A54D0000}"/>
    <cellStyle name="Normal 5 2 12 7 5 2" xfId="38547" xr:uid="{40F487E7-8333-490C-BF40-106A16B29350}"/>
    <cellStyle name="Normal 5 2 12 7 6" xfId="27817" xr:uid="{C439B7D3-A657-45AC-A4DA-3C9713F67132}"/>
    <cellStyle name="Normal 5 2 12 8" xfId="3053" xr:uid="{00000000-0005-0000-0000-0000A64D0000}"/>
    <cellStyle name="Normal 5 2 12 8 2" xfId="6373" xr:uid="{00000000-0005-0000-0000-0000A74D0000}"/>
    <cellStyle name="Normal 5 2 12 8 2 2" xfId="13492" xr:uid="{00000000-0005-0000-0000-0000A84D0000}"/>
    <cellStyle name="Normal 5 2 12 8 2 2 2" xfId="24294" xr:uid="{00000000-0005-0000-0000-0000A94D0000}"/>
    <cellStyle name="Normal 5 2 12 8 2 2 2 2" xfId="45874" xr:uid="{739EDB22-301B-40F6-BCA5-3C0F47D2CCEF}"/>
    <cellStyle name="Normal 5 2 12 8 2 2 3" xfId="35146" xr:uid="{0E16BDA7-4699-44DB-A505-A1F06C112CD0}"/>
    <cellStyle name="Normal 5 2 12 8 2 3" xfId="18925" xr:uid="{00000000-0005-0000-0000-0000AA4D0000}"/>
    <cellStyle name="Normal 5 2 12 8 2 3 2" xfId="40505" xr:uid="{02643B12-7280-4C0B-A4DB-B035858B95B7}"/>
    <cellStyle name="Normal 5 2 12 8 2 4" xfId="29775" xr:uid="{8563F544-0F10-43BD-BDA0-3B6BD1805B3E}"/>
    <cellStyle name="Normal 5 2 12 8 3" xfId="9627" xr:uid="{00000000-0005-0000-0000-0000AB4D0000}"/>
    <cellStyle name="Normal 5 2 12 8 3 2" xfId="15336" xr:uid="{00000000-0005-0000-0000-0000AC4D0000}"/>
    <cellStyle name="Normal 5 2 12 8 3 2 2" xfId="26074" xr:uid="{00000000-0005-0000-0000-0000AD4D0000}"/>
    <cellStyle name="Normal 5 2 12 8 3 2 2 2" xfId="47654" xr:uid="{5DFF5721-49AA-406B-9932-C4017565A6E9}"/>
    <cellStyle name="Normal 5 2 12 8 3 2 3" xfId="36927" xr:uid="{AB949EF4-CEE4-4F14-B017-633AFFACE9C3}"/>
    <cellStyle name="Normal 5 2 12 8 3 3" xfId="20705" xr:uid="{00000000-0005-0000-0000-0000AE4D0000}"/>
    <cellStyle name="Normal 5 2 12 8 3 3 2" xfId="42285" xr:uid="{7449FDA4-B78D-47AD-8D98-51B7ADA3629D}"/>
    <cellStyle name="Normal 5 2 12 8 3 4" xfId="31555" xr:uid="{F496F303-2263-40D2-803D-1BBA8F414B18}"/>
    <cellStyle name="Normal 5 2 12 8 4" xfId="11638" xr:uid="{00000000-0005-0000-0000-0000AF4D0000}"/>
    <cellStyle name="Normal 5 2 12 8 4 2" xfId="22506" xr:uid="{00000000-0005-0000-0000-0000B04D0000}"/>
    <cellStyle name="Normal 5 2 12 8 4 2 2" xfId="44086" xr:uid="{4CC770B9-6B68-4503-A759-9B6C5B082B74}"/>
    <cellStyle name="Normal 5 2 12 8 4 3" xfId="33357" xr:uid="{54FD682D-C660-4D8E-9D54-454F88CD6A9C}"/>
    <cellStyle name="Normal 5 2 12 8 5" xfId="17137" xr:uid="{00000000-0005-0000-0000-0000B14D0000}"/>
    <cellStyle name="Normal 5 2 12 8 5 2" xfId="38717" xr:uid="{2A6AFADD-A60C-4D58-B9CA-20F9B229C70F}"/>
    <cellStyle name="Normal 5 2 12 8 6" xfId="27987" xr:uid="{606E870C-7330-4DED-8828-2E716C9A2471}"/>
    <cellStyle name="Normal 5 2 12 9" xfId="3227" xr:uid="{00000000-0005-0000-0000-0000B24D0000}"/>
    <cellStyle name="Normal 5 2 12 9 2" xfId="6547" xr:uid="{00000000-0005-0000-0000-0000B34D0000}"/>
    <cellStyle name="Normal 5 2 12 9 2 2" xfId="13656" xr:uid="{00000000-0005-0000-0000-0000B44D0000}"/>
    <cellStyle name="Normal 5 2 12 9 2 2 2" xfId="24458" xr:uid="{00000000-0005-0000-0000-0000B54D0000}"/>
    <cellStyle name="Normal 5 2 12 9 2 2 2 2" xfId="46038" xr:uid="{3754EB42-2322-4B8C-931A-8FE1AC1FB79B}"/>
    <cellStyle name="Normal 5 2 12 9 2 2 3" xfId="35310" xr:uid="{7C37E5EF-153F-4B45-A9B3-BFAC7DB888A0}"/>
    <cellStyle name="Normal 5 2 12 9 2 3" xfId="19089" xr:uid="{00000000-0005-0000-0000-0000B64D0000}"/>
    <cellStyle name="Normal 5 2 12 9 2 3 2" xfId="40669" xr:uid="{F7827226-B6C9-4E33-BB52-3B6F9AEE273E}"/>
    <cellStyle name="Normal 5 2 12 9 2 4" xfId="29939" xr:uid="{8C5F0D85-1DC5-46C0-B092-EA707BCD7062}"/>
    <cellStyle name="Normal 5 2 12 9 3" xfId="9801" xr:uid="{00000000-0005-0000-0000-0000B74D0000}"/>
    <cellStyle name="Normal 5 2 12 9 3 2" xfId="15500" xr:uid="{00000000-0005-0000-0000-0000B84D0000}"/>
    <cellStyle name="Normal 5 2 12 9 3 2 2" xfId="26238" xr:uid="{00000000-0005-0000-0000-0000B94D0000}"/>
    <cellStyle name="Normal 5 2 12 9 3 2 2 2" xfId="47818" xr:uid="{76CE738E-833D-4B4F-928B-63AB280F646B}"/>
    <cellStyle name="Normal 5 2 12 9 3 2 3" xfId="37091" xr:uid="{E335DDDA-2021-405D-9A94-E0B07A77B374}"/>
    <cellStyle name="Normal 5 2 12 9 3 3" xfId="20869" xr:uid="{00000000-0005-0000-0000-0000BA4D0000}"/>
    <cellStyle name="Normal 5 2 12 9 3 3 2" xfId="42449" xr:uid="{325FC022-9A68-40B4-9B0C-CF5A8929255C}"/>
    <cellStyle name="Normal 5 2 12 9 3 4" xfId="31719" xr:uid="{027F401D-0E65-4318-845E-EFDB0491268F}"/>
    <cellStyle name="Normal 5 2 12 9 4" xfId="11802" xr:uid="{00000000-0005-0000-0000-0000BB4D0000}"/>
    <cellStyle name="Normal 5 2 12 9 4 2" xfId="22670" xr:uid="{00000000-0005-0000-0000-0000BC4D0000}"/>
    <cellStyle name="Normal 5 2 12 9 4 2 2" xfId="44250" xr:uid="{E656412D-2EB7-47B1-8D09-CF4EF40C7EC2}"/>
    <cellStyle name="Normal 5 2 12 9 4 3" xfId="33521" xr:uid="{D79AF911-4C14-47DA-A227-309A4208C5C0}"/>
    <cellStyle name="Normal 5 2 12 9 5" xfId="17301" xr:uid="{00000000-0005-0000-0000-0000BD4D0000}"/>
    <cellStyle name="Normal 5 2 12 9 5 2" xfId="38881" xr:uid="{66E65536-2AD7-4D3A-81D4-4CB168B7CE36}"/>
    <cellStyle name="Normal 5 2 12 9 6" xfId="28151" xr:uid="{A342229E-929D-4D44-9A09-CA9039045101}"/>
    <cellStyle name="Normal 5 2 13" xfId="545" xr:uid="{00000000-0005-0000-0000-0000BE4D0000}"/>
    <cellStyle name="Normal 5 2 13 2" xfId="3866" xr:uid="{00000000-0005-0000-0000-0000BF4D0000}"/>
    <cellStyle name="Normal 5 2 13 2 2" xfId="12122" xr:uid="{00000000-0005-0000-0000-0000C04D0000}"/>
    <cellStyle name="Normal 5 2 13 2 2 2" xfId="22972" xr:uid="{00000000-0005-0000-0000-0000C14D0000}"/>
    <cellStyle name="Normal 5 2 13 2 2 2 2" xfId="44552" xr:uid="{F6B0D68D-68EE-4563-9732-730BF75D45B1}"/>
    <cellStyle name="Normal 5 2 13 2 2 3" xfId="33823" xr:uid="{B5132053-4B9F-4D80-A926-56BBF345E4BB}"/>
    <cellStyle name="Normal 5 2 13 2 3" xfId="17603" xr:uid="{00000000-0005-0000-0000-0000C24D0000}"/>
    <cellStyle name="Normal 5 2 13 2 3 2" xfId="39183" xr:uid="{8ED67874-D5B9-41B6-8E7C-B759E4312ACF}"/>
    <cellStyle name="Normal 5 2 13 2 4" xfId="28453" xr:uid="{878FE4A2-D282-41A1-9C22-3B50AF37C79B}"/>
    <cellStyle name="Normal 5 2 13 3" xfId="7121" xr:uid="{00000000-0005-0000-0000-0000C34D0000}"/>
    <cellStyle name="Normal 5 2 13 3 2" xfId="13966" xr:uid="{00000000-0005-0000-0000-0000C44D0000}"/>
    <cellStyle name="Normal 5 2 13 3 2 2" xfId="24752" xr:uid="{00000000-0005-0000-0000-0000C54D0000}"/>
    <cellStyle name="Normal 5 2 13 3 2 2 2" xfId="46332" xr:uid="{81DF95F2-FFE3-47D4-ADDB-6E3BF323BB66}"/>
    <cellStyle name="Normal 5 2 13 3 2 3" xfId="35604" xr:uid="{BDF3CC27-ED99-414A-8781-3367A153CDD3}"/>
    <cellStyle name="Normal 5 2 13 3 3" xfId="19383" xr:uid="{00000000-0005-0000-0000-0000C64D0000}"/>
    <cellStyle name="Normal 5 2 13 3 3 2" xfId="40963" xr:uid="{F4127D3A-1413-4863-A940-7C5B57E3AC72}"/>
    <cellStyle name="Normal 5 2 13 3 4" xfId="30233" xr:uid="{2BD67CC0-C3A3-4638-9AD3-8CCEB1E40F33}"/>
    <cellStyle name="Normal 5 2 13 4" xfId="10268" xr:uid="{00000000-0005-0000-0000-0000C74D0000}"/>
    <cellStyle name="Normal 5 2 13 4 2" xfId="21184" xr:uid="{00000000-0005-0000-0000-0000C84D0000}"/>
    <cellStyle name="Normal 5 2 13 4 2 2" xfId="42764" xr:uid="{C73FD103-76D5-48E0-8CA8-CC1CDF4CD946}"/>
    <cellStyle name="Normal 5 2 13 4 3" xfId="32034" xr:uid="{1847F990-1BA3-4E1B-8E36-3ADEFA610485}"/>
    <cellStyle name="Normal 5 2 13 5" xfId="15815" xr:uid="{00000000-0005-0000-0000-0000C94D0000}"/>
    <cellStyle name="Normal 5 2 13 5 2" xfId="37395" xr:uid="{5FB87107-DBE2-4B7C-B714-6A4456878D77}"/>
    <cellStyle name="Normal 5 2 13 6" xfId="26664" xr:uid="{1BA39437-DAFB-4E84-9F43-280CCCF036ED}"/>
    <cellStyle name="Normal 5 2 14" xfId="740" xr:uid="{00000000-0005-0000-0000-0000CA4D0000}"/>
    <cellStyle name="Normal 5 2 14 2" xfId="4061" xr:uid="{00000000-0005-0000-0000-0000CB4D0000}"/>
    <cellStyle name="Normal 5 2 14 2 2" xfId="12155" xr:uid="{00000000-0005-0000-0000-0000CC4D0000}"/>
    <cellStyle name="Normal 5 2 14 2 2 2" xfId="22998" xr:uid="{00000000-0005-0000-0000-0000CD4D0000}"/>
    <cellStyle name="Normal 5 2 14 2 2 2 2" xfId="44578" xr:uid="{6871DFA2-3387-498F-8FE6-3FAC3E32D644}"/>
    <cellStyle name="Normal 5 2 14 2 2 3" xfId="33849" xr:uid="{F5B37EDC-102E-4A04-AC5A-9A9E8DA66CB7}"/>
    <cellStyle name="Normal 5 2 14 2 3" xfId="17629" xr:uid="{00000000-0005-0000-0000-0000CE4D0000}"/>
    <cellStyle name="Normal 5 2 14 2 3 2" xfId="39209" xr:uid="{6857C5AF-C30A-4FEE-AA30-8631AE665B60}"/>
    <cellStyle name="Normal 5 2 14 2 4" xfId="28479" xr:uid="{B3AAE9D9-957C-43F4-9488-C61AACAB7292}"/>
    <cellStyle name="Normal 5 2 14 3" xfId="7316" xr:uid="{00000000-0005-0000-0000-0000CF4D0000}"/>
    <cellStyle name="Normal 5 2 14 3 2" xfId="13999" xr:uid="{00000000-0005-0000-0000-0000D04D0000}"/>
    <cellStyle name="Normal 5 2 14 3 2 2" xfId="24778" xr:uid="{00000000-0005-0000-0000-0000D14D0000}"/>
    <cellStyle name="Normal 5 2 14 3 2 2 2" xfId="46358" xr:uid="{F2F91177-0C39-43B6-A149-25F5648F2AF9}"/>
    <cellStyle name="Normal 5 2 14 3 2 3" xfId="35630" xr:uid="{96221BF3-8CE1-4712-B0B7-97040007F154}"/>
    <cellStyle name="Normal 5 2 14 3 3" xfId="19409" xr:uid="{00000000-0005-0000-0000-0000D24D0000}"/>
    <cellStyle name="Normal 5 2 14 3 3 2" xfId="40989" xr:uid="{215890B9-EB02-4402-B498-19428B9130BA}"/>
    <cellStyle name="Normal 5 2 14 3 4" xfId="30259" xr:uid="{964EDCE3-2B2E-4EE4-88F9-BD608331251D}"/>
    <cellStyle name="Normal 5 2 14 4" xfId="10301" xr:uid="{00000000-0005-0000-0000-0000D34D0000}"/>
    <cellStyle name="Normal 5 2 14 4 2" xfId="21210" xr:uid="{00000000-0005-0000-0000-0000D44D0000}"/>
    <cellStyle name="Normal 5 2 14 4 2 2" xfId="42790" xr:uid="{C87E7DB1-DF65-4BCA-9D77-E30E0C6106DE}"/>
    <cellStyle name="Normal 5 2 14 4 3" xfId="32060" xr:uid="{9CF1B287-8567-4735-881F-5B6F7D3DCB9B}"/>
    <cellStyle name="Normal 5 2 14 5" xfId="15841" xr:uid="{00000000-0005-0000-0000-0000D54D0000}"/>
    <cellStyle name="Normal 5 2 14 5 2" xfId="37421" xr:uid="{D5C6CB5C-F1B1-4682-BDBD-CACEC5BC2808}"/>
    <cellStyle name="Normal 5 2 14 6" xfId="26690" xr:uid="{6C3E376D-58A4-4B7F-BC3E-FE9226F80295}"/>
    <cellStyle name="Normal 5 2 15" xfId="1129" xr:uid="{00000000-0005-0000-0000-0000D64D0000}"/>
    <cellStyle name="Normal 5 2 15 2" xfId="4450" xr:uid="{00000000-0005-0000-0000-0000D74D0000}"/>
    <cellStyle name="Normal 5 2 15 2 2" xfId="12351" xr:uid="{00000000-0005-0000-0000-0000D84D0000}"/>
    <cellStyle name="Normal 5 2 15 2 2 2" xfId="23182" xr:uid="{00000000-0005-0000-0000-0000D94D0000}"/>
    <cellStyle name="Normal 5 2 15 2 2 2 2" xfId="44762" xr:uid="{EE12C355-7EFA-4520-A892-80B8F2BE4986}"/>
    <cellStyle name="Normal 5 2 15 2 2 3" xfId="34033" xr:uid="{44C2D62E-BB39-4A38-9FFB-C3C98E714207}"/>
    <cellStyle name="Normal 5 2 15 2 3" xfId="17813" xr:uid="{00000000-0005-0000-0000-0000DA4D0000}"/>
    <cellStyle name="Normal 5 2 15 2 3 2" xfId="39393" xr:uid="{03FF5F81-1344-4FF3-832C-B9DBAC6ED2D7}"/>
    <cellStyle name="Normal 5 2 15 2 4" xfId="28663" xr:uid="{01FB9768-D5A4-4135-A5F7-EC39A6C409DD}"/>
    <cellStyle name="Normal 5 2 15 3" xfId="7705" xr:uid="{00000000-0005-0000-0000-0000DB4D0000}"/>
    <cellStyle name="Normal 5 2 15 3 2" xfId="14195" xr:uid="{00000000-0005-0000-0000-0000DC4D0000}"/>
    <cellStyle name="Normal 5 2 15 3 2 2" xfId="24962" xr:uid="{00000000-0005-0000-0000-0000DD4D0000}"/>
    <cellStyle name="Normal 5 2 15 3 2 2 2" xfId="46542" xr:uid="{76383DB7-222B-4614-A17C-1A4A872772B7}"/>
    <cellStyle name="Normal 5 2 15 3 2 3" xfId="35814" xr:uid="{6A82AEC3-DBFB-4037-B1D6-BDDA52089D1D}"/>
    <cellStyle name="Normal 5 2 15 3 3" xfId="19593" xr:uid="{00000000-0005-0000-0000-0000DE4D0000}"/>
    <cellStyle name="Normal 5 2 15 3 3 2" xfId="41173" xr:uid="{757104DB-0CCB-4D48-BDE1-262E6E42AEB6}"/>
    <cellStyle name="Normal 5 2 15 3 4" xfId="30443" xr:uid="{A5CFCC8B-FD01-4376-B22E-1952E4E0DF32}"/>
    <cellStyle name="Normal 5 2 15 4" xfId="10497" xr:uid="{00000000-0005-0000-0000-0000DF4D0000}"/>
    <cellStyle name="Normal 5 2 15 4 2" xfId="21394" xr:uid="{00000000-0005-0000-0000-0000E04D0000}"/>
    <cellStyle name="Normal 5 2 15 4 2 2" xfId="42974" xr:uid="{3E071A36-9C1D-4385-9DCA-5299D679D9FA}"/>
    <cellStyle name="Normal 5 2 15 4 3" xfId="32244" xr:uid="{485642F9-72E7-4D5E-AB68-3A6AF23F2FD0}"/>
    <cellStyle name="Normal 5 2 15 5" xfId="16025" xr:uid="{00000000-0005-0000-0000-0000E14D0000}"/>
    <cellStyle name="Normal 5 2 15 5 2" xfId="37605" xr:uid="{BFEBA34A-7634-41DA-A95C-7F49657FAE41}"/>
    <cellStyle name="Normal 5 2 15 6" xfId="26874" xr:uid="{AF71986B-2B30-4451-9BAC-BF4FADC12697}"/>
    <cellStyle name="Normal 5 2 16" xfId="1885" xr:uid="{00000000-0005-0000-0000-0000E24D0000}"/>
    <cellStyle name="Normal 5 2 16 2" xfId="5206" xr:uid="{00000000-0005-0000-0000-0000E34D0000}"/>
    <cellStyle name="Normal 5 2 16 2 2" xfId="12664" xr:uid="{00000000-0005-0000-0000-0000E44D0000}"/>
    <cellStyle name="Normal 5 2 16 2 2 2" xfId="23467" xr:uid="{00000000-0005-0000-0000-0000E54D0000}"/>
    <cellStyle name="Normal 5 2 16 2 2 2 2" xfId="45047" xr:uid="{3590C040-E436-4813-AE69-F70D7E382353}"/>
    <cellStyle name="Normal 5 2 16 2 2 3" xfId="34318" xr:uid="{8EA03A60-D754-4516-BA4D-98ADF163C3BA}"/>
    <cellStyle name="Normal 5 2 16 2 3" xfId="18098" xr:uid="{00000000-0005-0000-0000-0000E64D0000}"/>
    <cellStyle name="Normal 5 2 16 2 3 2" xfId="39678" xr:uid="{18F706C4-533C-4C66-93A9-6D8D305397D1}"/>
    <cellStyle name="Normal 5 2 16 2 4" xfId="28948" xr:uid="{57554822-7420-470B-8368-4A53D7356E11}"/>
    <cellStyle name="Normal 5 2 16 3" xfId="8461" xr:uid="{00000000-0005-0000-0000-0000E74D0000}"/>
    <cellStyle name="Normal 5 2 16 3 2" xfId="14508" xr:uid="{00000000-0005-0000-0000-0000E84D0000}"/>
    <cellStyle name="Normal 5 2 16 3 2 2" xfId="25247" xr:uid="{00000000-0005-0000-0000-0000E94D0000}"/>
    <cellStyle name="Normal 5 2 16 3 2 2 2" xfId="46827" xr:uid="{3DC51A04-DDE6-431A-A9E5-0525B9B4FB15}"/>
    <cellStyle name="Normal 5 2 16 3 2 3" xfId="36099" xr:uid="{838CE44A-5C20-4C3C-B418-09D3D2DE5B8A}"/>
    <cellStyle name="Normal 5 2 16 3 3" xfId="19878" xr:uid="{00000000-0005-0000-0000-0000EA4D0000}"/>
    <cellStyle name="Normal 5 2 16 3 3 2" xfId="41458" xr:uid="{552168FC-9964-4B20-BFF9-D77A3144DAC0}"/>
    <cellStyle name="Normal 5 2 16 3 4" xfId="30728" xr:uid="{82CB0233-A879-4B5B-9297-2EB5044DB249}"/>
    <cellStyle name="Normal 5 2 16 4" xfId="10810" xr:uid="{00000000-0005-0000-0000-0000EB4D0000}"/>
    <cellStyle name="Normal 5 2 16 4 2" xfId="21679" xr:uid="{00000000-0005-0000-0000-0000EC4D0000}"/>
    <cellStyle name="Normal 5 2 16 4 2 2" xfId="43259" xr:uid="{04CC67BA-D535-4F49-86DD-39B0A18BC003}"/>
    <cellStyle name="Normal 5 2 16 4 3" xfId="32529" xr:uid="{8E7DE7AA-FF15-4CDE-950F-88E92BF9E947}"/>
    <cellStyle name="Normal 5 2 16 5" xfId="16310" xr:uid="{00000000-0005-0000-0000-0000ED4D0000}"/>
    <cellStyle name="Normal 5 2 16 5 2" xfId="37890" xr:uid="{BBF90305-7B72-40DF-AB4C-CE164AEF06DA}"/>
    <cellStyle name="Normal 5 2 16 6" xfId="27159" xr:uid="{21ACDC75-4791-456A-B30D-01D685A2C309}"/>
    <cellStyle name="Normal 5 2 17" xfId="2577" xr:uid="{00000000-0005-0000-0000-0000EE4D0000}"/>
    <cellStyle name="Normal 5 2 17 2" xfId="5897" xr:uid="{00000000-0005-0000-0000-0000EF4D0000}"/>
    <cellStyle name="Normal 5 2 17 2 2" xfId="13105" xr:uid="{00000000-0005-0000-0000-0000F04D0000}"/>
    <cellStyle name="Normal 5 2 17 2 2 2" xfId="23907" xr:uid="{00000000-0005-0000-0000-0000F14D0000}"/>
    <cellStyle name="Normal 5 2 17 2 2 2 2" xfId="45487" xr:uid="{DD2B024A-8087-43C2-9A07-F39D8907FE74}"/>
    <cellStyle name="Normal 5 2 17 2 2 3" xfId="34759" xr:uid="{A01E826F-E64B-449C-A4DF-7DE9130D69BD}"/>
    <cellStyle name="Normal 5 2 17 2 3" xfId="18538" xr:uid="{00000000-0005-0000-0000-0000F24D0000}"/>
    <cellStyle name="Normal 5 2 17 2 3 2" xfId="40118" xr:uid="{7576434D-13C5-47E7-91AE-C308256907AB}"/>
    <cellStyle name="Normal 5 2 17 2 4" xfId="29388" xr:uid="{C8BC7362-2BD3-4171-B03C-82FAB4463E18}"/>
    <cellStyle name="Normal 5 2 17 3" xfId="9151" xr:uid="{00000000-0005-0000-0000-0000F34D0000}"/>
    <cellStyle name="Normal 5 2 17 3 2" xfId="14949" xr:uid="{00000000-0005-0000-0000-0000F44D0000}"/>
    <cellStyle name="Normal 5 2 17 3 2 2" xfId="25687" xr:uid="{00000000-0005-0000-0000-0000F54D0000}"/>
    <cellStyle name="Normal 5 2 17 3 2 2 2" xfId="47267" xr:uid="{96CEE125-5218-4295-B70E-D1B1B822A1D6}"/>
    <cellStyle name="Normal 5 2 17 3 2 3" xfId="36540" xr:uid="{6BEDF851-C060-40A5-A8B9-95A9D23675AA}"/>
    <cellStyle name="Normal 5 2 17 3 3" xfId="20318" xr:uid="{00000000-0005-0000-0000-0000F64D0000}"/>
    <cellStyle name="Normal 5 2 17 3 3 2" xfId="41898" xr:uid="{D052B822-721D-4417-9026-5577E1CF027D}"/>
    <cellStyle name="Normal 5 2 17 3 4" xfId="31168" xr:uid="{DD4EAE08-CF74-45CD-8DC6-072FF4F7A062}"/>
    <cellStyle name="Normal 5 2 17 4" xfId="11251" xr:uid="{00000000-0005-0000-0000-0000F74D0000}"/>
    <cellStyle name="Normal 5 2 17 4 2" xfId="22119" xr:uid="{00000000-0005-0000-0000-0000F84D0000}"/>
    <cellStyle name="Normal 5 2 17 4 2 2" xfId="43699" xr:uid="{0A629981-83CE-4E7E-864C-35AA0FAD30CD}"/>
    <cellStyle name="Normal 5 2 17 4 3" xfId="32970" xr:uid="{ABE02411-762A-4384-9CCB-F96048C08E17}"/>
    <cellStyle name="Normal 5 2 17 5" xfId="16750" xr:uid="{00000000-0005-0000-0000-0000F94D0000}"/>
    <cellStyle name="Normal 5 2 17 5 2" xfId="38330" xr:uid="{EF3D244D-FCC7-4F90-BE4E-081E96BABF63}"/>
    <cellStyle name="Normal 5 2 17 6" xfId="27600" xr:uid="{B932F230-59A1-42F4-AD9F-946465831F70}"/>
    <cellStyle name="Normal 5 2 18" xfId="2699" xr:uid="{00000000-0005-0000-0000-0000FA4D0000}"/>
    <cellStyle name="Normal 5 2 18 2" xfId="6019" xr:uid="{00000000-0005-0000-0000-0000FB4D0000}"/>
    <cellStyle name="Normal 5 2 18 2 2" xfId="13165" xr:uid="{00000000-0005-0000-0000-0000FC4D0000}"/>
    <cellStyle name="Normal 5 2 18 2 2 2" xfId="23967" xr:uid="{00000000-0005-0000-0000-0000FD4D0000}"/>
    <cellStyle name="Normal 5 2 18 2 2 2 2" xfId="45547" xr:uid="{2980997D-9226-4C0D-8E32-0785D30CD2CD}"/>
    <cellStyle name="Normal 5 2 18 2 2 3" xfId="34819" xr:uid="{AAAF8727-86E9-4954-BB5F-AF919FE99206}"/>
    <cellStyle name="Normal 5 2 18 2 3" xfId="18598" xr:uid="{00000000-0005-0000-0000-0000FE4D0000}"/>
    <cellStyle name="Normal 5 2 18 2 3 2" xfId="40178" xr:uid="{072F1FDD-C099-4BDB-8510-FD23E30096BF}"/>
    <cellStyle name="Normal 5 2 18 2 4" xfId="29448" xr:uid="{6F1B9596-5D93-4648-8D49-9C1C77A601C0}"/>
    <cellStyle name="Normal 5 2 18 3" xfId="9273" xr:uid="{00000000-0005-0000-0000-0000FF4D0000}"/>
    <cellStyle name="Normal 5 2 18 3 2" xfId="15009" xr:uid="{00000000-0005-0000-0000-0000004E0000}"/>
    <cellStyle name="Normal 5 2 18 3 2 2" xfId="25747" xr:uid="{00000000-0005-0000-0000-0000014E0000}"/>
    <cellStyle name="Normal 5 2 18 3 2 2 2" xfId="47327" xr:uid="{39A4E603-A612-4E7B-87E6-355D588B31DA}"/>
    <cellStyle name="Normal 5 2 18 3 2 3" xfId="36600" xr:uid="{0901451A-8AE8-4D6C-BE02-35C9548CDEA9}"/>
    <cellStyle name="Normal 5 2 18 3 3" xfId="20378" xr:uid="{00000000-0005-0000-0000-0000024E0000}"/>
    <cellStyle name="Normal 5 2 18 3 3 2" xfId="41958" xr:uid="{A253F80C-F190-406B-BEA5-C90E3AA69806}"/>
    <cellStyle name="Normal 5 2 18 3 4" xfId="31228" xr:uid="{3D266D86-AA9C-4413-A946-40700ECEFC87}"/>
    <cellStyle name="Normal 5 2 18 4" xfId="11311" xr:uid="{00000000-0005-0000-0000-0000034E0000}"/>
    <cellStyle name="Normal 5 2 18 4 2" xfId="22179" xr:uid="{00000000-0005-0000-0000-0000044E0000}"/>
    <cellStyle name="Normal 5 2 18 4 2 2" xfId="43759" xr:uid="{7159BFDF-FA49-4E55-92BF-13B3AB4678F1}"/>
    <cellStyle name="Normal 5 2 18 4 3" xfId="33030" xr:uid="{065B7B23-22EA-4AF8-9E14-607C5FA8EA33}"/>
    <cellStyle name="Normal 5 2 18 5" xfId="16810" xr:uid="{00000000-0005-0000-0000-0000054E0000}"/>
    <cellStyle name="Normal 5 2 18 5 2" xfId="38390" xr:uid="{D0861A48-C654-467A-8F23-E0452DE59574}"/>
    <cellStyle name="Normal 5 2 18 6" xfId="27660" xr:uid="{57DEB156-A6E8-472F-A401-A6F6659BDF0B}"/>
    <cellStyle name="Normal 5 2 19" xfId="2868" xr:uid="{00000000-0005-0000-0000-0000064E0000}"/>
    <cellStyle name="Normal 5 2 19 2" xfId="6188" xr:uid="{00000000-0005-0000-0000-0000074E0000}"/>
    <cellStyle name="Normal 5 2 19 2 2" xfId="13321" xr:uid="{00000000-0005-0000-0000-0000084E0000}"/>
    <cellStyle name="Normal 5 2 19 2 2 2" xfId="24123" xr:uid="{00000000-0005-0000-0000-0000094E0000}"/>
    <cellStyle name="Normal 5 2 19 2 2 2 2" xfId="45703" xr:uid="{B1F50E50-C9A4-450D-8E29-18DD13DB49E3}"/>
    <cellStyle name="Normal 5 2 19 2 2 3" xfId="34975" xr:uid="{65EBF796-783D-4858-8120-AF10711BE311}"/>
    <cellStyle name="Normal 5 2 19 2 3" xfId="18754" xr:uid="{00000000-0005-0000-0000-00000A4E0000}"/>
    <cellStyle name="Normal 5 2 19 2 3 2" xfId="40334" xr:uid="{9D5D7FEB-F99E-47AE-9B2F-F9264AA1875A}"/>
    <cellStyle name="Normal 5 2 19 2 4" xfId="29604" xr:uid="{AE86EBBD-F335-4A15-90CF-E95382563690}"/>
    <cellStyle name="Normal 5 2 19 3" xfId="9442" xr:uid="{00000000-0005-0000-0000-00000B4E0000}"/>
    <cellStyle name="Normal 5 2 19 3 2" xfId="15165" xr:uid="{00000000-0005-0000-0000-00000C4E0000}"/>
    <cellStyle name="Normal 5 2 19 3 2 2" xfId="25903" xr:uid="{00000000-0005-0000-0000-00000D4E0000}"/>
    <cellStyle name="Normal 5 2 19 3 2 2 2" xfId="47483" xr:uid="{105662CC-B822-4C01-9737-61CE491EF563}"/>
    <cellStyle name="Normal 5 2 19 3 2 3" xfId="36756" xr:uid="{749E91EC-9789-425D-A35B-767FAEEC4920}"/>
    <cellStyle name="Normal 5 2 19 3 3" xfId="20534" xr:uid="{00000000-0005-0000-0000-00000E4E0000}"/>
    <cellStyle name="Normal 5 2 19 3 3 2" xfId="42114" xr:uid="{83B82595-FACE-41DB-A210-DB00699A95E2}"/>
    <cellStyle name="Normal 5 2 19 3 4" xfId="31384" xr:uid="{2C802899-4432-4D19-9DC1-764FCA8D457A}"/>
    <cellStyle name="Normal 5 2 19 4" xfId="11467" xr:uid="{00000000-0005-0000-0000-00000F4E0000}"/>
    <cellStyle name="Normal 5 2 19 4 2" xfId="22335" xr:uid="{00000000-0005-0000-0000-0000104E0000}"/>
    <cellStyle name="Normal 5 2 19 4 2 2" xfId="43915" xr:uid="{27A99136-74A7-45AA-BC0A-C4B0DCFC4A88}"/>
    <cellStyle name="Normal 5 2 19 4 3" xfId="33186" xr:uid="{76171ACE-FE00-4FC4-BD58-E50B7D02003E}"/>
    <cellStyle name="Normal 5 2 19 5" xfId="16966" xr:uid="{00000000-0005-0000-0000-0000114E0000}"/>
    <cellStyle name="Normal 5 2 19 5 2" xfId="38546" xr:uid="{4266B636-4FAF-40D7-BCD4-F64423F95D39}"/>
    <cellStyle name="Normal 5 2 19 6" xfId="27816" xr:uid="{32106A9E-C766-48D6-8E75-89B59396007F}"/>
    <cellStyle name="Normal 5 2 2" xfId="48" xr:uid="{00000000-0005-0000-0000-0000124E0000}"/>
    <cellStyle name="Normal 5 2 2 10" xfId="1545" xr:uid="{00000000-0005-0000-0000-0000134E0000}"/>
    <cellStyle name="Normal 5 2 2 10 2" xfId="4866" xr:uid="{00000000-0005-0000-0000-0000144E0000}"/>
    <cellStyle name="Normal 5 2 2 10 2 2" xfId="12556" xr:uid="{00000000-0005-0000-0000-0000154E0000}"/>
    <cellStyle name="Normal 5 2 2 10 2 2 2" xfId="23373" xr:uid="{00000000-0005-0000-0000-0000164E0000}"/>
    <cellStyle name="Normal 5 2 2 10 2 2 2 2" xfId="44953" xr:uid="{E21A5174-4B1A-48F2-929B-F1E6978DCCF0}"/>
    <cellStyle name="Normal 5 2 2 10 2 2 3" xfId="34224" xr:uid="{D9E697FB-98FA-499F-A5FD-EA26C0E1067C}"/>
    <cellStyle name="Normal 5 2 2 10 2 3" xfId="18004" xr:uid="{00000000-0005-0000-0000-0000174E0000}"/>
    <cellStyle name="Normal 5 2 2 10 2 3 2" xfId="39584" xr:uid="{23919FF1-3FB1-4F07-A054-981AE7113D05}"/>
    <cellStyle name="Normal 5 2 2 10 2 4" xfId="28854" xr:uid="{ED739724-708F-4E49-9D73-98F706516745}"/>
    <cellStyle name="Normal 5 2 2 10 3" xfId="8121" xr:uid="{00000000-0005-0000-0000-0000184E0000}"/>
    <cellStyle name="Normal 5 2 2 10 3 2" xfId="14400" xr:uid="{00000000-0005-0000-0000-0000194E0000}"/>
    <cellStyle name="Normal 5 2 2 10 3 2 2" xfId="25153" xr:uid="{00000000-0005-0000-0000-00001A4E0000}"/>
    <cellStyle name="Normal 5 2 2 10 3 2 2 2" xfId="46733" xr:uid="{A3FFB20A-B009-4E40-A209-5C088724E2C8}"/>
    <cellStyle name="Normal 5 2 2 10 3 2 3" xfId="36005" xr:uid="{ED3AF364-2C02-40C3-96DC-D623FD0A6739}"/>
    <cellStyle name="Normal 5 2 2 10 3 3" xfId="19784" xr:uid="{00000000-0005-0000-0000-00001B4E0000}"/>
    <cellStyle name="Normal 5 2 2 10 3 3 2" xfId="41364" xr:uid="{BDEB979A-2BF0-45CB-B3DE-E8DF94ADFB34}"/>
    <cellStyle name="Normal 5 2 2 10 3 4" xfId="30634" xr:uid="{E006A576-06E8-4767-8735-C9FD7AEF80FC}"/>
    <cellStyle name="Normal 5 2 2 10 4" xfId="10702" xr:uid="{00000000-0005-0000-0000-00001C4E0000}"/>
    <cellStyle name="Normal 5 2 2 10 4 2" xfId="21585" xr:uid="{00000000-0005-0000-0000-00001D4E0000}"/>
    <cellStyle name="Normal 5 2 2 10 4 2 2" xfId="43165" xr:uid="{3D2C8B54-686E-4C5C-8220-FD173240912E}"/>
    <cellStyle name="Normal 5 2 2 10 4 3" xfId="32435" xr:uid="{B3D8C0D0-4561-469B-9D57-4D012D979900}"/>
    <cellStyle name="Normal 5 2 2 10 5" xfId="16216" xr:uid="{00000000-0005-0000-0000-00001E4E0000}"/>
    <cellStyle name="Normal 5 2 2 10 5 2" xfId="37796" xr:uid="{FFB50DF6-956A-44E0-AFD5-517C1E4D665D}"/>
    <cellStyle name="Normal 5 2 2 10 6" xfId="27065" xr:uid="{6EB241CE-BCF2-4EC9-ABDD-A9A61FD7CC58}"/>
    <cellStyle name="Normal 5 2 2 11" xfId="1994" xr:uid="{00000000-0005-0000-0000-00001F4E0000}"/>
    <cellStyle name="Normal 5 2 2 11 2" xfId="5315" xr:uid="{00000000-0005-0000-0000-0000204E0000}"/>
    <cellStyle name="Normal 5 2 2 11 2 2" xfId="12767" xr:uid="{00000000-0005-0000-0000-0000214E0000}"/>
    <cellStyle name="Normal 5 2 2 11 2 2 2" xfId="23570" xr:uid="{00000000-0005-0000-0000-0000224E0000}"/>
    <cellStyle name="Normal 5 2 2 11 2 2 2 2" xfId="45150" xr:uid="{EA77F5B3-058E-46B2-B624-988625AC4E02}"/>
    <cellStyle name="Normal 5 2 2 11 2 2 3" xfId="34421" xr:uid="{DE23278C-5831-4CD1-A3EA-DCAD338F32F1}"/>
    <cellStyle name="Normal 5 2 2 11 2 3" xfId="18201" xr:uid="{00000000-0005-0000-0000-0000234E0000}"/>
    <cellStyle name="Normal 5 2 2 11 2 3 2" xfId="39781" xr:uid="{4B1D04DF-7CC3-4C0A-BF43-165D0CC4F641}"/>
    <cellStyle name="Normal 5 2 2 11 2 4" xfId="29051" xr:uid="{4C130353-742A-47E3-BEB0-A6F642D70D32}"/>
    <cellStyle name="Normal 5 2 2 11 3" xfId="8570" xr:uid="{00000000-0005-0000-0000-0000244E0000}"/>
    <cellStyle name="Normal 5 2 2 11 3 2" xfId="14611" xr:uid="{00000000-0005-0000-0000-0000254E0000}"/>
    <cellStyle name="Normal 5 2 2 11 3 2 2" xfId="25350" xr:uid="{00000000-0005-0000-0000-0000264E0000}"/>
    <cellStyle name="Normal 5 2 2 11 3 2 2 2" xfId="46930" xr:uid="{4C9E1992-4B4F-4815-BFE9-9C1FB8C3B0D0}"/>
    <cellStyle name="Normal 5 2 2 11 3 2 3" xfId="36202" xr:uid="{02AB987C-B3B1-407D-BAEC-98476C7DF93F}"/>
    <cellStyle name="Normal 5 2 2 11 3 3" xfId="19981" xr:uid="{00000000-0005-0000-0000-0000274E0000}"/>
    <cellStyle name="Normal 5 2 2 11 3 3 2" xfId="41561" xr:uid="{504DD691-9A14-4349-9D8D-4E917E0D0347}"/>
    <cellStyle name="Normal 5 2 2 11 3 4" xfId="30831" xr:uid="{A91CDEF6-C1A2-459E-B2AA-2BE53B13C4EF}"/>
    <cellStyle name="Normal 5 2 2 11 4" xfId="10913" xr:uid="{00000000-0005-0000-0000-0000284E0000}"/>
    <cellStyle name="Normal 5 2 2 11 4 2" xfId="21782" xr:uid="{00000000-0005-0000-0000-0000294E0000}"/>
    <cellStyle name="Normal 5 2 2 11 4 2 2" xfId="43362" xr:uid="{65F35D5C-EF43-4244-A995-F950E615402A}"/>
    <cellStyle name="Normal 5 2 2 11 4 3" xfId="32632" xr:uid="{34EDEA98-0840-4F36-AA42-722AE2914754}"/>
    <cellStyle name="Normal 5 2 2 11 5" xfId="16413" xr:uid="{00000000-0005-0000-0000-00002A4E0000}"/>
    <cellStyle name="Normal 5 2 2 11 5 2" xfId="37993" xr:uid="{C957E69C-B5A1-41CA-B6D8-120348771EA1}"/>
    <cellStyle name="Normal 5 2 2 11 6" xfId="27262" xr:uid="{5708FA4F-3F9D-4107-870B-82F18B09AF80}"/>
    <cellStyle name="Normal 5 2 2 12" xfId="2583" xr:uid="{00000000-0005-0000-0000-00002B4E0000}"/>
    <cellStyle name="Normal 5 2 2 12 2" xfId="5903" xr:uid="{00000000-0005-0000-0000-00002C4E0000}"/>
    <cellStyle name="Normal 5 2 2 12 2 2" xfId="13111" xr:uid="{00000000-0005-0000-0000-00002D4E0000}"/>
    <cellStyle name="Normal 5 2 2 12 2 2 2" xfId="23913" xr:uid="{00000000-0005-0000-0000-00002E4E0000}"/>
    <cellStyle name="Normal 5 2 2 12 2 2 2 2" xfId="45493" xr:uid="{AE41AC95-8B26-4EFC-AADF-6FFFFF33C1FA}"/>
    <cellStyle name="Normal 5 2 2 12 2 2 3" xfId="34765" xr:uid="{C6149499-640E-4658-8A53-58F0D1A969A7}"/>
    <cellStyle name="Normal 5 2 2 12 2 3" xfId="18544" xr:uid="{00000000-0005-0000-0000-00002F4E0000}"/>
    <cellStyle name="Normal 5 2 2 12 2 3 2" xfId="40124" xr:uid="{3E76DE69-51F3-4BE6-B746-5651FC19FA52}"/>
    <cellStyle name="Normal 5 2 2 12 2 4" xfId="29394" xr:uid="{D45E5FAF-D223-4CEB-848F-C0C9CC6FB29B}"/>
    <cellStyle name="Normal 5 2 2 12 3" xfId="9157" xr:uid="{00000000-0005-0000-0000-0000304E0000}"/>
    <cellStyle name="Normal 5 2 2 12 3 2" xfId="14955" xr:uid="{00000000-0005-0000-0000-0000314E0000}"/>
    <cellStyle name="Normal 5 2 2 12 3 2 2" xfId="25693" xr:uid="{00000000-0005-0000-0000-0000324E0000}"/>
    <cellStyle name="Normal 5 2 2 12 3 2 2 2" xfId="47273" xr:uid="{1601355E-7A9F-4604-A5AD-7EA1F8F5E88A}"/>
    <cellStyle name="Normal 5 2 2 12 3 2 3" xfId="36546" xr:uid="{DCB58346-7CC1-419A-A44E-2F39AEC8035B}"/>
    <cellStyle name="Normal 5 2 2 12 3 3" xfId="20324" xr:uid="{00000000-0005-0000-0000-0000334E0000}"/>
    <cellStyle name="Normal 5 2 2 12 3 3 2" xfId="41904" xr:uid="{A8A58B60-9586-4D4E-A3BD-5434B4FAFB76}"/>
    <cellStyle name="Normal 5 2 2 12 3 4" xfId="31174" xr:uid="{3CBDE113-0F9E-4A3B-996C-6B162D40CBAD}"/>
    <cellStyle name="Normal 5 2 2 12 4" xfId="11257" xr:uid="{00000000-0005-0000-0000-0000344E0000}"/>
    <cellStyle name="Normal 5 2 2 12 4 2" xfId="22125" xr:uid="{00000000-0005-0000-0000-0000354E0000}"/>
    <cellStyle name="Normal 5 2 2 12 4 2 2" xfId="43705" xr:uid="{7ADCA9A6-101E-455D-91E7-7BE5C8FB3E10}"/>
    <cellStyle name="Normal 5 2 2 12 4 3" xfId="32976" xr:uid="{8A3B92F5-F48B-4418-8B1F-ACC5CD00F009}"/>
    <cellStyle name="Normal 5 2 2 12 5" xfId="16756" xr:uid="{00000000-0005-0000-0000-0000364E0000}"/>
    <cellStyle name="Normal 5 2 2 12 5 2" xfId="38336" xr:uid="{148EA569-7011-4EDC-BDF8-9F5E54073297}"/>
    <cellStyle name="Normal 5 2 2 12 6" xfId="27606" xr:uid="{E97809C5-4886-4F7A-AA3B-1AEA0545CA3F}"/>
    <cellStyle name="Normal 5 2 2 13" xfId="2706" xr:uid="{00000000-0005-0000-0000-0000374E0000}"/>
    <cellStyle name="Normal 5 2 2 13 2" xfId="6026" xr:uid="{00000000-0005-0000-0000-0000384E0000}"/>
    <cellStyle name="Normal 5 2 2 13 2 2" xfId="13170" xr:uid="{00000000-0005-0000-0000-0000394E0000}"/>
    <cellStyle name="Normal 5 2 2 13 2 2 2" xfId="23972" xr:uid="{00000000-0005-0000-0000-00003A4E0000}"/>
    <cellStyle name="Normal 5 2 2 13 2 2 2 2" xfId="45552" xr:uid="{E1C1E4BC-DA1F-4C40-AC2D-15350C836BAF}"/>
    <cellStyle name="Normal 5 2 2 13 2 2 3" xfId="34824" xr:uid="{91C4BA89-AB62-490F-B798-8158A48B0255}"/>
    <cellStyle name="Normal 5 2 2 13 2 3" xfId="18603" xr:uid="{00000000-0005-0000-0000-00003B4E0000}"/>
    <cellStyle name="Normal 5 2 2 13 2 3 2" xfId="40183" xr:uid="{E091E683-31C4-445E-AA39-BF257D9565F3}"/>
    <cellStyle name="Normal 5 2 2 13 2 4" xfId="29453" xr:uid="{FBF26BAB-C50E-4D87-A252-C11E286BCA8E}"/>
    <cellStyle name="Normal 5 2 2 13 3" xfId="9280" xr:uid="{00000000-0005-0000-0000-00003C4E0000}"/>
    <cellStyle name="Normal 5 2 2 13 3 2" xfId="15014" xr:uid="{00000000-0005-0000-0000-00003D4E0000}"/>
    <cellStyle name="Normal 5 2 2 13 3 2 2" xfId="25752" xr:uid="{00000000-0005-0000-0000-00003E4E0000}"/>
    <cellStyle name="Normal 5 2 2 13 3 2 2 2" xfId="47332" xr:uid="{6ACECB25-90E6-4469-A302-1DA39BFA382D}"/>
    <cellStyle name="Normal 5 2 2 13 3 2 3" xfId="36605" xr:uid="{9DB0D452-FE31-44F3-8897-15A7D6D79B37}"/>
    <cellStyle name="Normal 5 2 2 13 3 3" xfId="20383" xr:uid="{00000000-0005-0000-0000-00003F4E0000}"/>
    <cellStyle name="Normal 5 2 2 13 3 3 2" xfId="41963" xr:uid="{91597562-E04A-4D78-A9D7-2C6CAA0B0713}"/>
    <cellStyle name="Normal 5 2 2 13 3 4" xfId="31233" xr:uid="{C3B70863-4F70-487E-9933-8FF1FA1C16D6}"/>
    <cellStyle name="Normal 5 2 2 13 4" xfId="11316" xr:uid="{00000000-0005-0000-0000-0000404E0000}"/>
    <cellStyle name="Normal 5 2 2 13 4 2" xfId="22184" xr:uid="{00000000-0005-0000-0000-0000414E0000}"/>
    <cellStyle name="Normal 5 2 2 13 4 2 2" xfId="43764" xr:uid="{40C400A1-DBC4-4619-9B67-0A9EE1FD59B9}"/>
    <cellStyle name="Normal 5 2 2 13 4 3" xfId="33035" xr:uid="{CCE5197E-4635-498A-8A8E-C0CFD6560C4C}"/>
    <cellStyle name="Normal 5 2 2 13 5" xfId="16815" xr:uid="{00000000-0005-0000-0000-0000424E0000}"/>
    <cellStyle name="Normal 5 2 2 13 5 2" xfId="38395" xr:uid="{411D450A-16A2-4CDA-B6CD-17B5823DF019}"/>
    <cellStyle name="Normal 5 2 2 13 6" xfId="27665" xr:uid="{3640C164-842E-4415-9A4E-4BB7A4879544}"/>
    <cellStyle name="Normal 5 2 2 14" xfId="2763" xr:uid="{00000000-0005-0000-0000-0000434E0000}"/>
    <cellStyle name="Normal 5 2 2 14 2" xfId="6083" xr:uid="{00000000-0005-0000-0000-0000444E0000}"/>
    <cellStyle name="Normal 5 2 2 14 2 2" xfId="13220" xr:uid="{00000000-0005-0000-0000-0000454E0000}"/>
    <cellStyle name="Normal 5 2 2 14 2 2 2" xfId="24022" xr:uid="{00000000-0005-0000-0000-0000464E0000}"/>
    <cellStyle name="Normal 5 2 2 14 2 2 2 2" xfId="45602" xr:uid="{7C0FAE66-4AD8-4858-AE44-C2A98B6BA3E8}"/>
    <cellStyle name="Normal 5 2 2 14 2 2 3" xfId="34874" xr:uid="{1DC5C9A1-92F6-415A-822A-2C86E15E3061}"/>
    <cellStyle name="Normal 5 2 2 14 2 3" xfId="18653" xr:uid="{00000000-0005-0000-0000-0000474E0000}"/>
    <cellStyle name="Normal 5 2 2 14 2 3 2" xfId="40233" xr:uid="{F9CC5D60-82F7-4C5B-BAF4-FB5842DB0A17}"/>
    <cellStyle name="Normal 5 2 2 14 2 4" xfId="29503" xr:uid="{E63F29D4-08A1-413C-BD6C-661E605501C6}"/>
    <cellStyle name="Normal 5 2 2 14 3" xfId="9337" xr:uid="{00000000-0005-0000-0000-0000484E0000}"/>
    <cellStyle name="Normal 5 2 2 14 3 2" xfId="15064" xr:uid="{00000000-0005-0000-0000-0000494E0000}"/>
    <cellStyle name="Normal 5 2 2 14 3 2 2" xfId="25802" xr:uid="{00000000-0005-0000-0000-00004A4E0000}"/>
    <cellStyle name="Normal 5 2 2 14 3 2 2 2" xfId="47382" xr:uid="{2329AA65-E622-4E3F-8412-96A4C5EF293E}"/>
    <cellStyle name="Normal 5 2 2 14 3 2 3" xfId="36655" xr:uid="{6F3B71E6-35DB-498A-8318-0B9239406256}"/>
    <cellStyle name="Normal 5 2 2 14 3 3" xfId="20433" xr:uid="{00000000-0005-0000-0000-00004B4E0000}"/>
    <cellStyle name="Normal 5 2 2 14 3 3 2" xfId="42013" xr:uid="{25BE3C7F-061D-4C37-8B2C-C786139A7EE9}"/>
    <cellStyle name="Normal 5 2 2 14 3 4" xfId="31283" xr:uid="{4CF60699-DE3B-4868-A909-0E664E405B4F}"/>
    <cellStyle name="Normal 5 2 2 14 4" xfId="11366" xr:uid="{00000000-0005-0000-0000-00004C4E0000}"/>
    <cellStyle name="Normal 5 2 2 14 4 2" xfId="22234" xr:uid="{00000000-0005-0000-0000-00004D4E0000}"/>
    <cellStyle name="Normal 5 2 2 14 4 2 2" xfId="43814" xr:uid="{EAAD3030-0417-4284-A14B-D56D86E9AA34}"/>
    <cellStyle name="Normal 5 2 2 14 4 3" xfId="33085" xr:uid="{A8CCA52E-BD7A-407A-90E4-201FF68527DD}"/>
    <cellStyle name="Normal 5 2 2 14 5" xfId="16865" xr:uid="{00000000-0005-0000-0000-00004E4E0000}"/>
    <cellStyle name="Normal 5 2 2 14 5 2" xfId="38445" xr:uid="{1D3A3568-EBEC-4466-8DEE-D4778EE4C75C}"/>
    <cellStyle name="Normal 5 2 2 14 6" xfId="27715" xr:uid="{78C9D19A-C9C4-48F9-ACD4-2E5FFE8BBE04}"/>
    <cellStyle name="Normal 5 2 2 15" xfId="3049" xr:uid="{00000000-0005-0000-0000-00004F4E0000}"/>
    <cellStyle name="Normal 5 2 2 15 2" xfId="6369" xr:uid="{00000000-0005-0000-0000-0000504E0000}"/>
    <cellStyle name="Normal 5 2 2 15 2 2" xfId="13488" xr:uid="{00000000-0005-0000-0000-0000514E0000}"/>
    <cellStyle name="Normal 5 2 2 15 2 2 2" xfId="24290" xr:uid="{00000000-0005-0000-0000-0000524E0000}"/>
    <cellStyle name="Normal 5 2 2 15 2 2 2 2" xfId="45870" xr:uid="{DB39A411-9E5B-49B5-B43C-F3F4E9B0FEF6}"/>
    <cellStyle name="Normal 5 2 2 15 2 2 3" xfId="35142" xr:uid="{4E5E9E59-F19B-425C-A89A-7D3E6C79F888}"/>
    <cellStyle name="Normal 5 2 2 15 2 3" xfId="18921" xr:uid="{00000000-0005-0000-0000-0000534E0000}"/>
    <cellStyle name="Normal 5 2 2 15 2 3 2" xfId="40501" xr:uid="{B4B52141-2030-4B23-9B99-585BFF84451F}"/>
    <cellStyle name="Normal 5 2 2 15 2 4" xfId="29771" xr:uid="{BBF428F5-FA5E-41B8-83AD-D307FDA85CB7}"/>
    <cellStyle name="Normal 5 2 2 15 3" xfId="9623" xr:uid="{00000000-0005-0000-0000-0000544E0000}"/>
    <cellStyle name="Normal 5 2 2 15 3 2" xfId="15332" xr:uid="{00000000-0005-0000-0000-0000554E0000}"/>
    <cellStyle name="Normal 5 2 2 15 3 2 2" xfId="26070" xr:uid="{00000000-0005-0000-0000-0000564E0000}"/>
    <cellStyle name="Normal 5 2 2 15 3 2 2 2" xfId="47650" xr:uid="{046D8CEE-E801-4B4E-9035-6E1574CD3868}"/>
    <cellStyle name="Normal 5 2 2 15 3 2 3" xfId="36923" xr:uid="{DD705DDA-09EB-4DF3-A1E5-DA31182120F9}"/>
    <cellStyle name="Normal 5 2 2 15 3 3" xfId="20701" xr:uid="{00000000-0005-0000-0000-0000574E0000}"/>
    <cellStyle name="Normal 5 2 2 15 3 3 2" xfId="42281" xr:uid="{C816975E-5982-4F3F-A687-FCBDC66977B8}"/>
    <cellStyle name="Normal 5 2 2 15 3 4" xfId="31551" xr:uid="{C58D89E6-8522-4565-B27A-1CB2CD43A9FC}"/>
    <cellStyle name="Normal 5 2 2 15 4" xfId="11634" xr:uid="{00000000-0005-0000-0000-0000584E0000}"/>
    <cellStyle name="Normal 5 2 2 15 4 2" xfId="22502" xr:uid="{00000000-0005-0000-0000-0000594E0000}"/>
    <cellStyle name="Normal 5 2 2 15 4 2 2" xfId="44082" xr:uid="{228D956B-365B-4E28-81EE-3CEC0BDC5550}"/>
    <cellStyle name="Normal 5 2 2 15 4 3" xfId="33353" xr:uid="{F231C649-2FE1-4602-81E8-16408074CF25}"/>
    <cellStyle name="Normal 5 2 2 15 5" xfId="17133" xr:uid="{00000000-0005-0000-0000-00005A4E0000}"/>
    <cellStyle name="Normal 5 2 2 15 5 2" xfId="38713" xr:uid="{D7670A56-700E-4793-A637-891BCE67E04B}"/>
    <cellStyle name="Normal 5 2 2 15 6" xfId="27983" xr:uid="{860ED2C7-1A95-4AF8-BC33-A11F3CFD0D69}"/>
    <cellStyle name="Normal 5 2 2 16" xfId="3375" xr:uid="{00000000-0005-0000-0000-00005B4E0000}"/>
    <cellStyle name="Normal 5 2 2 16 2" xfId="11909" xr:uid="{00000000-0005-0000-0000-00005C4E0000}"/>
    <cellStyle name="Normal 5 2 2 16 2 2" xfId="22775" xr:uid="{00000000-0005-0000-0000-00005D4E0000}"/>
    <cellStyle name="Normal 5 2 2 16 2 2 2" xfId="44355" xr:uid="{A50433E6-CEAC-4DAC-AA11-9C876DE7320E}"/>
    <cellStyle name="Normal 5 2 2 16 2 3" xfId="33626" xr:uid="{DEA1C63C-8435-438B-A974-7BA505AD3C9F}"/>
    <cellStyle name="Normal 5 2 2 16 3" xfId="17406" xr:uid="{00000000-0005-0000-0000-00005E4E0000}"/>
    <cellStyle name="Normal 5 2 2 16 3 2" xfId="38986" xr:uid="{2350F7BD-68F6-4679-9335-91EC21D11FE2}"/>
    <cellStyle name="Normal 5 2 2 16 4" xfId="28256" xr:uid="{B2B46BBF-D2E2-4E29-A3C6-D059FC1BB91C}"/>
    <cellStyle name="Normal 5 2 2 17" xfId="6659" xr:uid="{00000000-0005-0000-0000-00005F4E0000}"/>
    <cellStyle name="Normal 5 2 2 17 2" xfId="13757" xr:uid="{00000000-0005-0000-0000-0000604E0000}"/>
    <cellStyle name="Normal 5 2 2 17 2 2" xfId="24558" xr:uid="{00000000-0005-0000-0000-0000614E0000}"/>
    <cellStyle name="Normal 5 2 2 17 2 2 2" xfId="46138" xr:uid="{02B949F4-D8EA-440E-A1AE-135273D6C79E}"/>
    <cellStyle name="Normal 5 2 2 17 2 3" xfId="35410" xr:uid="{6AC0C726-5BF2-4745-9E36-F54098DFBE60}"/>
    <cellStyle name="Normal 5 2 2 17 3" xfId="19189" xr:uid="{00000000-0005-0000-0000-0000624E0000}"/>
    <cellStyle name="Normal 5 2 2 17 3 2" xfId="40769" xr:uid="{BF5DB7C1-D223-4432-BC45-55391B5AFF50}"/>
    <cellStyle name="Normal 5 2 2 17 4" xfId="30039" xr:uid="{1DB1227B-D659-4599-9DE5-F22FFA4135C4}"/>
    <cellStyle name="Normal 5 2 2 18" xfId="10059" xr:uid="{00000000-0005-0000-0000-0000634E0000}"/>
    <cellStyle name="Normal 5 2 2 18 2" xfId="20990" xr:uid="{00000000-0005-0000-0000-0000644E0000}"/>
    <cellStyle name="Normal 5 2 2 18 2 2" xfId="42570" xr:uid="{EE79C0A4-D63B-49EC-B110-75537139FFA0}"/>
    <cellStyle name="Normal 5 2 2 18 3" xfId="31840" xr:uid="{BE48A041-0BAC-495F-AFDF-CB77A8321041}"/>
    <cellStyle name="Normal 5 2 2 19" xfId="15621" xr:uid="{00000000-0005-0000-0000-0000654E0000}"/>
    <cellStyle name="Normal 5 2 2 19 2" xfId="37201" xr:uid="{9472EB65-351F-491D-9E8E-E620DD661661}"/>
    <cellStyle name="Normal 5 2 2 2" xfId="84" xr:uid="{00000000-0005-0000-0000-0000664E0000}"/>
    <cellStyle name="Normal 5 2 2 2 10" xfId="2791" xr:uid="{00000000-0005-0000-0000-0000674E0000}"/>
    <cellStyle name="Normal 5 2 2 2 10 2" xfId="6111" xr:uid="{00000000-0005-0000-0000-0000684E0000}"/>
    <cellStyle name="Normal 5 2 2 2 10 2 2" xfId="13245" xr:uid="{00000000-0005-0000-0000-0000694E0000}"/>
    <cellStyle name="Normal 5 2 2 2 10 2 2 2" xfId="24047" xr:uid="{00000000-0005-0000-0000-00006A4E0000}"/>
    <cellStyle name="Normal 5 2 2 2 10 2 2 2 2" xfId="45627" xr:uid="{2EC338F8-D983-42E2-84A2-0DBC67105C21}"/>
    <cellStyle name="Normal 5 2 2 2 10 2 2 3" xfId="34899" xr:uid="{1CEFC086-5C0B-4492-BD80-AB643920719A}"/>
    <cellStyle name="Normal 5 2 2 2 10 2 3" xfId="18678" xr:uid="{00000000-0005-0000-0000-00006B4E0000}"/>
    <cellStyle name="Normal 5 2 2 2 10 2 3 2" xfId="40258" xr:uid="{53B99565-23B3-4070-9DB1-7AB8678DDE37}"/>
    <cellStyle name="Normal 5 2 2 2 10 2 4" xfId="29528" xr:uid="{3679AC1A-1292-424D-B0CE-8FF83EA79FD3}"/>
    <cellStyle name="Normal 5 2 2 2 10 3" xfId="9365" xr:uid="{00000000-0005-0000-0000-00006C4E0000}"/>
    <cellStyle name="Normal 5 2 2 2 10 3 2" xfId="15089" xr:uid="{00000000-0005-0000-0000-00006D4E0000}"/>
    <cellStyle name="Normal 5 2 2 2 10 3 2 2" xfId="25827" xr:uid="{00000000-0005-0000-0000-00006E4E0000}"/>
    <cellStyle name="Normal 5 2 2 2 10 3 2 2 2" xfId="47407" xr:uid="{E26A391E-CDB8-48A9-9D4C-6C0C81207856}"/>
    <cellStyle name="Normal 5 2 2 2 10 3 2 3" xfId="36680" xr:uid="{5CDAEE57-6EDD-4ABE-9B15-919F29A78B2A}"/>
    <cellStyle name="Normal 5 2 2 2 10 3 3" xfId="20458" xr:uid="{00000000-0005-0000-0000-00006F4E0000}"/>
    <cellStyle name="Normal 5 2 2 2 10 3 3 2" xfId="42038" xr:uid="{EE40F13F-4CB8-478C-8EE1-EA181D97BCBE}"/>
    <cellStyle name="Normal 5 2 2 2 10 3 4" xfId="31308" xr:uid="{C89FC8DC-E7FC-486E-8676-A82949E1881E}"/>
    <cellStyle name="Normal 5 2 2 2 10 4" xfId="11391" xr:uid="{00000000-0005-0000-0000-0000704E0000}"/>
    <cellStyle name="Normal 5 2 2 2 10 4 2" xfId="22259" xr:uid="{00000000-0005-0000-0000-0000714E0000}"/>
    <cellStyle name="Normal 5 2 2 2 10 4 2 2" xfId="43839" xr:uid="{6F10834F-2022-41CA-B4BA-49C0DBD6835D}"/>
    <cellStyle name="Normal 5 2 2 2 10 4 3" xfId="33110" xr:uid="{1AE5E26A-B332-48DC-A955-5DB394C4E06B}"/>
    <cellStyle name="Normal 5 2 2 2 10 5" xfId="16890" xr:uid="{00000000-0005-0000-0000-0000724E0000}"/>
    <cellStyle name="Normal 5 2 2 2 10 5 2" xfId="38470" xr:uid="{6B60E144-D626-4D5B-B1E7-A8E05EE47EFC}"/>
    <cellStyle name="Normal 5 2 2 2 10 6" xfId="27740" xr:uid="{01A62CA8-3EF1-49E8-B3B7-44C421BE3BFF}"/>
    <cellStyle name="Normal 5 2 2 2 11" xfId="3410" xr:uid="{00000000-0005-0000-0000-0000734E0000}"/>
    <cellStyle name="Normal 5 2 2 2 11 2" xfId="11914" xr:uid="{00000000-0005-0000-0000-0000744E0000}"/>
    <cellStyle name="Normal 5 2 2 2 11 2 2" xfId="22779" xr:uid="{00000000-0005-0000-0000-0000754E0000}"/>
    <cellStyle name="Normal 5 2 2 2 11 2 2 2" xfId="44359" xr:uid="{E3192563-FC40-44ED-8984-FD98D76D580D}"/>
    <cellStyle name="Normal 5 2 2 2 11 2 3" xfId="33630" xr:uid="{FE3D4FCC-BA25-4ACA-9540-6DC9C1C6D35B}"/>
    <cellStyle name="Normal 5 2 2 2 11 3" xfId="17410" xr:uid="{00000000-0005-0000-0000-0000764E0000}"/>
    <cellStyle name="Normal 5 2 2 2 11 3 2" xfId="38990" xr:uid="{5285B895-204C-4C14-9096-EF5D76A9A498}"/>
    <cellStyle name="Normal 5 2 2 2 11 4" xfId="28260" xr:uid="{4517F73C-1F29-48A9-AEE8-E7E6C258A9B0}"/>
    <cellStyle name="Normal 5 2 2 2 12" xfId="6691" xr:uid="{00000000-0005-0000-0000-0000774E0000}"/>
    <cellStyle name="Normal 5 2 2 2 12 2" xfId="13762" xr:uid="{00000000-0005-0000-0000-0000784E0000}"/>
    <cellStyle name="Normal 5 2 2 2 12 2 2" xfId="24562" xr:uid="{00000000-0005-0000-0000-0000794E0000}"/>
    <cellStyle name="Normal 5 2 2 2 12 2 2 2" xfId="46142" xr:uid="{E5816621-B92D-40C6-8081-3CEE004D5A0B}"/>
    <cellStyle name="Normal 5 2 2 2 12 2 3" xfId="35414" xr:uid="{BB7CD99D-9E31-413D-905C-002B192C435E}"/>
    <cellStyle name="Normal 5 2 2 2 12 3" xfId="19193" xr:uid="{00000000-0005-0000-0000-00007A4E0000}"/>
    <cellStyle name="Normal 5 2 2 2 12 3 2" xfId="40773" xr:uid="{5544DA01-BD9B-41A1-A8AD-90506680AF4C}"/>
    <cellStyle name="Normal 5 2 2 2 12 4" xfId="30043" xr:uid="{AE2C07BE-CCB7-4D17-8538-74BAC085A44A}"/>
    <cellStyle name="Normal 5 2 2 2 13" xfId="10064" xr:uid="{00000000-0005-0000-0000-00007B4E0000}"/>
    <cellStyle name="Normal 5 2 2 2 13 2" xfId="20994" xr:uid="{00000000-0005-0000-0000-00007C4E0000}"/>
    <cellStyle name="Normal 5 2 2 2 13 2 2" xfId="42574" xr:uid="{9C2E794F-6CB4-4EAA-BE2C-6B26036F1D60}"/>
    <cellStyle name="Normal 5 2 2 2 13 3" xfId="31844" xr:uid="{64A26EEE-186E-4DE8-A31B-FD1FB4585203}"/>
    <cellStyle name="Normal 5 2 2 2 14" xfId="15625" xr:uid="{00000000-0005-0000-0000-00007D4E0000}"/>
    <cellStyle name="Normal 5 2 2 2 14 2" xfId="37205" xr:uid="{94142ED4-536D-4A09-8E09-7C4739327A22}"/>
    <cellStyle name="Normal 5 2 2 2 15" xfId="26474" xr:uid="{23E2BC08-19D9-4FF1-B548-173EACB0E070}"/>
    <cellStyle name="Normal 5 2 2 2 2" xfId="434" xr:uid="{00000000-0005-0000-0000-00007E4E0000}"/>
    <cellStyle name="Normal 5 2 2 2 2 10" xfId="3755" xr:uid="{00000000-0005-0000-0000-00007F4E0000}"/>
    <cellStyle name="Normal 5 2 2 2 2 10 2" xfId="12030" xr:uid="{00000000-0005-0000-0000-0000804E0000}"/>
    <cellStyle name="Normal 5 2 2 2 2 10 2 2" xfId="22881" xr:uid="{00000000-0005-0000-0000-0000814E0000}"/>
    <cellStyle name="Normal 5 2 2 2 2 10 2 2 2" xfId="44461" xr:uid="{F7FE04C8-81D3-4AE6-92B8-6A4CF48BF546}"/>
    <cellStyle name="Normal 5 2 2 2 2 10 2 3" xfId="33732" xr:uid="{A1D621C9-A5A7-416D-A1C4-49979AE361AE}"/>
    <cellStyle name="Normal 5 2 2 2 2 10 3" xfId="17512" xr:uid="{00000000-0005-0000-0000-0000824E0000}"/>
    <cellStyle name="Normal 5 2 2 2 2 10 3 2" xfId="39092" xr:uid="{52B6F04E-AA4F-46B6-B393-2713388044EA}"/>
    <cellStyle name="Normal 5 2 2 2 2 10 4" xfId="28362" xr:uid="{24550554-B116-4B66-B102-9826B371BD5F}"/>
    <cellStyle name="Normal 5 2 2 2 2 11" xfId="7010" xr:uid="{00000000-0005-0000-0000-0000834E0000}"/>
    <cellStyle name="Normal 5 2 2 2 2 11 2" xfId="13874" xr:uid="{00000000-0005-0000-0000-0000844E0000}"/>
    <cellStyle name="Normal 5 2 2 2 2 11 2 2" xfId="24661" xr:uid="{00000000-0005-0000-0000-0000854E0000}"/>
    <cellStyle name="Normal 5 2 2 2 2 11 2 2 2" xfId="46241" xr:uid="{BDA579D5-B069-48F5-9573-25EA34642066}"/>
    <cellStyle name="Normal 5 2 2 2 2 11 2 3" xfId="35513" xr:uid="{8D41C63F-0BBF-45A3-B5E1-07877367952A}"/>
    <cellStyle name="Normal 5 2 2 2 2 11 3" xfId="19292" xr:uid="{00000000-0005-0000-0000-0000864E0000}"/>
    <cellStyle name="Normal 5 2 2 2 2 11 3 2" xfId="40872" xr:uid="{CB9CEDD8-BDF4-4F42-8656-D524F0FE52F3}"/>
    <cellStyle name="Normal 5 2 2 2 2 11 4" xfId="30142" xr:uid="{180472BE-5170-4313-B649-96210A6CC936}"/>
    <cellStyle name="Normal 5 2 2 2 2 12" xfId="10176" xr:uid="{00000000-0005-0000-0000-0000874E0000}"/>
    <cellStyle name="Normal 5 2 2 2 2 12 2" xfId="21093" xr:uid="{00000000-0005-0000-0000-0000884E0000}"/>
    <cellStyle name="Normal 5 2 2 2 2 12 2 2" xfId="42673" xr:uid="{64F70B92-7420-464C-BA73-AD0C0E8ACB3C}"/>
    <cellStyle name="Normal 5 2 2 2 2 12 3" xfId="31943" xr:uid="{E6CE7089-1445-4B5E-B728-07BC5D8F73E2}"/>
    <cellStyle name="Normal 5 2 2 2 2 13" xfId="15724" xr:uid="{00000000-0005-0000-0000-0000894E0000}"/>
    <cellStyle name="Normal 5 2 2 2 2 13 2" xfId="37304" xr:uid="{7CEAFB95-AB49-47A1-927E-B6E5993783BE}"/>
    <cellStyle name="Normal 5 2 2 2 2 14" xfId="26573" xr:uid="{14855A7C-335C-415A-A940-AA860D38599A}"/>
    <cellStyle name="Normal 5 2 2 2 2 2" xfId="954" xr:uid="{00000000-0005-0000-0000-00008A4E0000}"/>
    <cellStyle name="Normal 5 2 2 2 2 2 2" xfId="4275" xr:uid="{00000000-0005-0000-0000-00008B4E0000}"/>
    <cellStyle name="Normal 5 2 2 2 2 2 2 2" xfId="12249" xr:uid="{00000000-0005-0000-0000-00008C4E0000}"/>
    <cellStyle name="Normal 5 2 2 2 2 2 2 2 2" xfId="23083" xr:uid="{00000000-0005-0000-0000-00008D4E0000}"/>
    <cellStyle name="Normal 5 2 2 2 2 2 2 2 2 2" xfId="44663" xr:uid="{9554C698-EC6B-4FD3-A6E9-0A9DA49636B0}"/>
    <cellStyle name="Normal 5 2 2 2 2 2 2 2 3" xfId="33934" xr:uid="{13B734F5-7B6B-4C3F-9C31-871B7998573A}"/>
    <cellStyle name="Normal 5 2 2 2 2 2 2 3" xfId="17714" xr:uid="{00000000-0005-0000-0000-00008E4E0000}"/>
    <cellStyle name="Normal 5 2 2 2 2 2 2 3 2" xfId="39294" xr:uid="{8651997C-E6E0-48F7-AE30-F1B819812348}"/>
    <cellStyle name="Normal 5 2 2 2 2 2 2 4" xfId="28564" xr:uid="{409A0F6C-794A-434E-ACB2-90D6EF02F657}"/>
    <cellStyle name="Normal 5 2 2 2 2 2 3" xfId="7530" xr:uid="{00000000-0005-0000-0000-00008F4E0000}"/>
    <cellStyle name="Normal 5 2 2 2 2 2 3 2" xfId="14093" xr:uid="{00000000-0005-0000-0000-0000904E0000}"/>
    <cellStyle name="Normal 5 2 2 2 2 2 3 2 2" xfId="24863" xr:uid="{00000000-0005-0000-0000-0000914E0000}"/>
    <cellStyle name="Normal 5 2 2 2 2 2 3 2 2 2" xfId="46443" xr:uid="{B9565333-543C-454D-A566-D650EF4697CE}"/>
    <cellStyle name="Normal 5 2 2 2 2 2 3 2 3" xfId="35715" xr:uid="{28FDDBBC-2D7C-40A8-A147-899AB95D2D5E}"/>
    <cellStyle name="Normal 5 2 2 2 2 2 3 3" xfId="19494" xr:uid="{00000000-0005-0000-0000-0000924E0000}"/>
    <cellStyle name="Normal 5 2 2 2 2 2 3 3 2" xfId="41074" xr:uid="{D8EC0C4B-0D5D-4880-BFB8-2F8336D98913}"/>
    <cellStyle name="Normal 5 2 2 2 2 2 3 4" xfId="30344" xr:uid="{8007F263-9FB0-4568-8A8E-6D448DD5E0C5}"/>
    <cellStyle name="Normal 5 2 2 2 2 2 4" xfId="10395" xr:uid="{00000000-0005-0000-0000-0000934E0000}"/>
    <cellStyle name="Normal 5 2 2 2 2 2 4 2" xfId="21295" xr:uid="{00000000-0005-0000-0000-0000944E0000}"/>
    <cellStyle name="Normal 5 2 2 2 2 2 4 2 2" xfId="42875" xr:uid="{50048611-9D33-4FFF-B3F5-0326291643C6}"/>
    <cellStyle name="Normal 5 2 2 2 2 2 4 3" xfId="32145" xr:uid="{42390EA7-C7B2-4FA9-BDD8-F1E9DE5B3F85}"/>
    <cellStyle name="Normal 5 2 2 2 2 2 5" xfId="15926" xr:uid="{00000000-0005-0000-0000-0000954E0000}"/>
    <cellStyle name="Normal 5 2 2 2 2 2 5 2" xfId="37506" xr:uid="{543D2981-5FB3-4F6C-820C-93D7B7568DEE}"/>
    <cellStyle name="Normal 5 2 2 2 2 2 6" xfId="26775" xr:uid="{90DCE5AD-7A4E-4B2F-94DF-0635AF25BD29}"/>
    <cellStyle name="Normal 5 2 2 2 2 3" xfId="1444" xr:uid="{00000000-0005-0000-0000-0000964E0000}"/>
    <cellStyle name="Normal 5 2 2 2 2 3 2" xfId="4765" xr:uid="{00000000-0005-0000-0000-0000974E0000}"/>
    <cellStyle name="Normal 5 2 2 2 2 3 2 2" xfId="12464" xr:uid="{00000000-0005-0000-0000-0000984E0000}"/>
    <cellStyle name="Normal 5 2 2 2 2 3 2 2 2" xfId="23282" xr:uid="{00000000-0005-0000-0000-0000994E0000}"/>
    <cellStyle name="Normal 5 2 2 2 2 3 2 2 2 2" xfId="44862" xr:uid="{91BB8ABB-C102-42DE-96E0-54F3C400678E}"/>
    <cellStyle name="Normal 5 2 2 2 2 3 2 2 3" xfId="34133" xr:uid="{29883476-F255-40D1-B7B0-EDC47827F667}"/>
    <cellStyle name="Normal 5 2 2 2 2 3 2 3" xfId="17913" xr:uid="{00000000-0005-0000-0000-00009A4E0000}"/>
    <cellStyle name="Normal 5 2 2 2 2 3 2 3 2" xfId="39493" xr:uid="{91145F9E-D91F-45EB-9925-A95E236775D1}"/>
    <cellStyle name="Normal 5 2 2 2 2 3 2 4" xfId="28763" xr:uid="{AA801AA8-E76F-4E5E-AB2E-DEC721D08E6A}"/>
    <cellStyle name="Normal 5 2 2 2 2 3 3" xfId="8020" xr:uid="{00000000-0005-0000-0000-00009B4E0000}"/>
    <cellStyle name="Normal 5 2 2 2 2 3 3 2" xfId="14308" xr:uid="{00000000-0005-0000-0000-00009C4E0000}"/>
    <cellStyle name="Normal 5 2 2 2 2 3 3 2 2" xfId="25062" xr:uid="{00000000-0005-0000-0000-00009D4E0000}"/>
    <cellStyle name="Normal 5 2 2 2 2 3 3 2 2 2" xfId="46642" xr:uid="{1179FE8E-560D-40CD-BE27-1A5104EC2263}"/>
    <cellStyle name="Normal 5 2 2 2 2 3 3 2 3" xfId="35914" xr:uid="{57054791-C113-4924-A55F-82850EA8A498}"/>
    <cellStyle name="Normal 5 2 2 2 2 3 3 3" xfId="19693" xr:uid="{00000000-0005-0000-0000-00009E4E0000}"/>
    <cellStyle name="Normal 5 2 2 2 2 3 3 3 2" xfId="41273" xr:uid="{FD895C39-396E-4127-884F-E0152B66E5AC}"/>
    <cellStyle name="Normal 5 2 2 2 2 3 3 4" xfId="30543" xr:uid="{5112D47C-B9EE-4422-B953-8912A333F226}"/>
    <cellStyle name="Normal 5 2 2 2 2 3 4" xfId="10610" xr:uid="{00000000-0005-0000-0000-00009F4E0000}"/>
    <cellStyle name="Normal 5 2 2 2 2 3 4 2" xfId="21494" xr:uid="{00000000-0005-0000-0000-0000A04E0000}"/>
    <cellStyle name="Normal 5 2 2 2 2 3 4 2 2" xfId="43074" xr:uid="{323B9C1D-DA92-4C68-93B3-FD5E14746A3C}"/>
    <cellStyle name="Normal 5 2 2 2 2 3 4 3" xfId="32344" xr:uid="{4B6E9733-8E87-4D1F-880F-EB05AC38BD18}"/>
    <cellStyle name="Normal 5 2 2 2 2 3 5" xfId="16125" xr:uid="{00000000-0005-0000-0000-0000A14E0000}"/>
    <cellStyle name="Normal 5 2 2 2 2 3 5 2" xfId="37705" xr:uid="{77CD36D4-0ADE-441B-BFC9-2B1D08EC5613}"/>
    <cellStyle name="Normal 5 2 2 2 2 3 6" xfId="26974" xr:uid="{1464CFA2-DFCC-4E88-9061-44CC19E4E7FE}"/>
    <cellStyle name="Normal 5 2 2 2 2 4" xfId="1899" xr:uid="{00000000-0005-0000-0000-0000A24E0000}"/>
    <cellStyle name="Normal 5 2 2 2 2 4 2" xfId="5220" xr:uid="{00000000-0005-0000-0000-0000A34E0000}"/>
    <cellStyle name="Normal 5 2 2 2 2 4 2 2" xfId="12675" xr:uid="{00000000-0005-0000-0000-0000A44E0000}"/>
    <cellStyle name="Normal 5 2 2 2 2 4 2 2 2" xfId="23478" xr:uid="{00000000-0005-0000-0000-0000A54E0000}"/>
    <cellStyle name="Normal 5 2 2 2 2 4 2 2 2 2" xfId="45058" xr:uid="{08B853CE-2A02-479C-A605-FAAB561A8140}"/>
    <cellStyle name="Normal 5 2 2 2 2 4 2 2 3" xfId="34329" xr:uid="{3A185891-77E2-4A7E-8E4C-8837A83513AC}"/>
    <cellStyle name="Normal 5 2 2 2 2 4 2 3" xfId="18109" xr:uid="{00000000-0005-0000-0000-0000A64E0000}"/>
    <cellStyle name="Normal 5 2 2 2 2 4 2 3 2" xfId="39689" xr:uid="{CE3E417C-957B-4571-A15F-E9A205E692FA}"/>
    <cellStyle name="Normal 5 2 2 2 2 4 2 4" xfId="28959" xr:uid="{4A294FA7-2B0C-461A-B6BE-300A9AFABE85}"/>
    <cellStyle name="Normal 5 2 2 2 2 4 3" xfId="8475" xr:uid="{00000000-0005-0000-0000-0000A74E0000}"/>
    <cellStyle name="Normal 5 2 2 2 2 4 3 2" xfId="14519" xr:uid="{00000000-0005-0000-0000-0000A84E0000}"/>
    <cellStyle name="Normal 5 2 2 2 2 4 3 2 2" xfId="25258" xr:uid="{00000000-0005-0000-0000-0000A94E0000}"/>
    <cellStyle name="Normal 5 2 2 2 2 4 3 2 2 2" xfId="46838" xr:uid="{2167982C-7B85-4BDB-9D53-1B507326585F}"/>
    <cellStyle name="Normal 5 2 2 2 2 4 3 2 3" xfId="36110" xr:uid="{14FF845B-EF35-4833-8065-E2B4542CF90A}"/>
    <cellStyle name="Normal 5 2 2 2 2 4 3 3" xfId="19889" xr:uid="{00000000-0005-0000-0000-0000AA4E0000}"/>
    <cellStyle name="Normal 5 2 2 2 2 4 3 3 2" xfId="41469" xr:uid="{10C82C74-71F3-47DC-9EF1-8CC295622850}"/>
    <cellStyle name="Normal 5 2 2 2 2 4 3 4" xfId="30739" xr:uid="{1DB4000D-21FC-41DC-80F9-83499E049971}"/>
    <cellStyle name="Normal 5 2 2 2 2 4 4" xfId="10821" xr:uid="{00000000-0005-0000-0000-0000AB4E0000}"/>
    <cellStyle name="Normal 5 2 2 2 2 4 4 2" xfId="21690" xr:uid="{00000000-0005-0000-0000-0000AC4E0000}"/>
    <cellStyle name="Normal 5 2 2 2 2 4 4 2 2" xfId="43270" xr:uid="{51165715-F965-416E-84F3-67B3FA85EA28}"/>
    <cellStyle name="Normal 5 2 2 2 2 4 4 3" xfId="32540" xr:uid="{C315E75F-2D49-42FB-9AF3-74A585F91973}"/>
    <cellStyle name="Normal 5 2 2 2 2 4 5" xfId="16321" xr:uid="{00000000-0005-0000-0000-0000AD4E0000}"/>
    <cellStyle name="Normal 5 2 2 2 2 4 5 2" xfId="37901" xr:uid="{ADF131C3-547F-4D77-BBCB-C40BD55A3577}"/>
    <cellStyle name="Normal 5 2 2 2 2 4 6" xfId="27170" xr:uid="{AE645575-C58A-49ED-A25F-4134AF76A72F}"/>
    <cellStyle name="Normal 5 2 2 2 2 5" xfId="2111" xr:uid="{00000000-0005-0000-0000-0000AE4E0000}"/>
    <cellStyle name="Normal 5 2 2 2 2 5 2" xfId="5432" xr:uid="{00000000-0005-0000-0000-0000AF4E0000}"/>
    <cellStyle name="Normal 5 2 2 2 2 5 2 2" xfId="12870" xr:uid="{00000000-0005-0000-0000-0000B04E0000}"/>
    <cellStyle name="Normal 5 2 2 2 2 5 2 2 2" xfId="23673" xr:uid="{00000000-0005-0000-0000-0000B14E0000}"/>
    <cellStyle name="Normal 5 2 2 2 2 5 2 2 2 2" xfId="45253" xr:uid="{2C7E02AF-AB11-4BE2-834A-89B3D076BB1A}"/>
    <cellStyle name="Normal 5 2 2 2 2 5 2 2 3" xfId="34524" xr:uid="{D6C57BA9-1207-4E6D-A683-9BC53BE78E4B}"/>
    <cellStyle name="Normal 5 2 2 2 2 5 2 3" xfId="18304" xr:uid="{00000000-0005-0000-0000-0000B24E0000}"/>
    <cellStyle name="Normal 5 2 2 2 2 5 2 3 2" xfId="39884" xr:uid="{C329F3BA-2110-445F-9541-7B2F2676081E}"/>
    <cellStyle name="Normal 5 2 2 2 2 5 2 4" xfId="29154" xr:uid="{255ECEDB-C90E-4EBF-92F3-39F96EAA8D93}"/>
    <cellStyle name="Normal 5 2 2 2 2 5 3" xfId="8687" xr:uid="{00000000-0005-0000-0000-0000B34E0000}"/>
    <cellStyle name="Normal 5 2 2 2 2 5 3 2" xfId="14714" xr:uid="{00000000-0005-0000-0000-0000B44E0000}"/>
    <cellStyle name="Normal 5 2 2 2 2 5 3 2 2" xfId="25453" xr:uid="{00000000-0005-0000-0000-0000B54E0000}"/>
    <cellStyle name="Normal 5 2 2 2 2 5 3 2 2 2" xfId="47033" xr:uid="{8A72D487-67AD-4085-A1C2-4577DCACD72C}"/>
    <cellStyle name="Normal 5 2 2 2 2 5 3 2 3" xfId="36305" xr:uid="{2BACAAA4-A5CB-4387-85B0-E5EC1146DC2C}"/>
    <cellStyle name="Normal 5 2 2 2 2 5 3 3" xfId="20084" xr:uid="{00000000-0005-0000-0000-0000B64E0000}"/>
    <cellStyle name="Normal 5 2 2 2 2 5 3 3 2" xfId="41664" xr:uid="{E42081F6-5985-4BBE-A8A8-3FF3C6B57774}"/>
    <cellStyle name="Normal 5 2 2 2 2 5 3 4" xfId="30934" xr:uid="{A33A8557-413C-4DD2-AB8A-969628C4D6A9}"/>
    <cellStyle name="Normal 5 2 2 2 2 5 4" xfId="11016" xr:uid="{00000000-0005-0000-0000-0000B74E0000}"/>
    <cellStyle name="Normal 5 2 2 2 2 5 4 2" xfId="21885" xr:uid="{00000000-0005-0000-0000-0000B84E0000}"/>
    <cellStyle name="Normal 5 2 2 2 2 5 4 2 2" xfId="43465" xr:uid="{E8349817-38E4-43CF-A51C-D543EE4C2A71}"/>
    <cellStyle name="Normal 5 2 2 2 2 5 4 3" xfId="32735" xr:uid="{DCB8A31C-0A70-44EA-86F0-CD8C547E4622}"/>
    <cellStyle name="Normal 5 2 2 2 2 5 5" xfId="16516" xr:uid="{00000000-0005-0000-0000-0000B94E0000}"/>
    <cellStyle name="Normal 5 2 2 2 2 5 5 2" xfId="38096" xr:uid="{84C90488-0056-4823-9A3F-333A17C4C3BC}"/>
    <cellStyle name="Normal 5 2 2 2 2 5 6" xfId="27365" xr:uid="{3D48E915-66E7-40FB-8B5E-134CF6D53EE4}"/>
    <cellStyle name="Normal 5 2 2 2 2 6" xfId="2585" xr:uid="{00000000-0005-0000-0000-0000BA4E0000}"/>
    <cellStyle name="Normal 5 2 2 2 2 6 2" xfId="5905" xr:uid="{00000000-0005-0000-0000-0000BB4E0000}"/>
    <cellStyle name="Normal 5 2 2 2 2 6 2 2" xfId="13113" xr:uid="{00000000-0005-0000-0000-0000BC4E0000}"/>
    <cellStyle name="Normal 5 2 2 2 2 6 2 2 2" xfId="23915" xr:uid="{00000000-0005-0000-0000-0000BD4E0000}"/>
    <cellStyle name="Normal 5 2 2 2 2 6 2 2 2 2" xfId="45495" xr:uid="{CBC11F2E-CDB4-4CC7-8325-44C9101010F0}"/>
    <cellStyle name="Normal 5 2 2 2 2 6 2 2 3" xfId="34767" xr:uid="{613133C2-386D-4A17-889B-46AD6B9E7397}"/>
    <cellStyle name="Normal 5 2 2 2 2 6 2 3" xfId="18546" xr:uid="{00000000-0005-0000-0000-0000BE4E0000}"/>
    <cellStyle name="Normal 5 2 2 2 2 6 2 3 2" xfId="40126" xr:uid="{6B544A6E-2005-45C1-8CCA-9D0D22D5F7E3}"/>
    <cellStyle name="Normal 5 2 2 2 2 6 2 4" xfId="29396" xr:uid="{700387E9-42B8-44EA-A135-4A288028B31B}"/>
    <cellStyle name="Normal 5 2 2 2 2 6 3" xfId="9159" xr:uid="{00000000-0005-0000-0000-0000BF4E0000}"/>
    <cellStyle name="Normal 5 2 2 2 2 6 3 2" xfId="14957" xr:uid="{00000000-0005-0000-0000-0000C04E0000}"/>
    <cellStyle name="Normal 5 2 2 2 2 6 3 2 2" xfId="25695" xr:uid="{00000000-0005-0000-0000-0000C14E0000}"/>
    <cellStyle name="Normal 5 2 2 2 2 6 3 2 2 2" xfId="47275" xr:uid="{8C5F83B8-CF39-40FB-96CC-B67EA2F50C1D}"/>
    <cellStyle name="Normal 5 2 2 2 2 6 3 2 3" xfId="36548" xr:uid="{F0FF987F-30B1-48C2-8BF2-2B7D7F75F470}"/>
    <cellStyle name="Normal 5 2 2 2 2 6 3 3" xfId="20326" xr:uid="{00000000-0005-0000-0000-0000C24E0000}"/>
    <cellStyle name="Normal 5 2 2 2 2 6 3 3 2" xfId="41906" xr:uid="{7564EEE4-4472-4BAC-B46D-84FC3DD19F90}"/>
    <cellStyle name="Normal 5 2 2 2 2 6 3 4" xfId="31176" xr:uid="{070155C6-F9CB-46B1-B027-053608BE25D4}"/>
    <cellStyle name="Normal 5 2 2 2 2 6 4" xfId="11259" xr:uid="{00000000-0005-0000-0000-0000C34E0000}"/>
    <cellStyle name="Normal 5 2 2 2 2 6 4 2" xfId="22127" xr:uid="{00000000-0005-0000-0000-0000C44E0000}"/>
    <cellStyle name="Normal 5 2 2 2 2 6 4 2 2" xfId="43707" xr:uid="{49A7D0D9-9144-4185-B1CD-538CA7C69A64}"/>
    <cellStyle name="Normal 5 2 2 2 2 6 4 3" xfId="32978" xr:uid="{19D04E42-4FAD-416D-9FB5-DD26073FD8E6}"/>
    <cellStyle name="Normal 5 2 2 2 2 6 5" xfId="16758" xr:uid="{00000000-0005-0000-0000-0000C54E0000}"/>
    <cellStyle name="Normal 5 2 2 2 2 6 5 2" xfId="38338" xr:uid="{A0AB3142-C8B2-4F51-8D13-60F4FAB94C42}"/>
    <cellStyle name="Normal 5 2 2 2 2 6 6" xfId="27608" xr:uid="{B6E15FD9-C8E8-4BBF-986A-FA80775DAA5C}"/>
    <cellStyle name="Normal 5 2 2 2 2 7" xfId="2877" xr:uid="{00000000-0005-0000-0000-0000C64E0000}"/>
    <cellStyle name="Normal 5 2 2 2 2 7 2" xfId="6197" xr:uid="{00000000-0005-0000-0000-0000C74E0000}"/>
    <cellStyle name="Normal 5 2 2 2 2 7 2 2" xfId="13330" xr:uid="{00000000-0005-0000-0000-0000C84E0000}"/>
    <cellStyle name="Normal 5 2 2 2 2 7 2 2 2" xfId="24132" xr:uid="{00000000-0005-0000-0000-0000C94E0000}"/>
    <cellStyle name="Normal 5 2 2 2 2 7 2 2 2 2" xfId="45712" xr:uid="{6003C49F-2A35-468C-924E-E729F6490A04}"/>
    <cellStyle name="Normal 5 2 2 2 2 7 2 2 3" xfId="34984" xr:uid="{23A908C8-5234-4258-BE0D-EAC7589308BC}"/>
    <cellStyle name="Normal 5 2 2 2 2 7 2 3" xfId="18763" xr:uid="{00000000-0005-0000-0000-0000CA4E0000}"/>
    <cellStyle name="Normal 5 2 2 2 2 7 2 3 2" xfId="40343" xr:uid="{BD14B6BE-709B-4CDD-B99E-95A6053A8D4E}"/>
    <cellStyle name="Normal 5 2 2 2 2 7 2 4" xfId="29613" xr:uid="{932C31E0-0E96-4F09-B9C7-1EA35DB80D01}"/>
    <cellStyle name="Normal 5 2 2 2 2 7 3" xfId="9451" xr:uid="{00000000-0005-0000-0000-0000CB4E0000}"/>
    <cellStyle name="Normal 5 2 2 2 2 7 3 2" xfId="15174" xr:uid="{00000000-0005-0000-0000-0000CC4E0000}"/>
    <cellStyle name="Normal 5 2 2 2 2 7 3 2 2" xfId="25912" xr:uid="{00000000-0005-0000-0000-0000CD4E0000}"/>
    <cellStyle name="Normal 5 2 2 2 2 7 3 2 2 2" xfId="47492" xr:uid="{3E0586C2-D3FD-47F8-8F3B-1BF8D3129A2A}"/>
    <cellStyle name="Normal 5 2 2 2 2 7 3 2 3" xfId="36765" xr:uid="{3D07CEBD-5E14-463B-9FE7-0EC651BCFF45}"/>
    <cellStyle name="Normal 5 2 2 2 2 7 3 3" xfId="20543" xr:uid="{00000000-0005-0000-0000-0000CE4E0000}"/>
    <cellStyle name="Normal 5 2 2 2 2 7 3 3 2" xfId="42123" xr:uid="{91C9B7CE-A17F-43E3-8889-8F9E7343E89E}"/>
    <cellStyle name="Normal 5 2 2 2 2 7 3 4" xfId="31393" xr:uid="{31410A7F-D46E-4338-B828-49D25DD9F0AF}"/>
    <cellStyle name="Normal 5 2 2 2 2 7 4" xfId="11476" xr:uid="{00000000-0005-0000-0000-0000CF4E0000}"/>
    <cellStyle name="Normal 5 2 2 2 2 7 4 2" xfId="22344" xr:uid="{00000000-0005-0000-0000-0000D04E0000}"/>
    <cellStyle name="Normal 5 2 2 2 2 7 4 2 2" xfId="43924" xr:uid="{9D50C627-2584-477E-A2A7-4364421951FC}"/>
    <cellStyle name="Normal 5 2 2 2 2 7 4 3" xfId="33195" xr:uid="{B5EBD060-5E45-47BA-8AD2-5BE81D2DAE2B}"/>
    <cellStyle name="Normal 5 2 2 2 2 7 5" xfId="16975" xr:uid="{00000000-0005-0000-0000-0000D14E0000}"/>
    <cellStyle name="Normal 5 2 2 2 2 7 5 2" xfId="38555" xr:uid="{32EAD9C4-C524-4180-9B7F-2DA2321F8116}"/>
    <cellStyle name="Normal 5 2 2 2 2 7 6" xfId="27825" xr:uid="{6CC94646-DAEF-4F26-BFB1-8AF910CAFDE3}"/>
    <cellStyle name="Normal 5 2 2 2 2 8" xfId="3061" xr:uid="{00000000-0005-0000-0000-0000D24E0000}"/>
    <cellStyle name="Normal 5 2 2 2 2 8 2" xfId="6381" xr:uid="{00000000-0005-0000-0000-0000D34E0000}"/>
    <cellStyle name="Normal 5 2 2 2 2 8 2 2" xfId="13500" xr:uid="{00000000-0005-0000-0000-0000D44E0000}"/>
    <cellStyle name="Normal 5 2 2 2 2 8 2 2 2" xfId="24302" xr:uid="{00000000-0005-0000-0000-0000D54E0000}"/>
    <cellStyle name="Normal 5 2 2 2 2 8 2 2 2 2" xfId="45882" xr:uid="{292FC12E-B168-4689-9C3D-FCB21FAC5B47}"/>
    <cellStyle name="Normal 5 2 2 2 2 8 2 2 3" xfId="35154" xr:uid="{2882E19D-C76E-4BD1-AAF6-D072CC6B8CE7}"/>
    <cellStyle name="Normal 5 2 2 2 2 8 2 3" xfId="18933" xr:uid="{00000000-0005-0000-0000-0000D64E0000}"/>
    <cellStyle name="Normal 5 2 2 2 2 8 2 3 2" xfId="40513" xr:uid="{FAF237B7-AE93-4E67-87F3-A3901B240D40}"/>
    <cellStyle name="Normal 5 2 2 2 2 8 2 4" xfId="29783" xr:uid="{F8D05142-A854-48AB-8DB1-4912699167FB}"/>
    <cellStyle name="Normal 5 2 2 2 2 8 3" xfId="9635" xr:uid="{00000000-0005-0000-0000-0000D74E0000}"/>
    <cellStyle name="Normal 5 2 2 2 2 8 3 2" xfId="15344" xr:uid="{00000000-0005-0000-0000-0000D84E0000}"/>
    <cellStyle name="Normal 5 2 2 2 2 8 3 2 2" xfId="26082" xr:uid="{00000000-0005-0000-0000-0000D94E0000}"/>
    <cellStyle name="Normal 5 2 2 2 2 8 3 2 2 2" xfId="47662" xr:uid="{68F6FD89-DC29-4B5F-9995-BE03D6300A59}"/>
    <cellStyle name="Normal 5 2 2 2 2 8 3 2 3" xfId="36935" xr:uid="{C70006A5-7BAF-441D-B8D9-F7C38D3774B7}"/>
    <cellStyle name="Normal 5 2 2 2 2 8 3 3" xfId="20713" xr:uid="{00000000-0005-0000-0000-0000DA4E0000}"/>
    <cellStyle name="Normal 5 2 2 2 2 8 3 3 2" xfId="42293" xr:uid="{E1510086-F1AD-4855-9720-D0207274F344}"/>
    <cellStyle name="Normal 5 2 2 2 2 8 3 4" xfId="31563" xr:uid="{6F5C522D-FB13-4042-9C52-9187341673DD}"/>
    <cellStyle name="Normal 5 2 2 2 2 8 4" xfId="11646" xr:uid="{00000000-0005-0000-0000-0000DB4E0000}"/>
    <cellStyle name="Normal 5 2 2 2 2 8 4 2" xfId="22514" xr:uid="{00000000-0005-0000-0000-0000DC4E0000}"/>
    <cellStyle name="Normal 5 2 2 2 2 8 4 2 2" xfId="44094" xr:uid="{CCE401B4-8B9B-4CE9-8918-DAE7839967A1}"/>
    <cellStyle name="Normal 5 2 2 2 2 8 4 3" xfId="33365" xr:uid="{AB18E494-3390-4F9C-A78F-0C18FB191DE4}"/>
    <cellStyle name="Normal 5 2 2 2 2 8 5" xfId="17145" xr:uid="{00000000-0005-0000-0000-0000DD4E0000}"/>
    <cellStyle name="Normal 5 2 2 2 2 8 5 2" xfId="38725" xr:uid="{B6BD2308-FAE1-4DD3-ADC6-607D723902AA}"/>
    <cellStyle name="Normal 5 2 2 2 2 8 6" xfId="27995" xr:uid="{616E4993-9B53-46A2-8348-F414B683022F}"/>
    <cellStyle name="Normal 5 2 2 2 2 9" xfId="3235" xr:uid="{00000000-0005-0000-0000-0000DE4E0000}"/>
    <cellStyle name="Normal 5 2 2 2 2 9 2" xfId="6555" xr:uid="{00000000-0005-0000-0000-0000DF4E0000}"/>
    <cellStyle name="Normal 5 2 2 2 2 9 2 2" xfId="13664" xr:uid="{00000000-0005-0000-0000-0000E04E0000}"/>
    <cellStyle name="Normal 5 2 2 2 2 9 2 2 2" xfId="24466" xr:uid="{00000000-0005-0000-0000-0000E14E0000}"/>
    <cellStyle name="Normal 5 2 2 2 2 9 2 2 2 2" xfId="46046" xr:uid="{3D87173D-EC6C-4749-A1A8-E77D8D641D0F}"/>
    <cellStyle name="Normal 5 2 2 2 2 9 2 2 3" xfId="35318" xr:uid="{7F968687-96F0-4F1C-B7D3-96C579169888}"/>
    <cellStyle name="Normal 5 2 2 2 2 9 2 3" xfId="19097" xr:uid="{00000000-0005-0000-0000-0000E24E0000}"/>
    <cellStyle name="Normal 5 2 2 2 2 9 2 3 2" xfId="40677" xr:uid="{A98FF465-7C29-43AB-AB10-FEF821509BAD}"/>
    <cellStyle name="Normal 5 2 2 2 2 9 2 4" xfId="29947" xr:uid="{337B5D0F-B34A-4866-961E-A71F2E090E90}"/>
    <cellStyle name="Normal 5 2 2 2 2 9 3" xfId="9809" xr:uid="{00000000-0005-0000-0000-0000E34E0000}"/>
    <cellStyle name="Normal 5 2 2 2 2 9 3 2" xfId="15508" xr:uid="{00000000-0005-0000-0000-0000E44E0000}"/>
    <cellStyle name="Normal 5 2 2 2 2 9 3 2 2" xfId="26246" xr:uid="{00000000-0005-0000-0000-0000E54E0000}"/>
    <cellStyle name="Normal 5 2 2 2 2 9 3 2 2 2" xfId="47826" xr:uid="{9898A250-FF03-4285-9800-B34C912887C0}"/>
    <cellStyle name="Normal 5 2 2 2 2 9 3 2 3" xfId="37099" xr:uid="{25F6ACAB-49C8-4DC9-85EE-66658A7D58E9}"/>
    <cellStyle name="Normal 5 2 2 2 2 9 3 3" xfId="20877" xr:uid="{00000000-0005-0000-0000-0000E64E0000}"/>
    <cellStyle name="Normal 5 2 2 2 2 9 3 3 2" xfId="42457" xr:uid="{C0D9E2EE-8BB2-4993-9729-851ABCA8F161}"/>
    <cellStyle name="Normal 5 2 2 2 2 9 3 4" xfId="31727" xr:uid="{D59E85F7-C7FF-4253-A8CD-48C3D69B9705}"/>
    <cellStyle name="Normal 5 2 2 2 2 9 4" xfId="11810" xr:uid="{00000000-0005-0000-0000-0000E74E0000}"/>
    <cellStyle name="Normal 5 2 2 2 2 9 4 2" xfId="22678" xr:uid="{00000000-0005-0000-0000-0000E84E0000}"/>
    <cellStyle name="Normal 5 2 2 2 2 9 4 2 2" xfId="44258" xr:uid="{E1A4F40F-9F3F-44AC-BCB7-919851C9CC73}"/>
    <cellStyle name="Normal 5 2 2 2 2 9 4 3" xfId="33529" xr:uid="{FC347DE2-0271-4838-B144-CBFEDCD3DF5E}"/>
    <cellStyle name="Normal 5 2 2 2 2 9 5" xfId="17309" xr:uid="{00000000-0005-0000-0000-0000E94E0000}"/>
    <cellStyle name="Normal 5 2 2 2 2 9 5 2" xfId="38889" xr:uid="{C08BC6ED-3A12-4C82-91E5-B4B8C5BF26D7}"/>
    <cellStyle name="Normal 5 2 2 2 2 9 6" xfId="28159" xr:uid="{A44D0281-38BD-49C6-94A0-A5D20DA30755}"/>
    <cellStyle name="Normal 5 2 2 2 3" xfId="609" xr:uid="{00000000-0005-0000-0000-0000EA4E0000}"/>
    <cellStyle name="Normal 5 2 2 2 3 2" xfId="3930" xr:uid="{00000000-0005-0000-0000-0000EB4E0000}"/>
    <cellStyle name="Normal 5 2 2 2 3 2 2" xfId="12132" xr:uid="{00000000-0005-0000-0000-0000EC4E0000}"/>
    <cellStyle name="Normal 5 2 2 2 3 2 2 2" xfId="22980" xr:uid="{00000000-0005-0000-0000-0000ED4E0000}"/>
    <cellStyle name="Normal 5 2 2 2 3 2 2 2 2" xfId="44560" xr:uid="{CD369615-D2D3-4D7A-8373-C74272B4CC17}"/>
    <cellStyle name="Normal 5 2 2 2 3 2 2 3" xfId="33831" xr:uid="{78A8EAFE-93F3-4479-8477-1D8BEE730461}"/>
    <cellStyle name="Normal 5 2 2 2 3 2 3" xfId="17611" xr:uid="{00000000-0005-0000-0000-0000EE4E0000}"/>
    <cellStyle name="Normal 5 2 2 2 3 2 3 2" xfId="39191" xr:uid="{940F03D9-0587-4194-985A-75F556BCCD7C}"/>
    <cellStyle name="Normal 5 2 2 2 3 2 4" xfId="28461" xr:uid="{CB7DA21A-8125-49C1-923E-9EA41DC655B0}"/>
    <cellStyle name="Normal 5 2 2 2 3 3" xfId="7185" xr:uid="{00000000-0005-0000-0000-0000EF4E0000}"/>
    <cellStyle name="Normal 5 2 2 2 3 3 2" xfId="13976" xr:uid="{00000000-0005-0000-0000-0000F04E0000}"/>
    <cellStyle name="Normal 5 2 2 2 3 3 2 2" xfId="24760" xr:uid="{00000000-0005-0000-0000-0000F14E0000}"/>
    <cellStyle name="Normal 5 2 2 2 3 3 2 2 2" xfId="46340" xr:uid="{9BE86D12-F6D2-4AB4-A54E-D4190252A7AD}"/>
    <cellStyle name="Normal 5 2 2 2 3 3 2 3" xfId="35612" xr:uid="{5AF77A0E-6CA0-4BC3-8D84-C586BB4CC311}"/>
    <cellStyle name="Normal 5 2 2 2 3 3 3" xfId="19391" xr:uid="{00000000-0005-0000-0000-0000F24E0000}"/>
    <cellStyle name="Normal 5 2 2 2 3 3 3 2" xfId="40971" xr:uid="{03A01C24-A496-48C6-95AC-619D74ABF7C8}"/>
    <cellStyle name="Normal 5 2 2 2 3 3 4" xfId="30241" xr:uid="{8FBFBC66-3297-4556-9DA8-7131A03B31E0}"/>
    <cellStyle name="Normal 5 2 2 2 3 4" xfId="10278" xr:uid="{00000000-0005-0000-0000-0000F34E0000}"/>
    <cellStyle name="Normal 5 2 2 2 3 4 2" xfId="21192" xr:uid="{00000000-0005-0000-0000-0000F44E0000}"/>
    <cellStyle name="Normal 5 2 2 2 3 4 2 2" xfId="42772" xr:uid="{430A6E0E-3066-4694-8CF7-28F60207E61E}"/>
    <cellStyle name="Normal 5 2 2 2 3 4 3" xfId="32042" xr:uid="{E16CA42E-093A-4AA7-8FB8-13C549431939}"/>
    <cellStyle name="Normal 5 2 2 2 3 5" xfId="15823" xr:uid="{00000000-0005-0000-0000-0000F54E0000}"/>
    <cellStyle name="Normal 5 2 2 2 3 5 2" xfId="37403" xr:uid="{F44968FF-500A-42E9-A9BA-EBD673A73EA7}"/>
    <cellStyle name="Normal 5 2 2 2 3 6" xfId="26672" xr:uid="{2F373A42-9BE8-42A1-8A93-C209BD6BCF85}"/>
    <cellStyle name="Normal 5 2 2 2 4" xfId="1098" xr:uid="{00000000-0005-0000-0000-0000F64E0000}"/>
    <cellStyle name="Normal 5 2 2 2 4 2" xfId="4419" xr:uid="{00000000-0005-0000-0000-0000F74E0000}"/>
    <cellStyle name="Normal 5 2 2 2 4 2 2" xfId="12347" xr:uid="{00000000-0005-0000-0000-0000F84E0000}"/>
    <cellStyle name="Normal 5 2 2 2 4 2 2 2" xfId="23179" xr:uid="{00000000-0005-0000-0000-0000F94E0000}"/>
    <cellStyle name="Normal 5 2 2 2 4 2 2 2 2" xfId="44759" xr:uid="{47A94C98-896E-42A6-B029-DFAD01F95DC4}"/>
    <cellStyle name="Normal 5 2 2 2 4 2 2 3" xfId="34030" xr:uid="{002CFED9-CD68-4C6A-9833-8A750788DBDC}"/>
    <cellStyle name="Normal 5 2 2 2 4 2 3" xfId="17810" xr:uid="{00000000-0005-0000-0000-0000FA4E0000}"/>
    <cellStyle name="Normal 5 2 2 2 4 2 3 2" xfId="39390" xr:uid="{1B7A214B-6777-4C32-A3EA-49018CF16D7A}"/>
    <cellStyle name="Normal 5 2 2 2 4 2 4" xfId="28660" xr:uid="{668C7FF6-4E74-4C02-A7C3-1FED596BD4FD}"/>
    <cellStyle name="Normal 5 2 2 2 4 3" xfId="7674" xr:uid="{00000000-0005-0000-0000-0000FB4E0000}"/>
    <cellStyle name="Normal 5 2 2 2 4 3 2" xfId="14191" xr:uid="{00000000-0005-0000-0000-0000FC4E0000}"/>
    <cellStyle name="Normal 5 2 2 2 4 3 2 2" xfId="24959" xr:uid="{00000000-0005-0000-0000-0000FD4E0000}"/>
    <cellStyle name="Normal 5 2 2 2 4 3 2 2 2" xfId="46539" xr:uid="{0C52210C-0232-4BE6-BCE5-AFF7DB16A2F9}"/>
    <cellStyle name="Normal 5 2 2 2 4 3 2 3" xfId="35811" xr:uid="{D26C945D-DDA8-47B5-A4C5-3D014F3216E1}"/>
    <cellStyle name="Normal 5 2 2 2 4 3 3" xfId="19590" xr:uid="{00000000-0005-0000-0000-0000FE4E0000}"/>
    <cellStyle name="Normal 5 2 2 2 4 3 3 2" xfId="41170" xr:uid="{50156DB5-F4C7-4320-9E8E-BBAB4FEEFC03}"/>
    <cellStyle name="Normal 5 2 2 2 4 3 4" xfId="30440" xr:uid="{CAAA64EF-234E-44FE-9D00-17D7A5D935AD}"/>
    <cellStyle name="Normal 5 2 2 2 4 4" xfId="10493" xr:uid="{00000000-0005-0000-0000-0000FF4E0000}"/>
    <cellStyle name="Normal 5 2 2 2 4 4 2" xfId="21391" xr:uid="{00000000-0005-0000-0000-0000004F0000}"/>
    <cellStyle name="Normal 5 2 2 2 4 4 2 2" xfId="42971" xr:uid="{EC0B81F6-ABF7-4BF1-A591-73313566D07A}"/>
    <cellStyle name="Normal 5 2 2 2 4 4 3" xfId="32241" xr:uid="{D437536A-9E6F-4347-B3D8-ED387828FE29}"/>
    <cellStyle name="Normal 5 2 2 2 4 5" xfId="16022" xr:uid="{00000000-0005-0000-0000-0000014F0000}"/>
    <cellStyle name="Normal 5 2 2 2 4 5 2" xfId="37602" xr:uid="{F7377136-117F-4A3C-BF15-E36C35D6FEE5}"/>
    <cellStyle name="Normal 5 2 2 2 4 6" xfId="26871" xr:uid="{4353814B-34E2-4DAB-922F-D56D0567E96E}"/>
    <cellStyle name="Normal 5 2 2 2 5" xfId="1577" xr:uid="{00000000-0005-0000-0000-0000024F0000}"/>
    <cellStyle name="Normal 5 2 2 2 5 2" xfId="4898" xr:uid="{00000000-0005-0000-0000-0000034F0000}"/>
    <cellStyle name="Normal 5 2 2 2 5 2 2" xfId="12561" xr:uid="{00000000-0005-0000-0000-0000044F0000}"/>
    <cellStyle name="Normal 5 2 2 2 5 2 2 2" xfId="23377" xr:uid="{00000000-0005-0000-0000-0000054F0000}"/>
    <cellStyle name="Normal 5 2 2 2 5 2 2 2 2" xfId="44957" xr:uid="{345DA8E5-237A-402E-BD68-7F2A6E66D772}"/>
    <cellStyle name="Normal 5 2 2 2 5 2 2 3" xfId="34228" xr:uid="{37A1EA86-E76A-4C2F-B59B-E722C07DD52C}"/>
    <cellStyle name="Normal 5 2 2 2 5 2 3" xfId="18008" xr:uid="{00000000-0005-0000-0000-0000064F0000}"/>
    <cellStyle name="Normal 5 2 2 2 5 2 3 2" xfId="39588" xr:uid="{785FCC62-8E88-4B30-8B68-9942214EB604}"/>
    <cellStyle name="Normal 5 2 2 2 5 2 4" xfId="28858" xr:uid="{F993145F-7F9C-4587-828A-691155AEB009}"/>
    <cellStyle name="Normal 5 2 2 2 5 3" xfId="8153" xr:uid="{00000000-0005-0000-0000-0000074F0000}"/>
    <cellStyle name="Normal 5 2 2 2 5 3 2" xfId="14405" xr:uid="{00000000-0005-0000-0000-0000084F0000}"/>
    <cellStyle name="Normal 5 2 2 2 5 3 2 2" xfId="25157" xr:uid="{00000000-0005-0000-0000-0000094F0000}"/>
    <cellStyle name="Normal 5 2 2 2 5 3 2 2 2" xfId="46737" xr:uid="{06A32B51-742E-4F2F-90F0-164E78FD1293}"/>
    <cellStyle name="Normal 5 2 2 2 5 3 2 3" xfId="36009" xr:uid="{86D6C32D-69D4-4A2F-9E4D-21502F961CA9}"/>
    <cellStyle name="Normal 5 2 2 2 5 3 3" xfId="19788" xr:uid="{00000000-0005-0000-0000-00000A4F0000}"/>
    <cellStyle name="Normal 5 2 2 2 5 3 3 2" xfId="41368" xr:uid="{ECF23C46-54CC-4BFA-A04B-639D7E45346E}"/>
    <cellStyle name="Normal 5 2 2 2 5 3 4" xfId="30638" xr:uid="{A516D15D-BCC6-44A2-9C38-60B775A4D73B}"/>
    <cellStyle name="Normal 5 2 2 2 5 4" xfId="10707" xr:uid="{00000000-0005-0000-0000-00000B4F0000}"/>
    <cellStyle name="Normal 5 2 2 2 5 4 2" xfId="21589" xr:uid="{00000000-0005-0000-0000-00000C4F0000}"/>
    <cellStyle name="Normal 5 2 2 2 5 4 2 2" xfId="43169" xr:uid="{118CB5CF-E934-4C83-A775-A0C54AE56E3B}"/>
    <cellStyle name="Normal 5 2 2 2 5 4 3" xfId="32439" xr:uid="{A0BB1CC0-26EA-4B63-913C-80948E52D960}"/>
    <cellStyle name="Normal 5 2 2 2 5 5" xfId="16220" xr:uid="{00000000-0005-0000-0000-00000D4F0000}"/>
    <cellStyle name="Normal 5 2 2 2 5 5 2" xfId="37800" xr:uid="{64E67AB8-0720-4FE5-8FBD-14FBD7899D5D}"/>
    <cellStyle name="Normal 5 2 2 2 5 6" xfId="27069" xr:uid="{E8192A4F-3D3D-449C-A209-15F226BDE142}"/>
    <cellStyle name="Normal 5 2 2 2 6" xfId="1999" xr:uid="{00000000-0005-0000-0000-00000E4F0000}"/>
    <cellStyle name="Normal 5 2 2 2 6 2" xfId="5320" xr:uid="{00000000-0005-0000-0000-00000F4F0000}"/>
    <cellStyle name="Normal 5 2 2 2 6 2 2" xfId="12771" xr:uid="{00000000-0005-0000-0000-0000104F0000}"/>
    <cellStyle name="Normal 5 2 2 2 6 2 2 2" xfId="23574" xr:uid="{00000000-0005-0000-0000-0000114F0000}"/>
    <cellStyle name="Normal 5 2 2 2 6 2 2 2 2" xfId="45154" xr:uid="{0CDD3C34-D991-40D9-AE84-63F55397A56F}"/>
    <cellStyle name="Normal 5 2 2 2 6 2 2 3" xfId="34425" xr:uid="{69F36B6A-CD7D-49E6-9F08-F1AD250F6052}"/>
    <cellStyle name="Normal 5 2 2 2 6 2 3" xfId="18205" xr:uid="{00000000-0005-0000-0000-0000124F0000}"/>
    <cellStyle name="Normal 5 2 2 2 6 2 3 2" xfId="39785" xr:uid="{99CA8816-A0AA-4A9C-887C-BF73181368CB}"/>
    <cellStyle name="Normal 5 2 2 2 6 2 4" xfId="29055" xr:uid="{76068DB9-75B9-4566-B364-FB07A747B257}"/>
    <cellStyle name="Normal 5 2 2 2 6 3" xfId="8575" xr:uid="{00000000-0005-0000-0000-0000134F0000}"/>
    <cellStyle name="Normal 5 2 2 2 6 3 2" xfId="14615" xr:uid="{00000000-0005-0000-0000-0000144F0000}"/>
    <cellStyle name="Normal 5 2 2 2 6 3 2 2" xfId="25354" xr:uid="{00000000-0005-0000-0000-0000154F0000}"/>
    <cellStyle name="Normal 5 2 2 2 6 3 2 2 2" xfId="46934" xr:uid="{919E57FA-A135-4AF9-8B8D-A3AAFD477036}"/>
    <cellStyle name="Normal 5 2 2 2 6 3 2 3" xfId="36206" xr:uid="{E85BEB12-5FDD-481F-B493-AFEE0AFA68FD}"/>
    <cellStyle name="Normal 5 2 2 2 6 3 3" xfId="19985" xr:uid="{00000000-0005-0000-0000-0000164F0000}"/>
    <cellStyle name="Normal 5 2 2 2 6 3 3 2" xfId="41565" xr:uid="{6FCAE7E6-1C40-4080-B26A-57AEC4685E1B}"/>
    <cellStyle name="Normal 5 2 2 2 6 3 4" xfId="30835" xr:uid="{9B80F8B3-F97E-4D75-ABC8-8D00EE80B988}"/>
    <cellStyle name="Normal 5 2 2 2 6 4" xfId="10917" xr:uid="{00000000-0005-0000-0000-0000174F0000}"/>
    <cellStyle name="Normal 5 2 2 2 6 4 2" xfId="21786" xr:uid="{00000000-0005-0000-0000-0000184F0000}"/>
    <cellStyle name="Normal 5 2 2 2 6 4 2 2" xfId="43366" xr:uid="{503BBB7B-EBA8-4790-9350-144196B4CB69}"/>
    <cellStyle name="Normal 5 2 2 2 6 4 3" xfId="32636" xr:uid="{CED82834-7423-41FD-9DF1-24CD6BD2F070}"/>
    <cellStyle name="Normal 5 2 2 2 6 5" xfId="16417" xr:uid="{00000000-0005-0000-0000-0000194F0000}"/>
    <cellStyle name="Normal 5 2 2 2 6 5 2" xfId="37997" xr:uid="{E07E6D8D-31A1-4C24-8656-C671704F84FF}"/>
    <cellStyle name="Normal 5 2 2 2 6 6" xfId="27266" xr:uid="{3C843958-0080-4572-BBE2-30CC0FA22B0E}"/>
    <cellStyle name="Normal 5 2 2 2 7" xfId="2584" xr:uid="{00000000-0005-0000-0000-00001A4F0000}"/>
    <cellStyle name="Normal 5 2 2 2 7 2" xfId="5904" xr:uid="{00000000-0005-0000-0000-00001B4F0000}"/>
    <cellStyle name="Normal 5 2 2 2 7 2 2" xfId="13112" xr:uid="{00000000-0005-0000-0000-00001C4F0000}"/>
    <cellStyle name="Normal 5 2 2 2 7 2 2 2" xfId="23914" xr:uid="{00000000-0005-0000-0000-00001D4F0000}"/>
    <cellStyle name="Normal 5 2 2 2 7 2 2 2 2" xfId="45494" xr:uid="{2318EF94-9099-476A-9CDD-298366D2B9FD}"/>
    <cellStyle name="Normal 5 2 2 2 7 2 2 3" xfId="34766" xr:uid="{81351F05-FD49-41CF-9026-4049B2A40D12}"/>
    <cellStyle name="Normal 5 2 2 2 7 2 3" xfId="18545" xr:uid="{00000000-0005-0000-0000-00001E4F0000}"/>
    <cellStyle name="Normal 5 2 2 2 7 2 3 2" xfId="40125" xr:uid="{1AB5D5AA-24E1-44DB-88DB-FA6A18D9CEA8}"/>
    <cellStyle name="Normal 5 2 2 2 7 2 4" xfId="29395" xr:uid="{51A84778-6E37-467B-8B82-F760D7945EAE}"/>
    <cellStyle name="Normal 5 2 2 2 7 3" xfId="9158" xr:uid="{00000000-0005-0000-0000-00001F4F0000}"/>
    <cellStyle name="Normal 5 2 2 2 7 3 2" xfId="14956" xr:uid="{00000000-0005-0000-0000-0000204F0000}"/>
    <cellStyle name="Normal 5 2 2 2 7 3 2 2" xfId="25694" xr:uid="{00000000-0005-0000-0000-0000214F0000}"/>
    <cellStyle name="Normal 5 2 2 2 7 3 2 2 2" xfId="47274" xr:uid="{37A78856-BA9A-440E-A761-8ACB5CDC976F}"/>
    <cellStyle name="Normal 5 2 2 2 7 3 2 3" xfId="36547" xr:uid="{C88F673D-0213-49AA-B581-6456398F6886}"/>
    <cellStyle name="Normal 5 2 2 2 7 3 3" xfId="20325" xr:uid="{00000000-0005-0000-0000-0000224F0000}"/>
    <cellStyle name="Normal 5 2 2 2 7 3 3 2" xfId="41905" xr:uid="{C51E855D-B917-42FC-B291-435D5BB6024F}"/>
    <cellStyle name="Normal 5 2 2 2 7 3 4" xfId="31175" xr:uid="{32D31446-D427-4B4E-A008-DEE49001639F}"/>
    <cellStyle name="Normal 5 2 2 2 7 4" xfId="11258" xr:uid="{00000000-0005-0000-0000-0000234F0000}"/>
    <cellStyle name="Normal 5 2 2 2 7 4 2" xfId="22126" xr:uid="{00000000-0005-0000-0000-0000244F0000}"/>
    <cellStyle name="Normal 5 2 2 2 7 4 2 2" xfId="43706" xr:uid="{8253B1C1-B777-433C-AE07-9CE225B65AD1}"/>
    <cellStyle name="Normal 5 2 2 2 7 4 3" xfId="32977" xr:uid="{F14FFF89-DDAA-4810-9C28-B4E8523B2DAC}"/>
    <cellStyle name="Normal 5 2 2 2 7 5" xfId="16757" xr:uid="{00000000-0005-0000-0000-0000254F0000}"/>
    <cellStyle name="Normal 5 2 2 2 7 5 2" xfId="38337" xr:uid="{D8A655AF-51A3-412C-8177-5A920DA16666}"/>
    <cellStyle name="Normal 5 2 2 2 7 6" xfId="27607" xr:uid="{E5B841D8-71BD-42ED-8844-1A5930AE8B04}"/>
    <cellStyle name="Normal 5 2 2 2 8" xfId="2719" xr:uid="{00000000-0005-0000-0000-0000264F0000}"/>
    <cellStyle name="Normal 5 2 2 2 8 2" xfId="6039" xr:uid="{00000000-0005-0000-0000-0000274F0000}"/>
    <cellStyle name="Normal 5 2 2 2 8 2 2" xfId="13181" xr:uid="{00000000-0005-0000-0000-0000284F0000}"/>
    <cellStyle name="Normal 5 2 2 2 8 2 2 2" xfId="23983" xr:uid="{00000000-0005-0000-0000-0000294F0000}"/>
    <cellStyle name="Normal 5 2 2 2 8 2 2 2 2" xfId="45563" xr:uid="{7399F13A-532F-4D1E-8B0E-7170B2178559}"/>
    <cellStyle name="Normal 5 2 2 2 8 2 2 3" xfId="34835" xr:uid="{A435C59A-4CA4-464F-BA7E-83928A98A7B4}"/>
    <cellStyle name="Normal 5 2 2 2 8 2 3" xfId="18614" xr:uid="{00000000-0005-0000-0000-00002A4F0000}"/>
    <cellStyle name="Normal 5 2 2 2 8 2 3 2" xfId="40194" xr:uid="{3B3084E2-629E-4711-BF8F-B9E7BC70E9B9}"/>
    <cellStyle name="Normal 5 2 2 2 8 2 4" xfId="29464" xr:uid="{C9538778-70EC-4631-967A-8EFBAD356DD2}"/>
    <cellStyle name="Normal 5 2 2 2 8 3" xfId="9293" xr:uid="{00000000-0005-0000-0000-00002B4F0000}"/>
    <cellStyle name="Normal 5 2 2 2 8 3 2" xfId="15025" xr:uid="{00000000-0005-0000-0000-00002C4F0000}"/>
    <cellStyle name="Normal 5 2 2 2 8 3 2 2" xfId="25763" xr:uid="{00000000-0005-0000-0000-00002D4F0000}"/>
    <cellStyle name="Normal 5 2 2 2 8 3 2 2 2" xfId="47343" xr:uid="{0CC2E838-9AC2-4D1B-A404-72B7DACE4568}"/>
    <cellStyle name="Normal 5 2 2 2 8 3 2 3" xfId="36616" xr:uid="{9FBF5618-12BD-4E11-8A5D-A9D732C7EBF4}"/>
    <cellStyle name="Normal 5 2 2 2 8 3 3" xfId="20394" xr:uid="{00000000-0005-0000-0000-00002E4F0000}"/>
    <cellStyle name="Normal 5 2 2 2 8 3 3 2" xfId="41974" xr:uid="{F4902CE4-B069-44CD-9755-2C247044A807}"/>
    <cellStyle name="Normal 5 2 2 2 8 3 4" xfId="31244" xr:uid="{D53B693F-0187-4C53-A0C2-9A7B735537A4}"/>
    <cellStyle name="Normal 5 2 2 2 8 4" xfId="11327" xr:uid="{00000000-0005-0000-0000-00002F4F0000}"/>
    <cellStyle name="Normal 5 2 2 2 8 4 2" xfId="22195" xr:uid="{00000000-0005-0000-0000-0000304F0000}"/>
    <cellStyle name="Normal 5 2 2 2 8 4 2 2" xfId="43775" xr:uid="{66538BF8-2211-4622-99B4-3363E7515663}"/>
    <cellStyle name="Normal 5 2 2 2 8 4 3" xfId="33046" xr:uid="{469F091D-99B7-47E3-A13D-C672730C56E4}"/>
    <cellStyle name="Normal 5 2 2 2 8 5" xfId="16826" xr:uid="{00000000-0005-0000-0000-0000314F0000}"/>
    <cellStyle name="Normal 5 2 2 2 8 5 2" xfId="38406" xr:uid="{B25EF1F8-3630-4259-96FF-8BB7940DC6C9}"/>
    <cellStyle name="Normal 5 2 2 2 8 6" xfId="27676" xr:uid="{893E134F-B035-459E-868E-D0B05CB03844}"/>
    <cellStyle name="Normal 5 2 2 2 9" xfId="2839" xr:uid="{00000000-0005-0000-0000-0000324F0000}"/>
    <cellStyle name="Normal 5 2 2 2 9 2" xfId="6159" xr:uid="{00000000-0005-0000-0000-0000334F0000}"/>
    <cellStyle name="Normal 5 2 2 2 9 2 2" xfId="13292" xr:uid="{00000000-0005-0000-0000-0000344F0000}"/>
    <cellStyle name="Normal 5 2 2 2 9 2 2 2" xfId="24094" xr:uid="{00000000-0005-0000-0000-0000354F0000}"/>
    <cellStyle name="Normal 5 2 2 2 9 2 2 2 2" xfId="45674" xr:uid="{5916BDFE-2EA6-4FD8-8E36-1ACDC7B4E117}"/>
    <cellStyle name="Normal 5 2 2 2 9 2 2 3" xfId="34946" xr:uid="{6F0676B2-D98A-4845-BEC9-070048A8D6F6}"/>
    <cellStyle name="Normal 5 2 2 2 9 2 3" xfId="18725" xr:uid="{00000000-0005-0000-0000-0000364F0000}"/>
    <cellStyle name="Normal 5 2 2 2 9 2 3 2" xfId="40305" xr:uid="{4F75E090-832B-4EC5-A73D-9873249FEC4D}"/>
    <cellStyle name="Normal 5 2 2 2 9 2 4" xfId="29575" xr:uid="{345635BF-CB5E-45CA-AB4E-340D327180F6}"/>
    <cellStyle name="Normal 5 2 2 2 9 3" xfId="9413" xr:uid="{00000000-0005-0000-0000-0000374F0000}"/>
    <cellStyle name="Normal 5 2 2 2 9 3 2" xfId="15136" xr:uid="{00000000-0005-0000-0000-0000384F0000}"/>
    <cellStyle name="Normal 5 2 2 2 9 3 2 2" xfId="25874" xr:uid="{00000000-0005-0000-0000-0000394F0000}"/>
    <cellStyle name="Normal 5 2 2 2 9 3 2 2 2" xfId="47454" xr:uid="{D3752ACD-BAEA-4A51-B16E-F60B22DE8E2C}"/>
    <cellStyle name="Normal 5 2 2 2 9 3 2 3" xfId="36727" xr:uid="{3DE5B920-52CD-4009-8319-E840C0A99328}"/>
    <cellStyle name="Normal 5 2 2 2 9 3 3" xfId="20505" xr:uid="{00000000-0005-0000-0000-00003A4F0000}"/>
    <cellStyle name="Normal 5 2 2 2 9 3 3 2" xfId="42085" xr:uid="{A05B1AAC-BC8E-4F78-9676-D186309279C3}"/>
    <cellStyle name="Normal 5 2 2 2 9 3 4" xfId="31355" xr:uid="{58ABF2C5-F761-4783-9981-DFC3E2563B3F}"/>
    <cellStyle name="Normal 5 2 2 2 9 4" xfId="11438" xr:uid="{00000000-0005-0000-0000-00003B4F0000}"/>
    <cellStyle name="Normal 5 2 2 2 9 4 2" xfId="22306" xr:uid="{00000000-0005-0000-0000-00003C4F0000}"/>
    <cellStyle name="Normal 5 2 2 2 9 4 2 2" xfId="43886" xr:uid="{CBEE3E9D-9903-4A12-989F-0E1E61C312EE}"/>
    <cellStyle name="Normal 5 2 2 2 9 4 3" xfId="33157" xr:uid="{C2687D27-85C4-4E2C-B3CA-D94B940FBAB4}"/>
    <cellStyle name="Normal 5 2 2 2 9 5" xfId="16937" xr:uid="{00000000-0005-0000-0000-00003D4F0000}"/>
    <cellStyle name="Normal 5 2 2 2 9 5 2" xfId="38517" xr:uid="{6D7BF43E-DABA-4010-8AEE-F7809DC71DE8}"/>
    <cellStyle name="Normal 5 2 2 2 9 6" xfId="27787" xr:uid="{EAD31224-7487-458E-ABDA-C81C5CBE7793}"/>
    <cellStyle name="Normal 5 2 2 20" xfId="26470" xr:uid="{0D6FADB2-C86C-44A2-ACB9-3C479BAA7BDD}"/>
    <cellStyle name="Normal 5 2 2 3" xfId="190" xr:uid="{00000000-0005-0000-0000-00003E4F0000}"/>
    <cellStyle name="Normal 5 2 2 3 10" xfId="2733" xr:uid="{00000000-0005-0000-0000-00003F4F0000}"/>
    <cellStyle name="Normal 5 2 2 3 10 2" xfId="6053" xr:uid="{00000000-0005-0000-0000-0000404F0000}"/>
    <cellStyle name="Normal 5 2 2 3 10 2 2" xfId="13190" xr:uid="{00000000-0005-0000-0000-0000414F0000}"/>
    <cellStyle name="Normal 5 2 2 3 10 2 2 2" xfId="23992" xr:uid="{00000000-0005-0000-0000-0000424F0000}"/>
    <cellStyle name="Normal 5 2 2 3 10 2 2 2 2" xfId="45572" xr:uid="{64F376A7-CF67-4546-8B84-FE46B6F2DEE0}"/>
    <cellStyle name="Normal 5 2 2 3 10 2 2 3" xfId="34844" xr:uid="{503C61AA-2F13-4167-9EAC-78B5EB4A8B99}"/>
    <cellStyle name="Normal 5 2 2 3 10 2 3" xfId="18623" xr:uid="{00000000-0005-0000-0000-0000434F0000}"/>
    <cellStyle name="Normal 5 2 2 3 10 2 3 2" xfId="40203" xr:uid="{9940E248-339F-4DA3-8DC6-9CF8C9BAEE70}"/>
    <cellStyle name="Normal 5 2 2 3 10 2 4" xfId="29473" xr:uid="{3E6D3F8A-1D8B-4C4F-9700-5927EBAB2CE4}"/>
    <cellStyle name="Normal 5 2 2 3 10 3" xfId="9307" xr:uid="{00000000-0005-0000-0000-0000444F0000}"/>
    <cellStyle name="Normal 5 2 2 3 10 3 2" xfId="15034" xr:uid="{00000000-0005-0000-0000-0000454F0000}"/>
    <cellStyle name="Normal 5 2 2 3 10 3 2 2" xfId="25772" xr:uid="{00000000-0005-0000-0000-0000464F0000}"/>
    <cellStyle name="Normal 5 2 2 3 10 3 2 2 2" xfId="47352" xr:uid="{7ED06E06-B123-4156-9BFC-6D05E578021E}"/>
    <cellStyle name="Normal 5 2 2 3 10 3 2 3" xfId="36625" xr:uid="{D05AED14-99FF-41C1-BE40-00CBE3971D1C}"/>
    <cellStyle name="Normal 5 2 2 3 10 3 3" xfId="20403" xr:uid="{00000000-0005-0000-0000-0000474F0000}"/>
    <cellStyle name="Normal 5 2 2 3 10 3 3 2" xfId="41983" xr:uid="{4FEEE8F0-40CD-4C8A-B648-B521E88B72DA}"/>
    <cellStyle name="Normal 5 2 2 3 10 3 4" xfId="31253" xr:uid="{85AFD2EF-775E-4EAC-ABEA-DE5A0F873582}"/>
    <cellStyle name="Normal 5 2 2 3 10 4" xfId="11336" xr:uid="{00000000-0005-0000-0000-0000484F0000}"/>
    <cellStyle name="Normal 5 2 2 3 10 4 2" xfId="22204" xr:uid="{00000000-0005-0000-0000-0000494F0000}"/>
    <cellStyle name="Normal 5 2 2 3 10 4 2 2" xfId="43784" xr:uid="{548104F9-8C57-41CD-B80B-FDC2FB412FF2}"/>
    <cellStyle name="Normal 5 2 2 3 10 4 3" xfId="33055" xr:uid="{AB469F56-77E6-41BB-9DC4-4C269C857C0C}"/>
    <cellStyle name="Normal 5 2 2 3 10 5" xfId="16835" xr:uid="{00000000-0005-0000-0000-00004A4F0000}"/>
    <cellStyle name="Normal 5 2 2 3 10 5 2" xfId="38415" xr:uid="{9E45C280-B901-46F9-8C8F-A129957C48FF}"/>
    <cellStyle name="Normal 5 2 2 3 10 6" xfId="27685" xr:uid="{FC20086D-2117-4A83-88B9-3CE312DDEF46}"/>
    <cellStyle name="Normal 5 2 2 3 11" xfId="3515" xr:uid="{00000000-0005-0000-0000-00004B4F0000}"/>
    <cellStyle name="Normal 5 2 2 3 11 2" xfId="11934" xr:uid="{00000000-0005-0000-0000-00004C4F0000}"/>
    <cellStyle name="Normal 5 2 2 3 11 2 2" xfId="22794" xr:uid="{00000000-0005-0000-0000-00004D4F0000}"/>
    <cellStyle name="Normal 5 2 2 3 11 2 2 2" xfId="44374" xr:uid="{BCC64F63-3A9D-4534-866E-6BC44BEB7A3A}"/>
    <cellStyle name="Normal 5 2 2 3 11 2 3" xfId="33645" xr:uid="{1FEE40F3-C588-4ADD-8C3C-73AF55A5CD98}"/>
    <cellStyle name="Normal 5 2 2 3 11 3" xfId="17425" xr:uid="{00000000-0005-0000-0000-00004E4F0000}"/>
    <cellStyle name="Normal 5 2 2 3 11 3 2" xfId="39005" xr:uid="{89045219-8819-4884-BCCA-85B3FBBCC191}"/>
    <cellStyle name="Normal 5 2 2 3 11 4" xfId="28275" xr:uid="{16915980-CF5D-43BF-83C2-7281C6E47B1E}"/>
    <cellStyle name="Normal 5 2 2 3 12" xfId="6789" xr:uid="{00000000-0005-0000-0000-00004F4F0000}"/>
    <cellStyle name="Normal 5 2 2 3 12 2" xfId="13780" xr:uid="{00000000-0005-0000-0000-0000504F0000}"/>
    <cellStyle name="Normal 5 2 2 3 12 2 2" xfId="24576" xr:uid="{00000000-0005-0000-0000-0000514F0000}"/>
    <cellStyle name="Normal 5 2 2 3 12 2 2 2" xfId="46156" xr:uid="{8343DCAB-3D1A-486D-80F6-F184E3374926}"/>
    <cellStyle name="Normal 5 2 2 3 12 2 3" xfId="35428" xr:uid="{F2FCFEA0-46A7-4261-819E-4181047EA9CA}"/>
    <cellStyle name="Normal 5 2 2 3 12 3" xfId="19207" xr:uid="{00000000-0005-0000-0000-0000524F0000}"/>
    <cellStyle name="Normal 5 2 2 3 12 3 2" xfId="40787" xr:uid="{C3A738C0-DE1D-4923-BA7A-26A1C236A3F8}"/>
    <cellStyle name="Normal 5 2 2 3 12 4" xfId="30057" xr:uid="{935CFDF6-4719-43AF-B9B8-420DD5F9F097}"/>
    <cellStyle name="Normal 5 2 2 3 13" xfId="10082" xr:uid="{00000000-0005-0000-0000-0000534F0000}"/>
    <cellStyle name="Normal 5 2 2 3 13 2" xfId="21008" xr:uid="{00000000-0005-0000-0000-0000544F0000}"/>
    <cellStyle name="Normal 5 2 2 3 13 2 2" xfId="42588" xr:uid="{7C4A7786-C01E-4935-8342-5DC840F6B6C8}"/>
    <cellStyle name="Normal 5 2 2 3 13 3" xfId="31858" xr:uid="{42E07A22-029F-4A47-8126-FD50C5E31E4F}"/>
    <cellStyle name="Normal 5 2 2 3 14" xfId="15639" xr:uid="{00000000-0005-0000-0000-0000554F0000}"/>
    <cellStyle name="Normal 5 2 2 3 14 2" xfId="37219" xr:uid="{41CECE3E-B4AC-4577-8FD5-E8F2BFB7B3A2}"/>
    <cellStyle name="Normal 5 2 2 3 15" xfId="26488" xr:uid="{A11C91E9-9C68-4F14-9D3F-92B42AAA6938}"/>
    <cellStyle name="Normal 5 2 2 3 2" xfId="448" xr:uid="{00000000-0005-0000-0000-0000564F0000}"/>
    <cellStyle name="Normal 5 2 2 3 2 10" xfId="3769" xr:uid="{00000000-0005-0000-0000-0000574F0000}"/>
    <cellStyle name="Normal 5 2 2 3 2 10 2" xfId="12044" xr:uid="{00000000-0005-0000-0000-0000584F0000}"/>
    <cellStyle name="Normal 5 2 2 3 2 10 2 2" xfId="22895" xr:uid="{00000000-0005-0000-0000-0000594F0000}"/>
    <cellStyle name="Normal 5 2 2 3 2 10 2 2 2" xfId="44475" xr:uid="{0798ECAC-582C-49B6-8CE0-EDF058692E26}"/>
    <cellStyle name="Normal 5 2 2 3 2 10 2 3" xfId="33746" xr:uid="{B4BBD1A5-E73F-4FD1-A411-7DC54792C404}"/>
    <cellStyle name="Normal 5 2 2 3 2 10 3" xfId="17526" xr:uid="{00000000-0005-0000-0000-00005A4F0000}"/>
    <cellStyle name="Normal 5 2 2 3 2 10 3 2" xfId="39106" xr:uid="{BA2EFC1E-80B1-4EB8-9672-1459797FC7CF}"/>
    <cellStyle name="Normal 5 2 2 3 2 10 4" xfId="28376" xr:uid="{AF91CA94-1740-413F-8DDB-AFD59ECB092D}"/>
    <cellStyle name="Normal 5 2 2 3 2 11" xfId="7024" xr:uid="{00000000-0005-0000-0000-00005B4F0000}"/>
    <cellStyle name="Normal 5 2 2 3 2 11 2" xfId="13888" xr:uid="{00000000-0005-0000-0000-00005C4F0000}"/>
    <cellStyle name="Normal 5 2 2 3 2 11 2 2" xfId="24675" xr:uid="{00000000-0005-0000-0000-00005D4F0000}"/>
    <cellStyle name="Normal 5 2 2 3 2 11 2 2 2" xfId="46255" xr:uid="{62526A7A-B2AD-43F6-A15F-08E88473B133}"/>
    <cellStyle name="Normal 5 2 2 3 2 11 2 3" xfId="35527" xr:uid="{5880D7DD-4AE5-428A-820A-696CEFA8C7EA}"/>
    <cellStyle name="Normal 5 2 2 3 2 11 3" xfId="19306" xr:uid="{00000000-0005-0000-0000-00005E4F0000}"/>
    <cellStyle name="Normal 5 2 2 3 2 11 3 2" xfId="40886" xr:uid="{B8024BB9-31E5-43F8-9201-32F9EA570D20}"/>
    <cellStyle name="Normal 5 2 2 3 2 11 4" xfId="30156" xr:uid="{11099CD0-9C58-470F-B9A9-3A9C5EA625BD}"/>
    <cellStyle name="Normal 5 2 2 3 2 12" xfId="10190" xr:uid="{00000000-0005-0000-0000-00005F4F0000}"/>
    <cellStyle name="Normal 5 2 2 3 2 12 2" xfId="21107" xr:uid="{00000000-0005-0000-0000-0000604F0000}"/>
    <cellStyle name="Normal 5 2 2 3 2 12 2 2" xfId="42687" xr:uid="{F2958AB2-6381-4CFC-A4A7-71E560830453}"/>
    <cellStyle name="Normal 5 2 2 3 2 12 3" xfId="31957" xr:uid="{6540BA11-3B47-4C0D-B626-AA2EE37925FD}"/>
    <cellStyle name="Normal 5 2 2 3 2 13" xfId="15738" xr:uid="{00000000-0005-0000-0000-0000614F0000}"/>
    <cellStyle name="Normal 5 2 2 3 2 13 2" xfId="37318" xr:uid="{5A367BA8-2FE6-4FA3-87B5-004179B6F1BE}"/>
    <cellStyle name="Normal 5 2 2 3 2 14" xfId="26587" xr:uid="{A6F18CCC-70D1-4CAB-AAA2-39A4D0EF001C}"/>
    <cellStyle name="Normal 5 2 2 3 2 2" xfId="968" xr:uid="{00000000-0005-0000-0000-0000624F0000}"/>
    <cellStyle name="Normal 5 2 2 3 2 2 2" xfId="4289" xr:uid="{00000000-0005-0000-0000-0000634F0000}"/>
    <cellStyle name="Normal 5 2 2 3 2 2 2 2" xfId="12263" xr:uid="{00000000-0005-0000-0000-0000644F0000}"/>
    <cellStyle name="Normal 5 2 2 3 2 2 2 2 2" xfId="23097" xr:uid="{00000000-0005-0000-0000-0000654F0000}"/>
    <cellStyle name="Normal 5 2 2 3 2 2 2 2 2 2" xfId="44677" xr:uid="{03AF3B3A-88C5-4394-944F-8E84E253819A}"/>
    <cellStyle name="Normal 5 2 2 3 2 2 2 2 3" xfId="33948" xr:uid="{2434E9EB-75AE-4926-A680-79584310DA45}"/>
    <cellStyle name="Normal 5 2 2 3 2 2 2 3" xfId="17728" xr:uid="{00000000-0005-0000-0000-0000664F0000}"/>
    <cellStyle name="Normal 5 2 2 3 2 2 2 3 2" xfId="39308" xr:uid="{4194D0E1-5E48-47E1-9E30-05CF707755FE}"/>
    <cellStyle name="Normal 5 2 2 3 2 2 2 4" xfId="28578" xr:uid="{9F19547A-B929-4D02-9D36-FC0449279D64}"/>
    <cellStyle name="Normal 5 2 2 3 2 2 3" xfId="7544" xr:uid="{00000000-0005-0000-0000-0000674F0000}"/>
    <cellStyle name="Normal 5 2 2 3 2 2 3 2" xfId="14107" xr:uid="{00000000-0005-0000-0000-0000684F0000}"/>
    <cellStyle name="Normal 5 2 2 3 2 2 3 2 2" xfId="24877" xr:uid="{00000000-0005-0000-0000-0000694F0000}"/>
    <cellStyle name="Normal 5 2 2 3 2 2 3 2 2 2" xfId="46457" xr:uid="{754E1C9B-04EB-434D-BEB0-CB909D18FD11}"/>
    <cellStyle name="Normal 5 2 2 3 2 2 3 2 3" xfId="35729" xr:uid="{B099DE83-6301-4127-A636-FE57C2CABC9B}"/>
    <cellStyle name="Normal 5 2 2 3 2 2 3 3" xfId="19508" xr:uid="{00000000-0005-0000-0000-00006A4F0000}"/>
    <cellStyle name="Normal 5 2 2 3 2 2 3 3 2" xfId="41088" xr:uid="{38A03308-9266-4767-A6A4-08CE9F0ADE3E}"/>
    <cellStyle name="Normal 5 2 2 3 2 2 3 4" xfId="30358" xr:uid="{FE3CC9D2-D503-451A-B71F-87D5856D591E}"/>
    <cellStyle name="Normal 5 2 2 3 2 2 4" xfId="10409" xr:uid="{00000000-0005-0000-0000-00006B4F0000}"/>
    <cellStyle name="Normal 5 2 2 3 2 2 4 2" xfId="21309" xr:uid="{00000000-0005-0000-0000-00006C4F0000}"/>
    <cellStyle name="Normal 5 2 2 3 2 2 4 2 2" xfId="42889" xr:uid="{29F18E94-AF53-4200-87BD-458EFBD04A93}"/>
    <cellStyle name="Normal 5 2 2 3 2 2 4 3" xfId="32159" xr:uid="{B9704C37-70A0-4FE6-BE54-DEEE526CA29D}"/>
    <cellStyle name="Normal 5 2 2 3 2 2 5" xfId="15940" xr:uid="{00000000-0005-0000-0000-00006D4F0000}"/>
    <cellStyle name="Normal 5 2 2 3 2 2 5 2" xfId="37520" xr:uid="{68510E6E-CDC0-4031-8C46-8AE121614F2A}"/>
    <cellStyle name="Normal 5 2 2 3 2 2 6" xfId="26789" xr:uid="{DC012566-85BF-419B-9748-E70968E108D5}"/>
    <cellStyle name="Normal 5 2 2 3 2 3" xfId="1458" xr:uid="{00000000-0005-0000-0000-00006E4F0000}"/>
    <cellStyle name="Normal 5 2 2 3 2 3 2" xfId="4779" xr:uid="{00000000-0005-0000-0000-00006F4F0000}"/>
    <cellStyle name="Normal 5 2 2 3 2 3 2 2" xfId="12478" xr:uid="{00000000-0005-0000-0000-0000704F0000}"/>
    <cellStyle name="Normal 5 2 2 3 2 3 2 2 2" xfId="23296" xr:uid="{00000000-0005-0000-0000-0000714F0000}"/>
    <cellStyle name="Normal 5 2 2 3 2 3 2 2 2 2" xfId="44876" xr:uid="{B074A428-B23D-48A1-8675-D89754A4C6CB}"/>
    <cellStyle name="Normal 5 2 2 3 2 3 2 2 3" xfId="34147" xr:uid="{848F69D2-A725-4DBC-8EA6-EF42C6E14210}"/>
    <cellStyle name="Normal 5 2 2 3 2 3 2 3" xfId="17927" xr:uid="{00000000-0005-0000-0000-0000724F0000}"/>
    <cellStyle name="Normal 5 2 2 3 2 3 2 3 2" xfId="39507" xr:uid="{CEB75BEE-EFE9-4EF3-A32E-C0863B7AFA28}"/>
    <cellStyle name="Normal 5 2 2 3 2 3 2 4" xfId="28777" xr:uid="{0751B613-5B48-4231-AB15-E24B1E9ED7FD}"/>
    <cellStyle name="Normal 5 2 2 3 2 3 3" xfId="8034" xr:uid="{00000000-0005-0000-0000-0000734F0000}"/>
    <cellStyle name="Normal 5 2 2 3 2 3 3 2" xfId="14322" xr:uid="{00000000-0005-0000-0000-0000744F0000}"/>
    <cellStyle name="Normal 5 2 2 3 2 3 3 2 2" xfId="25076" xr:uid="{00000000-0005-0000-0000-0000754F0000}"/>
    <cellStyle name="Normal 5 2 2 3 2 3 3 2 2 2" xfId="46656" xr:uid="{1441B9C4-046B-4AD9-AC57-C382AAFD1181}"/>
    <cellStyle name="Normal 5 2 2 3 2 3 3 2 3" xfId="35928" xr:uid="{8D424D3B-1607-465E-BFEC-0FEA18CA6488}"/>
    <cellStyle name="Normal 5 2 2 3 2 3 3 3" xfId="19707" xr:uid="{00000000-0005-0000-0000-0000764F0000}"/>
    <cellStyle name="Normal 5 2 2 3 2 3 3 3 2" xfId="41287" xr:uid="{9562EC2C-887C-40ED-98EC-45E7A714A7EC}"/>
    <cellStyle name="Normal 5 2 2 3 2 3 3 4" xfId="30557" xr:uid="{C8B9D96B-21DB-4568-9CD1-50F3E8D7A59B}"/>
    <cellStyle name="Normal 5 2 2 3 2 3 4" xfId="10624" xr:uid="{00000000-0005-0000-0000-0000774F0000}"/>
    <cellStyle name="Normal 5 2 2 3 2 3 4 2" xfId="21508" xr:uid="{00000000-0005-0000-0000-0000784F0000}"/>
    <cellStyle name="Normal 5 2 2 3 2 3 4 2 2" xfId="43088" xr:uid="{CD02D812-42F7-40C2-934D-9641CC9E3A54}"/>
    <cellStyle name="Normal 5 2 2 3 2 3 4 3" xfId="32358" xr:uid="{7020D582-AF1F-4347-BB07-8577EFD83878}"/>
    <cellStyle name="Normal 5 2 2 3 2 3 5" xfId="16139" xr:uid="{00000000-0005-0000-0000-0000794F0000}"/>
    <cellStyle name="Normal 5 2 2 3 2 3 5 2" xfId="37719" xr:uid="{E7CC35E9-665C-4A21-B7AF-335F831C875E}"/>
    <cellStyle name="Normal 5 2 2 3 2 3 6" xfId="26988" xr:uid="{E15589FC-70FE-4F20-BF5D-68FF09DE7497}"/>
    <cellStyle name="Normal 5 2 2 3 2 4" xfId="1913" xr:uid="{00000000-0005-0000-0000-00007A4F0000}"/>
    <cellStyle name="Normal 5 2 2 3 2 4 2" xfId="5234" xr:uid="{00000000-0005-0000-0000-00007B4F0000}"/>
    <cellStyle name="Normal 5 2 2 3 2 4 2 2" xfId="12689" xr:uid="{00000000-0005-0000-0000-00007C4F0000}"/>
    <cellStyle name="Normal 5 2 2 3 2 4 2 2 2" xfId="23492" xr:uid="{00000000-0005-0000-0000-00007D4F0000}"/>
    <cellStyle name="Normal 5 2 2 3 2 4 2 2 2 2" xfId="45072" xr:uid="{4B827C54-B5E8-4CE3-A188-396D8D7FBB46}"/>
    <cellStyle name="Normal 5 2 2 3 2 4 2 2 3" xfId="34343" xr:uid="{70F0A1A6-060E-4481-BFF1-D5304D5B3BA4}"/>
    <cellStyle name="Normal 5 2 2 3 2 4 2 3" xfId="18123" xr:uid="{00000000-0005-0000-0000-00007E4F0000}"/>
    <cellStyle name="Normal 5 2 2 3 2 4 2 3 2" xfId="39703" xr:uid="{0D05C87F-2DF2-44EA-B229-DCAA6A5E3C0A}"/>
    <cellStyle name="Normal 5 2 2 3 2 4 2 4" xfId="28973" xr:uid="{9E291018-92C9-4EE5-8927-6D3503C02205}"/>
    <cellStyle name="Normal 5 2 2 3 2 4 3" xfId="8489" xr:uid="{00000000-0005-0000-0000-00007F4F0000}"/>
    <cellStyle name="Normal 5 2 2 3 2 4 3 2" xfId="14533" xr:uid="{00000000-0005-0000-0000-0000804F0000}"/>
    <cellStyle name="Normal 5 2 2 3 2 4 3 2 2" xfId="25272" xr:uid="{00000000-0005-0000-0000-0000814F0000}"/>
    <cellStyle name="Normal 5 2 2 3 2 4 3 2 2 2" xfId="46852" xr:uid="{CBE7AE4F-A4FB-4119-B57A-36A3578387B6}"/>
    <cellStyle name="Normal 5 2 2 3 2 4 3 2 3" xfId="36124" xr:uid="{73D26618-1F7B-43D3-B04A-14EB35DD9605}"/>
    <cellStyle name="Normal 5 2 2 3 2 4 3 3" xfId="19903" xr:uid="{00000000-0005-0000-0000-0000824F0000}"/>
    <cellStyle name="Normal 5 2 2 3 2 4 3 3 2" xfId="41483" xr:uid="{93905BB3-9177-49D8-9912-B60D2003A69A}"/>
    <cellStyle name="Normal 5 2 2 3 2 4 3 4" xfId="30753" xr:uid="{B1CC9DF3-5BDC-4A8B-A197-7410D4953282}"/>
    <cellStyle name="Normal 5 2 2 3 2 4 4" xfId="10835" xr:uid="{00000000-0005-0000-0000-0000834F0000}"/>
    <cellStyle name="Normal 5 2 2 3 2 4 4 2" xfId="21704" xr:uid="{00000000-0005-0000-0000-0000844F0000}"/>
    <cellStyle name="Normal 5 2 2 3 2 4 4 2 2" xfId="43284" xr:uid="{9A15A744-0BB1-40FA-8B4E-FCA6897B2EC2}"/>
    <cellStyle name="Normal 5 2 2 3 2 4 4 3" xfId="32554" xr:uid="{BF41F05A-3D5C-4ECE-BCBC-2346EBD3A9C4}"/>
    <cellStyle name="Normal 5 2 2 3 2 4 5" xfId="16335" xr:uid="{00000000-0005-0000-0000-0000854F0000}"/>
    <cellStyle name="Normal 5 2 2 3 2 4 5 2" xfId="37915" xr:uid="{3A47CF2F-0796-4CAF-AE73-03C20A17B800}"/>
    <cellStyle name="Normal 5 2 2 3 2 4 6" xfId="27184" xr:uid="{969FE7CF-1BC0-4295-8FF8-87ABBEAF02F1}"/>
    <cellStyle name="Normal 5 2 2 3 2 5" xfId="2125" xr:uid="{00000000-0005-0000-0000-0000864F0000}"/>
    <cellStyle name="Normal 5 2 2 3 2 5 2" xfId="5446" xr:uid="{00000000-0005-0000-0000-0000874F0000}"/>
    <cellStyle name="Normal 5 2 2 3 2 5 2 2" xfId="12884" xr:uid="{00000000-0005-0000-0000-0000884F0000}"/>
    <cellStyle name="Normal 5 2 2 3 2 5 2 2 2" xfId="23687" xr:uid="{00000000-0005-0000-0000-0000894F0000}"/>
    <cellStyle name="Normal 5 2 2 3 2 5 2 2 2 2" xfId="45267" xr:uid="{B3D737C1-DD3D-4AE1-9A85-8C6D8D2C82FB}"/>
    <cellStyle name="Normal 5 2 2 3 2 5 2 2 3" xfId="34538" xr:uid="{6614AE59-88FA-4133-957A-5CBD59C5EAD0}"/>
    <cellStyle name="Normal 5 2 2 3 2 5 2 3" xfId="18318" xr:uid="{00000000-0005-0000-0000-00008A4F0000}"/>
    <cellStyle name="Normal 5 2 2 3 2 5 2 3 2" xfId="39898" xr:uid="{ACC579FA-E0B4-40A9-8DA6-9B0F3533DD2F}"/>
    <cellStyle name="Normal 5 2 2 3 2 5 2 4" xfId="29168" xr:uid="{18A04598-BA85-431D-87F8-AC6622EA0C14}"/>
    <cellStyle name="Normal 5 2 2 3 2 5 3" xfId="8701" xr:uid="{00000000-0005-0000-0000-00008B4F0000}"/>
    <cellStyle name="Normal 5 2 2 3 2 5 3 2" xfId="14728" xr:uid="{00000000-0005-0000-0000-00008C4F0000}"/>
    <cellStyle name="Normal 5 2 2 3 2 5 3 2 2" xfId="25467" xr:uid="{00000000-0005-0000-0000-00008D4F0000}"/>
    <cellStyle name="Normal 5 2 2 3 2 5 3 2 2 2" xfId="47047" xr:uid="{231B7C43-7FF1-43FC-B967-4450740A8170}"/>
    <cellStyle name="Normal 5 2 2 3 2 5 3 2 3" xfId="36319" xr:uid="{6D389153-F606-4D3F-B183-FA7D7A3F131D}"/>
    <cellStyle name="Normal 5 2 2 3 2 5 3 3" xfId="20098" xr:uid="{00000000-0005-0000-0000-00008E4F0000}"/>
    <cellStyle name="Normal 5 2 2 3 2 5 3 3 2" xfId="41678" xr:uid="{FA0A6838-8087-46F1-8305-A21401767520}"/>
    <cellStyle name="Normal 5 2 2 3 2 5 3 4" xfId="30948" xr:uid="{385EF94E-A866-40A0-A737-FF04767CFBB2}"/>
    <cellStyle name="Normal 5 2 2 3 2 5 4" xfId="11030" xr:uid="{00000000-0005-0000-0000-00008F4F0000}"/>
    <cellStyle name="Normal 5 2 2 3 2 5 4 2" xfId="21899" xr:uid="{00000000-0005-0000-0000-0000904F0000}"/>
    <cellStyle name="Normal 5 2 2 3 2 5 4 2 2" xfId="43479" xr:uid="{A89CD547-CCCA-4152-913D-13CC552867E6}"/>
    <cellStyle name="Normal 5 2 2 3 2 5 4 3" xfId="32749" xr:uid="{49FA3F74-02DD-47AB-B599-522052420CAC}"/>
    <cellStyle name="Normal 5 2 2 3 2 5 5" xfId="16530" xr:uid="{00000000-0005-0000-0000-0000914F0000}"/>
    <cellStyle name="Normal 5 2 2 3 2 5 5 2" xfId="38110" xr:uid="{1F4278C8-6FC2-4A20-B376-36A15034E435}"/>
    <cellStyle name="Normal 5 2 2 3 2 5 6" xfId="27379" xr:uid="{C166930A-334D-4350-B448-831FD41C2252}"/>
    <cellStyle name="Normal 5 2 2 3 2 6" xfId="2587" xr:uid="{00000000-0005-0000-0000-0000924F0000}"/>
    <cellStyle name="Normal 5 2 2 3 2 6 2" xfId="5907" xr:uid="{00000000-0005-0000-0000-0000934F0000}"/>
    <cellStyle name="Normal 5 2 2 3 2 6 2 2" xfId="13115" xr:uid="{00000000-0005-0000-0000-0000944F0000}"/>
    <cellStyle name="Normal 5 2 2 3 2 6 2 2 2" xfId="23917" xr:uid="{00000000-0005-0000-0000-0000954F0000}"/>
    <cellStyle name="Normal 5 2 2 3 2 6 2 2 2 2" xfId="45497" xr:uid="{2ABC8080-32BF-4BE7-9171-17A34A957661}"/>
    <cellStyle name="Normal 5 2 2 3 2 6 2 2 3" xfId="34769" xr:uid="{7CC8C80E-ECED-4351-B539-D551DB7800AE}"/>
    <cellStyle name="Normal 5 2 2 3 2 6 2 3" xfId="18548" xr:uid="{00000000-0005-0000-0000-0000964F0000}"/>
    <cellStyle name="Normal 5 2 2 3 2 6 2 3 2" xfId="40128" xr:uid="{48581DBA-5862-4424-97ED-1FBFC199CFDB}"/>
    <cellStyle name="Normal 5 2 2 3 2 6 2 4" xfId="29398" xr:uid="{655B713F-E243-464A-ABFB-690A47ABF5BC}"/>
    <cellStyle name="Normal 5 2 2 3 2 6 3" xfId="9161" xr:uid="{00000000-0005-0000-0000-0000974F0000}"/>
    <cellStyle name="Normal 5 2 2 3 2 6 3 2" xfId="14959" xr:uid="{00000000-0005-0000-0000-0000984F0000}"/>
    <cellStyle name="Normal 5 2 2 3 2 6 3 2 2" xfId="25697" xr:uid="{00000000-0005-0000-0000-0000994F0000}"/>
    <cellStyle name="Normal 5 2 2 3 2 6 3 2 2 2" xfId="47277" xr:uid="{0B3E1130-2ED7-49B7-AD3A-BF5F221A18ED}"/>
    <cellStyle name="Normal 5 2 2 3 2 6 3 2 3" xfId="36550" xr:uid="{01F0CCC8-3F28-4173-990C-AC6D113D8AF2}"/>
    <cellStyle name="Normal 5 2 2 3 2 6 3 3" xfId="20328" xr:uid="{00000000-0005-0000-0000-00009A4F0000}"/>
    <cellStyle name="Normal 5 2 2 3 2 6 3 3 2" xfId="41908" xr:uid="{33F542B3-3047-4430-B444-1AA3B3D6E4D5}"/>
    <cellStyle name="Normal 5 2 2 3 2 6 3 4" xfId="31178" xr:uid="{11AF729D-D4C3-42D9-91BE-6761222E136E}"/>
    <cellStyle name="Normal 5 2 2 3 2 6 4" xfId="11261" xr:uid="{00000000-0005-0000-0000-00009B4F0000}"/>
    <cellStyle name="Normal 5 2 2 3 2 6 4 2" xfId="22129" xr:uid="{00000000-0005-0000-0000-00009C4F0000}"/>
    <cellStyle name="Normal 5 2 2 3 2 6 4 2 2" xfId="43709" xr:uid="{E8C2FFC1-7E86-4190-B5FB-37E2AD72FC5A}"/>
    <cellStyle name="Normal 5 2 2 3 2 6 4 3" xfId="32980" xr:uid="{C864BAA6-DC06-429C-9453-F40D818C640D}"/>
    <cellStyle name="Normal 5 2 2 3 2 6 5" xfId="16760" xr:uid="{00000000-0005-0000-0000-00009D4F0000}"/>
    <cellStyle name="Normal 5 2 2 3 2 6 5 2" xfId="38340" xr:uid="{3E217EA3-FA71-49CD-AACC-4481CBF875B8}"/>
    <cellStyle name="Normal 5 2 2 3 2 6 6" xfId="27610" xr:uid="{52B56F22-CD5A-4340-B29B-517FF424E46F}"/>
    <cellStyle name="Normal 5 2 2 3 2 7" xfId="2891" xr:uid="{00000000-0005-0000-0000-00009E4F0000}"/>
    <cellStyle name="Normal 5 2 2 3 2 7 2" xfId="6211" xr:uid="{00000000-0005-0000-0000-00009F4F0000}"/>
    <cellStyle name="Normal 5 2 2 3 2 7 2 2" xfId="13344" xr:uid="{00000000-0005-0000-0000-0000A04F0000}"/>
    <cellStyle name="Normal 5 2 2 3 2 7 2 2 2" xfId="24146" xr:uid="{00000000-0005-0000-0000-0000A14F0000}"/>
    <cellStyle name="Normal 5 2 2 3 2 7 2 2 2 2" xfId="45726" xr:uid="{E5270260-0E7D-4930-A617-52C9CED5BAA5}"/>
    <cellStyle name="Normal 5 2 2 3 2 7 2 2 3" xfId="34998" xr:uid="{931AF972-9390-4A76-B5B1-D355ACFB8E66}"/>
    <cellStyle name="Normal 5 2 2 3 2 7 2 3" xfId="18777" xr:uid="{00000000-0005-0000-0000-0000A24F0000}"/>
    <cellStyle name="Normal 5 2 2 3 2 7 2 3 2" xfId="40357" xr:uid="{44F5966D-E872-47B0-84BC-A420E7AC570A}"/>
    <cellStyle name="Normal 5 2 2 3 2 7 2 4" xfId="29627" xr:uid="{209FC71C-1D19-4AA5-880D-D37ED4AAACF6}"/>
    <cellStyle name="Normal 5 2 2 3 2 7 3" xfId="9465" xr:uid="{00000000-0005-0000-0000-0000A34F0000}"/>
    <cellStyle name="Normal 5 2 2 3 2 7 3 2" xfId="15188" xr:uid="{00000000-0005-0000-0000-0000A44F0000}"/>
    <cellStyle name="Normal 5 2 2 3 2 7 3 2 2" xfId="25926" xr:uid="{00000000-0005-0000-0000-0000A54F0000}"/>
    <cellStyle name="Normal 5 2 2 3 2 7 3 2 2 2" xfId="47506" xr:uid="{7C38090F-9568-45A2-B73B-8390944EB8DC}"/>
    <cellStyle name="Normal 5 2 2 3 2 7 3 2 3" xfId="36779" xr:uid="{C6026A90-C8F5-4877-B095-A4F1CA00DB01}"/>
    <cellStyle name="Normal 5 2 2 3 2 7 3 3" xfId="20557" xr:uid="{00000000-0005-0000-0000-0000A64F0000}"/>
    <cellStyle name="Normal 5 2 2 3 2 7 3 3 2" xfId="42137" xr:uid="{2FB01465-E436-400E-A7DA-FF8FD20D0816}"/>
    <cellStyle name="Normal 5 2 2 3 2 7 3 4" xfId="31407" xr:uid="{6F0B871C-7AEF-4C56-A92C-7AEACA2BA95A}"/>
    <cellStyle name="Normal 5 2 2 3 2 7 4" xfId="11490" xr:uid="{00000000-0005-0000-0000-0000A74F0000}"/>
    <cellStyle name="Normal 5 2 2 3 2 7 4 2" xfId="22358" xr:uid="{00000000-0005-0000-0000-0000A84F0000}"/>
    <cellStyle name="Normal 5 2 2 3 2 7 4 2 2" xfId="43938" xr:uid="{BA617DB4-0EBD-4C90-A234-FC1AABE02C24}"/>
    <cellStyle name="Normal 5 2 2 3 2 7 4 3" xfId="33209" xr:uid="{B4E2D6EA-2533-4CC2-9DA2-901952148F0F}"/>
    <cellStyle name="Normal 5 2 2 3 2 7 5" xfId="16989" xr:uid="{00000000-0005-0000-0000-0000A94F0000}"/>
    <cellStyle name="Normal 5 2 2 3 2 7 5 2" xfId="38569" xr:uid="{8694BFF2-BF0E-4EA1-8395-03A12298D4D7}"/>
    <cellStyle name="Normal 5 2 2 3 2 7 6" xfId="27839" xr:uid="{A75366D0-FE6E-44D2-82F8-CF123190C8A0}"/>
    <cellStyle name="Normal 5 2 2 3 2 8" xfId="3075" xr:uid="{00000000-0005-0000-0000-0000AA4F0000}"/>
    <cellStyle name="Normal 5 2 2 3 2 8 2" xfId="6395" xr:uid="{00000000-0005-0000-0000-0000AB4F0000}"/>
    <cellStyle name="Normal 5 2 2 3 2 8 2 2" xfId="13514" xr:uid="{00000000-0005-0000-0000-0000AC4F0000}"/>
    <cellStyle name="Normal 5 2 2 3 2 8 2 2 2" xfId="24316" xr:uid="{00000000-0005-0000-0000-0000AD4F0000}"/>
    <cellStyle name="Normal 5 2 2 3 2 8 2 2 2 2" xfId="45896" xr:uid="{20C83E2D-513B-4093-89CD-ED8A6BECDF02}"/>
    <cellStyle name="Normal 5 2 2 3 2 8 2 2 3" xfId="35168" xr:uid="{FD5DE237-4B1F-492E-B790-9EBAAAC0F1AA}"/>
    <cellStyle name="Normal 5 2 2 3 2 8 2 3" xfId="18947" xr:uid="{00000000-0005-0000-0000-0000AE4F0000}"/>
    <cellStyle name="Normal 5 2 2 3 2 8 2 3 2" xfId="40527" xr:uid="{FDC87108-F24F-4860-B70E-38BA1E864A39}"/>
    <cellStyle name="Normal 5 2 2 3 2 8 2 4" xfId="29797" xr:uid="{6B06773A-B1B3-4659-8790-FE1936E39322}"/>
    <cellStyle name="Normal 5 2 2 3 2 8 3" xfId="9649" xr:uid="{00000000-0005-0000-0000-0000AF4F0000}"/>
    <cellStyle name="Normal 5 2 2 3 2 8 3 2" xfId="15358" xr:uid="{00000000-0005-0000-0000-0000B04F0000}"/>
    <cellStyle name="Normal 5 2 2 3 2 8 3 2 2" xfId="26096" xr:uid="{00000000-0005-0000-0000-0000B14F0000}"/>
    <cellStyle name="Normal 5 2 2 3 2 8 3 2 2 2" xfId="47676" xr:uid="{E45D2A9A-F2F6-468E-ACB5-AFB08D86F4C0}"/>
    <cellStyle name="Normal 5 2 2 3 2 8 3 2 3" xfId="36949" xr:uid="{93855026-1DCA-40B4-9BE0-96E08F7547FE}"/>
    <cellStyle name="Normal 5 2 2 3 2 8 3 3" xfId="20727" xr:uid="{00000000-0005-0000-0000-0000B24F0000}"/>
    <cellStyle name="Normal 5 2 2 3 2 8 3 3 2" xfId="42307" xr:uid="{2783455F-A637-4A09-A97C-EE4F07F10055}"/>
    <cellStyle name="Normal 5 2 2 3 2 8 3 4" xfId="31577" xr:uid="{305A35D2-E92D-4FF4-AF9E-770CC84CB797}"/>
    <cellStyle name="Normal 5 2 2 3 2 8 4" xfId="11660" xr:uid="{00000000-0005-0000-0000-0000B34F0000}"/>
    <cellStyle name="Normal 5 2 2 3 2 8 4 2" xfId="22528" xr:uid="{00000000-0005-0000-0000-0000B44F0000}"/>
    <cellStyle name="Normal 5 2 2 3 2 8 4 2 2" xfId="44108" xr:uid="{5C065FD1-1830-4B1E-8EF8-94D7BF5E43F2}"/>
    <cellStyle name="Normal 5 2 2 3 2 8 4 3" xfId="33379" xr:uid="{EBE477A1-C266-4021-BF72-71F050F78926}"/>
    <cellStyle name="Normal 5 2 2 3 2 8 5" xfId="17159" xr:uid="{00000000-0005-0000-0000-0000B54F0000}"/>
    <cellStyle name="Normal 5 2 2 3 2 8 5 2" xfId="38739" xr:uid="{301690F0-72AC-4CEC-94E8-CF70DD2DEAD9}"/>
    <cellStyle name="Normal 5 2 2 3 2 8 6" xfId="28009" xr:uid="{67958C64-A4F3-4D27-B307-DB953AF0113F}"/>
    <cellStyle name="Normal 5 2 2 3 2 9" xfId="3249" xr:uid="{00000000-0005-0000-0000-0000B64F0000}"/>
    <cellStyle name="Normal 5 2 2 3 2 9 2" xfId="6569" xr:uid="{00000000-0005-0000-0000-0000B74F0000}"/>
    <cellStyle name="Normal 5 2 2 3 2 9 2 2" xfId="13678" xr:uid="{00000000-0005-0000-0000-0000B84F0000}"/>
    <cellStyle name="Normal 5 2 2 3 2 9 2 2 2" xfId="24480" xr:uid="{00000000-0005-0000-0000-0000B94F0000}"/>
    <cellStyle name="Normal 5 2 2 3 2 9 2 2 2 2" xfId="46060" xr:uid="{240FE128-CED5-42C9-8067-A88A6AD4143C}"/>
    <cellStyle name="Normal 5 2 2 3 2 9 2 2 3" xfId="35332" xr:uid="{633173A6-0CF1-42CE-A4F9-6F5530D22D8F}"/>
    <cellStyle name="Normal 5 2 2 3 2 9 2 3" xfId="19111" xr:uid="{00000000-0005-0000-0000-0000BA4F0000}"/>
    <cellStyle name="Normal 5 2 2 3 2 9 2 3 2" xfId="40691" xr:uid="{A8DFBA47-0036-4F60-AC7D-43DC77618FF3}"/>
    <cellStyle name="Normal 5 2 2 3 2 9 2 4" xfId="29961" xr:uid="{DF2146C0-B272-4392-96EC-311FD2829FFF}"/>
    <cellStyle name="Normal 5 2 2 3 2 9 3" xfId="9823" xr:uid="{00000000-0005-0000-0000-0000BB4F0000}"/>
    <cellStyle name="Normal 5 2 2 3 2 9 3 2" xfId="15522" xr:uid="{00000000-0005-0000-0000-0000BC4F0000}"/>
    <cellStyle name="Normal 5 2 2 3 2 9 3 2 2" xfId="26260" xr:uid="{00000000-0005-0000-0000-0000BD4F0000}"/>
    <cellStyle name="Normal 5 2 2 3 2 9 3 2 2 2" xfId="47840" xr:uid="{F84CACF5-8FB5-40F2-8397-6ACE2932AAA0}"/>
    <cellStyle name="Normal 5 2 2 3 2 9 3 2 3" xfId="37113" xr:uid="{E844B9FA-F1D9-480C-903C-1887FC062DB8}"/>
    <cellStyle name="Normal 5 2 2 3 2 9 3 3" xfId="20891" xr:uid="{00000000-0005-0000-0000-0000BE4F0000}"/>
    <cellStyle name="Normal 5 2 2 3 2 9 3 3 2" xfId="42471" xr:uid="{14493352-69E1-44EA-BF48-EBEF85C6F689}"/>
    <cellStyle name="Normal 5 2 2 3 2 9 3 4" xfId="31741" xr:uid="{AAB9340D-F315-4330-B3F3-F83CD769A2EF}"/>
    <cellStyle name="Normal 5 2 2 3 2 9 4" xfId="11824" xr:uid="{00000000-0005-0000-0000-0000BF4F0000}"/>
    <cellStyle name="Normal 5 2 2 3 2 9 4 2" xfId="22692" xr:uid="{00000000-0005-0000-0000-0000C04F0000}"/>
    <cellStyle name="Normal 5 2 2 3 2 9 4 2 2" xfId="44272" xr:uid="{A61B72B9-9871-445E-821A-00C75C317C22}"/>
    <cellStyle name="Normal 5 2 2 3 2 9 4 3" xfId="33543" xr:uid="{1E10FE25-37B6-4D8C-A2E6-8A6ED45008F6}"/>
    <cellStyle name="Normal 5 2 2 3 2 9 5" xfId="17323" xr:uid="{00000000-0005-0000-0000-0000C14F0000}"/>
    <cellStyle name="Normal 5 2 2 3 2 9 5 2" xfId="38903" xr:uid="{095BA0AE-D5BC-42E3-8691-E84E5884D7F2}"/>
    <cellStyle name="Normal 5 2 2 3 2 9 6" xfId="28173" xr:uid="{D69B4C02-BFE8-43A6-AB86-CE3BD8A8A8FF}"/>
    <cellStyle name="Normal 5 2 2 3 3" xfId="713" xr:uid="{00000000-0005-0000-0000-0000C24F0000}"/>
    <cellStyle name="Normal 5 2 2 3 3 2" xfId="4034" xr:uid="{00000000-0005-0000-0000-0000C34F0000}"/>
    <cellStyle name="Normal 5 2 2 3 3 2 2" xfId="12150" xr:uid="{00000000-0005-0000-0000-0000C44F0000}"/>
    <cellStyle name="Normal 5 2 2 3 3 2 2 2" xfId="22994" xr:uid="{00000000-0005-0000-0000-0000C54F0000}"/>
    <cellStyle name="Normal 5 2 2 3 3 2 2 2 2" xfId="44574" xr:uid="{05B25B24-049C-4C70-BD9C-A8CF87B4301D}"/>
    <cellStyle name="Normal 5 2 2 3 3 2 2 3" xfId="33845" xr:uid="{2ED74349-31B2-4693-A398-6E133FAC4648}"/>
    <cellStyle name="Normal 5 2 2 3 3 2 3" xfId="17625" xr:uid="{00000000-0005-0000-0000-0000C64F0000}"/>
    <cellStyle name="Normal 5 2 2 3 3 2 3 2" xfId="39205" xr:uid="{02921EFF-046A-4069-93B5-027E447DFEC7}"/>
    <cellStyle name="Normal 5 2 2 3 3 2 4" xfId="28475" xr:uid="{5387F376-457F-474A-BA9A-1C14ED2BF817}"/>
    <cellStyle name="Normal 5 2 2 3 3 3" xfId="7289" xr:uid="{00000000-0005-0000-0000-0000C74F0000}"/>
    <cellStyle name="Normal 5 2 2 3 3 3 2" xfId="13994" xr:uid="{00000000-0005-0000-0000-0000C84F0000}"/>
    <cellStyle name="Normal 5 2 2 3 3 3 2 2" xfId="24774" xr:uid="{00000000-0005-0000-0000-0000C94F0000}"/>
    <cellStyle name="Normal 5 2 2 3 3 3 2 2 2" xfId="46354" xr:uid="{3BDDCE08-8A3E-4450-B9E0-EC9DE57E09FE}"/>
    <cellStyle name="Normal 5 2 2 3 3 3 2 3" xfId="35626" xr:uid="{3543E6D9-FF40-4427-8622-744FFD63D739}"/>
    <cellStyle name="Normal 5 2 2 3 3 3 3" xfId="19405" xr:uid="{00000000-0005-0000-0000-0000CA4F0000}"/>
    <cellStyle name="Normal 5 2 2 3 3 3 3 2" xfId="40985" xr:uid="{86063B3C-6BF0-44C3-9C6D-7B780225E335}"/>
    <cellStyle name="Normal 5 2 2 3 3 3 4" xfId="30255" xr:uid="{F46D26CC-28B7-40FE-B224-2BD0F02D3FF1}"/>
    <cellStyle name="Normal 5 2 2 3 3 4" xfId="10296" xr:uid="{00000000-0005-0000-0000-0000CB4F0000}"/>
    <cellStyle name="Normal 5 2 2 3 3 4 2" xfId="21206" xr:uid="{00000000-0005-0000-0000-0000CC4F0000}"/>
    <cellStyle name="Normal 5 2 2 3 3 4 2 2" xfId="42786" xr:uid="{005A11C5-19E4-4640-9BD0-514871E7E722}"/>
    <cellStyle name="Normal 5 2 2 3 3 4 3" xfId="32056" xr:uid="{8BF713DC-F7C5-4A2F-8052-C53C71549AF6}"/>
    <cellStyle name="Normal 5 2 2 3 3 5" xfId="15837" xr:uid="{00000000-0005-0000-0000-0000CD4F0000}"/>
    <cellStyle name="Normal 5 2 2 3 3 5 2" xfId="37417" xr:uid="{6DE041E8-CECD-4D28-B237-ED286C9BAFE1}"/>
    <cellStyle name="Normal 5 2 2 3 3 6" xfId="26686" xr:uid="{EBBD2019-3735-49DA-946F-2F5572EF44EE}"/>
    <cellStyle name="Normal 5 2 2 3 4" xfId="1203" xr:uid="{00000000-0005-0000-0000-0000CE4F0000}"/>
    <cellStyle name="Normal 5 2 2 3 4 2" xfId="4524" xr:uid="{00000000-0005-0000-0000-0000CF4F0000}"/>
    <cellStyle name="Normal 5 2 2 3 4 2 2" xfId="12367" xr:uid="{00000000-0005-0000-0000-0000D04F0000}"/>
    <cellStyle name="Normal 5 2 2 3 4 2 2 2" xfId="23195" xr:uid="{00000000-0005-0000-0000-0000D14F0000}"/>
    <cellStyle name="Normal 5 2 2 3 4 2 2 2 2" xfId="44775" xr:uid="{B78C98A9-C8B7-48D3-A43B-3BF8D1ED282D}"/>
    <cellStyle name="Normal 5 2 2 3 4 2 2 3" xfId="34046" xr:uid="{02D2705B-2479-4108-838A-80E08F47A04B}"/>
    <cellStyle name="Normal 5 2 2 3 4 2 3" xfId="17826" xr:uid="{00000000-0005-0000-0000-0000D24F0000}"/>
    <cellStyle name="Normal 5 2 2 3 4 2 3 2" xfId="39406" xr:uid="{ECBA609B-6269-4641-B93E-8D3676B65D53}"/>
    <cellStyle name="Normal 5 2 2 3 4 2 4" xfId="28676" xr:uid="{EB787EDB-4DDE-4A5E-B500-B1950636ECBC}"/>
    <cellStyle name="Normal 5 2 2 3 4 3" xfId="7779" xr:uid="{00000000-0005-0000-0000-0000D34F0000}"/>
    <cellStyle name="Normal 5 2 2 3 4 3 2" xfId="14211" xr:uid="{00000000-0005-0000-0000-0000D44F0000}"/>
    <cellStyle name="Normal 5 2 2 3 4 3 2 2" xfId="24975" xr:uid="{00000000-0005-0000-0000-0000D54F0000}"/>
    <cellStyle name="Normal 5 2 2 3 4 3 2 2 2" xfId="46555" xr:uid="{4F1B3AE8-6E04-4296-94E4-12D6D6620430}"/>
    <cellStyle name="Normal 5 2 2 3 4 3 2 3" xfId="35827" xr:uid="{C045162B-17FC-49E2-B5FF-B471C283C050}"/>
    <cellStyle name="Normal 5 2 2 3 4 3 3" xfId="19606" xr:uid="{00000000-0005-0000-0000-0000D64F0000}"/>
    <cellStyle name="Normal 5 2 2 3 4 3 3 2" xfId="41186" xr:uid="{CF9FD55B-61B9-40F6-A8EA-661C815D4AC7}"/>
    <cellStyle name="Normal 5 2 2 3 4 3 4" xfId="30456" xr:uid="{311546DE-B1C1-425B-BDF0-60E05E5848D9}"/>
    <cellStyle name="Normal 5 2 2 3 4 4" xfId="10513" xr:uid="{00000000-0005-0000-0000-0000D74F0000}"/>
    <cellStyle name="Normal 5 2 2 3 4 4 2" xfId="21407" xr:uid="{00000000-0005-0000-0000-0000D84F0000}"/>
    <cellStyle name="Normal 5 2 2 3 4 4 2 2" xfId="42987" xr:uid="{42F4E2B5-7CF0-4A71-A6F1-4160F32BBB34}"/>
    <cellStyle name="Normal 5 2 2 3 4 4 3" xfId="32257" xr:uid="{6818FB0B-9675-4D5F-96D0-2867D23053D4}"/>
    <cellStyle name="Normal 5 2 2 3 4 5" xfId="16038" xr:uid="{00000000-0005-0000-0000-0000D94F0000}"/>
    <cellStyle name="Normal 5 2 2 3 4 5 2" xfId="37618" xr:uid="{1D895727-A097-42CA-BA48-99021616643E}"/>
    <cellStyle name="Normal 5 2 2 3 4 6" xfId="26887" xr:uid="{460D35B5-F8AA-40CE-8476-23AE68D3EC6E}"/>
    <cellStyle name="Normal 5 2 2 3 5" xfId="1675" xr:uid="{00000000-0005-0000-0000-0000DA4F0000}"/>
    <cellStyle name="Normal 5 2 2 3 5 2" xfId="4996" xr:uid="{00000000-0005-0000-0000-0000DB4F0000}"/>
    <cellStyle name="Normal 5 2 2 3 5 2 2" xfId="12579" xr:uid="{00000000-0005-0000-0000-0000DC4F0000}"/>
    <cellStyle name="Normal 5 2 2 3 5 2 2 2" xfId="23391" xr:uid="{00000000-0005-0000-0000-0000DD4F0000}"/>
    <cellStyle name="Normal 5 2 2 3 5 2 2 2 2" xfId="44971" xr:uid="{30DE8007-17DE-475C-B019-89EA2C882874}"/>
    <cellStyle name="Normal 5 2 2 3 5 2 2 3" xfId="34242" xr:uid="{DCD90BD6-2471-4CED-8473-C9B7CBDFEE8C}"/>
    <cellStyle name="Normal 5 2 2 3 5 2 3" xfId="18022" xr:uid="{00000000-0005-0000-0000-0000DE4F0000}"/>
    <cellStyle name="Normal 5 2 2 3 5 2 3 2" xfId="39602" xr:uid="{621466FD-AFAD-426F-AE7E-3B0F093C6FD3}"/>
    <cellStyle name="Normal 5 2 2 3 5 2 4" xfId="28872" xr:uid="{43A9CE49-92E9-45A3-8C78-D2F4040416B2}"/>
    <cellStyle name="Normal 5 2 2 3 5 3" xfId="8251" xr:uid="{00000000-0005-0000-0000-0000DF4F0000}"/>
    <cellStyle name="Normal 5 2 2 3 5 3 2" xfId="14423" xr:uid="{00000000-0005-0000-0000-0000E04F0000}"/>
    <cellStyle name="Normal 5 2 2 3 5 3 2 2" xfId="25171" xr:uid="{00000000-0005-0000-0000-0000E14F0000}"/>
    <cellStyle name="Normal 5 2 2 3 5 3 2 2 2" xfId="46751" xr:uid="{F5B11BAF-AFBB-4D2E-9EF5-6FDA5BE2844F}"/>
    <cellStyle name="Normal 5 2 2 3 5 3 2 3" xfId="36023" xr:uid="{53726028-4FD0-439E-A3A9-5329D6C824CE}"/>
    <cellStyle name="Normal 5 2 2 3 5 3 3" xfId="19802" xr:uid="{00000000-0005-0000-0000-0000E24F0000}"/>
    <cellStyle name="Normal 5 2 2 3 5 3 3 2" xfId="41382" xr:uid="{D52D42A3-3197-408B-BECC-7734D7F5B044}"/>
    <cellStyle name="Normal 5 2 2 3 5 3 4" xfId="30652" xr:uid="{0D3E73EE-D5F7-4EFB-B855-6B0D8D39D703}"/>
    <cellStyle name="Normal 5 2 2 3 5 4" xfId="10725" xr:uid="{00000000-0005-0000-0000-0000E34F0000}"/>
    <cellStyle name="Normal 5 2 2 3 5 4 2" xfId="21603" xr:uid="{00000000-0005-0000-0000-0000E44F0000}"/>
    <cellStyle name="Normal 5 2 2 3 5 4 2 2" xfId="43183" xr:uid="{73E0A7C9-521C-46AE-827A-00949AEE9086}"/>
    <cellStyle name="Normal 5 2 2 3 5 4 3" xfId="32453" xr:uid="{2B6B04FE-5EE0-4D9A-AE74-06D2C1070DDC}"/>
    <cellStyle name="Normal 5 2 2 3 5 5" xfId="16234" xr:uid="{00000000-0005-0000-0000-0000E54F0000}"/>
    <cellStyle name="Normal 5 2 2 3 5 5 2" xfId="37814" xr:uid="{662A63AC-3545-462F-A7A9-0187C684AB5E}"/>
    <cellStyle name="Normal 5 2 2 3 5 6" xfId="27083" xr:uid="{201274CC-E2F2-4A55-A091-9492AA51B892}"/>
    <cellStyle name="Normal 5 2 2 3 6" xfId="2017" xr:uid="{00000000-0005-0000-0000-0000E64F0000}"/>
    <cellStyle name="Normal 5 2 2 3 6 2" xfId="5338" xr:uid="{00000000-0005-0000-0000-0000E74F0000}"/>
    <cellStyle name="Normal 5 2 2 3 6 2 2" xfId="12785" xr:uid="{00000000-0005-0000-0000-0000E84F0000}"/>
    <cellStyle name="Normal 5 2 2 3 6 2 2 2" xfId="23588" xr:uid="{00000000-0005-0000-0000-0000E94F0000}"/>
    <cellStyle name="Normal 5 2 2 3 6 2 2 2 2" xfId="45168" xr:uid="{82CD8228-E3D4-4017-B3EB-D9DC927E0CBB}"/>
    <cellStyle name="Normal 5 2 2 3 6 2 2 3" xfId="34439" xr:uid="{C84CC376-2AD2-4332-A1FB-D5FD540E0B4E}"/>
    <cellStyle name="Normal 5 2 2 3 6 2 3" xfId="18219" xr:uid="{00000000-0005-0000-0000-0000EA4F0000}"/>
    <cellStyle name="Normal 5 2 2 3 6 2 3 2" xfId="39799" xr:uid="{0A0EC3A2-515F-489D-85D9-62D382848FF0}"/>
    <cellStyle name="Normal 5 2 2 3 6 2 4" xfId="29069" xr:uid="{77FFFDFC-7EFE-45F9-BB0A-0C67B844C80E}"/>
    <cellStyle name="Normal 5 2 2 3 6 3" xfId="8593" xr:uid="{00000000-0005-0000-0000-0000EB4F0000}"/>
    <cellStyle name="Normal 5 2 2 3 6 3 2" xfId="14629" xr:uid="{00000000-0005-0000-0000-0000EC4F0000}"/>
    <cellStyle name="Normal 5 2 2 3 6 3 2 2" xfId="25368" xr:uid="{00000000-0005-0000-0000-0000ED4F0000}"/>
    <cellStyle name="Normal 5 2 2 3 6 3 2 2 2" xfId="46948" xr:uid="{0F37033B-7D24-460A-B5AB-446B649E2842}"/>
    <cellStyle name="Normal 5 2 2 3 6 3 2 3" xfId="36220" xr:uid="{480B3EC3-1687-4D5A-AC69-BFC178CEB3B8}"/>
    <cellStyle name="Normal 5 2 2 3 6 3 3" xfId="19999" xr:uid="{00000000-0005-0000-0000-0000EE4F0000}"/>
    <cellStyle name="Normal 5 2 2 3 6 3 3 2" xfId="41579" xr:uid="{38B5A655-A02F-4043-AEEB-93A263BDE0B0}"/>
    <cellStyle name="Normal 5 2 2 3 6 3 4" xfId="30849" xr:uid="{41AF2C2E-9464-4E59-B396-5987242EC422}"/>
    <cellStyle name="Normal 5 2 2 3 6 4" xfId="10931" xr:uid="{00000000-0005-0000-0000-0000EF4F0000}"/>
    <cellStyle name="Normal 5 2 2 3 6 4 2" xfId="21800" xr:uid="{00000000-0005-0000-0000-0000F04F0000}"/>
    <cellStyle name="Normal 5 2 2 3 6 4 2 2" xfId="43380" xr:uid="{63F821C7-3ABE-452C-A5D6-8019423CD56A}"/>
    <cellStyle name="Normal 5 2 2 3 6 4 3" xfId="32650" xr:uid="{9F9A4923-A5C8-4FDB-904F-BE29F5FFAAB3}"/>
    <cellStyle name="Normal 5 2 2 3 6 5" xfId="16431" xr:uid="{00000000-0005-0000-0000-0000F14F0000}"/>
    <cellStyle name="Normal 5 2 2 3 6 5 2" xfId="38011" xr:uid="{EA6B2FA2-2A5B-41E7-8ABE-E921E4251975}"/>
    <cellStyle name="Normal 5 2 2 3 6 6" xfId="27280" xr:uid="{7688E1A7-AE14-4531-8EB9-1AFC923679B1}"/>
    <cellStyle name="Normal 5 2 2 3 7" xfId="2586" xr:uid="{00000000-0005-0000-0000-0000F24F0000}"/>
    <cellStyle name="Normal 5 2 2 3 7 2" xfId="5906" xr:uid="{00000000-0005-0000-0000-0000F34F0000}"/>
    <cellStyle name="Normal 5 2 2 3 7 2 2" xfId="13114" xr:uid="{00000000-0005-0000-0000-0000F44F0000}"/>
    <cellStyle name="Normal 5 2 2 3 7 2 2 2" xfId="23916" xr:uid="{00000000-0005-0000-0000-0000F54F0000}"/>
    <cellStyle name="Normal 5 2 2 3 7 2 2 2 2" xfId="45496" xr:uid="{615AB38B-8DA5-47F4-ACD8-C53DDF28A37F}"/>
    <cellStyle name="Normal 5 2 2 3 7 2 2 3" xfId="34768" xr:uid="{6B47BA11-9E9B-499D-9A54-14814682B75C}"/>
    <cellStyle name="Normal 5 2 2 3 7 2 3" xfId="18547" xr:uid="{00000000-0005-0000-0000-0000F64F0000}"/>
    <cellStyle name="Normal 5 2 2 3 7 2 3 2" xfId="40127" xr:uid="{3405D615-0656-4664-84F9-327120328B1C}"/>
    <cellStyle name="Normal 5 2 2 3 7 2 4" xfId="29397" xr:uid="{511A2337-8131-4BB9-A35D-5D4626057347}"/>
    <cellStyle name="Normal 5 2 2 3 7 3" xfId="9160" xr:uid="{00000000-0005-0000-0000-0000F74F0000}"/>
    <cellStyle name="Normal 5 2 2 3 7 3 2" xfId="14958" xr:uid="{00000000-0005-0000-0000-0000F84F0000}"/>
    <cellStyle name="Normal 5 2 2 3 7 3 2 2" xfId="25696" xr:uid="{00000000-0005-0000-0000-0000F94F0000}"/>
    <cellStyle name="Normal 5 2 2 3 7 3 2 2 2" xfId="47276" xr:uid="{E58A6187-BBC2-4EA9-8429-F5509E485CA3}"/>
    <cellStyle name="Normal 5 2 2 3 7 3 2 3" xfId="36549" xr:uid="{DD192B53-1931-48BF-AA1E-8FC5B0E6CD9F}"/>
    <cellStyle name="Normal 5 2 2 3 7 3 3" xfId="20327" xr:uid="{00000000-0005-0000-0000-0000FA4F0000}"/>
    <cellStyle name="Normal 5 2 2 3 7 3 3 2" xfId="41907" xr:uid="{4E2CCCF3-6E7C-4382-BFFD-BEE819E2AD83}"/>
    <cellStyle name="Normal 5 2 2 3 7 3 4" xfId="31177" xr:uid="{F3382177-E34C-4100-97A0-09F26031B102}"/>
    <cellStyle name="Normal 5 2 2 3 7 4" xfId="11260" xr:uid="{00000000-0005-0000-0000-0000FB4F0000}"/>
    <cellStyle name="Normal 5 2 2 3 7 4 2" xfId="22128" xr:uid="{00000000-0005-0000-0000-0000FC4F0000}"/>
    <cellStyle name="Normal 5 2 2 3 7 4 2 2" xfId="43708" xr:uid="{82F1D96A-0015-4C13-B4C3-327A7ADC3E16}"/>
    <cellStyle name="Normal 5 2 2 3 7 4 3" xfId="32979" xr:uid="{E1232105-9CAB-472B-BCBB-825658FFB4A7}"/>
    <cellStyle name="Normal 5 2 2 3 7 5" xfId="16759" xr:uid="{00000000-0005-0000-0000-0000FD4F0000}"/>
    <cellStyle name="Normal 5 2 2 3 7 5 2" xfId="38339" xr:uid="{BCD20A24-BF00-4C7B-8308-980F3E313910}"/>
    <cellStyle name="Normal 5 2 2 3 7 6" xfId="27609" xr:uid="{2451F7A2-B2E0-4D55-8A69-7270928CAFDE}"/>
    <cellStyle name="Normal 5 2 2 3 8" xfId="2750" xr:uid="{00000000-0005-0000-0000-0000FE4F0000}"/>
    <cellStyle name="Normal 5 2 2 3 8 2" xfId="6070" xr:uid="{00000000-0005-0000-0000-0000FF4F0000}"/>
    <cellStyle name="Normal 5 2 2 3 8 2 2" xfId="13207" xr:uid="{00000000-0005-0000-0000-000000500000}"/>
    <cellStyle name="Normal 5 2 2 3 8 2 2 2" xfId="24009" xr:uid="{00000000-0005-0000-0000-000001500000}"/>
    <cellStyle name="Normal 5 2 2 3 8 2 2 2 2" xfId="45589" xr:uid="{457F6443-5C93-474A-8D94-B06DA0F331ED}"/>
    <cellStyle name="Normal 5 2 2 3 8 2 2 3" xfId="34861" xr:uid="{486015F4-2EE9-438F-8D99-444F799F6CFB}"/>
    <cellStyle name="Normal 5 2 2 3 8 2 3" xfId="18640" xr:uid="{00000000-0005-0000-0000-000002500000}"/>
    <cellStyle name="Normal 5 2 2 3 8 2 3 2" xfId="40220" xr:uid="{3A6CB4A7-2AA1-477C-8A50-F9F6C3F2B8E0}"/>
    <cellStyle name="Normal 5 2 2 3 8 2 4" xfId="29490" xr:uid="{A15D1C01-8621-48F1-8647-7E46CAB3772E}"/>
    <cellStyle name="Normal 5 2 2 3 8 3" xfId="9324" xr:uid="{00000000-0005-0000-0000-000003500000}"/>
    <cellStyle name="Normal 5 2 2 3 8 3 2" xfId="15051" xr:uid="{00000000-0005-0000-0000-000004500000}"/>
    <cellStyle name="Normal 5 2 2 3 8 3 2 2" xfId="25789" xr:uid="{00000000-0005-0000-0000-000005500000}"/>
    <cellStyle name="Normal 5 2 2 3 8 3 2 2 2" xfId="47369" xr:uid="{58743995-6D30-4CA4-94D9-7853E31E02FB}"/>
    <cellStyle name="Normal 5 2 2 3 8 3 2 3" xfId="36642" xr:uid="{A3E18E5B-3A6C-4FA9-A6A6-861587FB4DEF}"/>
    <cellStyle name="Normal 5 2 2 3 8 3 3" xfId="20420" xr:uid="{00000000-0005-0000-0000-000006500000}"/>
    <cellStyle name="Normal 5 2 2 3 8 3 3 2" xfId="42000" xr:uid="{DA540122-4399-424F-A35B-611151351F02}"/>
    <cellStyle name="Normal 5 2 2 3 8 3 4" xfId="31270" xr:uid="{FF89A070-0405-4AFC-862B-A449AD112905}"/>
    <cellStyle name="Normal 5 2 2 3 8 4" xfId="11353" xr:uid="{00000000-0005-0000-0000-000007500000}"/>
    <cellStyle name="Normal 5 2 2 3 8 4 2" xfId="22221" xr:uid="{00000000-0005-0000-0000-000008500000}"/>
    <cellStyle name="Normal 5 2 2 3 8 4 2 2" xfId="43801" xr:uid="{54FF0456-9F89-4F2E-9995-6D298C6283A2}"/>
    <cellStyle name="Normal 5 2 2 3 8 4 3" xfId="33072" xr:uid="{4509B34F-7923-4B51-BC85-658E41882BFC}"/>
    <cellStyle name="Normal 5 2 2 3 8 5" xfId="16852" xr:uid="{00000000-0005-0000-0000-000009500000}"/>
    <cellStyle name="Normal 5 2 2 3 8 5 2" xfId="38432" xr:uid="{E323EDE0-3223-419C-A74B-E880E8BBB06A}"/>
    <cellStyle name="Normal 5 2 2 3 8 6" xfId="27702" xr:uid="{0DCFF371-4A41-4E77-B9E6-7A1B6F0F3F36}"/>
    <cellStyle name="Normal 5 2 2 3 9" xfId="2757" xr:uid="{00000000-0005-0000-0000-00000A500000}"/>
    <cellStyle name="Normal 5 2 2 3 9 2" xfId="6077" xr:uid="{00000000-0005-0000-0000-00000B500000}"/>
    <cellStyle name="Normal 5 2 2 3 9 2 2" xfId="13214" xr:uid="{00000000-0005-0000-0000-00000C500000}"/>
    <cellStyle name="Normal 5 2 2 3 9 2 2 2" xfId="24016" xr:uid="{00000000-0005-0000-0000-00000D500000}"/>
    <cellStyle name="Normal 5 2 2 3 9 2 2 2 2" xfId="45596" xr:uid="{D42BDE48-7DC2-4BBF-88E9-5CBDC7BA9AE4}"/>
    <cellStyle name="Normal 5 2 2 3 9 2 2 3" xfId="34868" xr:uid="{FA5C44AE-8493-4852-ABDF-B741BE689640}"/>
    <cellStyle name="Normal 5 2 2 3 9 2 3" xfId="18647" xr:uid="{00000000-0005-0000-0000-00000E500000}"/>
    <cellStyle name="Normal 5 2 2 3 9 2 3 2" xfId="40227" xr:uid="{58B02115-11F7-42FE-BADC-56AD127278E3}"/>
    <cellStyle name="Normal 5 2 2 3 9 2 4" xfId="29497" xr:uid="{30954F99-EBDC-469F-9978-4560C0942DBB}"/>
    <cellStyle name="Normal 5 2 2 3 9 3" xfId="9331" xr:uid="{00000000-0005-0000-0000-00000F500000}"/>
    <cellStyle name="Normal 5 2 2 3 9 3 2" xfId="15058" xr:uid="{00000000-0005-0000-0000-000010500000}"/>
    <cellStyle name="Normal 5 2 2 3 9 3 2 2" xfId="25796" xr:uid="{00000000-0005-0000-0000-000011500000}"/>
    <cellStyle name="Normal 5 2 2 3 9 3 2 2 2" xfId="47376" xr:uid="{FEFEC316-2992-43BB-AC6A-07ABED47C3D9}"/>
    <cellStyle name="Normal 5 2 2 3 9 3 2 3" xfId="36649" xr:uid="{5D11468C-8AA7-4360-8823-044B95E7A02D}"/>
    <cellStyle name="Normal 5 2 2 3 9 3 3" xfId="20427" xr:uid="{00000000-0005-0000-0000-000012500000}"/>
    <cellStyle name="Normal 5 2 2 3 9 3 3 2" xfId="42007" xr:uid="{EC1ED11A-19C6-49BF-A2BD-A75F0A79FDFA}"/>
    <cellStyle name="Normal 5 2 2 3 9 3 4" xfId="31277" xr:uid="{9DAFD5AD-2F9F-4685-81EB-E9D10478166A}"/>
    <cellStyle name="Normal 5 2 2 3 9 4" xfId="11360" xr:uid="{00000000-0005-0000-0000-000013500000}"/>
    <cellStyle name="Normal 5 2 2 3 9 4 2" xfId="22228" xr:uid="{00000000-0005-0000-0000-000014500000}"/>
    <cellStyle name="Normal 5 2 2 3 9 4 2 2" xfId="43808" xr:uid="{31A8A388-9FEE-4DE2-B358-5EAC6579544A}"/>
    <cellStyle name="Normal 5 2 2 3 9 4 3" xfId="33079" xr:uid="{DFE4399A-FE48-4FB0-B613-74FB9B5E3443}"/>
    <cellStyle name="Normal 5 2 2 3 9 5" xfId="16859" xr:uid="{00000000-0005-0000-0000-000015500000}"/>
    <cellStyle name="Normal 5 2 2 3 9 5 2" xfId="38439" xr:uid="{8E0565A7-E5E0-4B54-99F1-FBE2299B1F07}"/>
    <cellStyle name="Normal 5 2 2 3 9 6" xfId="27709" xr:uid="{8CD3E300-1646-4B4D-A2B3-F92F5893E5D4}"/>
    <cellStyle name="Normal 5 2 2 4" xfId="225" xr:uid="{00000000-0005-0000-0000-000016500000}"/>
    <cellStyle name="Normal 5 2 2 4 10" xfId="3041" xr:uid="{00000000-0005-0000-0000-000017500000}"/>
    <cellStyle name="Normal 5 2 2 4 10 2" xfId="6361" xr:uid="{00000000-0005-0000-0000-000018500000}"/>
    <cellStyle name="Normal 5 2 2 4 10 2 2" xfId="13481" xr:uid="{00000000-0005-0000-0000-000019500000}"/>
    <cellStyle name="Normal 5 2 2 4 10 2 2 2" xfId="24283" xr:uid="{00000000-0005-0000-0000-00001A500000}"/>
    <cellStyle name="Normal 5 2 2 4 10 2 2 2 2" xfId="45863" xr:uid="{F86CC1ED-3609-49F8-A064-44BA3A538976}"/>
    <cellStyle name="Normal 5 2 2 4 10 2 2 3" xfId="35135" xr:uid="{646D87F0-1972-477B-84CB-4B9AEA2AA492}"/>
    <cellStyle name="Normal 5 2 2 4 10 2 3" xfId="18914" xr:uid="{00000000-0005-0000-0000-00001B500000}"/>
    <cellStyle name="Normal 5 2 2 4 10 2 3 2" xfId="40494" xr:uid="{929F38DD-BBC9-4300-A66C-04311DE9DF45}"/>
    <cellStyle name="Normal 5 2 2 4 10 2 4" xfId="29764" xr:uid="{DFB19149-76C7-4F90-A031-3CB5F1A321B5}"/>
    <cellStyle name="Normal 5 2 2 4 10 3" xfId="9615" xr:uid="{00000000-0005-0000-0000-00001C500000}"/>
    <cellStyle name="Normal 5 2 2 4 10 3 2" xfId="15325" xr:uid="{00000000-0005-0000-0000-00001D500000}"/>
    <cellStyle name="Normal 5 2 2 4 10 3 2 2" xfId="26063" xr:uid="{00000000-0005-0000-0000-00001E500000}"/>
    <cellStyle name="Normal 5 2 2 4 10 3 2 2 2" xfId="47643" xr:uid="{5D650C12-6FF5-44F0-97E0-D106070B26A1}"/>
    <cellStyle name="Normal 5 2 2 4 10 3 2 3" xfId="36916" xr:uid="{52A4BAA5-4320-4310-A0CA-23BC6C9D2033}"/>
    <cellStyle name="Normal 5 2 2 4 10 3 3" xfId="20694" xr:uid="{00000000-0005-0000-0000-00001F500000}"/>
    <cellStyle name="Normal 5 2 2 4 10 3 3 2" xfId="42274" xr:uid="{924EEF40-07C0-4A60-AB45-08E2760CF43C}"/>
    <cellStyle name="Normal 5 2 2 4 10 3 4" xfId="31544" xr:uid="{6B82D817-2541-4580-B425-43D1D41E5CC4}"/>
    <cellStyle name="Normal 5 2 2 4 10 4" xfId="11627" xr:uid="{00000000-0005-0000-0000-000020500000}"/>
    <cellStyle name="Normal 5 2 2 4 10 4 2" xfId="22495" xr:uid="{00000000-0005-0000-0000-000021500000}"/>
    <cellStyle name="Normal 5 2 2 4 10 4 2 2" xfId="44075" xr:uid="{DD307D31-6B07-4929-B5AD-E8D0BCDEF064}"/>
    <cellStyle name="Normal 5 2 2 4 10 4 3" xfId="33346" xr:uid="{2CF7BB26-22EF-4B7B-B617-F567CBA40BB5}"/>
    <cellStyle name="Normal 5 2 2 4 10 5" xfId="17126" xr:uid="{00000000-0005-0000-0000-000022500000}"/>
    <cellStyle name="Normal 5 2 2 4 10 5 2" xfId="38706" xr:uid="{1AC144CE-B305-45AC-8C5B-B8BC3ABDA55C}"/>
    <cellStyle name="Normal 5 2 2 4 10 6" xfId="27976" xr:uid="{E3087215-3223-4EBD-AF43-6E938A5F8AD5}"/>
    <cellStyle name="Normal 5 2 2 4 11" xfId="3549" xr:uid="{00000000-0005-0000-0000-000023500000}"/>
    <cellStyle name="Normal 5 2 2 4 11 2" xfId="11940" xr:uid="{00000000-0005-0000-0000-000024500000}"/>
    <cellStyle name="Normal 5 2 2 4 11 2 2" xfId="22799" xr:uid="{00000000-0005-0000-0000-000025500000}"/>
    <cellStyle name="Normal 5 2 2 4 11 2 2 2" xfId="44379" xr:uid="{04B65F72-6BD3-43FD-99C9-73F1A5D43A43}"/>
    <cellStyle name="Normal 5 2 2 4 11 2 3" xfId="33650" xr:uid="{4FDEB671-35FC-4172-B3FB-4C8FAD6D0462}"/>
    <cellStyle name="Normal 5 2 2 4 11 3" xfId="17430" xr:uid="{00000000-0005-0000-0000-000026500000}"/>
    <cellStyle name="Normal 5 2 2 4 11 3 2" xfId="39010" xr:uid="{106E7925-FA9A-4A9A-ABD3-9E2AE6A83834}"/>
    <cellStyle name="Normal 5 2 2 4 11 4" xfId="28280" xr:uid="{E40EAB1E-0EF8-45A2-A605-49BD65AF2A4F}"/>
    <cellStyle name="Normal 5 2 2 4 12" xfId="6821" xr:uid="{00000000-0005-0000-0000-000027500000}"/>
    <cellStyle name="Normal 5 2 2 4 12 2" xfId="13786" xr:uid="{00000000-0005-0000-0000-000028500000}"/>
    <cellStyle name="Normal 5 2 2 4 12 2 2" xfId="24581" xr:uid="{00000000-0005-0000-0000-000029500000}"/>
    <cellStyle name="Normal 5 2 2 4 12 2 2 2" xfId="46161" xr:uid="{A456AD83-5911-40E6-BE35-A57523C39C6F}"/>
    <cellStyle name="Normal 5 2 2 4 12 2 3" xfId="35433" xr:uid="{8B926D51-DC62-4B20-9A59-A1866F28BD42}"/>
    <cellStyle name="Normal 5 2 2 4 12 3" xfId="19212" xr:uid="{00000000-0005-0000-0000-00002A500000}"/>
    <cellStyle name="Normal 5 2 2 4 12 3 2" xfId="40792" xr:uid="{1C6068C6-3566-4E98-AE21-2748B59BFCCB}"/>
    <cellStyle name="Normal 5 2 2 4 12 4" xfId="30062" xr:uid="{7469E0E7-5721-4DD4-9D36-A70A1B2DAC17}"/>
    <cellStyle name="Normal 5 2 2 4 13" xfId="10088" xr:uid="{00000000-0005-0000-0000-00002B500000}"/>
    <cellStyle name="Normal 5 2 2 4 13 2" xfId="21013" xr:uid="{00000000-0005-0000-0000-00002C500000}"/>
    <cellStyle name="Normal 5 2 2 4 13 2 2" xfId="42593" xr:uid="{87A27495-2C97-4CCA-864E-761DF3928F48}"/>
    <cellStyle name="Normal 5 2 2 4 13 3" xfId="31863" xr:uid="{3319C719-7B4A-4EB9-A965-B304531AF5F8}"/>
    <cellStyle name="Normal 5 2 2 4 14" xfId="15644" xr:uid="{00000000-0005-0000-0000-00002D500000}"/>
    <cellStyle name="Normal 5 2 2 4 14 2" xfId="37224" xr:uid="{7E5DD659-4E9B-4417-BAD7-0E8952D86BB9}"/>
    <cellStyle name="Normal 5 2 2 4 15" xfId="26493" xr:uid="{F9D5BF79-7614-4FAF-B9F1-68D9DA3CC199}"/>
    <cellStyle name="Normal 5 2 2 4 2" xfId="453" xr:uid="{00000000-0005-0000-0000-00002E500000}"/>
    <cellStyle name="Normal 5 2 2 4 2 10" xfId="3774" xr:uid="{00000000-0005-0000-0000-00002F500000}"/>
    <cellStyle name="Normal 5 2 2 4 2 10 2" xfId="12049" xr:uid="{00000000-0005-0000-0000-000030500000}"/>
    <cellStyle name="Normal 5 2 2 4 2 10 2 2" xfId="22900" xr:uid="{00000000-0005-0000-0000-000031500000}"/>
    <cellStyle name="Normal 5 2 2 4 2 10 2 2 2" xfId="44480" xr:uid="{D1AD47DC-D981-496C-99BF-ABCE57DAFEC6}"/>
    <cellStyle name="Normal 5 2 2 4 2 10 2 3" xfId="33751" xr:uid="{DA44DC82-134D-4AEC-846D-8B02B3858F86}"/>
    <cellStyle name="Normal 5 2 2 4 2 10 3" xfId="17531" xr:uid="{00000000-0005-0000-0000-000032500000}"/>
    <cellStyle name="Normal 5 2 2 4 2 10 3 2" xfId="39111" xr:uid="{B4BD5756-9247-49B7-A5DE-6D3D22B2F0F7}"/>
    <cellStyle name="Normal 5 2 2 4 2 10 4" xfId="28381" xr:uid="{39C68349-6228-41A5-8849-FD5D45E9AC77}"/>
    <cellStyle name="Normal 5 2 2 4 2 11" xfId="7029" xr:uid="{00000000-0005-0000-0000-000033500000}"/>
    <cellStyle name="Normal 5 2 2 4 2 11 2" xfId="13893" xr:uid="{00000000-0005-0000-0000-000034500000}"/>
    <cellStyle name="Normal 5 2 2 4 2 11 2 2" xfId="24680" xr:uid="{00000000-0005-0000-0000-000035500000}"/>
    <cellStyle name="Normal 5 2 2 4 2 11 2 2 2" xfId="46260" xr:uid="{92808FE9-E6D8-4B5E-AFA5-7C708C880087}"/>
    <cellStyle name="Normal 5 2 2 4 2 11 2 3" xfId="35532" xr:uid="{F8120C58-5EC1-4CD9-9022-A058B7D40841}"/>
    <cellStyle name="Normal 5 2 2 4 2 11 3" xfId="19311" xr:uid="{00000000-0005-0000-0000-000036500000}"/>
    <cellStyle name="Normal 5 2 2 4 2 11 3 2" xfId="40891" xr:uid="{9A79FBA0-D94E-4CCD-A12F-05855DDBE592}"/>
    <cellStyle name="Normal 5 2 2 4 2 11 4" xfId="30161" xr:uid="{63280AC9-9864-4734-9117-89E7212689C9}"/>
    <cellStyle name="Normal 5 2 2 4 2 12" xfId="10195" xr:uid="{00000000-0005-0000-0000-000037500000}"/>
    <cellStyle name="Normal 5 2 2 4 2 12 2" xfId="21112" xr:uid="{00000000-0005-0000-0000-000038500000}"/>
    <cellStyle name="Normal 5 2 2 4 2 12 2 2" xfId="42692" xr:uid="{4D744937-9197-4C34-BE0A-59879E9CBC76}"/>
    <cellStyle name="Normal 5 2 2 4 2 12 3" xfId="31962" xr:uid="{0E855134-5E4A-4AD7-9744-6A13CB55B7E4}"/>
    <cellStyle name="Normal 5 2 2 4 2 13" xfId="15743" xr:uid="{00000000-0005-0000-0000-000039500000}"/>
    <cellStyle name="Normal 5 2 2 4 2 13 2" xfId="37323" xr:uid="{FE4B76BF-424C-414A-8C86-ADF0AD0249EE}"/>
    <cellStyle name="Normal 5 2 2 4 2 14" xfId="26592" xr:uid="{E51F7E81-C5D6-4241-8B87-5A4180464C0E}"/>
    <cellStyle name="Normal 5 2 2 4 2 2" xfId="973" xr:uid="{00000000-0005-0000-0000-00003A500000}"/>
    <cellStyle name="Normal 5 2 2 4 2 2 2" xfId="4294" xr:uid="{00000000-0005-0000-0000-00003B500000}"/>
    <cellStyle name="Normal 5 2 2 4 2 2 2 2" xfId="12268" xr:uid="{00000000-0005-0000-0000-00003C500000}"/>
    <cellStyle name="Normal 5 2 2 4 2 2 2 2 2" xfId="23102" xr:uid="{00000000-0005-0000-0000-00003D500000}"/>
    <cellStyle name="Normal 5 2 2 4 2 2 2 2 2 2" xfId="44682" xr:uid="{F24C1197-E358-4EE9-8060-16CD573CDEF2}"/>
    <cellStyle name="Normal 5 2 2 4 2 2 2 2 3" xfId="33953" xr:uid="{106B0389-7167-4EA7-8491-B6F47EFCA518}"/>
    <cellStyle name="Normal 5 2 2 4 2 2 2 3" xfId="17733" xr:uid="{00000000-0005-0000-0000-00003E500000}"/>
    <cellStyle name="Normal 5 2 2 4 2 2 2 3 2" xfId="39313" xr:uid="{D8FCE6DE-29B1-404F-B880-0224CA71FAEE}"/>
    <cellStyle name="Normal 5 2 2 4 2 2 2 4" xfId="28583" xr:uid="{05D53D80-856D-49EB-B257-25E183290946}"/>
    <cellStyle name="Normal 5 2 2 4 2 2 3" xfId="7549" xr:uid="{00000000-0005-0000-0000-00003F500000}"/>
    <cellStyle name="Normal 5 2 2 4 2 2 3 2" xfId="14112" xr:uid="{00000000-0005-0000-0000-000040500000}"/>
    <cellStyle name="Normal 5 2 2 4 2 2 3 2 2" xfId="24882" xr:uid="{00000000-0005-0000-0000-000041500000}"/>
    <cellStyle name="Normal 5 2 2 4 2 2 3 2 2 2" xfId="46462" xr:uid="{1E13C0D9-6C40-47EA-B8D5-441D261A2EC3}"/>
    <cellStyle name="Normal 5 2 2 4 2 2 3 2 3" xfId="35734" xr:uid="{7135D74F-EC12-4C84-BC91-A74B389BF844}"/>
    <cellStyle name="Normal 5 2 2 4 2 2 3 3" xfId="19513" xr:uid="{00000000-0005-0000-0000-000042500000}"/>
    <cellStyle name="Normal 5 2 2 4 2 2 3 3 2" xfId="41093" xr:uid="{104C11C1-BC36-4A1B-B183-6DB82DD39282}"/>
    <cellStyle name="Normal 5 2 2 4 2 2 3 4" xfId="30363" xr:uid="{329ED20B-A0FD-440D-8467-87FB3E1E1988}"/>
    <cellStyle name="Normal 5 2 2 4 2 2 4" xfId="10414" xr:uid="{00000000-0005-0000-0000-000043500000}"/>
    <cellStyle name="Normal 5 2 2 4 2 2 4 2" xfId="21314" xr:uid="{00000000-0005-0000-0000-000044500000}"/>
    <cellStyle name="Normal 5 2 2 4 2 2 4 2 2" xfId="42894" xr:uid="{37A535D9-B058-4425-8148-C3BE674F191D}"/>
    <cellStyle name="Normal 5 2 2 4 2 2 4 3" xfId="32164" xr:uid="{619659F7-52D7-46B0-9EEB-A6F97FCF18CF}"/>
    <cellStyle name="Normal 5 2 2 4 2 2 5" xfId="15945" xr:uid="{00000000-0005-0000-0000-000045500000}"/>
    <cellStyle name="Normal 5 2 2 4 2 2 5 2" xfId="37525" xr:uid="{EC90FB2A-F508-43DE-B78A-0AB3E2F42DEF}"/>
    <cellStyle name="Normal 5 2 2 4 2 2 6" xfId="26794" xr:uid="{BF6375CA-A557-4C86-AC48-A709881D5A63}"/>
    <cellStyle name="Normal 5 2 2 4 2 3" xfId="1463" xr:uid="{00000000-0005-0000-0000-000046500000}"/>
    <cellStyle name="Normal 5 2 2 4 2 3 2" xfId="4784" xr:uid="{00000000-0005-0000-0000-000047500000}"/>
    <cellStyle name="Normal 5 2 2 4 2 3 2 2" xfId="12483" xr:uid="{00000000-0005-0000-0000-000048500000}"/>
    <cellStyle name="Normal 5 2 2 4 2 3 2 2 2" xfId="23301" xr:uid="{00000000-0005-0000-0000-000049500000}"/>
    <cellStyle name="Normal 5 2 2 4 2 3 2 2 2 2" xfId="44881" xr:uid="{4C0D4302-CD1D-4505-B816-1677FAA6A889}"/>
    <cellStyle name="Normal 5 2 2 4 2 3 2 2 3" xfId="34152" xr:uid="{BF49017E-FA01-42D4-9712-4BFA121ECB5B}"/>
    <cellStyle name="Normal 5 2 2 4 2 3 2 3" xfId="17932" xr:uid="{00000000-0005-0000-0000-00004A500000}"/>
    <cellStyle name="Normal 5 2 2 4 2 3 2 3 2" xfId="39512" xr:uid="{DABA55F3-C406-4063-A9F3-C836E2A36F43}"/>
    <cellStyle name="Normal 5 2 2 4 2 3 2 4" xfId="28782" xr:uid="{67C81880-B0C8-40EC-A690-B965BC393936}"/>
    <cellStyle name="Normal 5 2 2 4 2 3 3" xfId="8039" xr:uid="{00000000-0005-0000-0000-00004B500000}"/>
    <cellStyle name="Normal 5 2 2 4 2 3 3 2" xfId="14327" xr:uid="{00000000-0005-0000-0000-00004C500000}"/>
    <cellStyle name="Normal 5 2 2 4 2 3 3 2 2" xfId="25081" xr:uid="{00000000-0005-0000-0000-00004D500000}"/>
    <cellStyle name="Normal 5 2 2 4 2 3 3 2 2 2" xfId="46661" xr:uid="{6364AD76-1C67-43D5-915C-F331689F2703}"/>
    <cellStyle name="Normal 5 2 2 4 2 3 3 2 3" xfId="35933" xr:uid="{BF4C4ED3-6FA6-4BE0-A742-739DB6F00F87}"/>
    <cellStyle name="Normal 5 2 2 4 2 3 3 3" xfId="19712" xr:uid="{00000000-0005-0000-0000-00004E500000}"/>
    <cellStyle name="Normal 5 2 2 4 2 3 3 3 2" xfId="41292" xr:uid="{FFB0F648-A356-406B-9214-5498A45B734F}"/>
    <cellStyle name="Normal 5 2 2 4 2 3 3 4" xfId="30562" xr:uid="{6FB4B5D9-7335-4518-8A64-E20B45EA3934}"/>
    <cellStyle name="Normal 5 2 2 4 2 3 4" xfId="10629" xr:uid="{00000000-0005-0000-0000-00004F500000}"/>
    <cellStyle name="Normal 5 2 2 4 2 3 4 2" xfId="21513" xr:uid="{00000000-0005-0000-0000-000050500000}"/>
    <cellStyle name="Normal 5 2 2 4 2 3 4 2 2" xfId="43093" xr:uid="{45CEF58E-024C-45F4-B6F9-E721BB284B3D}"/>
    <cellStyle name="Normal 5 2 2 4 2 3 4 3" xfId="32363" xr:uid="{24AA3651-1651-4EBA-A8A3-1042B0E4966E}"/>
    <cellStyle name="Normal 5 2 2 4 2 3 5" xfId="16144" xr:uid="{00000000-0005-0000-0000-000051500000}"/>
    <cellStyle name="Normal 5 2 2 4 2 3 5 2" xfId="37724" xr:uid="{59EC982E-4241-47AD-A684-72D9FE8DC9D7}"/>
    <cellStyle name="Normal 5 2 2 4 2 3 6" xfId="26993" xr:uid="{56A66293-BC24-4CE4-B896-AC56B2824806}"/>
    <cellStyle name="Normal 5 2 2 4 2 4" xfId="1918" xr:uid="{00000000-0005-0000-0000-000052500000}"/>
    <cellStyle name="Normal 5 2 2 4 2 4 2" xfId="5239" xr:uid="{00000000-0005-0000-0000-000053500000}"/>
    <cellStyle name="Normal 5 2 2 4 2 4 2 2" xfId="12694" xr:uid="{00000000-0005-0000-0000-000054500000}"/>
    <cellStyle name="Normal 5 2 2 4 2 4 2 2 2" xfId="23497" xr:uid="{00000000-0005-0000-0000-000055500000}"/>
    <cellStyle name="Normal 5 2 2 4 2 4 2 2 2 2" xfId="45077" xr:uid="{1E7A0E24-F8AE-4D0B-8AF2-C3BC08B619E9}"/>
    <cellStyle name="Normal 5 2 2 4 2 4 2 2 3" xfId="34348" xr:uid="{8D62ED59-E05E-4551-B56C-56BAB61BEAF8}"/>
    <cellStyle name="Normal 5 2 2 4 2 4 2 3" xfId="18128" xr:uid="{00000000-0005-0000-0000-000056500000}"/>
    <cellStyle name="Normal 5 2 2 4 2 4 2 3 2" xfId="39708" xr:uid="{6D540927-37DA-4311-9FCA-912710AA025B}"/>
    <cellStyle name="Normal 5 2 2 4 2 4 2 4" xfId="28978" xr:uid="{E54F1B06-4E7B-4ABB-BC05-DBFF1BB82B0D}"/>
    <cellStyle name="Normal 5 2 2 4 2 4 3" xfId="8494" xr:uid="{00000000-0005-0000-0000-000057500000}"/>
    <cellStyle name="Normal 5 2 2 4 2 4 3 2" xfId="14538" xr:uid="{00000000-0005-0000-0000-000058500000}"/>
    <cellStyle name="Normal 5 2 2 4 2 4 3 2 2" xfId="25277" xr:uid="{00000000-0005-0000-0000-000059500000}"/>
    <cellStyle name="Normal 5 2 2 4 2 4 3 2 2 2" xfId="46857" xr:uid="{70AF07FD-C5E5-46EE-BC95-8D8B352BFFFE}"/>
    <cellStyle name="Normal 5 2 2 4 2 4 3 2 3" xfId="36129" xr:uid="{95354A9C-F2C1-4282-8B8F-53474A056378}"/>
    <cellStyle name="Normal 5 2 2 4 2 4 3 3" xfId="19908" xr:uid="{00000000-0005-0000-0000-00005A500000}"/>
    <cellStyle name="Normal 5 2 2 4 2 4 3 3 2" xfId="41488" xr:uid="{EBD645F9-F63C-46E9-A551-1245FDA5FD6E}"/>
    <cellStyle name="Normal 5 2 2 4 2 4 3 4" xfId="30758" xr:uid="{B9C2EDAA-EA9F-4F63-8024-DA3B1426C666}"/>
    <cellStyle name="Normal 5 2 2 4 2 4 4" xfId="10840" xr:uid="{00000000-0005-0000-0000-00005B500000}"/>
    <cellStyle name="Normal 5 2 2 4 2 4 4 2" xfId="21709" xr:uid="{00000000-0005-0000-0000-00005C500000}"/>
    <cellStyle name="Normal 5 2 2 4 2 4 4 2 2" xfId="43289" xr:uid="{375D41A6-1771-4F52-8922-55E96FC59FA1}"/>
    <cellStyle name="Normal 5 2 2 4 2 4 4 3" xfId="32559" xr:uid="{02962C90-0E40-48CF-ADCE-934FDD38B8CF}"/>
    <cellStyle name="Normal 5 2 2 4 2 4 5" xfId="16340" xr:uid="{00000000-0005-0000-0000-00005D500000}"/>
    <cellStyle name="Normal 5 2 2 4 2 4 5 2" xfId="37920" xr:uid="{F98D0C53-FAB1-4974-B214-B8D480E2874D}"/>
    <cellStyle name="Normal 5 2 2 4 2 4 6" xfId="27189" xr:uid="{E0552588-7DD5-4C74-A602-B34774307944}"/>
    <cellStyle name="Normal 5 2 2 4 2 5" xfId="2130" xr:uid="{00000000-0005-0000-0000-00005E500000}"/>
    <cellStyle name="Normal 5 2 2 4 2 5 2" xfId="5451" xr:uid="{00000000-0005-0000-0000-00005F500000}"/>
    <cellStyle name="Normal 5 2 2 4 2 5 2 2" xfId="12889" xr:uid="{00000000-0005-0000-0000-000060500000}"/>
    <cellStyle name="Normal 5 2 2 4 2 5 2 2 2" xfId="23692" xr:uid="{00000000-0005-0000-0000-000061500000}"/>
    <cellStyle name="Normal 5 2 2 4 2 5 2 2 2 2" xfId="45272" xr:uid="{BA8CB066-8492-4A90-8E15-7DF31BEBA7E8}"/>
    <cellStyle name="Normal 5 2 2 4 2 5 2 2 3" xfId="34543" xr:uid="{EB860602-0F5D-43D7-9B69-1F4B61D1FC5B}"/>
    <cellStyle name="Normal 5 2 2 4 2 5 2 3" xfId="18323" xr:uid="{00000000-0005-0000-0000-000062500000}"/>
    <cellStyle name="Normal 5 2 2 4 2 5 2 3 2" xfId="39903" xr:uid="{A4DF55BD-4867-4E4C-A9CA-1B94431FE7AB}"/>
    <cellStyle name="Normal 5 2 2 4 2 5 2 4" xfId="29173" xr:uid="{C774AF02-7DBC-46D0-98C3-C8FBEBA69550}"/>
    <cellStyle name="Normal 5 2 2 4 2 5 3" xfId="8706" xr:uid="{00000000-0005-0000-0000-000063500000}"/>
    <cellStyle name="Normal 5 2 2 4 2 5 3 2" xfId="14733" xr:uid="{00000000-0005-0000-0000-000064500000}"/>
    <cellStyle name="Normal 5 2 2 4 2 5 3 2 2" xfId="25472" xr:uid="{00000000-0005-0000-0000-000065500000}"/>
    <cellStyle name="Normal 5 2 2 4 2 5 3 2 2 2" xfId="47052" xr:uid="{74FCB5D9-B5E7-409C-A4ED-5158BDC328E1}"/>
    <cellStyle name="Normal 5 2 2 4 2 5 3 2 3" xfId="36324" xr:uid="{F5DC9413-17F5-47B7-970B-6EB47B5077CC}"/>
    <cellStyle name="Normal 5 2 2 4 2 5 3 3" xfId="20103" xr:uid="{00000000-0005-0000-0000-000066500000}"/>
    <cellStyle name="Normal 5 2 2 4 2 5 3 3 2" xfId="41683" xr:uid="{D1D5D694-36D2-48D9-9A0B-5EC77F181B02}"/>
    <cellStyle name="Normal 5 2 2 4 2 5 3 4" xfId="30953" xr:uid="{F785EE00-EE9F-4ED0-B2AB-5F9DDAA656CB}"/>
    <cellStyle name="Normal 5 2 2 4 2 5 4" xfId="11035" xr:uid="{00000000-0005-0000-0000-000067500000}"/>
    <cellStyle name="Normal 5 2 2 4 2 5 4 2" xfId="21904" xr:uid="{00000000-0005-0000-0000-000068500000}"/>
    <cellStyle name="Normal 5 2 2 4 2 5 4 2 2" xfId="43484" xr:uid="{D16C4E4C-1302-4196-9284-B059CB38DBBC}"/>
    <cellStyle name="Normal 5 2 2 4 2 5 4 3" xfId="32754" xr:uid="{4EA4B04C-DCCF-4512-91A1-D09D87CCD96E}"/>
    <cellStyle name="Normal 5 2 2 4 2 5 5" xfId="16535" xr:uid="{00000000-0005-0000-0000-000069500000}"/>
    <cellStyle name="Normal 5 2 2 4 2 5 5 2" xfId="38115" xr:uid="{7B4A81BA-6E65-4B20-8838-33C56DC626C0}"/>
    <cellStyle name="Normal 5 2 2 4 2 5 6" xfId="27384" xr:uid="{36CE6908-0C32-4503-A292-F4673C482BE7}"/>
    <cellStyle name="Normal 5 2 2 4 2 6" xfId="2589" xr:uid="{00000000-0005-0000-0000-00006A500000}"/>
    <cellStyle name="Normal 5 2 2 4 2 6 2" xfId="5909" xr:uid="{00000000-0005-0000-0000-00006B500000}"/>
    <cellStyle name="Normal 5 2 2 4 2 6 2 2" xfId="13117" xr:uid="{00000000-0005-0000-0000-00006C500000}"/>
    <cellStyle name="Normal 5 2 2 4 2 6 2 2 2" xfId="23919" xr:uid="{00000000-0005-0000-0000-00006D500000}"/>
    <cellStyle name="Normal 5 2 2 4 2 6 2 2 2 2" xfId="45499" xr:uid="{B747CD9D-797A-4124-9F63-FD2B5226F76F}"/>
    <cellStyle name="Normal 5 2 2 4 2 6 2 2 3" xfId="34771" xr:uid="{06B5CDDB-EDC3-479F-AB61-392DC5C68EC3}"/>
    <cellStyle name="Normal 5 2 2 4 2 6 2 3" xfId="18550" xr:uid="{00000000-0005-0000-0000-00006E500000}"/>
    <cellStyle name="Normal 5 2 2 4 2 6 2 3 2" xfId="40130" xr:uid="{C9CEF473-0D56-4C4E-824F-AD9132ACBD3A}"/>
    <cellStyle name="Normal 5 2 2 4 2 6 2 4" xfId="29400" xr:uid="{88AA00E3-EDE7-4559-B422-45150836FFFB}"/>
    <cellStyle name="Normal 5 2 2 4 2 6 3" xfId="9163" xr:uid="{00000000-0005-0000-0000-00006F500000}"/>
    <cellStyle name="Normal 5 2 2 4 2 6 3 2" xfId="14961" xr:uid="{00000000-0005-0000-0000-000070500000}"/>
    <cellStyle name="Normal 5 2 2 4 2 6 3 2 2" xfId="25699" xr:uid="{00000000-0005-0000-0000-000071500000}"/>
    <cellStyle name="Normal 5 2 2 4 2 6 3 2 2 2" xfId="47279" xr:uid="{EB3764AA-9A43-4634-AF8A-B269DAF1F0DF}"/>
    <cellStyle name="Normal 5 2 2 4 2 6 3 2 3" xfId="36552" xr:uid="{714434E6-8BD2-40F9-B110-88ED1369D057}"/>
    <cellStyle name="Normal 5 2 2 4 2 6 3 3" xfId="20330" xr:uid="{00000000-0005-0000-0000-000072500000}"/>
    <cellStyle name="Normal 5 2 2 4 2 6 3 3 2" xfId="41910" xr:uid="{4EE20423-F7A9-45CF-8737-750045044311}"/>
    <cellStyle name="Normal 5 2 2 4 2 6 3 4" xfId="31180" xr:uid="{5B2E4116-FE11-42F7-B512-FDA4BF1FA51D}"/>
    <cellStyle name="Normal 5 2 2 4 2 6 4" xfId="11263" xr:uid="{00000000-0005-0000-0000-000073500000}"/>
    <cellStyle name="Normal 5 2 2 4 2 6 4 2" xfId="22131" xr:uid="{00000000-0005-0000-0000-000074500000}"/>
    <cellStyle name="Normal 5 2 2 4 2 6 4 2 2" xfId="43711" xr:uid="{C9D0E09E-5859-46F3-91E9-25DEB743A6E3}"/>
    <cellStyle name="Normal 5 2 2 4 2 6 4 3" xfId="32982" xr:uid="{9AA3D527-DDD4-4580-B239-C9D03D2F5B2A}"/>
    <cellStyle name="Normal 5 2 2 4 2 6 5" xfId="16762" xr:uid="{00000000-0005-0000-0000-000075500000}"/>
    <cellStyle name="Normal 5 2 2 4 2 6 5 2" xfId="38342" xr:uid="{6C4BE771-1C40-4AA6-BD18-5C7EC6833A71}"/>
    <cellStyle name="Normal 5 2 2 4 2 6 6" xfId="27612" xr:uid="{174A83C9-52FF-414F-835F-3B6E137B0587}"/>
    <cellStyle name="Normal 5 2 2 4 2 7" xfId="2896" xr:uid="{00000000-0005-0000-0000-000076500000}"/>
    <cellStyle name="Normal 5 2 2 4 2 7 2" xfId="6216" xr:uid="{00000000-0005-0000-0000-000077500000}"/>
    <cellStyle name="Normal 5 2 2 4 2 7 2 2" xfId="13349" xr:uid="{00000000-0005-0000-0000-000078500000}"/>
    <cellStyle name="Normal 5 2 2 4 2 7 2 2 2" xfId="24151" xr:uid="{00000000-0005-0000-0000-000079500000}"/>
    <cellStyle name="Normal 5 2 2 4 2 7 2 2 2 2" xfId="45731" xr:uid="{43C41110-338C-48AA-971F-B83E47988851}"/>
    <cellStyle name="Normal 5 2 2 4 2 7 2 2 3" xfId="35003" xr:uid="{D8AEA042-B632-4C3A-AE57-7B0048DA7807}"/>
    <cellStyle name="Normal 5 2 2 4 2 7 2 3" xfId="18782" xr:uid="{00000000-0005-0000-0000-00007A500000}"/>
    <cellStyle name="Normal 5 2 2 4 2 7 2 3 2" xfId="40362" xr:uid="{0C910A9B-60C4-450D-8D14-D1932F1517ED}"/>
    <cellStyle name="Normal 5 2 2 4 2 7 2 4" xfId="29632" xr:uid="{F6C93F19-E637-47B7-81F5-52D21F82EBC4}"/>
    <cellStyle name="Normal 5 2 2 4 2 7 3" xfId="9470" xr:uid="{00000000-0005-0000-0000-00007B500000}"/>
    <cellStyle name="Normal 5 2 2 4 2 7 3 2" xfId="15193" xr:uid="{00000000-0005-0000-0000-00007C500000}"/>
    <cellStyle name="Normal 5 2 2 4 2 7 3 2 2" xfId="25931" xr:uid="{00000000-0005-0000-0000-00007D500000}"/>
    <cellStyle name="Normal 5 2 2 4 2 7 3 2 2 2" xfId="47511" xr:uid="{F0620EFF-6427-464C-ADD5-1E4472A3D0E8}"/>
    <cellStyle name="Normal 5 2 2 4 2 7 3 2 3" xfId="36784" xr:uid="{589A0F54-2BB9-4694-A94F-62FDE970D15F}"/>
    <cellStyle name="Normal 5 2 2 4 2 7 3 3" xfId="20562" xr:uid="{00000000-0005-0000-0000-00007E500000}"/>
    <cellStyle name="Normal 5 2 2 4 2 7 3 3 2" xfId="42142" xr:uid="{83E1C5EC-CFFB-4112-BE63-152EA36092A0}"/>
    <cellStyle name="Normal 5 2 2 4 2 7 3 4" xfId="31412" xr:uid="{F18061B3-8109-4735-86ED-D3695ED195BB}"/>
    <cellStyle name="Normal 5 2 2 4 2 7 4" xfId="11495" xr:uid="{00000000-0005-0000-0000-00007F500000}"/>
    <cellStyle name="Normal 5 2 2 4 2 7 4 2" xfId="22363" xr:uid="{00000000-0005-0000-0000-000080500000}"/>
    <cellStyle name="Normal 5 2 2 4 2 7 4 2 2" xfId="43943" xr:uid="{D23D41A8-2F6D-4041-8DEE-11D9CB795DF8}"/>
    <cellStyle name="Normal 5 2 2 4 2 7 4 3" xfId="33214" xr:uid="{97CBF1BC-FE80-4C95-A23A-E1BCDED4C41B}"/>
    <cellStyle name="Normal 5 2 2 4 2 7 5" xfId="16994" xr:uid="{00000000-0005-0000-0000-000081500000}"/>
    <cellStyle name="Normal 5 2 2 4 2 7 5 2" xfId="38574" xr:uid="{637B49D2-ED3C-4F18-A4BC-BDDBE87CC5E5}"/>
    <cellStyle name="Normal 5 2 2 4 2 7 6" xfId="27844" xr:uid="{05E77BC4-2EDB-4806-868C-0F48BBBD9BAE}"/>
    <cellStyle name="Normal 5 2 2 4 2 8" xfId="3080" xr:uid="{00000000-0005-0000-0000-000082500000}"/>
    <cellStyle name="Normal 5 2 2 4 2 8 2" xfId="6400" xr:uid="{00000000-0005-0000-0000-000083500000}"/>
    <cellStyle name="Normal 5 2 2 4 2 8 2 2" xfId="13519" xr:uid="{00000000-0005-0000-0000-000084500000}"/>
    <cellStyle name="Normal 5 2 2 4 2 8 2 2 2" xfId="24321" xr:uid="{00000000-0005-0000-0000-000085500000}"/>
    <cellStyle name="Normal 5 2 2 4 2 8 2 2 2 2" xfId="45901" xr:uid="{FC470E15-8A3C-47E7-8FC9-35B701483C37}"/>
    <cellStyle name="Normal 5 2 2 4 2 8 2 2 3" xfId="35173" xr:uid="{4802F345-CBF5-4BEF-8F12-D729F1BE0C2A}"/>
    <cellStyle name="Normal 5 2 2 4 2 8 2 3" xfId="18952" xr:uid="{00000000-0005-0000-0000-000086500000}"/>
    <cellStyle name="Normal 5 2 2 4 2 8 2 3 2" xfId="40532" xr:uid="{4F4646E4-7560-489E-99E8-7128CE9D043D}"/>
    <cellStyle name="Normal 5 2 2 4 2 8 2 4" xfId="29802" xr:uid="{E46E4E73-B0DB-419D-A29A-74469A461DAA}"/>
    <cellStyle name="Normal 5 2 2 4 2 8 3" xfId="9654" xr:uid="{00000000-0005-0000-0000-000087500000}"/>
    <cellStyle name="Normal 5 2 2 4 2 8 3 2" xfId="15363" xr:uid="{00000000-0005-0000-0000-000088500000}"/>
    <cellStyle name="Normal 5 2 2 4 2 8 3 2 2" xfId="26101" xr:uid="{00000000-0005-0000-0000-000089500000}"/>
    <cellStyle name="Normal 5 2 2 4 2 8 3 2 2 2" xfId="47681" xr:uid="{E1FED6F3-97CC-4F9F-9C52-5E663D094F45}"/>
    <cellStyle name="Normal 5 2 2 4 2 8 3 2 3" xfId="36954" xr:uid="{68D3B8DA-56EB-4C97-A02F-D546AD8B8716}"/>
    <cellStyle name="Normal 5 2 2 4 2 8 3 3" xfId="20732" xr:uid="{00000000-0005-0000-0000-00008A500000}"/>
    <cellStyle name="Normal 5 2 2 4 2 8 3 3 2" xfId="42312" xr:uid="{505C8F4B-9E4E-435F-9C0E-2FA460FA87DD}"/>
    <cellStyle name="Normal 5 2 2 4 2 8 3 4" xfId="31582" xr:uid="{E9B4CD8C-A981-4586-9818-93D019380A2A}"/>
    <cellStyle name="Normal 5 2 2 4 2 8 4" xfId="11665" xr:uid="{00000000-0005-0000-0000-00008B500000}"/>
    <cellStyle name="Normal 5 2 2 4 2 8 4 2" xfId="22533" xr:uid="{00000000-0005-0000-0000-00008C500000}"/>
    <cellStyle name="Normal 5 2 2 4 2 8 4 2 2" xfId="44113" xr:uid="{93C82E5C-6659-4BAA-BDE0-E0C9AD5D3351}"/>
    <cellStyle name="Normal 5 2 2 4 2 8 4 3" xfId="33384" xr:uid="{24428998-3808-4CC1-B52D-56CF7D537743}"/>
    <cellStyle name="Normal 5 2 2 4 2 8 5" xfId="17164" xr:uid="{00000000-0005-0000-0000-00008D500000}"/>
    <cellStyle name="Normal 5 2 2 4 2 8 5 2" xfId="38744" xr:uid="{BF8644A8-3EAE-4B51-A9D7-1EB0689CA584}"/>
    <cellStyle name="Normal 5 2 2 4 2 8 6" xfId="28014" xr:uid="{02231113-06D5-48DC-A88D-3D9D77F247E0}"/>
    <cellStyle name="Normal 5 2 2 4 2 9" xfId="3254" xr:uid="{00000000-0005-0000-0000-00008E500000}"/>
    <cellStyle name="Normal 5 2 2 4 2 9 2" xfId="6574" xr:uid="{00000000-0005-0000-0000-00008F500000}"/>
    <cellStyle name="Normal 5 2 2 4 2 9 2 2" xfId="13683" xr:uid="{00000000-0005-0000-0000-000090500000}"/>
    <cellStyle name="Normal 5 2 2 4 2 9 2 2 2" xfId="24485" xr:uid="{00000000-0005-0000-0000-000091500000}"/>
    <cellStyle name="Normal 5 2 2 4 2 9 2 2 2 2" xfId="46065" xr:uid="{78D670A5-0EEA-4C7D-8E00-93159A18EA8C}"/>
    <cellStyle name="Normal 5 2 2 4 2 9 2 2 3" xfId="35337" xr:uid="{6A443E6C-BA4B-4C5B-8619-7B09ACF5CBDC}"/>
    <cellStyle name="Normal 5 2 2 4 2 9 2 3" xfId="19116" xr:uid="{00000000-0005-0000-0000-000092500000}"/>
    <cellStyle name="Normal 5 2 2 4 2 9 2 3 2" xfId="40696" xr:uid="{0282FA65-B968-42C1-9360-C0ADFB96F60A}"/>
    <cellStyle name="Normal 5 2 2 4 2 9 2 4" xfId="29966" xr:uid="{353D3358-26CA-4C23-A2EB-26936E7FD191}"/>
    <cellStyle name="Normal 5 2 2 4 2 9 3" xfId="9828" xr:uid="{00000000-0005-0000-0000-000093500000}"/>
    <cellStyle name="Normal 5 2 2 4 2 9 3 2" xfId="15527" xr:uid="{00000000-0005-0000-0000-000094500000}"/>
    <cellStyle name="Normal 5 2 2 4 2 9 3 2 2" xfId="26265" xr:uid="{00000000-0005-0000-0000-000095500000}"/>
    <cellStyle name="Normal 5 2 2 4 2 9 3 2 2 2" xfId="47845" xr:uid="{DF4455C7-9574-47DA-A8F8-C863122BF847}"/>
    <cellStyle name="Normal 5 2 2 4 2 9 3 2 3" xfId="37118" xr:uid="{E6E7506D-4BE4-4CF0-8BB2-E3DCAE5B44F4}"/>
    <cellStyle name="Normal 5 2 2 4 2 9 3 3" xfId="20896" xr:uid="{00000000-0005-0000-0000-000096500000}"/>
    <cellStyle name="Normal 5 2 2 4 2 9 3 3 2" xfId="42476" xr:uid="{C3225DA0-970D-43B1-AD04-81658D1A4E51}"/>
    <cellStyle name="Normal 5 2 2 4 2 9 3 4" xfId="31746" xr:uid="{D8DC551B-475A-42FC-9BA6-1FDF54BCE7A7}"/>
    <cellStyle name="Normal 5 2 2 4 2 9 4" xfId="11829" xr:uid="{00000000-0005-0000-0000-000097500000}"/>
    <cellStyle name="Normal 5 2 2 4 2 9 4 2" xfId="22697" xr:uid="{00000000-0005-0000-0000-000098500000}"/>
    <cellStyle name="Normal 5 2 2 4 2 9 4 2 2" xfId="44277" xr:uid="{C3EEF5B9-53D6-4156-914A-2A741C0486E1}"/>
    <cellStyle name="Normal 5 2 2 4 2 9 4 3" xfId="33548" xr:uid="{AB389E07-D2A6-4A88-AAC0-39BB259DFF40}"/>
    <cellStyle name="Normal 5 2 2 4 2 9 5" xfId="17328" xr:uid="{00000000-0005-0000-0000-000099500000}"/>
    <cellStyle name="Normal 5 2 2 4 2 9 5 2" xfId="38908" xr:uid="{50394860-C2BF-421D-9DD6-E0F13938226C}"/>
    <cellStyle name="Normal 5 2 2 4 2 9 6" xfId="28178" xr:uid="{C735FDC5-C4D1-4945-B2A1-E14643DDCDC9}"/>
    <cellStyle name="Normal 5 2 2 4 3" xfId="748" xr:uid="{00000000-0005-0000-0000-00009A500000}"/>
    <cellStyle name="Normal 5 2 2 4 3 2" xfId="4069" xr:uid="{00000000-0005-0000-0000-00009B500000}"/>
    <cellStyle name="Normal 5 2 2 4 3 2 2" xfId="12157" xr:uid="{00000000-0005-0000-0000-00009C500000}"/>
    <cellStyle name="Normal 5 2 2 4 3 2 2 2" xfId="23000" xr:uid="{00000000-0005-0000-0000-00009D500000}"/>
    <cellStyle name="Normal 5 2 2 4 3 2 2 2 2" xfId="44580" xr:uid="{A931E4D9-03F8-4003-9981-D3716993075F}"/>
    <cellStyle name="Normal 5 2 2 4 3 2 2 3" xfId="33851" xr:uid="{96CF2868-F40B-4B18-A97D-355740BA2596}"/>
    <cellStyle name="Normal 5 2 2 4 3 2 3" xfId="17631" xr:uid="{00000000-0005-0000-0000-00009E500000}"/>
    <cellStyle name="Normal 5 2 2 4 3 2 3 2" xfId="39211" xr:uid="{11E26C87-220E-4255-BEE8-F7775673AD39}"/>
    <cellStyle name="Normal 5 2 2 4 3 2 4" xfId="28481" xr:uid="{8912557C-6640-464D-BCB4-47CE59A5EA1E}"/>
    <cellStyle name="Normal 5 2 2 4 3 3" xfId="7324" xr:uid="{00000000-0005-0000-0000-00009F500000}"/>
    <cellStyle name="Normal 5 2 2 4 3 3 2" xfId="14001" xr:uid="{00000000-0005-0000-0000-0000A0500000}"/>
    <cellStyle name="Normal 5 2 2 4 3 3 2 2" xfId="24780" xr:uid="{00000000-0005-0000-0000-0000A1500000}"/>
    <cellStyle name="Normal 5 2 2 4 3 3 2 2 2" xfId="46360" xr:uid="{C8571DBE-9068-4BD8-B0CB-B5A19432A810}"/>
    <cellStyle name="Normal 5 2 2 4 3 3 2 3" xfId="35632" xr:uid="{D95D890D-1915-46B0-987A-2FE367C2B085}"/>
    <cellStyle name="Normal 5 2 2 4 3 3 3" xfId="19411" xr:uid="{00000000-0005-0000-0000-0000A2500000}"/>
    <cellStyle name="Normal 5 2 2 4 3 3 3 2" xfId="40991" xr:uid="{EBA6E4D9-8CFA-4A11-AF78-2DFC190E002A}"/>
    <cellStyle name="Normal 5 2 2 4 3 3 4" xfId="30261" xr:uid="{15D49828-C409-4C4B-AC48-7C611C40310E}"/>
    <cellStyle name="Normal 5 2 2 4 3 4" xfId="10303" xr:uid="{00000000-0005-0000-0000-0000A3500000}"/>
    <cellStyle name="Normal 5 2 2 4 3 4 2" xfId="21212" xr:uid="{00000000-0005-0000-0000-0000A4500000}"/>
    <cellStyle name="Normal 5 2 2 4 3 4 2 2" xfId="42792" xr:uid="{501EC8DF-1123-44EE-AD8E-17371405D7DD}"/>
    <cellStyle name="Normal 5 2 2 4 3 4 3" xfId="32062" xr:uid="{A73FD925-E557-4DC7-BCFA-449A4028B123}"/>
    <cellStyle name="Normal 5 2 2 4 3 5" xfId="15843" xr:uid="{00000000-0005-0000-0000-0000A5500000}"/>
    <cellStyle name="Normal 5 2 2 4 3 5 2" xfId="37423" xr:uid="{7D950BFF-4DFE-4FDB-9536-91FCA4E7E46B}"/>
    <cellStyle name="Normal 5 2 2 4 3 6" xfId="26692" xr:uid="{F307A3CA-8B6A-400C-AAB8-EA1A5EAAEED8}"/>
    <cellStyle name="Normal 5 2 2 4 4" xfId="1237" xr:uid="{00000000-0005-0000-0000-0000A6500000}"/>
    <cellStyle name="Normal 5 2 2 4 4 2" xfId="4558" xr:uid="{00000000-0005-0000-0000-0000A7500000}"/>
    <cellStyle name="Normal 5 2 2 4 4 2 2" xfId="12374" xr:uid="{00000000-0005-0000-0000-0000A8500000}"/>
    <cellStyle name="Normal 5 2 2 4 4 2 2 2" xfId="23200" xr:uid="{00000000-0005-0000-0000-0000A9500000}"/>
    <cellStyle name="Normal 5 2 2 4 4 2 2 2 2" xfId="44780" xr:uid="{F2FB0162-8E62-4B32-A579-E04B43584B2E}"/>
    <cellStyle name="Normal 5 2 2 4 4 2 2 3" xfId="34051" xr:uid="{9A98D5D1-ECAD-4AC1-912B-31B5F49A86EE}"/>
    <cellStyle name="Normal 5 2 2 4 4 2 3" xfId="17831" xr:uid="{00000000-0005-0000-0000-0000AA500000}"/>
    <cellStyle name="Normal 5 2 2 4 4 2 3 2" xfId="39411" xr:uid="{69927032-10E5-45D9-89BD-CB2FE5715E0F}"/>
    <cellStyle name="Normal 5 2 2 4 4 2 4" xfId="28681" xr:uid="{052C9513-E77E-44AA-A27C-976DD0CAFBBF}"/>
    <cellStyle name="Normal 5 2 2 4 4 3" xfId="7813" xr:uid="{00000000-0005-0000-0000-0000AB500000}"/>
    <cellStyle name="Normal 5 2 2 4 4 3 2" xfId="14218" xr:uid="{00000000-0005-0000-0000-0000AC500000}"/>
    <cellStyle name="Normal 5 2 2 4 4 3 2 2" xfId="24980" xr:uid="{00000000-0005-0000-0000-0000AD500000}"/>
    <cellStyle name="Normal 5 2 2 4 4 3 2 2 2" xfId="46560" xr:uid="{A9C27E89-CAFC-491F-8B74-0071F5A4B4E6}"/>
    <cellStyle name="Normal 5 2 2 4 4 3 2 3" xfId="35832" xr:uid="{1D77055E-D1D8-4D7B-94F3-702B36BAE381}"/>
    <cellStyle name="Normal 5 2 2 4 4 3 3" xfId="19611" xr:uid="{00000000-0005-0000-0000-0000AE500000}"/>
    <cellStyle name="Normal 5 2 2 4 4 3 3 2" xfId="41191" xr:uid="{127E965E-AF8F-4618-9775-C759E0525F1C}"/>
    <cellStyle name="Normal 5 2 2 4 4 3 4" xfId="30461" xr:uid="{21560212-9B0F-412A-B347-4C102A8BFFC3}"/>
    <cellStyle name="Normal 5 2 2 4 4 4" xfId="10520" xr:uid="{00000000-0005-0000-0000-0000AF500000}"/>
    <cellStyle name="Normal 5 2 2 4 4 4 2" xfId="21412" xr:uid="{00000000-0005-0000-0000-0000B0500000}"/>
    <cellStyle name="Normal 5 2 2 4 4 4 2 2" xfId="42992" xr:uid="{9F3568B1-2EBE-4355-8B0F-629250081353}"/>
    <cellStyle name="Normal 5 2 2 4 4 4 3" xfId="32262" xr:uid="{3CF55CA8-817B-4B26-B7F0-A6D2084AA3EE}"/>
    <cellStyle name="Normal 5 2 2 4 4 5" xfId="16043" xr:uid="{00000000-0005-0000-0000-0000B1500000}"/>
    <cellStyle name="Normal 5 2 2 4 4 5 2" xfId="37623" xr:uid="{F2B4102F-07FD-48DE-BC5E-A3F0707F736F}"/>
    <cellStyle name="Normal 5 2 2 4 4 6" xfId="26892" xr:uid="{6D8A1C34-F4C8-420C-B497-942E9DE18E2F}"/>
    <cellStyle name="Normal 5 2 2 4 5" xfId="1707" xr:uid="{00000000-0005-0000-0000-0000B2500000}"/>
    <cellStyle name="Normal 5 2 2 4 5 2" xfId="5028" xr:uid="{00000000-0005-0000-0000-0000B3500000}"/>
    <cellStyle name="Normal 5 2 2 4 5 2 2" xfId="12585" xr:uid="{00000000-0005-0000-0000-0000B4500000}"/>
    <cellStyle name="Normal 5 2 2 4 5 2 2 2" xfId="23396" xr:uid="{00000000-0005-0000-0000-0000B5500000}"/>
    <cellStyle name="Normal 5 2 2 4 5 2 2 2 2" xfId="44976" xr:uid="{00E410D0-5B4B-4A2F-9A7F-074A76BAE88A}"/>
    <cellStyle name="Normal 5 2 2 4 5 2 2 3" xfId="34247" xr:uid="{0F22AC7B-7207-43A0-9ED0-05C2A354FEF7}"/>
    <cellStyle name="Normal 5 2 2 4 5 2 3" xfId="18027" xr:uid="{00000000-0005-0000-0000-0000B6500000}"/>
    <cellStyle name="Normal 5 2 2 4 5 2 3 2" xfId="39607" xr:uid="{70A145D6-AD4B-4236-8FF9-73920399777D}"/>
    <cellStyle name="Normal 5 2 2 4 5 2 4" xfId="28877" xr:uid="{50C0FB31-ED03-4182-8581-1C7D7CF71084}"/>
    <cellStyle name="Normal 5 2 2 4 5 3" xfId="8283" xr:uid="{00000000-0005-0000-0000-0000B7500000}"/>
    <cellStyle name="Normal 5 2 2 4 5 3 2" xfId="14429" xr:uid="{00000000-0005-0000-0000-0000B8500000}"/>
    <cellStyle name="Normal 5 2 2 4 5 3 2 2" xfId="25176" xr:uid="{00000000-0005-0000-0000-0000B9500000}"/>
    <cellStyle name="Normal 5 2 2 4 5 3 2 2 2" xfId="46756" xr:uid="{2E904AC1-D590-4195-B77A-E2E2AD56AF70}"/>
    <cellStyle name="Normal 5 2 2 4 5 3 2 3" xfId="36028" xr:uid="{261F5764-6740-4D0C-9BB6-E757CA1736E8}"/>
    <cellStyle name="Normal 5 2 2 4 5 3 3" xfId="19807" xr:uid="{00000000-0005-0000-0000-0000BA500000}"/>
    <cellStyle name="Normal 5 2 2 4 5 3 3 2" xfId="41387" xr:uid="{162590A6-D943-4321-B159-3F27C6C964F7}"/>
    <cellStyle name="Normal 5 2 2 4 5 3 4" xfId="30657" xr:uid="{9F234495-D791-4824-AEB0-FD7C85E4E09D}"/>
    <cellStyle name="Normal 5 2 2 4 5 4" xfId="10731" xr:uid="{00000000-0005-0000-0000-0000BB500000}"/>
    <cellStyle name="Normal 5 2 2 4 5 4 2" xfId="21608" xr:uid="{00000000-0005-0000-0000-0000BC500000}"/>
    <cellStyle name="Normal 5 2 2 4 5 4 2 2" xfId="43188" xr:uid="{D5AF8EAD-3697-4B3E-85F3-69F9E9459A74}"/>
    <cellStyle name="Normal 5 2 2 4 5 4 3" xfId="32458" xr:uid="{EF601C5A-7A8E-4D99-B2B3-043131F5286E}"/>
    <cellStyle name="Normal 5 2 2 4 5 5" xfId="16239" xr:uid="{00000000-0005-0000-0000-0000BD500000}"/>
    <cellStyle name="Normal 5 2 2 4 5 5 2" xfId="37819" xr:uid="{229D693B-7EDF-4DE4-9ACC-4C6FE52E04D8}"/>
    <cellStyle name="Normal 5 2 2 4 5 6" xfId="27088" xr:uid="{0E2843D3-0044-4075-93B4-9E1D1009A624}"/>
    <cellStyle name="Normal 5 2 2 4 6" xfId="2023" xr:uid="{00000000-0005-0000-0000-0000BE500000}"/>
    <cellStyle name="Normal 5 2 2 4 6 2" xfId="5344" xr:uid="{00000000-0005-0000-0000-0000BF500000}"/>
    <cellStyle name="Normal 5 2 2 4 6 2 2" xfId="12790" xr:uid="{00000000-0005-0000-0000-0000C0500000}"/>
    <cellStyle name="Normal 5 2 2 4 6 2 2 2" xfId="23593" xr:uid="{00000000-0005-0000-0000-0000C1500000}"/>
    <cellStyle name="Normal 5 2 2 4 6 2 2 2 2" xfId="45173" xr:uid="{C9D6E8C8-4F05-4D0C-BCA3-232ACDB16D7E}"/>
    <cellStyle name="Normal 5 2 2 4 6 2 2 3" xfId="34444" xr:uid="{D970B850-4AD6-4BD3-9776-93A2A753BCEA}"/>
    <cellStyle name="Normal 5 2 2 4 6 2 3" xfId="18224" xr:uid="{00000000-0005-0000-0000-0000C2500000}"/>
    <cellStyle name="Normal 5 2 2 4 6 2 3 2" xfId="39804" xr:uid="{221A5244-A435-4760-89A0-A65650144205}"/>
    <cellStyle name="Normal 5 2 2 4 6 2 4" xfId="29074" xr:uid="{6549A419-E8CA-4A09-BAE4-C690A846C38F}"/>
    <cellStyle name="Normal 5 2 2 4 6 3" xfId="8599" xr:uid="{00000000-0005-0000-0000-0000C3500000}"/>
    <cellStyle name="Normal 5 2 2 4 6 3 2" xfId="14634" xr:uid="{00000000-0005-0000-0000-0000C4500000}"/>
    <cellStyle name="Normal 5 2 2 4 6 3 2 2" xfId="25373" xr:uid="{00000000-0005-0000-0000-0000C5500000}"/>
    <cellStyle name="Normal 5 2 2 4 6 3 2 2 2" xfId="46953" xr:uid="{5204150D-B870-4194-9C9C-A5DF0AAC8A4C}"/>
    <cellStyle name="Normal 5 2 2 4 6 3 2 3" xfId="36225" xr:uid="{17412D13-CE54-431A-AC4E-439C7D4D8E42}"/>
    <cellStyle name="Normal 5 2 2 4 6 3 3" xfId="20004" xr:uid="{00000000-0005-0000-0000-0000C6500000}"/>
    <cellStyle name="Normal 5 2 2 4 6 3 3 2" xfId="41584" xr:uid="{0F1713C8-2B6D-4F6C-82D8-E0096E4ED091}"/>
    <cellStyle name="Normal 5 2 2 4 6 3 4" xfId="30854" xr:uid="{05CDDDCA-02C9-479E-AF10-7DD16FA45BCE}"/>
    <cellStyle name="Normal 5 2 2 4 6 4" xfId="10936" xr:uid="{00000000-0005-0000-0000-0000C7500000}"/>
    <cellStyle name="Normal 5 2 2 4 6 4 2" xfId="21805" xr:uid="{00000000-0005-0000-0000-0000C8500000}"/>
    <cellStyle name="Normal 5 2 2 4 6 4 2 2" xfId="43385" xr:uid="{9DB4ED27-FCB7-4790-9179-1AB49B2BD9EF}"/>
    <cellStyle name="Normal 5 2 2 4 6 4 3" xfId="32655" xr:uid="{35AA860A-014A-4CE8-826E-6A530E3C64D1}"/>
    <cellStyle name="Normal 5 2 2 4 6 5" xfId="16436" xr:uid="{00000000-0005-0000-0000-0000C9500000}"/>
    <cellStyle name="Normal 5 2 2 4 6 5 2" xfId="38016" xr:uid="{DB6B6634-D14C-47D1-80B2-731AF1C46651}"/>
    <cellStyle name="Normal 5 2 2 4 6 6" xfId="27285" xr:uid="{1F1B81D4-A959-4AC6-9ED6-4A2476E30C74}"/>
    <cellStyle name="Normal 5 2 2 4 7" xfId="2588" xr:uid="{00000000-0005-0000-0000-0000CA500000}"/>
    <cellStyle name="Normal 5 2 2 4 7 2" xfId="5908" xr:uid="{00000000-0005-0000-0000-0000CB500000}"/>
    <cellStyle name="Normal 5 2 2 4 7 2 2" xfId="13116" xr:uid="{00000000-0005-0000-0000-0000CC500000}"/>
    <cellStyle name="Normal 5 2 2 4 7 2 2 2" xfId="23918" xr:uid="{00000000-0005-0000-0000-0000CD500000}"/>
    <cellStyle name="Normal 5 2 2 4 7 2 2 2 2" xfId="45498" xr:uid="{18C19CDE-354C-44E3-A8AE-74F88E869F3F}"/>
    <cellStyle name="Normal 5 2 2 4 7 2 2 3" xfId="34770" xr:uid="{C6C51FF2-BC69-4DEC-AD3E-30EE7C90033C}"/>
    <cellStyle name="Normal 5 2 2 4 7 2 3" xfId="18549" xr:uid="{00000000-0005-0000-0000-0000CE500000}"/>
    <cellStyle name="Normal 5 2 2 4 7 2 3 2" xfId="40129" xr:uid="{7CDC5F9E-E00B-4563-A779-BA61B889AA90}"/>
    <cellStyle name="Normal 5 2 2 4 7 2 4" xfId="29399" xr:uid="{30AB3770-EB6E-46F5-8A79-8280F6E05EA5}"/>
    <cellStyle name="Normal 5 2 2 4 7 3" xfId="9162" xr:uid="{00000000-0005-0000-0000-0000CF500000}"/>
    <cellStyle name="Normal 5 2 2 4 7 3 2" xfId="14960" xr:uid="{00000000-0005-0000-0000-0000D0500000}"/>
    <cellStyle name="Normal 5 2 2 4 7 3 2 2" xfId="25698" xr:uid="{00000000-0005-0000-0000-0000D1500000}"/>
    <cellStyle name="Normal 5 2 2 4 7 3 2 2 2" xfId="47278" xr:uid="{F49B2F67-78A7-4FD7-9DA3-D60EB459D83D}"/>
    <cellStyle name="Normal 5 2 2 4 7 3 2 3" xfId="36551" xr:uid="{E24CF74D-9F31-4A08-94FB-DA9A2722895B}"/>
    <cellStyle name="Normal 5 2 2 4 7 3 3" xfId="20329" xr:uid="{00000000-0005-0000-0000-0000D2500000}"/>
    <cellStyle name="Normal 5 2 2 4 7 3 3 2" xfId="41909" xr:uid="{8F0681CC-E39F-4C0A-A04F-6F76AD373872}"/>
    <cellStyle name="Normal 5 2 2 4 7 3 4" xfId="31179" xr:uid="{485D05CE-D395-4144-80FB-3FC458C4A447}"/>
    <cellStyle name="Normal 5 2 2 4 7 4" xfId="11262" xr:uid="{00000000-0005-0000-0000-0000D3500000}"/>
    <cellStyle name="Normal 5 2 2 4 7 4 2" xfId="22130" xr:uid="{00000000-0005-0000-0000-0000D4500000}"/>
    <cellStyle name="Normal 5 2 2 4 7 4 2 2" xfId="43710" xr:uid="{4345E1C6-1ECF-4A7D-A0D2-65702A544EA4}"/>
    <cellStyle name="Normal 5 2 2 4 7 4 3" xfId="32981" xr:uid="{B650FDAD-B5D3-49D3-9D46-D0CD12F4BF19}"/>
    <cellStyle name="Normal 5 2 2 4 7 5" xfId="16761" xr:uid="{00000000-0005-0000-0000-0000D5500000}"/>
    <cellStyle name="Normal 5 2 2 4 7 5 2" xfId="38341" xr:uid="{7A6839E2-2BF8-4BE1-8411-D2158BCC2631}"/>
    <cellStyle name="Normal 5 2 2 4 7 6" xfId="27611" xr:uid="{D4CDBBF8-4987-425D-AA71-B10A9EAD2F79}"/>
    <cellStyle name="Normal 5 2 2 4 8" xfId="2762" xr:uid="{00000000-0005-0000-0000-0000D6500000}"/>
    <cellStyle name="Normal 5 2 2 4 8 2" xfId="6082" xr:uid="{00000000-0005-0000-0000-0000D7500000}"/>
    <cellStyle name="Normal 5 2 2 4 8 2 2" xfId="13219" xr:uid="{00000000-0005-0000-0000-0000D8500000}"/>
    <cellStyle name="Normal 5 2 2 4 8 2 2 2" xfId="24021" xr:uid="{00000000-0005-0000-0000-0000D9500000}"/>
    <cellStyle name="Normal 5 2 2 4 8 2 2 2 2" xfId="45601" xr:uid="{A92768E2-8CA3-4F25-AFB3-2D95517649DC}"/>
    <cellStyle name="Normal 5 2 2 4 8 2 2 3" xfId="34873" xr:uid="{28EA80C9-4EEA-4032-8645-E512D1849473}"/>
    <cellStyle name="Normal 5 2 2 4 8 2 3" xfId="18652" xr:uid="{00000000-0005-0000-0000-0000DA500000}"/>
    <cellStyle name="Normal 5 2 2 4 8 2 3 2" xfId="40232" xr:uid="{141D8BDE-5C22-4CF5-96CC-3B69454A5E96}"/>
    <cellStyle name="Normal 5 2 2 4 8 2 4" xfId="29502" xr:uid="{F2F29B6D-3E15-4AA0-84FE-AAF5EC50FD99}"/>
    <cellStyle name="Normal 5 2 2 4 8 3" xfId="9336" xr:uid="{00000000-0005-0000-0000-0000DB500000}"/>
    <cellStyle name="Normal 5 2 2 4 8 3 2" xfId="15063" xr:uid="{00000000-0005-0000-0000-0000DC500000}"/>
    <cellStyle name="Normal 5 2 2 4 8 3 2 2" xfId="25801" xr:uid="{00000000-0005-0000-0000-0000DD500000}"/>
    <cellStyle name="Normal 5 2 2 4 8 3 2 2 2" xfId="47381" xr:uid="{54885EAF-CC1F-4ACF-9EEE-0ABDE4B9C146}"/>
    <cellStyle name="Normal 5 2 2 4 8 3 2 3" xfId="36654" xr:uid="{EE267868-05FC-4B1F-8F7B-4A665C95E247}"/>
    <cellStyle name="Normal 5 2 2 4 8 3 3" xfId="20432" xr:uid="{00000000-0005-0000-0000-0000DE500000}"/>
    <cellStyle name="Normal 5 2 2 4 8 3 3 2" xfId="42012" xr:uid="{92CD5553-A0F2-4C64-8786-060F96F41C66}"/>
    <cellStyle name="Normal 5 2 2 4 8 3 4" xfId="31282" xr:uid="{8DBC7973-9C17-49C6-A602-308C4BCD9548}"/>
    <cellStyle name="Normal 5 2 2 4 8 4" xfId="11365" xr:uid="{00000000-0005-0000-0000-0000DF500000}"/>
    <cellStyle name="Normal 5 2 2 4 8 4 2" xfId="22233" xr:uid="{00000000-0005-0000-0000-0000E0500000}"/>
    <cellStyle name="Normal 5 2 2 4 8 4 2 2" xfId="43813" xr:uid="{9815E1CE-8B86-40BB-A507-684DD7395626}"/>
    <cellStyle name="Normal 5 2 2 4 8 4 3" xfId="33084" xr:uid="{3DF45C42-5C0A-448D-A796-EDB560A3CFD2}"/>
    <cellStyle name="Normal 5 2 2 4 8 5" xfId="16864" xr:uid="{00000000-0005-0000-0000-0000E1500000}"/>
    <cellStyle name="Normal 5 2 2 4 8 5 2" xfId="38444" xr:uid="{D576914A-DFFE-4DE0-B023-81A93D68C79C}"/>
    <cellStyle name="Normal 5 2 2 4 8 6" xfId="27714" xr:uid="{2B956094-C96E-4F9A-B738-6FCC913EBF11}"/>
    <cellStyle name="Normal 5 2 2 4 9" xfId="2737" xr:uid="{00000000-0005-0000-0000-0000E2500000}"/>
    <cellStyle name="Normal 5 2 2 4 9 2" xfId="6057" xr:uid="{00000000-0005-0000-0000-0000E3500000}"/>
    <cellStyle name="Normal 5 2 2 4 9 2 2" xfId="13194" xr:uid="{00000000-0005-0000-0000-0000E4500000}"/>
    <cellStyle name="Normal 5 2 2 4 9 2 2 2" xfId="23996" xr:uid="{00000000-0005-0000-0000-0000E5500000}"/>
    <cellStyle name="Normal 5 2 2 4 9 2 2 2 2" xfId="45576" xr:uid="{87761AF2-34FD-42E7-A869-0525E3994210}"/>
    <cellStyle name="Normal 5 2 2 4 9 2 2 3" xfId="34848" xr:uid="{189B62C2-BEC2-48F9-BEB5-876D34912B44}"/>
    <cellStyle name="Normal 5 2 2 4 9 2 3" xfId="18627" xr:uid="{00000000-0005-0000-0000-0000E6500000}"/>
    <cellStyle name="Normal 5 2 2 4 9 2 3 2" xfId="40207" xr:uid="{6133C448-02A0-4E8E-9852-21ECBF91AAC2}"/>
    <cellStyle name="Normal 5 2 2 4 9 2 4" xfId="29477" xr:uid="{ECBAD20F-9284-4E54-A850-C21DC4D097BA}"/>
    <cellStyle name="Normal 5 2 2 4 9 3" xfId="9311" xr:uid="{00000000-0005-0000-0000-0000E7500000}"/>
    <cellStyle name="Normal 5 2 2 4 9 3 2" xfId="15038" xr:uid="{00000000-0005-0000-0000-0000E8500000}"/>
    <cellStyle name="Normal 5 2 2 4 9 3 2 2" xfId="25776" xr:uid="{00000000-0005-0000-0000-0000E9500000}"/>
    <cellStyle name="Normal 5 2 2 4 9 3 2 2 2" xfId="47356" xr:uid="{E997EA8C-3B7B-4A7C-A2C6-C45A6E59D902}"/>
    <cellStyle name="Normal 5 2 2 4 9 3 2 3" xfId="36629" xr:uid="{2B900980-D744-4F38-BC4A-1C59C3BD3EE2}"/>
    <cellStyle name="Normal 5 2 2 4 9 3 3" xfId="20407" xr:uid="{00000000-0005-0000-0000-0000EA500000}"/>
    <cellStyle name="Normal 5 2 2 4 9 3 3 2" xfId="41987" xr:uid="{925CED5C-BA0D-4EC6-B6D6-18DE9D7FEC1F}"/>
    <cellStyle name="Normal 5 2 2 4 9 3 4" xfId="31257" xr:uid="{E8D27136-41BE-4658-A80B-2DE067BD1E8F}"/>
    <cellStyle name="Normal 5 2 2 4 9 4" xfId="11340" xr:uid="{00000000-0005-0000-0000-0000EB500000}"/>
    <cellStyle name="Normal 5 2 2 4 9 4 2" xfId="22208" xr:uid="{00000000-0005-0000-0000-0000EC500000}"/>
    <cellStyle name="Normal 5 2 2 4 9 4 2 2" xfId="43788" xr:uid="{548BB5C3-F568-48D5-80F7-DC961CC6A57A}"/>
    <cellStyle name="Normal 5 2 2 4 9 4 3" xfId="33059" xr:uid="{6BB9C06D-53D1-461B-9C4D-51749BBF4171}"/>
    <cellStyle name="Normal 5 2 2 4 9 5" xfId="16839" xr:uid="{00000000-0005-0000-0000-0000ED500000}"/>
    <cellStyle name="Normal 5 2 2 4 9 5 2" xfId="38419" xr:uid="{0BA508C2-7CE3-44ED-8F11-19408016320F}"/>
    <cellStyle name="Normal 5 2 2 4 9 6" xfId="27689" xr:uid="{9B71BEF1-3694-4D6D-A74B-6DA627AA8101}"/>
    <cellStyle name="Normal 5 2 2 5" xfId="261" xr:uid="{00000000-0005-0000-0000-0000EE500000}"/>
    <cellStyle name="Normal 5 2 2 5 10" xfId="3035" xr:uid="{00000000-0005-0000-0000-0000EF500000}"/>
    <cellStyle name="Normal 5 2 2 5 10 2" xfId="6355" xr:uid="{00000000-0005-0000-0000-0000F0500000}"/>
    <cellStyle name="Normal 5 2 2 5 10 2 2" xfId="13476" xr:uid="{00000000-0005-0000-0000-0000F1500000}"/>
    <cellStyle name="Normal 5 2 2 5 10 2 2 2" xfId="24278" xr:uid="{00000000-0005-0000-0000-0000F2500000}"/>
    <cellStyle name="Normal 5 2 2 5 10 2 2 2 2" xfId="45858" xr:uid="{CCD4CED1-5903-406A-B467-24B6C6C01A4D}"/>
    <cellStyle name="Normal 5 2 2 5 10 2 2 3" xfId="35130" xr:uid="{663BD9C5-D557-4BD7-AF94-7D5E8E0992F1}"/>
    <cellStyle name="Normal 5 2 2 5 10 2 3" xfId="18909" xr:uid="{00000000-0005-0000-0000-0000F3500000}"/>
    <cellStyle name="Normal 5 2 2 5 10 2 3 2" xfId="40489" xr:uid="{E836B101-1CB0-4A8D-9D2C-BC24355AA5EB}"/>
    <cellStyle name="Normal 5 2 2 5 10 2 4" xfId="29759" xr:uid="{C403D662-07FF-43AE-8F42-11D27FFB13CB}"/>
    <cellStyle name="Normal 5 2 2 5 10 3" xfId="9609" xr:uid="{00000000-0005-0000-0000-0000F4500000}"/>
    <cellStyle name="Normal 5 2 2 5 10 3 2" xfId="15320" xr:uid="{00000000-0005-0000-0000-0000F5500000}"/>
    <cellStyle name="Normal 5 2 2 5 10 3 2 2" xfId="26058" xr:uid="{00000000-0005-0000-0000-0000F6500000}"/>
    <cellStyle name="Normal 5 2 2 5 10 3 2 2 2" xfId="47638" xr:uid="{84CBEDEC-A25D-4291-8F4C-CC399282FC31}"/>
    <cellStyle name="Normal 5 2 2 5 10 3 2 3" xfId="36911" xr:uid="{5169A71D-F728-4C2B-AE9C-67EF3ABA43C2}"/>
    <cellStyle name="Normal 5 2 2 5 10 3 3" xfId="20689" xr:uid="{00000000-0005-0000-0000-0000F7500000}"/>
    <cellStyle name="Normal 5 2 2 5 10 3 3 2" xfId="42269" xr:uid="{CDD22142-592F-47F3-9DFD-613C5FD4BD5F}"/>
    <cellStyle name="Normal 5 2 2 5 10 3 4" xfId="31539" xr:uid="{064029AE-6CCA-42F6-A99A-EFDF82C06ECA}"/>
    <cellStyle name="Normal 5 2 2 5 10 4" xfId="11622" xr:uid="{00000000-0005-0000-0000-0000F8500000}"/>
    <cellStyle name="Normal 5 2 2 5 10 4 2" xfId="22490" xr:uid="{00000000-0005-0000-0000-0000F9500000}"/>
    <cellStyle name="Normal 5 2 2 5 10 4 2 2" xfId="44070" xr:uid="{7F1443CB-2A78-48D8-AAC9-C56ABDFDD11C}"/>
    <cellStyle name="Normal 5 2 2 5 10 4 3" xfId="33341" xr:uid="{750DBE9D-7346-419D-8AB4-F68BBBD01325}"/>
    <cellStyle name="Normal 5 2 2 5 10 5" xfId="17121" xr:uid="{00000000-0005-0000-0000-0000FA500000}"/>
    <cellStyle name="Normal 5 2 2 5 10 5 2" xfId="38701" xr:uid="{D88BDDCE-35DE-4B1E-84EC-77EAEDA6017E}"/>
    <cellStyle name="Normal 5 2 2 5 10 6" xfId="27971" xr:uid="{27A298A1-5C36-410B-BCCA-A2B80C64670F}"/>
    <cellStyle name="Normal 5 2 2 5 11" xfId="3585" xr:uid="{00000000-0005-0000-0000-0000FB500000}"/>
    <cellStyle name="Normal 5 2 2 5 11 2" xfId="11944" xr:uid="{00000000-0005-0000-0000-0000FC500000}"/>
    <cellStyle name="Normal 5 2 2 5 11 2 2" xfId="22803" xr:uid="{00000000-0005-0000-0000-0000FD500000}"/>
    <cellStyle name="Normal 5 2 2 5 11 2 2 2" xfId="44383" xr:uid="{C3FEEFF4-86C2-464E-BEB7-4445EC40FC48}"/>
    <cellStyle name="Normal 5 2 2 5 11 2 3" xfId="33654" xr:uid="{374713BB-CB16-443F-8867-82E1EA5F491E}"/>
    <cellStyle name="Normal 5 2 2 5 11 3" xfId="17434" xr:uid="{00000000-0005-0000-0000-0000FE500000}"/>
    <cellStyle name="Normal 5 2 2 5 11 3 2" xfId="39014" xr:uid="{AB804FC0-87B3-47BE-B76D-E4BA52409F3D}"/>
    <cellStyle name="Normal 5 2 2 5 11 4" xfId="28284" xr:uid="{9B8BB15F-E396-4F57-81EB-743058D04D40}"/>
    <cellStyle name="Normal 5 2 2 5 12" xfId="6852" xr:uid="{00000000-0005-0000-0000-0000FF500000}"/>
    <cellStyle name="Normal 5 2 2 5 12 2" xfId="13790" xr:uid="{00000000-0005-0000-0000-000000510000}"/>
    <cellStyle name="Normal 5 2 2 5 12 2 2" xfId="24585" xr:uid="{00000000-0005-0000-0000-000001510000}"/>
    <cellStyle name="Normal 5 2 2 5 12 2 2 2" xfId="46165" xr:uid="{A29F43C5-1A6A-4F4E-9338-F6AD9B61F6C8}"/>
    <cellStyle name="Normal 5 2 2 5 12 2 3" xfId="35437" xr:uid="{25855809-F917-4213-99D4-AA979030FC50}"/>
    <cellStyle name="Normal 5 2 2 5 12 3" xfId="19216" xr:uid="{00000000-0005-0000-0000-000002510000}"/>
    <cellStyle name="Normal 5 2 2 5 12 3 2" xfId="40796" xr:uid="{D2D00002-6B38-4A76-8321-119C1234FFA9}"/>
    <cellStyle name="Normal 5 2 2 5 12 4" xfId="30066" xr:uid="{55FAC90E-4DB7-43C7-95AC-EEE93DEEAF31}"/>
    <cellStyle name="Normal 5 2 2 5 13" xfId="10092" xr:uid="{00000000-0005-0000-0000-000003510000}"/>
    <cellStyle name="Normal 5 2 2 5 13 2" xfId="21017" xr:uid="{00000000-0005-0000-0000-000004510000}"/>
    <cellStyle name="Normal 5 2 2 5 13 2 2" xfId="42597" xr:uid="{68528E12-EDE8-40E8-80F4-76A362324C65}"/>
    <cellStyle name="Normal 5 2 2 5 13 3" xfId="31867" xr:uid="{D9DBAE3D-354C-49B1-8631-9CBA2DF4DA9F}"/>
    <cellStyle name="Normal 5 2 2 5 14" xfId="15648" xr:uid="{00000000-0005-0000-0000-000005510000}"/>
    <cellStyle name="Normal 5 2 2 5 14 2" xfId="37228" xr:uid="{191F051B-7F5A-41A1-A897-8A3ABFE1941A}"/>
    <cellStyle name="Normal 5 2 2 5 15" xfId="26497" xr:uid="{066D7083-FEBB-4BA1-BECF-25100A044080}"/>
    <cellStyle name="Normal 5 2 2 5 2" xfId="457" xr:uid="{00000000-0005-0000-0000-000006510000}"/>
    <cellStyle name="Normal 5 2 2 5 2 10" xfId="3778" xr:uid="{00000000-0005-0000-0000-000007510000}"/>
    <cellStyle name="Normal 5 2 2 5 2 10 2" xfId="12053" xr:uid="{00000000-0005-0000-0000-000008510000}"/>
    <cellStyle name="Normal 5 2 2 5 2 10 2 2" xfId="22904" xr:uid="{00000000-0005-0000-0000-000009510000}"/>
    <cellStyle name="Normal 5 2 2 5 2 10 2 2 2" xfId="44484" xr:uid="{333EAB3C-67BE-4D5E-A0F5-D7DD7D62A318}"/>
    <cellStyle name="Normal 5 2 2 5 2 10 2 3" xfId="33755" xr:uid="{735ABCD2-68B6-4649-A106-4975A45B5392}"/>
    <cellStyle name="Normal 5 2 2 5 2 10 3" xfId="17535" xr:uid="{00000000-0005-0000-0000-00000A510000}"/>
    <cellStyle name="Normal 5 2 2 5 2 10 3 2" xfId="39115" xr:uid="{86DC53A6-E7B8-4BA4-832E-A4C9BBA11567}"/>
    <cellStyle name="Normal 5 2 2 5 2 10 4" xfId="28385" xr:uid="{5F3DBC25-0037-4A08-9663-E2C92E3F3259}"/>
    <cellStyle name="Normal 5 2 2 5 2 11" xfId="7033" xr:uid="{00000000-0005-0000-0000-00000B510000}"/>
    <cellStyle name="Normal 5 2 2 5 2 11 2" xfId="13897" xr:uid="{00000000-0005-0000-0000-00000C510000}"/>
    <cellStyle name="Normal 5 2 2 5 2 11 2 2" xfId="24684" xr:uid="{00000000-0005-0000-0000-00000D510000}"/>
    <cellStyle name="Normal 5 2 2 5 2 11 2 2 2" xfId="46264" xr:uid="{6B0C65E8-550E-411D-AD70-2A5C1CB565B4}"/>
    <cellStyle name="Normal 5 2 2 5 2 11 2 3" xfId="35536" xr:uid="{508A803C-3497-44EB-AA0D-D34AA62040E2}"/>
    <cellStyle name="Normal 5 2 2 5 2 11 3" xfId="19315" xr:uid="{00000000-0005-0000-0000-00000E510000}"/>
    <cellStyle name="Normal 5 2 2 5 2 11 3 2" xfId="40895" xr:uid="{FBD05BAF-635F-4661-A6ED-64BAD1F3352F}"/>
    <cellStyle name="Normal 5 2 2 5 2 11 4" xfId="30165" xr:uid="{542F275A-E292-4759-B33C-66F90C011911}"/>
    <cellStyle name="Normal 5 2 2 5 2 12" xfId="10199" xr:uid="{00000000-0005-0000-0000-00000F510000}"/>
    <cellStyle name="Normal 5 2 2 5 2 12 2" xfId="21116" xr:uid="{00000000-0005-0000-0000-000010510000}"/>
    <cellStyle name="Normal 5 2 2 5 2 12 2 2" xfId="42696" xr:uid="{349E46D3-C305-4195-AE97-2F1628304979}"/>
    <cellStyle name="Normal 5 2 2 5 2 12 3" xfId="31966" xr:uid="{A8716FF0-7D70-425F-B0ED-C72904FF1588}"/>
    <cellStyle name="Normal 5 2 2 5 2 13" xfId="15747" xr:uid="{00000000-0005-0000-0000-000011510000}"/>
    <cellStyle name="Normal 5 2 2 5 2 13 2" xfId="37327" xr:uid="{946BF415-98C2-445E-96D8-D8BF21D3C6C9}"/>
    <cellStyle name="Normal 5 2 2 5 2 14" xfId="26596" xr:uid="{F4C42404-0626-4B41-9F9B-DE85FEA0F7B7}"/>
    <cellStyle name="Normal 5 2 2 5 2 2" xfId="977" xr:uid="{00000000-0005-0000-0000-000012510000}"/>
    <cellStyle name="Normal 5 2 2 5 2 2 2" xfId="4298" xr:uid="{00000000-0005-0000-0000-000013510000}"/>
    <cellStyle name="Normal 5 2 2 5 2 2 2 2" xfId="12272" xr:uid="{00000000-0005-0000-0000-000014510000}"/>
    <cellStyle name="Normal 5 2 2 5 2 2 2 2 2" xfId="23106" xr:uid="{00000000-0005-0000-0000-000015510000}"/>
    <cellStyle name="Normal 5 2 2 5 2 2 2 2 2 2" xfId="44686" xr:uid="{07A6535B-BA45-4F9E-A9FE-F0DB450D2CB8}"/>
    <cellStyle name="Normal 5 2 2 5 2 2 2 2 3" xfId="33957" xr:uid="{EAD33E0C-F296-4BB3-8C9F-E51CC2FD7282}"/>
    <cellStyle name="Normal 5 2 2 5 2 2 2 3" xfId="17737" xr:uid="{00000000-0005-0000-0000-000016510000}"/>
    <cellStyle name="Normal 5 2 2 5 2 2 2 3 2" xfId="39317" xr:uid="{F414B95C-53A0-4696-8177-9F8EB868DF11}"/>
    <cellStyle name="Normal 5 2 2 5 2 2 2 4" xfId="28587" xr:uid="{700151C0-2A1F-4589-AB4D-6D497436503A}"/>
    <cellStyle name="Normal 5 2 2 5 2 2 3" xfId="7553" xr:uid="{00000000-0005-0000-0000-000017510000}"/>
    <cellStyle name="Normal 5 2 2 5 2 2 3 2" xfId="14116" xr:uid="{00000000-0005-0000-0000-000018510000}"/>
    <cellStyle name="Normal 5 2 2 5 2 2 3 2 2" xfId="24886" xr:uid="{00000000-0005-0000-0000-000019510000}"/>
    <cellStyle name="Normal 5 2 2 5 2 2 3 2 2 2" xfId="46466" xr:uid="{3345ACD3-9DA5-473D-B5E7-5C3B2E33227D}"/>
    <cellStyle name="Normal 5 2 2 5 2 2 3 2 3" xfId="35738" xr:uid="{74913F65-E341-402C-ADEC-359559955B62}"/>
    <cellStyle name="Normal 5 2 2 5 2 2 3 3" xfId="19517" xr:uid="{00000000-0005-0000-0000-00001A510000}"/>
    <cellStyle name="Normal 5 2 2 5 2 2 3 3 2" xfId="41097" xr:uid="{05602F4A-B77B-4E35-9C8F-F8CD5689E485}"/>
    <cellStyle name="Normal 5 2 2 5 2 2 3 4" xfId="30367" xr:uid="{447E523A-88CF-4072-ACB9-609FD2ABB1E1}"/>
    <cellStyle name="Normal 5 2 2 5 2 2 4" xfId="10418" xr:uid="{00000000-0005-0000-0000-00001B510000}"/>
    <cellStyle name="Normal 5 2 2 5 2 2 4 2" xfId="21318" xr:uid="{00000000-0005-0000-0000-00001C510000}"/>
    <cellStyle name="Normal 5 2 2 5 2 2 4 2 2" xfId="42898" xr:uid="{D04ECE0F-F6A5-4057-9965-4086D5D62ABB}"/>
    <cellStyle name="Normal 5 2 2 5 2 2 4 3" xfId="32168" xr:uid="{7E63D861-AB10-4618-AB72-AA4FE9BAE8F7}"/>
    <cellStyle name="Normal 5 2 2 5 2 2 5" xfId="15949" xr:uid="{00000000-0005-0000-0000-00001D510000}"/>
    <cellStyle name="Normal 5 2 2 5 2 2 5 2" xfId="37529" xr:uid="{27B9A500-2035-45BE-ABF7-7379EBD94A5E}"/>
    <cellStyle name="Normal 5 2 2 5 2 2 6" xfId="26798" xr:uid="{3A64ECF2-A6AF-4369-8352-7F42A6DD65F0}"/>
    <cellStyle name="Normal 5 2 2 5 2 3" xfId="1467" xr:uid="{00000000-0005-0000-0000-00001E510000}"/>
    <cellStyle name="Normal 5 2 2 5 2 3 2" xfId="4788" xr:uid="{00000000-0005-0000-0000-00001F510000}"/>
    <cellStyle name="Normal 5 2 2 5 2 3 2 2" xfId="12487" xr:uid="{00000000-0005-0000-0000-000020510000}"/>
    <cellStyle name="Normal 5 2 2 5 2 3 2 2 2" xfId="23305" xr:uid="{00000000-0005-0000-0000-000021510000}"/>
    <cellStyle name="Normal 5 2 2 5 2 3 2 2 2 2" xfId="44885" xr:uid="{17FE8E71-AF01-404A-ACE6-09B74E53AC23}"/>
    <cellStyle name="Normal 5 2 2 5 2 3 2 2 3" xfId="34156" xr:uid="{42EC668F-C72E-4189-A632-69D5D2B882FD}"/>
    <cellStyle name="Normal 5 2 2 5 2 3 2 3" xfId="17936" xr:uid="{00000000-0005-0000-0000-000022510000}"/>
    <cellStyle name="Normal 5 2 2 5 2 3 2 3 2" xfId="39516" xr:uid="{6688F8BF-2E35-4ABB-9F79-9FD7EE00C05C}"/>
    <cellStyle name="Normal 5 2 2 5 2 3 2 4" xfId="28786" xr:uid="{EB0BCBA9-D32F-40F3-B7AB-EEF0461BD039}"/>
    <cellStyle name="Normal 5 2 2 5 2 3 3" xfId="8043" xr:uid="{00000000-0005-0000-0000-000023510000}"/>
    <cellStyle name="Normal 5 2 2 5 2 3 3 2" xfId="14331" xr:uid="{00000000-0005-0000-0000-000024510000}"/>
    <cellStyle name="Normal 5 2 2 5 2 3 3 2 2" xfId="25085" xr:uid="{00000000-0005-0000-0000-000025510000}"/>
    <cellStyle name="Normal 5 2 2 5 2 3 3 2 2 2" xfId="46665" xr:uid="{85942B6A-0F5B-48FA-9065-8761A6CF6088}"/>
    <cellStyle name="Normal 5 2 2 5 2 3 3 2 3" xfId="35937" xr:uid="{B0562D39-79F6-43E7-AFFD-A4033287EF6C}"/>
    <cellStyle name="Normal 5 2 2 5 2 3 3 3" xfId="19716" xr:uid="{00000000-0005-0000-0000-000026510000}"/>
    <cellStyle name="Normal 5 2 2 5 2 3 3 3 2" xfId="41296" xr:uid="{4F11AEA6-AC95-4DED-A36B-0173B900879C}"/>
    <cellStyle name="Normal 5 2 2 5 2 3 3 4" xfId="30566" xr:uid="{B3792B32-6766-49A7-9951-EA1BF73FD17D}"/>
    <cellStyle name="Normal 5 2 2 5 2 3 4" xfId="10633" xr:uid="{00000000-0005-0000-0000-000027510000}"/>
    <cellStyle name="Normal 5 2 2 5 2 3 4 2" xfId="21517" xr:uid="{00000000-0005-0000-0000-000028510000}"/>
    <cellStyle name="Normal 5 2 2 5 2 3 4 2 2" xfId="43097" xr:uid="{2F86A61D-FAEC-4E59-88ED-17F000FDDA80}"/>
    <cellStyle name="Normal 5 2 2 5 2 3 4 3" xfId="32367" xr:uid="{9E2C7465-99D7-4A3D-9829-00D03ACAC931}"/>
    <cellStyle name="Normal 5 2 2 5 2 3 5" xfId="16148" xr:uid="{00000000-0005-0000-0000-000029510000}"/>
    <cellStyle name="Normal 5 2 2 5 2 3 5 2" xfId="37728" xr:uid="{4C2C6024-3F3E-4326-9D16-47DBBD92D1E9}"/>
    <cellStyle name="Normal 5 2 2 5 2 3 6" xfId="26997" xr:uid="{E84817FC-8E13-4182-824B-71283FE052E0}"/>
    <cellStyle name="Normal 5 2 2 5 2 4" xfId="1922" xr:uid="{00000000-0005-0000-0000-00002A510000}"/>
    <cellStyle name="Normal 5 2 2 5 2 4 2" xfId="5243" xr:uid="{00000000-0005-0000-0000-00002B510000}"/>
    <cellStyle name="Normal 5 2 2 5 2 4 2 2" xfId="12698" xr:uid="{00000000-0005-0000-0000-00002C510000}"/>
    <cellStyle name="Normal 5 2 2 5 2 4 2 2 2" xfId="23501" xr:uid="{00000000-0005-0000-0000-00002D510000}"/>
    <cellStyle name="Normal 5 2 2 5 2 4 2 2 2 2" xfId="45081" xr:uid="{B331BC4E-879A-4E47-B603-2ED551B24A1D}"/>
    <cellStyle name="Normal 5 2 2 5 2 4 2 2 3" xfId="34352" xr:uid="{310F910E-31E4-4D9E-941A-B7B7F39E90E0}"/>
    <cellStyle name="Normal 5 2 2 5 2 4 2 3" xfId="18132" xr:uid="{00000000-0005-0000-0000-00002E510000}"/>
    <cellStyle name="Normal 5 2 2 5 2 4 2 3 2" xfId="39712" xr:uid="{5AAA3118-A651-4679-B135-D2DD2898AFBB}"/>
    <cellStyle name="Normal 5 2 2 5 2 4 2 4" xfId="28982" xr:uid="{2FEDAC23-71CC-4D51-AB89-CF14C4DA1644}"/>
    <cellStyle name="Normal 5 2 2 5 2 4 3" xfId="8498" xr:uid="{00000000-0005-0000-0000-00002F510000}"/>
    <cellStyle name="Normal 5 2 2 5 2 4 3 2" xfId="14542" xr:uid="{00000000-0005-0000-0000-000030510000}"/>
    <cellStyle name="Normal 5 2 2 5 2 4 3 2 2" xfId="25281" xr:uid="{00000000-0005-0000-0000-000031510000}"/>
    <cellStyle name="Normal 5 2 2 5 2 4 3 2 2 2" xfId="46861" xr:uid="{A6AB9783-7E66-4C28-9352-E4853635D422}"/>
    <cellStyle name="Normal 5 2 2 5 2 4 3 2 3" xfId="36133" xr:uid="{23568164-4756-4519-B883-087CF16AB59B}"/>
    <cellStyle name="Normal 5 2 2 5 2 4 3 3" xfId="19912" xr:uid="{00000000-0005-0000-0000-000032510000}"/>
    <cellStyle name="Normal 5 2 2 5 2 4 3 3 2" xfId="41492" xr:uid="{ABBAC139-4BC1-4AC7-AA7C-6E0D68E679D8}"/>
    <cellStyle name="Normal 5 2 2 5 2 4 3 4" xfId="30762" xr:uid="{B630FA4A-09EC-4012-8DA0-BA7887A02108}"/>
    <cellStyle name="Normal 5 2 2 5 2 4 4" xfId="10844" xr:uid="{00000000-0005-0000-0000-000033510000}"/>
    <cellStyle name="Normal 5 2 2 5 2 4 4 2" xfId="21713" xr:uid="{00000000-0005-0000-0000-000034510000}"/>
    <cellStyle name="Normal 5 2 2 5 2 4 4 2 2" xfId="43293" xr:uid="{8638A7A5-1769-43EB-84B0-470580A59E6C}"/>
    <cellStyle name="Normal 5 2 2 5 2 4 4 3" xfId="32563" xr:uid="{6CC83D1A-9E34-4B84-A701-E2C886ED34D2}"/>
    <cellStyle name="Normal 5 2 2 5 2 4 5" xfId="16344" xr:uid="{00000000-0005-0000-0000-000035510000}"/>
    <cellStyle name="Normal 5 2 2 5 2 4 5 2" xfId="37924" xr:uid="{EE32F6B8-7E0B-4DB1-9E5D-AF9E1AFAD4AE}"/>
    <cellStyle name="Normal 5 2 2 5 2 4 6" xfId="27193" xr:uid="{F7E17714-61AB-4B3C-96B0-6C5BB95B9A12}"/>
    <cellStyle name="Normal 5 2 2 5 2 5" xfId="2134" xr:uid="{00000000-0005-0000-0000-000036510000}"/>
    <cellStyle name="Normal 5 2 2 5 2 5 2" xfId="5455" xr:uid="{00000000-0005-0000-0000-000037510000}"/>
    <cellStyle name="Normal 5 2 2 5 2 5 2 2" xfId="12893" xr:uid="{00000000-0005-0000-0000-000038510000}"/>
    <cellStyle name="Normal 5 2 2 5 2 5 2 2 2" xfId="23696" xr:uid="{00000000-0005-0000-0000-000039510000}"/>
    <cellStyle name="Normal 5 2 2 5 2 5 2 2 2 2" xfId="45276" xr:uid="{1E0FC955-D689-4B00-90B6-6038C781E05F}"/>
    <cellStyle name="Normal 5 2 2 5 2 5 2 2 3" xfId="34547" xr:uid="{3DEEFDCE-6480-4E75-8F12-24E6C1445412}"/>
    <cellStyle name="Normal 5 2 2 5 2 5 2 3" xfId="18327" xr:uid="{00000000-0005-0000-0000-00003A510000}"/>
    <cellStyle name="Normal 5 2 2 5 2 5 2 3 2" xfId="39907" xr:uid="{6A65DD27-E8A3-4B68-96C8-7952A1AB2E38}"/>
    <cellStyle name="Normal 5 2 2 5 2 5 2 4" xfId="29177" xr:uid="{48F0A850-C1D5-4F6C-BF0E-865859E85013}"/>
    <cellStyle name="Normal 5 2 2 5 2 5 3" xfId="8710" xr:uid="{00000000-0005-0000-0000-00003B510000}"/>
    <cellStyle name="Normal 5 2 2 5 2 5 3 2" xfId="14737" xr:uid="{00000000-0005-0000-0000-00003C510000}"/>
    <cellStyle name="Normal 5 2 2 5 2 5 3 2 2" xfId="25476" xr:uid="{00000000-0005-0000-0000-00003D510000}"/>
    <cellStyle name="Normal 5 2 2 5 2 5 3 2 2 2" xfId="47056" xr:uid="{431DDF5C-EBDF-4181-BDC3-679E4AF99EE8}"/>
    <cellStyle name="Normal 5 2 2 5 2 5 3 2 3" xfId="36328" xr:uid="{8476CE69-537B-43DC-AED4-5D18CA537542}"/>
    <cellStyle name="Normal 5 2 2 5 2 5 3 3" xfId="20107" xr:uid="{00000000-0005-0000-0000-00003E510000}"/>
    <cellStyle name="Normal 5 2 2 5 2 5 3 3 2" xfId="41687" xr:uid="{97A47855-2C56-4BB3-87C4-029B1FC1F779}"/>
    <cellStyle name="Normal 5 2 2 5 2 5 3 4" xfId="30957" xr:uid="{E0243F91-CF2A-443D-A1B4-FBF9F315B6F4}"/>
    <cellStyle name="Normal 5 2 2 5 2 5 4" xfId="11039" xr:uid="{00000000-0005-0000-0000-00003F510000}"/>
    <cellStyle name="Normal 5 2 2 5 2 5 4 2" xfId="21908" xr:uid="{00000000-0005-0000-0000-000040510000}"/>
    <cellStyle name="Normal 5 2 2 5 2 5 4 2 2" xfId="43488" xr:uid="{4DA2D94D-2842-48D4-9F52-43E7CF9FAE14}"/>
    <cellStyle name="Normal 5 2 2 5 2 5 4 3" xfId="32758" xr:uid="{CE66FD2B-3722-4ED8-AC51-50C35B9CD2B3}"/>
    <cellStyle name="Normal 5 2 2 5 2 5 5" xfId="16539" xr:uid="{00000000-0005-0000-0000-000041510000}"/>
    <cellStyle name="Normal 5 2 2 5 2 5 5 2" xfId="38119" xr:uid="{C8B3A661-CACF-438B-89C2-F16239E610A9}"/>
    <cellStyle name="Normal 5 2 2 5 2 5 6" xfId="27388" xr:uid="{C07C2AD3-E631-49D1-BB25-1AA6FA781BEC}"/>
    <cellStyle name="Normal 5 2 2 5 2 6" xfId="2591" xr:uid="{00000000-0005-0000-0000-000042510000}"/>
    <cellStyle name="Normal 5 2 2 5 2 6 2" xfId="5911" xr:uid="{00000000-0005-0000-0000-000043510000}"/>
    <cellStyle name="Normal 5 2 2 5 2 6 2 2" xfId="13119" xr:uid="{00000000-0005-0000-0000-000044510000}"/>
    <cellStyle name="Normal 5 2 2 5 2 6 2 2 2" xfId="23921" xr:uid="{00000000-0005-0000-0000-000045510000}"/>
    <cellStyle name="Normal 5 2 2 5 2 6 2 2 2 2" xfId="45501" xr:uid="{E60DBF33-18DB-4711-A662-4A0E28566E76}"/>
    <cellStyle name="Normal 5 2 2 5 2 6 2 2 3" xfId="34773" xr:uid="{B6DA0440-C9F6-455F-8FD0-EC5CF04ABAA2}"/>
    <cellStyle name="Normal 5 2 2 5 2 6 2 3" xfId="18552" xr:uid="{00000000-0005-0000-0000-000046510000}"/>
    <cellStyle name="Normal 5 2 2 5 2 6 2 3 2" xfId="40132" xr:uid="{1F9C2734-4B06-4F82-8531-36FB50BC2920}"/>
    <cellStyle name="Normal 5 2 2 5 2 6 2 4" xfId="29402" xr:uid="{37466160-D183-4484-BA3E-60050FF759EE}"/>
    <cellStyle name="Normal 5 2 2 5 2 6 3" xfId="9165" xr:uid="{00000000-0005-0000-0000-000047510000}"/>
    <cellStyle name="Normal 5 2 2 5 2 6 3 2" xfId="14963" xr:uid="{00000000-0005-0000-0000-000048510000}"/>
    <cellStyle name="Normal 5 2 2 5 2 6 3 2 2" xfId="25701" xr:uid="{00000000-0005-0000-0000-000049510000}"/>
    <cellStyle name="Normal 5 2 2 5 2 6 3 2 2 2" xfId="47281" xr:uid="{439DDD5C-C39B-4892-BD59-2269F4C2ADEC}"/>
    <cellStyle name="Normal 5 2 2 5 2 6 3 2 3" xfId="36554" xr:uid="{60E1BB07-B100-411C-9FA9-CCF14598B5AB}"/>
    <cellStyle name="Normal 5 2 2 5 2 6 3 3" xfId="20332" xr:uid="{00000000-0005-0000-0000-00004A510000}"/>
    <cellStyle name="Normal 5 2 2 5 2 6 3 3 2" xfId="41912" xr:uid="{12B539CC-B038-4BA1-8024-538E8EAC5B9A}"/>
    <cellStyle name="Normal 5 2 2 5 2 6 3 4" xfId="31182" xr:uid="{CE3741B3-2959-4180-AA04-AE2F632EA75B}"/>
    <cellStyle name="Normal 5 2 2 5 2 6 4" xfId="11265" xr:uid="{00000000-0005-0000-0000-00004B510000}"/>
    <cellStyle name="Normal 5 2 2 5 2 6 4 2" xfId="22133" xr:uid="{00000000-0005-0000-0000-00004C510000}"/>
    <cellStyle name="Normal 5 2 2 5 2 6 4 2 2" xfId="43713" xr:uid="{CC2A0E29-A7AA-48AC-850D-9529DA1DE0C6}"/>
    <cellStyle name="Normal 5 2 2 5 2 6 4 3" xfId="32984" xr:uid="{D6CF2962-6B4C-4929-86CC-5C12461B4B72}"/>
    <cellStyle name="Normal 5 2 2 5 2 6 5" xfId="16764" xr:uid="{00000000-0005-0000-0000-00004D510000}"/>
    <cellStyle name="Normal 5 2 2 5 2 6 5 2" xfId="38344" xr:uid="{99F12BF0-6A78-48F9-A0C3-16D9A499E6A6}"/>
    <cellStyle name="Normal 5 2 2 5 2 6 6" xfId="27614" xr:uid="{7069585E-0E8A-4013-BE95-D9AB80C9A4AA}"/>
    <cellStyle name="Normal 5 2 2 5 2 7" xfId="2900" xr:uid="{00000000-0005-0000-0000-00004E510000}"/>
    <cellStyle name="Normal 5 2 2 5 2 7 2" xfId="6220" xr:uid="{00000000-0005-0000-0000-00004F510000}"/>
    <cellStyle name="Normal 5 2 2 5 2 7 2 2" xfId="13353" xr:uid="{00000000-0005-0000-0000-000050510000}"/>
    <cellStyle name="Normal 5 2 2 5 2 7 2 2 2" xfId="24155" xr:uid="{00000000-0005-0000-0000-000051510000}"/>
    <cellStyle name="Normal 5 2 2 5 2 7 2 2 2 2" xfId="45735" xr:uid="{91376B18-ABA8-4C16-AFFD-B40486C88898}"/>
    <cellStyle name="Normal 5 2 2 5 2 7 2 2 3" xfId="35007" xr:uid="{0D1654C6-CA15-4A1B-8819-65D0B5A69164}"/>
    <cellStyle name="Normal 5 2 2 5 2 7 2 3" xfId="18786" xr:uid="{00000000-0005-0000-0000-000052510000}"/>
    <cellStyle name="Normal 5 2 2 5 2 7 2 3 2" xfId="40366" xr:uid="{00B06D88-06E0-4BE3-982A-C3EDC2DF8F4C}"/>
    <cellStyle name="Normal 5 2 2 5 2 7 2 4" xfId="29636" xr:uid="{945699F2-C766-42EC-9251-68B9D65D7B20}"/>
    <cellStyle name="Normal 5 2 2 5 2 7 3" xfId="9474" xr:uid="{00000000-0005-0000-0000-000053510000}"/>
    <cellStyle name="Normal 5 2 2 5 2 7 3 2" xfId="15197" xr:uid="{00000000-0005-0000-0000-000054510000}"/>
    <cellStyle name="Normal 5 2 2 5 2 7 3 2 2" xfId="25935" xr:uid="{00000000-0005-0000-0000-000055510000}"/>
    <cellStyle name="Normal 5 2 2 5 2 7 3 2 2 2" xfId="47515" xr:uid="{38151C89-1706-49CC-8253-627AF8752108}"/>
    <cellStyle name="Normal 5 2 2 5 2 7 3 2 3" xfId="36788" xr:uid="{3741A697-B177-44A2-B3EF-B993025DAE44}"/>
    <cellStyle name="Normal 5 2 2 5 2 7 3 3" xfId="20566" xr:uid="{00000000-0005-0000-0000-000056510000}"/>
    <cellStyle name="Normal 5 2 2 5 2 7 3 3 2" xfId="42146" xr:uid="{E1BD5FC9-E41E-40BF-AB7E-936BB74C5CD9}"/>
    <cellStyle name="Normal 5 2 2 5 2 7 3 4" xfId="31416" xr:uid="{7A9E180E-581F-4C1F-B965-16E17B2AC382}"/>
    <cellStyle name="Normal 5 2 2 5 2 7 4" xfId="11499" xr:uid="{00000000-0005-0000-0000-000057510000}"/>
    <cellStyle name="Normal 5 2 2 5 2 7 4 2" xfId="22367" xr:uid="{00000000-0005-0000-0000-000058510000}"/>
    <cellStyle name="Normal 5 2 2 5 2 7 4 2 2" xfId="43947" xr:uid="{F913D9D2-E18C-40AD-9832-C96FCCC42214}"/>
    <cellStyle name="Normal 5 2 2 5 2 7 4 3" xfId="33218" xr:uid="{A4E8B583-1D09-4C6A-9087-77DE961B8EAC}"/>
    <cellStyle name="Normal 5 2 2 5 2 7 5" xfId="16998" xr:uid="{00000000-0005-0000-0000-000059510000}"/>
    <cellStyle name="Normal 5 2 2 5 2 7 5 2" xfId="38578" xr:uid="{779C9388-6EBD-4DED-96D8-B10FDF59B70F}"/>
    <cellStyle name="Normal 5 2 2 5 2 7 6" xfId="27848" xr:uid="{E42C796F-AEAD-4732-8415-42651813C5A6}"/>
    <cellStyle name="Normal 5 2 2 5 2 8" xfId="3084" xr:uid="{00000000-0005-0000-0000-00005A510000}"/>
    <cellStyle name="Normal 5 2 2 5 2 8 2" xfId="6404" xr:uid="{00000000-0005-0000-0000-00005B510000}"/>
    <cellStyle name="Normal 5 2 2 5 2 8 2 2" xfId="13523" xr:uid="{00000000-0005-0000-0000-00005C510000}"/>
    <cellStyle name="Normal 5 2 2 5 2 8 2 2 2" xfId="24325" xr:uid="{00000000-0005-0000-0000-00005D510000}"/>
    <cellStyle name="Normal 5 2 2 5 2 8 2 2 2 2" xfId="45905" xr:uid="{2832A877-8770-4499-8288-7D689B9E9385}"/>
    <cellStyle name="Normal 5 2 2 5 2 8 2 2 3" xfId="35177" xr:uid="{B120D95C-9C8F-4850-82DB-3237BD7A4FA0}"/>
    <cellStyle name="Normal 5 2 2 5 2 8 2 3" xfId="18956" xr:uid="{00000000-0005-0000-0000-00005E510000}"/>
    <cellStyle name="Normal 5 2 2 5 2 8 2 3 2" xfId="40536" xr:uid="{8C33FC3A-1EF5-4A0A-965D-E8F2CE21345E}"/>
    <cellStyle name="Normal 5 2 2 5 2 8 2 4" xfId="29806" xr:uid="{17D2B27B-C7BE-49A7-AF42-E90D8335DBC5}"/>
    <cellStyle name="Normal 5 2 2 5 2 8 3" xfId="9658" xr:uid="{00000000-0005-0000-0000-00005F510000}"/>
    <cellStyle name="Normal 5 2 2 5 2 8 3 2" xfId="15367" xr:uid="{00000000-0005-0000-0000-000060510000}"/>
    <cellStyle name="Normal 5 2 2 5 2 8 3 2 2" xfId="26105" xr:uid="{00000000-0005-0000-0000-000061510000}"/>
    <cellStyle name="Normal 5 2 2 5 2 8 3 2 2 2" xfId="47685" xr:uid="{AAF52916-D1EB-4863-9F1B-64FAF3A70F0F}"/>
    <cellStyle name="Normal 5 2 2 5 2 8 3 2 3" xfId="36958" xr:uid="{93D62CEA-4047-4417-9A16-BD68B3F7BCB1}"/>
    <cellStyle name="Normal 5 2 2 5 2 8 3 3" xfId="20736" xr:uid="{00000000-0005-0000-0000-000062510000}"/>
    <cellStyle name="Normal 5 2 2 5 2 8 3 3 2" xfId="42316" xr:uid="{01B79A53-767F-4D85-BB82-5C657983EBA1}"/>
    <cellStyle name="Normal 5 2 2 5 2 8 3 4" xfId="31586" xr:uid="{15FB4FF1-567B-4CDA-B104-AC2FEECD5744}"/>
    <cellStyle name="Normal 5 2 2 5 2 8 4" xfId="11669" xr:uid="{00000000-0005-0000-0000-000063510000}"/>
    <cellStyle name="Normal 5 2 2 5 2 8 4 2" xfId="22537" xr:uid="{00000000-0005-0000-0000-000064510000}"/>
    <cellStyle name="Normal 5 2 2 5 2 8 4 2 2" xfId="44117" xr:uid="{FA8F2CC2-DC9E-45E7-9667-ECBAAAF099A3}"/>
    <cellStyle name="Normal 5 2 2 5 2 8 4 3" xfId="33388" xr:uid="{EDF68A07-8545-47B8-AAB0-CFD231EFEE85}"/>
    <cellStyle name="Normal 5 2 2 5 2 8 5" xfId="17168" xr:uid="{00000000-0005-0000-0000-000065510000}"/>
    <cellStyle name="Normal 5 2 2 5 2 8 5 2" xfId="38748" xr:uid="{6490CDC7-29F3-4B5B-B232-4FB7CACCE209}"/>
    <cellStyle name="Normal 5 2 2 5 2 8 6" xfId="28018" xr:uid="{6511F027-57AE-4B60-891E-3FC0E711985F}"/>
    <cellStyle name="Normal 5 2 2 5 2 9" xfId="3258" xr:uid="{00000000-0005-0000-0000-000066510000}"/>
    <cellStyle name="Normal 5 2 2 5 2 9 2" xfId="6578" xr:uid="{00000000-0005-0000-0000-000067510000}"/>
    <cellStyle name="Normal 5 2 2 5 2 9 2 2" xfId="13687" xr:uid="{00000000-0005-0000-0000-000068510000}"/>
    <cellStyle name="Normal 5 2 2 5 2 9 2 2 2" xfId="24489" xr:uid="{00000000-0005-0000-0000-000069510000}"/>
    <cellStyle name="Normal 5 2 2 5 2 9 2 2 2 2" xfId="46069" xr:uid="{302F1DDA-5EAC-4D06-B204-3FB91C161BAB}"/>
    <cellStyle name="Normal 5 2 2 5 2 9 2 2 3" xfId="35341" xr:uid="{3E4BCDAD-27BE-4E9F-9BB7-DB222BFAD7BF}"/>
    <cellStyle name="Normal 5 2 2 5 2 9 2 3" xfId="19120" xr:uid="{00000000-0005-0000-0000-00006A510000}"/>
    <cellStyle name="Normal 5 2 2 5 2 9 2 3 2" xfId="40700" xr:uid="{72B2EBF6-FBC2-4DD8-8793-92D39C6765AF}"/>
    <cellStyle name="Normal 5 2 2 5 2 9 2 4" xfId="29970" xr:uid="{E1B2E474-1F3A-4BFE-ACD0-342F78224BEE}"/>
    <cellStyle name="Normal 5 2 2 5 2 9 3" xfId="9832" xr:uid="{00000000-0005-0000-0000-00006B510000}"/>
    <cellStyle name="Normal 5 2 2 5 2 9 3 2" xfId="15531" xr:uid="{00000000-0005-0000-0000-00006C510000}"/>
    <cellStyle name="Normal 5 2 2 5 2 9 3 2 2" xfId="26269" xr:uid="{00000000-0005-0000-0000-00006D510000}"/>
    <cellStyle name="Normal 5 2 2 5 2 9 3 2 2 2" xfId="47849" xr:uid="{2AD20097-BA00-46EA-8F2A-55E259F47C94}"/>
    <cellStyle name="Normal 5 2 2 5 2 9 3 2 3" xfId="37122" xr:uid="{A6D8DA5D-DF6D-4678-9D62-1A945F0B2E35}"/>
    <cellStyle name="Normal 5 2 2 5 2 9 3 3" xfId="20900" xr:uid="{00000000-0005-0000-0000-00006E510000}"/>
    <cellStyle name="Normal 5 2 2 5 2 9 3 3 2" xfId="42480" xr:uid="{4938E7C5-89FA-4E28-8FFE-79AF58E06856}"/>
    <cellStyle name="Normal 5 2 2 5 2 9 3 4" xfId="31750" xr:uid="{68DE6BFF-631D-41BF-BE87-5F528712AE56}"/>
    <cellStyle name="Normal 5 2 2 5 2 9 4" xfId="11833" xr:uid="{00000000-0005-0000-0000-00006F510000}"/>
    <cellStyle name="Normal 5 2 2 5 2 9 4 2" xfId="22701" xr:uid="{00000000-0005-0000-0000-000070510000}"/>
    <cellStyle name="Normal 5 2 2 5 2 9 4 2 2" xfId="44281" xr:uid="{B2F7DA47-48BF-4B08-A099-A44D23C76F90}"/>
    <cellStyle name="Normal 5 2 2 5 2 9 4 3" xfId="33552" xr:uid="{1372BCE5-D182-4F09-B3CF-9B015EBF963A}"/>
    <cellStyle name="Normal 5 2 2 5 2 9 5" xfId="17332" xr:uid="{00000000-0005-0000-0000-000071510000}"/>
    <cellStyle name="Normal 5 2 2 5 2 9 5 2" xfId="38912" xr:uid="{E53D76B4-DF57-49D2-8F23-25C16586E8FE}"/>
    <cellStyle name="Normal 5 2 2 5 2 9 6" xfId="28182" xr:uid="{D1402025-C725-4CEA-AF77-8F09BB8A457B}"/>
    <cellStyle name="Normal 5 2 2 5 3" xfId="784" xr:uid="{00000000-0005-0000-0000-000072510000}"/>
    <cellStyle name="Normal 5 2 2 5 3 2" xfId="4105" xr:uid="{00000000-0005-0000-0000-000073510000}"/>
    <cellStyle name="Normal 5 2 2 5 3 2 2" xfId="12161" xr:uid="{00000000-0005-0000-0000-000074510000}"/>
    <cellStyle name="Normal 5 2 2 5 3 2 2 2" xfId="23004" xr:uid="{00000000-0005-0000-0000-000075510000}"/>
    <cellStyle name="Normal 5 2 2 5 3 2 2 2 2" xfId="44584" xr:uid="{29FF1076-D2EF-4A39-92EA-CD200FAB9187}"/>
    <cellStyle name="Normal 5 2 2 5 3 2 2 3" xfId="33855" xr:uid="{499581B6-F5B4-4241-95B5-80B7FD99A7AD}"/>
    <cellStyle name="Normal 5 2 2 5 3 2 3" xfId="17635" xr:uid="{00000000-0005-0000-0000-000076510000}"/>
    <cellStyle name="Normal 5 2 2 5 3 2 3 2" xfId="39215" xr:uid="{A34CAFF2-0908-42C3-8F5E-F265C4FCE373}"/>
    <cellStyle name="Normal 5 2 2 5 3 2 4" xfId="28485" xr:uid="{91FC58D0-F98B-489F-9CFD-8FD102F85A56}"/>
    <cellStyle name="Normal 5 2 2 5 3 3" xfId="7360" xr:uid="{00000000-0005-0000-0000-000077510000}"/>
    <cellStyle name="Normal 5 2 2 5 3 3 2" xfId="14005" xr:uid="{00000000-0005-0000-0000-000078510000}"/>
    <cellStyle name="Normal 5 2 2 5 3 3 2 2" xfId="24784" xr:uid="{00000000-0005-0000-0000-000079510000}"/>
    <cellStyle name="Normal 5 2 2 5 3 3 2 2 2" xfId="46364" xr:uid="{0E16F17C-15DD-4CC9-96FF-2E4B26F33C5F}"/>
    <cellStyle name="Normal 5 2 2 5 3 3 2 3" xfId="35636" xr:uid="{788674D5-A43B-4393-A0CF-D9A685FA2469}"/>
    <cellStyle name="Normal 5 2 2 5 3 3 3" xfId="19415" xr:uid="{00000000-0005-0000-0000-00007A510000}"/>
    <cellStyle name="Normal 5 2 2 5 3 3 3 2" xfId="40995" xr:uid="{2CF5C7EA-D55F-4605-A4F5-D511AE621EF7}"/>
    <cellStyle name="Normal 5 2 2 5 3 3 4" xfId="30265" xr:uid="{F2E876C8-851E-4BBC-AD94-7A2549CBE726}"/>
    <cellStyle name="Normal 5 2 2 5 3 4" xfId="10307" xr:uid="{00000000-0005-0000-0000-00007B510000}"/>
    <cellStyle name="Normal 5 2 2 5 3 4 2" xfId="21216" xr:uid="{00000000-0005-0000-0000-00007C510000}"/>
    <cellStyle name="Normal 5 2 2 5 3 4 2 2" xfId="42796" xr:uid="{99F945F7-654B-4FC5-BA55-8F6997068DF6}"/>
    <cellStyle name="Normal 5 2 2 5 3 4 3" xfId="32066" xr:uid="{14A6B310-BBBE-4512-9CAC-C2884A42AB54}"/>
    <cellStyle name="Normal 5 2 2 5 3 5" xfId="15847" xr:uid="{00000000-0005-0000-0000-00007D510000}"/>
    <cellStyle name="Normal 5 2 2 5 3 5 2" xfId="37427" xr:uid="{8B870BED-034A-4C24-8306-7C36F343B976}"/>
    <cellStyle name="Normal 5 2 2 5 3 6" xfId="26696" xr:uid="{04717C58-E4FE-4268-A276-8035A7402DF3}"/>
    <cellStyle name="Normal 5 2 2 5 4" xfId="1272" xr:uid="{00000000-0005-0000-0000-00007E510000}"/>
    <cellStyle name="Normal 5 2 2 5 4 2" xfId="4593" xr:uid="{00000000-0005-0000-0000-00007F510000}"/>
    <cellStyle name="Normal 5 2 2 5 4 2 2" xfId="12379" xr:uid="{00000000-0005-0000-0000-000080510000}"/>
    <cellStyle name="Normal 5 2 2 5 4 2 2 2" xfId="23205" xr:uid="{00000000-0005-0000-0000-000081510000}"/>
    <cellStyle name="Normal 5 2 2 5 4 2 2 2 2" xfId="44785" xr:uid="{6A444931-6850-40C7-AF99-D76E3E588003}"/>
    <cellStyle name="Normal 5 2 2 5 4 2 2 3" xfId="34056" xr:uid="{26D5F893-982C-4430-B952-54799B3456A7}"/>
    <cellStyle name="Normal 5 2 2 5 4 2 3" xfId="17836" xr:uid="{00000000-0005-0000-0000-000082510000}"/>
    <cellStyle name="Normal 5 2 2 5 4 2 3 2" xfId="39416" xr:uid="{0CB5E955-E935-4D9B-BE51-4E579C8B8561}"/>
    <cellStyle name="Normal 5 2 2 5 4 2 4" xfId="28686" xr:uid="{D49691E8-5EFA-48A5-BB6A-A22983739027}"/>
    <cellStyle name="Normal 5 2 2 5 4 3" xfId="7848" xr:uid="{00000000-0005-0000-0000-000083510000}"/>
    <cellStyle name="Normal 5 2 2 5 4 3 2" xfId="14223" xr:uid="{00000000-0005-0000-0000-000084510000}"/>
    <cellStyle name="Normal 5 2 2 5 4 3 2 2" xfId="24985" xr:uid="{00000000-0005-0000-0000-000085510000}"/>
    <cellStyle name="Normal 5 2 2 5 4 3 2 2 2" xfId="46565" xr:uid="{5D48B79A-60A0-45E9-A64C-07CB4F69BB20}"/>
    <cellStyle name="Normal 5 2 2 5 4 3 2 3" xfId="35837" xr:uid="{69E50C7E-33BD-4753-BDC2-2D72DC3274B6}"/>
    <cellStyle name="Normal 5 2 2 5 4 3 3" xfId="19616" xr:uid="{00000000-0005-0000-0000-000086510000}"/>
    <cellStyle name="Normal 5 2 2 5 4 3 3 2" xfId="41196" xr:uid="{C1C02A33-26A2-4542-A475-9BDA08210AC6}"/>
    <cellStyle name="Normal 5 2 2 5 4 3 4" xfId="30466" xr:uid="{ADDB5260-E25F-4BE2-B421-62A0557AC220}"/>
    <cellStyle name="Normal 5 2 2 5 4 4" xfId="10525" xr:uid="{00000000-0005-0000-0000-000087510000}"/>
    <cellStyle name="Normal 5 2 2 5 4 4 2" xfId="21417" xr:uid="{00000000-0005-0000-0000-000088510000}"/>
    <cellStyle name="Normal 5 2 2 5 4 4 2 2" xfId="42997" xr:uid="{CBF13467-B8A7-4EEE-BA5A-7C46B4124DEB}"/>
    <cellStyle name="Normal 5 2 2 5 4 4 3" xfId="32267" xr:uid="{B358DF1B-7A13-465F-8691-4BD42390255F}"/>
    <cellStyle name="Normal 5 2 2 5 4 5" xfId="16048" xr:uid="{00000000-0005-0000-0000-000089510000}"/>
    <cellStyle name="Normal 5 2 2 5 4 5 2" xfId="37628" xr:uid="{BC35A0CC-9743-428B-978A-D84502C43F7C}"/>
    <cellStyle name="Normal 5 2 2 5 4 6" xfId="26897" xr:uid="{44241803-1ED7-45F5-BF6E-995648DB9FB3}"/>
    <cellStyle name="Normal 5 2 2 5 5" xfId="1738" xr:uid="{00000000-0005-0000-0000-00008A510000}"/>
    <cellStyle name="Normal 5 2 2 5 5 2" xfId="5059" xr:uid="{00000000-0005-0000-0000-00008B510000}"/>
    <cellStyle name="Normal 5 2 2 5 5 2 2" xfId="12589" xr:uid="{00000000-0005-0000-0000-00008C510000}"/>
    <cellStyle name="Normal 5 2 2 5 5 2 2 2" xfId="23400" xr:uid="{00000000-0005-0000-0000-00008D510000}"/>
    <cellStyle name="Normal 5 2 2 5 5 2 2 2 2" xfId="44980" xr:uid="{606E5D0F-6303-4724-9B2F-0FDFAD37008C}"/>
    <cellStyle name="Normal 5 2 2 5 5 2 2 3" xfId="34251" xr:uid="{54552E12-1E5E-47E5-9AE3-0285FDB8E1FD}"/>
    <cellStyle name="Normal 5 2 2 5 5 2 3" xfId="18031" xr:uid="{00000000-0005-0000-0000-00008E510000}"/>
    <cellStyle name="Normal 5 2 2 5 5 2 3 2" xfId="39611" xr:uid="{4FC2CA12-6381-44D5-B9C7-29659713770E}"/>
    <cellStyle name="Normal 5 2 2 5 5 2 4" xfId="28881" xr:uid="{D2EB8642-0BB1-42C7-A727-63A7FBBEAF77}"/>
    <cellStyle name="Normal 5 2 2 5 5 3" xfId="8314" xr:uid="{00000000-0005-0000-0000-00008F510000}"/>
    <cellStyle name="Normal 5 2 2 5 5 3 2" xfId="14433" xr:uid="{00000000-0005-0000-0000-000090510000}"/>
    <cellStyle name="Normal 5 2 2 5 5 3 2 2" xfId="25180" xr:uid="{00000000-0005-0000-0000-000091510000}"/>
    <cellStyle name="Normal 5 2 2 5 5 3 2 2 2" xfId="46760" xr:uid="{31BDFF8D-4891-403D-B7A6-2C6B86577A85}"/>
    <cellStyle name="Normal 5 2 2 5 5 3 2 3" xfId="36032" xr:uid="{59FCE535-D6ED-451D-BC2A-D4F57B2737AA}"/>
    <cellStyle name="Normal 5 2 2 5 5 3 3" xfId="19811" xr:uid="{00000000-0005-0000-0000-000092510000}"/>
    <cellStyle name="Normal 5 2 2 5 5 3 3 2" xfId="41391" xr:uid="{98DBF425-9695-4C83-B0C0-55D6AA4D224C}"/>
    <cellStyle name="Normal 5 2 2 5 5 3 4" xfId="30661" xr:uid="{69A72176-D0FD-484F-AB3B-2AFD291028C0}"/>
    <cellStyle name="Normal 5 2 2 5 5 4" xfId="10735" xr:uid="{00000000-0005-0000-0000-000093510000}"/>
    <cellStyle name="Normal 5 2 2 5 5 4 2" xfId="21612" xr:uid="{00000000-0005-0000-0000-000094510000}"/>
    <cellStyle name="Normal 5 2 2 5 5 4 2 2" xfId="43192" xr:uid="{1C652FED-F72E-4B74-81DD-E2B0925A027E}"/>
    <cellStyle name="Normal 5 2 2 5 5 4 3" xfId="32462" xr:uid="{DD61BC6E-E007-4CE1-B4DB-26DD359FCB99}"/>
    <cellStyle name="Normal 5 2 2 5 5 5" xfId="16243" xr:uid="{00000000-0005-0000-0000-000095510000}"/>
    <cellStyle name="Normal 5 2 2 5 5 5 2" xfId="37823" xr:uid="{1F8FE31F-B7E1-455F-9E4A-094135680257}"/>
    <cellStyle name="Normal 5 2 2 5 5 6" xfId="27092" xr:uid="{7DBDC873-AA93-490B-9F0A-63A7F98757C1}"/>
    <cellStyle name="Normal 5 2 2 5 6" xfId="2027" xr:uid="{00000000-0005-0000-0000-000096510000}"/>
    <cellStyle name="Normal 5 2 2 5 6 2" xfId="5348" xr:uid="{00000000-0005-0000-0000-000097510000}"/>
    <cellStyle name="Normal 5 2 2 5 6 2 2" xfId="12794" xr:uid="{00000000-0005-0000-0000-000098510000}"/>
    <cellStyle name="Normal 5 2 2 5 6 2 2 2" xfId="23597" xr:uid="{00000000-0005-0000-0000-000099510000}"/>
    <cellStyle name="Normal 5 2 2 5 6 2 2 2 2" xfId="45177" xr:uid="{FF147AB9-EF31-42CA-8BF8-469936832B80}"/>
    <cellStyle name="Normal 5 2 2 5 6 2 2 3" xfId="34448" xr:uid="{5EE74C70-0DCB-4254-A4EF-BF8FB219F661}"/>
    <cellStyle name="Normal 5 2 2 5 6 2 3" xfId="18228" xr:uid="{00000000-0005-0000-0000-00009A510000}"/>
    <cellStyle name="Normal 5 2 2 5 6 2 3 2" xfId="39808" xr:uid="{8CC7545D-4E68-4A83-969F-B7837892FA14}"/>
    <cellStyle name="Normal 5 2 2 5 6 2 4" xfId="29078" xr:uid="{6ACB425B-569F-4EF7-AE94-B16E8DBD1A0B}"/>
    <cellStyle name="Normal 5 2 2 5 6 3" xfId="8603" xr:uid="{00000000-0005-0000-0000-00009B510000}"/>
    <cellStyle name="Normal 5 2 2 5 6 3 2" xfId="14638" xr:uid="{00000000-0005-0000-0000-00009C510000}"/>
    <cellStyle name="Normal 5 2 2 5 6 3 2 2" xfId="25377" xr:uid="{00000000-0005-0000-0000-00009D510000}"/>
    <cellStyle name="Normal 5 2 2 5 6 3 2 2 2" xfId="46957" xr:uid="{017E7447-BB63-4654-BB1C-270EC19EFDC3}"/>
    <cellStyle name="Normal 5 2 2 5 6 3 2 3" xfId="36229" xr:uid="{D67953B1-14C1-475A-B5A2-D2F4BC9D8858}"/>
    <cellStyle name="Normal 5 2 2 5 6 3 3" xfId="20008" xr:uid="{00000000-0005-0000-0000-00009E510000}"/>
    <cellStyle name="Normal 5 2 2 5 6 3 3 2" xfId="41588" xr:uid="{47497D29-4C8A-4027-A24E-330652B05537}"/>
    <cellStyle name="Normal 5 2 2 5 6 3 4" xfId="30858" xr:uid="{17DA1682-10E2-43D6-BA3A-A9942A8F89DC}"/>
    <cellStyle name="Normal 5 2 2 5 6 4" xfId="10940" xr:uid="{00000000-0005-0000-0000-00009F510000}"/>
    <cellStyle name="Normal 5 2 2 5 6 4 2" xfId="21809" xr:uid="{00000000-0005-0000-0000-0000A0510000}"/>
    <cellStyle name="Normal 5 2 2 5 6 4 2 2" xfId="43389" xr:uid="{19839F12-4A56-42D0-AEC6-5EC290B04D0F}"/>
    <cellStyle name="Normal 5 2 2 5 6 4 3" xfId="32659" xr:uid="{75394E33-0D70-42C7-A363-4C15363D606A}"/>
    <cellStyle name="Normal 5 2 2 5 6 5" xfId="16440" xr:uid="{00000000-0005-0000-0000-0000A1510000}"/>
    <cellStyle name="Normal 5 2 2 5 6 5 2" xfId="38020" xr:uid="{CFBD50BA-15F2-4926-8548-8BD55004927C}"/>
    <cellStyle name="Normal 5 2 2 5 6 6" xfId="27289" xr:uid="{12CB0C62-EA7A-4CB8-B410-3DC460C16EFB}"/>
    <cellStyle name="Normal 5 2 2 5 7" xfId="2590" xr:uid="{00000000-0005-0000-0000-0000A2510000}"/>
    <cellStyle name="Normal 5 2 2 5 7 2" xfId="5910" xr:uid="{00000000-0005-0000-0000-0000A3510000}"/>
    <cellStyle name="Normal 5 2 2 5 7 2 2" xfId="13118" xr:uid="{00000000-0005-0000-0000-0000A4510000}"/>
    <cellStyle name="Normal 5 2 2 5 7 2 2 2" xfId="23920" xr:uid="{00000000-0005-0000-0000-0000A5510000}"/>
    <cellStyle name="Normal 5 2 2 5 7 2 2 2 2" xfId="45500" xr:uid="{987BB770-103F-4E27-B459-6ED142D3BC85}"/>
    <cellStyle name="Normal 5 2 2 5 7 2 2 3" xfId="34772" xr:uid="{DF693E63-E294-4882-B678-9B5AF1026DE5}"/>
    <cellStyle name="Normal 5 2 2 5 7 2 3" xfId="18551" xr:uid="{00000000-0005-0000-0000-0000A6510000}"/>
    <cellStyle name="Normal 5 2 2 5 7 2 3 2" xfId="40131" xr:uid="{506C6D9E-08B6-4F01-BC18-F7DA1B75892B}"/>
    <cellStyle name="Normal 5 2 2 5 7 2 4" xfId="29401" xr:uid="{9FB4A135-70C5-4C38-924C-963386E85CEB}"/>
    <cellStyle name="Normal 5 2 2 5 7 3" xfId="9164" xr:uid="{00000000-0005-0000-0000-0000A7510000}"/>
    <cellStyle name="Normal 5 2 2 5 7 3 2" xfId="14962" xr:uid="{00000000-0005-0000-0000-0000A8510000}"/>
    <cellStyle name="Normal 5 2 2 5 7 3 2 2" xfId="25700" xr:uid="{00000000-0005-0000-0000-0000A9510000}"/>
    <cellStyle name="Normal 5 2 2 5 7 3 2 2 2" xfId="47280" xr:uid="{3EB3BC04-09FC-436C-85E9-27B09B7FB284}"/>
    <cellStyle name="Normal 5 2 2 5 7 3 2 3" xfId="36553" xr:uid="{9BF4450E-41D2-4DF5-9440-86B8C0413F9C}"/>
    <cellStyle name="Normal 5 2 2 5 7 3 3" xfId="20331" xr:uid="{00000000-0005-0000-0000-0000AA510000}"/>
    <cellStyle name="Normal 5 2 2 5 7 3 3 2" xfId="41911" xr:uid="{B79CEC07-A03A-4FE0-BB2D-B3677A31BD3E}"/>
    <cellStyle name="Normal 5 2 2 5 7 3 4" xfId="31181" xr:uid="{E37C224E-55CC-4F47-8EED-4072A14F70B9}"/>
    <cellStyle name="Normal 5 2 2 5 7 4" xfId="11264" xr:uid="{00000000-0005-0000-0000-0000AB510000}"/>
    <cellStyle name="Normal 5 2 2 5 7 4 2" xfId="22132" xr:uid="{00000000-0005-0000-0000-0000AC510000}"/>
    <cellStyle name="Normal 5 2 2 5 7 4 2 2" xfId="43712" xr:uid="{747585E1-E713-47AF-BE26-7172765201CE}"/>
    <cellStyle name="Normal 5 2 2 5 7 4 3" xfId="32983" xr:uid="{802D96CF-250A-44B1-BCDF-3C39718C57C5}"/>
    <cellStyle name="Normal 5 2 2 5 7 5" xfId="16763" xr:uid="{00000000-0005-0000-0000-0000AD510000}"/>
    <cellStyle name="Normal 5 2 2 5 7 5 2" xfId="38343" xr:uid="{5C781F96-7DA0-4746-8BCA-4DF2BE135239}"/>
    <cellStyle name="Normal 5 2 2 5 7 6" xfId="27613" xr:uid="{BACB8918-EE29-4AA1-828C-A7DA7EFA2C12}"/>
    <cellStyle name="Normal 5 2 2 5 8" xfId="2777" xr:uid="{00000000-0005-0000-0000-0000AE510000}"/>
    <cellStyle name="Normal 5 2 2 5 8 2" xfId="6097" xr:uid="{00000000-0005-0000-0000-0000AF510000}"/>
    <cellStyle name="Normal 5 2 2 5 8 2 2" xfId="13233" xr:uid="{00000000-0005-0000-0000-0000B0510000}"/>
    <cellStyle name="Normal 5 2 2 5 8 2 2 2" xfId="24035" xr:uid="{00000000-0005-0000-0000-0000B1510000}"/>
    <cellStyle name="Normal 5 2 2 5 8 2 2 2 2" xfId="45615" xr:uid="{EB8EB04C-8769-4DCD-A771-F3B61CD00281}"/>
    <cellStyle name="Normal 5 2 2 5 8 2 2 3" xfId="34887" xr:uid="{1D075B70-B143-4BDD-ABFC-31966E2F39C6}"/>
    <cellStyle name="Normal 5 2 2 5 8 2 3" xfId="18666" xr:uid="{00000000-0005-0000-0000-0000B2510000}"/>
    <cellStyle name="Normal 5 2 2 5 8 2 3 2" xfId="40246" xr:uid="{3FF2D226-F26C-4B34-81B6-156545F9E980}"/>
    <cellStyle name="Normal 5 2 2 5 8 2 4" xfId="29516" xr:uid="{C8E89EAC-585C-4717-A2BE-2C1470D1E269}"/>
    <cellStyle name="Normal 5 2 2 5 8 3" xfId="9351" xr:uid="{00000000-0005-0000-0000-0000B3510000}"/>
    <cellStyle name="Normal 5 2 2 5 8 3 2" xfId="15077" xr:uid="{00000000-0005-0000-0000-0000B4510000}"/>
    <cellStyle name="Normal 5 2 2 5 8 3 2 2" xfId="25815" xr:uid="{00000000-0005-0000-0000-0000B5510000}"/>
    <cellStyle name="Normal 5 2 2 5 8 3 2 2 2" xfId="47395" xr:uid="{BBE55D01-B58C-4D17-8582-DF63F62F1D8E}"/>
    <cellStyle name="Normal 5 2 2 5 8 3 2 3" xfId="36668" xr:uid="{17EFAD8C-D2B3-4400-B0F3-6AB1186CE70C}"/>
    <cellStyle name="Normal 5 2 2 5 8 3 3" xfId="20446" xr:uid="{00000000-0005-0000-0000-0000B6510000}"/>
    <cellStyle name="Normal 5 2 2 5 8 3 3 2" xfId="42026" xr:uid="{82CE54CA-19D2-4973-A3D3-A01E9776C8EB}"/>
    <cellStyle name="Normal 5 2 2 5 8 3 4" xfId="31296" xr:uid="{EC61A56F-3049-4843-85A3-D3C1588A5B90}"/>
    <cellStyle name="Normal 5 2 2 5 8 4" xfId="11379" xr:uid="{00000000-0005-0000-0000-0000B7510000}"/>
    <cellStyle name="Normal 5 2 2 5 8 4 2" xfId="22247" xr:uid="{00000000-0005-0000-0000-0000B8510000}"/>
    <cellStyle name="Normal 5 2 2 5 8 4 2 2" xfId="43827" xr:uid="{A60F5B6B-8228-4740-B11A-CFAA25CAB422}"/>
    <cellStyle name="Normal 5 2 2 5 8 4 3" xfId="33098" xr:uid="{F22BBC83-D224-402C-B188-A1EDF28A8142}"/>
    <cellStyle name="Normal 5 2 2 5 8 5" xfId="16878" xr:uid="{00000000-0005-0000-0000-0000B9510000}"/>
    <cellStyle name="Normal 5 2 2 5 8 5 2" xfId="38458" xr:uid="{4C15FAC6-1BC4-43BE-AD84-841EF120C0C6}"/>
    <cellStyle name="Normal 5 2 2 5 8 6" xfId="27728" xr:uid="{A7DF3965-6A97-4451-8BCB-2A65B675DEEA}"/>
    <cellStyle name="Normal 5 2 2 5 9" xfId="2727" xr:uid="{00000000-0005-0000-0000-0000BA510000}"/>
    <cellStyle name="Normal 5 2 2 5 9 2" xfId="6047" xr:uid="{00000000-0005-0000-0000-0000BB510000}"/>
    <cellStyle name="Normal 5 2 2 5 9 2 2" xfId="13187" xr:uid="{00000000-0005-0000-0000-0000BC510000}"/>
    <cellStyle name="Normal 5 2 2 5 9 2 2 2" xfId="23989" xr:uid="{00000000-0005-0000-0000-0000BD510000}"/>
    <cellStyle name="Normal 5 2 2 5 9 2 2 2 2" xfId="45569" xr:uid="{C1226D6C-8F46-4265-82FB-D785B8CD1B94}"/>
    <cellStyle name="Normal 5 2 2 5 9 2 2 3" xfId="34841" xr:uid="{85B1C32F-1575-4E18-891D-88B21CDEBEEB}"/>
    <cellStyle name="Normal 5 2 2 5 9 2 3" xfId="18620" xr:uid="{00000000-0005-0000-0000-0000BE510000}"/>
    <cellStyle name="Normal 5 2 2 5 9 2 3 2" xfId="40200" xr:uid="{697B4B9D-06D4-4CC3-A9E3-53B0B254F121}"/>
    <cellStyle name="Normal 5 2 2 5 9 2 4" xfId="29470" xr:uid="{C7C78458-DB9C-4E1B-9277-42B17763272F}"/>
    <cellStyle name="Normal 5 2 2 5 9 3" xfId="9301" xr:uid="{00000000-0005-0000-0000-0000BF510000}"/>
    <cellStyle name="Normal 5 2 2 5 9 3 2" xfId="15031" xr:uid="{00000000-0005-0000-0000-0000C0510000}"/>
    <cellStyle name="Normal 5 2 2 5 9 3 2 2" xfId="25769" xr:uid="{00000000-0005-0000-0000-0000C1510000}"/>
    <cellStyle name="Normal 5 2 2 5 9 3 2 2 2" xfId="47349" xr:uid="{333BA926-8F7A-44EE-AB13-B72947406F35}"/>
    <cellStyle name="Normal 5 2 2 5 9 3 2 3" xfId="36622" xr:uid="{5D37A5BD-C027-46CC-A133-CD0075A337EE}"/>
    <cellStyle name="Normal 5 2 2 5 9 3 3" xfId="20400" xr:uid="{00000000-0005-0000-0000-0000C2510000}"/>
    <cellStyle name="Normal 5 2 2 5 9 3 3 2" xfId="41980" xr:uid="{DF3E0048-2ADC-4F7C-9A91-6FC83430A8C0}"/>
    <cellStyle name="Normal 5 2 2 5 9 3 4" xfId="31250" xr:uid="{2EFB7C6F-AA03-4C26-B9DB-4E66477ABD3D}"/>
    <cellStyle name="Normal 5 2 2 5 9 4" xfId="11333" xr:uid="{00000000-0005-0000-0000-0000C3510000}"/>
    <cellStyle name="Normal 5 2 2 5 9 4 2" xfId="22201" xr:uid="{00000000-0005-0000-0000-0000C4510000}"/>
    <cellStyle name="Normal 5 2 2 5 9 4 2 2" xfId="43781" xr:uid="{EC679188-3F76-4EE2-B2E8-827E3BC0D41D}"/>
    <cellStyle name="Normal 5 2 2 5 9 4 3" xfId="33052" xr:uid="{4A4A11FA-A0A9-4431-A8F3-9F180E818A20}"/>
    <cellStyle name="Normal 5 2 2 5 9 5" xfId="16832" xr:uid="{00000000-0005-0000-0000-0000C5510000}"/>
    <cellStyle name="Normal 5 2 2 5 9 5 2" xfId="38412" xr:uid="{0A8196D0-9935-4BC6-9310-1269D1FC8D58}"/>
    <cellStyle name="Normal 5 2 2 5 9 6" xfId="27682" xr:uid="{6DB1985E-6927-4AF9-8B82-5B239AEF651A}"/>
    <cellStyle name="Normal 5 2 2 6" xfId="290" xr:uid="{00000000-0005-0000-0000-0000C6510000}"/>
    <cellStyle name="Normal 5 2 2 6 10" xfId="3159" xr:uid="{00000000-0005-0000-0000-0000C7510000}"/>
    <cellStyle name="Normal 5 2 2 6 10 2" xfId="6479" xr:uid="{00000000-0005-0000-0000-0000C8510000}"/>
    <cellStyle name="Normal 5 2 2 6 10 2 2" xfId="13595" xr:uid="{00000000-0005-0000-0000-0000C9510000}"/>
    <cellStyle name="Normal 5 2 2 6 10 2 2 2" xfId="24397" xr:uid="{00000000-0005-0000-0000-0000CA510000}"/>
    <cellStyle name="Normal 5 2 2 6 10 2 2 2 2" xfId="45977" xr:uid="{FA6C162B-F1F9-4C33-9BE3-813C632C3899}"/>
    <cellStyle name="Normal 5 2 2 6 10 2 2 3" xfId="35249" xr:uid="{F3043D59-9D15-4974-8AA9-4B9A550657AA}"/>
    <cellStyle name="Normal 5 2 2 6 10 2 3" xfId="19028" xr:uid="{00000000-0005-0000-0000-0000CB510000}"/>
    <cellStyle name="Normal 5 2 2 6 10 2 3 2" xfId="40608" xr:uid="{C1151596-EE3C-4AB6-87F1-3F7C96E793E4}"/>
    <cellStyle name="Normal 5 2 2 6 10 2 4" xfId="29878" xr:uid="{ABA9F27A-9895-4262-9CD2-41ED60E56BBE}"/>
    <cellStyle name="Normal 5 2 2 6 10 3" xfId="9733" xr:uid="{00000000-0005-0000-0000-0000CC510000}"/>
    <cellStyle name="Normal 5 2 2 6 10 3 2" xfId="15439" xr:uid="{00000000-0005-0000-0000-0000CD510000}"/>
    <cellStyle name="Normal 5 2 2 6 10 3 2 2" xfId="26177" xr:uid="{00000000-0005-0000-0000-0000CE510000}"/>
    <cellStyle name="Normal 5 2 2 6 10 3 2 2 2" xfId="47757" xr:uid="{F097AE85-F49A-499A-851C-1426C2FE84EF}"/>
    <cellStyle name="Normal 5 2 2 6 10 3 2 3" xfId="37030" xr:uid="{6D542F0D-5F3B-45B6-828E-2DC06782A2B5}"/>
    <cellStyle name="Normal 5 2 2 6 10 3 3" xfId="20808" xr:uid="{00000000-0005-0000-0000-0000CF510000}"/>
    <cellStyle name="Normal 5 2 2 6 10 3 3 2" xfId="42388" xr:uid="{AC897764-9175-41B8-AD9E-02F557A5EC40}"/>
    <cellStyle name="Normal 5 2 2 6 10 3 4" xfId="31658" xr:uid="{FCAF1E6B-57A0-4832-8232-818FBE9AC81E}"/>
    <cellStyle name="Normal 5 2 2 6 10 4" xfId="11741" xr:uid="{00000000-0005-0000-0000-0000D0510000}"/>
    <cellStyle name="Normal 5 2 2 6 10 4 2" xfId="22609" xr:uid="{00000000-0005-0000-0000-0000D1510000}"/>
    <cellStyle name="Normal 5 2 2 6 10 4 2 2" xfId="44189" xr:uid="{214ECF3D-1F8D-4125-8E78-24ECFFCDFFA6}"/>
    <cellStyle name="Normal 5 2 2 6 10 4 3" xfId="33460" xr:uid="{1198C3C9-AC15-44DC-8A00-3D4D68861660}"/>
    <cellStyle name="Normal 5 2 2 6 10 5" xfId="17240" xr:uid="{00000000-0005-0000-0000-0000D2510000}"/>
    <cellStyle name="Normal 5 2 2 6 10 5 2" xfId="38820" xr:uid="{21113004-9A15-4228-9D8B-6A4DE7B4CB99}"/>
    <cellStyle name="Normal 5 2 2 6 10 6" xfId="28090" xr:uid="{06FBF225-328F-453E-9719-73C3043BF09F}"/>
    <cellStyle name="Normal 5 2 2 6 11" xfId="3614" xr:uid="{00000000-0005-0000-0000-0000D3510000}"/>
    <cellStyle name="Normal 5 2 2 6 11 2" xfId="11952" xr:uid="{00000000-0005-0000-0000-0000D4510000}"/>
    <cellStyle name="Normal 5 2 2 6 11 2 2" xfId="22810" xr:uid="{00000000-0005-0000-0000-0000D5510000}"/>
    <cellStyle name="Normal 5 2 2 6 11 2 2 2" xfId="44390" xr:uid="{66AD949A-D082-46F1-9837-346B8FE56087}"/>
    <cellStyle name="Normal 5 2 2 6 11 2 3" xfId="33661" xr:uid="{ED685467-7059-4349-9E56-75A7960706E0}"/>
    <cellStyle name="Normal 5 2 2 6 11 3" xfId="17441" xr:uid="{00000000-0005-0000-0000-0000D6510000}"/>
    <cellStyle name="Normal 5 2 2 6 11 3 2" xfId="39021" xr:uid="{65475D08-6B19-4EA0-BE2A-2A693088DACA}"/>
    <cellStyle name="Normal 5 2 2 6 11 4" xfId="28291" xr:uid="{7E97AF56-2D8E-401F-9725-7DA38AE7EC5A}"/>
    <cellStyle name="Normal 5 2 2 6 12" xfId="6879" xr:uid="{00000000-0005-0000-0000-0000D7510000}"/>
    <cellStyle name="Normal 5 2 2 6 12 2" xfId="13798" xr:uid="{00000000-0005-0000-0000-0000D8510000}"/>
    <cellStyle name="Normal 5 2 2 6 12 2 2" xfId="24592" xr:uid="{00000000-0005-0000-0000-0000D9510000}"/>
    <cellStyle name="Normal 5 2 2 6 12 2 2 2" xfId="46172" xr:uid="{322F6CE5-7A33-4560-9A11-63022072F27E}"/>
    <cellStyle name="Normal 5 2 2 6 12 2 3" xfId="35444" xr:uid="{906E3AB1-F3CB-44F0-823A-97D27301970B}"/>
    <cellStyle name="Normal 5 2 2 6 12 3" xfId="19223" xr:uid="{00000000-0005-0000-0000-0000DA510000}"/>
    <cellStyle name="Normal 5 2 2 6 12 3 2" xfId="40803" xr:uid="{2F91F39C-2280-4F47-8A32-BB2DEF96CEF0}"/>
    <cellStyle name="Normal 5 2 2 6 12 4" xfId="30073" xr:uid="{E818F97E-0F54-408C-971B-81AC4FC46C5E}"/>
    <cellStyle name="Normal 5 2 2 6 13" xfId="10100" xr:uid="{00000000-0005-0000-0000-0000DB510000}"/>
    <cellStyle name="Normal 5 2 2 6 13 2" xfId="21024" xr:uid="{00000000-0005-0000-0000-0000DC510000}"/>
    <cellStyle name="Normal 5 2 2 6 13 2 2" xfId="42604" xr:uid="{79E58663-672F-426F-8EB8-3AAA29B63A18}"/>
    <cellStyle name="Normal 5 2 2 6 13 3" xfId="31874" xr:uid="{74D4F151-AE8A-48E9-85CD-B597DCC3EC42}"/>
    <cellStyle name="Normal 5 2 2 6 14" xfId="15655" xr:uid="{00000000-0005-0000-0000-0000DD510000}"/>
    <cellStyle name="Normal 5 2 2 6 14 2" xfId="37235" xr:uid="{BBCFF771-B86D-446D-8A14-0676AAD31829}"/>
    <cellStyle name="Normal 5 2 2 6 15" xfId="26504" xr:uid="{73A29F25-EFBA-4F21-93A0-D4B300E7A65F}"/>
    <cellStyle name="Normal 5 2 2 6 2" xfId="464" xr:uid="{00000000-0005-0000-0000-0000DE510000}"/>
    <cellStyle name="Normal 5 2 2 6 2 10" xfId="3785" xr:uid="{00000000-0005-0000-0000-0000DF510000}"/>
    <cellStyle name="Normal 5 2 2 6 2 10 2" xfId="12060" xr:uid="{00000000-0005-0000-0000-0000E0510000}"/>
    <cellStyle name="Normal 5 2 2 6 2 10 2 2" xfId="22911" xr:uid="{00000000-0005-0000-0000-0000E1510000}"/>
    <cellStyle name="Normal 5 2 2 6 2 10 2 2 2" xfId="44491" xr:uid="{8DC29227-32C9-4159-BE0F-276EB6AD95C5}"/>
    <cellStyle name="Normal 5 2 2 6 2 10 2 3" xfId="33762" xr:uid="{78257147-41C2-4CBC-A842-5A54FCA958B9}"/>
    <cellStyle name="Normal 5 2 2 6 2 10 3" xfId="17542" xr:uid="{00000000-0005-0000-0000-0000E2510000}"/>
    <cellStyle name="Normal 5 2 2 6 2 10 3 2" xfId="39122" xr:uid="{9BE0AA55-0340-4EDA-9DC6-AA339C79B9B9}"/>
    <cellStyle name="Normal 5 2 2 6 2 10 4" xfId="28392" xr:uid="{B639AA95-22D3-4715-99FA-8ABDE923C5B8}"/>
    <cellStyle name="Normal 5 2 2 6 2 11" xfId="7040" xr:uid="{00000000-0005-0000-0000-0000E3510000}"/>
    <cellStyle name="Normal 5 2 2 6 2 11 2" xfId="13904" xr:uid="{00000000-0005-0000-0000-0000E4510000}"/>
    <cellStyle name="Normal 5 2 2 6 2 11 2 2" xfId="24691" xr:uid="{00000000-0005-0000-0000-0000E5510000}"/>
    <cellStyle name="Normal 5 2 2 6 2 11 2 2 2" xfId="46271" xr:uid="{8F04F3D9-C4B9-46F8-9058-2EFFE4E4F4BC}"/>
    <cellStyle name="Normal 5 2 2 6 2 11 2 3" xfId="35543" xr:uid="{020F34AD-6647-4CE8-B43E-BED4819F3FB2}"/>
    <cellStyle name="Normal 5 2 2 6 2 11 3" xfId="19322" xr:uid="{00000000-0005-0000-0000-0000E6510000}"/>
    <cellStyle name="Normal 5 2 2 6 2 11 3 2" xfId="40902" xr:uid="{6371DA46-33AD-4BFA-925C-D109FB767D66}"/>
    <cellStyle name="Normal 5 2 2 6 2 11 4" xfId="30172" xr:uid="{00D17194-8407-4B13-B267-95C10912D108}"/>
    <cellStyle name="Normal 5 2 2 6 2 12" xfId="10206" xr:uid="{00000000-0005-0000-0000-0000E7510000}"/>
    <cellStyle name="Normal 5 2 2 6 2 12 2" xfId="21123" xr:uid="{00000000-0005-0000-0000-0000E8510000}"/>
    <cellStyle name="Normal 5 2 2 6 2 12 2 2" xfId="42703" xr:uid="{72C36722-4745-408D-A29C-C768605217CC}"/>
    <cellStyle name="Normal 5 2 2 6 2 12 3" xfId="31973" xr:uid="{45499F30-F896-4638-A79E-7C2E97595FD3}"/>
    <cellStyle name="Normal 5 2 2 6 2 13" xfId="15754" xr:uid="{00000000-0005-0000-0000-0000E9510000}"/>
    <cellStyle name="Normal 5 2 2 6 2 13 2" xfId="37334" xr:uid="{2D347148-27D9-4D98-BFB2-0E7BA5D55A50}"/>
    <cellStyle name="Normal 5 2 2 6 2 14" xfId="26603" xr:uid="{30DDAB02-4094-4218-A9FF-138D689069A2}"/>
    <cellStyle name="Normal 5 2 2 6 2 2" xfId="984" xr:uid="{00000000-0005-0000-0000-0000EA510000}"/>
    <cellStyle name="Normal 5 2 2 6 2 2 2" xfId="4305" xr:uid="{00000000-0005-0000-0000-0000EB510000}"/>
    <cellStyle name="Normal 5 2 2 6 2 2 2 2" xfId="12279" xr:uid="{00000000-0005-0000-0000-0000EC510000}"/>
    <cellStyle name="Normal 5 2 2 6 2 2 2 2 2" xfId="23113" xr:uid="{00000000-0005-0000-0000-0000ED510000}"/>
    <cellStyle name="Normal 5 2 2 6 2 2 2 2 2 2" xfId="44693" xr:uid="{C008EB8D-19BE-4BDA-AD40-DA38A008448A}"/>
    <cellStyle name="Normal 5 2 2 6 2 2 2 2 3" xfId="33964" xr:uid="{E5899ACD-85AD-45E7-9D23-566E2A7D1C63}"/>
    <cellStyle name="Normal 5 2 2 6 2 2 2 3" xfId="17744" xr:uid="{00000000-0005-0000-0000-0000EE510000}"/>
    <cellStyle name="Normal 5 2 2 6 2 2 2 3 2" xfId="39324" xr:uid="{A65A3CC0-7F7F-45BA-8F5B-94828EF98E8F}"/>
    <cellStyle name="Normal 5 2 2 6 2 2 2 4" xfId="28594" xr:uid="{C604A282-C504-4669-98DC-E30958A57B7B}"/>
    <cellStyle name="Normal 5 2 2 6 2 2 3" xfId="7560" xr:uid="{00000000-0005-0000-0000-0000EF510000}"/>
    <cellStyle name="Normal 5 2 2 6 2 2 3 2" xfId="14123" xr:uid="{00000000-0005-0000-0000-0000F0510000}"/>
    <cellStyle name="Normal 5 2 2 6 2 2 3 2 2" xfId="24893" xr:uid="{00000000-0005-0000-0000-0000F1510000}"/>
    <cellStyle name="Normal 5 2 2 6 2 2 3 2 2 2" xfId="46473" xr:uid="{E218B25B-CF5D-4246-8DBF-F183BDE96AFD}"/>
    <cellStyle name="Normal 5 2 2 6 2 2 3 2 3" xfId="35745" xr:uid="{F4E00D3A-7490-4F49-A697-FE72D9176980}"/>
    <cellStyle name="Normal 5 2 2 6 2 2 3 3" xfId="19524" xr:uid="{00000000-0005-0000-0000-0000F2510000}"/>
    <cellStyle name="Normal 5 2 2 6 2 2 3 3 2" xfId="41104" xr:uid="{398B6C5F-E7F6-431D-9AB3-43669E1073D0}"/>
    <cellStyle name="Normal 5 2 2 6 2 2 3 4" xfId="30374" xr:uid="{A4694B00-EF80-4ADF-A082-1AC349769DD3}"/>
    <cellStyle name="Normal 5 2 2 6 2 2 4" xfId="10425" xr:uid="{00000000-0005-0000-0000-0000F3510000}"/>
    <cellStyle name="Normal 5 2 2 6 2 2 4 2" xfId="21325" xr:uid="{00000000-0005-0000-0000-0000F4510000}"/>
    <cellStyle name="Normal 5 2 2 6 2 2 4 2 2" xfId="42905" xr:uid="{FF4CE1FB-6C18-4EDF-A556-D98FB1544387}"/>
    <cellStyle name="Normal 5 2 2 6 2 2 4 3" xfId="32175" xr:uid="{57ED4251-7D7D-4901-86F0-DC5382D568E0}"/>
    <cellStyle name="Normal 5 2 2 6 2 2 5" xfId="15956" xr:uid="{00000000-0005-0000-0000-0000F5510000}"/>
    <cellStyle name="Normal 5 2 2 6 2 2 5 2" xfId="37536" xr:uid="{89A08CF1-48B5-4A02-9BC7-DD904AC2EF16}"/>
    <cellStyle name="Normal 5 2 2 6 2 2 6" xfId="26805" xr:uid="{7420369D-19BD-43B6-A8A9-227A294D5E7F}"/>
    <cellStyle name="Normal 5 2 2 6 2 3" xfId="1474" xr:uid="{00000000-0005-0000-0000-0000F6510000}"/>
    <cellStyle name="Normal 5 2 2 6 2 3 2" xfId="4795" xr:uid="{00000000-0005-0000-0000-0000F7510000}"/>
    <cellStyle name="Normal 5 2 2 6 2 3 2 2" xfId="12494" xr:uid="{00000000-0005-0000-0000-0000F8510000}"/>
    <cellStyle name="Normal 5 2 2 6 2 3 2 2 2" xfId="23312" xr:uid="{00000000-0005-0000-0000-0000F9510000}"/>
    <cellStyle name="Normal 5 2 2 6 2 3 2 2 2 2" xfId="44892" xr:uid="{2BEFAEA8-6B21-4D09-9967-B69D0A50E837}"/>
    <cellStyle name="Normal 5 2 2 6 2 3 2 2 3" xfId="34163" xr:uid="{A2E3F5FD-8CA5-4F84-8B64-296471C72C26}"/>
    <cellStyle name="Normal 5 2 2 6 2 3 2 3" xfId="17943" xr:uid="{00000000-0005-0000-0000-0000FA510000}"/>
    <cellStyle name="Normal 5 2 2 6 2 3 2 3 2" xfId="39523" xr:uid="{ADD14E94-06B1-4574-B336-1483E878BBA8}"/>
    <cellStyle name="Normal 5 2 2 6 2 3 2 4" xfId="28793" xr:uid="{2BE2633C-0FB5-402E-B2D9-6CEDE3581F10}"/>
    <cellStyle name="Normal 5 2 2 6 2 3 3" xfId="8050" xr:uid="{00000000-0005-0000-0000-0000FB510000}"/>
    <cellStyle name="Normal 5 2 2 6 2 3 3 2" xfId="14338" xr:uid="{00000000-0005-0000-0000-0000FC510000}"/>
    <cellStyle name="Normal 5 2 2 6 2 3 3 2 2" xfId="25092" xr:uid="{00000000-0005-0000-0000-0000FD510000}"/>
    <cellStyle name="Normal 5 2 2 6 2 3 3 2 2 2" xfId="46672" xr:uid="{310E525E-D47A-49DC-9FF0-B61C3607D86F}"/>
    <cellStyle name="Normal 5 2 2 6 2 3 3 2 3" xfId="35944" xr:uid="{6EFBEF38-E7B4-4ED7-9723-0888B76B8AAB}"/>
    <cellStyle name="Normal 5 2 2 6 2 3 3 3" xfId="19723" xr:uid="{00000000-0005-0000-0000-0000FE510000}"/>
    <cellStyle name="Normal 5 2 2 6 2 3 3 3 2" xfId="41303" xr:uid="{2EC1BBC6-C531-49C1-9B70-E72957869E71}"/>
    <cellStyle name="Normal 5 2 2 6 2 3 3 4" xfId="30573" xr:uid="{4CBBE5FE-9D83-4582-8127-FC9E3312F9D9}"/>
    <cellStyle name="Normal 5 2 2 6 2 3 4" xfId="10640" xr:uid="{00000000-0005-0000-0000-0000FF510000}"/>
    <cellStyle name="Normal 5 2 2 6 2 3 4 2" xfId="21524" xr:uid="{00000000-0005-0000-0000-000000520000}"/>
    <cellStyle name="Normal 5 2 2 6 2 3 4 2 2" xfId="43104" xr:uid="{034F1BEA-86CC-42C9-8D93-C83DE17A7E79}"/>
    <cellStyle name="Normal 5 2 2 6 2 3 4 3" xfId="32374" xr:uid="{AECD6C21-D54E-4425-9378-7F7ADE21FED8}"/>
    <cellStyle name="Normal 5 2 2 6 2 3 5" xfId="16155" xr:uid="{00000000-0005-0000-0000-000001520000}"/>
    <cellStyle name="Normal 5 2 2 6 2 3 5 2" xfId="37735" xr:uid="{58DBC455-8585-4549-AA22-C915DDB50AAB}"/>
    <cellStyle name="Normal 5 2 2 6 2 3 6" xfId="27004" xr:uid="{19C4F044-255C-4D48-BC1C-82566CB25AA9}"/>
    <cellStyle name="Normal 5 2 2 6 2 4" xfId="1929" xr:uid="{00000000-0005-0000-0000-000002520000}"/>
    <cellStyle name="Normal 5 2 2 6 2 4 2" xfId="5250" xr:uid="{00000000-0005-0000-0000-000003520000}"/>
    <cellStyle name="Normal 5 2 2 6 2 4 2 2" xfId="12705" xr:uid="{00000000-0005-0000-0000-000004520000}"/>
    <cellStyle name="Normal 5 2 2 6 2 4 2 2 2" xfId="23508" xr:uid="{00000000-0005-0000-0000-000005520000}"/>
    <cellStyle name="Normal 5 2 2 6 2 4 2 2 2 2" xfId="45088" xr:uid="{F9DCBCC1-7349-4CF4-94F8-CBCEB38FF442}"/>
    <cellStyle name="Normal 5 2 2 6 2 4 2 2 3" xfId="34359" xr:uid="{DFD315A0-E56A-4388-93C1-6B3EC9F67C96}"/>
    <cellStyle name="Normal 5 2 2 6 2 4 2 3" xfId="18139" xr:uid="{00000000-0005-0000-0000-000006520000}"/>
    <cellStyle name="Normal 5 2 2 6 2 4 2 3 2" xfId="39719" xr:uid="{38A29457-9522-42F1-8A38-1523D6414BFB}"/>
    <cellStyle name="Normal 5 2 2 6 2 4 2 4" xfId="28989" xr:uid="{95E9D55D-5E67-474E-8C08-DD635538CE60}"/>
    <cellStyle name="Normal 5 2 2 6 2 4 3" xfId="8505" xr:uid="{00000000-0005-0000-0000-000007520000}"/>
    <cellStyle name="Normal 5 2 2 6 2 4 3 2" xfId="14549" xr:uid="{00000000-0005-0000-0000-000008520000}"/>
    <cellStyle name="Normal 5 2 2 6 2 4 3 2 2" xfId="25288" xr:uid="{00000000-0005-0000-0000-000009520000}"/>
    <cellStyle name="Normal 5 2 2 6 2 4 3 2 2 2" xfId="46868" xr:uid="{EF3F6C5B-96BD-4A83-BF0A-149CB03530AD}"/>
    <cellStyle name="Normal 5 2 2 6 2 4 3 2 3" xfId="36140" xr:uid="{0FE2E977-B756-4EB5-A9AF-620CFAF8AD5A}"/>
    <cellStyle name="Normal 5 2 2 6 2 4 3 3" xfId="19919" xr:uid="{00000000-0005-0000-0000-00000A520000}"/>
    <cellStyle name="Normal 5 2 2 6 2 4 3 3 2" xfId="41499" xr:uid="{F6EEFC80-F228-4812-9115-CB530321C2E7}"/>
    <cellStyle name="Normal 5 2 2 6 2 4 3 4" xfId="30769" xr:uid="{C86AD32E-00AD-4A9D-A734-F48E48B807CC}"/>
    <cellStyle name="Normal 5 2 2 6 2 4 4" xfId="10851" xr:uid="{00000000-0005-0000-0000-00000B520000}"/>
    <cellStyle name="Normal 5 2 2 6 2 4 4 2" xfId="21720" xr:uid="{00000000-0005-0000-0000-00000C520000}"/>
    <cellStyle name="Normal 5 2 2 6 2 4 4 2 2" xfId="43300" xr:uid="{611E2F23-AF15-4AF0-B0D9-F45D2583A988}"/>
    <cellStyle name="Normal 5 2 2 6 2 4 4 3" xfId="32570" xr:uid="{2472F9BE-0EC6-4ACB-BAAF-7F9797E95D5E}"/>
    <cellStyle name="Normal 5 2 2 6 2 4 5" xfId="16351" xr:uid="{00000000-0005-0000-0000-00000D520000}"/>
    <cellStyle name="Normal 5 2 2 6 2 4 5 2" xfId="37931" xr:uid="{6D562CF2-5F69-47B5-8D9C-8B724616D861}"/>
    <cellStyle name="Normal 5 2 2 6 2 4 6" xfId="27200" xr:uid="{4D656C97-10AD-4BD4-B014-D26F386B40A1}"/>
    <cellStyle name="Normal 5 2 2 6 2 5" xfId="2141" xr:uid="{00000000-0005-0000-0000-00000E520000}"/>
    <cellStyle name="Normal 5 2 2 6 2 5 2" xfId="5462" xr:uid="{00000000-0005-0000-0000-00000F520000}"/>
    <cellStyle name="Normal 5 2 2 6 2 5 2 2" xfId="12900" xr:uid="{00000000-0005-0000-0000-000010520000}"/>
    <cellStyle name="Normal 5 2 2 6 2 5 2 2 2" xfId="23703" xr:uid="{00000000-0005-0000-0000-000011520000}"/>
    <cellStyle name="Normal 5 2 2 6 2 5 2 2 2 2" xfId="45283" xr:uid="{92AD677B-2B9E-4E7A-8FB3-E2655C69D733}"/>
    <cellStyle name="Normal 5 2 2 6 2 5 2 2 3" xfId="34554" xr:uid="{3131BAEC-7437-4437-8D0D-BF6D87150673}"/>
    <cellStyle name="Normal 5 2 2 6 2 5 2 3" xfId="18334" xr:uid="{00000000-0005-0000-0000-000012520000}"/>
    <cellStyle name="Normal 5 2 2 6 2 5 2 3 2" xfId="39914" xr:uid="{1D3D55A6-DB07-43E8-8758-E1C6AA7D75AA}"/>
    <cellStyle name="Normal 5 2 2 6 2 5 2 4" xfId="29184" xr:uid="{8F1B5B0A-6F89-482F-BC4A-C01067790988}"/>
    <cellStyle name="Normal 5 2 2 6 2 5 3" xfId="8717" xr:uid="{00000000-0005-0000-0000-000013520000}"/>
    <cellStyle name="Normal 5 2 2 6 2 5 3 2" xfId="14744" xr:uid="{00000000-0005-0000-0000-000014520000}"/>
    <cellStyle name="Normal 5 2 2 6 2 5 3 2 2" xfId="25483" xr:uid="{00000000-0005-0000-0000-000015520000}"/>
    <cellStyle name="Normal 5 2 2 6 2 5 3 2 2 2" xfId="47063" xr:uid="{6277A672-5F51-43F4-B01F-FEE08C9D1BA0}"/>
    <cellStyle name="Normal 5 2 2 6 2 5 3 2 3" xfId="36335" xr:uid="{26A6CB02-13F2-46D1-B791-F200C216230D}"/>
    <cellStyle name="Normal 5 2 2 6 2 5 3 3" xfId="20114" xr:uid="{00000000-0005-0000-0000-000016520000}"/>
    <cellStyle name="Normal 5 2 2 6 2 5 3 3 2" xfId="41694" xr:uid="{E682F98D-722D-43B0-81B0-BE463C152A3E}"/>
    <cellStyle name="Normal 5 2 2 6 2 5 3 4" xfId="30964" xr:uid="{E92C0890-9F86-4A1B-BA0E-BEA10570C2F1}"/>
    <cellStyle name="Normal 5 2 2 6 2 5 4" xfId="11046" xr:uid="{00000000-0005-0000-0000-000017520000}"/>
    <cellStyle name="Normal 5 2 2 6 2 5 4 2" xfId="21915" xr:uid="{00000000-0005-0000-0000-000018520000}"/>
    <cellStyle name="Normal 5 2 2 6 2 5 4 2 2" xfId="43495" xr:uid="{03B16684-AC64-4960-A41E-2EC63E8CA3C5}"/>
    <cellStyle name="Normal 5 2 2 6 2 5 4 3" xfId="32765" xr:uid="{830D7993-8438-4AA8-A0E0-854A2F2CA8F0}"/>
    <cellStyle name="Normal 5 2 2 6 2 5 5" xfId="16546" xr:uid="{00000000-0005-0000-0000-000019520000}"/>
    <cellStyle name="Normal 5 2 2 6 2 5 5 2" xfId="38126" xr:uid="{DB405751-57BD-4B3D-B009-4069CA0137CC}"/>
    <cellStyle name="Normal 5 2 2 6 2 5 6" xfId="27395" xr:uid="{67A967E8-6C42-40BF-B11C-87810B8E5069}"/>
    <cellStyle name="Normal 5 2 2 6 2 6" xfId="2593" xr:uid="{00000000-0005-0000-0000-00001A520000}"/>
    <cellStyle name="Normal 5 2 2 6 2 6 2" xfId="5913" xr:uid="{00000000-0005-0000-0000-00001B520000}"/>
    <cellStyle name="Normal 5 2 2 6 2 6 2 2" xfId="13121" xr:uid="{00000000-0005-0000-0000-00001C520000}"/>
    <cellStyle name="Normal 5 2 2 6 2 6 2 2 2" xfId="23923" xr:uid="{00000000-0005-0000-0000-00001D520000}"/>
    <cellStyle name="Normal 5 2 2 6 2 6 2 2 2 2" xfId="45503" xr:uid="{FE1DD9A4-52E7-4B42-93FA-89B94D7BCE8E}"/>
    <cellStyle name="Normal 5 2 2 6 2 6 2 2 3" xfId="34775" xr:uid="{200E38E3-87ED-4FF7-96D2-5C627D6D9307}"/>
    <cellStyle name="Normal 5 2 2 6 2 6 2 3" xfId="18554" xr:uid="{00000000-0005-0000-0000-00001E520000}"/>
    <cellStyle name="Normal 5 2 2 6 2 6 2 3 2" xfId="40134" xr:uid="{24839D35-933A-45C8-B531-F06E86678C12}"/>
    <cellStyle name="Normal 5 2 2 6 2 6 2 4" xfId="29404" xr:uid="{86BC6364-733B-4869-9CA4-3F5233699773}"/>
    <cellStyle name="Normal 5 2 2 6 2 6 3" xfId="9167" xr:uid="{00000000-0005-0000-0000-00001F520000}"/>
    <cellStyle name="Normal 5 2 2 6 2 6 3 2" xfId="14965" xr:uid="{00000000-0005-0000-0000-000020520000}"/>
    <cellStyle name="Normal 5 2 2 6 2 6 3 2 2" xfId="25703" xr:uid="{00000000-0005-0000-0000-000021520000}"/>
    <cellStyle name="Normal 5 2 2 6 2 6 3 2 2 2" xfId="47283" xr:uid="{A5A119BA-ABBE-48F9-B40F-E640C22AA6A3}"/>
    <cellStyle name="Normal 5 2 2 6 2 6 3 2 3" xfId="36556" xr:uid="{45C838A7-4E58-46DD-A0AD-AA7F67F93F9A}"/>
    <cellStyle name="Normal 5 2 2 6 2 6 3 3" xfId="20334" xr:uid="{00000000-0005-0000-0000-000022520000}"/>
    <cellStyle name="Normal 5 2 2 6 2 6 3 3 2" xfId="41914" xr:uid="{1E50C36D-9C42-4589-B439-D11D83A890E9}"/>
    <cellStyle name="Normal 5 2 2 6 2 6 3 4" xfId="31184" xr:uid="{77D46584-954F-49A3-AECF-1EC00587EB83}"/>
    <cellStyle name="Normal 5 2 2 6 2 6 4" xfId="11267" xr:uid="{00000000-0005-0000-0000-000023520000}"/>
    <cellStyle name="Normal 5 2 2 6 2 6 4 2" xfId="22135" xr:uid="{00000000-0005-0000-0000-000024520000}"/>
    <cellStyle name="Normal 5 2 2 6 2 6 4 2 2" xfId="43715" xr:uid="{CD7DC3C3-5A80-43D3-A65C-80D6FF7194E1}"/>
    <cellStyle name="Normal 5 2 2 6 2 6 4 3" xfId="32986" xr:uid="{0C9A4ADF-79BB-4A29-834B-F15E344836CE}"/>
    <cellStyle name="Normal 5 2 2 6 2 6 5" xfId="16766" xr:uid="{00000000-0005-0000-0000-000025520000}"/>
    <cellStyle name="Normal 5 2 2 6 2 6 5 2" xfId="38346" xr:uid="{1CA9D1D7-E832-4617-B52D-09245CBCE1EE}"/>
    <cellStyle name="Normal 5 2 2 6 2 6 6" xfId="27616" xr:uid="{130C89CE-365B-429C-B960-CA78D3A704E2}"/>
    <cellStyle name="Normal 5 2 2 6 2 7" xfId="2907" xr:uid="{00000000-0005-0000-0000-000026520000}"/>
    <cellStyle name="Normal 5 2 2 6 2 7 2" xfId="6227" xr:uid="{00000000-0005-0000-0000-000027520000}"/>
    <cellStyle name="Normal 5 2 2 6 2 7 2 2" xfId="13360" xr:uid="{00000000-0005-0000-0000-000028520000}"/>
    <cellStyle name="Normal 5 2 2 6 2 7 2 2 2" xfId="24162" xr:uid="{00000000-0005-0000-0000-000029520000}"/>
    <cellStyle name="Normal 5 2 2 6 2 7 2 2 2 2" xfId="45742" xr:uid="{40C61742-CAF2-4C80-80AC-CC1F4E567BEF}"/>
    <cellStyle name="Normal 5 2 2 6 2 7 2 2 3" xfId="35014" xr:uid="{2B873C24-B314-443A-B029-2E49E57EDCCB}"/>
    <cellStyle name="Normal 5 2 2 6 2 7 2 3" xfId="18793" xr:uid="{00000000-0005-0000-0000-00002A520000}"/>
    <cellStyle name="Normal 5 2 2 6 2 7 2 3 2" xfId="40373" xr:uid="{6DD2375D-7036-40BF-B34D-B80F541D13AA}"/>
    <cellStyle name="Normal 5 2 2 6 2 7 2 4" xfId="29643" xr:uid="{4B95A542-1AA0-46C0-8741-741E004AFFB3}"/>
    <cellStyle name="Normal 5 2 2 6 2 7 3" xfId="9481" xr:uid="{00000000-0005-0000-0000-00002B520000}"/>
    <cellStyle name="Normal 5 2 2 6 2 7 3 2" xfId="15204" xr:uid="{00000000-0005-0000-0000-00002C520000}"/>
    <cellStyle name="Normal 5 2 2 6 2 7 3 2 2" xfId="25942" xr:uid="{00000000-0005-0000-0000-00002D520000}"/>
    <cellStyle name="Normal 5 2 2 6 2 7 3 2 2 2" xfId="47522" xr:uid="{B262ABE6-68D4-4746-9077-FF7C3906F07F}"/>
    <cellStyle name="Normal 5 2 2 6 2 7 3 2 3" xfId="36795" xr:uid="{513F28A7-B31B-48D8-87A8-E2AB4CDE9A85}"/>
    <cellStyle name="Normal 5 2 2 6 2 7 3 3" xfId="20573" xr:uid="{00000000-0005-0000-0000-00002E520000}"/>
    <cellStyle name="Normal 5 2 2 6 2 7 3 3 2" xfId="42153" xr:uid="{88B34625-7FCE-42E2-946F-1033F955A978}"/>
    <cellStyle name="Normal 5 2 2 6 2 7 3 4" xfId="31423" xr:uid="{06FAE7A4-4654-4F07-B10C-DC4C5671BD25}"/>
    <cellStyle name="Normal 5 2 2 6 2 7 4" xfId="11506" xr:uid="{00000000-0005-0000-0000-00002F520000}"/>
    <cellStyle name="Normal 5 2 2 6 2 7 4 2" xfId="22374" xr:uid="{00000000-0005-0000-0000-000030520000}"/>
    <cellStyle name="Normal 5 2 2 6 2 7 4 2 2" xfId="43954" xr:uid="{09D3E948-980F-4319-840C-7AC907003EE6}"/>
    <cellStyle name="Normal 5 2 2 6 2 7 4 3" xfId="33225" xr:uid="{D2D1598A-56B1-4884-89B6-8B57AEA38131}"/>
    <cellStyle name="Normal 5 2 2 6 2 7 5" xfId="17005" xr:uid="{00000000-0005-0000-0000-000031520000}"/>
    <cellStyle name="Normal 5 2 2 6 2 7 5 2" xfId="38585" xr:uid="{CA65D319-0CC8-4E83-9064-EAF9E8BF27F3}"/>
    <cellStyle name="Normal 5 2 2 6 2 7 6" xfId="27855" xr:uid="{EDF50B6D-005E-44A5-8CD1-ABBDF43D1369}"/>
    <cellStyle name="Normal 5 2 2 6 2 8" xfId="3091" xr:uid="{00000000-0005-0000-0000-000032520000}"/>
    <cellStyle name="Normal 5 2 2 6 2 8 2" xfId="6411" xr:uid="{00000000-0005-0000-0000-000033520000}"/>
    <cellStyle name="Normal 5 2 2 6 2 8 2 2" xfId="13530" xr:uid="{00000000-0005-0000-0000-000034520000}"/>
    <cellStyle name="Normal 5 2 2 6 2 8 2 2 2" xfId="24332" xr:uid="{00000000-0005-0000-0000-000035520000}"/>
    <cellStyle name="Normal 5 2 2 6 2 8 2 2 2 2" xfId="45912" xr:uid="{7DA463DB-EA8F-4957-AB39-41E70A60B7C5}"/>
    <cellStyle name="Normal 5 2 2 6 2 8 2 2 3" xfId="35184" xr:uid="{D54449AD-CD5A-4932-99F7-44D23F5A78EF}"/>
    <cellStyle name="Normal 5 2 2 6 2 8 2 3" xfId="18963" xr:uid="{00000000-0005-0000-0000-000036520000}"/>
    <cellStyle name="Normal 5 2 2 6 2 8 2 3 2" xfId="40543" xr:uid="{AFB489BB-86A7-429B-9BE8-DE6721F1BFB9}"/>
    <cellStyle name="Normal 5 2 2 6 2 8 2 4" xfId="29813" xr:uid="{4DFBD0CD-3593-463C-A09B-F791FC97AF33}"/>
    <cellStyle name="Normal 5 2 2 6 2 8 3" xfId="9665" xr:uid="{00000000-0005-0000-0000-000037520000}"/>
    <cellStyle name="Normal 5 2 2 6 2 8 3 2" xfId="15374" xr:uid="{00000000-0005-0000-0000-000038520000}"/>
    <cellStyle name="Normal 5 2 2 6 2 8 3 2 2" xfId="26112" xr:uid="{00000000-0005-0000-0000-000039520000}"/>
    <cellStyle name="Normal 5 2 2 6 2 8 3 2 2 2" xfId="47692" xr:uid="{EDCB0610-1BF0-4030-8E7A-F0217307E682}"/>
    <cellStyle name="Normal 5 2 2 6 2 8 3 2 3" xfId="36965" xr:uid="{3966120F-0A8A-4285-A4C0-A8A024F4D660}"/>
    <cellStyle name="Normal 5 2 2 6 2 8 3 3" xfId="20743" xr:uid="{00000000-0005-0000-0000-00003A520000}"/>
    <cellStyle name="Normal 5 2 2 6 2 8 3 3 2" xfId="42323" xr:uid="{BAFAEF1C-37F2-475F-9865-0FC937B8D193}"/>
    <cellStyle name="Normal 5 2 2 6 2 8 3 4" xfId="31593" xr:uid="{1534918D-653A-42E8-B486-2D705D84EBC7}"/>
    <cellStyle name="Normal 5 2 2 6 2 8 4" xfId="11676" xr:uid="{00000000-0005-0000-0000-00003B520000}"/>
    <cellStyle name="Normal 5 2 2 6 2 8 4 2" xfId="22544" xr:uid="{00000000-0005-0000-0000-00003C520000}"/>
    <cellStyle name="Normal 5 2 2 6 2 8 4 2 2" xfId="44124" xr:uid="{C3A6AFC4-EE1D-4F2A-BAAD-99F87562E27F}"/>
    <cellStyle name="Normal 5 2 2 6 2 8 4 3" xfId="33395" xr:uid="{6A3D4BD8-60B0-48DB-A21B-70F7EBEBC40A}"/>
    <cellStyle name="Normal 5 2 2 6 2 8 5" xfId="17175" xr:uid="{00000000-0005-0000-0000-00003D520000}"/>
    <cellStyle name="Normal 5 2 2 6 2 8 5 2" xfId="38755" xr:uid="{D891AF26-04F9-4738-ADEA-E7805F4338F4}"/>
    <cellStyle name="Normal 5 2 2 6 2 8 6" xfId="28025" xr:uid="{4B328CF6-CA68-4608-8435-94CD4C734070}"/>
    <cellStyle name="Normal 5 2 2 6 2 9" xfId="3265" xr:uid="{00000000-0005-0000-0000-00003E520000}"/>
    <cellStyle name="Normal 5 2 2 6 2 9 2" xfId="6585" xr:uid="{00000000-0005-0000-0000-00003F520000}"/>
    <cellStyle name="Normal 5 2 2 6 2 9 2 2" xfId="13694" xr:uid="{00000000-0005-0000-0000-000040520000}"/>
    <cellStyle name="Normal 5 2 2 6 2 9 2 2 2" xfId="24496" xr:uid="{00000000-0005-0000-0000-000041520000}"/>
    <cellStyle name="Normal 5 2 2 6 2 9 2 2 2 2" xfId="46076" xr:uid="{C628C8F4-A5C7-4A01-9F7E-B8F047A1C9FC}"/>
    <cellStyle name="Normal 5 2 2 6 2 9 2 2 3" xfId="35348" xr:uid="{D4354887-164E-458C-AFE6-997F7BB8F9E4}"/>
    <cellStyle name="Normal 5 2 2 6 2 9 2 3" xfId="19127" xr:uid="{00000000-0005-0000-0000-000042520000}"/>
    <cellStyle name="Normal 5 2 2 6 2 9 2 3 2" xfId="40707" xr:uid="{E5A8B3F9-66FE-439D-8A70-9709013EE750}"/>
    <cellStyle name="Normal 5 2 2 6 2 9 2 4" xfId="29977" xr:uid="{DF3B0D6A-0B14-4714-A622-DE71B4B024A7}"/>
    <cellStyle name="Normal 5 2 2 6 2 9 3" xfId="9839" xr:uid="{00000000-0005-0000-0000-000043520000}"/>
    <cellStyle name="Normal 5 2 2 6 2 9 3 2" xfId="15538" xr:uid="{00000000-0005-0000-0000-000044520000}"/>
    <cellStyle name="Normal 5 2 2 6 2 9 3 2 2" xfId="26276" xr:uid="{00000000-0005-0000-0000-000045520000}"/>
    <cellStyle name="Normal 5 2 2 6 2 9 3 2 2 2" xfId="47856" xr:uid="{0A3C9AA5-5359-47FA-B6B9-5E059D9CA381}"/>
    <cellStyle name="Normal 5 2 2 6 2 9 3 2 3" xfId="37129" xr:uid="{AD536810-AAEC-4AF6-AB4A-1537D95E58FB}"/>
    <cellStyle name="Normal 5 2 2 6 2 9 3 3" xfId="20907" xr:uid="{00000000-0005-0000-0000-000046520000}"/>
    <cellStyle name="Normal 5 2 2 6 2 9 3 3 2" xfId="42487" xr:uid="{3A70B06C-B834-4CF0-BA04-0E4CE8173B33}"/>
    <cellStyle name="Normal 5 2 2 6 2 9 3 4" xfId="31757" xr:uid="{C17F34B5-01B1-4636-98CC-974800602411}"/>
    <cellStyle name="Normal 5 2 2 6 2 9 4" xfId="11840" xr:uid="{00000000-0005-0000-0000-000047520000}"/>
    <cellStyle name="Normal 5 2 2 6 2 9 4 2" xfId="22708" xr:uid="{00000000-0005-0000-0000-000048520000}"/>
    <cellStyle name="Normal 5 2 2 6 2 9 4 2 2" xfId="44288" xr:uid="{1B21DAE7-C188-429F-8E3D-F4C22B8FE4CE}"/>
    <cellStyle name="Normal 5 2 2 6 2 9 4 3" xfId="33559" xr:uid="{AA9A6D23-3BDC-4709-B2B7-0923A13E55B5}"/>
    <cellStyle name="Normal 5 2 2 6 2 9 5" xfId="17339" xr:uid="{00000000-0005-0000-0000-000049520000}"/>
    <cellStyle name="Normal 5 2 2 6 2 9 5 2" xfId="38919" xr:uid="{125EA7DF-2BE3-40D7-943D-540D155A3FDA}"/>
    <cellStyle name="Normal 5 2 2 6 2 9 6" xfId="28189" xr:uid="{1750674E-4AE3-4DFC-9A48-76B2BE05FCA2}"/>
    <cellStyle name="Normal 5 2 2 6 3" xfId="813" xr:uid="{00000000-0005-0000-0000-00004A520000}"/>
    <cellStyle name="Normal 5 2 2 6 3 2" xfId="4134" xr:uid="{00000000-0005-0000-0000-00004B520000}"/>
    <cellStyle name="Normal 5 2 2 6 3 2 2" xfId="12170" xr:uid="{00000000-0005-0000-0000-00004C520000}"/>
    <cellStyle name="Normal 5 2 2 6 3 2 2 2" xfId="23012" xr:uid="{00000000-0005-0000-0000-00004D520000}"/>
    <cellStyle name="Normal 5 2 2 6 3 2 2 2 2" xfId="44592" xr:uid="{D89BE717-0B6B-4A77-90A5-365E391F4082}"/>
    <cellStyle name="Normal 5 2 2 6 3 2 2 3" xfId="33863" xr:uid="{CEACC38D-9A32-4FAB-A19F-66D9D6B4D548}"/>
    <cellStyle name="Normal 5 2 2 6 3 2 3" xfId="17643" xr:uid="{00000000-0005-0000-0000-00004E520000}"/>
    <cellStyle name="Normal 5 2 2 6 3 2 3 2" xfId="39223" xr:uid="{5534B0C3-6982-4287-B40C-A6C1F61A3FAE}"/>
    <cellStyle name="Normal 5 2 2 6 3 2 4" xfId="28493" xr:uid="{0B67ECB0-B577-4E71-84DE-B72F10E450F6}"/>
    <cellStyle name="Normal 5 2 2 6 3 3" xfId="7389" xr:uid="{00000000-0005-0000-0000-00004F520000}"/>
    <cellStyle name="Normal 5 2 2 6 3 3 2" xfId="14014" xr:uid="{00000000-0005-0000-0000-000050520000}"/>
    <cellStyle name="Normal 5 2 2 6 3 3 2 2" xfId="24792" xr:uid="{00000000-0005-0000-0000-000051520000}"/>
    <cellStyle name="Normal 5 2 2 6 3 3 2 2 2" xfId="46372" xr:uid="{A06406AD-45A3-4A39-940B-138CF5FBCBF1}"/>
    <cellStyle name="Normal 5 2 2 6 3 3 2 3" xfId="35644" xr:uid="{F5FCF566-BCEE-4BB9-887C-30C2B8D069D8}"/>
    <cellStyle name="Normal 5 2 2 6 3 3 3" xfId="19423" xr:uid="{00000000-0005-0000-0000-000052520000}"/>
    <cellStyle name="Normal 5 2 2 6 3 3 3 2" xfId="41003" xr:uid="{63A09EAE-EB09-4C7E-9B1B-1DF1C709A6CE}"/>
    <cellStyle name="Normal 5 2 2 6 3 3 4" xfId="30273" xr:uid="{A58BF5CC-F883-479A-B360-EDC5C8C7C21F}"/>
    <cellStyle name="Normal 5 2 2 6 3 4" xfId="10316" xr:uid="{00000000-0005-0000-0000-000053520000}"/>
    <cellStyle name="Normal 5 2 2 6 3 4 2" xfId="21224" xr:uid="{00000000-0005-0000-0000-000054520000}"/>
    <cellStyle name="Normal 5 2 2 6 3 4 2 2" xfId="42804" xr:uid="{E60CCFA8-91B7-4113-9F54-318ABF15CA32}"/>
    <cellStyle name="Normal 5 2 2 6 3 4 3" xfId="32074" xr:uid="{3ECF1151-8A05-42E3-9B9B-677C7661CD1E}"/>
    <cellStyle name="Normal 5 2 2 6 3 5" xfId="15855" xr:uid="{00000000-0005-0000-0000-000055520000}"/>
    <cellStyle name="Normal 5 2 2 6 3 5 2" xfId="37435" xr:uid="{22ABAAF7-AB1D-42AF-943D-2599A631F1D7}"/>
    <cellStyle name="Normal 5 2 2 6 3 6" xfId="26704" xr:uid="{66928367-81A1-4B00-99AE-FEEFD253BAB4}"/>
    <cellStyle name="Normal 5 2 2 6 4" xfId="1301" xr:uid="{00000000-0005-0000-0000-000056520000}"/>
    <cellStyle name="Normal 5 2 2 6 4 2" xfId="4622" xr:uid="{00000000-0005-0000-0000-000057520000}"/>
    <cellStyle name="Normal 5 2 2 6 4 2 2" xfId="12387" xr:uid="{00000000-0005-0000-0000-000058520000}"/>
    <cellStyle name="Normal 5 2 2 6 4 2 2 2" xfId="23212" xr:uid="{00000000-0005-0000-0000-000059520000}"/>
    <cellStyle name="Normal 5 2 2 6 4 2 2 2 2" xfId="44792" xr:uid="{FE9D498E-6E6C-4C86-8AF3-E5B3D6807EC5}"/>
    <cellStyle name="Normal 5 2 2 6 4 2 2 3" xfId="34063" xr:uid="{B5449A53-E5AD-46EB-B98D-7D98136C0FD9}"/>
    <cellStyle name="Normal 5 2 2 6 4 2 3" xfId="17843" xr:uid="{00000000-0005-0000-0000-00005A520000}"/>
    <cellStyle name="Normal 5 2 2 6 4 2 3 2" xfId="39423" xr:uid="{ED0726F5-EBE2-46B9-AB69-7DD50E6B9F26}"/>
    <cellStyle name="Normal 5 2 2 6 4 2 4" xfId="28693" xr:uid="{01FBE9E2-0A8A-46ED-B3AA-437B1A7B4660}"/>
    <cellStyle name="Normal 5 2 2 6 4 3" xfId="7877" xr:uid="{00000000-0005-0000-0000-00005B520000}"/>
    <cellStyle name="Normal 5 2 2 6 4 3 2" xfId="14231" xr:uid="{00000000-0005-0000-0000-00005C520000}"/>
    <cellStyle name="Normal 5 2 2 6 4 3 2 2" xfId="24992" xr:uid="{00000000-0005-0000-0000-00005D520000}"/>
    <cellStyle name="Normal 5 2 2 6 4 3 2 2 2" xfId="46572" xr:uid="{AEF24E31-4EB0-43C3-B041-90B738975656}"/>
    <cellStyle name="Normal 5 2 2 6 4 3 2 3" xfId="35844" xr:uid="{E98C58B8-7EAD-45D1-9D70-5DE1C9CFCF1A}"/>
    <cellStyle name="Normal 5 2 2 6 4 3 3" xfId="19623" xr:uid="{00000000-0005-0000-0000-00005E520000}"/>
    <cellStyle name="Normal 5 2 2 6 4 3 3 2" xfId="41203" xr:uid="{DD3DFC8C-8583-4CB9-B541-F24C3AD11AA0}"/>
    <cellStyle name="Normal 5 2 2 6 4 3 4" xfId="30473" xr:uid="{244B9C37-AE9B-48D4-BF79-C56B39EB6CF3}"/>
    <cellStyle name="Normal 5 2 2 6 4 4" xfId="10533" xr:uid="{00000000-0005-0000-0000-00005F520000}"/>
    <cellStyle name="Normal 5 2 2 6 4 4 2" xfId="21424" xr:uid="{00000000-0005-0000-0000-000060520000}"/>
    <cellStyle name="Normal 5 2 2 6 4 4 2 2" xfId="43004" xr:uid="{C5473D87-2222-4D90-A6D1-19706C7447FB}"/>
    <cellStyle name="Normal 5 2 2 6 4 4 3" xfId="32274" xr:uid="{A290FC9C-69DE-49BE-9B53-99DA8B464D87}"/>
    <cellStyle name="Normal 5 2 2 6 4 5" xfId="16055" xr:uid="{00000000-0005-0000-0000-000061520000}"/>
    <cellStyle name="Normal 5 2 2 6 4 5 2" xfId="37635" xr:uid="{A52BAE86-24CB-4C5C-AC87-045CD085CA2D}"/>
    <cellStyle name="Normal 5 2 2 6 4 6" xfId="26904" xr:uid="{258F4055-0869-42F1-8D85-C0A2F149679A}"/>
    <cellStyle name="Normal 5 2 2 6 5" xfId="1765" xr:uid="{00000000-0005-0000-0000-000062520000}"/>
    <cellStyle name="Normal 5 2 2 6 5 2" xfId="5086" xr:uid="{00000000-0005-0000-0000-000063520000}"/>
    <cellStyle name="Normal 5 2 2 6 5 2 2" xfId="12597" xr:uid="{00000000-0005-0000-0000-000064520000}"/>
    <cellStyle name="Normal 5 2 2 6 5 2 2 2" xfId="23407" xr:uid="{00000000-0005-0000-0000-000065520000}"/>
    <cellStyle name="Normal 5 2 2 6 5 2 2 2 2" xfId="44987" xr:uid="{D3079DB5-432E-45B8-8F1E-BE4BBE20BD7C}"/>
    <cellStyle name="Normal 5 2 2 6 5 2 2 3" xfId="34258" xr:uid="{5679DCAF-70B4-4A17-959D-DBFF977E7A48}"/>
    <cellStyle name="Normal 5 2 2 6 5 2 3" xfId="18038" xr:uid="{00000000-0005-0000-0000-000066520000}"/>
    <cellStyle name="Normal 5 2 2 6 5 2 3 2" xfId="39618" xr:uid="{6A2F9699-F091-4692-B528-C31ABADDBC3D}"/>
    <cellStyle name="Normal 5 2 2 6 5 2 4" xfId="28888" xr:uid="{5080AACD-E54E-4409-BB0D-62AF3B98A0B7}"/>
    <cellStyle name="Normal 5 2 2 6 5 3" xfId="8341" xr:uid="{00000000-0005-0000-0000-000067520000}"/>
    <cellStyle name="Normal 5 2 2 6 5 3 2" xfId="14441" xr:uid="{00000000-0005-0000-0000-000068520000}"/>
    <cellStyle name="Normal 5 2 2 6 5 3 2 2" xfId="25187" xr:uid="{00000000-0005-0000-0000-000069520000}"/>
    <cellStyle name="Normal 5 2 2 6 5 3 2 2 2" xfId="46767" xr:uid="{2C6EB465-7A1D-42A9-8D41-2E121C80BD25}"/>
    <cellStyle name="Normal 5 2 2 6 5 3 2 3" xfId="36039" xr:uid="{97F9AC90-4B71-453F-B81A-4E55C7D99AE4}"/>
    <cellStyle name="Normal 5 2 2 6 5 3 3" xfId="19818" xr:uid="{00000000-0005-0000-0000-00006A520000}"/>
    <cellStyle name="Normal 5 2 2 6 5 3 3 2" xfId="41398" xr:uid="{A4302833-3FC0-4282-867F-28AF2472AC65}"/>
    <cellStyle name="Normal 5 2 2 6 5 3 4" xfId="30668" xr:uid="{76CF99B7-0197-41B6-AB51-8B0703D8E307}"/>
    <cellStyle name="Normal 5 2 2 6 5 4" xfId="10743" xr:uid="{00000000-0005-0000-0000-00006B520000}"/>
    <cellStyle name="Normal 5 2 2 6 5 4 2" xfId="21619" xr:uid="{00000000-0005-0000-0000-00006C520000}"/>
    <cellStyle name="Normal 5 2 2 6 5 4 2 2" xfId="43199" xr:uid="{34B2C7FD-41B8-4865-8B4F-731FB08330E3}"/>
    <cellStyle name="Normal 5 2 2 6 5 4 3" xfId="32469" xr:uid="{1D95DF69-C24B-4324-941B-3AA61636390A}"/>
    <cellStyle name="Normal 5 2 2 6 5 5" xfId="16250" xr:uid="{00000000-0005-0000-0000-00006D520000}"/>
    <cellStyle name="Normal 5 2 2 6 5 5 2" xfId="37830" xr:uid="{4E1D645E-BB7E-49C9-9EDF-2A423937AEFF}"/>
    <cellStyle name="Normal 5 2 2 6 5 6" xfId="27099" xr:uid="{87323B58-49AC-43CA-BCAA-1D63F88BA23B}"/>
    <cellStyle name="Normal 5 2 2 6 6" xfId="2035" xr:uid="{00000000-0005-0000-0000-00006E520000}"/>
    <cellStyle name="Normal 5 2 2 6 6 2" xfId="5356" xr:uid="{00000000-0005-0000-0000-00006F520000}"/>
    <cellStyle name="Normal 5 2 2 6 6 2 2" xfId="12801" xr:uid="{00000000-0005-0000-0000-000070520000}"/>
    <cellStyle name="Normal 5 2 2 6 6 2 2 2" xfId="23604" xr:uid="{00000000-0005-0000-0000-000071520000}"/>
    <cellStyle name="Normal 5 2 2 6 6 2 2 2 2" xfId="45184" xr:uid="{BE6C0BE2-48BB-47A9-9D09-49155CA64EA5}"/>
    <cellStyle name="Normal 5 2 2 6 6 2 2 3" xfId="34455" xr:uid="{962EFC47-4AC6-4C96-8424-D842535CB946}"/>
    <cellStyle name="Normal 5 2 2 6 6 2 3" xfId="18235" xr:uid="{00000000-0005-0000-0000-000072520000}"/>
    <cellStyle name="Normal 5 2 2 6 6 2 3 2" xfId="39815" xr:uid="{8B3DB195-CF26-4C7F-AB69-BE05A7E94B09}"/>
    <cellStyle name="Normal 5 2 2 6 6 2 4" xfId="29085" xr:uid="{5661E9F2-37A2-40E6-866F-3F9D5789DE1B}"/>
    <cellStyle name="Normal 5 2 2 6 6 3" xfId="8611" xr:uid="{00000000-0005-0000-0000-000073520000}"/>
    <cellStyle name="Normal 5 2 2 6 6 3 2" xfId="14645" xr:uid="{00000000-0005-0000-0000-000074520000}"/>
    <cellStyle name="Normal 5 2 2 6 6 3 2 2" xfId="25384" xr:uid="{00000000-0005-0000-0000-000075520000}"/>
    <cellStyle name="Normal 5 2 2 6 6 3 2 2 2" xfId="46964" xr:uid="{88BD8BF1-28D2-48A4-9DB0-35BADF00106D}"/>
    <cellStyle name="Normal 5 2 2 6 6 3 2 3" xfId="36236" xr:uid="{4606453F-2736-4A97-8C0F-2182369CFFC9}"/>
    <cellStyle name="Normal 5 2 2 6 6 3 3" xfId="20015" xr:uid="{00000000-0005-0000-0000-000076520000}"/>
    <cellStyle name="Normal 5 2 2 6 6 3 3 2" xfId="41595" xr:uid="{D93B0F7A-8D5E-401E-93B3-9327B155866A}"/>
    <cellStyle name="Normal 5 2 2 6 6 3 4" xfId="30865" xr:uid="{0CD7F955-C7DC-4CE6-BFF7-15235722AF06}"/>
    <cellStyle name="Normal 5 2 2 6 6 4" xfId="10947" xr:uid="{00000000-0005-0000-0000-000077520000}"/>
    <cellStyle name="Normal 5 2 2 6 6 4 2" xfId="21816" xr:uid="{00000000-0005-0000-0000-000078520000}"/>
    <cellStyle name="Normal 5 2 2 6 6 4 2 2" xfId="43396" xr:uid="{EC6EF44F-2D20-420D-A7F2-792E92B9C2D7}"/>
    <cellStyle name="Normal 5 2 2 6 6 4 3" xfId="32666" xr:uid="{BCBA1DE3-1EBB-4112-8191-70FD5510BCCF}"/>
    <cellStyle name="Normal 5 2 2 6 6 5" xfId="16447" xr:uid="{00000000-0005-0000-0000-000079520000}"/>
    <cellStyle name="Normal 5 2 2 6 6 5 2" xfId="38027" xr:uid="{6B868EEA-77D3-42E8-B6C0-24CCD0B70721}"/>
    <cellStyle name="Normal 5 2 2 6 6 6" xfId="27296" xr:uid="{538140DB-AF43-44EE-B38A-033CA66AFB5A}"/>
    <cellStyle name="Normal 5 2 2 6 7" xfId="2592" xr:uid="{00000000-0005-0000-0000-00007A520000}"/>
    <cellStyle name="Normal 5 2 2 6 7 2" xfId="5912" xr:uid="{00000000-0005-0000-0000-00007B520000}"/>
    <cellStyle name="Normal 5 2 2 6 7 2 2" xfId="13120" xr:uid="{00000000-0005-0000-0000-00007C520000}"/>
    <cellStyle name="Normal 5 2 2 6 7 2 2 2" xfId="23922" xr:uid="{00000000-0005-0000-0000-00007D520000}"/>
    <cellStyle name="Normal 5 2 2 6 7 2 2 2 2" xfId="45502" xr:uid="{58CB1B7E-22AF-43EC-B734-EF75533D076B}"/>
    <cellStyle name="Normal 5 2 2 6 7 2 2 3" xfId="34774" xr:uid="{ECD5CE8C-64AC-4C0A-AC1C-B540AD02D06A}"/>
    <cellStyle name="Normal 5 2 2 6 7 2 3" xfId="18553" xr:uid="{00000000-0005-0000-0000-00007E520000}"/>
    <cellStyle name="Normal 5 2 2 6 7 2 3 2" xfId="40133" xr:uid="{71017148-8F05-4BAF-B957-7177A249E829}"/>
    <cellStyle name="Normal 5 2 2 6 7 2 4" xfId="29403" xr:uid="{65F3F73E-DD45-45A7-8E69-FC9E15AC59EC}"/>
    <cellStyle name="Normal 5 2 2 6 7 3" xfId="9166" xr:uid="{00000000-0005-0000-0000-00007F520000}"/>
    <cellStyle name="Normal 5 2 2 6 7 3 2" xfId="14964" xr:uid="{00000000-0005-0000-0000-000080520000}"/>
    <cellStyle name="Normal 5 2 2 6 7 3 2 2" xfId="25702" xr:uid="{00000000-0005-0000-0000-000081520000}"/>
    <cellStyle name="Normal 5 2 2 6 7 3 2 2 2" xfId="47282" xr:uid="{05AFDCE0-FAF0-4CC1-9E87-5B582C86C017}"/>
    <cellStyle name="Normal 5 2 2 6 7 3 2 3" xfId="36555" xr:uid="{B2A2418B-F854-4680-BE18-BEA75AA0E6AB}"/>
    <cellStyle name="Normal 5 2 2 6 7 3 3" xfId="20333" xr:uid="{00000000-0005-0000-0000-000082520000}"/>
    <cellStyle name="Normal 5 2 2 6 7 3 3 2" xfId="41913" xr:uid="{07626973-5F63-48F0-9AB8-D19E48A85A19}"/>
    <cellStyle name="Normal 5 2 2 6 7 3 4" xfId="31183" xr:uid="{AE297D99-C415-4D5B-82C0-1C46767E6A00}"/>
    <cellStyle name="Normal 5 2 2 6 7 4" xfId="11266" xr:uid="{00000000-0005-0000-0000-000083520000}"/>
    <cellStyle name="Normal 5 2 2 6 7 4 2" xfId="22134" xr:uid="{00000000-0005-0000-0000-000084520000}"/>
    <cellStyle name="Normal 5 2 2 6 7 4 2 2" xfId="43714" xr:uid="{EA4E5AC5-2339-47F3-8D3D-CD263337D13C}"/>
    <cellStyle name="Normal 5 2 2 6 7 4 3" xfId="32985" xr:uid="{AE1A0B77-0F6A-4279-B0BF-9981CEFC7368}"/>
    <cellStyle name="Normal 5 2 2 6 7 5" xfId="16765" xr:uid="{00000000-0005-0000-0000-000085520000}"/>
    <cellStyle name="Normal 5 2 2 6 7 5 2" xfId="38345" xr:uid="{D5ED550A-988C-4569-A514-F9E25AE5ED7C}"/>
    <cellStyle name="Normal 5 2 2 6 7 6" xfId="27615" xr:uid="{76ADC1DB-123C-4835-BFBF-48B5221815E4}"/>
    <cellStyle name="Normal 5 2 2 6 8" xfId="2792" xr:uid="{00000000-0005-0000-0000-000086520000}"/>
    <cellStyle name="Normal 5 2 2 6 8 2" xfId="6112" xr:uid="{00000000-0005-0000-0000-000087520000}"/>
    <cellStyle name="Normal 5 2 2 6 8 2 2" xfId="13246" xr:uid="{00000000-0005-0000-0000-000088520000}"/>
    <cellStyle name="Normal 5 2 2 6 8 2 2 2" xfId="24048" xr:uid="{00000000-0005-0000-0000-000089520000}"/>
    <cellStyle name="Normal 5 2 2 6 8 2 2 2 2" xfId="45628" xr:uid="{04FAC690-1F85-4FAA-8EF6-DB91B718904C}"/>
    <cellStyle name="Normal 5 2 2 6 8 2 2 3" xfId="34900" xr:uid="{411B7D5B-110E-4E12-9182-63FEE16D28E5}"/>
    <cellStyle name="Normal 5 2 2 6 8 2 3" xfId="18679" xr:uid="{00000000-0005-0000-0000-00008A520000}"/>
    <cellStyle name="Normal 5 2 2 6 8 2 3 2" xfId="40259" xr:uid="{A6EAE5CD-965F-499A-B7C9-ACC08A494DDE}"/>
    <cellStyle name="Normal 5 2 2 6 8 2 4" xfId="29529" xr:uid="{3921A16E-7F7A-4D1A-8230-EBD134B7BD32}"/>
    <cellStyle name="Normal 5 2 2 6 8 3" xfId="9366" xr:uid="{00000000-0005-0000-0000-00008B520000}"/>
    <cellStyle name="Normal 5 2 2 6 8 3 2" xfId="15090" xr:uid="{00000000-0005-0000-0000-00008C520000}"/>
    <cellStyle name="Normal 5 2 2 6 8 3 2 2" xfId="25828" xr:uid="{00000000-0005-0000-0000-00008D520000}"/>
    <cellStyle name="Normal 5 2 2 6 8 3 2 2 2" xfId="47408" xr:uid="{53CC78C2-3C84-451B-AE42-301935EBF2D1}"/>
    <cellStyle name="Normal 5 2 2 6 8 3 2 3" xfId="36681" xr:uid="{D5A3FFDD-8930-4C97-B326-50C5D35A2FF4}"/>
    <cellStyle name="Normal 5 2 2 6 8 3 3" xfId="20459" xr:uid="{00000000-0005-0000-0000-00008E520000}"/>
    <cellStyle name="Normal 5 2 2 6 8 3 3 2" xfId="42039" xr:uid="{22EBBC69-5EDC-4ED5-A309-AB8001292681}"/>
    <cellStyle name="Normal 5 2 2 6 8 3 4" xfId="31309" xr:uid="{11530269-F6A3-4377-AC22-39C29198A9B4}"/>
    <cellStyle name="Normal 5 2 2 6 8 4" xfId="11392" xr:uid="{00000000-0005-0000-0000-00008F520000}"/>
    <cellStyle name="Normal 5 2 2 6 8 4 2" xfId="22260" xr:uid="{00000000-0005-0000-0000-000090520000}"/>
    <cellStyle name="Normal 5 2 2 6 8 4 2 2" xfId="43840" xr:uid="{2B93A9F5-7A1B-462C-BC2E-36DE9C391A86}"/>
    <cellStyle name="Normal 5 2 2 6 8 4 3" xfId="33111" xr:uid="{9DE5830F-0662-4D54-B3CD-9DB618F5E5B1}"/>
    <cellStyle name="Normal 5 2 2 6 8 5" xfId="16891" xr:uid="{00000000-0005-0000-0000-000091520000}"/>
    <cellStyle name="Normal 5 2 2 6 8 5 2" xfId="38471" xr:uid="{23D99437-E53A-4A5E-B8D2-E785D1B6254A}"/>
    <cellStyle name="Normal 5 2 2 6 8 6" xfId="27741" xr:uid="{1FA670DC-1AD7-4B88-BCFC-DE22431C4388}"/>
    <cellStyle name="Normal 5 2 2 6 9" xfId="2972" xr:uid="{00000000-0005-0000-0000-000092520000}"/>
    <cellStyle name="Normal 5 2 2 6 9 2" xfId="6292" xr:uid="{00000000-0005-0000-0000-000093520000}"/>
    <cellStyle name="Normal 5 2 2 6 9 2 2" xfId="13422" xr:uid="{00000000-0005-0000-0000-000094520000}"/>
    <cellStyle name="Normal 5 2 2 6 9 2 2 2" xfId="24224" xr:uid="{00000000-0005-0000-0000-000095520000}"/>
    <cellStyle name="Normal 5 2 2 6 9 2 2 2 2" xfId="45804" xr:uid="{9BE3606B-4D40-4BDE-82D2-231F5B674FD6}"/>
    <cellStyle name="Normal 5 2 2 6 9 2 2 3" xfId="35076" xr:uid="{552F4A4E-DE96-44BA-A4B3-0CDAC44C1B3F}"/>
    <cellStyle name="Normal 5 2 2 6 9 2 3" xfId="18855" xr:uid="{00000000-0005-0000-0000-000096520000}"/>
    <cellStyle name="Normal 5 2 2 6 9 2 3 2" xfId="40435" xr:uid="{AC404BD7-0920-411F-8FA9-9F20096E9BA3}"/>
    <cellStyle name="Normal 5 2 2 6 9 2 4" xfId="29705" xr:uid="{0AEE6955-3C9A-4910-8D4A-7BF1556B766C}"/>
    <cellStyle name="Normal 5 2 2 6 9 3" xfId="9546" xr:uid="{00000000-0005-0000-0000-000097520000}"/>
    <cellStyle name="Normal 5 2 2 6 9 3 2" xfId="15266" xr:uid="{00000000-0005-0000-0000-000098520000}"/>
    <cellStyle name="Normal 5 2 2 6 9 3 2 2" xfId="26004" xr:uid="{00000000-0005-0000-0000-000099520000}"/>
    <cellStyle name="Normal 5 2 2 6 9 3 2 2 2" xfId="47584" xr:uid="{CAF7E6A6-845B-4680-A6A6-9F9155C288B0}"/>
    <cellStyle name="Normal 5 2 2 6 9 3 2 3" xfId="36857" xr:uid="{A4005413-5EEC-4892-ACBB-6618168BA78C}"/>
    <cellStyle name="Normal 5 2 2 6 9 3 3" xfId="20635" xr:uid="{00000000-0005-0000-0000-00009A520000}"/>
    <cellStyle name="Normal 5 2 2 6 9 3 3 2" xfId="42215" xr:uid="{29807A37-9FC6-4393-89CA-36801DD8DC7D}"/>
    <cellStyle name="Normal 5 2 2 6 9 3 4" xfId="31485" xr:uid="{6FCEEBA8-3E24-4DB1-9B91-34BD0302AC00}"/>
    <cellStyle name="Normal 5 2 2 6 9 4" xfId="11568" xr:uid="{00000000-0005-0000-0000-00009B520000}"/>
    <cellStyle name="Normal 5 2 2 6 9 4 2" xfId="22436" xr:uid="{00000000-0005-0000-0000-00009C520000}"/>
    <cellStyle name="Normal 5 2 2 6 9 4 2 2" xfId="44016" xr:uid="{863921E5-7E2F-4ACE-9958-DAC384D65F18}"/>
    <cellStyle name="Normal 5 2 2 6 9 4 3" xfId="33287" xr:uid="{1B692952-4333-442A-A270-22C862010D30}"/>
    <cellStyle name="Normal 5 2 2 6 9 5" xfId="17067" xr:uid="{00000000-0005-0000-0000-00009D520000}"/>
    <cellStyle name="Normal 5 2 2 6 9 5 2" xfId="38647" xr:uid="{C616B2F6-854D-41BB-A3CD-F21A575C16C3}"/>
    <cellStyle name="Normal 5 2 2 6 9 6" xfId="27917" xr:uid="{04AE4F21-65C0-4E15-AE73-23057E2726FB}"/>
    <cellStyle name="Normal 5 2 2 7" xfId="430" xr:uid="{00000000-0005-0000-0000-00009E520000}"/>
    <cellStyle name="Normal 5 2 2 7 10" xfId="3751" xr:uid="{00000000-0005-0000-0000-00009F520000}"/>
    <cellStyle name="Normal 5 2 2 7 10 2" xfId="12026" xr:uid="{00000000-0005-0000-0000-0000A0520000}"/>
    <cellStyle name="Normal 5 2 2 7 10 2 2" xfId="22877" xr:uid="{00000000-0005-0000-0000-0000A1520000}"/>
    <cellStyle name="Normal 5 2 2 7 10 2 2 2" xfId="44457" xr:uid="{1F210575-E0B0-4967-9252-65185448E54C}"/>
    <cellStyle name="Normal 5 2 2 7 10 2 3" xfId="33728" xr:uid="{3CF92EC0-D1F8-45B2-9F9D-817F8B03C76F}"/>
    <cellStyle name="Normal 5 2 2 7 10 3" xfId="17508" xr:uid="{00000000-0005-0000-0000-0000A2520000}"/>
    <cellStyle name="Normal 5 2 2 7 10 3 2" xfId="39088" xr:uid="{1A9355F3-7D07-4CF8-8DB3-5FF130F21ADC}"/>
    <cellStyle name="Normal 5 2 2 7 10 4" xfId="28358" xr:uid="{F144DECD-AE60-4326-BEB1-A7B0E7E9F1EC}"/>
    <cellStyle name="Normal 5 2 2 7 11" xfId="7006" xr:uid="{00000000-0005-0000-0000-0000A3520000}"/>
    <cellStyle name="Normal 5 2 2 7 11 2" xfId="13870" xr:uid="{00000000-0005-0000-0000-0000A4520000}"/>
    <cellStyle name="Normal 5 2 2 7 11 2 2" xfId="24657" xr:uid="{00000000-0005-0000-0000-0000A5520000}"/>
    <cellStyle name="Normal 5 2 2 7 11 2 2 2" xfId="46237" xr:uid="{03E05544-3313-4E62-9D0C-E1B0A9CA6033}"/>
    <cellStyle name="Normal 5 2 2 7 11 2 3" xfId="35509" xr:uid="{9ED38860-0A49-46ED-88AA-A411040F0AC5}"/>
    <cellStyle name="Normal 5 2 2 7 11 3" xfId="19288" xr:uid="{00000000-0005-0000-0000-0000A6520000}"/>
    <cellStyle name="Normal 5 2 2 7 11 3 2" xfId="40868" xr:uid="{550D4330-9B19-4A5B-B8C9-8EEF96A693B3}"/>
    <cellStyle name="Normal 5 2 2 7 11 4" xfId="30138" xr:uid="{4925830D-AD3A-4E07-8D98-DA3E888D7EBB}"/>
    <cellStyle name="Normal 5 2 2 7 12" xfId="10172" xr:uid="{00000000-0005-0000-0000-0000A7520000}"/>
    <cellStyle name="Normal 5 2 2 7 12 2" xfId="21089" xr:uid="{00000000-0005-0000-0000-0000A8520000}"/>
    <cellStyle name="Normal 5 2 2 7 12 2 2" xfId="42669" xr:uid="{15BF9AD6-F3E6-41ED-9EA1-6F835F05D8AC}"/>
    <cellStyle name="Normal 5 2 2 7 12 3" xfId="31939" xr:uid="{D734229E-082A-4DC7-A9A5-E66D3D5FB414}"/>
    <cellStyle name="Normal 5 2 2 7 13" xfId="15720" xr:uid="{00000000-0005-0000-0000-0000A9520000}"/>
    <cellStyle name="Normal 5 2 2 7 13 2" xfId="37300" xr:uid="{90350666-2669-45AD-936F-19A6F703DA92}"/>
    <cellStyle name="Normal 5 2 2 7 14" xfId="26569" xr:uid="{FBB305F7-911B-4FA6-AF97-2E87A11CB2E4}"/>
    <cellStyle name="Normal 5 2 2 7 2" xfId="950" xr:uid="{00000000-0005-0000-0000-0000AA520000}"/>
    <cellStyle name="Normal 5 2 2 7 2 2" xfId="4271" xr:uid="{00000000-0005-0000-0000-0000AB520000}"/>
    <cellStyle name="Normal 5 2 2 7 2 2 2" xfId="12245" xr:uid="{00000000-0005-0000-0000-0000AC520000}"/>
    <cellStyle name="Normal 5 2 2 7 2 2 2 2" xfId="23079" xr:uid="{00000000-0005-0000-0000-0000AD520000}"/>
    <cellStyle name="Normal 5 2 2 7 2 2 2 2 2" xfId="44659" xr:uid="{985031D9-8AE7-436F-886F-EA6853EB2BF0}"/>
    <cellStyle name="Normal 5 2 2 7 2 2 2 3" xfId="33930" xr:uid="{EF5499C2-216E-4903-97AD-AEE6154D4142}"/>
    <cellStyle name="Normal 5 2 2 7 2 2 3" xfId="17710" xr:uid="{00000000-0005-0000-0000-0000AE520000}"/>
    <cellStyle name="Normal 5 2 2 7 2 2 3 2" xfId="39290" xr:uid="{6A0EB145-14C0-47D3-805E-1A519645B0C7}"/>
    <cellStyle name="Normal 5 2 2 7 2 2 4" xfId="28560" xr:uid="{CCFA4D2E-D08E-442A-92D7-6BC085CC58D3}"/>
    <cellStyle name="Normal 5 2 2 7 2 3" xfId="7526" xr:uid="{00000000-0005-0000-0000-0000AF520000}"/>
    <cellStyle name="Normal 5 2 2 7 2 3 2" xfId="14089" xr:uid="{00000000-0005-0000-0000-0000B0520000}"/>
    <cellStyle name="Normal 5 2 2 7 2 3 2 2" xfId="24859" xr:uid="{00000000-0005-0000-0000-0000B1520000}"/>
    <cellStyle name="Normal 5 2 2 7 2 3 2 2 2" xfId="46439" xr:uid="{9A4E6FEF-1932-414E-B048-74C1DD321976}"/>
    <cellStyle name="Normal 5 2 2 7 2 3 2 3" xfId="35711" xr:uid="{444C5C82-DA4D-42BE-AC0D-1FE6B8DB4803}"/>
    <cellStyle name="Normal 5 2 2 7 2 3 3" xfId="19490" xr:uid="{00000000-0005-0000-0000-0000B2520000}"/>
    <cellStyle name="Normal 5 2 2 7 2 3 3 2" xfId="41070" xr:uid="{ED9D9E22-6C65-4E44-B5D6-6105354AC3E8}"/>
    <cellStyle name="Normal 5 2 2 7 2 3 4" xfId="30340" xr:uid="{3E6D0678-D90A-4798-AC11-53191DDBDF77}"/>
    <cellStyle name="Normal 5 2 2 7 2 4" xfId="10391" xr:uid="{00000000-0005-0000-0000-0000B3520000}"/>
    <cellStyle name="Normal 5 2 2 7 2 4 2" xfId="21291" xr:uid="{00000000-0005-0000-0000-0000B4520000}"/>
    <cellStyle name="Normal 5 2 2 7 2 4 2 2" xfId="42871" xr:uid="{FE4C2C6C-B0A2-4793-8760-BC962D64A896}"/>
    <cellStyle name="Normal 5 2 2 7 2 4 3" xfId="32141" xr:uid="{36297BDF-E5BA-4610-A944-AD1A967814BF}"/>
    <cellStyle name="Normal 5 2 2 7 2 5" xfId="15922" xr:uid="{00000000-0005-0000-0000-0000B5520000}"/>
    <cellStyle name="Normal 5 2 2 7 2 5 2" xfId="37502" xr:uid="{6DDD2942-E327-4DF2-A366-2AFCDE4B8DAC}"/>
    <cellStyle name="Normal 5 2 2 7 2 6" xfId="26771" xr:uid="{54F1BEA5-FB41-43AD-94D6-40244AFD0F54}"/>
    <cellStyle name="Normal 5 2 2 7 3" xfId="1440" xr:uid="{00000000-0005-0000-0000-0000B6520000}"/>
    <cellStyle name="Normal 5 2 2 7 3 2" xfId="4761" xr:uid="{00000000-0005-0000-0000-0000B7520000}"/>
    <cellStyle name="Normal 5 2 2 7 3 2 2" xfId="12460" xr:uid="{00000000-0005-0000-0000-0000B8520000}"/>
    <cellStyle name="Normal 5 2 2 7 3 2 2 2" xfId="23278" xr:uid="{00000000-0005-0000-0000-0000B9520000}"/>
    <cellStyle name="Normal 5 2 2 7 3 2 2 2 2" xfId="44858" xr:uid="{6724ECB9-867E-4907-866A-4B2743E3D16F}"/>
    <cellStyle name="Normal 5 2 2 7 3 2 2 3" xfId="34129" xr:uid="{E8AF3D3D-4AC9-4250-99ED-19E6F583612F}"/>
    <cellStyle name="Normal 5 2 2 7 3 2 3" xfId="17909" xr:uid="{00000000-0005-0000-0000-0000BA520000}"/>
    <cellStyle name="Normal 5 2 2 7 3 2 3 2" xfId="39489" xr:uid="{09A2290D-807A-4DF0-B05E-83FE456A2C5E}"/>
    <cellStyle name="Normal 5 2 2 7 3 2 4" xfId="28759" xr:uid="{9DB32DFB-E131-4305-BC2F-36502CE3799A}"/>
    <cellStyle name="Normal 5 2 2 7 3 3" xfId="8016" xr:uid="{00000000-0005-0000-0000-0000BB520000}"/>
    <cellStyle name="Normal 5 2 2 7 3 3 2" xfId="14304" xr:uid="{00000000-0005-0000-0000-0000BC520000}"/>
    <cellStyle name="Normal 5 2 2 7 3 3 2 2" xfId="25058" xr:uid="{00000000-0005-0000-0000-0000BD520000}"/>
    <cellStyle name="Normal 5 2 2 7 3 3 2 2 2" xfId="46638" xr:uid="{3DAC970B-9F2B-43DE-9E22-B7C797419D1A}"/>
    <cellStyle name="Normal 5 2 2 7 3 3 2 3" xfId="35910" xr:uid="{643618AB-E8A4-4042-A565-24895910CC8A}"/>
    <cellStyle name="Normal 5 2 2 7 3 3 3" xfId="19689" xr:uid="{00000000-0005-0000-0000-0000BE520000}"/>
    <cellStyle name="Normal 5 2 2 7 3 3 3 2" xfId="41269" xr:uid="{092D7A7B-FABE-4F07-AD54-49FA84418C80}"/>
    <cellStyle name="Normal 5 2 2 7 3 3 4" xfId="30539" xr:uid="{ADDC57FA-F14F-4FAC-8FF7-51CC948FCFF5}"/>
    <cellStyle name="Normal 5 2 2 7 3 4" xfId="10606" xr:uid="{00000000-0005-0000-0000-0000BF520000}"/>
    <cellStyle name="Normal 5 2 2 7 3 4 2" xfId="21490" xr:uid="{00000000-0005-0000-0000-0000C0520000}"/>
    <cellStyle name="Normal 5 2 2 7 3 4 2 2" xfId="43070" xr:uid="{E8B82AE7-E07A-441C-8912-A80CF4FD8ACA}"/>
    <cellStyle name="Normal 5 2 2 7 3 4 3" xfId="32340" xr:uid="{69489ACE-D71F-4A3F-B0A2-A6F3CACBB34B}"/>
    <cellStyle name="Normal 5 2 2 7 3 5" xfId="16121" xr:uid="{00000000-0005-0000-0000-0000C1520000}"/>
    <cellStyle name="Normal 5 2 2 7 3 5 2" xfId="37701" xr:uid="{687B0916-F91E-4814-8CF3-D886E349BEEA}"/>
    <cellStyle name="Normal 5 2 2 7 3 6" xfId="26970" xr:uid="{EA4114DC-6352-43FD-8334-801BF14BB191}"/>
    <cellStyle name="Normal 5 2 2 7 4" xfId="1895" xr:uid="{00000000-0005-0000-0000-0000C2520000}"/>
    <cellStyle name="Normal 5 2 2 7 4 2" xfId="5216" xr:uid="{00000000-0005-0000-0000-0000C3520000}"/>
    <cellStyle name="Normal 5 2 2 7 4 2 2" xfId="12671" xr:uid="{00000000-0005-0000-0000-0000C4520000}"/>
    <cellStyle name="Normal 5 2 2 7 4 2 2 2" xfId="23474" xr:uid="{00000000-0005-0000-0000-0000C5520000}"/>
    <cellStyle name="Normal 5 2 2 7 4 2 2 2 2" xfId="45054" xr:uid="{494944AB-C35C-48E6-8930-A645A2B133A3}"/>
    <cellStyle name="Normal 5 2 2 7 4 2 2 3" xfId="34325" xr:uid="{99D04119-6BBC-4443-97BF-062F1BF27ABC}"/>
    <cellStyle name="Normal 5 2 2 7 4 2 3" xfId="18105" xr:uid="{00000000-0005-0000-0000-0000C6520000}"/>
    <cellStyle name="Normal 5 2 2 7 4 2 3 2" xfId="39685" xr:uid="{C2BEE172-394E-4EC4-857D-36DDA9E873DE}"/>
    <cellStyle name="Normal 5 2 2 7 4 2 4" xfId="28955" xr:uid="{53E17582-EF4F-449B-A119-479F63B2367A}"/>
    <cellStyle name="Normal 5 2 2 7 4 3" xfId="8471" xr:uid="{00000000-0005-0000-0000-0000C7520000}"/>
    <cellStyle name="Normal 5 2 2 7 4 3 2" xfId="14515" xr:uid="{00000000-0005-0000-0000-0000C8520000}"/>
    <cellStyle name="Normal 5 2 2 7 4 3 2 2" xfId="25254" xr:uid="{00000000-0005-0000-0000-0000C9520000}"/>
    <cellStyle name="Normal 5 2 2 7 4 3 2 2 2" xfId="46834" xr:uid="{4130C64B-1EEE-4B70-A944-2C829AB4D0C2}"/>
    <cellStyle name="Normal 5 2 2 7 4 3 2 3" xfId="36106" xr:uid="{CCD0F126-592F-452F-9E63-8784BD3C5254}"/>
    <cellStyle name="Normal 5 2 2 7 4 3 3" xfId="19885" xr:uid="{00000000-0005-0000-0000-0000CA520000}"/>
    <cellStyle name="Normal 5 2 2 7 4 3 3 2" xfId="41465" xr:uid="{28AA0A9C-0CF2-4592-8E0F-6C2E8268B9CB}"/>
    <cellStyle name="Normal 5 2 2 7 4 3 4" xfId="30735" xr:uid="{963F1849-DB43-49DC-AF28-6C5354F5AB7D}"/>
    <cellStyle name="Normal 5 2 2 7 4 4" xfId="10817" xr:uid="{00000000-0005-0000-0000-0000CB520000}"/>
    <cellStyle name="Normal 5 2 2 7 4 4 2" xfId="21686" xr:uid="{00000000-0005-0000-0000-0000CC520000}"/>
    <cellStyle name="Normal 5 2 2 7 4 4 2 2" xfId="43266" xr:uid="{D92E878A-5FB1-425F-92B2-904FCE7F6D2A}"/>
    <cellStyle name="Normal 5 2 2 7 4 4 3" xfId="32536" xr:uid="{CD3C25F9-E7E4-4D75-814D-06C63B947D92}"/>
    <cellStyle name="Normal 5 2 2 7 4 5" xfId="16317" xr:uid="{00000000-0005-0000-0000-0000CD520000}"/>
    <cellStyle name="Normal 5 2 2 7 4 5 2" xfId="37897" xr:uid="{86B2E44E-3379-4B83-A5BF-06326C62320A}"/>
    <cellStyle name="Normal 5 2 2 7 4 6" xfId="27166" xr:uid="{10C6362E-A65B-4ED1-BEAC-89DF25041F58}"/>
    <cellStyle name="Normal 5 2 2 7 5" xfId="2107" xr:uid="{00000000-0005-0000-0000-0000CE520000}"/>
    <cellStyle name="Normal 5 2 2 7 5 2" xfId="5428" xr:uid="{00000000-0005-0000-0000-0000CF520000}"/>
    <cellStyle name="Normal 5 2 2 7 5 2 2" xfId="12866" xr:uid="{00000000-0005-0000-0000-0000D0520000}"/>
    <cellStyle name="Normal 5 2 2 7 5 2 2 2" xfId="23669" xr:uid="{00000000-0005-0000-0000-0000D1520000}"/>
    <cellStyle name="Normal 5 2 2 7 5 2 2 2 2" xfId="45249" xr:uid="{6D71277E-85D9-4961-ADFE-A3A8C074231A}"/>
    <cellStyle name="Normal 5 2 2 7 5 2 2 3" xfId="34520" xr:uid="{F9C2E6D8-1CC1-45C9-B933-59ADBFB0E3F5}"/>
    <cellStyle name="Normal 5 2 2 7 5 2 3" xfId="18300" xr:uid="{00000000-0005-0000-0000-0000D2520000}"/>
    <cellStyle name="Normal 5 2 2 7 5 2 3 2" xfId="39880" xr:uid="{23EE01AE-F990-48D3-97C6-2A63BE66EFA7}"/>
    <cellStyle name="Normal 5 2 2 7 5 2 4" xfId="29150" xr:uid="{39839017-9805-41CE-9803-8B091D592AF3}"/>
    <cellStyle name="Normal 5 2 2 7 5 3" xfId="8683" xr:uid="{00000000-0005-0000-0000-0000D3520000}"/>
    <cellStyle name="Normal 5 2 2 7 5 3 2" xfId="14710" xr:uid="{00000000-0005-0000-0000-0000D4520000}"/>
    <cellStyle name="Normal 5 2 2 7 5 3 2 2" xfId="25449" xr:uid="{00000000-0005-0000-0000-0000D5520000}"/>
    <cellStyle name="Normal 5 2 2 7 5 3 2 2 2" xfId="47029" xr:uid="{59D88752-ECCC-4F37-8B34-28EE6F8D1E6F}"/>
    <cellStyle name="Normal 5 2 2 7 5 3 2 3" xfId="36301" xr:uid="{5F7F6536-1057-463A-BB50-8A4B5A7E2874}"/>
    <cellStyle name="Normal 5 2 2 7 5 3 3" xfId="20080" xr:uid="{00000000-0005-0000-0000-0000D6520000}"/>
    <cellStyle name="Normal 5 2 2 7 5 3 3 2" xfId="41660" xr:uid="{ECF07834-437E-4152-9FAE-AEA7E0DC5A1C}"/>
    <cellStyle name="Normal 5 2 2 7 5 3 4" xfId="30930" xr:uid="{0FEE3653-41EB-4006-9B70-C5512AAE2113}"/>
    <cellStyle name="Normal 5 2 2 7 5 4" xfId="11012" xr:uid="{00000000-0005-0000-0000-0000D7520000}"/>
    <cellStyle name="Normal 5 2 2 7 5 4 2" xfId="21881" xr:uid="{00000000-0005-0000-0000-0000D8520000}"/>
    <cellStyle name="Normal 5 2 2 7 5 4 2 2" xfId="43461" xr:uid="{29D1635E-9463-49C6-AB0E-DEEA104D059D}"/>
    <cellStyle name="Normal 5 2 2 7 5 4 3" xfId="32731" xr:uid="{097843CB-3D5F-454F-B493-3C6DE90EA8B6}"/>
    <cellStyle name="Normal 5 2 2 7 5 5" xfId="16512" xr:uid="{00000000-0005-0000-0000-0000D9520000}"/>
    <cellStyle name="Normal 5 2 2 7 5 5 2" xfId="38092" xr:uid="{0E7D6E82-169F-4203-B78A-9447A079EB97}"/>
    <cellStyle name="Normal 5 2 2 7 5 6" xfId="27361" xr:uid="{A53ECE51-2EC1-45C9-A0E0-97301B4ADB99}"/>
    <cellStyle name="Normal 5 2 2 7 6" xfId="2594" xr:uid="{00000000-0005-0000-0000-0000DA520000}"/>
    <cellStyle name="Normal 5 2 2 7 6 2" xfId="5914" xr:uid="{00000000-0005-0000-0000-0000DB520000}"/>
    <cellStyle name="Normal 5 2 2 7 6 2 2" xfId="13122" xr:uid="{00000000-0005-0000-0000-0000DC520000}"/>
    <cellStyle name="Normal 5 2 2 7 6 2 2 2" xfId="23924" xr:uid="{00000000-0005-0000-0000-0000DD520000}"/>
    <cellStyle name="Normal 5 2 2 7 6 2 2 2 2" xfId="45504" xr:uid="{A03635D5-2950-4E40-9347-ECA3D08152FE}"/>
    <cellStyle name="Normal 5 2 2 7 6 2 2 3" xfId="34776" xr:uid="{31473872-8D84-4572-B3A8-F338C712F7D1}"/>
    <cellStyle name="Normal 5 2 2 7 6 2 3" xfId="18555" xr:uid="{00000000-0005-0000-0000-0000DE520000}"/>
    <cellStyle name="Normal 5 2 2 7 6 2 3 2" xfId="40135" xr:uid="{F8DC440B-90C1-4296-86E6-A6BAEB460513}"/>
    <cellStyle name="Normal 5 2 2 7 6 2 4" xfId="29405" xr:uid="{540B43A3-9603-405D-8301-A717E899EB71}"/>
    <cellStyle name="Normal 5 2 2 7 6 3" xfId="9168" xr:uid="{00000000-0005-0000-0000-0000DF520000}"/>
    <cellStyle name="Normal 5 2 2 7 6 3 2" xfId="14966" xr:uid="{00000000-0005-0000-0000-0000E0520000}"/>
    <cellStyle name="Normal 5 2 2 7 6 3 2 2" xfId="25704" xr:uid="{00000000-0005-0000-0000-0000E1520000}"/>
    <cellStyle name="Normal 5 2 2 7 6 3 2 2 2" xfId="47284" xr:uid="{ED422FB4-E299-4B38-A315-B391E772E618}"/>
    <cellStyle name="Normal 5 2 2 7 6 3 2 3" xfId="36557" xr:uid="{C395A12E-19E0-4083-A43B-911C1DD0DA26}"/>
    <cellStyle name="Normal 5 2 2 7 6 3 3" xfId="20335" xr:uid="{00000000-0005-0000-0000-0000E2520000}"/>
    <cellStyle name="Normal 5 2 2 7 6 3 3 2" xfId="41915" xr:uid="{09EB3D0F-CBBE-4F6C-B75D-D3EAA2A73F60}"/>
    <cellStyle name="Normal 5 2 2 7 6 3 4" xfId="31185" xr:uid="{831FAC1F-D655-473E-839F-56E314C5A5DC}"/>
    <cellStyle name="Normal 5 2 2 7 6 4" xfId="11268" xr:uid="{00000000-0005-0000-0000-0000E3520000}"/>
    <cellStyle name="Normal 5 2 2 7 6 4 2" xfId="22136" xr:uid="{00000000-0005-0000-0000-0000E4520000}"/>
    <cellStyle name="Normal 5 2 2 7 6 4 2 2" xfId="43716" xr:uid="{D8E4AC82-E198-4218-9B15-E76AF6EF44B2}"/>
    <cellStyle name="Normal 5 2 2 7 6 4 3" xfId="32987" xr:uid="{BCEB6F23-4E26-4B1D-8440-037B3D336FD2}"/>
    <cellStyle name="Normal 5 2 2 7 6 5" xfId="16767" xr:uid="{00000000-0005-0000-0000-0000E5520000}"/>
    <cellStyle name="Normal 5 2 2 7 6 5 2" xfId="38347" xr:uid="{9DE53B09-7E45-4E88-8DF7-849DF6B0767C}"/>
    <cellStyle name="Normal 5 2 2 7 6 6" xfId="27617" xr:uid="{D6A4862D-ACD2-423D-8D6F-147737E7C6AE}"/>
    <cellStyle name="Normal 5 2 2 7 7" xfId="2873" xr:uid="{00000000-0005-0000-0000-0000E6520000}"/>
    <cellStyle name="Normal 5 2 2 7 7 2" xfId="6193" xr:uid="{00000000-0005-0000-0000-0000E7520000}"/>
    <cellStyle name="Normal 5 2 2 7 7 2 2" xfId="13326" xr:uid="{00000000-0005-0000-0000-0000E8520000}"/>
    <cellStyle name="Normal 5 2 2 7 7 2 2 2" xfId="24128" xr:uid="{00000000-0005-0000-0000-0000E9520000}"/>
    <cellStyle name="Normal 5 2 2 7 7 2 2 2 2" xfId="45708" xr:uid="{28C07309-2E04-48EE-9044-52D7EDEE64EC}"/>
    <cellStyle name="Normal 5 2 2 7 7 2 2 3" xfId="34980" xr:uid="{56B1FAA0-BBB5-4045-A96C-B025BF979B64}"/>
    <cellStyle name="Normal 5 2 2 7 7 2 3" xfId="18759" xr:uid="{00000000-0005-0000-0000-0000EA520000}"/>
    <cellStyle name="Normal 5 2 2 7 7 2 3 2" xfId="40339" xr:uid="{C9F5FE4C-E1B5-4AFF-8D66-52335B225E9B}"/>
    <cellStyle name="Normal 5 2 2 7 7 2 4" xfId="29609" xr:uid="{5E6D2972-085D-48D8-B7FA-5D137CDD1FAF}"/>
    <cellStyle name="Normal 5 2 2 7 7 3" xfId="9447" xr:uid="{00000000-0005-0000-0000-0000EB520000}"/>
    <cellStyle name="Normal 5 2 2 7 7 3 2" xfId="15170" xr:uid="{00000000-0005-0000-0000-0000EC520000}"/>
    <cellStyle name="Normal 5 2 2 7 7 3 2 2" xfId="25908" xr:uid="{00000000-0005-0000-0000-0000ED520000}"/>
    <cellStyle name="Normal 5 2 2 7 7 3 2 2 2" xfId="47488" xr:uid="{3EE5A03F-21D1-4A56-A517-A84A7588B1EA}"/>
    <cellStyle name="Normal 5 2 2 7 7 3 2 3" xfId="36761" xr:uid="{D9979BC7-C9AD-4BF5-8CD1-F9E850699BD0}"/>
    <cellStyle name="Normal 5 2 2 7 7 3 3" xfId="20539" xr:uid="{00000000-0005-0000-0000-0000EE520000}"/>
    <cellStyle name="Normal 5 2 2 7 7 3 3 2" xfId="42119" xr:uid="{3FAF477E-8014-424F-BB8A-4AC8BF60783B}"/>
    <cellStyle name="Normal 5 2 2 7 7 3 4" xfId="31389" xr:uid="{42D2E000-01AC-4E34-93FF-39AEE010763D}"/>
    <cellStyle name="Normal 5 2 2 7 7 4" xfId="11472" xr:uid="{00000000-0005-0000-0000-0000EF520000}"/>
    <cellStyle name="Normal 5 2 2 7 7 4 2" xfId="22340" xr:uid="{00000000-0005-0000-0000-0000F0520000}"/>
    <cellStyle name="Normal 5 2 2 7 7 4 2 2" xfId="43920" xr:uid="{9097FDD7-9DE9-42A6-BB1C-D3941FE2B266}"/>
    <cellStyle name="Normal 5 2 2 7 7 4 3" xfId="33191" xr:uid="{98F662F7-E02F-4CE2-B7EC-01570B0853B0}"/>
    <cellStyle name="Normal 5 2 2 7 7 5" xfId="16971" xr:uid="{00000000-0005-0000-0000-0000F1520000}"/>
    <cellStyle name="Normal 5 2 2 7 7 5 2" xfId="38551" xr:uid="{5F08CC7F-9F66-4F7A-B789-F0B0C55AFC76}"/>
    <cellStyle name="Normal 5 2 2 7 7 6" xfId="27821" xr:uid="{E810E912-8AB5-4E70-B0EF-26A157F4DB40}"/>
    <cellStyle name="Normal 5 2 2 7 8" xfId="3057" xr:uid="{00000000-0005-0000-0000-0000F2520000}"/>
    <cellStyle name="Normal 5 2 2 7 8 2" xfId="6377" xr:uid="{00000000-0005-0000-0000-0000F3520000}"/>
    <cellStyle name="Normal 5 2 2 7 8 2 2" xfId="13496" xr:uid="{00000000-0005-0000-0000-0000F4520000}"/>
    <cellStyle name="Normal 5 2 2 7 8 2 2 2" xfId="24298" xr:uid="{00000000-0005-0000-0000-0000F5520000}"/>
    <cellStyle name="Normal 5 2 2 7 8 2 2 2 2" xfId="45878" xr:uid="{9CD77D5B-54AB-47B6-90E7-C377E942B32D}"/>
    <cellStyle name="Normal 5 2 2 7 8 2 2 3" xfId="35150" xr:uid="{C7539CC3-4FF5-4877-9B00-2BCD82FBE145}"/>
    <cellStyle name="Normal 5 2 2 7 8 2 3" xfId="18929" xr:uid="{00000000-0005-0000-0000-0000F6520000}"/>
    <cellStyle name="Normal 5 2 2 7 8 2 3 2" xfId="40509" xr:uid="{EBE0BA39-B477-4D06-93D8-39C85F21D6F3}"/>
    <cellStyle name="Normal 5 2 2 7 8 2 4" xfId="29779" xr:uid="{2F562589-560E-4813-98B4-A854D5E93AE2}"/>
    <cellStyle name="Normal 5 2 2 7 8 3" xfId="9631" xr:uid="{00000000-0005-0000-0000-0000F7520000}"/>
    <cellStyle name="Normal 5 2 2 7 8 3 2" xfId="15340" xr:uid="{00000000-0005-0000-0000-0000F8520000}"/>
    <cellStyle name="Normal 5 2 2 7 8 3 2 2" xfId="26078" xr:uid="{00000000-0005-0000-0000-0000F9520000}"/>
    <cellStyle name="Normal 5 2 2 7 8 3 2 2 2" xfId="47658" xr:uid="{EA04247C-41C3-4989-9AB7-149AB8431C19}"/>
    <cellStyle name="Normal 5 2 2 7 8 3 2 3" xfId="36931" xr:uid="{B9F19C7A-2229-4808-B7BC-EB91E6306933}"/>
    <cellStyle name="Normal 5 2 2 7 8 3 3" xfId="20709" xr:uid="{00000000-0005-0000-0000-0000FA520000}"/>
    <cellStyle name="Normal 5 2 2 7 8 3 3 2" xfId="42289" xr:uid="{EF4D19B4-7F22-4513-B890-CA2F18EBBA48}"/>
    <cellStyle name="Normal 5 2 2 7 8 3 4" xfId="31559" xr:uid="{AF1720A0-DA1D-4553-9B40-26333BA61FB4}"/>
    <cellStyle name="Normal 5 2 2 7 8 4" xfId="11642" xr:uid="{00000000-0005-0000-0000-0000FB520000}"/>
    <cellStyle name="Normal 5 2 2 7 8 4 2" xfId="22510" xr:uid="{00000000-0005-0000-0000-0000FC520000}"/>
    <cellStyle name="Normal 5 2 2 7 8 4 2 2" xfId="44090" xr:uid="{55FCE52C-0468-47AF-B38C-E51CB6C85DDD}"/>
    <cellStyle name="Normal 5 2 2 7 8 4 3" xfId="33361" xr:uid="{20C5A416-0F03-4CC6-9D89-B1E3D11A7DAA}"/>
    <cellStyle name="Normal 5 2 2 7 8 5" xfId="17141" xr:uid="{00000000-0005-0000-0000-0000FD520000}"/>
    <cellStyle name="Normal 5 2 2 7 8 5 2" xfId="38721" xr:uid="{35DCD2FC-8147-490B-9714-BADF3165F355}"/>
    <cellStyle name="Normal 5 2 2 7 8 6" xfId="27991" xr:uid="{E2ACBE19-683C-47E1-9FA3-BA02F82728DD}"/>
    <cellStyle name="Normal 5 2 2 7 9" xfId="3231" xr:uid="{00000000-0005-0000-0000-0000FE520000}"/>
    <cellStyle name="Normal 5 2 2 7 9 2" xfId="6551" xr:uid="{00000000-0005-0000-0000-0000FF520000}"/>
    <cellStyle name="Normal 5 2 2 7 9 2 2" xfId="13660" xr:uid="{00000000-0005-0000-0000-000000530000}"/>
    <cellStyle name="Normal 5 2 2 7 9 2 2 2" xfId="24462" xr:uid="{00000000-0005-0000-0000-000001530000}"/>
    <cellStyle name="Normal 5 2 2 7 9 2 2 2 2" xfId="46042" xr:uid="{4DF0CC5C-371A-43BC-B521-00A41085C612}"/>
    <cellStyle name="Normal 5 2 2 7 9 2 2 3" xfId="35314" xr:uid="{6E9653CF-1824-470B-9654-E6292CEEC18D}"/>
    <cellStyle name="Normal 5 2 2 7 9 2 3" xfId="19093" xr:uid="{00000000-0005-0000-0000-000002530000}"/>
    <cellStyle name="Normal 5 2 2 7 9 2 3 2" xfId="40673" xr:uid="{1EA15FBC-8555-45D1-9049-61B89F314B2C}"/>
    <cellStyle name="Normal 5 2 2 7 9 2 4" xfId="29943" xr:uid="{FFC00441-21D6-423A-A908-9C1BE9D8D2F8}"/>
    <cellStyle name="Normal 5 2 2 7 9 3" xfId="9805" xr:uid="{00000000-0005-0000-0000-000003530000}"/>
    <cellStyle name="Normal 5 2 2 7 9 3 2" xfId="15504" xr:uid="{00000000-0005-0000-0000-000004530000}"/>
    <cellStyle name="Normal 5 2 2 7 9 3 2 2" xfId="26242" xr:uid="{00000000-0005-0000-0000-000005530000}"/>
    <cellStyle name="Normal 5 2 2 7 9 3 2 2 2" xfId="47822" xr:uid="{28E242E2-825D-40FF-A911-5D4371F537AE}"/>
    <cellStyle name="Normal 5 2 2 7 9 3 2 3" xfId="37095" xr:uid="{35B21E34-4E40-4F2C-AF55-9500C8428FBD}"/>
    <cellStyle name="Normal 5 2 2 7 9 3 3" xfId="20873" xr:uid="{00000000-0005-0000-0000-000006530000}"/>
    <cellStyle name="Normal 5 2 2 7 9 3 3 2" xfId="42453" xr:uid="{C940D9C0-46B4-4F81-A983-14C132EF97A6}"/>
    <cellStyle name="Normal 5 2 2 7 9 3 4" xfId="31723" xr:uid="{6BBADF60-BDCF-456A-962B-767C08C695AD}"/>
    <cellStyle name="Normal 5 2 2 7 9 4" xfId="11806" xr:uid="{00000000-0005-0000-0000-000007530000}"/>
    <cellStyle name="Normal 5 2 2 7 9 4 2" xfId="22674" xr:uid="{00000000-0005-0000-0000-000008530000}"/>
    <cellStyle name="Normal 5 2 2 7 9 4 2 2" xfId="44254" xr:uid="{9DDCCFB8-BF8F-420D-B35B-CEE1D8671A35}"/>
    <cellStyle name="Normal 5 2 2 7 9 4 3" xfId="33525" xr:uid="{0B16CC61-B370-4964-A721-2C6610F1C64A}"/>
    <cellStyle name="Normal 5 2 2 7 9 5" xfId="17305" xr:uid="{00000000-0005-0000-0000-000009530000}"/>
    <cellStyle name="Normal 5 2 2 7 9 5 2" xfId="38885" xr:uid="{4EF8ECF8-B6F1-4845-A6E4-D26E9A4A3018}"/>
    <cellStyle name="Normal 5 2 2 7 9 6" xfId="28155" xr:uid="{A263A0A6-9FF0-473F-A38C-2FE25D281F91}"/>
    <cellStyle name="Normal 5 2 2 8" xfId="574" xr:uid="{00000000-0005-0000-0000-00000A530000}"/>
    <cellStyle name="Normal 5 2 2 8 2" xfId="3895" xr:uid="{00000000-0005-0000-0000-00000B530000}"/>
    <cellStyle name="Normal 5 2 2 8 2 2" xfId="12127" xr:uid="{00000000-0005-0000-0000-00000C530000}"/>
    <cellStyle name="Normal 5 2 2 8 2 2 2" xfId="22976" xr:uid="{00000000-0005-0000-0000-00000D530000}"/>
    <cellStyle name="Normal 5 2 2 8 2 2 2 2" xfId="44556" xr:uid="{686A5789-7B22-4772-B0B8-A07004015CAC}"/>
    <cellStyle name="Normal 5 2 2 8 2 2 3" xfId="33827" xr:uid="{0036CCFE-B461-4339-BEE3-9C4479386298}"/>
    <cellStyle name="Normal 5 2 2 8 2 3" xfId="17607" xr:uid="{00000000-0005-0000-0000-00000E530000}"/>
    <cellStyle name="Normal 5 2 2 8 2 3 2" xfId="39187" xr:uid="{B1B64547-C212-4BCC-B46A-9AFEF41A4EA4}"/>
    <cellStyle name="Normal 5 2 2 8 2 4" xfId="28457" xr:uid="{21212217-F604-4097-9D03-8E5D5A83094D}"/>
    <cellStyle name="Normal 5 2 2 8 3" xfId="7150" xr:uid="{00000000-0005-0000-0000-00000F530000}"/>
    <cellStyle name="Normal 5 2 2 8 3 2" xfId="13971" xr:uid="{00000000-0005-0000-0000-000010530000}"/>
    <cellStyle name="Normal 5 2 2 8 3 2 2" xfId="24756" xr:uid="{00000000-0005-0000-0000-000011530000}"/>
    <cellStyle name="Normal 5 2 2 8 3 2 2 2" xfId="46336" xr:uid="{77F6455F-FAEA-45F8-877C-3B2771E3D1A6}"/>
    <cellStyle name="Normal 5 2 2 8 3 2 3" xfId="35608" xr:uid="{EFADB4E0-FAB7-4AC8-BF4C-B7A68356E270}"/>
    <cellStyle name="Normal 5 2 2 8 3 3" xfId="19387" xr:uid="{00000000-0005-0000-0000-000012530000}"/>
    <cellStyle name="Normal 5 2 2 8 3 3 2" xfId="40967" xr:uid="{056610C7-7934-4E3D-8AAC-69CCE25CD2ED}"/>
    <cellStyle name="Normal 5 2 2 8 3 4" xfId="30237" xr:uid="{5C428522-579B-494A-BB08-26B71C24AC59}"/>
    <cellStyle name="Normal 5 2 2 8 4" xfId="10273" xr:uid="{00000000-0005-0000-0000-000013530000}"/>
    <cellStyle name="Normal 5 2 2 8 4 2" xfId="21188" xr:uid="{00000000-0005-0000-0000-000014530000}"/>
    <cellStyle name="Normal 5 2 2 8 4 2 2" xfId="42768" xr:uid="{F24A52BD-8386-4986-915A-FC699E2A3B44}"/>
    <cellStyle name="Normal 5 2 2 8 4 3" xfId="32038" xr:uid="{EC7E5C8A-D397-4763-B40A-56D92C82CA06}"/>
    <cellStyle name="Normal 5 2 2 8 5" xfId="15819" xr:uid="{00000000-0005-0000-0000-000015530000}"/>
    <cellStyle name="Normal 5 2 2 8 5 2" xfId="37399" xr:uid="{B4C77B38-3CB8-4BEA-9AB4-10C14EB08E5F}"/>
    <cellStyle name="Normal 5 2 2 8 6" xfId="26668" xr:uid="{6DEF613C-6896-4A6B-B3D0-58D49A0ACA3A}"/>
    <cellStyle name="Normal 5 2 2 9" xfId="1062" xr:uid="{00000000-0005-0000-0000-000016530000}"/>
    <cellStyle name="Normal 5 2 2 9 2" xfId="4383" xr:uid="{00000000-0005-0000-0000-000017530000}"/>
    <cellStyle name="Normal 5 2 2 9 2 2" xfId="12342" xr:uid="{00000000-0005-0000-0000-000018530000}"/>
    <cellStyle name="Normal 5 2 2 9 2 2 2" xfId="23175" xr:uid="{00000000-0005-0000-0000-000019530000}"/>
    <cellStyle name="Normal 5 2 2 9 2 2 2 2" xfId="44755" xr:uid="{0C7D8FAF-80E7-459B-9592-10A841830382}"/>
    <cellStyle name="Normal 5 2 2 9 2 2 3" xfId="34026" xr:uid="{723EA786-06DF-48CD-BB39-67BC313B3A2B}"/>
    <cellStyle name="Normal 5 2 2 9 2 3" xfId="17806" xr:uid="{00000000-0005-0000-0000-00001A530000}"/>
    <cellStyle name="Normal 5 2 2 9 2 3 2" xfId="39386" xr:uid="{27C98C63-A59C-49D4-A43A-1AF8A4819914}"/>
    <cellStyle name="Normal 5 2 2 9 2 4" xfId="28656" xr:uid="{7B77F895-E488-4B30-AE3C-C1F754FC054F}"/>
    <cellStyle name="Normal 5 2 2 9 3" xfId="7638" xr:uid="{00000000-0005-0000-0000-00001B530000}"/>
    <cellStyle name="Normal 5 2 2 9 3 2" xfId="14186" xr:uid="{00000000-0005-0000-0000-00001C530000}"/>
    <cellStyle name="Normal 5 2 2 9 3 2 2" xfId="24955" xr:uid="{00000000-0005-0000-0000-00001D530000}"/>
    <cellStyle name="Normal 5 2 2 9 3 2 2 2" xfId="46535" xr:uid="{7D2E4325-A92E-4286-BA13-DC9849BE643C}"/>
    <cellStyle name="Normal 5 2 2 9 3 2 3" xfId="35807" xr:uid="{B83AC2DD-0E33-48FD-A676-2BBB6959E2BA}"/>
    <cellStyle name="Normal 5 2 2 9 3 3" xfId="19586" xr:uid="{00000000-0005-0000-0000-00001E530000}"/>
    <cellStyle name="Normal 5 2 2 9 3 3 2" xfId="41166" xr:uid="{F8B40BB1-EACD-4D3A-A46F-ECAEB5514B3A}"/>
    <cellStyle name="Normal 5 2 2 9 3 4" xfId="30436" xr:uid="{C5EDCDED-F8F6-4C98-A0E6-3775B73545FE}"/>
    <cellStyle name="Normal 5 2 2 9 4" xfId="10488" xr:uid="{00000000-0005-0000-0000-00001F530000}"/>
    <cellStyle name="Normal 5 2 2 9 4 2" xfId="21387" xr:uid="{00000000-0005-0000-0000-000020530000}"/>
    <cellStyle name="Normal 5 2 2 9 4 2 2" xfId="42967" xr:uid="{9A619F24-DF2B-4B47-A28A-D86C341AEF2C}"/>
    <cellStyle name="Normal 5 2 2 9 4 3" xfId="32237" xr:uid="{177C7B93-6457-4B9E-8800-9BB6E22FD112}"/>
    <cellStyle name="Normal 5 2 2 9 5" xfId="16018" xr:uid="{00000000-0005-0000-0000-000021530000}"/>
    <cellStyle name="Normal 5 2 2 9 5 2" xfId="37598" xr:uid="{FFEB07D0-C93E-4E3E-8020-53EFD291E154}"/>
    <cellStyle name="Normal 5 2 2 9 6" xfId="26867" xr:uid="{5944F3E6-C507-4237-85BE-A49309BFCAA1}"/>
    <cellStyle name="Normal 5 2 20" xfId="2707" xr:uid="{00000000-0005-0000-0000-000022530000}"/>
    <cellStyle name="Normal 5 2 20 2" xfId="6027" xr:uid="{00000000-0005-0000-0000-000023530000}"/>
    <cellStyle name="Normal 5 2 20 2 2" xfId="13171" xr:uid="{00000000-0005-0000-0000-000024530000}"/>
    <cellStyle name="Normal 5 2 20 2 2 2" xfId="23973" xr:uid="{00000000-0005-0000-0000-000025530000}"/>
    <cellStyle name="Normal 5 2 20 2 2 2 2" xfId="45553" xr:uid="{0DBEAB42-C46B-40E1-87B6-B0DB35ED06B3}"/>
    <cellStyle name="Normal 5 2 20 2 2 3" xfId="34825" xr:uid="{D525A10C-963D-4C01-AEC5-18474885376B}"/>
    <cellStyle name="Normal 5 2 20 2 3" xfId="18604" xr:uid="{00000000-0005-0000-0000-000026530000}"/>
    <cellStyle name="Normal 5 2 20 2 3 2" xfId="40184" xr:uid="{DC9EE090-8384-4F9C-82ED-154009848D0E}"/>
    <cellStyle name="Normal 5 2 20 2 4" xfId="29454" xr:uid="{70E031F4-ED0F-4EBB-A70D-D9FD93287EFE}"/>
    <cellStyle name="Normal 5 2 20 3" xfId="9281" xr:uid="{00000000-0005-0000-0000-000027530000}"/>
    <cellStyle name="Normal 5 2 20 3 2" xfId="15015" xr:uid="{00000000-0005-0000-0000-000028530000}"/>
    <cellStyle name="Normal 5 2 20 3 2 2" xfId="25753" xr:uid="{00000000-0005-0000-0000-000029530000}"/>
    <cellStyle name="Normal 5 2 20 3 2 2 2" xfId="47333" xr:uid="{E887F171-5CA6-4861-9096-6CFB383DD68D}"/>
    <cellStyle name="Normal 5 2 20 3 2 3" xfId="36606" xr:uid="{AC207518-7A7B-49DB-BBDE-C25259419396}"/>
    <cellStyle name="Normal 5 2 20 3 3" xfId="20384" xr:uid="{00000000-0005-0000-0000-00002A530000}"/>
    <cellStyle name="Normal 5 2 20 3 3 2" xfId="41964" xr:uid="{29B437E6-980A-4CCC-ABA4-9FB19D876113}"/>
    <cellStyle name="Normal 5 2 20 3 4" xfId="31234" xr:uid="{B26AF94F-30F6-4600-A201-0949AA2EEA8A}"/>
    <cellStyle name="Normal 5 2 20 4" xfId="11317" xr:uid="{00000000-0005-0000-0000-00002B530000}"/>
    <cellStyle name="Normal 5 2 20 4 2" xfId="22185" xr:uid="{00000000-0005-0000-0000-00002C530000}"/>
    <cellStyle name="Normal 5 2 20 4 2 2" xfId="43765" xr:uid="{505C4A18-638D-489C-ABAC-E4BA9EEA6F1A}"/>
    <cellStyle name="Normal 5 2 20 4 3" xfId="33036" xr:uid="{09F6473E-7E7A-482B-A763-F8C80A6F5433}"/>
    <cellStyle name="Normal 5 2 20 5" xfId="16816" xr:uid="{00000000-0005-0000-0000-00002D530000}"/>
    <cellStyle name="Normal 5 2 20 5 2" xfId="38396" xr:uid="{EF552DAB-C6CF-4CB0-B16B-C004DED0DFC1}"/>
    <cellStyle name="Normal 5 2 20 6" xfId="27666" xr:uid="{84B45044-9076-415A-8D3E-81D391A63631}"/>
    <cellStyle name="Normal 5 2 21" xfId="3347" xr:uid="{00000000-0005-0000-0000-00002E530000}"/>
    <cellStyle name="Normal 5 2 21 2" xfId="11903" xr:uid="{00000000-0005-0000-0000-00002F530000}"/>
    <cellStyle name="Normal 5 2 21 2 2" xfId="22770" xr:uid="{00000000-0005-0000-0000-000030530000}"/>
    <cellStyle name="Normal 5 2 21 2 2 2" xfId="44350" xr:uid="{9E6DADA8-F7A2-4CDC-A8DD-81AA9E56ACC2}"/>
    <cellStyle name="Normal 5 2 21 2 3" xfId="33621" xr:uid="{E3D56810-501F-40F2-8725-D750475ADDFB}"/>
    <cellStyle name="Normal 5 2 21 3" xfId="17401" xr:uid="{00000000-0005-0000-0000-000031530000}"/>
    <cellStyle name="Normal 5 2 21 3 2" xfId="38981" xr:uid="{E49170BC-1615-40E6-A0E8-BB3CC7EDF9D0}"/>
    <cellStyle name="Normal 5 2 21 4" xfId="28251" xr:uid="{EEED1898-ECC9-495D-A6EF-33DB4A4FD433}"/>
    <cellStyle name="Normal 5 2 22" xfId="3723" xr:uid="{00000000-0005-0000-0000-000032530000}"/>
    <cellStyle name="Normal 5 2 22 2" xfId="12009" xr:uid="{00000000-0005-0000-0000-000033530000}"/>
    <cellStyle name="Normal 5 2 22 2 2" xfId="22862" xr:uid="{00000000-0005-0000-0000-000034530000}"/>
    <cellStyle name="Normal 5 2 22 2 2 2" xfId="44442" xr:uid="{16542D64-2E66-40A7-9C9F-F3FCF55EDBCA}"/>
    <cellStyle name="Normal 5 2 22 2 3" xfId="33713" xr:uid="{48E3A4E4-2464-43F9-93B3-8192D138F458}"/>
    <cellStyle name="Normal 5 2 22 3" xfId="17493" xr:uid="{00000000-0005-0000-0000-000035530000}"/>
    <cellStyle name="Normal 5 2 22 3 2" xfId="39073" xr:uid="{11322EA4-91CC-4BCD-9E88-C1978F711320}"/>
    <cellStyle name="Normal 5 2 22 4" xfId="28343" xr:uid="{4C1BD481-71DB-4597-80C3-4832F85BA168}"/>
    <cellStyle name="Normal 5 2 23" xfId="10054" xr:uid="{00000000-0005-0000-0000-000036530000}"/>
    <cellStyle name="Normal 5 2 23 2" xfId="20986" xr:uid="{00000000-0005-0000-0000-000037530000}"/>
    <cellStyle name="Normal 5 2 23 2 2" xfId="42566" xr:uid="{1979E73B-B97E-4535-B330-183C2C1B4906}"/>
    <cellStyle name="Normal 5 2 23 3" xfId="31836" xr:uid="{1278E879-67AA-41CB-B16B-4E80E8B6AE2D}"/>
    <cellStyle name="Normal 5 2 24" xfId="15617" xr:uid="{00000000-0005-0000-0000-000038530000}"/>
    <cellStyle name="Normal 5 2 24 2" xfId="37197" xr:uid="{995455F1-11DA-4D5A-9256-42EA14F11F89}"/>
    <cellStyle name="Normal 5 2 25" xfId="26466" xr:uid="{90408418-03A0-431C-9E10-3CB375D228B9}"/>
    <cellStyle name="Normal 5 2 3" xfId="110" xr:uid="{00000000-0005-0000-0000-000039530000}"/>
    <cellStyle name="Normal 5 2 3 10" xfId="2978" xr:uid="{00000000-0005-0000-0000-00003A530000}"/>
    <cellStyle name="Normal 5 2 3 10 2" xfId="6298" xr:uid="{00000000-0005-0000-0000-00003B530000}"/>
    <cellStyle name="Normal 5 2 3 10 2 2" xfId="13426" xr:uid="{00000000-0005-0000-0000-00003C530000}"/>
    <cellStyle name="Normal 5 2 3 10 2 2 2" xfId="24228" xr:uid="{00000000-0005-0000-0000-00003D530000}"/>
    <cellStyle name="Normal 5 2 3 10 2 2 2 2" xfId="45808" xr:uid="{0F53AF8C-B7C7-4929-8C52-C2CFC7F6023F}"/>
    <cellStyle name="Normal 5 2 3 10 2 2 3" xfId="35080" xr:uid="{90134DA2-0829-4870-B42F-61B73CDDADE1}"/>
    <cellStyle name="Normal 5 2 3 10 2 3" xfId="18859" xr:uid="{00000000-0005-0000-0000-00003E530000}"/>
    <cellStyle name="Normal 5 2 3 10 2 3 2" xfId="40439" xr:uid="{2B211BF4-5DD5-4928-A34F-D374F4A312C0}"/>
    <cellStyle name="Normal 5 2 3 10 2 4" xfId="29709" xr:uid="{6ABC1EBA-5C43-4594-AE6C-CE6D1B0DCC66}"/>
    <cellStyle name="Normal 5 2 3 10 3" xfId="9552" xr:uid="{00000000-0005-0000-0000-00003F530000}"/>
    <cellStyle name="Normal 5 2 3 10 3 2" xfId="15270" xr:uid="{00000000-0005-0000-0000-000040530000}"/>
    <cellStyle name="Normal 5 2 3 10 3 2 2" xfId="26008" xr:uid="{00000000-0005-0000-0000-000041530000}"/>
    <cellStyle name="Normal 5 2 3 10 3 2 2 2" xfId="47588" xr:uid="{66FC9D9A-BA16-41A9-A76A-B86B4308C8D1}"/>
    <cellStyle name="Normal 5 2 3 10 3 2 3" xfId="36861" xr:uid="{9AA7D4E5-3D62-416D-B299-D8421D226D1C}"/>
    <cellStyle name="Normal 5 2 3 10 3 3" xfId="20639" xr:uid="{00000000-0005-0000-0000-000042530000}"/>
    <cellStyle name="Normal 5 2 3 10 3 3 2" xfId="42219" xr:uid="{A79A5BE2-967B-472D-A313-D4CB6AE852E8}"/>
    <cellStyle name="Normal 5 2 3 10 3 4" xfId="31489" xr:uid="{60BD10EE-0012-44D6-9F32-E7040413D7A1}"/>
    <cellStyle name="Normal 5 2 3 10 4" xfId="11572" xr:uid="{00000000-0005-0000-0000-000043530000}"/>
    <cellStyle name="Normal 5 2 3 10 4 2" xfId="22440" xr:uid="{00000000-0005-0000-0000-000044530000}"/>
    <cellStyle name="Normal 5 2 3 10 4 2 2" xfId="44020" xr:uid="{78362557-748C-4BF4-82BA-A8B8CDB2A1FE}"/>
    <cellStyle name="Normal 5 2 3 10 4 3" xfId="33291" xr:uid="{946CF83A-C236-4796-9622-BADBC71894A9}"/>
    <cellStyle name="Normal 5 2 3 10 5" xfId="17071" xr:uid="{00000000-0005-0000-0000-000045530000}"/>
    <cellStyle name="Normal 5 2 3 10 5 2" xfId="38651" xr:uid="{36D7C66B-DC71-4B4F-BE4B-DAEAAFDB6BC7}"/>
    <cellStyle name="Normal 5 2 3 10 6" xfId="27921" xr:uid="{8CFC178E-2AF7-4001-AAAB-2AA71CF58637}"/>
    <cellStyle name="Normal 5 2 3 11" xfId="3435" xr:uid="{00000000-0005-0000-0000-000046530000}"/>
    <cellStyle name="Normal 5 2 3 11 2" xfId="11917" xr:uid="{00000000-0005-0000-0000-000047530000}"/>
    <cellStyle name="Normal 5 2 3 11 2 2" xfId="22781" xr:uid="{00000000-0005-0000-0000-000048530000}"/>
    <cellStyle name="Normal 5 2 3 11 2 2 2" xfId="44361" xr:uid="{A91B4A1C-094D-4B83-A768-164E883F6434}"/>
    <cellStyle name="Normal 5 2 3 11 2 3" xfId="33632" xr:uid="{E1F4812D-CC5B-4CCE-BA00-7FB360ED2303}"/>
    <cellStyle name="Normal 5 2 3 11 3" xfId="17412" xr:uid="{00000000-0005-0000-0000-000049530000}"/>
    <cellStyle name="Normal 5 2 3 11 3 2" xfId="38992" xr:uid="{A902E011-9101-4A44-882B-F58F70CBA923}"/>
    <cellStyle name="Normal 5 2 3 11 4" xfId="28262" xr:uid="{4C2824DC-4A15-4C35-B5D5-76297FFA7B17}"/>
    <cellStyle name="Normal 5 2 3 12" xfId="6715" xr:uid="{00000000-0005-0000-0000-00004A530000}"/>
    <cellStyle name="Normal 5 2 3 12 2" xfId="13765" xr:uid="{00000000-0005-0000-0000-00004B530000}"/>
    <cellStyle name="Normal 5 2 3 12 2 2" xfId="24564" xr:uid="{00000000-0005-0000-0000-00004C530000}"/>
    <cellStyle name="Normal 5 2 3 12 2 2 2" xfId="46144" xr:uid="{E619E0DB-1791-4A25-8E24-7AA11E3E387F}"/>
    <cellStyle name="Normal 5 2 3 12 2 3" xfId="35416" xr:uid="{5AC5D4CE-60AC-4038-BD9C-C4C7F55AB1FA}"/>
    <cellStyle name="Normal 5 2 3 12 3" xfId="19195" xr:uid="{00000000-0005-0000-0000-00004D530000}"/>
    <cellStyle name="Normal 5 2 3 12 3 2" xfId="40775" xr:uid="{86573454-5B91-444E-BF2A-3F585C82E095}"/>
    <cellStyle name="Normal 5 2 3 12 4" xfId="30045" xr:uid="{C5F1DD88-FDAF-453F-BCFE-8370DC70E522}"/>
    <cellStyle name="Normal 5 2 3 13" xfId="10067" xr:uid="{00000000-0005-0000-0000-00004E530000}"/>
    <cellStyle name="Normal 5 2 3 13 2" xfId="20996" xr:uid="{00000000-0005-0000-0000-00004F530000}"/>
    <cellStyle name="Normal 5 2 3 13 2 2" xfId="42576" xr:uid="{115263B3-7193-4155-92CA-CF38D2579CC4}"/>
    <cellStyle name="Normal 5 2 3 13 3" xfId="31846" xr:uid="{55DD9333-4755-4540-98AA-56266B85CB84}"/>
    <cellStyle name="Normal 5 2 3 14" xfId="15627" xr:uid="{00000000-0005-0000-0000-000050530000}"/>
    <cellStyle name="Normal 5 2 3 14 2" xfId="37207" xr:uid="{56FDD591-CE8D-4E59-992B-9782CCC88EB1}"/>
    <cellStyle name="Normal 5 2 3 15" xfId="26476" xr:uid="{B84DE520-B71B-47BE-8065-DFE65014890A}"/>
    <cellStyle name="Normal 5 2 3 2" xfId="436" xr:uid="{00000000-0005-0000-0000-000051530000}"/>
    <cellStyle name="Normal 5 2 3 2 10" xfId="3757" xr:uid="{00000000-0005-0000-0000-000052530000}"/>
    <cellStyle name="Normal 5 2 3 2 10 2" xfId="12032" xr:uid="{00000000-0005-0000-0000-000053530000}"/>
    <cellStyle name="Normal 5 2 3 2 10 2 2" xfId="22883" xr:uid="{00000000-0005-0000-0000-000054530000}"/>
    <cellStyle name="Normal 5 2 3 2 10 2 2 2" xfId="44463" xr:uid="{892E026B-1DDD-408A-9A23-2C21D30AD608}"/>
    <cellStyle name="Normal 5 2 3 2 10 2 3" xfId="33734" xr:uid="{F0A7F943-70A4-4E58-8928-5D259260952B}"/>
    <cellStyle name="Normal 5 2 3 2 10 3" xfId="17514" xr:uid="{00000000-0005-0000-0000-000055530000}"/>
    <cellStyle name="Normal 5 2 3 2 10 3 2" xfId="39094" xr:uid="{832E52CB-30A2-49E9-8B45-38755D025A50}"/>
    <cellStyle name="Normal 5 2 3 2 10 4" xfId="28364" xr:uid="{2737354E-7FAE-4F92-A514-34B4E2A83FD7}"/>
    <cellStyle name="Normal 5 2 3 2 11" xfId="7012" xr:uid="{00000000-0005-0000-0000-000056530000}"/>
    <cellStyle name="Normal 5 2 3 2 11 2" xfId="13876" xr:uid="{00000000-0005-0000-0000-000057530000}"/>
    <cellStyle name="Normal 5 2 3 2 11 2 2" xfId="24663" xr:uid="{00000000-0005-0000-0000-000058530000}"/>
    <cellStyle name="Normal 5 2 3 2 11 2 2 2" xfId="46243" xr:uid="{D2AA154D-98C8-42FD-892B-B2FA9AE8C29A}"/>
    <cellStyle name="Normal 5 2 3 2 11 2 3" xfId="35515" xr:uid="{EA230CD0-BE04-4DEE-BEFD-5D4906CF2691}"/>
    <cellStyle name="Normal 5 2 3 2 11 3" xfId="19294" xr:uid="{00000000-0005-0000-0000-000059530000}"/>
    <cellStyle name="Normal 5 2 3 2 11 3 2" xfId="40874" xr:uid="{F8803BDE-957F-40E2-9FC1-25BB821D3FE4}"/>
    <cellStyle name="Normal 5 2 3 2 11 4" xfId="30144" xr:uid="{ACCCFDA8-D5C7-4844-A106-B6A187F2A94B}"/>
    <cellStyle name="Normal 5 2 3 2 12" xfId="10178" xr:uid="{00000000-0005-0000-0000-00005A530000}"/>
    <cellStyle name="Normal 5 2 3 2 12 2" xfId="21095" xr:uid="{00000000-0005-0000-0000-00005B530000}"/>
    <cellStyle name="Normal 5 2 3 2 12 2 2" xfId="42675" xr:uid="{949C5BE7-4AA4-4EDA-93C5-38E969679571}"/>
    <cellStyle name="Normal 5 2 3 2 12 3" xfId="31945" xr:uid="{8F4DD0BE-6A7E-45BA-8A47-EE582FDFF532}"/>
    <cellStyle name="Normal 5 2 3 2 13" xfId="15726" xr:uid="{00000000-0005-0000-0000-00005C530000}"/>
    <cellStyle name="Normal 5 2 3 2 13 2" xfId="37306" xr:uid="{2B35DFA6-7737-4776-A57A-E113579F980B}"/>
    <cellStyle name="Normal 5 2 3 2 14" xfId="26575" xr:uid="{A131F71B-1BD3-4F3D-ACB6-EA174CC37E62}"/>
    <cellStyle name="Normal 5 2 3 2 2" xfId="956" xr:uid="{00000000-0005-0000-0000-00005D530000}"/>
    <cellStyle name="Normal 5 2 3 2 2 2" xfId="4277" xr:uid="{00000000-0005-0000-0000-00005E530000}"/>
    <cellStyle name="Normal 5 2 3 2 2 2 2" xfId="12251" xr:uid="{00000000-0005-0000-0000-00005F530000}"/>
    <cellStyle name="Normal 5 2 3 2 2 2 2 2" xfId="23085" xr:uid="{00000000-0005-0000-0000-000060530000}"/>
    <cellStyle name="Normal 5 2 3 2 2 2 2 2 2" xfId="44665" xr:uid="{19FED147-8DCC-49E2-BCEB-A6B7301B1BBA}"/>
    <cellStyle name="Normal 5 2 3 2 2 2 2 3" xfId="33936" xr:uid="{ADEEFA65-0007-4C77-B088-418CDD9E8056}"/>
    <cellStyle name="Normal 5 2 3 2 2 2 3" xfId="17716" xr:uid="{00000000-0005-0000-0000-000061530000}"/>
    <cellStyle name="Normal 5 2 3 2 2 2 3 2" xfId="39296" xr:uid="{DCC1E9E6-D3EB-4385-A1E0-EB1C9F899982}"/>
    <cellStyle name="Normal 5 2 3 2 2 2 4" xfId="28566" xr:uid="{1606C0AC-11E0-4CA0-B4B8-10409191E162}"/>
    <cellStyle name="Normal 5 2 3 2 2 3" xfId="7532" xr:uid="{00000000-0005-0000-0000-000062530000}"/>
    <cellStyle name="Normal 5 2 3 2 2 3 2" xfId="14095" xr:uid="{00000000-0005-0000-0000-000063530000}"/>
    <cellStyle name="Normal 5 2 3 2 2 3 2 2" xfId="24865" xr:uid="{00000000-0005-0000-0000-000064530000}"/>
    <cellStyle name="Normal 5 2 3 2 2 3 2 2 2" xfId="46445" xr:uid="{CE00D04A-A776-464F-87D4-47448AF3D9C3}"/>
    <cellStyle name="Normal 5 2 3 2 2 3 2 3" xfId="35717" xr:uid="{E0E10424-A0F8-47C0-B8F2-864D0D18E4CB}"/>
    <cellStyle name="Normal 5 2 3 2 2 3 3" xfId="19496" xr:uid="{00000000-0005-0000-0000-000065530000}"/>
    <cellStyle name="Normal 5 2 3 2 2 3 3 2" xfId="41076" xr:uid="{35E64740-74AE-43A2-8714-34CD25E56693}"/>
    <cellStyle name="Normal 5 2 3 2 2 3 4" xfId="30346" xr:uid="{6304CCD9-4F70-409F-8F09-2BAFD7B34537}"/>
    <cellStyle name="Normal 5 2 3 2 2 4" xfId="10397" xr:uid="{00000000-0005-0000-0000-000066530000}"/>
    <cellStyle name="Normal 5 2 3 2 2 4 2" xfId="21297" xr:uid="{00000000-0005-0000-0000-000067530000}"/>
    <cellStyle name="Normal 5 2 3 2 2 4 2 2" xfId="42877" xr:uid="{E6802782-5DBA-47F4-8888-AB48A42C05E7}"/>
    <cellStyle name="Normal 5 2 3 2 2 4 3" xfId="32147" xr:uid="{F1AF6A71-32D4-4DBD-9FA1-4C56C642E46B}"/>
    <cellStyle name="Normal 5 2 3 2 2 5" xfId="15928" xr:uid="{00000000-0005-0000-0000-000068530000}"/>
    <cellStyle name="Normal 5 2 3 2 2 5 2" xfId="37508" xr:uid="{2E080B67-5ACC-476C-BB43-56DC84EFEC06}"/>
    <cellStyle name="Normal 5 2 3 2 2 6" xfId="26777" xr:uid="{8A454413-649F-4D4A-B22D-7DFBD02FBCCD}"/>
    <cellStyle name="Normal 5 2 3 2 3" xfId="1446" xr:uid="{00000000-0005-0000-0000-000069530000}"/>
    <cellStyle name="Normal 5 2 3 2 3 2" xfId="4767" xr:uid="{00000000-0005-0000-0000-00006A530000}"/>
    <cellStyle name="Normal 5 2 3 2 3 2 2" xfId="12466" xr:uid="{00000000-0005-0000-0000-00006B530000}"/>
    <cellStyle name="Normal 5 2 3 2 3 2 2 2" xfId="23284" xr:uid="{00000000-0005-0000-0000-00006C530000}"/>
    <cellStyle name="Normal 5 2 3 2 3 2 2 2 2" xfId="44864" xr:uid="{A297AD78-7D8A-4594-BD17-F86D400911D2}"/>
    <cellStyle name="Normal 5 2 3 2 3 2 2 3" xfId="34135" xr:uid="{DEE6D14A-5F16-44E2-9717-0D66E2B1DDE4}"/>
    <cellStyle name="Normal 5 2 3 2 3 2 3" xfId="17915" xr:uid="{00000000-0005-0000-0000-00006D530000}"/>
    <cellStyle name="Normal 5 2 3 2 3 2 3 2" xfId="39495" xr:uid="{1FFE7651-CA61-4EC7-B3AE-8B6BD74A9EF6}"/>
    <cellStyle name="Normal 5 2 3 2 3 2 4" xfId="28765" xr:uid="{6611CEAF-A0A0-4AEE-A494-41668F40207A}"/>
    <cellStyle name="Normal 5 2 3 2 3 3" xfId="8022" xr:uid="{00000000-0005-0000-0000-00006E530000}"/>
    <cellStyle name="Normal 5 2 3 2 3 3 2" xfId="14310" xr:uid="{00000000-0005-0000-0000-00006F530000}"/>
    <cellStyle name="Normal 5 2 3 2 3 3 2 2" xfId="25064" xr:uid="{00000000-0005-0000-0000-000070530000}"/>
    <cellStyle name="Normal 5 2 3 2 3 3 2 2 2" xfId="46644" xr:uid="{26DEF2C8-5CD8-47F4-A0CB-B7C79B5B2312}"/>
    <cellStyle name="Normal 5 2 3 2 3 3 2 3" xfId="35916" xr:uid="{EBAD350A-C379-4307-B3AE-3FFBC5BBCCE2}"/>
    <cellStyle name="Normal 5 2 3 2 3 3 3" xfId="19695" xr:uid="{00000000-0005-0000-0000-000071530000}"/>
    <cellStyle name="Normal 5 2 3 2 3 3 3 2" xfId="41275" xr:uid="{E1516751-DE01-4C98-98A1-849A88B96F82}"/>
    <cellStyle name="Normal 5 2 3 2 3 3 4" xfId="30545" xr:uid="{2734C071-D65A-4ACC-9F8C-34ECFD9B6968}"/>
    <cellStyle name="Normal 5 2 3 2 3 4" xfId="10612" xr:uid="{00000000-0005-0000-0000-000072530000}"/>
    <cellStyle name="Normal 5 2 3 2 3 4 2" xfId="21496" xr:uid="{00000000-0005-0000-0000-000073530000}"/>
    <cellStyle name="Normal 5 2 3 2 3 4 2 2" xfId="43076" xr:uid="{A74F184C-03A3-4BD8-AE93-11C98E46FF19}"/>
    <cellStyle name="Normal 5 2 3 2 3 4 3" xfId="32346" xr:uid="{EC4C6667-ACAE-4079-85DB-E4A498AE1F4A}"/>
    <cellStyle name="Normal 5 2 3 2 3 5" xfId="16127" xr:uid="{00000000-0005-0000-0000-000074530000}"/>
    <cellStyle name="Normal 5 2 3 2 3 5 2" xfId="37707" xr:uid="{9D53B37D-1E16-494A-BF28-D956ECF7A8DF}"/>
    <cellStyle name="Normal 5 2 3 2 3 6" xfId="26976" xr:uid="{A974EDAA-373C-4F0B-ADBF-5616A0ABD8F3}"/>
    <cellStyle name="Normal 5 2 3 2 4" xfId="1901" xr:uid="{00000000-0005-0000-0000-000075530000}"/>
    <cellStyle name="Normal 5 2 3 2 4 2" xfId="5222" xr:uid="{00000000-0005-0000-0000-000076530000}"/>
    <cellStyle name="Normal 5 2 3 2 4 2 2" xfId="12677" xr:uid="{00000000-0005-0000-0000-000077530000}"/>
    <cellStyle name="Normal 5 2 3 2 4 2 2 2" xfId="23480" xr:uid="{00000000-0005-0000-0000-000078530000}"/>
    <cellStyle name="Normal 5 2 3 2 4 2 2 2 2" xfId="45060" xr:uid="{6288A8F8-641D-4C1D-A834-DEBED976C0A4}"/>
    <cellStyle name="Normal 5 2 3 2 4 2 2 3" xfId="34331" xr:uid="{334D46BB-D128-47B8-8FC8-2F35EB0D7E13}"/>
    <cellStyle name="Normal 5 2 3 2 4 2 3" xfId="18111" xr:uid="{00000000-0005-0000-0000-000079530000}"/>
    <cellStyle name="Normal 5 2 3 2 4 2 3 2" xfId="39691" xr:uid="{CBD8722E-DD78-4218-BE7D-473F857E9F9E}"/>
    <cellStyle name="Normal 5 2 3 2 4 2 4" xfId="28961" xr:uid="{C670B2A5-41C1-4CD8-B860-212684B88A43}"/>
    <cellStyle name="Normal 5 2 3 2 4 3" xfId="8477" xr:uid="{00000000-0005-0000-0000-00007A530000}"/>
    <cellStyle name="Normal 5 2 3 2 4 3 2" xfId="14521" xr:uid="{00000000-0005-0000-0000-00007B530000}"/>
    <cellStyle name="Normal 5 2 3 2 4 3 2 2" xfId="25260" xr:uid="{00000000-0005-0000-0000-00007C530000}"/>
    <cellStyle name="Normal 5 2 3 2 4 3 2 2 2" xfId="46840" xr:uid="{BBF340F5-AF99-49D9-8137-3889ADD0D1A0}"/>
    <cellStyle name="Normal 5 2 3 2 4 3 2 3" xfId="36112" xr:uid="{29890FD4-55F5-43B2-B748-264E44A67CF9}"/>
    <cellStyle name="Normal 5 2 3 2 4 3 3" xfId="19891" xr:uid="{00000000-0005-0000-0000-00007D530000}"/>
    <cellStyle name="Normal 5 2 3 2 4 3 3 2" xfId="41471" xr:uid="{8C80CC33-F3B9-4F12-BBC7-0677C9F0895B}"/>
    <cellStyle name="Normal 5 2 3 2 4 3 4" xfId="30741" xr:uid="{D5AB1E1C-D3EE-4AED-B8D4-8221C40EDF7B}"/>
    <cellStyle name="Normal 5 2 3 2 4 4" xfId="10823" xr:uid="{00000000-0005-0000-0000-00007E530000}"/>
    <cellStyle name="Normal 5 2 3 2 4 4 2" xfId="21692" xr:uid="{00000000-0005-0000-0000-00007F530000}"/>
    <cellStyle name="Normal 5 2 3 2 4 4 2 2" xfId="43272" xr:uid="{9A92FEA3-9A1A-4B41-B0BD-00103548B68B}"/>
    <cellStyle name="Normal 5 2 3 2 4 4 3" xfId="32542" xr:uid="{86A990CD-060B-4C4C-A6B4-A7C72ACB4726}"/>
    <cellStyle name="Normal 5 2 3 2 4 5" xfId="16323" xr:uid="{00000000-0005-0000-0000-000080530000}"/>
    <cellStyle name="Normal 5 2 3 2 4 5 2" xfId="37903" xr:uid="{DB4E4972-8181-4DE0-997C-D856BE31DE1B}"/>
    <cellStyle name="Normal 5 2 3 2 4 6" xfId="27172" xr:uid="{7B6D33AE-F2CC-46DC-A694-41D6C6CF7F5C}"/>
    <cellStyle name="Normal 5 2 3 2 5" xfId="2113" xr:uid="{00000000-0005-0000-0000-000081530000}"/>
    <cellStyle name="Normal 5 2 3 2 5 2" xfId="5434" xr:uid="{00000000-0005-0000-0000-000082530000}"/>
    <cellStyle name="Normal 5 2 3 2 5 2 2" xfId="12872" xr:uid="{00000000-0005-0000-0000-000083530000}"/>
    <cellStyle name="Normal 5 2 3 2 5 2 2 2" xfId="23675" xr:uid="{00000000-0005-0000-0000-000084530000}"/>
    <cellStyle name="Normal 5 2 3 2 5 2 2 2 2" xfId="45255" xr:uid="{B0FC5851-21C1-4627-A44F-F5F9BC814D38}"/>
    <cellStyle name="Normal 5 2 3 2 5 2 2 3" xfId="34526" xr:uid="{BF0895DA-1D62-4468-B2D8-783C9A134D24}"/>
    <cellStyle name="Normal 5 2 3 2 5 2 3" xfId="18306" xr:uid="{00000000-0005-0000-0000-000085530000}"/>
    <cellStyle name="Normal 5 2 3 2 5 2 3 2" xfId="39886" xr:uid="{68D4EE12-F0FD-43CC-AAD6-FA94C9872068}"/>
    <cellStyle name="Normal 5 2 3 2 5 2 4" xfId="29156" xr:uid="{8D19F177-9EB5-40C0-BDE6-EAE8BCACBFD5}"/>
    <cellStyle name="Normal 5 2 3 2 5 3" xfId="8689" xr:uid="{00000000-0005-0000-0000-000086530000}"/>
    <cellStyle name="Normal 5 2 3 2 5 3 2" xfId="14716" xr:uid="{00000000-0005-0000-0000-000087530000}"/>
    <cellStyle name="Normal 5 2 3 2 5 3 2 2" xfId="25455" xr:uid="{00000000-0005-0000-0000-000088530000}"/>
    <cellStyle name="Normal 5 2 3 2 5 3 2 2 2" xfId="47035" xr:uid="{CCDEC7D6-E5CA-4219-8A98-B8DE32D11FDC}"/>
    <cellStyle name="Normal 5 2 3 2 5 3 2 3" xfId="36307" xr:uid="{FF451080-4604-4733-AC2F-7CCB4EE597C2}"/>
    <cellStyle name="Normal 5 2 3 2 5 3 3" xfId="20086" xr:uid="{00000000-0005-0000-0000-000089530000}"/>
    <cellStyle name="Normal 5 2 3 2 5 3 3 2" xfId="41666" xr:uid="{2512B410-1295-4A25-AB53-F01CBB2FD6E1}"/>
    <cellStyle name="Normal 5 2 3 2 5 3 4" xfId="30936" xr:uid="{B8F9B09D-4FBC-414C-9040-A5D636187B7E}"/>
    <cellStyle name="Normal 5 2 3 2 5 4" xfId="11018" xr:uid="{00000000-0005-0000-0000-00008A530000}"/>
    <cellStyle name="Normal 5 2 3 2 5 4 2" xfId="21887" xr:uid="{00000000-0005-0000-0000-00008B530000}"/>
    <cellStyle name="Normal 5 2 3 2 5 4 2 2" xfId="43467" xr:uid="{17DDA61D-17E7-4BBB-BC03-79C4F93798A4}"/>
    <cellStyle name="Normal 5 2 3 2 5 4 3" xfId="32737" xr:uid="{BE3EDC08-1867-497A-9B4D-C7995BF95031}"/>
    <cellStyle name="Normal 5 2 3 2 5 5" xfId="16518" xr:uid="{00000000-0005-0000-0000-00008C530000}"/>
    <cellStyle name="Normal 5 2 3 2 5 5 2" xfId="38098" xr:uid="{6459D989-831A-4018-ADD3-B45D22FBC5C9}"/>
    <cellStyle name="Normal 5 2 3 2 5 6" xfId="27367" xr:uid="{F26C4AB7-710C-4A34-9C35-D6E3447440A1}"/>
    <cellStyle name="Normal 5 2 3 2 6" xfId="2596" xr:uid="{00000000-0005-0000-0000-00008D530000}"/>
    <cellStyle name="Normal 5 2 3 2 6 2" xfId="5916" xr:uid="{00000000-0005-0000-0000-00008E530000}"/>
    <cellStyle name="Normal 5 2 3 2 6 2 2" xfId="13124" xr:uid="{00000000-0005-0000-0000-00008F530000}"/>
    <cellStyle name="Normal 5 2 3 2 6 2 2 2" xfId="23926" xr:uid="{00000000-0005-0000-0000-000090530000}"/>
    <cellStyle name="Normal 5 2 3 2 6 2 2 2 2" xfId="45506" xr:uid="{FD135DDC-EA15-47C3-8E6F-FF9CD7DFCAB9}"/>
    <cellStyle name="Normal 5 2 3 2 6 2 2 3" xfId="34778" xr:uid="{45561D0D-16ED-47B1-B9BA-E71E81C72843}"/>
    <cellStyle name="Normal 5 2 3 2 6 2 3" xfId="18557" xr:uid="{00000000-0005-0000-0000-000091530000}"/>
    <cellStyle name="Normal 5 2 3 2 6 2 3 2" xfId="40137" xr:uid="{0832170B-ED69-4FB5-9529-644F6C190C74}"/>
    <cellStyle name="Normal 5 2 3 2 6 2 4" xfId="29407" xr:uid="{CFC9228D-8EB8-46A1-BC91-E212E92B118A}"/>
    <cellStyle name="Normal 5 2 3 2 6 3" xfId="9170" xr:uid="{00000000-0005-0000-0000-000092530000}"/>
    <cellStyle name="Normal 5 2 3 2 6 3 2" xfId="14968" xr:uid="{00000000-0005-0000-0000-000093530000}"/>
    <cellStyle name="Normal 5 2 3 2 6 3 2 2" xfId="25706" xr:uid="{00000000-0005-0000-0000-000094530000}"/>
    <cellStyle name="Normal 5 2 3 2 6 3 2 2 2" xfId="47286" xr:uid="{97B82102-6F46-4ED1-9E0A-90E26D4D163A}"/>
    <cellStyle name="Normal 5 2 3 2 6 3 2 3" xfId="36559" xr:uid="{833BBE7E-F7C0-4C89-A081-040B2C67DC7C}"/>
    <cellStyle name="Normal 5 2 3 2 6 3 3" xfId="20337" xr:uid="{00000000-0005-0000-0000-000095530000}"/>
    <cellStyle name="Normal 5 2 3 2 6 3 3 2" xfId="41917" xr:uid="{49579D23-5B8F-411F-B0EE-F9D289BF7BBC}"/>
    <cellStyle name="Normal 5 2 3 2 6 3 4" xfId="31187" xr:uid="{2742B85F-921C-40CD-B777-16DF6578FEFA}"/>
    <cellStyle name="Normal 5 2 3 2 6 4" xfId="11270" xr:uid="{00000000-0005-0000-0000-000096530000}"/>
    <cellStyle name="Normal 5 2 3 2 6 4 2" xfId="22138" xr:uid="{00000000-0005-0000-0000-000097530000}"/>
    <cellStyle name="Normal 5 2 3 2 6 4 2 2" xfId="43718" xr:uid="{19E65195-D1A5-40A1-AC8E-E8F5C0DBEF8E}"/>
    <cellStyle name="Normal 5 2 3 2 6 4 3" xfId="32989" xr:uid="{9479F944-16D8-4DDB-934B-7A53E4259CDF}"/>
    <cellStyle name="Normal 5 2 3 2 6 5" xfId="16769" xr:uid="{00000000-0005-0000-0000-000098530000}"/>
    <cellStyle name="Normal 5 2 3 2 6 5 2" xfId="38349" xr:uid="{AA4E18D8-FB27-4EE4-BBCF-F3A8A6E4FCCB}"/>
    <cellStyle name="Normal 5 2 3 2 6 6" xfId="27619" xr:uid="{1A5E8E7B-7541-4052-8C76-9B347167E927}"/>
    <cellStyle name="Normal 5 2 3 2 7" xfId="2879" xr:uid="{00000000-0005-0000-0000-000099530000}"/>
    <cellStyle name="Normal 5 2 3 2 7 2" xfId="6199" xr:uid="{00000000-0005-0000-0000-00009A530000}"/>
    <cellStyle name="Normal 5 2 3 2 7 2 2" xfId="13332" xr:uid="{00000000-0005-0000-0000-00009B530000}"/>
    <cellStyle name="Normal 5 2 3 2 7 2 2 2" xfId="24134" xr:uid="{00000000-0005-0000-0000-00009C530000}"/>
    <cellStyle name="Normal 5 2 3 2 7 2 2 2 2" xfId="45714" xr:uid="{97799C18-28B3-458F-9C8C-BE9C5359C72B}"/>
    <cellStyle name="Normal 5 2 3 2 7 2 2 3" xfId="34986" xr:uid="{C701B26B-AC36-4665-946E-CBC35C9BC258}"/>
    <cellStyle name="Normal 5 2 3 2 7 2 3" xfId="18765" xr:uid="{00000000-0005-0000-0000-00009D530000}"/>
    <cellStyle name="Normal 5 2 3 2 7 2 3 2" xfId="40345" xr:uid="{436FED9F-0F86-43C1-8B55-A48DDC11F51D}"/>
    <cellStyle name="Normal 5 2 3 2 7 2 4" xfId="29615" xr:uid="{E6092FB7-1BDC-4BC4-ADED-511FA7CF92B3}"/>
    <cellStyle name="Normal 5 2 3 2 7 3" xfId="9453" xr:uid="{00000000-0005-0000-0000-00009E530000}"/>
    <cellStyle name="Normal 5 2 3 2 7 3 2" xfId="15176" xr:uid="{00000000-0005-0000-0000-00009F530000}"/>
    <cellStyle name="Normal 5 2 3 2 7 3 2 2" xfId="25914" xr:uid="{00000000-0005-0000-0000-0000A0530000}"/>
    <cellStyle name="Normal 5 2 3 2 7 3 2 2 2" xfId="47494" xr:uid="{B305FA57-762C-4B3A-928A-E25F722DC7C4}"/>
    <cellStyle name="Normal 5 2 3 2 7 3 2 3" xfId="36767" xr:uid="{D77657F5-32AE-416F-AC94-481BE57AC494}"/>
    <cellStyle name="Normal 5 2 3 2 7 3 3" xfId="20545" xr:uid="{00000000-0005-0000-0000-0000A1530000}"/>
    <cellStyle name="Normal 5 2 3 2 7 3 3 2" xfId="42125" xr:uid="{60C29A4F-1C68-46F9-BB89-0E3705CF4889}"/>
    <cellStyle name="Normal 5 2 3 2 7 3 4" xfId="31395" xr:uid="{1398D891-3794-444C-81A3-D3AF4C1F4E39}"/>
    <cellStyle name="Normal 5 2 3 2 7 4" xfId="11478" xr:uid="{00000000-0005-0000-0000-0000A2530000}"/>
    <cellStyle name="Normal 5 2 3 2 7 4 2" xfId="22346" xr:uid="{00000000-0005-0000-0000-0000A3530000}"/>
    <cellStyle name="Normal 5 2 3 2 7 4 2 2" xfId="43926" xr:uid="{F17485F6-F445-4486-A6DF-106D5846BF01}"/>
    <cellStyle name="Normal 5 2 3 2 7 4 3" xfId="33197" xr:uid="{0236B22E-A4E1-4C83-8408-AEFB637E27B5}"/>
    <cellStyle name="Normal 5 2 3 2 7 5" xfId="16977" xr:uid="{00000000-0005-0000-0000-0000A4530000}"/>
    <cellStyle name="Normal 5 2 3 2 7 5 2" xfId="38557" xr:uid="{BFD975D3-4F96-4276-ABF6-491BEA0BA961}"/>
    <cellStyle name="Normal 5 2 3 2 7 6" xfId="27827" xr:uid="{C0555B45-9BE3-469F-9425-679184F8D540}"/>
    <cellStyle name="Normal 5 2 3 2 8" xfId="3063" xr:uid="{00000000-0005-0000-0000-0000A5530000}"/>
    <cellStyle name="Normal 5 2 3 2 8 2" xfId="6383" xr:uid="{00000000-0005-0000-0000-0000A6530000}"/>
    <cellStyle name="Normal 5 2 3 2 8 2 2" xfId="13502" xr:uid="{00000000-0005-0000-0000-0000A7530000}"/>
    <cellStyle name="Normal 5 2 3 2 8 2 2 2" xfId="24304" xr:uid="{00000000-0005-0000-0000-0000A8530000}"/>
    <cellStyle name="Normal 5 2 3 2 8 2 2 2 2" xfId="45884" xr:uid="{56F84CB9-DE0A-42DA-A04E-F6766B4387A3}"/>
    <cellStyle name="Normal 5 2 3 2 8 2 2 3" xfId="35156" xr:uid="{849E4052-2E57-43B0-896D-18912F08DA7A}"/>
    <cellStyle name="Normal 5 2 3 2 8 2 3" xfId="18935" xr:uid="{00000000-0005-0000-0000-0000A9530000}"/>
    <cellStyle name="Normal 5 2 3 2 8 2 3 2" xfId="40515" xr:uid="{1D747258-2F74-4373-876B-0727D4BE6C70}"/>
    <cellStyle name="Normal 5 2 3 2 8 2 4" xfId="29785" xr:uid="{1E3661F1-2398-4CB0-9C75-F848015748C5}"/>
    <cellStyle name="Normal 5 2 3 2 8 3" xfId="9637" xr:uid="{00000000-0005-0000-0000-0000AA530000}"/>
    <cellStyle name="Normal 5 2 3 2 8 3 2" xfId="15346" xr:uid="{00000000-0005-0000-0000-0000AB530000}"/>
    <cellStyle name="Normal 5 2 3 2 8 3 2 2" xfId="26084" xr:uid="{00000000-0005-0000-0000-0000AC530000}"/>
    <cellStyle name="Normal 5 2 3 2 8 3 2 2 2" xfId="47664" xr:uid="{DD4FDF8B-453F-4E1A-9FE4-40A4DF5F2F70}"/>
    <cellStyle name="Normal 5 2 3 2 8 3 2 3" xfId="36937" xr:uid="{3768FA78-6A48-41AC-A2F0-F960D3FFDBC3}"/>
    <cellStyle name="Normal 5 2 3 2 8 3 3" xfId="20715" xr:uid="{00000000-0005-0000-0000-0000AD530000}"/>
    <cellStyle name="Normal 5 2 3 2 8 3 3 2" xfId="42295" xr:uid="{B9546B42-4781-49E4-866E-1158D990482A}"/>
    <cellStyle name="Normal 5 2 3 2 8 3 4" xfId="31565" xr:uid="{9B28C29F-F023-4895-9A31-1D1CFBB5520C}"/>
    <cellStyle name="Normal 5 2 3 2 8 4" xfId="11648" xr:uid="{00000000-0005-0000-0000-0000AE530000}"/>
    <cellStyle name="Normal 5 2 3 2 8 4 2" xfId="22516" xr:uid="{00000000-0005-0000-0000-0000AF530000}"/>
    <cellStyle name="Normal 5 2 3 2 8 4 2 2" xfId="44096" xr:uid="{517744A1-26B1-4D09-A097-952AFF293460}"/>
    <cellStyle name="Normal 5 2 3 2 8 4 3" xfId="33367" xr:uid="{1FA9DCC3-52BD-43ED-A34C-2BC8E33665FC}"/>
    <cellStyle name="Normal 5 2 3 2 8 5" xfId="17147" xr:uid="{00000000-0005-0000-0000-0000B0530000}"/>
    <cellStyle name="Normal 5 2 3 2 8 5 2" xfId="38727" xr:uid="{83B8F6DC-9F0C-4379-A912-BF4E8EC06B81}"/>
    <cellStyle name="Normal 5 2 3 2 8 6" xfId="27997" xr:uid="{46588737-3987-45CE-9991-196E0529E2C4}"/>
    <cellStyle name="Normal 5 2 3 2 9" xfId="3237" xr:uid="{00000000-0005-0000-0000-0000B1530000}"/>
    <cellStyle name="Normal 5 2 3 2 9 2" xfId="6557" xr:uid="{00000000-0005-0000-0000-0000B2530000}"/>
    <cellStyle name="Normal 5 2 3 2 9 2 2" xfId="13666" xr:uid="{00000000-0005-0000-0000-0000B3530000}"/>
    <cellStyle name="Normal 5 2 3 2 9 2 2 2" xfId="24468" xr:uid="{00000000-0005-0000-0000-0000B4530000}"/>
    <cellStyle name="Normal 5 2 3 2 9 2 2 2 2" xfId="46048" xr:uid="{424390DC-BFFB-4F7A-A2F5-DA313AADFC6F}"/>
    <cellStyle name="Normal 5 2 3 2 9 2 2 3" xfId="35320" xr:uid="{6895B9A0-40B8-44F8-919C-388A75F0D65A}"/>
    <cellStyle name="Normal 5 2 3 2 9 2 3" xfId="19099" xr:uid="{00000000-0005-0000-0000-0000B5530000}"/>
    <cellStyle name="Normal 5 2 3 2 9 2 3 2" xfId="40679" xr:uid="{592AD6A2-B1F6-4336-A515-FE584C2AE1E1}"/>
    <cellStyle name="Normal 5 2 3 2 9 2 4" xfId="29949" xr:uid="{3E999722-38F2-4C39-A303-13EE040B2AA2}"/>
    <cellStyle name="Normal 5 2 3 2 9 3" xfId="9811" xr:uid="{00000000-0005-0000-0000-0000B6530000}"/>
    <cellStyle name="Normal 5 2 3 2 9 3 2" xfId="15510" xr:uid="{00000000-0005-0000-0000-0000B7530000}"/>
    <cellStyle name="Normal 5 2 3 2 9 3 2 2" xfId="26248" xr:uid="{00000000-0005-0000-0000-0000B8530000}"/>
    <cellStyle name="Normal 5 2 3 2 9 3 2 2 2" xfId="47828" xr:uid="{59D308BF-115F-4BA9-AC60-C8B44033E557}"/>
    <cellStyle name="Normal 5 2 3 2 9 3 2 3" xfId="37101" xr:uid="{6B148DDD-551F-4F74-A840-E482E18D7919}"/>
    <cellStyle name="Normal 5 2 3 2 9 3 3" xfId="20879" xr:uid="{00000000-0005-0000-0000-0000B9530000}"/>
    <cellStyle name="Normal 5 2 3 2 9 3 3 2" xfId="42459" xr:uid="{76280C4C-11FC-42FE-BFD3-F0F6A302BD00}"/>
    <cellStyle name="Normal 5 2 3 2 9 3 4" xfId="31729" xr:uid="{D84EAEA7-9C2C-4897-9EB6-A941768C1F43}"/>
    <cellStyle name="Normal 5 2 3 2 9 4" xfId="11812" xr:uid="{00000000-0005-0000-0000-0000BA530000}"/>
    <cellStyle name="Normal 5 2 3 2 9 4 2" xfId="22680" xr:uid="{00000000-0005-0000-0000-0000BB530000}"/>
    <cellStyle name="Normal 5 2 3 2 9 4 2 2" xfId="44260" xr:uid="{BFD78456-74D3-4077-B955-E51F30CD1502}"/>
    <cellStyle name="Normal 5 2 3 2 9 4 3" xfId="33531" xr:uid="{939F23D3-C866-451B-9B51-7A85FC116AC6}"/>
    <cellStyle name="Normal 5 2 3 2 9 5" xfId="17311" xr:uid="{00000000-0005-0000-0000-0000BC530000}"/>
    <cellStyle name="Normal 5 2 3 2 9 5 2" xfId="38891" xr:uid="{B252FB4B-04EF-4549-AE85-6A2E5AF2F2F2}"/>
    <cellStyle name="Normal 5 2 3 2 9 6" xfId="28161" xr:uid="{E8353782-C06C-48A6-AF22-3B3DB919F2C9}"/>
    <cellStyle name="Normal 5 2 3 3" xfId="634" xr:uid="{00000000-0005-0000-0000-0000BD530000}"/>
    <cellStyle name="Normal 5 2 3 3 2" xfId="3955" xr:uid="{00000000-0005-0000-0000-0000BE530000}"/>
    <cellStyle name="Normal 5 2 3 3 2 2" xfId="12135" xr:uid="{00000000-0005-0000-0000-0000BF530000}"/>
    <cellStyle name="Normal 5 2 3 3 2 2 2" xfId="22982" xr:uid="{00000000-0005-0000-0000-0000C0530000}"/>
    <cellStyle name="Normal 5 2 3 3 2 2 2 2" xfId="44562" xr:uid="{8FE621A3-9F35-4E21-A2CB-E0BE3211CF7C}"/>
    <cellStyle name="Normal 5 2 3 3 2 2 3" xfId="33833" xr:uid="{6DAC8EF3-D5D6-4ABD-84A5-6EB690B0AF13}"/>
    <cellStyle name="Normal 5 2 3 3 2 3" xfId="17613" xr:uid="{00000000-0005-0000-0000-0000C1530000}"/>
    <cellStyle name="Normal 5 2 3 3 2 3 2" xfId="39193" xr:uid="{2A9597AD-B8D4-4EFF-9C83-07BC10CB0339}"/>
    <cellStyle name="Normal 5 2 3 3 2 4" xfId="28463" xr:uid="{6A2272A3-C3FB-4F7C-A29B-821494353051}"/>
    <cellStyle name="Normal 5 2 3 3 3" xfId="7210" xr:uid="{00000000-0005-0000-0000-0000C2530000}"/>
    <cellStyle name="Normal 5 2 3 3 3 2" xfId="13979" xr:uid="{00000000-0005-0000-0000-0000C3530000}"/>
    <cellStyle name="Normal 5 2 3 3 3 2 2" xfId="24762" xr:uid="{00000000-0005-0000-0000-0000C4530000}"/>
    <cellStyle name="Normal 5 2 3 3 3 2 2 2" xfId="46342" xr:uid="{A8708602-C89F-4BAD-9CD6-0BFDA0EB961A}"/>
    <cellStyle name="Normal 5 2 3 3 3 2 3" xfId="35614" xr:uid="{3B0B0508-E65B-485E-BA5B-CE6C5F994AFA}"/>
    <cellStyle name="Normal 5 2 3 3 3 3" xfId="19393" xr:uid="{00000000-0005-0000-0000-0000C5530000}"/>
    <cellStyle name="Normal 5 2 3 3 3 3 2" xfId="40973" xr:uid="{E1106B5F-B651-46B5-8EF8-097D4EF7DD1D}"/>
    <cellStyle name="Normal 5 2 3 3 3 4" xfId="30243" xr:uid="{7853E5FA-9480-4E01-8D48-EAC0C0071408}"/>
    <cellStyle name="Normal 5 2 3 3 4" xfId="10281" xr:uid="{00000000-0005-0000-0000-0000C6530000}"/>
    <cellStyle name="Normal 5 2 3 3 4 2" xfId="21194" xr:uid="{00000000-0005-0000-0000-0000C7530000}"/>
    <cellStyle name="Normal 5 2 3 3 4 2 2" xfId="42774" xr:uid="{CBE2B46D-B19E-4303-BDA4-4E6B77DF087E}"/>
    <cellStyle name="Normal 5 2 3 3 4 3" xfId="32044" xr:uid="{941AFC36-632D-4A75-B81A-CB0C88BC11D4}"/>
    <cellStyle name="Normal 5 2 3 3 5" xfId="15825" xr:uid="{00000000-0005-0000-0000-0000C8530000}"/>
    <cellStyle name="Normal 5 2 3 3 5 2" xfId="37405" xr:uid="{5A87127F-0F2E-474F-AC4C-6A67A50D833C}"/>
    <cellStyle name="Normal 5 2 3 3 6" xfId="26674" xr:uid="{EF40D325-3185-47D0-93EB-E08C3F5F7845}"/>
    <cellStyle name="Normal 5 2 3 4" xfId="1124" xr:uid="{00000000-0005-0000-0000-0000C9530000}"/>
    <cellStyle name="Normal 5 2 3 4 2" xfId="4445" xr:uid="{00000000-0005-0000-0000-0000CA530000}"/>
    <cellStyle name="Normal 5 2 3 4 2 2" xfId="12350" xr:uid="{00000000-0005-0000-0000-0000CB530000}"/>
    <cellStyle name="Normal 5 2 3 4 2 2 2" xfId="23181" xr:uid="{00000000-0005-0000-0000-0000CC530000}"/>
    <cellStyle name="Normal 5 2 3 4 2 2 2 2" xfId="44761" xr:uid="{366C7B61-282A-47A0-9F2C-76C2981AAFFC}"/>
    <cellStyle name="Normal 5 2 3 4 2 2 3" xfId="34032" xr:uid="{46EC37F8-B361-471B-83B8-43EF371A57D2}"/>
    <cellStyle name="Normal 5 2 3 4 2 3" xfId="17812" xr:uid="{00000000-0005-0000-0000-0000CD530000}"/>
    <cellStyle name="Normal 5 2 3 4 2 3 2" xfId="39392" xr:uid="{7B62F20E-7C68-471A-A91F-895ABD099DA4}"/>
    <cellStyle name="Normal 5 2 3 4 2 4" xfId="28662" xr:uid="{EA6511DD-CD61-4539-9BA6-8E10479274BD}"/>
    <cellStyle name="Normal 5 2 3 4 3" xfId="7700" xr:uid="{00000000-0005-0000-0000-0000CE530000}"/>
    <cellStyle name="Normal 5 2 3 4 3 2" xfId="14194" xr:uid="{00000000-0005-0000-0000-0000CF530000}"/>
    <cellStyle name="Normal 5 2 3 4 3 2 2" xfId="24961" xr:uid="{00000000-0005-0000-0000-0000D0530000}"/>
    <cellStyle name="Normal 5 2 3 4 3 2 2 2" xfId="46541" xr:uid="{2EB9AD30-3170-49A8-889A-A0AE1C8B9DC2}"/>
    <cellStyle name="Normal 5 2 3 4 3 2 3" xfId="35813" xr:uid="{6E1C0C54-5F50-4F2D-B1A5-C7130222B38F}"/>
    <cellStyle name="Normal 5 2 3 4 3 3" xfId="19592" xr:uid="{00000000-0005-0000-0000-0000D1530000}"/>
    <cellStyle name="Normal 5 2 3 4 3 3 2" xfId="41172" xr:uid="{3010C33C-84D8-436F-92C1-085D00711234}"/>
    <cellStyle name="Normal 5 2 3 4 3 4" xfId="30442" xr:uid="{8623D53A-99B6-4818-995A-E826D2F77E78}"/>
    <cellStyle name="Normal 5 2 3 4 4" xfId="10496" xr:uid="{00000000-0005-0000-0000-0000D2530000}"/>
    <cellStyle name="Normal 5 2 3 4 4 2" xfId="21393" xr:uid="{00000000-0005-0000-0000-0000D3530000}"/>
    <cellStyle name="Normal 5 2 3 4 4 2 2" xfId="42973" xr:uid="{F207364A-13BF-4146-B244-AFA7CEE85D46}"/>
    <cellStyle name="Normal 5 2 3 4 4 3" xfId="32243" xr:uid="{655E5EBD-BFE2-4967-83F3-331BE5CC3E10}"/>
    <cellStyle name="Normal 5 2 3 4 5" xfId="16024" xr:uid="{00000000-0005-0000-0000-0000D4530000}"/>
    <cellStyle name="Normal 5 2 3 4 5 2" xfId="37604" xr:uid="{550750E5-851B-4218-B770-5052B58B0B03}"/>
    <cellStyle name="Normal 5 2 3 4 6" xfId="26873" xr:uid="{39B32E2E-7AF6-403D-B01A-5C185A83FE87}"/>
    <cellStyle name="Normal 5 2 3 5" xfId="1601" xr:uid="{00000000-0005-0000-0000-0000D5530000}"/>
    <cellStyle name="Normal 5 2 3 5 2" xfId="4922" xr:uid="{00000000-0005-0000-0000-0000D6530000}"/>
    <cellStyle name="Normal 5 2 3 5 2 2" xfId="12564" xr:uid="{00000000-0005-0000-0000-0000D7530000}"/>
    <cellStyle name="Normal 5 2 3 5 2 2 2" xfId="23379" xr:uid="{00000000-0005-0000-0000-0000D8530000}"/>
    <cellStyle name="Normal 5 2 3 5 2 2 2 2" xfId="44959" xr:uid="{673BEF0D-2B64-4723-9939-17CCADA8B6EF}"/>
    <cellStyle name="Normal 5 2 3 5 2 2 3" xfId="34230" xr:uid="{C5D5D7BD-426C-414F-8CCB-DA7971389A12}"/>
    <cellStyle name="Normal 5 2 3 5 2 3" xfId="18010" xr:uid="{00000000-0005-0000-0000-0000D9530000}"/>
    <cellStyle name="Normal 5 2 3 5 2 3 2" xfId="39590" xr:uid="{E8A39CAF-6200-4826-B26B-E8C9A723E568}"/>
    <cellStyle name="Normal 5 2 3 5 2 4" xfId="28860" xr:uid="{9D69C3D6-FCF7-4584-8220-58CC9AE62B40}"/>
    <cellStyle name="Normal 5 2 3 5 3" xfId="8177" xr:uid="{00000000-0005-0000-0000-0000DA530000}"/>
    <cellStyle name="Normal 5 2 3 5 3 2" xfId="14408" xr:uid="{00000000-0005-0000-0000-0000DB530000}"/>
    <cellStyle name="Normal 5 2 3 5 3 2 2" xfId="25159" xr:uid="{00000000-0005-0000-0000-0000DC530000}"/>
    <cellStyle name="Normal 5 2 3 5 3 2 2 2" xfId="46739" xr:uid="{5E6E809C-9A03-4FD3-9B04-C87B91FFD7D5}"/>
    <cellStyle name="Normal 5 2 3 5 3 2 3" xfId="36011" xr:uid="{FE796921-DCB3-49B2-B493-198956CE01A8}"/>
    <cellStyle name="Normal 5 2 3 5 3 3" xfId="19790" xr:uid="{00000000-0005-0000-0000-0000DD530000}"/>
    <cellStyle name="Normal 5 2 3 5 3 3 2" xfId="41370" xr:uid="{72679AA7-AEEC-46EB-AC50-267C9064B464}"/>
    <cellStyle name="Normal 5 2 3 5 3 4" xfId="30640" xr:uid="{11E09A88-B856-4EBC-853B-8DE878451FF8}"/>
    <cellStyle name="Normal 5 2 3 5 4" xfId="10710" xr:uid="{00000000-0005-0000-0000-0000DE530000}"/>
    <cellStyle name="Normal 5 2 3 5 4 2" xfId="21591" xr:uid="{00000000-0005-0000-0000-0000DF530000}"/>
    <cellStyle name="Normal 5 2 3 5 4 2 2" xfId="43171" xr:uid="{A3D13399-3BFB-48A3-B550-F189E2ADA3D3}"/>
    <cellStyle name="Normal 5 2 3 5 4 3" xfId="32441" xr:uid="{79D08927-D0E1-4167-B99A-54314AEB9861}"/>
    <cellStyle name="Normal 5 2 3 5 5" xfId="16222" xr:uid="{00000000-0005-0000-0000-0000E0530000}"/>
    <cellStyle name="Normal 5 2 3 5 5 2" xfId="37802" xr:uid="{51482C17-27F2-4527-A9AE-B1736FA46B83}"/>
    <cellStyle name="Normal 5 2 3 5 6" xfId="27071" xr:uid="{D80CAAE6-4741-40C3-9EAC-15DF55167C42}"/>
    <cellStyle name="Normal 5 2 3 6" xfId="2002" xr:uid="{00000000-0005-0000-0000-0000E1530000}"/>
    <cellStyle name="Normal 5 2 3 6 2" xfId="5323" xr:uid="{00000000-0005-0000-0000-0000E2530000}"/>
    <cellStyle name="Normal 5 2 3 6 2 2" xfId="12773" xr:uid="{00000000-0005-0000-0000-0000E3530000}"/>
    <cellStyle name="Normal 5 2 3 6 2 2 2" xfId="23576" xr:uid="{00000000-0005-0000-0000-0000E4530000}"/>
    <cellStyle name="Normal 5 2 3 6 2 2 2 2" xfId="45156" xr:uid="{ED255D25-4BA4-47EC-A837-1600A22DE5C4}"/>
    <cellStyle name="Normal 5 2 3 6 2 2 3" xfId="34427" xr:uid="{97164B8A-5074-4F80-A4D2-D4DE7FFC716E}"/>
    <cellStyle name="Normal 5 2 3 6 2 3" xfId="18207" xr:uid="{00000000-0005-0000-0000-0000E5530000}"/>
    <cellStyle name="Normal 5 2 3 6 2 3 2" xfId="39787" xr:uid="{CA0854D8-891B-4BB6-8FA3-7B93BB92EF60}"/>
    <cellStyle name="Normal 5 2 3 6 2 4" xfId="29057" xr:uid="{A53FE7FD-59CC-4A9A-9C28-B4998FB15647}"/>
    <cellStyle name="Normal 5 2 3 6 3" xfId="8578" xr:uid="{00000000-0005-0000-0000-0000E6530000}"/>
    <cellStyle name="Normal 5 2 3 6 3 2" xfId="14617" xr:uid="{00000000-0005-0000-0000-0000E7530000}"/>
    <cellStyle name="Normal 5 2 3 6 3 2 2" xfId="25356" xr:uid="{00000000-0005-0000-0000-0000E8530000}"/>
    <cellStyle name="Normal 5 2 3 6 3 2 2 2" xfId="46936" xr:uid="{2722AB5B-6BE8-45BF-B38A-835339A76D1F}"/>
    <cellStyle name="Normal 5 2 3 6 3 2 3" xfId="36208" xr:uid="{0E6ED6CB-1BD9-4D5F-A870-BFF52F387C91}"/>
    <cellStyle name="Normal 5 2 3 6 3 3" xfId="19987" xr:uid="{00000000-0005-0000-0000-0000E9530000}"/>
    <cellStyle name="Normal 5 2 3 6 3 3 2" xfId="41567" xr:uid="{9B11B34E-0D6B-4B11-99C6-92F964A8B404}"/>
    <cellStyle name="Normal 5 2 3 6 3 4" xfId="30837" xr:uid="{FD4FFC05-6542-45A6-A78F-02B4771CEC7B}"/>
    <cellStyle name="Normal 5 2 3 6 4" xfId="10919" xr:uid="{00000000-0005-0000-0000-0000EA530000}"/>
    <cellStyle name="Normal 5 2 3 6 4 2" xfId="21788" xr:uid="{00000000-0005-0000-0000-0000EB530000}"/>
    <cellStyle name="Normal 5 2 3 6 4 2 2" xfId="43368" xr:uid="{82ABB594-239E-450F-8817-D5A2C5787392}"/>
    <cellStyle name="Normal 5 2 3 6 4 3" xfId="32638" xr:uid="{9EE92353-E136-4917-8EC2-1138DF507FCD}"/>
    <cellStyle name="Normal 5 2 3 6 5" xfId="16419" xr:uid="{00000000-0005-0000-0000-0000EC530000}"/>
    <cellStyle name="Normal 5 2 3 6 5 2" xfId="37999" xr:uid="{3C394B99-B4C3-49F8-B663-0088DE90F1A0}"/>
    <cellStyle name="Normal 5 2 3 6 6" xfId="27268" xr:uid="{FA7FDED2-26AB-417C-9C89-10E3A0E1737F}"/>
    <cellStyle name="Normal 5 2 3 7" xfId="2595" xr:uid="{00000000-0005-0000-0000-0000ED530000}"/>
    <cellStyle name="Normal 5 2 3 7 2" xfId="5915" xr:uid="{00000000-0005-0000-0000-0000EE530000}"/>
    <cellStyle name="Normal 5 2 3 7 2 2" xfId="13123" xr:uid="{00000000-0005-0000-0000-0000EF530000}"/>
    <cellStyle name="Normal 5 2 3 7 2 2 2" xfId="23925" xr:uid="{00000000-0005-0000-0000-0000F0530000}"/>
    <cellStyle name="Normal 5 2 3 7 2 2 2 2" xfId="45505" xr:uid="{E52365FC-963A-4D38-85D3-8881E0AA24EB}"/>
    <cellStyle name="Normal 5 2 3 7 2 2 3" xfId="34777" xr:uid="{60BF7BD7-9B92-44C8-8D61-D4E49854A1FE}"/>
    <cellStyle name="Normal 5 2 3 7 2 3" xfId="18556" xr:uid="{00000000-0005-0000-0000-0000F1530000}"/>
    <cellStyle name="Normal 5 2 3 7 2 3 2" xfId="40136" xr:uid="{DB41152E-A407-46EC-B904-FC704EDB9DE4}"/>
    <cellStyle name="Normal 5 2 3 7 2 4" xfId="29406" xr:uid="{E4AE4320-F41F-411C-A49C-FB0FFD21357A}"/>
    <cellStyle name="Normal 5 2 3 7 3" xfId="9169" xr:uid="{00000000-0005-0000-0000-0000F2530000}"/>
    <cellStyle name="Normal 5 2 3 7 3 2" xfId="14967" xr:uid="{00000000-0005-0000-0000-0000F3530000}"/>
    <cellStyle name="Normal 5 2 3 7 3 2 2" xfId="25705" xr:uid="{00000000-0005-0000-0000-0000F4530000}"/>
    <cellStyle name="Normal 5 2 3 7 3 2 2 2" xfId="47285" xr:uid="{B89EADB6-BC78-4CC7-B540-D2C107201B13}"/>
    <cellStyle name="Normal 5 2 3 7 3 2 3" xfId="36558" xr:uid="{9E438554-C7F4-449A-8EE4-3F2E98272777}"/>
    <cellStyle name="Normal 5 2 3 7 3 3" xfId="20336" xr:uid="{00000000-0005-0000-0000-0000F5530000}"/>
    <cellStyle name="Normal 5 2 3 7 3 3 2" xfId="41916" xr:uid="{D98ED8A8-EE59-458D-B217-1AE3C6BE2391}"/>
    <cellStyle name="Normal 5 2 3 7 3 4" xfId="31186" xr:uid="{4C4886A1-19BB-4D7D-A902-FA49E1BEB0CB}"/>
    <cellStyle name="Normal 5 2 3 7 4" xfId="11269" xr:uid="{00000000-0005-0000-0000-0000F6530000}"/>
    <cellStyle name="Normal 5 2 3 7 4 2" xfId="22137" xr:uid="{00000000-0005-0000-0000-0000F7530000}"/>
    <cellStyle name="Normal 5 2 3 7 4 2 2" xfId="43717" xr:uid="{A999D38C-27FE-4E4E-9A6A-28CE860D3676}"/>
    <cellStyle name="Normal 5 2 3 7 4 3" xfId="32988" xr:uid="{75F09267-EC9D-40EA-B3EB-8F2001CC052C}"/>
    <cellStyle name="Normal 5 2 3 7 5" xfId="16768" xr:uid="{00000000-0005-0000-0000-0000F8530000}"/>
    <cellStyle name="Normal 5 2 3 7 5 2" xfId="38348" xr:uid="{577E3D61-0A3B-404A-94C6-2AE15F87139E}"/>
    <cellStyle name="Normal 5 2 3 7 6" xfId="27618" xr:uid="{687D2ACF-D7ED-470C-A830-3491D2C37DB6}"/>
    <cellStyle name="Normal 5 2 3 8" xfId="2725" xr:uid="{00000000-0005-0000-0000-0000F9530000}"/>
    <cellStyle name="Normal 5 2 3 8 2" xfId="6045" xr:uid="{00000000-0005-0000-0000-0000FA530000}"/>
    <cellStyle name="Normal 5 2 3 8 2 2" xfId="13186" xr:uid="{00000000-0005-0000-0000-0000FB530000}"/>
    <cellStyle name="Normal 5 2 3 8 2 2 2" xfId="23988" xr:uid="{00000000-0005-0000-0000-0000FC530000}"/>
    <cellStyle name="Normal 5 2 3 8 2 2 2 2" xfId="45568" xr:uid="{EB7BB812-332F-46B9-852D-04CB904F8D65}"/>
    <cellStyle name="Normal 5 2 3 8 2 2 3" xfId="34840" xr:uid="{2B4752B7-FC45-4DA1-B7A0-2290B6649A23}"/>
    <cellStyle name="Normal 5 2 3 8 2 3" xfId="18619" xr:uid="{00000000-0005-0000-0000-0000FD530000}"/>
    <cellStyle name="Normal 5 2 3 8 2 3 2" xfId="40199" xr:uid="{9E3EAEE8-0737-4B7E-A765-80AB16BE857F}"/>
    <cellStyle name="Normal 5 2 3 8 2 4" xfId="29469" xr:uid="{6D287682-00B3-4C2F-9AA1-D21462ABD130}"/>
    <cellStyle name="Normal 5 2 3 8 3" xfId="9299" xr:uid="{00000000-0005-0000-0000-0000FE530000}"/>
    <cellStyle name="Normal 5 2 3 8 3 2" xfId="15030" xr:uid="{00000000-0005-0000-0000-0000FF530000}"/>
    <cellStyle name="Normal 5 2 3 8 3 2 2" xfId="25768" xr:uid="{00000000-0005-0000-0000-000000540000}"/>
    <cellStyle name="Normal 5 2 3 8 3 2 2 2" xfId="47348" xr:uid="{F43AF170-148A-4F22-8F2F-C6471CB37624}"/>
    <cellStyle name="Normal 5 2 3 8 3 2 3" xfId="36621" xr:uid="{6B39302B-033A-43C5-A202-972CF38B891E}"/>
    <cellStyle name="Normal 5 2 3 8 3 3" xfId="20399" xr:uid="{00000000-0005-0000-0000-000001540000}"/>
    <cellStyle name="Normal 5 2 3 8 3 3 2" xfId="41979" xr:uid="{8732C78B-4573-4A75-A4E7-7E5F108065BC}"/>
    <cellStyle name="Normal 5 2 3 8 3 4" xfId="31249" xr:uid="{1C0A1B38-B3E2-4EE3-B9C3-7C82E6319896}"/>
    <cellStyle name="Normal 5 2 3 8 4" xfId="11332" xr:uid="{00000000-0005-0000-0000-000002540000}"/>
    <cellStyle name="Normal 5 2 3 8 4 2" xfId="22200" xr:uid="{00000000-0005-0000-0000-000003540000}"/>
    <cellStyle name="Normal 5 2 3 8 4 2 2" xfId="43780" xr:uid="{7D8A58A5-4B7E-4135-96D7-4B0401B45093}"/>
    <cellStyle name="Normal 5 2 3 8 4 3" xfId="33051" xr:uid="{F803B91C-2DF7-44B2-AC8B-FAC3C1205B41}"/>
    <cellStyle name="Normal 5 2 3 8 5" xfId="16831" xr:uid="{00000000-0005-0000-0000-000004540000}"/>
    <cellStyle name="Normal 5 2 3 8 5 2" xfId="38411" xr:uid="{C6824BED-9D7E-42FB-AA03-354A9E3947E5}"/>
    <cellStyle name="Normal 5 2 3 8 6" xfId="27681" xr:uid="{B7A8DBD7-3370-4C4E-9295-6AA297DDB9F4}"/>
    <cellStyle name="Normal 5 2 3 9" xfId="2798" xr:uid="{00000000-0005-0000-0000-000005540000}"/>
    <cellStyle name="Normal 5 2 3 9 2" xfId="6118" xr:uid="{00000000-0005-0000-0000-000006540000}"/>
    <cellStyle name="Normal 5 2 3 9 2 2" xfId="13252" xr:uid="{00000000-0005-0000-0000-000007540000}"/>
    <cellStyle name="Normal 5 2 3 9 2 2 2" xfId="24054" xr:uid="{00000000-0005-0000-0000-000008540000}"/>
    <cellStyle name="Normal 5 2 3 9 2 2 2 2" xfId="45634" xr:uid="{7CA30FB4-5B32-4C32-999C-660F5F96657E}"/>
    <cellStyle name="Normal 5 2 3 9 2 2 3" xfId="34906" xr:uid="{EC6D271B-EA39-4CB4-9027-6F2BC8286636}"/>
    <cellStyle name="Normal 5 2 3 9 2 3" xfId="18685" xr:uid="{00000000-0005-0000-0000-000009540000}"/>
    <cellStyle name="Normal 5 2 3 9 2 3 2" xfId="40265" xr:uid="{3BBDA68C-B292-486A-A183-1557D370F117}"/>
    <cellStyle name="Normal 5 2 3 9 2 4" xfId="29535" xr:uid="{10C97A08-B6B9-4EBE-9B67-AD9E0F9B0C42}"/>
    <cellStyle name="Normal 5 2 3 9 3" xfId="9372" xr:uid="{00000000-0005-0000-0000-00000A540000}"/>
    <cellStyle name="Normal 5 2 3 9 3 2" xfId="15096" xr:uid="{00000000-0005-0000-0000-00000B540000}"/>
    <cellStyle name="Normal 5 2 3 9 3 2 2" xfId="25834" xr:uid="{00000000-0005-0000-0000-00000C540000}"/>
    <cellStyle name="Normal 5 2 3 9 3 2 2 2" xfId="47414" xr:uid="{85260389-0059-42B6-8037-EC9B076B1C93}"/>
    <cellStyle name="Normal 5 2 3 9 3 2 3" xfId="36687" xr:uid="{5C0AB22C-4B02-4787-888B-EF86CAD6BD18}"/>
    <cellStyle name="Normal 5 2 3 9 3 3" xfId="20465" xr:uid="{00000000-0005-0000-0000-00000D540000}"/>
    <cellStyle name="Normal 5 2 3 9 3 3 2" xfId="42045" xr:uid="{B153B63C-1435-4765-992F-F14B2F788557}"/>
    <cellStyle name="Normal 5 2 3 9 3 4" xfId="31315" xr:uid="{A104948A-B2B6-4DF1-9D9E-4E8729F4B3FE}"/>
    <cellStyle name="Normal 5 2 3 9 4" xfId="11398" xr:uid="{00000000-0005-0000-0000-00000E540000}"/>
    <cellStyle name="Normal 5 2 3 9 4 2" xfId="22266" xr:uid="{00000000-0005-0000-0000-00000F540000}"/>
    <cellStyle name="Normal 5 2 3 9 4 2 2" xfId="43846" xr:uid="{3096C356-5506-4025-98D1-A48A9541D08B}"/>
    <cellStyle name="Normal 5 2 3 9 4 3" xfId="33117" xr:uid="{E798EF51-1CDB-4B3A-8049-0194FAC5C900}"/>
    <cellStyle name="Normal 5 2 3 9 5" xfId="16897" xr:uid="{00000000-0005-0000-0000-000010540000}"/>
    <cellStyle name="Normal 5 2 3 9 5 2" xfId="38477" xr:uid="{5CF5B94C-7CEF-445D-BB7D-81EAAA012599}"/>
    <cellStyle name="Normal 5 2 3 9 6" xfId="27747" xr:uid="{9F4575AD-DFD9-47A4-8C74-8E2931AB3001}"/>
    <cellStyle name="Normal 5 2 4" xfId="136" xr:uid="{00000000-0005-0000-0000-000011540000}"/>
    <cellStyle name="Normal 5 2 4 10" xfId="2697" xr:uid="{00000000-0005-0000-0000-000012540000}"/>
    <cellStyle name="Normal 5 2 4 10 2" xfId="6017" xr:uid="{00000000-0005-0000-0000-000013540000}"/>
    <cellStyle name="Normal 5 2 4 10 2 2" xfId="13163" xr:uid="{00000000-0005-0000-0000-000014540000}"/>
    <cellStyle name="Normal 5 2 4 10 2 2 2" xfId="23965" xr:uid="{00000000-0005-0000-0000-000015540000}"/>
    <cellStyle name="Normal 5 2 4 10 2 2 2 2" xfId="45545" xr:uid="{E569BBB3-67E8-4B8B-884D-286EEB16DB70}"/>
    <cellStyle name="Normal 5 2 4 10 2 2 3" xfId="34817" xr:uid="{64359E44-602E-4A7E-B637-853F6DE8CBAA}"/>
    <cellStyle name="Normal 5 2 4 10 2 3" xfId="18596" xr:uid="{00000000-0005-0000-0000-000016540000}"/>
    <cellStyle name="Normal 5 2 4 10 2 3 2" xfId="40176" xr:uid="{37A3CAAC-6A3C-44A6-86DE-319547A940A0}"/>
    <cellStyle name="Normal 5 2 4 10 2 4" xfId="29446" xr:uid="{A971260F-024C-49F8-ABCD-08C2677B7FA8}"/>
    <cellStyle name="Normal 5 2 4 10 3" xfId="9271" xr:uid="{00000000-0005-0000-0000-000017540000}"/>
    <cellStyle name="Normal 5 2 4 10 3 2" xfId="15007" xr:uid="{00000000-0005-0000-0000-000018540000}"/>
    <cellStyle name="Normal 5 2 4 10 3 2 2" xfId="25745" xr:uid="{00000000-0005-0000-0000-000019540000}"/>
    <cellStyle name="Normal 5 2 4 10 3 2 2 2" xfId="47325" xr:uid="{342C77C4-A26A-42C3-AF79-EC6A3D2F0BF7}"/>
    <cellStyle name="Normal 5 2 4 10 3 2 3" xfId="36598" xr:uid="{608A0018-5F01-49BF-9B77-F0F3867D6DB2}"/>
    <cellStyle name="Normal 5 2 4 10 3 3" xfId="20376" xr:uid="{00000000-0005-0000-0000-00001A540000}"/>
    <cellStyle name="Normal 5 2 4 10 3 3 2" xfId="41956" xr:uid="{D9657280-5A03-457E-9232-B06BF77CA201}"/>
    <cellStyle name="Normal 5 2 4 10 3 4" xfId="31226" xr:uid="{2D25CAB3-D14E-446F-9AEA-70386C5ED09B}"/>
    <cellStyle name="Normal 5 2 4 10 4" xfId="11309" xr:uid="{00000000-0005-0000-0000-00001B540000}"/>
    <cellStyle name="Normal 5 2 4 10 4 2" xfId="22177" xr:uid="{00000000-0005-0000-0000-00001C540000}"/>
    <cellStyle name="Normal 5 2 4 10 4 2 2" xfId="43757" xr:uid="{9675F398-0AC3-4FD9-8EAA-23E262E0AAC3}"/>
    <cellStyle name="Normal 5 2 4 10 4 3" xfId="33028" xr:uid="{5B52FB6D-C8D1-4022-8EB6-0AC045B58143}"/>
    <cellStyle name="Normal 5 2 4 10 5" xfId="16808" xr:uid="{00000000-0005-0000-0000-00001D540000}"/>
    <cellStyle name="Normal 5 2 4 10 5 2" xfId="38388" xr:uid="{DD5BCD38-63DB-4B95-828D-E68DA296C340}"/>
    <cellStyle name="Normal 5 2 4 10 6" xfId="27658" xr:uid="{DCC1C807-ADFA-436C-B634-7B7B5F236EA2}"/>
    <cellStyle name="Normal 5 2 4 11" xfId="3461" xr:uid="{00000000-0005-0000-0000-00001E540000}"/>
    <cellStyle name="Normal 5 2 4 11 2" xfId="11921" xr:uid="{00000000-0005-0000-0000-00001F540000}"/>
    <cellStyle name="Normal 5 2 4 11 2 2" xfId="22783" xr:uid="{00000000-0005-0000-0000-000020540000}"/>
    <cellStyle name="Normal 5 2 4 11 2 2 2" xfId="44363" xr:uid="{32C77C61-2FC7-4418-B182-0B952524584D}"/>
    <cellStyle name="Normal 5 2 4 11 2 3" xfId="33634" xr:uid="{A6D43CB3-EAE1-4A51-A9D6-48E48DA6A54F}"/>
    <cellStyle name="Normal 5 2 4 11 3" xfId="17414" xr:uid="{00000000-0005-0000-0000-000021540000}"/>
    <cellStyle name="Normal 5 2 4 11 3 2" xfId="38994" xr:uid="{4C14887D-15AF-4B78-82C4-9A14D6441E7E}"/>
    <cellStyle name="Normal 5 2 4 11 4" xfId="28264" xr:uid="{D0983DF0-3787-4773-9AE0-D57FD3D00BAC}"/>
    <cellStyle name="Normal 5 2 4 12" xfId="6739" xr:uid="{00000000-0005-0000-0000-000022540000}"/>
    <cellStyle name="Normal 5 2 4 12 2" xfId="13768" xr:uid="{00000000-0005-0000-0000-000023540000}"/>
    <cellStyle name="Normal 5 2 4 12 2 2" xfId="24566" xr:uid="{00000000-0005-0000-0000-000024540000}"/>
    <cellStyle name="Normal 5 2 4 12 2 2 2" xfId="46146" xr:uid="{451DD9D0-75FC-4707-8122-7F62358D2006}"/>
    <cellStyle name="Normal 5 2 4 12 2 3" xfId="35418" xr:uid="{EE7CB922-68B0-4F7B-850D-1D569CD77290}"/>
    <cellStyle name="Normal 5 2 4 12 3" xfId="19197" xr:uid="{00000000-0005-0000-0000-000025540000}"/>
    <cellStyle name="Normal 5 2 4 12 3 2" xfId="40777" xr:uid="{ABB91FAB-3A97-4B08-8EFB-19387704DF2B}"/>
    <cellStyle name="Normal 5 2 4 12 4" xfId="30047" xr:uid="{8A0F2216-49A9-4D32-AA58-705F31B86B77}"/>
    <cellStyle name="Normal 5 2 4 13" xfId="10070" xr:uid="{00000000-0005-0000-0000-000026540000}"/>
    <cellStyle name="Normal 5 2 4 13 2" xfId="20998" xr:uid="{00000000-0005-0000-0000-000027540000}"/>
    <cellStyle name="Normal 5 2 4 13 2 2" xfId="42578" xr:uid="{569AE8F3-E850-46A7-94A8-EB619FA4C690}"/>
    <cellStyle name="Normal 5 2 4 13 3" xfId="31848" xr:uid="{6A952BD9-4F84-4369-8997-88D8F1491623}"/>
    <cellStyle name="Normal 5 2 4 14" xfId="15629" xr:uid="{00000000-0005-0000-0000-000028540000}"/>
    <cellStyle name="Normal 5 2 4 14 2" xfId="37209" xr:uid="{BDDBE762-9F7D-494A-8EE0-06F165F8E004}"/>
    <cellStyle name="Normal 5 2 4 15" xfId="26478" xr:uid="{BCD359B7-4CE7-40E5-9A6A-78F82CA05442}"/>
    <cellStyle name="Normal 5 2 4 2" xfId="438" xr:uid="{00000000-0005-0000-0000-000029540000}"/>
    <cellStyle name="Normal 5 2 4 2 10" xfId="3759" xr:uid="{00000000-0005-0000-0000-00002A540000}"/>
    <cellStyle name="Normal 5 2 4 2 10 2" xfId="12034" xr:uid="{00000000-0005-0000-0000-00002B540000}"/>
    <cellStyle name="Normal 5 2 4 2 10 2 2" xfId="22885" xr:uid="{00000000-0005-0000-0000-00002C540000}"/>
    <cellStyle name="Normal 5 2 4 2 10 2 2 2" xfId="44465" xr:uid="{232BE3E0-A864-479B-841E-5C208A694AA2}"/>
    <cellStyle name="Normal 5 2 4 2 10 2 3" xfId="33736" xr:uid="{2BB84BCE-9482-422A-999C-81C42261F3A4}"/>
    <cellStyle name="Normal 5 2 4 2 10 3" xfId="17516" xr:uid="{00000000-0005-0000-0000-00002D540000}"/>
    <cellStyle name="Normal 5 2 4 2 10 3 2" xfId="39096" xr:uid="{4CC3A291-7326-4250-9C0F-EB76B6846CBD}"/>
    <cellStyle name="Normal 5 2 4 2 10 4" xfId="28366" xr:uid="{476258AD-51D8-4F81-B077-72090907E4F3}"/>
    <cellStyle name="Normal 5 2 4 2 11" xfId="7014" xr:uid="{00000000-0005-0000-0000-00002E540000}"/>
    <cellStyle name="Normal 5 2 4 2 11 2" xfId="13878" xr:uid="{00000000-0005-0000-0000-00002F540000}"/>
    <cellStyle name="Normal 5 2 4 2 11 2 2" xfId="24665" xr:uid="{00000000-0005-0000-0000-000030540000}"/>
    <cellStyle name="Normal 5 2 4 2 11 2 2 2" xfId="46245" xr:uid="{5B41D7EC-33F3-410A-837B-118479C43692}"/>
    <cellStyle name="Normal 5 2 4 2 11 2 3" xfId="35517" xr:uid="{C575A30E-720F-4098-A2B4-C82FE1332C42}"/>
    <cellStyle name="Normal 5 2 4 2 11 3" xfId="19296" xr:uid="{00000000-0005-0000-0000-000031540000}"/>
    <cellStyle name="Normal 5 2 4 2 11 3 2" xfId="40876" xr:uid="{A45CAC10-3A62-4DD6-91EA-D0FC16BC1860}"/>
    <cellStyle name="Normal 5 2 4 2 11 4" xfId="30146" xr:uid="{C9B2F2FD-5936-4C3A-971A-60A859D89A14}"/>
    <cellStyle name="Normal 5 2 4 2 12" xfId="10180" xr:uid="{00000000-0005-0000-0000-000032540000}"/>
    <cellStyle name="Normal 5 2 4 2 12 2" xfId="21097" xr:uid="{00000000-0005-0000-0000-000033540000}"/>
    <cellStyle name="Normal 5 2 4 2 12 2 2" xfId="42677" xr:uid="{AEF89720-4D2C-474F-9368-6A9247919DD3}"/>
    <cellStyle name="Normal 5 2 4 2 12 3" xfId="31947" xr:uid="{C7F03A06-860C-48DA-BFBA-32DF7104F37F}"/>
    <cellStyle name="Normal 5 2 4 2 13" xfId="15728" xr:uid="{00000000-0005-0000-0000-000034540000}"/>
    <cellStyle name="Normal 5 2 4 2 13 2" xfId="37308" xr:uid="{3060F1BB-169F-4A60-8CBA-7A26DD1C8471}"/>
    <cellStyle name="Normal 5 2 4 2 14" xfId="26577" xr:uid="{77B76C83-08B6-4751-B8AB-477133B24968}"/>
    <cellStyle name="Normal 5 2 4 2 2" xfId="958" xr:uid="{00000000-0005-0000-0000-000035540000}"/>
    <cellStyle name="Normal 5 2 4 2 2 2" xfId="4279" xr:uid="{00000000-0005-0000-0000-000036540000}"/>
    <cellStyle name="Normal 5 2 4 2 2 2 2" xfId="12253" xr:uid="{00000000-0005-0000-0000-000037540000}"/>
    <cellStyle name="Normal 5 2 4 2 2 2 2 2" xfId="23087" xr:uid="{00000000-0005-0000-0000-000038540000}"/>
    <cellStyle name="Normal 5 2 4 2 2 2 2 2 2" xfId="44667" xr:uid="{771FD1EF-32F6-4FD4-A34C-D8FB8F48E3EB}"/>
    <cellStyle name="Normal 5 2 4 2 2 2 2 3" xfId="33938" xr:uid="{06AFB747-1A8E-4CCC-B153-89B148A73F98}"/>
    <cellStyle name="Normal 5 2 4 2 2 2 3" xfId="17718" xr:uid="{00000000-0005-0000-0000-000039540000}"/>
    <cellStyle name="Normal 5 2 4 2 2 2 3 2" xfId="39298" xr:uid="{553DBDF1-2907-4043-978E-49AF3DC44D3E}"/>
    <cellStyle name="Normal 5 2 4 2 2 2 4" xfId="28568" xr:uid="{00621E8A-2C6E-4FD1-8C83-CB74ADB22BF2}"/>
    <cellStyle name="Normal 5 2 4 2 2 3" xfId="7534" xr:uid="{00000000-0005-0000-0000-00003A540000}"/>
    <cellStyle name="Normal 5 2 4 2 2 3 2" xfId="14097" xr:uid="{00000000-0005-0000-0000-00003B540000}"/>
    <cellStyle name="Normal 5 2 4 2 2 3 2 2" xfId="24867" xr:uid="{00000000-0005-0000-0000-00003C540000}"/>
    <cellStyle name="Normal 5 2 4 2 2 3 2 2 2" xfId="46447" xr:uid="{93B1322B-DFF0-43E3-8F68-56B574250569}"/>
    <cellStyle name="Normal 5 2 4 2 2 3 2 3" xfId="35719" xr:uid="{758E42AF-A996-48AC-9040-F68224FA8C31}"/>
    <cellStyle name="Normal 5 2 4 2 2 3 3" xfId="19498" xr:uid="{00000000-0005-0000-0000-00003D540000}"/>
    <cellStyle name="Normal 5 2 4 2 2 3 3 2" xfId="41078" xr:uid="{6E250B2E-CCB5-4B8C-BD8A-A57C5E8E84B3}"/>
    <cellStyle name="Normal 5 2 4 2 2 3 4" xfId="30348" xr:uid="{5923EB7F-9991-41C5-BF98-6136173A98CD}"/>
    <cellStyle name="Normal 5 2 4 2 2 4" xfId="10399" xr:uid="{00000000-0005-0000-0000-00003E540000}"/>
    <cellStyle name="Normal 5 2 4 2 2 4 2" xfId="21299" xr:uid="{00000000-0005-0000-0000-00003F540000}"/>
    <cellStyle name="Normal 5 2 4 2 2 4 2 2" xfId="42879" xr:uid="{93D106B8-5D74-4437-815B-CEABD1D971BA}"/>
    <cellStyle name="Normal 5 2 4 2 2 4 3" xfId="32149" xr:uid="{B7147E89-0B3E-4165-B9F7-B2096B4CE460}"/>
    <cellStyle name="Normal 5 2 4 2 2 5" xfId="15930" xr:uid="{00000000-0005-0000-0000-000040540000}"/>
    <cellStyle name="Normal 5 2 4 2 2 5 2" xfId="37510" xr:uid="{8AA82A76-23A1-4DC9-BC17-4150E1445993}"/>
    <cellStyle name="Normal 5 2 4 2 2 6" xfId="26779" xr:uid="{6C4B504A-2573-48B1-BD25-B5F86B879E8E}"/>
    <cellStyle name="Normal 5 2 4 2 3" xfId="1448" xr:uid="{00000000-0005-0000-0000-000041540000}"/>
    <cellStyle name="Normal 5 2 4 2 3 2" xfId="4769" xr:uid="{00000000-0005-0000-0000-000042540000}"/>
    <cellStyle name="Normal 5 2 4 2 3 2 2" xfId="12468" xr:uid="{00000000-0005-0000-0000-000043540000}"/>
    <cellStyle name="Normal 5 2 4 2 3 2 2 2" xfId="23286" xr:uid="{00000000-0005-0000-0000-000044540000}"/>
    <cellStyle name="Normal 5 2 4 2 3 2 2 2 2" xfId="44866" xr:uid="{8F82D921-3262-4DF0-A936-FD1EDC72E6A9}"/>
    <cellStyle name="Normal 5 2 4 2 3 2 2 3" xfId="34137" xr:uid="{C581F157-FBDE-4318-B7E0-58A2A1F9AA7C}"/>
    <cellStyle name="Normal 5 2 4 2 3 2 3" xfId="17917" xr:uid="{00000000-0005-0000-0000-000045540000}"/>
    <cellStyle name="Normal 5 2 4 2 3 2 3 2" xfId="39497" xr:uid="{8BE87D76-1B30-4879-B1B6-89657EFE5A59}"/>
    <cellStyle name="Normal 5 2 4 2 3 2 4" xfId="28767" xr:uid="{6B60607A-D3E9-4B74-BACA-2B19B9465092}"/>
    <cellStyle name="Normal 5 2 4 2 3 3" xfId="8024" xr:uid="{00000000-0005-0000-0000-000046540000}"/>
    <cellStyle name="Normal 5 2 4 2 3 3 2" xfId="14312" xr:uid="{00000000-0005-0000-0000-000047540000}"/>
    <cellStyle name="Normal 5 2 4 2 3 3 2 2" xfId="25066" xr:uid="{00000000-0005-0000-0000-000048540000}"/>
    <cellStyle name="Normal 5 2 4 2 3 3 2 2 2" xfId="46646" xr:uid="{79F4D311-EE1F-4C7C-85D7-9AF0DE94D7C1}"/>
    <cellStyle name="Normal 5 2 4 2 3 3 2 3" xfId="35918" xr:uid="{C205F6A9-93CC-48E4-B7C5-EB5E1A315F80}"/>
    <cellStyle name="Normal 5 2 4 2 3 3 3" xfId="19697" xr:uid="{00000000-0005-0000-0000-000049540000}"/>
    <cellStyle name="Normal 5 2 4 2 3 3 3 2" xfId="41277" xr:uid="{C2FAC1CE-9561-428F-9E65-17263CC80DB8}"/>
    <cellStyle name="Normal 5 2 4 2 3 3 4" xfId="30547" xr:uid="{A29A2D23-F116-498D-BF66-C372ACBD3106}"/>
    <cellStyle name="Normal 5 2 4 2 3 4" xfId="10614" xr:uid="{00000000-0005-0000-0000-00004A540000}"/>
    <cellStyle name="Normal 5 2 4 2 3 4 2" xfId="21498" xr:uid="{00000000-0005-0000-0000-00004B540000}"/>
    <cellStyle name="Normal 5 2 4 2 3 4 2 2" xfId="43078" xr:uid="{DD4F0D94-193F-42C7-91D3-536B38BA2E82}"/>
    <cellStyle name="Normal 5 2 4 2 3 4 3" xfId="32348" xr:uid="{5306DD77-F08C-48C8-994F-0F95BC12F644}"/>
    <cellStyle name="Normal 5 2 4 2 3 5" xfId="16129" xr:uid="{00000000-0005-0000-0000-00004C540000}"/>
    <cellStyle name="Normal 5 2 4 2 3 5 2" xfId="37709" xr:uid="{70C65E21-373A-4F3A-9440-A1B7060E81E1}"/>
    <cellStyle name="Normal 5 2 4 2 3 6" xfId="26978" xr:uid="{73C28063-A63D-4D31-BAC5-D38C27E5AA36}"/>
    <cellStyle name="Normal 5 2 4 2 4" xfId="1903" xr:uid="{00000000-0005-0000-0000-00004D540000}"/>
    <cellStyle name="Normal 5 2 4 2 4 2" xfId="5224" xr:uid="{00000000-0005-0000-0000-00004E540000}"/>
    <cellStyle name="Normal 5 2 4 2 4 2 2" xfId="12679" xr:uid="{00000000-0005-0000-0000-00004F540000}"/>
    <cellStyle name="Normal 5 2 4 2 4 2 2 2" xfId="23482" xr:uid="{00000000-0005-0000-0000-000050540000}"/>
    <cellStyle name="Normal 5 2 4 2 4 2 2 2 2" xfId="45062" xr:uid="{98BDE18F-0767-4E6D-A0FC-ADF93A73B70A}"/>
    <cellStyle name="Normal 5 2 4 2 4 2 2 3" xfId="34333" xr:uid="{1CFAFA70-B329-481D-95FB-78B136F2AD89}"/>
    <cellStyle name="Normal 5 2 4 2 4 2 3" xfId="18113" xr:uid="{00000000-0005-0000-0000-000051540000}"/>
    <cellStyle name="Normal 5 2 4 2 4 2 3 2" xfId="39693" xr:uid="{9801EE8E-12F4-4CEA-BB13-7AC93FE402AA}"/>
    <cellStyle name="Normal 5 2 4 2 4 2 4" xfId="28963" xr:uid="{61BBD2DC-4DEA-47AA-A1AA-A8023C60C4A3}"/>
    <cellStyle name="Normal 5 2 4 2 4 3" xfId="8479" xr:uid="{00000000-0005-0000-0000-000052540000}"/>
    <cellStyle name="Normal 5 2 4 2 4 3 2" xfId="14523" xr:uid="{00000000-0005-0000-0000-000053540000}"/>
    <cellStyle name="Normal 5 2 4 2 4 3 2 2" xfId="25262" xr:uid="{00000000-0005-0000-0000-000054540000}"/>
    <cellStyle name="Normal 5 2 4 2 4 3 2 2 2" xfId="46842" xr:uid="{31A61382-62B3-4748-8B47-4A564B3A235F}"/>
    <cellStyle name="Normal 5 2 4 2 4 3 2 3" xfId="36114" xr:uid="{49255660-3E93-4BF3-8031-27E2E4F2CADB}"/>
    <cellStyle name="Normal 5 2 4 2 4 3 3" xfId="19893" xr:uid="{00000000-0005-0000-0000-000055540000}"/>
    <cellStyle name="Normal 5 2 4 2 4 3 3 2" xfId="41473" xr:uid="{DEF5E4B4-1955-4115-A3CD-D5E6071E6D8F}"/>
    <cellStyle name="Normal 5 2 4 2 4 3 4" xfId="30743" xr:uid="{2F8B6DDD-4B02-498B-A345-EBF53C04E15C}"/>
    <cellStyle name="Normal 5 2 4 2 4 4" xfId="10825" xr:uid="{00000000-0005-0000-0000-000056540000}"/>
    <cellStyle name="Normal 5 2 4 2 4 4 2" xfId="21694" xr:uid="{00000000-0005-0000-0000-000057540000}"/>
    <cellStyle name="Normal 5 2 4 2 4 4 2 2" xfId="43274" xr:uid="{619ED128-64AD-4054-821C-1B16891FBA96}"/>
    <cellStyle name="Normal 5 2 4 2 4 4 3" xfId="32544" xr:uid="{32155F14-1B63-444C-8C8C-BE8E2354EB16}"/>
    <cellStyle name="Normal 5 2 4 2 4 5" xfId="16325" xr:uid="{00000000-0005-0000-0000-000058540000}"/>
    <cellStyle name="Normal 5 2 4 2 4 5 2" xfId="37905" xr:uid="{02AF6970-EC02-403C-B552-6158E7287C32}"/>
    <cellStyle name="Normal 5 2 4 2 4 6" xfId="27174" xr:uid="{20A086AC-F432-4F38-9A3D-9D07D6E91D15}"/>
    <cellStyle name="Normal 5 2 4 2 5" xfId="2115" xr:uid="{00000000-0005-0000-0000-000059540000}"/>
    <cellStyle name="Normal 5 2 4 2 5 2" xfId="5436" xr:uid="{00000000-0005-0000-0000-00005A540000}"/>
    <cellStyle name="Normal 5 2 4 2 5 2 2" xfId="12874" xr:uid="{00000000-0005-0000-0000-00005B540000}"/>
    <cellStyle name="Normal 5 2 4 2 5 2 2 2" xfId="23677" xr:uid="{00000000-0005-0000-0000-00005C540000}"/>
    <cellStyle name="Normal 5 2 4 2 5 2 2 2 2" xfId="45257" xr:uid="{E76B69D5-5A09-43CD-A4E8-3A3C10DE9356}"/>
    <cellStyle name="Normal 5 2 4 2 5 2 2 3" xfId="34528" xr:uid="{902A25DC-BF91-4DB4-8C99-DB894B772F00}"/>
    <cellStyle name="Normal 5 2 4 2 5 2 3" xfId="18308" xr:uid="{00000000-0005-0000-0000-00005D540000}"/>
    <cellStyle name="Normal 5 2 4 2 5 2 3 2" xfId="39888" xr:uid="{99EB7621-81A0-4FD4-8D6A-A6067281B756}"/>
    <cellStyle name="Normal 5 2 4 2 5 2 4" xfId="29158" xr:uid="{EA28517F-FB0D-4ADC-B386-00033B9D2F8B}"/>
    <cellStyle name="Normal 5 2 4 2 5 3" xfId="8691" xr:uid="{00000000-0005-0000-0000-00005E540000}"/>
    <cellStyle name="Normal 5 2 4 2 5 3 2" xfId="14718" xr:uid="{00000000-0005-0000-0000-00005F540000}"/>
    <cellStyle name="Normal 5 2 4 2 5 3 2 2" xfId="25457" xr:uid="{00000000-0005-0000-0000-000060540000}"/>
    <cellStyle name="Normal 5 2 4 2 5 3 2 2 2" xfId="47037" xr:uid="{5A865CDE-38F7-47A8-A453-43F1C8ED304A}"/>
    <cellStyle name="Normal 5 2 4 2 5 3 2 3" xfId="36309" xr:uid="{C9DD9CA1-4937-41F0-AC92-14BBAE31DAA0}"/>
    <cellStyle name="Normal 5 2 4 2 5 3 3" xfId="20088" xr:uid="{00000000-0005-0000-0000-000061540000}"/>
    <cellStyle name="Normal 5 2 4 2 5 3 3 2" xfId="41668" xr:uid="{7A70D880-A412-485D-8E97-0154393E921E}"/>
    <cellStyle name="Normal 5 2 4 2 5 3 4" xfId="30938" xr:uid="{29400475-034B-4F60-923B-D824CF60D1CA}"/>
    <cellStyle name="Normal 5 2 4 2 5 4" xfId="11020" xr:uid="{00000000-0005-0000-0000-000062540000}"/>
    <cellStyle name="Normal 5 2 4 2 5 4 2" xfId="21889" xr:uid="{00000000-0005-0000-0000-000063540000}"/>
    <cellStyle name="Normal 5 2 4 2 5 4 2 2" xfId="43469" xr:uid="{C9971905-C9B5-49BC-8A55-D684FEC54DEA}"/>
    <cellStyle name="Normal 5 2 4 2 5 4 3" xfId="32739" xr:uid="{BD940E96-FC97-4F74-822E-0A98DDC7B8B6}"/>
    <cellStyle name="Normal 5 2 4 2 5 5" xfId="16520" xr:uid="{00000000-0005-0000-0000-000064540000}"/>
    <cellStyle name="Normal 5 2 4 2 5 5 2" xfId="38100" xr:uid="{89E99446-AEF6-4A65-B1E1-81A0CCB33DE2}"/>
    <cellStyle name="Normal 5 2 4 2 5 6" xfId="27369" xr:uid="{4AD0E043-780B-404C-84C6-34FCE67B222A}"/>
    <cellStyle name="Normal 5 2 4 2 6" xfId="2598" xr:uid="{00000000-0005-0000-0000-000065540000}"/>
    <cellStyle name="Normal 5 2 4 2 6 2" xfId="5918" xr:uid="{00000000-0005-0000-0000-000066540000}"/>
    <cellStyle name="Normal 5 2 4 2 6 2 2" xfId="13126" xr:uid="{00000000-0005-0000-0000-000067540000}"/>
    <cellStyle name="Normal 5 2 4 2 6 2 2 2" xfId="23928" xr:uid="{00000000-0005-0000-0000-000068540000}"/>
    <cellStyle name="Normal 5 2 4 2 6 2 2 2 2" xfId="45508" xr:uid="{6ED30C89-E4C3-489D-B7DA-42DF6FF9C9C7}"/>
    <cellStyle name="Normal 5 2 4 2 6 2 2 3" xfId="34780" xr:uid="{3E13ACA8-8779-4D26-9518-9AC678778A2D}"/>
    <cellStyle name="Normal 5 2 4 2 6 2 3" xfId="18559" xr:uid="{00000000-0005-0000-0000-000069540000}"/>
    <cellStyle name="Normal 5 2 4 2 6 2 3 2" xfId="40139" xr:uid="{03E37010-9894-4151-8F27-07393336C6FE}"/>
    <cellStyle name="Normal 5 2 4 2 6 2 4" xfId="29409" xr:uid="{221664BA-4266-45E4-BC2A-428A8F983000}"/>
    <cellStyle name="Normal 5 2 4 2 6 3" xfId="9172" xr:uid="{00000000-0005-0000-0000-00006A540000}"/>
    <cellStyle name="Normal 5 2 4 2 6 3 2" xfId="14970" xr:uid="{00000000-0005-0000-0000-00006B540000}"/>
    <cellStyle name="Normal 5 2 4 2 6 3 2 2" xfId="25708" xr:uid="{00000000-0005-0000-0000-00006C540000}"/>
    <cellStyle name="Normal 5 2 4 2 6 3 2 2 2" xfId="47288" xr:uid="{412B690A-7E3E-4B14-9E19-48726CE2ED8C}"/>
    <cellStyle name="Normal 5 2 4 2 6 3 2 3" xfId="36561" xr:uid="{3831BE5A-9FD4-4F48-A05D-2FF2BA953154}"/>
    <cellStyle name="Normal 5 2 4 2 6 3 3" xfId="20339" xr:uid="{00000000-0005-0000-0000-00006D540000}"/>
    <cellStyle name="Normal 5 2 4 2 6 3 3 2" xfId="41919" xr:uid="{AFCA89F0-40DF-49BC-AA19-D89422B462D2}"/>
    <cellStyle name="Normal 5 2 4 2 6 3 4" xfId="31189" xr:uid="{407E0259-3F7E-4182-AF1A-91CC0C4214BD}"/>
    <cellStyle name="Normal 5 2 4 2 6 4" xfId="11272" xr:uid="{00000000-0005-0000-0000-00006E540000}"/>
    <cellStyle name="Normal 5 2 4 2 6 4 2" xfId="22140" xr:uid="{00000000-0005-0000-0000-00006F540000}"/>
    <cellStyle name="Normal 5 2 4 2 6 4 2 2" xfId="43720" xr:uid="{E2F57E35-BF40-47F3-9555-59563C5D5168}"/>
    <cellStyle name="Normal 5 2 4 2 6 4 3" xfId="32991" xr:uid="{B51011C0-D1C2-4097-9E4D-58182AF3429B}"/>
    <cellStyle name="Normal 5 2 4 2 6 5" xfId="16771" xr:uid="{00000000-0005-0000-0000-000070540000}"/>
    <cellStyle name="Normal 5 2 4 2 6 5 2" xfId="38351" xr:uid="{1956DB59-C38A-4B24-B83A-633F6F47BA80}"/>
    <cellStyle name="Normal 5 2 4 2 6 6" xfId="27621" xr:uid="{A69617DA-0C33-477D-AEC1-3389CFB0008B}"/>
    <cellStyle name="Normal 5 2 4 2 7" xfId="2881" xr:uid="{00000000-0005-0000-0000-000071540000}"/>
    <cellStyle name="Normal 5 2 4 2 7 2" xfId="6201" xr:uid="{00000000-0005-0000-0000-000072540000}"/>
    <cellStyle name="Normal 5 2 4 2 7 2 2" xfId="13334" xr:uid="{00000000-0005-0000-0000-000073540000}"/>
    <cellStyle name="Normal 5 2 4 2 7 2 2 2" xfId="24136" xr:uid="{00000000-0005-0000-0000-000074540000}"/>
    <cellStyle name="Normal 5 2 4 2 7 2 2 2 2" xfId="45716" xr:uid="{897DD38A-C075-4E56-88A2-8B8187C9FD85}"/>
    <cellStyle name="Normal 5 2 4 2 7 2 2 3" xfId="34988" xr:uid="{F37416E7-4295-4C83-B7DB-B9462C6F6DBE}"/>
    <cellStyle name="Normal 5 2 4 2 7 2 3" xfId="18767" xr:uid="{00000000-0005-0000-0000-000075540000}"/>
    <cellStyle name="Normal 5 2 4 2 7 2 3 2" xfId="40347" xr:uid="{186E365B-D706-40C0-8BC7-9D0B38BAFC0A}"/>
    <cellStyle name="Normal 5 2 4 2 7 2 4" xfId="29617" xr:uid="{5CC3C4DD-DAAE-4300-8410-C9A986BA792B}"/>
    <cellStyle name="Normal 5 2 4 2 7 3" xfId="9455" xr:uid="{00000000-0005-0000-0000-000076540000}"/>
    <cellStyle name="Normal 5 2 4 2 7 3 2" xfId="15178" xr:uid="{00000000-0005-0000-0000-000077540000}"/>
    <cellStyle name="Normal 5 2 4 2 7 3 2 2" xfId="25916" xr:uid="{00000000-0005-0000-0000-000078540000}"/>
    <cellStyle name="Normal 5 2 4 2 7 3 2 2 2" xfId="47496" xr:uid="{5048EE6A-D601-40E8-ABAF-7EDD9ADA9E3B}"/>
    <cellStyle name="Normal 5 2 4 2 7 3 2 3" xfId="36769" xr:uid="{CB550576-EB25-4BA4-B5CA-008AA1AFF1F5}"/>
    <cellStyle name="Normal 5 2 4 2 7 3 3" xfId="20547" xr:uid="{00000000-0005-0000-0000-000079540000}"/>
    <cellStyle name="Normal 5 2 4 2 7 3 3 2" xfId="42127" xr:uid="{8D71C212-33F7-490E-90EF-F28207484123}"/>
    <cellStyle name="Normal 5 2 4 2 7 3 4" xfId="31397" xr:uid="{762A25A0-BDF5-4C18-B285-9626C77E4ED0}"/>
    <cellStyle name="Normal 5 2 4 2 7 4" xfId="11480" xr:uid="{00000000-0005-0000-0000-00007A540000}"/>
    <cellStyle name="Normal 5 2 4 2 7 4 2" xfId="22348" xr:uid="{00000000-0005-0000-0000-00007B540000}"/>
    <cellStyle name="Normal 5 2 4 2 7 4 2 2" xfId="43928" xr:uid="{D323B48E-FAD8-46DC-9D54-044B0E9E2291}"/>
    <cellStyle name="Normal 5 2 4 2 7 4 3" xfId="33199" xr:uid="{65DC008D-EC00-4554-BBCA-CF5EB57E8D24}"/>
    <cellStyle name="Normal 5 2 4 2 7 5" xfId="16979" xr:uid="{00000000-0005-0000-0000-00007C540000}"/>
    <cellStyle name="Normal 5 2 4 2 7 5 2" xfId="38559" xr:uid="{8ACC761D-C1F0-475D-9748-1312C3EF9D6E}"/>
    <cellStyle name="Normal 5 2 4 2 7 6" xfId="27829" xr:uid="{C4BC492D-9E75-4CE3-84A1-A4A7C09DFE0F}"/>
    <cellStyle name="Normal 5 2 4 2 8" xfId="3065" xr:uid="{00000000-0005-0000-0000-00007D540000}"/>
    <cellStyle name="Normal 5 2 4 2 8 2" xfId="6385" xr:uid="{00000000-0005-0000-0000-00007E540000}"/>
    <cellStyle name="Normal 5 2 4 2 8 2 2" xfId="13504" xr:uid="{00000000-0005-0000-0000-00007F540000}"/>
    <cellStyle name="Normal 5 2 4 2 8 2 2 2" xfId="24306" xr:uid="{00000000-0005-0000-0000-000080540000}"/>
    <cellStyle name="Normal 5 2 4 2 8 2 2 2 2" xfId="45886" xr:uid="{4FFBB2A0-448B-465E-B077-F68C8F260FA8}"/>
    <cellStyle name="Normal 5 2 4 2 8 2 2 3" xfId="35158" xr:uid="{06E14C0A-3C59-47B7-ABA0-3F03FF4B38D9}"/>
    <cellStyle name="Normal 5 2 4 2 8 2 3" xfId="18937" xr:uid="{00000000-0005-0000-0000-000081540000}"/>
    <cellStyle name="Normal 5 2 4 2 8 2 3 2" xfId="40517" xr:uid="{2A319FB6-A8E6-409D-AAEC-5A57993E9C1F}"/>
    <cellStyle name="Normal 5 2 4 2 8 2 4" xfId="29787" xr:uid="{7CDC6978-E221-4224-83C5-9D29B055B256}"/>
    <cellStyle name="Normal 5 2 4 2 8 3" xfId="9639" xr:uid="{00000000-0005-0000-0000-000082540000}"/>
    <cellStyle name="Normal 5 2 4 2 8 3 2" xfId="15348" xr:uid="{00000000-0005-0000-0000-000083540000}"/>
    <cellStyle name="Normal 5 2 4 2 8 3 2 2" xfId="26086" xr:uid="{00000000-0005-0000-0000-000084540000}"/>
    <cellStyle name="Normal 5 2 4 2 8 3 2 2 2" xfId="47666" xr:uid="{60E3480D-DEB9-42E1-A167-989D76AF0D13}"/>
    <cellStyle name="Normal 5 2 4 2 8 3 2 3" xfId="36939" xr:uid="{46E0220D-ED94-4203-AD77-F411212B447C}"/>
    <cellStyle name="Normal 5 2 4 2 8 3 3" xfId="20717" xr:uid="{00000000-0005-0000-0000-000085540000}"/>
    <cellStyle name="Normal 5 2 4 2 8 3 3 2" xfId="42297" xr:uid="{43EBEEC0-F074-4460-8D7E-66BCCC1745D6}"/>
    <cellStyle name="Normal 5 2 4 2 8 3 4" xfId="31567" xr:uid="{E4858034-0B5A-40A7-96A0-8C483290E8FD}"/>
    <cellStyle name="Normal 5 2 4 2 8 4" xfId="11650" xr:uid="{00000000-0005-0000-0000-000086540000}"/>
    <cellStyle name="Normal 5 2 4 2 8 4 2" xfId="22518" xr:uid="{00000000-0005-0000-0000-000087540000}"/>
    <cellStyle name="Normal 5 2 4 2 8 4 2 2" xfId="44098" xr:uid="{4D0824E7-3F46-4103-8787-A56AE87CD0BD}"/>
    <cellStyle name="Normal 5 2 4 2 8 4 3" xfId="33369" xr:uid="{2DAD78B7-5CA0-4455-8351-33CB8F9431DC}"/>
    <cellStyle name="Normal 5 2 4 2 8 5" xfId="17149" xr:uid="{00000000-0005-0000-0000-000088540000}"/>
    <cellStyle name="Normal 5 2 4 2 8 5 2" xfId="38729" xr:uid="{DD5A2095-8C1A-4099-B7B0-B70A9D66044D}"/>
    <cellStyle name="Normal 5 2 4 2 8 6" xfId="27999" xr:uid="{9E053DDC-3F9E-4E4C-B4F9-C5B3E75EB36C}"/>
    <cellStyle name="Normal 5 2 4 2 9" xfId="3239" xr:uid="{00000000-0005-0000-0000-000089540000}"/>
    <cellStyle name="Normal 5 2 4 2 9 2" xfId="6559" xr:uid="{00000000-0005-0000-0000-00008A540000}"/>
    <cellStyle name="Normal 5 2 4 2 9 2 2" xfId="13668" xr:uid="{00000000-0005-0000-0000-00008B540000}"/>
    <cellStyle name="Normal 5 2 4 2 9 2 2 2" xfId="24470" xr:uid="{00000000-0005-0000-0000-00008C540000}"/>
    <cellStyle name="Normal 5 2 4 2 9 2 2 2 2" xfId="46050" xr:uid="{5497A260-F04A-496A-AAFD-EC2AAFDE2F6F}"/>
    <cellStyle name="Normal 5 2 4 2 9 2 2 3" xfId="35322" xr:uid="{3656E422-ADBC-419C-9AC0-91CC81D5FAA7}"/>
    <cellStyle name="Normal 5 2 4 2 9 2 3" xfId="19101" xr:uid="{00000000-0005-0000-0000-00008D540000}"/>
    <cellStyle name="Normal 5 2 4 2 9 2 3 2" xfId="40681" xr:uid="{CE045733-3458-446E-852C-6E68539A4B81}"/>
    <cellStyle name="Normal 5 2 4 2 9 2 4" xfId="29951" xr:uid="{5D8B6204-B53E-43C6-BCE9-39FC1EEAFF00}"/>
    <cellStyle name="Normal 5 2 4 2 9 3" xfId="9813" xr:uid="{00000000-0005-0000-0000-00008E540000}"/>
    <cellStyle name="Normal 5 2 4 2 9 3 2" xfId="15512" xr:uid="{00000000-0005-0000-0000-00008F540000}"/>
    <cellStyle name="Normal 5 2 4 2 9 3 2 2" xfId="26250" xr:uid="{00000000-0005-0000-0000-000090540000}"/>
    <cellStyle name="Normal 5 2 4 2 9 3 2 2 2" xfId="47830" xr:uid="{E573AB8C-EA6C-4820-80FA-00EA1B9DA5CA}"/>
    <cellStyle name="Normal 5 2 4 2 9 3 2 3" xfId="37103" xr:uid="{345CBE9F-53B6-4EC4-BA47-97EECB43A674}"/>
    <cellStyle name="Normal 5 2 4 2 9 3 3" xfId="20881" xr:uid="{00000000-0005-0000-0000-000091540000}"/>
    <cellStyle name="Normal 5 2 4 2 9 3 3 2" xfId="42461" xr:uid="{4468315D-0894-4E38-90A8-DE7A18FBE1E7}"/>
    <cellStyle name="Normal 5 2 4 2 9 3 4" xfId="31731" xr:uid="{C007F262-B46D-402F-A6B6-8752FD82ED3A}"/>
    <cellStyle name="Normal 5 2 4 2 9 4" xfId="11814" xr:uid="{00000000-0005-0000-0000-000092540000}"/>
    <cellStyle name="Normal 5 2 4 2 9 4 2" xfId="22682" xr:uid="{00000000-0005-0000-0000-000093540000}"/>
    <cellStyle name="Normal 5 2 4 2 9 4 2 2" xfId="44262" xr:uid="{6E9DEF7E-C8E3-4033-A6C5-5F89A1DFBCF0}"/>
    <cellStyle name="Normal 5 2 4 2 9 4 3" xfId="33533" xr:uid="{C83290BE-A3FA-4E1D-9420-136F7CB98191}"/>
    <cellStyle name="Normal 5 2 4 2 9 5" xfId="17313" xr:uid="{00000000-0005-0000-0000-000094540000}"/>
    <cellStyle name="Normal 5 2 4 2 9 5 2" xfId="38893" xr:uid="{CC3C3FB6-0557-49A4-B727-3970B43C3290}"/>
    <cellStyle name="Normal 5 2 4 2 9 6" xfId="28163" xr:uid="{EA947722-B5BA-4AFF-AA9D-01EC5CDB965E}"/>
    <cellStyle name="Normal 5 2 4 3" xfId="659" xr:uid="{00000000-0005-0000-0000-000095540000}"/>
    <cellStyle name="Normal 5 2 4 3 2" xfId="3980" xr:uid="{00000000-0005-0000-0000-000096540000}"/>
    <cellStyle name="Normal 5 2 4 3 2 2" xfId="12138" xr:uid="{00000000-0005-0000-0000-000097540000}"/>
    <cellStyle name="Normal 5 2 4 3 2 2 2" xfId="22984" xr:uid="{00000000-0005-0000-0000-000098540000}"/>
    <cellStyle name="Normal 5 2 4 3 2 2 2 2" xfId="44564" xr:uid="{EC793308-4321-44B7-B08A-3B8D7218A1FE}"/>
    <cellStyle name="Normal 5 2 4 3 2 2 3" xfId="33835" xr:uid="{19E530A1-DD29-49A8-94A2-E52FD88C91AF}"/>
    <cellStyle name="Normal 5 2 4 3 2 3" xfId="17615" xr:uid="{00000000-0005-0000-0000-000099540000}"/>
    <cellStyle name="Normal 5 2 4 3 2 3 2" xfId="39195" xr:uid="{79225DE0-6F69-4139-9F65-F28A17FD9CCD}"/>
    <cellStyle name="Normal 5 2 4 3 2 4" xfId="28465" xr:uid="{368F7200-864A-4CFF-858C-37AE77A15C73}"/>
    <cellStyle name="Normal 5 2 4 3 3" xfId="7235" xr:uid="{00000000-0005-0000-0000-00009A540000}"/>
    <cellStyle name="Normal 5 2 4 3 3 2" xfId="13982" xr:uid="{00000000-0005-0000-0000-00009B540000}"/>
    <cellStyle name="Normal 5 2 4 3 3 2 2" xfId="24764" xr:uid="{00000000-0005-0000-0000-00009C540000}"/>
    <cellStyle name="Normal 5 2 4 3 3 2 2 2" xfId="46344" xr:uid="{DE9D9B49-AD61-49EA-9E34-03E2D6121784}"/>
    <cellStyle name="Normal 5 2 4 3 3 2 3" xfId="35616" xr:uid="{94CFBB75-A5C5-4E67-8C72-EC285BC0BFFE}"/>
    <cellStyle name="Normal 5 2 4 3 3 3" xfId="19395" xr:uid="{00000000-0005-0000-0000-00009D540000}"/>
    <cellStyle name="Normal 5 2 4 3 3 3 2" xfId="40975" xr:uid="{7949E97F-FFF9-440C-AFAF-8934AB2A43AC}"/>
    <cellStyle name="Normal 5 2 4 3 3 4" xfId="30245" xr:uid="{76D47F32-5DB9-4B28-8197-0989FF9C4DD0}"/>
    <cellStyle name="Normal 5 2 4 3 4" xfId="10284" xr:uid="{00000000-0005-0000-0000-00009E540000}"/>
    <cellStyle name="Normal 5 2 4 3 4 2" xfId="21196" xr:uid="{00000000-0005-0000-0000-00009F540000}"/>
    <cellStyle name="Normal 5 2 4 3 4 2 2" xfId="42776" xr:uid="{665E5C41-001A-419C-98B7-DFC95060EB3D}"/>
    <cellStyle name="Normal 5 2 4 3 4 3" xfId="32046" xr:uid="{29FC9484-35A6-4B96-89D1-13CC0C5A78DA}"/>
    <cellStyle name="Normal 5 2 4 3 5" xfId="15827" xr:uid="{00000000-0005-0000-0000-0000A0540000}"/>
    <cellStyle name="Normal 5 2 4 3 5 2" xfId="37407" xr:uid="{8D91A0A5-40C7-4509-B575-86EDDD985CAA}"/>
    <cellStyle name="Normal 5 2 4 3 6" xfId="26676" xr:uid="{C1359D48-2E37-45C8-B64A-51B0B5733ECE}"/>
    <cellStyle name="Normal 5 2 4 4" xfId="1150" xr:uid="{00000000-0005-0000-0000-0000A1540000}"/>
    <cellStyle name="Normal 5 2 4 4 2" xfId="4471" xr:uid="{00000000-0005-0000-0000-0000A2540000}"/>
    <cellStyle name="Normal 5 2 4 4 2 2" xfId="12354" xr:uid="{00000000-0005-0000-0000-0000A3540000}"/>
    <cellStyle name="Normal 5 2 4 4 2 2 2" xfId="23184" xr:uid="{00000000-0005-0000-0000-0000A4540000}"/>
    <cellStyle name="Normal 5 2 4 4 2 2 2 2" xfId="44764" xr:uid="{E9587D27-C7E3-4765-8689-4BB9ADA5EC0B}"/>
    <cellStyle name="Normal 5 2 4 4 2 2 3" xfId="34035" xr:uid="{20DE29CC-F541-43A5-856F-752FCBF7D298}"/>
    <cellStyle name="Normal 5 2 4 4 2 3" xfId="17815" xr:uid="{00000000-0005-0000-0000-0000A5540000}"/>
    <cellStyle name="Normal 5 2 4 4 2 3 2" xfId="39395" xr:uid="{C29A7CF8-BDE6-49EB-A720-62B457030527}"/>
    <cellStyle name="Normal 5 2 4 4 2 4" xfId="28665" xr:uid="{EFC8E056-4925-4657-9034-0B72E4343F5C}"/>
    <cellStyle name="Normal 5 2 4 4 3" xfId="7726" xr:uid="{00000000-0005-0000-0000-0000A6540000}"/>
    <cellStyle name="Normal 5 2 4 4 3 2" xfId="14198" xr:uid="{00000000-0005-0000-0000-0000A7540000}"/>
    <cellStyle name="Normal 5 2 4 4 3 2 2" xfId="24964" xr:uid="{00000000-0005-0000-0000-0000A8540000}"/>
    <cellStyle name="Normal 5 2 4 4 3 2 2 2" xfId="46544" xr:uid="{7E6155D6-BDB3-4C1F-9DAB-C5776489DBE9}"/>
    <cellStyle name="Normal 5 2 4 4 3 2 3" xfId="35816" xr:uid="{AD0129A7-36BD-4BB7-9A90-FE93779C3DB4}"/>
    <cellStyle name="Normal 5 2 4 4 3 3" xfId="19595" xr:uid="{00000000-0005-0000-0000-0000A9540000}"/>
    <cellStyle name="Normal 5 2 4 4 3 3 2" xfId="41175" xr:uid="{FCB66626-236B-4F5B-BCA4-9FD5F411A80C}"/>
    <cellStyle name="Normal 5 2 4 4 3 4" xfId="30445" xr:uid="{A39DF6A8-0D1D-4A4F-91DE-D2D80E2BEA85}"/>
    <cellStyle name="Normal 5 2 4 4 4" xfId="10500" xr:uid="{00000000-0005-0000-0000-0000AA540000}"/>
    <cellStyle name="Normal 5 2 4 4 4 2" xfId="21396" xr:uid="{00000000-0005-0000-0000-0000AB540000}"/>
    <cellStyle name="Normal 5 2 4 4 4 2 2" xfId="42976" xr:uid="{BEA10C1A-71CC-474D-830B-DEDFD9967279}"/>
    <cellStyle name="Normal 5 2 4 4 4 3" xfId="32246" xr:uid="{EF5E69B7-9D7C-47DE-AD72-D69014D164AC}"/>
    <cellStyle name="Normal 5 2 4 4 5" xfId="16027" xr:uid="{00000000-0005-0000-0000-0000AC540000}"/>
    <cellStyle name="Normal 5 2 4 4 5 2" xfId="37607" xr:uid="{4E36F1B0-2005-4CEE-8983-4F65F20A3BD0}"/>
    <cellStyle name="Normal 5 2 4 4 6" xfId="26876" xr:uid="{9A8B501F-A271-4F3A-A5D9-B79B62E70A64}"/>
    <cellStyle name="Normal 5 2 4 5" xfId="1625" xr:uid="{00000000-0005-0000-0000-0000AD540000}"/>
    <cellStyle name="Normal 5 2 4 5 2" xfId="4946" xr:uid="{00000000-0005-0000-0000-0000AE540000}"/>
    <cellStyle name="Normal 5 2 4 5 2 2" xfId="12567" xr:uid="{00000000-0005-0000-0000-0000AF540000}"/>
    <cellStyle name="Normal 5 2 4 5 2 2 2" xfId="23381" xr:uid="{00000000-0005-0000-0000-0000B0540000}"/>
    <cellStyle name="Normal 5 2 4 5 2 2 2 2" xfId="44961" xr:uid="{5B070290-D357-4ACC-AF05-4DAA4AC12DCB}"/>
    <cellStyle name="Normal 5 2 4 5 2 2 3" xfId="34232" xr:uid="{01AE7140-D630-4E77-8A37-682C4320EEF3}"/>
    <cellStyle name="Normal 5 2 4 5 2 3" xfId="18012" xr:uid="{00000000-0005-0000-0000-0000B1540000}"/>
    <cellStyle name="Normal 5 2 4 5 2 3 2" xfId="39592" xr:uid="{6BE552AA-D6B7-4F53-BDC1-887F881B9B53}"/>
    <cellStyle name="Normal 5 2 4 5 2 4" xfId="28862" xr:uid="{FC50A5C6-2D53-424F-A357-D69BD9670F72}"/>
    <cellStyle name="Normal 5 2 4 5 3" xfId="8201" xr:uid="{00000000-0005-0000-0000-0000B2540000}"/>
    <cellStyle name="Normal 5 2 4 5 3 2" xfId="14411" xr:uid="{00000000-0005-0000-0000-0000B3540000}"/>
    <cellStyle name="Normal 5 2 4 5 3 2 2" xfId="25161" xr:uid="{00000000-0005-0000-0000-0000B4540000}"/>
    <cellStyle name="Normal 5 2 4 5 3 2 2 2" xfId="46741" xr:uid="{D08483A6-6EAF-4269-81DA-126F2963EF22}"/>
    <cellStyle name="Normal 5 2 4 5 3 2 3" xfId="36013" xr:uid="{8B4E8592-7327-49C0-8730-481596BDED80}"/>
    <cellStyle name="Normal 5 2 4 5 3 3" xfId="19792" xr:uid="{00000000-0005-0000-0000-0000B5540000}"/>
    <cellStyle name="Normal 5 2 4 5 3 3 2" xfId="41372" xr:uid="{7078056E-6315-468A-B5D8-1FCDDA5D6CDC}"/>
    <cellStyle name="Normal 5 2 4 5 3 4" xfId="30642" xr:uid="{765E1136-0325-46CA-A987-B240D1A8FD55}"/>
    <cellStyle name="Normal 5 2 4 5 4" xfId="10713" xr:uid="{00000000-0005-0000-0000-0000B6540000}"/>
    <cellStyle name="Normal 5 2 4 5 4 2" xfId="21593" xr:uid="{00000000-0005-0000-0000-0000B7540000}"/>
    <cellStyle name="Normal 5 2 4 5 4 2 2" xfId="43173" xr:uid="{10D76EE6-3E94-4363-802F-A84875B66FF3}"/>
    <cellStyle name="Normal 5 2 4 5 4 3" xfId="32443" xr:uid="{C5782B12-A3F8-44EE-A169-8C50FA2900E9}"/>
    <cellStyle name="Normal 5 2 4 5 5" xfId="16224" xr:uid="{00000000-0005-0000-0000-0000B8540000}"/>
    <cellStyle name="Normal 5 2 4 5 5 2" xfId="37804" xr:uid="{FE0F75D6-732F-4AD2-BC11-8FE89189521F}"/>
    <cellStyle name="Normal 5 2 4 5 6" xfId="27073" xr:uid="{AA9FB3BF-5CB1-466F-8E62-F675C3239D97}"/>
    <cellStyle name="Normal 5 2 4 6" xfId="2005" xr:uid="{00000000-0005-0000-0000-0000B9540000}"/>
    <cellStyle name="Normal 5 2 4 6 2" xfId="5326" xr:uid="{00000000-0005-0000-0000-0000BA540000}"/>
    <cellStyle name="Normal 5 2 4 6 2 2" xfId="12775" xr:uid="{00000000-0005-0000-0000-0000BB540000}"/>
    <cellStyle name="Normal 5 2 4 6 2 2 2" xfId="23578" xr:uid="{00000000-0005-0000-0000-0000BC540000}"/>
    <cellStyle name="Normal 5 2 4 6 2 2 2 2" xfId="45158" xr:uid="{0A281472-310B-43B9-B6F0-F1B58F189351}"/>
    <cellStyle name="Normal 5 2 4 6 2 2 3" xfId="34429" xr:uid="{AFA3E3B2-8609-4FF1-995F-8976BF3F3967}"/>
    <cellStyle name="Normal 5 2 4 6 2 3" xfId="18209" xr:uid="{00000000-0005-0000-0000-0000BD540000}"/>
    <cellStyle name="Normal 5 2 4 6 2 3 2" xfId="39789" xr:uid="{A147E28B-36CE-4B8F-A195-B118DCC005DC}"/>
    <cellStyle name="Normal 5 2 4 6 2 4" xfId="29059" xr:uid="{676BD8AE-4BA0-4F3B-8100-BB369FAE60AB}"/>
    <cellStyle name="Normal 5 2 4 6 3" xfId="8581" xr:uid="{00000000-0005-0000-0000-0000BE540000}"/>
    <cellStyle name="Normal 5 2 4 6 3 2" xfId="14619" xr:uid="{00000000-0005-0000-0000-0000BF540000}"/>
    <cellStyle name="Normal 5 2 4 6 3 2 2" xfId="25358" xr:uid="{00000000-0005-0000-0000-0000C0540000}"/>
    <cellStyle name="Normal 5 2 4 6 3 2 2 2" xfId="46938" xr:uid="{2864A046-C4F2-4397-8D09-BE229187B2FE}"/>
    <cellStyle name="Normal 5 2 4 6 3 2 3" xfId="36210" xr:uid="{887F539E-8F06-4AD5-A16F-CBAC9303B20C}"/>
    <cellStyle name="Normal 5 2 4 6 3 3" xfId="19989" xr:uid="{00000000-0005-0000-0000-0000C1540000}"/>
    <cellStyle name="Normal 5 2 4 6 3 3 2" xfId="41569" xr:uid="{6045E4EC-89C4-4331-9355-EEFDC3F69DDD}"/>
    <cellStyle name="Normal 5 2 4 6 3 4" xfId="30839" xr:uid="{BE66C8CA-CCDE-453E-901F-B839D588E52F}"/>
    <cellStyle name="Normal 5 2 4 6 4" xfId="10921" xr:uid="{00000000-0005-0000-0000-0000C2540000}"/>
    <cellStyle name="Normal 5 2 4 6 4 2" xfId="21790" xr:uid="{00000000-0005-0000-0000-0000C3540000}"/>
    <cellStyle name="Normal 5 2 4 6 4 2 2" xfId="43370" xr:uid="{DBDAC9B4-CEF8-4A1E-810D-DEE170F12FC0}"/>
    <cellStyle name="Normal 5 2 4 6 4 3" xfId="32640" xr:uid="{1265FAFA-9B89-4415-A7E7-E62A8E5D776E}"/>
    <cellStyle name="Normal 5 2 4 6 5" xfId="16421" xr:uid="{00000000-0005-0000-0000-0000C4540000}"/>
    <cellStyle name="Normal 5 2 4 6 5 2" xfId="38001" xr:uid="{61E58A72-FADE-40D9-8A47-ACECAA58D72C}"/>
    <cellStyle name="Normal 5 2 4 6 6" xfId="27270" xr:uid="{41AEE1E6-96D5-4D46-A9F4-95AF52525F7F}"/>
    <cellStyle name="Normal 5 2 4 7" xfId="2597" xr:uid="{00000000-0005-0000-0000-0000C5540000}"/>
    <cellStyle name="Normal 5 2 4 7 2" xfId="5917" xr:uid="{00000000-0005-0000-0000-0000C6540000}"/>
    <cellStyle name="Normal 5 2 4 7 2 2" xfId="13125" xr:uid="{00000000-0005-0000-0000-0000C7540000}"/>
    <cellStyle name="Normal 5 2 4 7 2 2 2" xfId="23927" xr:uid="{00000000-0005-0000-0000-0000C8540000}"/>
    <cellStyle name="Normal 5 2 4 7 2 2 2 2" xfId="45507" xr:uid="{B705DA0A-50F3-4ED6-A8C8-072B76B85794}"/>
    <cellStyle name="Normal 5 2 4 7 2 2 3" xfId="34779" xr:uid="{69251C44-1B37-4613-AE1C-123FB6E6429B}"/>
    <cellStyle name="Normal 5 2 4 7 2 3" xfId="18558" xr:uid="{00000000-0005-0000-0000-0000C9540000}"/>
    <cellStyle name="Normal 5 2 4 7 2 3 2" xfId="40138" xr:uid="{BF058F47-26CC-4F79-A11D-08B142B21F6A}"/>
    <cellStyle name="Normal 5 2 4 7 2 4" xfId="29408" xr:uid="{EB490730-02A2-4CAE-A92E-3C32BC822B00}"/>
    <cellStyle name="Normal 5 2 4 7 3" xfId="9171" xr:uid="{00000000-0005-0000-0000-0000CA540000}"/>
    <cellStyle name="Normal 5 2 4 7 3 2" xfId="14969" xr:uid="{00000000-0005-0000-0000-0000CB540000}"/>
    <cellStyle name="Normal 5 2 4 7 3 2 2" xfId="25707" xr:uid="{00000000-0005-0000-0000-0000CC540000}"/>
    <cellStyle name="Normal 5 2 4 7 3 2 2 2" xfId="47287" xr:uid="{5648B7D4-913E-40E0-B8E4-088AC7A38FCB}"/>
    <cellStyle name="Normal 5 2 4 7 3 2 3" xfId="36560" xr:uid="{A7BF73DE-D2E6-49CE-BBD8-9E7CFCDF3D64}"/>
    <cellStyle name="Normal 5 2 4 7 3 3" xfId="20338" xr:uid="{00000000-0005-0000-0000-0000CD540000}"/>
    <cellStyle name="Normal 5 2 4 7 3 3 2" xfId="41918" xr:uid="{6786A364-2BBA-48AF-A54A-7D51F832184F}"/>
    <cellStyle name="Normal 5 2 4 7 3 4" xfId="31188" xr:uid="{9BC206C6-2840-43D1-9D44-5ABD2E816C73}"/>
    <cellStyle name="Normal 5 2 4 7 4" xfId="11271" xr:uid="{00000000-0005-0000-0000-0000CE540000}"/>
    <cellStyle name="Normal 5 2 4 7 4 2" xfId="22139" xr:uid="{00000000-0005-0000-0000-0000CF540000}"/>
    <cellStyle name="Normal 5 2 4 7 4 2 2" xfId="43719" xr:uid="{8EEF2011-0C4D-4E41-9CA1-F16F22253F1D}"/>
    <cellStyle name="Normal 5 2 4 7 4 3" xfId="32990" xr:uid="{CA68390A-C651-450D-9229-5B1809882F70}"/>
    <cellStyle name="Normal 5 2 4 7 5" xfId="16770" xr:uid="{00000000-0005-0000-0000-0000D0540000}"/>
    <cellStyle name="Normal 5 2 4 7 5 2" xfId="38350" xr:uid="{5AA368AC-96F8-40E8-A4E1-F509D2E82F5A}"/>
    <cellStyle name="Normal 5 2 4 7 6" xfId="27620" xr:uid="{EA803FA3-B30A-4718-B40F-EB360376F357}"/>
    <cellStyle name="Normal 5 2 4 8" xfId="2734" xr:uid="{00000000-0005-0000-0000-0000D1540000}"/>
    <cellStyle name="Normal 5 2 4 8 2" xfId="6054" xr:uid="{00000000-0005-0000-0000-0000D2540000}"/>
    <cellStyle name="Normal 5 2 4 8 2 2" xfId="13191" xr:uid="{00000000-0005-0000-0000-0000D3540000}"/>
    <cellStyle name="Normal 5 2 4 8 2 2 2" xfId="23993" xr:uid="{00000000-0005-0000-0000-0000D4540000}"/>
    <cellStyle name="Normal 5 2 4 8 2 2 2 2" xfId="45573" xr:uid="{A834B365-7DC4-4FF1-9672-1EB9CA1B3C14}"/>
    <cellStyle name="Normal 5 2 4 8 2 2 3" xfId="34845" xr:uid="{A8019D91-D959-4780-B88B-CC63F44B9D35}"/>
    <cellStyle name="Normal 5 2 4 8 2 3" xfId="18624" xr:uid="{00000000-0005-0000-0000-0000D5540000}"/>
    <cellStyle name="Normal 5 2 4 8 2 3 2" xfId="40204" xr:uid="{A86642FC-6EC3-46A3-BAAF-DEF82E4F8337}"/>
    <cellStyle name="Normal 5 2 4 8 2 4" xfId="29474" xr:uid="{E010710D-F23B-403F-9815-3D7CB53C0456}"/>
    <cellStyle name="Normal 5 2 4 8 3" xfId="9308" xr:uid="{00000000-0005-0000-0000-0000D6540000}"/>
    <cellStyle name="Normal 5 2 4 8 3 2" xfId="15035" xr:uid="{00000000-0005-0000-0000-0000D7540000}"/>
    <cellStyle name="Normal 5 2 4 8 3 2 2" xfId="25773" xr:uid="{00000000-0005-0000-0000-0000D8540000}"/>
    <cellStyle name="Normal 5 2 4 8 3 2 2 2" xfId="47353" xr:uid="{A1372F14-95C2-4791-B876-C9E707288BF4}"/>
    <cellStyle name="Normal 5 2 4 8 3 2 3" xfId="36626" xr:uid="{592BD463-F78E-4D14-B3E7-C08EB910C97C}"/>
    <cellStyle name="Normal 5 2 4 8 3 3" xfId="20404" xr:uid="{00000000-0005-0000-0000-0000D9540000}"/>
    <cellStyle name="Normal 5 2 4 8 3 3 2" xfId="41984" xr:uid="{04171E59-3645-4C61-9F1C-BA1CFA4CD619}"/>
    <cellStyle name="Normal 5 2 4 8 3 4" xfId="31254" xr:uid="{F9E003CC-84C4-4A60-B820-2540D9B6D8F6}"/>
    <cellStyle name="Normal 5 2 4 8 4" xfId="11337" xr:uid="{00000000-0005-0000-0000-0000DA540000}"/>
    <cellStyle name="Normal 5 2 4 8 4 2" xfId="22205" xr:uid="{00000000-0005-0000-0000-0000DB540000}"/>
    <cellStyle name="Normal 5 2 4 8 4 2 2" xfId="43785" xr:uid="{177AFA26-A410-4021-B9FB-9379EB2410B8}"/>
    <cellStyle name="Normal 5 2 4 8 4 3" xfId="33056" xr:uid="{F4CCC927-354A-4B80-9023-A78090A45E09}"/>
    <cellStyle name="Normal 5 2 4 8 5" xfId="16836" xr:uid="{00000000-0005-0000-0000-0000DC540000}"/>
    <cellStyle name="Normal 5 2 4 8 5 2" xfId="38416" xr:uid="{E15EF583-EB0F-403C-BDAE-84AA944D5220}"/>
    <cellStyle name="Normal 5 2 4 8 6" xfId="27686" xr:uid="{A3A89366-2EA9-4A92-9E22-8E948FCFE3CA}"/>
    <cellStyle name="Normal 5 2 4 9" xfId="2866" xr:uid="{00000000-0005-0000-0000-0000DD540000}"/>
    <cellStyle name="Normal 5 2 4 9 2" xfId="6186" xr:uid="{00000000-0005-0000-0000-0000DE540000}"/>
    <cellStyle name="Normal 5 2 4 9 2 2" xfId="13319" xr:uid="{00000000-0005-0000-0000-0000DF540000}"/>
    <cellStyle name="Normal 5 2 4 9 2 2 2" xfId="24121" xr:uid="{00000000-0005-0000-0000-0000E0540000}"/>
    <cellStyle name="Normal 5 2 4 9 2 2 2 2" xfId="45701" xr:uid="{CB0F7567-BA0B-4856-A6C5-9D4009A95909}"/>
    <cellStyle name="Normal 5 2 4 9 2 2 3" xfId="34973" xr:uid="{770187F7-EEC0-4D7C-A1A8-FD6AD9ACD9AC}"/>
    <cellStyle name="Normal 5 2 4 9 2 3" xfId="18752" xr:uid="{00000000-0005-0000-0000-0000E1540000}"/>
    <cellStyle name="Normal 5 2 4 9 2 3 2" xfId="40332" xr:uid="{69164886-6D50-4ABE-B3AA-541098825BBF}"/>
    <cellStyle name="Normal 5 2 4 9 2 4" xfId="29602" xr:uid="{DD5F20FF-6537-4E83-A390-37924357DFC9}"/>
    <cellStyle name="Normal 5 2 4 9 3" xfId="9440" xr:uid="{00000000-0005-0000-0000-0000E2540000}"/>
    <cellStyle name="Normal 5 2 4 9 3 2" xfId="15163" xr:uid="{00000000-0005-0000-0000-0000E3540000}"/>
    <cellStyle name="Normal 5 2 4 9 3 2 2" xfId="25901" xr:uid="{00000000-0005-0000-0000-0000E4540000}"/>
    <cellStyle name="Normal 5 2 4 9 3 2 2 2" xfId="47481" xr:uid="{50DA6869-92D3-450B-B081-04373876D4FC}"/>
    <cellStyle name="Normal 5 2 4 9 3 2 3" xfId="36754" xr:uid="{B7577B57-3A42-46E7-90EE-C40AA69A75AB}"/>
    <cellStyle name="Normal 5 2 4 9 3 3" xfId="20532" xr:uid="{00000000-0005-0000-0000-0000E5540000}"/>
    <cellStyle name="Normal 5 2 4 9 3 3 2" xfId="42112" xr:uid="{6E42A091-105B-4198-BB2C-45423D5988F5}"/>
    <cellStyle name="Normal 5 2 4 9 3 4" xfId="31382" xr:uid="{2BE1315D-90B0-4A00-B05B-701722025C32}"/>
    <cellStyle name="Normal 5 2 4 9 4" xfId="11465" xr:uid="{00000000-0005-0000-0000-0000E6540000}"/>
    <cellStyle name="Normal 5 2 4 9 4 2" xfId="22333" xr:uid="{00000000-0005-0000-0000-0000E7540000}"/>
    <cellStyle name="Normal 5 2 4 9 4 2 2" xfId="43913" xr:uid="{D6B4B640-7846-43F5-B4F1-596165247364}"/>
    <cellStyle name="Normal 5 2 4 9 4 3" xfId="33184" xr:uid="{7AC77CEE-A42E-4FF4-9376-C4719CB35826}"/>
    <cellStyle name="Normal 5 2 4 9 5" xfId="16964" xr:uid="{00000000-0005-0000-0000-0000E8540000}"/>
    <cellStyle name="Normal 5 2 4 9 5 2" xfId="38544" xr:uid="{DB2A7382-8540-4BE1-9BA1-27799E7BEC4B}"/>
    <cellStyle name="Normal 5 2 4 9 6" xfId="27814" xr:uid="{35A5C79F-F801-44E0-AE47-D1674039CF86}"/>
    <cellStyle name="Normal 5 2 5" xfId="157" xr:uid="{00000000-0005-0000-0000-0000E9540000}"/>
    <cellStyle name="Normal 5 2 5 10" xfId="2723" xr:uid="{00000000-0005-0000-0000-0000EA540000}"/>
    <cellStyle name="Normal 5 2 5 10 2" xfId="6043" xr:uid="{00000000-0005-0000-0000-0000EB540000}"/>
    <cellStyle name="Normal 5 2 5 10 2 2" xfId="13185" xr:uid="{00000000-0005-0000-0000-0000EC540000}"/>
    <cellStyle name="Normal 5 2 5 10 2 2 2" xfId="23987" xr:uid="{00000000-0005-0000-0000-0000ED540000}"/>
    <cellStyle name="Normal 5 2 5 10 2 2 2 2" xfId="45567" xr:uid="{7DC6A786-A66B-4047-8F2F-23907CAE1B5A}"/>
    <cellStyle name="Normal 5 2 5 10 2 2 3" xfId="34839" xr:uid="{EEAB2DC5-9D54-455C-99A8-DEB03C5E55C7}"/>
    <cellStyle name="Normal 5 2 5 10 2 3" xfId="18618" xr:uid="{00000000-0005-0000-0000-0000EE540000}"/>
    <cellStyle name="Normal 5 2 5 10 2 3 2" xfId="40198" xr:uid="{202F1C84-06AB-4474-B021-3EA0F9DA5FA8}"/>
    <cellStyle name="Normal 5 2 5 10 2 4" xfId="29468" xr:uid="{F259B7EB-DB79-437C-B058-9FF59C6AD8A8}"/>
    <cellStyle name="Normal 5 2 5 10 3" xfId="9297" xr:uid="{00000000-0005-0000-0000-0000EF540000}"/>
    <cellStyle name="Normal 5 2 5 10 3 2" xfId="15029" xr:uid="{00000000-0005-0000-0000-0000F0540000}"/>
    <cellStyle name="Normal 5 2 5 10 3 2 2" xfId="25767" xr:uid="{00000000-0005-0000-0000-0000F1540000}"/>
    <cellStyle name="Normal 5 2 5 10 3 2 2 2" xfId="47347" xr:uid="{6D3B9556-AAFC-40CF-83C6-0F6407326339}"/>
    <cellStyle name="Normal 5 2 5 10 3 2 3" xfId="36620" xr:uid="{F47D158C-3A90-40B5-9159-0CC5E117AD34}"/>
    <cellStyle name="Normal 5 2 5 10 3 3" xfId="20398" xr:uid="{00000000-0005-0000-0000-0000F2540000}"/>
    <cellStyle name="Normal 5 2 5 10 3 3 2" xfId="41978" xr:uid="{AC540D1F-C8AF-43C8-855F-79D197FBDCF0}"/>
    <cellStyle name="Normal 5 2 5 10 3 4" xfId="31248" xr:uid="{34ECEE8D-F1A6-460D-8AED-601BB0528B2D}"/>
    <cellStyle name="Normal 5 2 5 10 4" xfId="11331" xr:uid="{00000000-0005-0000-0000-0000F3540000}"/>
    <cellStyle name="Normal 5 2 5 10 4 2" xfId="22199" xr:uid="{00000000-0005-0000-0000-0000F4540000}"/>
    <cellStyle name="Normal 5 2 5 10 4 2 2" xfId="43779" xr:uid="{CAAB3638-E1F1-451E-BE3E-DC2DABFDF5E0}"/>
    <cellStyle name="Normal 5 2 5 10 4 3" xfId="33050" xr:uid="{23847353-DC73-436E-A459-6484AF5714D0}"/>
    <cellStyle name="Normal 5 2 5 10 5" xfId="16830" xr:uid="{00000000-0005-0000-0000-0000F5540000}"/>
    <cellStyle name="Normal 5 2 5 10 5 2" xfId="38410" xr:uid="{88F71514-9065-451D-82B0-877FC9EDBA17}"/>
    <cellStyle name="Normal 5 2 5 10 6" xfId="27680" xr:uid="{3EC0D448-3A26-48E3-BCD4-DF419AF71E7C}"/>
    <cellStyle name="Normal 5 2 5 11" xfId="3482" xr:uid="{00000000-0005-0000-0000-0000F6540000}"/>
    <cellStyle name="Normal 5 2 5 11 2" xfId="11925" xr:uid="{00000000-0005-0000-0000-0000F7540000}"/>
    <cellStyle name="Normal 5 2 5 11 2 2" xfId="22787" xr:uid="{00000000-0005-0000-0000-0000F8540000}"/>
    <cellStyle name="Normal 5 2 5 11 2 2 2" xfId="44367" xr:uid="{48D6A00D-B4D0-4B9C-A2F7-0549B89A3382}"/>
    <cellStyle name="Normal 5 2 5 11 2 3" xfId="33638" xr:uid="{B3E9A5B0-EE34-4571-B480-7CDFD8D19436}"/>
    <cellStyle name="Normal 5 2 5 11 3" xfId="17418" xr:uid="{00000000-0005-0000-0000-0000F9540000}"/>
    <cellStyle name="Normal 5 2 5 11 3 2" xfId="38998" xr:uid="{6D7BC3BD-C0AF-43B0-B9A0-EDE0F26784CD}"/>
    <cellStyle name="Normal 5 2 5 11 4" xfId="28268" xr:uid="{EA1F552E-75B1-4C6A-8E5F-5DDD8410C83E}"/>
    <cellStyle name="Normal 5 2 5 12" xfId="6758" xr:uid="{00000000-0005-0000-0000-0000FA540000}"/>
    <cellStyle name="Normal 5 2 5 12 2" xfId="13772" xr:uid="{00000000-0005-0000-0000-0000FB540000}"/>
    <cellStyle name="Normal 5 2 5 12 2 2" xfId="24570" xr:uid="{00000000-0005-0000-0000-0000FC540000}"/>
    <cellStyle name="Normal 5 2 5 12 2 2 2" xfId="46150" xr:uid="{AE1BBE21-B8C8-4D4C-8AB6-BD7D736FFAFC}"/>
    <cellStyle name="Normal 5 2 5 12 2 3" xfId="35422" xr:uid="{BCCC1A61-C810-4F90-87AA-FF3C43A790B4}"/>
    <cellStyle name="Normal 5 2 5 12 3" xfId="19201" xr:uid="{00000000-0005-0000-0000-0000FD540000}"/>
    <cellStyle name="Normal 5 2 5 12 3 2" xfId="40781" xr:uid="{C83FA8C1-E8EA-4EF8-A89F-2BD048BDBD1E}"/>
    <cellStyle name="Normal 5 2 5 12 4" xfId="30051" xr:uid="{B869B98B-1CE1-4B12-95C2-BD2B746A60EE}"/>
    <cellStyle name="Normal 5 2 5 13" xfId="10074" xr:uid="{00000000-0005-0000-0000-0000FE540000}"/>
    <cellStyle name="Normal 5 2 5 13 2" xfId="21002" xr:uid="{00000000-0005-0000-0000-0000FF540000}"/>
    <cellStyle name="Normal 5 2 5 13 2 2" xfId="42582" xr:uid="{FDA4A1B2-6601-4468-9F2B-C6C33165B05C}"/>
    <cellStyle name="Normal 5 2 5 13 3" xfId="31852" xr:uid="{D3DE620E-D94B-4C94-9F2F-F7BB4AFDB851}"/>
    <cellStyle name="Normal 5 2 5 14" xfId="15633" xr:uid="{00000000-0005-0000-0000-000000550000}"/>
    <cellStyle name="Normal 5 2 5 14 2" xfId="37213" xr:uid="{9047EF4C-8066-4690-B46E-923AEE4E4250}"/>
    <cellStyle name="Normal 5 2 5 15" xfId="26482" xr:uid="{A278F94C-B654-4998-9C63-AA848B603706}"/>
    <cellStyle name="Normal 5 2 5 2" xfId="442" xr:uid="{00000000-0005-0000-0000-000001550000}"/>
    <cellStyle name="Normal 5 2 5 2 10" xfId="3763" xr:uid="{00000000-0005-0000-0000-000002550000}"/>
    <cellStyle name="Normal 5 2 5 2 10 2" xfId="12038" xr:uid="{00000000-0005-0000-0000-000003550000}"/>
    <cellStyle name="Normal 5 2 5 2 10 2 2" xfId="22889" xr:uid="{00000000-0005-0000-0000-000004550000}"/>
    <cellStyle name="Normal 5 2 5 2 10 2 2 2" xfId="44469" xr:uid="{9B0BE869-1B92-4088-A0D2-129A5E151872}"/>
    <cellStyle name="Normal 5 2 5 2 10 2 3" xfId="33740" xr:uid="{B2015389-0889-4701-BCF6-C5FC9F17AE91}"/>
    <cellStyle name="Normal 5 2 5 2 10 3" xfId="17520" xr:uid="{00000000-0005-0000-0000-000005550000}"/>
    <cellStyle name="Normal 5 2 5 2 10 3 2" xfId="39100" xr:uid="{F51FC9DC-90D0-412F-9B18-7E28D9981B41}"/>
    <cellStyle name="Normal 5 2 5 2 10 4" xfId="28370" xr:uid="{D8A6F3EA-AF95-4427-9368-A31FDD4411C6}"/>
    <cellStyle name="Normal 5 2 5 2 11" xfId="7018" xr:uid="{00000000-0005-0000-0000-000006550000}"/>
    <cellStyle name="Normal 5 2 5 2 11 2" xfId="13882" xr:uid="{00000000-0005-0000-0000-000007550000}"/>
    <cellStyle name="Normal 5 2 5 2 11 2 2" xfId="24669" xr:uid="{00000000-0005-0000-0000-000008550000}"/>
    <cellStyle name="Normal 5 2 5 2 11 2 2 2" xfId="46249" xr:uid="{EAB2C08C-5682-441D-99F8-6C077F238321}"/>
    <cellStyle name="Normal 5 2 5 2 11 2 3" xfId="35521" xr:uid="{4271CADD-C386-43AC-B67A-D93971E9C9AB}"/>
    <cellStyle name="Normal 5 2 5 2 11 3" xfId="19300" xr:uid="{00000000-0005-0000-0000-000009550000}"/>
    <cellStyle name="Normal 5 2 5 2 11 3 2" xfId="40880" xr:uid="{4336D146-6C44-4021-83BF-B7B614EE1834}"/>
    <cellStyle name="Normal 5 2 5 2 11 4" xfId="30150" xr:uid="{CCE7E93E-2393-4F1B-BB3C-8607F38552A9}"/>
    <cellStyle name="Normal 5 2 5 2 12" xfId="10184" xr:uid="{00000000-0005-0000-0000-00000A550000}"/>
    <cellStyle name="Normal 5 2 5 2 12 2" xfId="21101" xr:uid="{00000000-0005-0000-0000-00000B550000}"/>
    <cellStyle name="Normal 5 2 5 2 12 2 2" xfId="42681" xr:uid="{4210FC1F-FB58-43B8-9AC9-3F3D191FDE13}"/>
    <cellStyle name="Normal 5 2 5 2 12 3" xfId="31951" xr:uid="{EA53091C-1EE5-4700-99E3-357BD185D184}"/>
    <cellStyle name="Normal 5 2 5 2 13" xfId="15732" xr:uid="{00000000-0005-0000-0000-00000C550000}"/>
    <cellStyle name="Normal 5 2 5 2 13 2" xfId="37312" xr:uid="{BBB5000F-B9F9-4DBB-9651-DC4436C0353D}"/>
    <cellStyle name="Normal 5 2 5 2 14" xfId="26581" xr:uid="{08A027DA-0702-4E18-9D5B-7698A68146A7}"/>
    <cellStyle name="Normal 5 2 5 2 2" xfId="962" xr:uid="{00000000-0005-0000-0000-00000D550000}"/>
    <cellStyle name="Normal 5 2 5 2 2 2" xfId="4283" xr:uid="{00000000-0005-0000-0000-00000E550000}"/>
    <cellStyle name="Normal 5 2 5 2 2 2 2" xfId="12257" xr:uid="{00000000-0005-0000-0000-00000F550000}"/>
    <cellStyle name="Normal 5 2 5 2 2 2 2 2" xfId="23091" xr:uid="{00000000-0005-0000-0000-000010550000}"/>
    <cellStyle name="Normal 5 2 5 2 2 2 2 2 2" xfId="44671" xr:uid="{CFAF3C51-8AF4-4132-97DA-3F2569876E5B}"/>
    <cellStyle name="Normal 5 2 5 2 2 2 2 3" xfId="33942" xr:uid="{B7B38B65-34D1-4CBE-B081-D5624741AAC8}"/>
    <cellStyle name="Normal 5 2 5 2 2 2 3" xfId="17722" xr:uid="{00000000-0005-0000-0000-000011550000}"/>
    <cellStyle name="Normal 5 2 5 2 2 2 3 2" xfId="39302" xr:uid="{D9AB68B7-BCA2-434B-8485-4AA5949BC42D}"/>
    <cellStyle name="Normal 5 2 5 2 2 2 4" xfId="28572" xr:uid="{F2B0BA69-9D92-480A-BB82-19941D62DD30}"/>
    <cellStyle name="Normal 5 2 5 2 2 3" xfId="7538" xr:uid="{00000000-0005-0000-0000-000012550000}"/>
    <cellStyle name="Normal 5 2 5 2 2 3 2" xfId="14101" xr:uid="{00000000-0005-0000-0000-000013550000}"/>
    <cellStyle name="Normal 5 2 5 2 2 3 2 2" xfId="24871" xr:uid="{00000000-0005-0000-0000-000014550000}"/>
    <cellStyle name="Normal 5 2 5 2 2 3 2 2 2" xfId="46451" xr:uid="{0015008F-CBD7-479B-BA60-3DEE3477C193}"/>
    <cellStyle name="Normal 5 2 5 2 2 3 2 3" xfId="35723" xr:uid="{5FAA08CA-00C0-49E0-9341-75B6989BBF42}"/>
    <cellStyle name="Normal 5 2 5 2 2 3 3" xfId="19502" xr:uid="{00000000-0005-0000-0000-000015550000}"/>
    <cellStyle name="Normal 5 2 5 2 2 3 3 2" xfId="41082" xr:uid="{B0E34F29-097F-4A3A-8315-E19FE1B526B4}"/>
    <cellStyle name="Normal 5 2 5 2 2 3 4" xfId="30352" xr:uid="{485B77CF-3233-4951-A76E-11E738A14103}"/>
    <cellStyle name="Normal 5 2 5 2 2 4" xfId="10403" xr:uid="{00000000-0005-0000-0000-000016550000}"/>
    <cellStyle name="Normal 5 2 5 2 2 4 2" xfId="21303" xr:uid="{00000000-0005-0000-0000-000017550000}"/>
    <cellStyle name="Normal 5 2 5 2 2 4 2 2" xfId="42883" xr:uid="{4BCCD673-8E46-4A9C-A035-E427436A7EB7}"/>
    <cellStyle name="Normal 5 2 5 2 2 4 3" xfId="32153" xr:uid="{50CABD82-C380-4417-931B-C4FC48EC055C}"/>
    <cellStyle name="Normal 5 2 5 2 2 5" xfId="15934" xr:uid="{00000000-0005-0000-0000-000018550000}"/>
    <cellStyle name="Normal 5 2 5 2 2 5 2" xfId="37514" xr:uid="{3D41AB7B-7ACE-4E6D-B713-3AE743E0C40C}"/>
    <cellStyle name="Normal 5 2 5 2 2 6" xfId="26783" xr:uid="{A201F4B6-AD99-4C54-9BC3-E60A31075ECB}"/>
    <cellStyle name="Normal 5 2 5 2 3" xfId="1452" xr:uid="{00000000-0005-0000-0000-000019550000}"/>
    <cellStyle name="Normal 5 2 5 2 3 2" xfId="4773" xr:uid="{00000000-0005-0000-0000-00001A550000}"/>
    <cellStyle name="Normal 5 2 5 2 3 2 2" xfId="12472" xr:uid="{00000000-0005-0000-0000-00001B550000}"/>
    <cellStyle name="Normal 5 2 5 2 3 2 2 2" xfId="23290" xr:uid="{00000000-0005-0000-0000-00001C550000}"/>
    <cellStyle name="Normal 5 2 5 2 3 2 2 2 2" xfId="44870" xr:uid="{0CC3F693-9365-4465-A2FB-4DED1CD998C5}"/>
    <cellStyle name="Normal 5 2 5 2 3 2 2 3" xfId="34141" xr:uid="{34AF74AF-144C-4344-8507-0952C254E676}"/>
    <cellStyle name="Normal 5 2 5 2 3 2 3" xfId="17921" xr:uid="{00000000-0005-0000-0000-00001D550000}"/>
    <cellStyle name="Normal 5 2 5 2 3 2 3 2" xfId="39501" xr:uid="{EA47EB31-4AE3-4C03-B69C-62D443FA9FF4}"/>
    <cellStyle name="Normal 5 2 5 2 3 2 4" xfId="28771" xr:uid="{01942AD3-0334-4A5D-809A-942AD326E152}"/>
    <cellStyle name="Normal 5 2 5 2 3 3" xfId="8028" xr:uid="{00000000-0005-0000-0000-00001E550000}"/>
    <cellStyle name="Normal 5 2 5 2 3 3 2" xfId="14316" xr:uid="{00000000-0005-0000-0000-00001F550000}"/>
    <cellStyle name="Normal 5 2 5 2 3 3 2 2" xfId="25070" xr:uid="{00000000-0005-0000-0000-000020550000}"/>
    <cellStyle name="Normal 5 2 5 2 3 3 2 2 2" xfId="46650" xr:uid="{945A3D98-C2B6-4BCD-8A71-43A7677257CE}"/>
    <cellStyle name="Normal 5 2 5 2 3 3 2 3" xfId="35922" xr:uid="{B685BF5B-2B6A-4B65-84CE-F1C38240836E}"/>
    <cellStyle name="Normal 5 2 5 2 3 3 3" xfId="19701" xr:uid="{00000000-0005-0000-0000-000021550000}"/>
    <cellStyle name="Normal 5 2 5 2 3 3 3 2" xfId="41281" xr:uid="{4C499922-CCFE-43F2-B4A2-F01A37E8B2EE}"/>
    <cellStyle name="Normal 5 2 5 2 3 3 4" xfId="30551" xr:uid="{B134114C-55C1-49B8-A94F-D4B1C62111AC}"/>
    <cellStyle name="Normal 5 2 5 2 3 4" xfId="10618" xr:uid="{00000000-0005-0000-0000-000022550000}"/>
    <cellStyle name="Normal 5 2 5 2 3 4 2" xfId="21502" xr:uid="{00000000-0005-0000-0000-000023550000}"/>
    <cellStyle name="Normal 5 2 5 2 3 4 2 2" xfId="43082" xr:uid="{F2FE22B7-F09E-44EF-9AB2-EE9AAED3E6D2}"/>
    <cellStyle name="Normal 5 2 5 2 3 4 3" xfId="32352" xr:uid="{9025D6D2-D742-47C5-A855-C56E9966D6E4}"/>
    <cellStyle name="Normal 5 2 5 2 3 5" xfId="16133" xr:uid="{00000000-0005-0000-0000-000024550000}"/>
    <cellStyle name="Normal 5 2 5 2 3 5 2" xfId="37713" xr:uid="{CCD88FD4-8A4E-425D-B0B2-EAD79492661A}"/>
    <cellStyle name="Normal 5 2 5 2 3 6" xfId="26982" xr:uid="{75A9D39C-BB7F-45A7-9C09-15B9415E3396}"/>
    <cellStyle name="Normal 5 2 5 2 4" xfId="1907" xr:uid="{00000000-0005-0000-0000-000025550000}"/>
    <cellStyle name="Normal 5 2 5 2 4 2" xfId="5228" xr:uid="{00000000-0005-0000-0000-000026550000}"/>
    <cellStyle name="Normal 5 2 5 2 4 2 2" xfId="12683" xr:uid="{00000000-0005-0000-0000-000027550000}"/>
    <cellStyle name="Normal 5 2 5 2 4 2 2 2" xfId="23486" xr:uid="{00000000-0005-0000-0000-000028550000}"/>
    <cellStyle name="Normal 5 2 5 2 4 2 2 2 2" xfId="45066" xr:uid="{EF5237DC-9AEB-4CE2-B2B1-674F1C3560F9}"/>
    <cellStyle name="Normal 5 2 5 2 4 2 2 3" xfId="34337" xr:uid="{0FA00736-8908-4DB0-8B9C-AB2355AC9D40}"/>
    <cellStyle name="Normal 5 2 5 2 4 2 3" xfId="18117" xr:uid="{00000000-0005-0000-0000-000029550000}"/>
    <cellStyle name="Normal 5 2 5 2 4 2 3 2" xfId="39697" xr:uid="{03CE1C76-3814-455F-AF1D-8964856A9A17}"/>
    <cellStyle name="Normal 5 2 5 2 4 2 4" xfId="28967" xr:uid="{FD611430-BE97-4B4A-B5AD-2708A98E49F9}"/>
    <cellStyle name="Normal 5 2 5 2 4 3" xfId="8483" xr:uid="{00000000-0005-0000-0000-00002A550000}"/>
    <cellStyle name="Normal 5 2 5 2 4 3 2" xfId="14527" xr:uid="{00000000-0005-0000-0000-00002B550000}"/>
    <cellStyle name="Normal 5 2 5 2 4 3 2 2" xfId="25266" xr:uid="{00000000-0005-0000-0000-00002C550000}"/>
    <cellStyle name="Normal 5 2 5 2 4 3 2 2 2" xfId="46846" xr:uid="{825C6214-813C-44C5-9942-DFA07DC52953}"/>
    <cellStyle name="Normal 5 2 5 2 4 3 2 3" xfId="36118" xr:uid="{EA8841EC-BBE1-431B-8654-AA6D72DB6AAA}"/>
    <cellStyle name="Normal 5 2 5 2 4 3 3" xfId="19897" xr:uid="{00000000-0005-0000-0000-00002D550000}"/>
    <cellStyle name="Normal 5 2 5 2 4 3 3 2" xfId="41477" xr:uid="{98D6DFFB-FDFE-4B6A-8499-6F3DE71C0549}"/>
    <cellStyle name="Normal 5 2 5 2 4 3 4" xfId="30747" xr:uid="{58A507BD-B9A0-4BB6-BA0C-CE800251CC7B}"/>
    <cellStyle name="Normal 5 2 5 2 4 4" xfId="10829" xr:uid="{00000000-0005-0000-0000-00002E550000}"/>
    <cellStyle name="Normal 5 2 5 2 4 4 2" xfId="21698" xr:uid="{00000000-0005-0000-0000-00002F550000}"/>
    <cellStyle name="Normal 5 2 5 2 4 4 2 2" xfId="43278" xr:uid="{CCB629DC-CEF7-4945-ACF5-DB8A273FB76F}"/>
    <cellStyle name="Normal 5 2 5 2 4 4 3" xfId="32548" xr:uid="{5FC1D79A-1414-44D9-AD67-90D00A408170}"/>
    <cellStyle name="Normal 5 2 5 2 4 5" xfId="16329" xr:uid="{00000000-0005-0000-0000-000030550000}"/>
    <cellStyle name="Normal 5 2 5 2 4 5 2" xfId="37909" xr:uid="{ACAD7A3A-3B11-4DB6-8E11-F3D75696C274}"/>
    <cellStyle name="Normal 5 2 5 2 4 6" xfId="27178" xr:uid="{2E97CBCE-5B77-4902-8EF9-57DC996A3C28}"/>
    <cellStyle name="Normal 5 2 5 2 5" xfId="2119" xr:uid="{00000000-0005-0000-0000-000031550000}"/>
    <cellStyle name="Normal 5 2 5 2 5 2" xfId="5440" xr:uid="{00000000-0005-0000-0000-000032550000}"/>
    <cellStyle name="Normal 5 2 5 2 5 2 2" xfId="12878" xr:uid="{00000000-0005-0000-0000-000033550000}"/>
    <cellStyle name="Normal 5 2 5 2 5 2 2 2" xfId="23681" xr:uid="{00000000-0005-0000-0000-000034550000}"/>
    <cellStyle name="Normal 5 2 5 2 5 2 2 2 2" xfId="45261" xr:uid="{AA1C5A57-E4EE-44CF-8E97-CE192DF029D4}"/>
    <cellStyle name="Normal 5 2 5 2 5 2 2 3" xfId="34532" xr:uid="{6D8CCE67-FE61-4D7A-82AE-CB47D62149FC}"/>
    <cellStyle name="Normal 5 2 5 2 5 2 3" xfId="18312" xr:uid="{00000000-0005-0000-0000-000035550000}"/>
    <cellStyle name="Normal 5 2 5 2 5 2 3 2" xfId="39892" xr:uid="{B794001C-7E99-4E77-9540-8EDEF34FAD7D}"/>
    <cellStyle name="Normal 5 2 5 2 5 2 4" xfId="29162" xr:uid="{12942876-8890-4C37-AD26-7CEE252586E2}"/>
    <cellStyle name="Normal 5 2 5 2 5 3" xfId="8695" xr:uid="{00000000-0005-0000-0000-000036550000}"/>
    <cellStyle name="Normal 5 2 5 2 5 3 2" xfId="14722" xr:uid="{00000000-0005-0000-0000-000037550000}"/>
    <cellStyle name="Normal 5 2 5 2 5 3 2 2" xfId="25461" xr:uid="{00000000-0005-0000-0000-000038550000}"/>
    <cellStyle name="Normal 5 2 5 2 5 3 2 2 2" xfId="47041" xr:uid="{005DD740-EBDF-41EA-A302-D127A04BE788}"/>
    <cellStyle name="Normal 5 2 5 2 5 3 2 3" xfId="36313" xr:uid="{BD9D63E6-EAB9-43D4-8C57-EA54BFE36854}"/>
    <cellStyle name="Normal 5 2 5 2 5 3 3" xfId="20092" xr:uid="{00000000-0005-0000-0000-000039550000}"/>
    <cellStyle name="Normal 5 2 5 2 5 3 3 2" xfId="41672" xr:uid="{2AC6BB32-DD91-4ABC-A68F-6FA86A0C13F0}"/>
    <cellStyle name="Normal 5 2 5 2 5 3 4" xfId="30942" xr:uid="{DC635A1F-3D89-4AD9-A791-D513BF25080E}"/>
    <cellStyle name="Normal 5 2 5 2 5 4" xfId="11024" xr:uid="{00000000-0005-0000-0000-00003A550000}"/>
    <cellStyle name="Normal 5 2 5 2 5 4 2" xfId="21893" xr:uid="{00000000-0005-0000-0000-00003B550000}"/>
    <cellStyle name="Normal 5 2 5 2 5 4 2 2" xfId="43473" xr:uid="{2A31362A-036C-4A66-9182-10993F920F66}"/>
    <cellStyle name="Normal 5 2 5 2 5 4 3" xfId="32743" xr:uid="{43D21080-B02C-4863-A89D-9AE10244DEA4}"/>
    <cellStyle name="Normal 5 2 5 2 5 5" xfId="16524" xr:uid="{00000000-0005-0000-0000-00003C550000}"/>
    <cellStyle name="Normal 5 2 5 2 5 5 2" xfId="38104" xr:uid="{8F1DE304-93A3-4C2B-A3A1-1A20C082379D}"/>
    <cellStyle name="Normal 5 2 5 2 5 6" xfId="27373" xr:uid="{8135DB33-AA99-4BE9-ACFB-EEB1C50D72BB}"/>
    <cellStyle name="Normal 5 2 5 2 6" xfId="2600" xr:uid="{00000000-0005-0000-0000-00003D550000}"/>
    <cellStyle name="Normal 5 2 5 2 6 2" xfId="5920" xr:uid="{00000000-0005-0000-0000-00003E550000}"/>
    <cellStyle name="Normal 5 2 5 2 6 2 2" xfId="13128" xr:uid="{00000000-0005-0000-0000-00003F550000}"/>
    <cellStyle name="Normal 5 2 5 2 6 2 2 2" xfId="23930" xr:uid="{00000000-0005-0000-0000-000040550000}"/>
    <cellStyle name="Normal 5 2 5 2 6 2 2 2 2" xfId="45510" xr:uid="{5921D3F5-D91B-4BE7-80FE-D85C39A819EF}"/>
    <cellStyle name="Normal 5 2 5 2 6 2 2 3" xfId="34782" xr:uid="{AA75B653-883D-477F-BC72-1B6435B257AD}"/>
    <cellStyle name="Normal 5 2 5 2 6 2 3" xfId="18561" xr:uid="{00000000-0005-0000-0000-000041550000}"/>
    <cellStyle name="Normal 5 2 5 2 6 2 3 2" xfId="40141" xr:uid="{00E9ACD8-6928-41AD-95EF-BEC38896BFB2}"/>
    <cellStyle name="Normal 5 2 5 2 6 2 4" xfId="29411" xr:uid="{98FF029B-EB44-4F4E-9402-228AA2EDE2C3}"/>
    <cellStyle name="Normal 5 2 5 2 6 3" xfId="9174" xr:uid="{00000000-0005-0000-0000-000042550000}"/>
    <cellStyle name="Normal 5 2 5 2 6 3 2" xfId="14972" xr:uid="{00000000-0005-0000-0000-000043550000}"/>
    <cellStyle name="Normal 5 2 5 2 6 3 2 2" xfId="25710" xr:uid="{00000000-0005-0000-0000-000044550000}"/>
    <cellStyle name="Normal 5 2 5 2 6 3 2 2 2" xfId="47290" xr:uid="{E5FAE8FB-74B3-4B93-BE57-9B78547DA2E7}"/>
    <cellStyle name="Normal 5 2 5 2 6 3 2 3" xfId="36563" xr:uid="{E9AE298C-E94B-4F10-8D17-D9E810A54DB3}"/>
    <cellStyle name="Normal 5 2 5 2 6 3 3" xfId="20341" xr:uid="{00000000-0005-0000-0000-000045550000}"/>
    <cellStyle name="Normal 5 2 5 2 6 3 3 2" xfId="41921" xr:uid="{E0BAC57B-C0A4-44EB-A997-F0BC4FC5CFF5}"/>
    <cellStyle name="Normal 5 2 5 2 6 3 4" xfId="31191" xr:uid="{CA889E4A-687C-4A6D-B3B0-FA40C529DAAF}"/>
    <cellStyle name="Normal 5 2 5 2 6 4" xfId="11274" xr:uid="{00000000-0005-0000-0000-000046550000}"/>
    <cellStyle name="Normal 5 2 5 2 6 4 2" xfId="22142" xr:uid="{00000000-0005-0000-0000-000047550000}"/>
    <cellStyle name="Normal 5 2 5 2 6 4 2 2" xfId="43722" xr:uid="{4F774E9D-6165-41A1-99AF-3D1CD06C1254}"/>
    <cellStyle name="Normal 5 2 5 2 6 4 3" xfId="32993" xr:uid="{85061BA0-21F1-4C08-9B24-CAA727C403A2}"/>
    <cellStyle name="Normal 5 2 5 2 6 5" xfId="16773" xr:uid="{00000000-0005-0000-0000-000048550000}"/>
    <cellStyle name="Normal 5 2 5 2 6 5 2" xfId="38353" xr:uid="{75F26CBE-3D91-4223-BA71-A416BD77837A}"/>
    <cellStyle name="Normal 5 2 5 2 6 6" xfId="27623" xr:uid="{F4478A59-E149-4F4C-ADE1-A6C6A51CE9B2}"/>
    <cellStyle name="Normal 5 2 5 2 7" xfId="2885" xr:uid="{00000000-0005-0000-0000-000049550000}"/>
    <cellStyle name="Normal 5 2 5 2 7 2" xfId="6205" xr:uid="{00000000-0005-0000-0000-00004A550000}"/>
    <cellStyle name="Normal 5 2 5 2 7 2 2" xfId="13338" xr:uid="{00000000-0005-0000-0000-00004B550000}"/>
    <cellStyle name="Normal 5 2 5 2 7 2 2 2" xfId="24140" xr:uid="{00000000-0005-0000-0000-00004C550000}"/>
    <cellStyle name="Normal 5 2 5 2 7 2 2 2 2" xfId="45720" xr:uid="{8B2303B4-A519-44CD-B3E2-318B906FD176}"/>
    <cellStyle name="Normal 5 2 5 2 7 2 2 3" xfId="34992" xr:uid="{BE11C41C-8F6E-46EA-B58D-FAFB94E1819C}"/>
    <cellStyle name="Normal 5 2 5 2 7 2 3" xfId="18771" xr:uid="{00000000-0005-0000-0000-00004D550000}"/>
    <cellStyle name="Normal 5 2 5 2 7 2 3 2" xfId="40351" xr:uid="{858E68FE-E0F7-428E-A1CB-014906BD1178}"/>
    <cellStyle name="Normal 5 2 5 2 7 2 4" xfId="29621" xr:uid="{BD09DA06-1BF6-4DDA-8976-A82F717A3E08}"/>
    <cellStyle name="Normal 5 2 5 2 7 3" xfId="9459" xr:uid="{00000000-0005-0000-0000-00004E550000}"/>
    <cellStyle name="Normal 5 2 5 2 7 3 2" xfId="15182" xr:uid="{00000000-0005-0000-0000-00004F550000}"/>
    <cellStyle name="Normal 5 2 5 2 7 3 2 2" xfId="25920" xr:uid="{00000000-0005-0000-0000-000050550000}"/>
    <cellStyle name="Normal 5 2 5 2 7 3 2 2 2" xfId="47500" xr:uid="{D3DDED7A-67AA-4976-A42F-96DBB3AB2CAD}"/>
    <cellStyle name="Normal 5 2 5 2 7 3 2 3" xfId="36773" xr:uid="{CA1C0A19-9576-48D5-9D6F-690D465C71E9}"/>
    <cellStyle name="Normal 5 2 5 2 7 3 3" xfId="20551" xr:uid="{00000000-0005-0000-0000-000051550000}"/>
    <cellStyle name="Normal 5 2 5 2 7 3 3 2" xfId="42131" xr:uid="{6DBE5A14-4419-4386-B18F-5CDFD784CF48}"/>
    <cellStyle name="Normal 5 2 5 2 7 3 4" xfId="31401" xr:uid="{C8A4853E-6108-4925-B715-1EC2617A6F87}"/>
    <cellStyle name="Normal 5 2 5 2 7 4" xfId="11484" xr:uid="{00000000-0005-0000-0000-000052550000}"/>
    <cellStyle name="Normal 5 2 5 2 7 4 2" xfId="22352" xr:uid="{00000000-0005-0000-0000-000053550000}"/>
    <cellStyle name="Normal 5 2 5 2 7 4 2 2" xfId="43932" xr:uid="{8E73DFD9-C811-4ECD-BB5D-40F0A59C231C}"/>
    <cellStyle name="Normal 5 2 5 2 7 4 3" xfId="33203" xr:uid="{278599F3-00E1-49A4-82CA-688870990CB4}"/>
    <cellStyle name="Normal 5 2 5 2 7 5" xfId="16983" xr:uid="{00000000-0005-0000-0000-000054550000}"/>
    <cellStyle name="Normal 5 2 5 2 7 5 2" xfId="38563" xr:uid="{95B5E115-DC9D-4FC8-BC58-B3926AD94452}"/>
    <cellStyle name="Normal 5 2 5 2 7 6" xfId="27833" xr:uid="{EABFF2E8-2139-489B-9EBF-D5157A709D0D}"/>
    <cellStyle name="Normal 5 2 5 2 8" xfId="3069" xr:uid="{00000000-0005-0000-0000-000055550000}"/>
    <cellStyle name="Normal 5 2 5 2 8 2" xfId="6389" xr:uid="{00000000-0005-0000-0000-000056550000}"/>
    <cellStyle name="Normal 5 2 5 2 8 2 2" xfId="13508" xr:uid="{00000000-0005-0000-0000-000057550000}"/>
    <cellStyle name="Normal 5 2 5 2 8 2 2 2" xfId="24310" xr:uid="{00000000-0005-0000-0000-000058550000}"/>
    <cellStyle name="Normal 5 2 5 2 8 2 2 2 2" xfId="45890" xr:uid="{8BA88F2C-FD35-4FD8-9113-B06F39D3DFE0}"/>
    <cellStyle name="Normal 5 2 5 2 8 2 2 3" xfId="35162" xr:uid="{8927C706-8994-4D8F-8307-667E9CAD8A0A}"/>
    <cellStyle name="Normal 5 2 5 2 8 2 3" xfId="18941" xr:uid="{00000000-0005-0000-0000-000059550000}"/>
    <cellStyle name="Normal 5 2 5 2 8 2 3 2" xfId="40521" xr:uid="{77A1D84A-C784-467F-97A7-E25C2A7D4E6C}"/>
    <cellStyle name="Normal 5 2 5 2 8 2 4" xfId="29791" xr:uid="{915D4C12-FFE6-4439-BFB8-9A16FED0281E}"/>
    <cellStyle name="Normal 5 2 5 2 8 3" xfId="9643" xr:uid="{00000000-0005-0000-0000-00005A550000}"/>
    <cellStyle name="Normal 5 2 5 2 8 3 2" xfId="15352" xr:uid="{00000000-0005-0000-0000-00005B550000}"/>
    <cellStyle name="Normal 5 2 5 2 8 3 2 2" xfId="26090" xr:uid="{00000000-0005-0000-0000-00005C550000}"/>
    <cellStyle name="Normal 5 2 5 2 8 3 2 2 2" xfId="47670" xr:uid="{414517F3-EF33-4E05-910F-764F7E536EA8}"/>
    <cellStyle name="Normal 5 2 5 2 8 3 2 3" xfId="36943" xr:uid="{420E3E0E-7578-44A4-9DB1-B149A7460CA5}"/>
    <cellStyle name="Normal 5 2 5 2 8 3 3" xfId="20721" xr:uid="{00000000-0005-0000-0000-00005D550000}"/>
    <cellStyle name="Normal 5 2 5 2 8 3 3 2" xfId="42301" xr:uid="{ADF405E5-194C-4E27-B5EA-BDA04C64AA40}"/>
    <cellStyle name="Normal 5 2 5 2 8 3 4" xfId="31571" xr:uid="{DA98DB93-4A57-40D5-AE1E-120BF54C7C5C}"/>
    <cellStyle name="Normal 5 2 5 2 8 4" xfId="11654" xr:uid="{00000000-0005-0000-0000-00005E550000}"/>
    <cellStyle name="Normal 5 2 5 2 8 4 2" xfId="22522" xr:uid="{00000000-0005-0000-0000-00005F550000}"/>
    <cellStyle name="Normal 5 2 5 2 8 4 2 2" xfId="44102" xr:uid="{BA9E2094-0E04-4932-9324-6C4F64B0DA99}"/>
    <cellStyle name="Normal 5 2 5 2 8 4 3" xfId="33373" xr:uid="{BCF45D48-C93F-41AB-92EF-7D870F6C77E0}"/>
    <cellStyle name="Normal 5 2 5 2 8 5" xfId="17153" xr:uid="{00000000-0005-0000-0000-000060550000}"/>
    <cellStyle name="Normal 5 2 5 2 8 5 2" xfId="38733" xr:uid="{63F380A9-4101-419D-9FEE-CEBB12C1464F}"/>
    <cellStyle name="Normal 5 2 5 2 8 6" xfId="28003" xr:uid="{5B473B4C-9E08-4B70-91A7-2BF6DDF682AB}"/>
    <cellStyle name="Normal 5 2 5 2 9" xfId="3243" xr:uid="{00000000-0005-0000-0000-000061550000}"/>
    <cellStyle name="Normal 5 2 5 2 9 2" xfId="6563" xr:uid="{00000000-0005-0000-0000-000062550000}"/>
    <cellStyle name="Normal 5 2 5 2 9 2 2" xfId="13672" xr:uid="{00000000-0005-0000-0000-000063550000}"/>
    <cellStyle name="Normal 5 2 5 2 9 2 2 2" xfId="24474" xr:uid="{00000000-0005-0000-0000-000064550000}"/>
    <cellStyle name="Normal 5 2 5 2 9 2 2 2 2" xfId="46054" xr:uid="{CE8EFCC3-9239-460C-960E-8A5AA6FFB79D}"/>
    <cellStyle name="Normal 5 2 5 2 9 2 2 3" xfId="35326" xr:uid="{2B139BC9-2D74-4DCE-84C1-ED55B0B34260}"/>
    <cellStyle name="Normal 5 2 5 2 9 2 3" xfId="19105" xr:uid="{00000000-0005-0000-0000-000065550000}"/>
    <cellStyle name="Normal 5 2 5 2 9 2 3 2" xfId="40685" xr:uid="{0F09A566-8E5D-4CAA-A319-6BF4A3794260}"/>
    <cellStyle name="Normal 5 2 5 2 9 2 4" xfId="29955" xr:uid="{30238179-E512-4E86-9BA0-A49AE8C6B5E9}"/>
    <cellStyle name="Normal 5 2 5 2 9 3" xfId="9817" xr:uid="{00000000-0005-0000-0000-000066550000}"/>
    <cellStyle name="Normal 5 2 5 2 9 3 2" xfId="15516" xr:uid="{00000000-0005-0000-0000-000067550000}"/>
    <cellStyle name="Normal 5 2 5 2 9 3 2 2" xfId="26254" xr:uid="{00000000-0005-0000-0000-000068550000}"/>
    <cellStyle name="Normal 5 2 5 2 9 3 2 2 2" xfId="47834" xr:uid="{D4C40AF8-AEB1-42CC-888F-2CCE55A4E02B}"/>
    <cellStyle name="Normal 5 2 5 2 9 3 2 3" xfId="37107" xr:uid="{B092F498-8126-4DDD-BC42-B115CD1957D0}"/>
    <cellStyle name="Normal 5 2 5 2 9 3 3" xfId="20885" xr:uid="{00000000-0005-0000-0000-000069550000}"/>
    <cellStyle name="Normal 5 2 5 2 9 3 3 2" xfId="42465" xr:uid="{416F223D-062A-45CE-BA18-8CBE11EC4359}"/>
    <cellStyle name="Normal 5 2 5 2 9 3 4" xfId="31735" xr:uid="{7089310F-8D08-4574-9A50-C91BDA20491B}"/>
    <cellStyle name="Normal 5 2 5 2 9 4" xfId="11818" xr:uid="{00000000-0005-0000-0000-00006A550000}"/>
    <cellStyle name="Normal 5 2 5 2 9 4 2" xfId="22686" xr:uid="{00000000-0005-0000-0000-00006B550000}"/>
    <cellStyle name="Normal 5 2 5 2 9 4 2 2" xfId="44266" xr:uid="{B1F6F18F-DB66-4556-931E-610BEC769742}"/>
    <cellStyle name="Normal 5 2 5 2 9 4 3" xfId="33537" xr:uid="{EC97C764-74E2-4C7E-8F5D-0201C14913EB}"/>
    <cellStyle name="Normal 5 2 5 2 9 5" xfId="17317" xr:uid="{00000000-0005-0000-0000-00006C550000}"/>
    <cellStyle name="Normal 5 2 5 2 9 5 2" xfId="38897" xr:uid="{3CFBE749-3A3D-4AAA-A50E-5F1AC7B4F115}"/>
    <cellStyle name="Normal 5 2 5 2 9 6" xfId="28167" xr:uid="{75A4F940-B166-49F0-BBBA-84D01C0588C8}"/>
    <cellStyle name="Normal 5 2 5 3" xfId="680" xr:uid="{00000000-0005-0000-0000-00006D550000}"/>
    <cellStyle name="Normal 5 2 5 3 2" xfId="4001" xr:uid="{00000000-0005-0000-0000-00006E550000}"/>
    <cellStyle name="Normal 5 2 5 3 2 2" xfId="12142" xr:uid="{00000000-0005-0000-0000-00006F550000}"/>
    <cellStyle name="Normal 5 2 5 3 2 2 2" xfId="22988" xr:uid="{00000000-0005-0000-0000-000070550000}"/>
    <cellStyle name="Normal 5 2 5 3 2 2 2 2" xfId="44568" xr:uid="{5FEC4BFD-9F0A-4138-83F2-9CD7B9D853BC}"/>
    <cellStyle name="Normal 5 2 5 3 2 2 3" xfId="33839" xr:uid="{4505B976-DCDD-4E0C-8FBD-E2DFD2A35E5F}"/>
    <cellStyle name="Normal 5 2 5 3 2 3" xfId="17619" xr:uid="{00000000-0005-0000-0000-000071550000}"/>
    <cellStyle name="Normal 5 2 5 3 2 3 2" xfId="39199" xr:uid="{65818BA0-EF6A-4677-8072-8661285D5993}"/>
    <cellStyle name="Normal 5 2 5 3 2 4" xfId="28469" xr:uid="{EA9F5EA9-488B-454B-8568-0E7992BC1D4C}"/>
    <cellStyle name="Normal 5 2 5 3 3" xfId="7256" xr:uid="{00000000-0005-0000-0000-000072550000}"/>
    <cellStyle name="Normal 5 2 5 3 3 2" xfId="13986" xr:uid="{00000000-0005-0000-0000-000073550000}"/>
    <cellStyle name="Normal 5 2 5 3 3 2 2" xfId="24768" xr:uid="{00000000-0005-0000-0000-000074550000}"/>
    <cellStyle name="Normal 5 2 5 3 3 2 2 2" xfId="46348" xr:uid="{27831D2A-52AE-447F-AFBC-3D01FB07B6B1}"/>
    <cellStyle name="Normal 5 2 5 3 3 2 3" xfId="35620" xr:uid="{53F46EC9-A3D2-480C-A197-975717E71172}"/>
    <cellStyle name="Normal 5 2 5 3 3 3" xfId="19399" xr:uid="{00000000-0005-0000-0000-000075550000}"/>
    <cellStyle name="Normal 5 2 5 3 3 3 2" xfId="40979" xr:uid="{1E74C830-8753-49B9-B522-7FC30127FDB6}"/>
    <cellStyle name="Normal 5 2 5 3 3 4" xfId="30249" xr:uid="{D927EEEC-4E92-4F53-8B12-F46F41819508}"/>
    <cellStyle name="Normal 5 2 5 3 4" xfId="10288" xr:uid="{00000000-0005-0000-0000-000076550000}"/>
    <cellStyle name="Normal 5 2 5 3 4 2" xfId="21200" xr:uid="{00000000-0005-0000-0000-000077550000}"/>
    <cellStyle name="Normal 5 2 5 3 4 2 2" xfId="42780" xr:uid="{9FAF7AC3-1E4C-4C78-94E9-4386804B0E28}"/>
    <cellStyle name="Normal 5 2 5 3 4 3" xfId="32050" xr:uid="{92AEFB5E-C38B-4634-9071-6742BC112E64}"/>
    <cellStyle name="Normal 5 2 5 3 5" xfId="15831" xr:uid="{00000000-0005-0000-0000-000078550000}"/>
    <cellStyle name="Normal 5 2 5 3 5 2" xfId="37411" xr:uid="{0792F3BF-8E42-45D8-89DF-6BA5E753A214}"/>
    <cellStyle name="Normal 5 2 5 3 6" xfId="26680" xr:uid="{A5634A6A-8282-414D-AF11-AF76CC26AB8A}"/>
    <cellStyle name="Normal 5 2 5 4" xfId="1170" xr:uid="{00000000-0005-0000-0000-000079550000}"/>
    <cellStyle name="Normal 5 2 5 4 2" xfId="4491" xr:uid="{00000000-0005-0000-0000-00007A550000}"/>
    <cellStyle name="Normal 5 2 5 4 2 2" xfId="12358" xr:uid="{00000000-0005-0000-0000-00007B550000}"/>
    <cellStyle name="Normal 5 2 5 4 2 2 2" xfId="23188" xr:uid="{00000000-0005-0000-0000-00007C550000}"/>
    <cellStyle name="Normal 5 2 5 4 2 2 2 2" xfId="44768" xr:uid="{9C018307-6B87-4C09-953A-EB63A55432A7}"/>
    <cellStyle name="Normal 5 2 5 4 2 2 3" xfId="34039" xr:uid="{766EB7D5-0CF1-48B6-AF97-18629C70C0F0}"/>
    <cellStyle name="Normal 5 2 5 4 2 3" xfId="17819" xr:uid="{00000000-0005-0000-0000-00007D550000}"/>
    <cellStyle name="Normal 5 2 5 4 2 3 2" xfId="39399" xr:uid="{21B76421-8FBD-410A-97E8-57F80353DE40}"/>
    <cellStyle name="Normal 5 2 5 4 2 4" xfId="28669" xr:uid="{22D0C2F9-7B8B-41C6-B963-9145ABC1C9FC}"/>
    <cellStyle name="Normal 5 2 5 4 3" xfId="7746" xr:uid="{00000000-0005-0000-0000-00007E550000}"/>
    <cellStyle name="Normal 5 2 5 4 3 2" xfId="14202" xr:uid="{00000000-0005-0000-0000-00007F550000}"/>
    <cellStyle name="Normal 5 2 5 4 3 2 2" xfId="24968" xr:uid="{00000000-0005-0000-0000-000080550000}"/>
    <cellStyle name="Normal 5 2 5 4 3 2 2 2" xfId="46548" xr:uid="{B3A50FAD-EDD9-4FAD-89B1-A44274BDDCA0}"/>
    <cellStyle name="Normal 5 2 5 4 3 2 3" xfId="35820" xr:uid="{E6EC0668-E4F9-4624-A23B-A6EB38129E66}"/>
    <cellStyle name="Normal 5 2 5 4 3 3" xfId="19599" xr:uid="{00000000-0005-0000-0000-000081550000}"/>
    <cellStyle name="Normal 5 2 5 4 3 3 2" xfId="41179" xr:uid="{457F4B54-8C01-4307-8606-2C4A4B392986}"/>
    <cellStyle name="Normal 5 2 5 4 3 4" xfId="30449" xr:uid="{7DC325E6-30E8-4EAC-B9D8-750AF23E6A15}"/>
    <cellStyle name="Normal 5 2 5 4 4" xfId="10504" xr:uid="{00000000-0005-0000-0000-000082550000}"/>
    <cellStyle name="Normal 5 2 5 4 4 2" xfId="21400" xr:uid="{00000000-0005-0000-0000-000083550000}"/>
    <cellStyle name="Normal 5 2 5 4 4 2 2" xfId="42980" xr:uid="{054CA55B-FA7E-46C3-BA0E-904598BAA993}"/>
    <cellStyle name="Normal 5 2 5 4 4 3" xfId="32250" xr:uid="{AF3F9805-C8F3-4082-A36E-58936D9CEE9A}"/>
    <cellStyle name="Normal 5 2 5 4 5" xfId="16031" xr:uid="{00000000-0005-0000-0000-000084550000}"/>
    <cellStyle name="Normal 5 2 5 4 5 2" xfId="37611" xr:uid="{7A282A71-61E3-4084-86C4-A26456034EC5}"/>
    <cellStyle name="Normal 5 2 5 4 6" xfId="26880" xr:uid="{14312D96-3B28-4C2E-B734-BA15AA970AEE}"/>
    <cellStyle name="Normal 5 2 5 5" xfId="1644" xr:uid="{00000000-0005-0000-0000-000085550000}"/>
    <cellStyle name="Normal 5 2 5 5 2" xfId="4965" xr:uid="{00000000-0005-0000-0000-000086550000}"/>
    <cellStyle name="Normal 5 2 5 5 2 2" xfId="12571" xr:uid="{00000000-0005-0000-0000-000087550000}"/>
    <cellStyle name="Normal 5 2 5 5 2 2 2" xfId="23385" xr:uid="{00000000-0005-0000-0000-000088550000}"/>
    <cellStyle name="Normal 5 2 5 5 2 2 2 2" xfId="44965" xr:uid="{66B6CC2C-EBD3-4E3C-8A6C-AEBAC3280817}"/>
    <cellStyle name="Normal 5 2 5 5 2 2 3" xfId="34236" xr:uid="{45A3B284-B0A0-47A4-A750-31C963D765BF}"/>
    <cellStyle name="Normal 5 2 5 5 2 3" xfId="18016" xr:uid="{00000000-0005-0000-0000-000089550000}"/>
    <cellStyle name="Normal 5 2 5 5 2 3 2" xfId="39596" xr:uid="{CD016074-DEC6-4783-8F02-B2D051205A64}"/>
    <cellStyle name="Normal 5 2 5 5 2 4" xfId="28866" xr:uid="{78532406-FFA3-4B0A-9249-312951D63C1A}"/>
    <cellStyle name="Normal 5 2 5 5 3" xfId="8220" xr:uid="{00000000-0005-0000-0000-00008A550000}"/>
    <cellStyle name="Normal 5 2 5 5 3 2" xfId="14415" xr:uid="{00000000-0005-0000-0000-00008B550000}"/>
    <cellStyle name="Normal 5 2 5 5 3 2 2" xfId="25165" xr:uid="{00000000-0005-0000-0000-00008C550000}"/>
    <cellStyle name="Normal 5 2 5 5 3 2 2 2" xfId="46745" xr:uid="{80899810-2E0B-4328-9341-03438D2BD4C1}"/>
    <cellStyle name="Normal 5 2 5 5 3 2 3" xfId="36017" xr:uid="{34BCB02D-326E-4886-B707-5FBA8C3A1449}"/>
    <cellStyle name="Normal 5 2 5 5 3 3" xfId="19796" xr:uid="{00000000-0005-0000-0000-00008D550000}"/>
    <cellStyle name="Normal 5 2 5 5 3 3 2" xfId="41376" xr:uid="{F35FCACC-3C74-455B-9A3E-931430AC58C0}"/>
    <cellStyle name="Normal 5 2 5 5 3 4" xfId="30646" xr:uid="{380494C3-058D-4CC2-BF6F-3338148DC82F}"/>
    <cellStyle name="Normal 5 2 5 5 4" xfId="10717" xr:uid="{00000000-0005-0000-0000-00008E550000}"/>
    <cellStyle name="Normal 5 2 5 5 4 2" xfId="21597" xr:uid="{00000000-0005-0000-0000-00008F550000}"/>
    <cellStyle name="Normal 5 2 5 5 4 2 2" xfId="43177" xr:uid="{88CD7098-F3CF-49DB-861C-889BF28A5C2C}"/>
    <cellStyle name="Normal 5 2 5 5 4 3" xfId="32447" xr:uid="{5DCE92C3-97A1-44BD-BF11-60493B9DE166}"/>
    <cellStyle name="Normal 5 2 5 5 5" xfId="16228" xr:uid="{00000000-0005-0000-0000-000090550000}"/>
    <cellStyle name="Normal 5 2 5 5 5 2" xfId="37808" xr:uid="{9F7E5D66-2F88-49CA-9311-F22CD40AA826}"/>
    <cellStyle name="Normal 5 2 5 5 6" xfId="27077" xr:uid="{041BB9D2-90FC-4BCF-9F7A-29D27F7B4707}"/>
    <cellStyle name="Normal 5 2 5 6" xfId="2009" xr:uid="{00000000-0005-0000-0000-000091550000}"/>
    <cellStyle name="Normal 5 2 5 6 2" xfId="5330" xr:uid="{00000000-0005-0000-0000-000092550000}"/>
    <cellStyle name="Normal 5 2 5 6 2 2" xfId="12779" xr:uid="{00000000-0005-0000-0000-000093550000}"/>
    <cellStyle name="Normal 5 2 5 6 2 2 2" xfId="23582" xr:uid="{00000000-0005-0000-0000-000094550000}"/>
    <cellStyle name="Normal 5 2 5 6 2 2 2 2" xfId="45162" xr:uid="{6A86EC7E-42A4-40B8-9BF2-BFB4D5D0E677}"/>
    <cellStyle name="Normal 5 2 5 6 2 2 3" xfId="34433" xr:uid="{F5BC70D2-17BE-4C2C-A0BB-29952726E8F3}"/>
    <cellStyle name="Normal 5 2 5 6 2 3" xfId="18213" xr:uid="{00000000-0005-0000-0000-000095550000}"/>
    <cellStyle name="Normal 5 2 5 6 2 3 2" xfId="39793" xr:uid="{AA33683B-3948-4D92-AB19-32DC5F6475C0}"/>
    <cellStyle name="Normal 5 2 5 6 2 4" xfId="29063" xr:uid="{B3DE6EC8-E613-4595-8075-0C3EFF63535F}"/>
    <cellStyle name="Normal 5 2 5 6 3" xfId="8585" xr:uid="{00000000-0005-0000-0000-000096550000}"/>
    <cellStyle name="Normal 5 2 5 6 3 2" xfId="14623" xr:uid="{00000000-0005-0000-0000-000097550000}"/>
    <cellStyle name="Normal 5 2 5 6 3 2 2" xfId="25362" xr:uid="{00000000-0005-0000-0000-000098550000}"/>
    <cellStyle name="Normal 5 2 5 6 3 2 2 2" xfId="46942" xr:uid="{BA3F8B9C-19C7-4034-86AD-F075F8658940}"/>
    <cellStyle name="Normal 5 2 5 6 3 2 3" xfId="36214" xr:uid="{73780EE6-8C1E-422D-90DE-FC2438E26073}"/>
    <cellStyle name="Normal 5 2 5 6 3 3" xfId="19993" xr:uid="{00000000-0005-0000-0000-000099550000}"/>
    <cellStyle name="Normal 5 2 5 6 3 3 2" xfId="41573" xr:uid="{5D57B043-3A3A-495E-8B41-F2D835BEBAB3}"/>
    <cellStyle name="Normal 5 2 5 6 3 4" xfId="30843" xr:uid="{41A72242-9722-40E0-B118-607CBFA5EFE0}"/>
    <cellStyle name="Normal 5 2 5 6 4" xfId="10925" xr:uid="{00000000-0005-0000-0000-00009A550000}"/>
    <cellStyle name="Normal 5 2 5 6 4 2" xfId="21794" xr:uid="{00000000-0005-0000-0000-00009B550000}"/>
    <cellStyle name="Normal 5 2 5 6 4 2 2" xfId="43374" xr:uid="{E5106E33-76F3-4FAF-B1B3-973B14DF77D7}"/>
    <cellStyle name="Normal 5 2 5 6 4 3" xfId="32644" xr:uid="{B51661A8-2306-45E0-8DDF-82AFCC92C847}"/>
    <cellStyle name="Normal 5 2 5 6 5" xfId="16425" xr:uid="{00000000-0005-0000-0000-00009C550000}"/>
    <cellStyle name="Normal 5 2 5 6 5 2" xfId="38005" xr:uid="{3174789D-C6F8-417C-85B8-D902F9727559}"/>
    <cellStyle name="Normal 5 2 5 6 6" xfId="27274" xr:uid="{76C510A3-5284-42B4-8A9E-F4A48FF0F5C2}"/>
    <cellStyle name="Normal 5 2 5 7" xfId="2599" xr:uid="{00000000-0005-0000-0000-00009D550000}"/>
    <cellStyle name="Normal 5 2 5 7 2" xfId="5919" xr:uid="{00000000-0005-0000-0000-00009E550000}"/>
    <cellStyle name="Normal 5 2 5 7 2 2" xfId="13127" xr:uid="{00000000-0005-0000-0000-00009F550000}"/>
    <cellStyle name="Normal 5 2 5 7 2 2 2" xfId="23929" xr:uid="{00000000-0005-0000-0000-0000A0550000}"/>
    <cellStyle name="Normal 5 2 5 7 2 2 2 2" xfId="45509" xr:uid="{F06B1387-FAFF-4A98-82B1-8CA26086341E}"/>
    <cellStyle name="Normal 5 2 5 7 2 2 3" xfId="34781" xr:uid="{49B10C88-F9A0-4557-82AC-2325BD38D2A0}"/>
    <cellStyle name="Normal 5 2 5 7 2 3" xfId="18560" xr:uid="{00000000-0005-0000-0000-0000A1550000}"/>
    <cellStyle name="Normal 5 2 5 7 2 3 2" xfId="40140" xr:uid="{6F88301C-3C77-4CC1-AC23-45F98184F312}"/>
    <cellStyle name="Normal 5 2 5 7 2 4" xfId="29410" xr:uid="{F7002F9E-C362-4627-A250-24964863DCB7}"/>
    <cellStyle name="Normal 5 2 5 7 3" xfId="9173" xr:uid="{00000000-0005-0000-0000-0000A2550000}"/>
    <cellStyle name="Normal 5 2 5 7 3 2" xfId="14971" xr:uid="{00000000-0005-0000-0000-0000A3550000}"/>
    <cellStyle name="Normal 5 2 5 7 3 2 2" xfId="25709" xr:uid="{00000000-0005-0000-0000-0000A4550000}"/>
    <cellStyle name="Normal 5 2 5 7 3 2 2 2" xfId="47289" xr:uid="{89510C39-3A38-41D6-BFF8-37A28E287CF9}"/>
    <cellStyle name="Normal 5 2 5 7 3 2 3" xfId="36562" xr:uid="{ED6B2B41-3055-41BF-ACCC-303BF83D14F1}"/>
    <cellStyle name="Normal 5 2 5 7 3 3" xfId="20340" xr:uid="{00000000-0005-0000-0000-0000A5550000}"/>
    <cellStyle name="Normal 5 2 5 7 3 3 2" xfId="41920" xr:uid="{6AC86A96-27DA-4BDA-AF7C-1DB523FB6C52}"/>
    <cellStyle name="Normal 5 2 5 7 3 4" xfId="31190" xr:uid="{9020D565-1C05-4E28-8A09-6230E4E47621}"/>
    <cellStyle name="Normal 5 2 5 7 4" xfId="11273" xr:uid="{00000000-0005-0000-0000-0000A6550000}"/>
    <cellStyle name="Normal 5 2 5 7 4 2" xfId="22141" xr:uid="{00000000-0005-0000-0000-0000A7550000}"/>
    <cellStyle name="Normal 5 2 5 7 4 2 2" xfId="43721" xr:uid="{F9118441-CC71-4F28-B867-BAC8583AC437}"/>
    <cellStyle name="Normal 5 2 5 7 4 3" xfId="32992" xr:uid="{7F140FAC-D85D-4A1C-9990-55E01970366E}"/>
    <cellStyle name="Normal 5 2 5 7 5" xfId="16772" xr:uid="{00000000-0005-0000-0000-0000A8550000}"/>
    <cellStyle name="Normal 5 2 5 7 5 2" xfId="38352" xr:uid="{CA39DE2E-F84E-4DEA-A750-D9515E8F2226}"/>
    <cellStyle name="Normal 5 2 5 7 6" xfId="27622" xr:uid="{8BF0C3F8-5549-4175-98D1-91458C277518}"/>
    <cellStyle name="Normal 5 2 5 8" xfId="2740" xr:uid="{00000000-0005-0000-0000-0000A9550000}"/>
    <cellStyle name="Normal 5 2 5 8 2" xfId="6060" xr:uid="{00000000-0005-0000-0000-0000AA550000}"/>
    <cellStyle name="Normal 5 2 5 8 2 2" xfId="13197" xr:uid="{00000000-0005-0000-0000-0000AB550000}"/>
    <cellStyle name="Normal 5 2 5 8 2 2 2" xfId="23999" xr:uid="{00000000-0005-0000-0000-0000AC550000}"/>
    <cellStyle name="Normal 5 2 5 8 2 2 2 2" xfId="45579" xr:uid="{B77863CC-6042-424F-A35B-BD5B3FCFE046}"/>
    <cellStyle name="Normal 5 2 5 8 2 2 3" xfId="34851" xr:uid="{E7B82F59-7E0F-4802-A04A-82A26C384CE6}"/>
    <cellStyle name="Normal 5 2 5 8 2 3" xfId="18630" xr:uid="{00000000-0005-0000-0000-0000AD550000}"/>
    <cellStyle name="Normal 5 2 5 8 2 3 2" xfId="40210" xr:uid="{712022CF-8BB6-47F3-8647-EF129909C132}"/>
    <cellStyle name="Normal 5 2 5 8 2 4" xfId="29480" xr:uid="{A52B7A50-9175-4D7D-AE1C-469493A2034B}"/>
    <cellStyle name="Normal 5 2 5 8 3" xfId="9314" xr:uid="{00000000-0005-0000-0000-0000AE550000}"/>
    <cellStyle name="Normal 5 2 5 8 3 2" xfId="15041" xr:uid="{00000000-0005-0000-0000-0000AF550000}"/>
    <cellStyle name="Normal 5 2 5 8 3 2 2" xfId="25779" xr:uid="{00000000-0005-0000-0000-0000B0550000}"/>
    <cellStyle name="Normal 5 2 5 8 3 2 2 2" xfId="47359" xr:uid="{9D1B4288-6F73-4EA1-B947-3077A0FD8810}"/>
    <cellStyle name="Normal 5 2 5 8 3 2 3" xfId="36632" xr:uid="{A9655B9D-2E98-4C9E-B7B8-01404C11A625}"/>
    <cellStyle name="Normal 5 2 5 8 3 3" xfId="20410" xr:uid="{00000000-0005-0000-0000-0000B1550000}"/>
    <cellStyle name="Normal 5 2 5 8 3 3 2" xfId="41990" xr:uid="{F468E610-6868-49F9-AFC1-35EE18A068F4}"/>
    <cellStyle name="Normal 5 2 5 8 3 4" xfId="31260" xr:uid="{7855E1DB-49EF-42D1-932F-2D6772E14271}"/>
    <cellStyle name="Normal 5 2 5 8 4" xfId="11343" xr:uid="{00000000-0005-0000-0000-0000B2550000}"/>
    <cellStyle name="Normal 5 2 5 8 4 2" xfId="22211" xr:uid="{00000000-0005-0000-0000-0000B3550000}"/>
    <cellStyle name="Normal 5 2 5 8 4 2 2" xfId="43791" xr:uid="{7E51B559-F325-4907-8930-AA5DD7644CEE}"/>
    <cellStyle name="Normal 5 2 5 8 4 3" xfId="33062" xr:uid="{E76326C3-A73C-41F7-8886-6EA9F3FDFE1E}"/>
    <cellStyle name="Normal 5 2 5 8 5" xfId="16842" xr:uid="{00000000-0005-0000-0000-0000B4550000}"/>
    <cellStyle name="Normal 5 2 5 8 5 2" xfId="38422" xr:uid="{BF8B3182-CBC0-4DEF-9AFE-ECB2E473C30E}"/>
    <cellStyle name="Normal 5 2 5 8 6" xfId="27692" xr:uid="{F2BB1A26-753C-434F-9F96-391AB1EB8523}"/>
    <cellStyle name="Normal 5 2 5 9" xfId="2747" xr:uid="{00000000-0005-0000-0000-0000B5550000}"/>
    <cellStyle name="Normal 5 2 5 9 2" xfId="6067" xr:uid="{00000000-0005-0000-0000-0000B6550000}"/>
    <cellStyle name="Normal 5 2 5 9 2 2" xfId="13204" xr:uid="{00000000-0005-0000-0000-0000B7550000}"/>
    <cellStyle name="Normal 5 2 5 9 2 2 2" xfId="24006" xr:uid="{00000000-0005-0000-0000-0000B8550000}"/>
    <cellStyle name="Normal 5 2 5 9 2 2 2 2" xfId="45586" xr:uid="{1A346C56-3220-49CB-B44E-D64FA2FDFBE9}"/>
    <cellStyle name="Normal 5 2 5 9 2 2 3" xfId="34858" xr:uid="{99241295-A4DB-4368-BAF1-B6D7E8D0DE11}"/>
    <cellStyle name="Normal 5 2 5 9 2 3" xfId="18637" xr:uid="{00000000-0005-0000-0000-0000B9550000}"/>
    <cellStyle name="Normal 5 2 5 9 2 3 2" xfId="40217" xr:uid="{9701BFC9-6142-461F-B9AE-57A25F849763}"/>
    <cellStyle name="Normal 5 2 5 9 2 4" xfId="29487" xr:uid="{0D4EA176-799A-414D-9669-03A8654D27C1}"/>
    <cellStyle name="Normal 5 2 5 9 3" xfId="9321" xr:uid="{00000000-0005-0000-0000-0000BA550000}"/>
    <cellStyle name="Normal 5 2 5 9 3 2" xfId="15048" xr:uid="{00000000-0005-0000-0000-0000BB550000}"/>
    <cellStyle name="Normal 5 2 5 9 3 2 2" xfId="25786" xr:uid="{00000000-0005-0000-0000-0000BC550000}"/>
    <cellStyle name="Normal 5 2 5 9 3 2 2 2" xfId="47366" xr:uid="{C24334F7-EC4E-4D80-A602-311D8B35AD04}"/>
    <cellStyle name="Normal 5 2 5 9 3 2 3" xfId="36639" xr:uid="{6B6A928B-3AD0-4061-9739-7B73425455CF}"/>
    <cellStyle name="Normal 5 2 5 9 3 3" xfId="20417" xr:uid="{00000000-0005-0000-0000-0000BD550000}"/>
    <cellStyle name="Normal 5 2 5 9 3 3 2" xfId="41997" xr:uid="{684B5955-DF9D-4605-935D-724CC4C55154}"/>
    <cellStyle name="Normal 5 2 5 9 3 4" xfId="31267" xr:uid="{FC76DEA9-2ACE-45C5-87D6-889C5DE1E5F4}"/>
    <cellStyle name="Normal 5 2 5 9 4" xfId="11350" xr:uid="{00000000-0005-0000-0000-0000BE550000}"/>
    <cellStyle name="Normal 5 2 5 9 4 2" xfId="22218" xr:uid="{00000000-0005-0000-0000-0000BF550000}"/>
    <cellStyle name="Normal 5 2 5 9 4 2 2" xfId="43798" xr:uid="{BF66C180-3E21-4355-BE65-92A3D01887B0}"/>
    <cellStyle name="Normal 5 2 5 9 4 3" xfId="33069" xr:uid="{86B61043-26C9-4B9B-BFC2-0B251D344CB8}"/>
    <cellStyle name="Normal 5 2 5 9 5" xfId="16849" xr:uid="{00000000-0005-0000-0000-0000C0550000}"/>
    <cellStyle name="Normal 5 2 5 9 5 2" xfId="38429" xr:uid="{B44DD8DB-3760-4D83-A356-6D540AE0962D}"/>
    <cellStyle name="Normal 5 2 5 9 6" xfId="27699" xr:uid="{6F75B2BE-3E83-4B54-BE91-3571083C5024}"/>
    <cellStyle name="Normal 5 2 6" xfId="189" xr:uid="{00000000-0005-0000-0000-0000C1550000}"/>
    <cellStyle name="Normal 5 2 6 10" xfId="2846" xr:uid="{00000000-0005-0000-0000-0000C2550000}"/>
    <cellStyle name="Normal 5 2 6 10 2" xfId="6166" xr:uid="{00000000-0005-0000-0000-0000C3550000}"/>
    <cellStyle name="Normal 5 2 6 10 2 2" xfId="13299" xr:uid="{00000000-0005-0000-0000-0000C4550000}"/>
    <cellStyle name="Normal 5 2 6 10 2 2 2" xfId="24101" xr:uid="{00000000-0005-0000-0000-0000C5550000}"/>
    <cellStyle name="Normal 5 2 6 10 2 2 2 2" xfId="45681" xr:uid="{C03305B7-344F-4006-A754-D35CD54C0029}"/>
    <cellStyle name="Normal 5 2 6 10 2 2 3" xfId="34953" xr:uid="{2BAF4A7A-3249-411C-8BB5-D78A9803F43D}"/>
    <cellStyle name="Normal 5 2 6 10 2 3" xfId="18732" xr:uid="{00000000-0005-0000-0000-0000C6550000}"/>
    <cellStyle name="Normal 5 2 6 10 2 3 2" xfId="40312" xr:uid="{164903BA-54BF-4CA0-8054-0C86B92E3673}"/>
    <cellStyle name="Normal 5 2 6 10 2 4" xfId="29582" xr:uid="{36154B08-9BC3-4ABD-8298-89490EBF474F}"/>
    <cellStyle name="Normal 5 2 6 10 3" xfId="9420" xr:uid="{00000000-0005-0000-0000-0000C7550000}"/>
    <cellStyle name="Normal 5 2 6 10 3 2" xfId="15143" xr:uid="{00000000-0005-0000-0000-0000C8550000}"/>
    <cellStyle name="Normal 5 2 6 10 3 2 2" xfId="25881" xr:uid="{00000000-0005-0000-0000-0000C9550000}"/>
    <cellStyle name="Normal 5 2 6 10 3 2 2 2" xfId="47461" xr:uid="{E1BAC575-45F9-4DFB-AEBE-D226374BCFE7}"/>
    <cellStyle name="Normal 5 2 6 10 3 2 3" xfId="36734" xr:uid="{65E6BAE6-8872-414F-8851-DE9253CFDCDD}"/>
    <cellStyle name="Normal 5 2 6 10 3 3" xfId="20512" xr:uid="{00000000-0005-0000-0000-0000CA550000}"/>
    <cellStyle name="Normal 5 2 6 10 3 3 2" xfId="42092" xr:uid="{B0DB45AD-FF91-4506-B1FD-73F666E0BBBA}"/>
    <cellStyle name="Normal 5 2 6 10 3 4" xfId="31362" xr:uid="{479DBD76-85A2-4AC8-AE41-9C56AF185645}"/>
    <cellStyle name="Normal 5 2 6 10 4" xfId="11445" xr:uid="{00000000-0005-0000-0000-0000CB550000}"/>
    <cellStyle name="Normal 5 2 6 10 4 2" xfId="22313" xr:uid="{00000000-0005-0000-0000-0000CC550000}"/>
    <cellStyle name="Normal 5 2 6 10 4 2 2" xfId="43893" xr:uid="{AC1DD871-F46F-44D8-847B-34D6758CC8E0}"/>
    <cellStyle name="Normal 5 2 6 10 4 3" xfId="33164" xr:uid="{C03F4A44-F67C-4972-A5E0-48BBA99410F2}"/>
    <cellStyle name="Normal 5 2 6 10 5" xfId="16944" xr:uid="{00000000-0005-0000-0000-0000CD550000}"/>
    <cellStyle name="Normal 5 2 6 10 5 2" xfId="38524" xr:uid="{5AF2F4FE-39CB-4B8D-A32B-F2AD8A05C74F}"/>
    <cellStyle name="Normal 5 2 6 10 6" xfId="27794" xr:uid="{AAE5170A-5B53-4698-B643-387C3179E10C}"/>
    <cellStyle name="Normal 5 2 6 11" xfId="3514" xr:uid="{00000000-0005-0000-0000-0000CE550000}"/>
    <cellStyle name="Normal 5 2 6 11 2" xfId="11933" xr:uid="{00000000-0005-0000-0000-0000CF550000}"/>
    <cellStyle name="Normal 5 2 6 11 2 2" xfId="22793" xr:uid="{00000000-0005-0000-0000-0000D0550000}"/>
    <cellStyle name="Normal 5 2 6 11 2 2 2" xfId="44373" xr:uid="{196F8E73-4C02-4031-80E4-9FB316A8FCA1}"/>
    <cellStyle name="Normal 5 2 6 11 2 3" xfId="33644" xr:uid="{F899CBC1-30FE-423B-9E19-921F5D777EE2}"/>
    <cellStyle name="Normal 5 2 6 11 3" xfId="17424" xr:uid="{00000000-0005-0000-0000-0000D1550000}"/>
    <cellStyle name="Normal 5 2 6 11 3 2" xfId="39004" xr:uid="{A8616F12-2D18-434C-A597-E265D038C312}"/>
    <cellStyle name="Normal 5 2 6 11 4" xfId="28274" xr:uid="{95A81843-AA27-48BF-9259-C152BF50AD6F}"/>
    <cellStyle name="Normal 5 2 6 12" xfId="6788" xr:uid="{00000000-0005-0000-0000-0000D2550000}"/>
    <cellStyle name="Normal 5 2 6 12 2" xfId="13779" xr:uid="{00000000-0005-0000-0000-0000D3550000}"/>
    <cellStyle name="Normal 5 2 6 12 2 2" xfId="24575" xr:uid="{00000000-0005-0000-0000-0000D4550000}"/>
    <cellStyle name="Normal 5 2 6 12 2 2 2" xfId="46155" xr:uid="{3044DD8B-F68C-4A7F-908B-30C425208AE2}"/>
    <cellStyle name="Normal 5 2 6 12 2 3" xfId="35427" xr:uid="{56899F19-071D-4A80-92D4-57D062485DBA}"/>
    <cellStyle name="Normal 5 2 6 12 3" xfId="19206" xr:uid="{00000000-0005-0000-0000-0000D5550000}"/>
    <cellStyle name="Normal 5 2 6 12 3 2" xfId="40786" xr:uid="{A3BEF0B5-B18E-4081-8545-A02AB1A8E442}"/>
    <cellStyle name="Normal 5 2 6 12 4" xfId="30056" xr:uid="{297F72A1-EB2A-4939-838D-C23AA29666B7}"/>
    <cellStyle name="Normal 5 2 6 13" xfId="10081" xr:uid="{00000000-0005-0000-0000-0000D6550000}"/>
    <cellStyle name="Normal 5 2 6 13 2" xfId="21007" xr:uid="{00000000-0005-0000-0000-0000D7550000}"/>
    <cellStyle name="Normal 5 2 6 13 2 2" xfId="42587" xr:uid="{8F6AFCD2-5EBE-4B54-A7A4-B64658FD1D01}"/>
    <cellStyle name="Normal 5 2 6 13 3" xfId="31857" xr:uid="{27DC4FCB-E4A1-4CDE-B5FD-598279568DF7}"/>
    <cellStyle name="Normal 5 2 6 14" xfId="15638" xr:uid="{00000000-0005-0000-0000-0000D8550000}"/>
    <cellStyle name="Normal 5 2 6 14 2" xfId="37218" xr:uid="{3564E1D4-09E0-4100-A2D1-0DCE699F4097}"/>
    <cellStyle name="Normal 5 2 6 15" xfId="26487" xr:uid="{C8A56890-F338-4F9C-AAC7-A9E24BBBE830}"/>
    <cellStyle name="Normal 5 2 6 2" xfId="447" xr:uid="{00000000-0005-0000-0000-0000D9550000}"/>
    <cellStyle name="Normal 5 2 6 2 10" xfId="3768" xr:uid="{00000000-0005-0000-0000-0000DA550000}"/>
    <cellStyle name="Normal 5 2 6 2 10 2" xfId="12043" xr:uid="{00000000-0005-0000-0000-0000DB550000}"/>
    <cellStyle name="Normal 5 2 6 2 10 2 2" xfId="22894" xr:uid="{00000000-0005-0000-0000-0000DC550000}"/>
    <cellStyle name="Normal 5 2 6 2 10 2 2 2" xfId="44474" xr:uid="{58C09499-CA43-42B5-BEF3-2A19C37639F2}"/>
    <cellStyle name="Normal 5 2 6 2 10 2 3" xfId="33745" xr:uid="{C0F7E3E0-5D9F-4FDA-8EA6-36F3B5BB5283}"/>
    <cellStyle name="Normal 5 2 6 2 10 3" xfId="17525" xr:uid="{00000000-0005-0000-0000-0000DD550000}"/>
    <cellStyle name="Normal 5 2 6 2 10 3 2" xfId="39105" xr:uid="{6A456E09-9D7A-432A-9C38-D457D4243166}"/>
    <cellStyle name="Normal 5 2 6 2 10 4" xfId="28375" xr:uid="{5A0ACE3B-684C-420E-84BB-32F517065D06}"/>
    <cellStyle name="Normal 5 2 6 2 11" xfId="7023" xr:uid="{00000000-0005-0000-0000-0000DE550000}"/>
    <cellStyle name="Normal 5 2 6 2 11 2" xfId="13887" xr:uid="{00000000-0005-0000-0000-0000DF550000}"/>
    <cellStyle name="Normal 5 2 6 2 11 2 2" xfId="24674" xr:uid="{00000000-0005-0000-0000-0000E0550000}"/>
    <cellStyle name="Normal 5 2 6 2 11 2 2 2" xfId="46254" xr:uid="{03305742-DAD5-4322-BE14-061CE4348DD5}"/>
    <cellStyle name="Normal 5 2 6 2 11 2 3" xfId="35526" xr:uid="{87F89479-399B-4883-AA28-E055BFAD5049}"/>
    <cellStyle name="Normal 5 2 6 2 11 3" xfId="19305" xr:uid="{00000000-0005-0000-0000-0000E1550000}"/>
    <cellStyle name="Normal 5 2 6 2 11 3 2" xfId="40885" xr:uid="{978C972E-E930-4F48-846A-299D7FA32B4C}"/>
    <cellStyle name="Normal 5 2 6 2 11 4" xfId="30155" xr:uid="{953EE7D6-D599-4C49-835C-A9AF74C9D6DA}"/>
    <cellStyle name="Normal 5 2 6 2 12" xfId="10189" xr:uid="{00000000-0005-0000-0000-0000E2550000}"/>
    <cellStyle name="Normal 5 2 6 2 12 2" xfId="21106" xr:uid="{00000000-0005-0000-0000-0000E3550000}"/>
    <cellStyle name="Normal 5 2 6 2 12 2 2" xfId="42686" xr:uid="{95825760-C0D7-44EB-BC39-ED1E85BD6FA5}"/>
    <cellStyle name="Normal 5 2 6 2 12 3" xfId="31956" xr:uid="{FE2B3647-656D-4894-8417-2759A378FCF9}"/>
    <cellStyle name="Normal 5 2 6 2 13" xfId="15737" xr:uid="{00000000-0005-0000-0000-0000E4550000}"/>
    <cellStyle name="Normal 5 2 6 2 13 2" xfId="37317" xr:uid="{6FF243AF-B91B-43D0-A0A9-5940AEC657C5}"/>
    <cellStyle name="Normal 5 2 6 2 14" xfId="26586" xr:uid="{973F2581-8ADF-4A45-A45E-20467593AD51}"/>
    <cellStyle name="Normal 5 2 6 2 2" xfId="967" xr:uid="{00000000-0005-0000-0000-0000E5550000}"/>
    <cellStyle name="Normal 5 2 6 2 2 2" xfId="4288" xr:uid="{00000000-0005-0000-0000-0000E6550000}"/>
    <cellStyle name="Normal 5 2 6 2 2 2 2" xfId="12262" xr:uid="{00000000-0005-0000-0000-0000E7550000}"/>
    <cellStyle name="Normal 5 2 6 2 2 2 2 2" xfId="23096" xr:uid="{00000000-0005-0000-0000-0000E8550000}"/>
    <cellStyle name="Normal 5 2 6 2 2 2 2 2 2" xfId="44676" xr:uid="{97F22ADB-8DD1-4704-B79D-076D37ACAAA7}"/>
    <cellStyle name="Normal 5 2 6 2 2 2 2 3" xfId="33947" xr:uid="{422D2683-B14B-4FBA-A950-159294872FC1}"/>
    <cellStyle name="Normal 5 2 6 2 2 2 3" xfId="17727" xr:uid="{00000000-0005-0000-0000-0000E9550000}"/>
    <cellStyle name="Normal 5 2 6 2 2 2 3 2" xfId="39307" xr:uid="{717147AF-50AD-46A3-80B7-286E74E850C0}"/>
    <cellStyle name="Normal 5 2 6 2 2 2 4" xfId="28577" xr:uid="{D96806E3-2788-4CD7-A72F-6488C74E65A1}"/>
    <cellStyle name="Normal 5 2 6 2 2 3" xfId="7543" xr:uid="{00000000-0005-0000-0000-0000EA550000}"/>
    <cellStyle name="Normal 5 2 6 2 2 3 2" xfId="14106" xr:uid="{00000000-0005-0000-0000-0000EB550000}"/>
    <cellStyle name="Normal 5 2 6 2 2 3 2 2" xfId="24876" xr:uid="{00000000-0005-0000-0000-0000EC550000}"/>
    <cellStyle name="Normal 5 2 6 2 2 3 2 2 2" xfId="46456" xr:uid="{E1C8923C-BB27-4A24-9C15-BB5A09E12489}"/>
    <cellStyle name="Normal 5 2 6 2 2 3 2 3" xfId="35728" xr:uid="{E12572AE-2647-4BF1-ACB5-6693C3A854AE}"/>
    <cellStyle name="Normal 5 2 6 2 2 3 3" xfId="19507" xr:uid="{00000000-0005-0000-0000-0000ED550000}"/>
    <cellStyle name="Normal 5 2 6 2 2 3 3 2" xfId="41087" xr:uid="{C37A08CE-BEED-479A-B4B0-5F19A52C185B}"/>
    <cellStyle name="Normal 5 2 6 2 2 3 4" xfId="30357" xr:uid="{540EE727-669E-4E22-BF08-CEC2E8C389A7}"/>
    <cellStyle name="Normal 5 2 6 2 2 4" xfId="10408" xr:uid="{00000000-0005-0000-0000-0000EE550000}"/>
    <cellStyle name="Normal 5 2 6 2 2 4 2" xfId="21308" xr:uid="{00000000-0005-0000-0000-0000EF550000}"/>
    <cellStyle name="Normal 5 2 6 2 2 4 2 2" xfId="42888" xr:uid="{B7A02394-9DA1-4454-9443-10820A309342}"/>
    <cellStyle name="Normal 5 2 6 2 2 4 3" xfId="32158" xr:uid="{DD8F9EFB-DCF9-4988-B785-33F3D60FF52F}"/>
    <cellStyle name="Normal 5 2 6 2 2 5" xfId="15939" xr:uid="{00000000-0005-0000-0000-0000F0550000}"/>
    <cellStyle name="Normal 5 2 6 2 2 5 2" xfId="37519" xr:uid="{7223419E-7F1D-4A47-A27C-086371F347CC}"/>
    <cellStyle name="Normal 5 2 6 2 2 6" xfId="26788" xr:uid="{05F93156-320F-44DB-AAB1-AA212A1D8E8D}"/>
    <cellStyle name="Normal 5 2 6 2 3" xfId="1457" xr:uid="{00000000-0005-0000-0000-0000F1550000}"/>
    <cellStyle name="Normal 5 2 6 2 3 2" xfId="4778" xr:uid="{00000000-0005-0000-0000-0000F2550000}"/>
    <cellStyle name="Normal 5 2 6 2 3 2 2" xfId="12477" xr:uid="{00000000-0005-0000-0000-0000F3550000}"/>
    <cellStyle name="Normal 5 2 6 2 3 2 2 2" xfId="23295" xr:uid="{00000000-0005-0000-0000-0000F4550000}"/>
    <cellStyle name="Normal 5 2 6 2 3 2 2 2 2" xfId="44875" xr:uid="{27BB1ACE-9986-442E-BE1D-E1E2189C5067}"/>
    <cellStyle name="Normal 5 2 6 2 3 2 2 3" xfId="34146" xr:uid="{3B85ACF5-EC14-4F3B-87FE-C232C1A3B463}"/>
    <cellStyle name="Normal 5 2 6 2 3 2 3" xfId="17926" xr:uid="{00000000-0005-0000-0000-0000F5550000}"/>
    <cellStyle name="Normal 5 2 6 2 3 2 3 2" xfId="39506" xr:uid="{29CC47F0-3C21-487D-BB8B-718099585B8E}"/>
    <cellStyle name="Normal 5 2 6 2 3 2 4" xfId="28776" xr:uid="{9DA9674B-E454-470F-B4B5-E2EC12EABC7A}"/>
    <cellStyle name="Normal 5 2 6 2 3 3" xfId="8033" xr:uid="{00000000-0005-0000-0000-0000F6550000}"/>
    <cellStyle name="Normal 5 2 6 2 3 3 2" xfId="14321" xr:uid="{00000000-0005-0000-0000-0000F7550000}"/>
    <cellStyle name="Normal 5 2 6 2 3 3 2 2" xfId="25075" xr:uid="{00000000-0005-0000-0000-0000F8550000}"/>
    <cellStyle name="Normal 5 2 6 2 3 3 2 2 2" xfId="46655" xr:uid="{E350100C-40B0-4BAE-A19C-E612009D7021}"/>
    <cellStyle name="Normal 5 2 6 2 3 3 2 3" xfId="35927" xr:uid="{F203F3F7-4AC0-4A63-9A65-06F3026A1C88}"/>
    <cellStyle name="Normal 5 2 6 2 3 3 3" xfId="19706" xr:uid="{00000000-0005-0000-0000-0000F9550000}"/>
    <cellStyle name="Normal 5 2 6 2 3 3 3 2" xfId="41286" xr:uid="{40DB828E-5E93-499F-A355-C4277DE535D3}"/>
    <cellStyle name="Normal 5 2 6 2 3 3 4" xfId="30556" xr:uid="{9018E23F-F279-4FEF-98DC-2199A85112F9}"/>
    <cellStyle name="Normal 5 2 6 2 3 4" xfId="10623" xr:uid="{00000000-0005-0000-0000-0000FA550000}"/>
    <cellStyle name="Normal 5 2 6 2 3 4 2" xfId="21507" xr:uid="{00000000-0005-0000-0000-0000FB550000}"/>
    <cellStyle name="Normal 5 2 6 2 3 4 2 2" xfId="43087" xr:uid="{A321E02C-C7DF-40D3-9878-B0A7B470A047}"/>
    <cellStyle name="Normal 5 2 6 2 3 4 3" xfId="32357" xr:uid="{9594EB8B-17D9-4B05-A4C5-D907FD9CA960}"/>
    <cellStyle name="Normal 5 2 6 2 3 5" xfId="16138" xr:uid="{00000000-0005-0000-0000-0000FC550000}"/>
    <cellStyle name="Normal 5 2 6 2 3 5 2" xfId="37718" xr:uid="{536435EF-AAB1-433C-B4BE-F545C65043FE}"/>
    <cellStyle name="Normal 5 2 6 2 3 6" xfId="26987" xr:uid="{24B21C4D-ABA3-4863-A0F2-BFFB09CE7122}"/>
    <cellStyle name="Normal 5 2 6 2 4" xfId="1912" xr:uid="{00000000-0005-0000-0000-0000FD550000}"/>
    <cellStyle name="Normal 5 2 6 2 4 2" xfId="5233" xr:uid="{00000000-0005-0000-0000-0000FE550000}"/>
    <cellStyle name="Normal 5 2 6 2 4 2 2" xfId="12688" xr:uid="{00000000-0005-0000-0000-0000FF550000}"/>
    <cellStyle name="Normal 5 2 6 2 4 2 2 2" xfId="23491" xr:uid="{00000000-0005-0000-0000-000000560000}"/>
    <cellStyle name="Normal 5 2 6 2 4 2 2 2 2" xfId="45071" xr:uid="{CCD5443E-7544-4C92-9BAA-BCB5E0DDB32F}"/>
    <cellStyle name="Normal 5 2 6 2 4 2 2 3" xfId="34342" xr:uid="{C7A35755-7D3F-47D2-868A-050377BECC8B}"/>
    <cellStyle name="Normal 5 2 6 2 4 2 3" xfId="18122" xr:uid="{00000000-0005-0000-0000-000001560000}"/>
    <cellStyle name="Normal 5 2 6 2 4 2 3 2" xfId="39702" xr:uid="{1B00347E-93DD-429A-AE84-3C83C7D4BC1F}"/>
    <cellStyle name="Normal 5 2 6 2 4 2 4" xfId="28972" xr:uid="{7C03F660-3B3C-4A57-976D-3EB019721B9C}"/>
    <cellStyle name="Normal 5 2 6 2 4 3" xfId="8488" xr:uid="{00000000-0005-0000-0000-000002560000}"/>
    <cellStyle name="Normal 5 2 6 2 4 3 2" xfId="14532" xr:uid="{00000000-0005-0000-0000-000003560000}"/>
    <cellStyle name="Normal 5 2 6 2 4 3 2 2" xfId="25271" xr:uid="{00000000-0005-0000-0000-000004560000}"/>
    <cellStyle name="Normal 5 2 6 2 4 3 2 2 2" xfId="46851" xr:uid="{1B85F9B8-53A8-46FF-9428-9992063D9911}"/>
    <cellStyle name="Normal 5 2 6 2 4 3 2 3" xfId="36123" xr:uid="{ED120B43-8D9F-49E0-9092-B60A11B75865}"/>
    <cellStyle name="Normal 5 2 6 2 4 3 3" xfId="19902" xr:uid="{00000000-0005-0000-0000-000005560000}"/>
    <cellStyle name="Normal 5 2 6 2 4 3 3 2" xfId="41482" xr:uid="{FE45CA84-6B6A-4CF2-80C7-8FB036B737AC}"/>
    <cellStyle name="Normal 5 2 6 2 4 3 4" xfId="30752" xr:uid="{4F933C3A-1D9C-419A-9B90-40AD86A1EF2C}"/>
    <cellStyle name="Normal 5 2 6 2 4 4" xfId="10834" xr:uid="{00000000-0005-0000-0000-000006560000}"/>
    <cellStyle name="Normal 5 2 6 2 4 4 2" xfId="21703" xr:uid="{00000000-0005-0000-0000-000007560000}"/>
    <cellStyle name="Normal 5 2 6 2 4 4 2 2" xfId="43283" xr:uid="{00D26D35-7DDC-40B2-9E6F-7751DBCB5C2A}"/>
    <cellStyle name="Normal 5 2 6 2 4 4 3" xfId="32553" xr:uid="{F273874C-012D-4214-8711-63D5C310A2CB}"/>
    <cellStyle name="Normal 5 2 6 2 4 5" xfId="16334" xr:uid="{00000000-0005-0000-0000-000008560000}"/>
    <cellStyle name="Normal 5 2 6 2 4 5 2" xfId="37914" xr:uid="{5AD63A20-51BF-4B20-AFB4-CD87DDE13510}"/>
    <cellStyle name="Normal 5 2 6 2 4 6" xfId="27183" xr:uid="{80F4E3AF-D108-45AF-BD45-EA52DFC14F92}"/>
    <cellStyle name="Normal 5 2 6 2 5" xfId="2124" xr:uid="{00000000-0005-0000-0000-000009560000}"/>
    <cellStyle name="Normal 5 2 6 2 5 2" xfId="5445" xr:uid="{00000000-0005-0000-0000-00000A560000}"/>
    <cellStyle name="Normal 5 2 6 2 5 2 2" xfId="12883" xr:uid="{00000000-0005-0000-0000-00000B560000}"/>
    <cellStyle name="Normal 5 2 6 2 5 2 2 2" xfId="23686" xr:uid="{00000000-0005-0000-0000-00000C560000}"/>
    <cellStyle name="Normal 5 2 6 2 5 2 2 2 2" xfId="45266" xr:uid="{A3A292AE-F950-4493-9B75-EA48E381ED14}"/>
    <cellStyle name="Normal 5 2 6 2 5 2 2 3" xfId="34537" xr:uid="{F92A813D-EA93-424E-AC9C-AFF551B99C88}"/>
    <cellStyle name="Normal 5 2 6 2 5 2 3" xfId="18317" xr:uid="{00000000-0005-0000-0000-00000D560000}"/>
    <cellStyle name="Normal 5 2 6 2 5 2 3 2" xfId="39897" xr:uid="{C52BBD0E-4310-405C-A068-D1B72231F11D}"/>
    <cellStyle name="Normal 5 2 6 2 5 2 4" xfId="29167" xr:uid="{5C4688EA-B888-4893-80F4-ACB0B3E62D8E}"/>
    <cellStyle name="Normal 5 2 6 2 5 3" xfId="8700" xr:uid="{00000000-0005-0000-0000-00000E560000}"/>
    <cellStyle name="Normal 5 2 6 2 5 3 2" xfId="14727" xr:uid="{00000000-0005-0000-0000-00000F560000}"/>
    <cellStyle name="Normal 5 2 6 2 5 3 2 2" xfId="25466" xr:uid="{00000000-0005-0000-0000-000010560000}"/>
    <cellStyle name="Normal 5 2 6 2 5 3 2 2 2" xfId="47046" xr:uid="{A17F0F59-89B6-4895-BF6D-B299BBCB761E}"/>
    <cellStyle name="Normal 5 2 6 2 5 3 2 3" xfId="36318" xr:uid="{D212C62B-2477-4F45-8630-65DFE35EF2A4}"/>
    <cellStyle name="Normal 5 2 6 2 5 3 3" xfId="20097" xr:uid="{00000000-0005-0000-0000-000011560000}"/>
    <cellStyle name="Normal 5 2 6 2 5 3 3 2" xfId="41677" xr:uid="{BDF98954-172E-403D-A978-47D5B4BFFF8F}"/>
    <cellStyle name="Normal 5 2 6 2 5 3 4" xfId="30947" xr:uid="{4A8B0302-DAAA-4503-9F72-F2871313DC19}"/>
    <cellStyle name="Normal 5 2 6 2 5 4" xfId="11029" xr:uid="{00000000-0005-0000-0000-000012560000}"/>
    <cellStyle name="Normal 5 2 6 2 5 4 2" xfId="21898" xr:uid="{00000000-0005-0000-0000-000013560000}"/>
    <cellStyle name="Normal 5 2 6 2 5 4 2 2" xfId="43478" xr:uid="{77FA2EDC-ECE9-4377-8F65-E7EFEF7DD86A}"/>
    <cellStyle name="Normal 5 2 6 2 5 4 3" xfId="32748" xr:uid="{9BFFAEBD-B2D5-40E4-98C6-08FECAC22AB5}"/>
    <cellStyle name="Normal 5 2 6 2 5 5" xfId="16529" xr:uid="{00000000-0005-0000-0000-000014560000}"/>
    <cellStyle name="Normal 5 2 6 2 5 5 2" xfId="38109" xr:uid="{A0102AAF-9038-43DB-823C-FBFECFA6ECAF}"/>
    <cellStyle name="Normal 5 2 6 2 5 6" xfId="27378" xr:uid="{0743EEAB-5DEE-422F-BC15-1B1A8AAAFCD1}"/>
    <cellStyle name="Normal 5 2 6 2 6" xfId="2602" xr:uid="{00000000-0005-0000-0000-000015560000}"/>
    <cellStyle name="Normal 5 2 6 2 6 2" xfId="5922" xr:uid="{00000000-0005-0000-0000-000016560000}"/>
    <cellStyle name="Normal 5 2 6 2 6 2 2" xfId="13130" xr:uid="{00000000-0005-0000-0000-000017560000}"/>
    <cellStyle name="Normal 5 2 6 2 6 2 2 2" xfId="23932" xr:uid="{00000000-0005-0000-0000-000018560000}"/>
    <cellStyle name="Normal 5 2 6 2 6 2 2 2 2" xfId="45512" xr:uid="{69EC7518-9114-49B6-95CA-CA8A933C12CE}"/>
    <cellStyle name="Normal 5 2 6 2 6 2 2 3" xfId="34784" xr:uid="{5455EA21-0689-4C57-910C-FEEA69C3AD14}"/>
    <cellStyle name="Normal 5 2 6 2 6 2 3" xfId="18563" xr:uid="{00000000-0005-0000-0000-000019560000}"/>
    <cellStyle name="Normal 5 2 6 2 6 2 3 2" xfId="40143" xr:uid="{8DA8314B-1363-4961-BBD6-D6A969FA4DDD}"/>
    <cellStyle name="Normal 5 2 6 2 6 2 4" xfId="29413" xr:uid="{E806A164-1D41-41DC-9E26-E505C05A5200}"/>
    <cellStyle name="Normal 5 2 6 2 6 3" xfId="9176" xr:uid="{00000000-0005-0000-0000-00001A560000}"/>
    <cellStyle name="Normal 5 2 6 2 6 3 2" xfId="14974" xr:uid="{00000000-0005-0000-0000-00001B560000}"/>
    <cellStyle name="Normal 5 2 6 2 6 3 2 2" xfId="25712" xr:uid="{00000000-0005-0000-0000-00001C560000}"/>
    <cellStyle name="Normal 5 2 6 2 6 3 2 2 2" xfId="47292" xr:uid="{5787E4BC-B86E-4282-B019-DDFF6A036AFB}"/>
    <cellStyle name="Normal 5 2 6 2 6 3 2 3" xfId="36565" xr:uid="{8A2E14C1-1D78-4F81-A140-2D5B18B7084B}"/>
    <cellStyle name="Normal 5 2 6 2 6 3 3" xfId="20343" xr:uid="{00000000-0005-0000-0000-00001D560000}"/>
    <cellStyle name="Normal 5 2 6 2 6 3 3 2" xfId="41923" xr:uid="{24499999-07F9-41CC-88CE-AE48176F2DD2}"/>
    <cellStyle name="Normal 5 2 6 2 6 3 4" xfId="31193" xr:uid="{28520069-0740-4E98-AB65-C8C9FCB5F8BE}"/>
    <cellStyle name="Normal 5 2 6 2 6 4" xfId="11276" xr:uid="{00000000-0005-0000-0000-00001E560000}"/>
    <cellStyle name="Normal 5 2 6 2 6 4 2" xfId="22144" xr:uid="{00000000-0005-0000-0000-00001F560000}"/>
    <cellStyle name="Normal 5 2 6 2 6 4 2 2" xfId="43724" xr:uid="{9CF9A15D-B9C3-4FEF-B79F-F9FFC4123344}"/>
    <cellStyle name="Normal 5 2 6 2 6 4 3" xfId="32995" xr:uid="{6CB11808-7E10-47A6-A5C8-B1EC8C5D67B2}"/>
    <cellStyle name="Normal 5 2 6 2 6 5" xfId="16775" xr:uid="{00000000-0005-0000-0000-000020560000}"/>
    <cellStyle name="Normal 5 2 6 2 6 5 2" xfId="38355" xr:uid="{3EA83E5F-7CE4-4C8B-BAFA-FD93AB5A35FD}"/>
    <cellStyle name="Normal 5 2 6 2 6 6" xfId="27625" xr:uid="{67B5643A-8C94-42AD-9812-B5A41A70A82B}"/>
    <cellStyle name="Normal 5 2 6 2 7" xfId="2890" xr:uid="{00000000-0005-0000-0000-000021560000}"/>
    <cellStyle name="Normal 5 2 6 2 7 2" xfId="6210" xr:uid="{00000000-0005-0000-0000-000022560000}"/>
    <cellStyle name="Normal 5 2 6 2 7 2 2" xfId="13343" xr:uid="{00000000-0005-0000-0000-000023560000}"/>
    <cellStyle name="Normal 5 2 6 2 7 2 2 2" xfId="24145" xr:uid="{00000000-0005-0000-0000-000024560000}"/>
    <cellStyle name="Normal 5 2 6 2 7 2 2 2 2" xfId="45725" xr:uid="{4BD005F2-C47F-4819-958B-4EC9BF31667C}"/>
    <cellStyle name="Normal 5 2 6 2 7 2 2 3" xfId="34997" xr:uid="{97470EC7-A6D3-4388-8C68-0E7F022ABB2F}"/>
    <cellStyle name="Normal 5 2 6 2 7 2 3" xfId="18776" xr:uid="{00000000-0005-0000-0000-000025560000}"/>
    <cellStyle name="Normal 5 2 6 2 7 2 3 2" xfId="40356" xr:uid="{260CAEC2-E1CF-4507-A0E6-11681EE4F226}"/>
    <cellStyle name="Normal 5 2 6 2 7 2 4" xfId="29626" xr:uid="{0EB9DADA-44E6-4B7C-B5E4-E7F1C125F7C7}"/>
    <cellStyle name="Normal 5 2 6 2 7 3" xfId="9464" xr:uid="{00000000-0005-0000-0000-000026560000}"/>
    <cellStyle name="Normal 5 2 6 2 7 3 2" xfId="15187" xr:uid="{00000000-0005-0000-0000-000027560000}"/>
    <cellStyle name="Normal 5 2 6 2 7 3 2 2" xfId="25925" xr:uid="{00000000-0005-0000-0000-000028560000}"/>
    <cellStyle name="Normal 5 2 6 2 7 3 2 2 2" xfId="47505" xr:uid="{128D36FA-D2E6-47DE-89AA-3DDB78668DE9}"/>
    <cellStyle name="Normal 5 2 6 2 7 3 2 3" xfId="36778" xr:uid="{DADD79F0-9025-4DC9-9397-52A5CF28A6BD}"/>
    <cellStyle name="Normal 5 2 6 2 7 3 3" xfId="20556" xr:uid="{00000000-0005-0000-0000-000029560000}"/>
    <cellStyle name="Normal 5 2 6 2 7 3 3 2" xfId="42136" xr:uid="{B976E869-609F-4EE9-8533-E3E5D6620545}"/>
    <cellStyle name="Normal 5 2 6 2 7 3 4" xfId="31406" xr:uid="{9A4B5770-340B-4A20-90AA-F523EF0408D4}"/>
    <cellStyle name="Normal 5 2 6 2 7 4" xfId="11489" xr:uid="{00000000-0005-0000-0000-00002A560000}"/>
    <cellStyle name="Normal 5 2 6 2 7 4 2" xfId="22357" xr:uid="{00000000-0005-0000-0000-00002B560000}"/>
    <cellStyle name="Normal 5 2 6 2 7 4 2 2" xfId="43937" xr:uid="{2F16E7B3-A072-4457-BCE4-3D122632834B}"/>
    <cellStyle name="Normal 5 2 6 2 7 4 3" xfId="33208" xr:uid="{BFC70382-3E3B-4B4E-BCCA-9418D081E097}"/>
    <cellStyle name="Normal 5 2 6 2 7 5" xfId="16988" xr:uid="{00000000-0005-0000-0000-00002C560000}"/>
    <cellStyle name="Normal 5 2 6 2 7 5 2" xfId="38568" xr:uid="{F77622BF-49C9-4F91-9985-4DFCF607D7CD}"/>
    <cellStyle name="Normal 5 2 6 2 7 6" xfId="27838" xr:uid="{B91FF3E5-B4E3-4175-AA81-D28BB5E72AB5}"/>
    <cellStyle name="Normal 5 2 6 2 8" xfId="3074" xr:uid="{00000000-0005-0000-0000-00002D560000}"/>
    <cellStyle name="Normal 5 2 6 2 8 2" xfId="6394" xr:uid="{00000000-0005-0000-0000-00002E560000}"/>
    <cellStyle name="Normal 5 2 6 2 8 2 2" xfId="13513" xr:uid="{00000000-0005-0000-0000-00002F560000}"/>
    <cellStyle name="Normal 5 2 6 2 8 2 2 2" xfId="24315" xr:uid="{00000000-0005-0000-0000-000030560000}"/>
    <cellStyle name="Normal 5 2 6 2 8 2 2 2 2" xfId="45895" xr:uid="{A4122FB3-6CAB-4017-B96C-87BACA568AEB}"/>
    <cellStyle name="Normal 5 2 6 2 8 2 2 3" xfId="35167" xr:uid="{EC1F196C-9060-4852-BF23-76118B12F7DA}"/>
    <cellStyle name="Normal 5 2 6 2 8 2 3" xfId="18946" xr:uid="{00000000-0005-0000-0000-000031560000}"/>
    <cellStyle name="Normal 5 2 6 2 8 2 3 2" xfId="40526" xr:uid="{CC6D997E-1A62-4D8E-BBBB-C5861CDA75C4}"/>
    <cellStyle name="Normal 5 2 6 2 8 2 4" xfId="29796" xr:uid="{7FC959DA-22DB-4B19-91BE-D0BFF0061F80}"/>
    <cellStyle name="Normal 5 2 6 2 8 3" xfId="9648" xr:uid="{00000000-0005-0000-0000-000032560000}"/>
    <cellStyle name="Normal 5 2 6 2 8 3 2" xfId="15357" xr:uid="{00000000-0005-0000-0000-000033560000}"/>
    <cellStyle name="Normal 5 2 6 2 8 3 2 2" xfId="26095" xr:uid="{00000000-0005-0000-0000-000034560000}"/>
    <cellStyle name="Normal 5 2 6 2 8 3 2 2 2" xfId="47675" xr:uid="{374EB449-E579-4DB9-BDF9-068B820FADE3}"/>
    <cellStyle name="Normal 5 2 6 2 8 3 2 3" xfId="36948" xr:uid="{759EC56A-ADB7-4403-AB4B-D31F8B896D7A}"/>
    <cellStyle name="Normal 5 2 6 2 8 3 3" xfId="20726" xr:uid="{00000000-0005-0000-0000-000035560000}"/>
    <cellStyle name="Normal 5 2 6 2 8 3 3 2" xfId="42306" xr:uid="{2A0659B7-39CF-430A-BF12-943CBECA6247}"/>
    <cellStyle name="Normal 5 2 6 2 8 3 4" xfId="31576" xr:uid="{2FAA7D9B-13CB-48F7-BF68-527F8F41D418}"/>
    <cellStyle name="Normal 5 2 6 2 8 4" xfId="11659" xr:uid="{00000000-0005-0000-0000-000036560000}"/>
    <cellStyle name="Normal 5 2 6 2 8 4 2" xfId="22527" xr:uid="{00000000-0005-0000-0000-000037560000}"/>
    <cellStyle name="Normal 5 2 6 2 8 4 2 2" xfId="44107" xr:uid="{7847F41D-E22F-48F2-91D1-BF328383E23F}"/>
    <cellStyle name="Normal 5 2 6 2 8 4 3" xfId="33378" xr:uid="{838A2990-DA15-4698-BEA1-460367055403}"/>
    <cellStyle name="Normal 5 2 6 2 8 5" xfId="17158" xr:uid="{00000000-0005-0000-0000-000038560000}"/>
    <cellStyle name="Normal 5 2 6 2 8 5 2" xfId="38738" xr:uid="{7F3AF7A2-627C-4C2B-A06D-5B3BB09008A8}"/>
    <cellStyle name="Normal 5 2 6 2 8 6" xfId="28008" xr:uid="{41B718E2-F886-4F93-922C-C7AD669F1B9B}"/>
    <cellStyle name="Normal 5 2 6 2 9" xfId="3248" xr:uid="{00000000-0005-0000-0000-000039560000}"/>
    <cellStyle name="Normal 5 2 6 2 9 2" xfId="6568" xr:uid="{00000000-0005-0000-0000-00003A560000}"/>
    <cellStyle name="Normal 5 2 6 2 9 2 2" xfId="13677" xr:uid="{00000000-0005-0000-0000-00003B560000}"/>
    <cellStyle name="Normal 5 2 6 2 9 2 2 2" xfId="24479" xr:uid="{00000000-0005-0000-0000-00003C560000}"/>
    <cellStyle name="Normal 5 2 6 2 9 2 2 2 2" xfId="46059" xr:uid="{EC0F0F1A-E140-4AC5-B9F5-9802C46C21D6}"/>
    <cellStyle name="Normal 5 2 6 2 9 2 2 3" xfId="35331" xr:uid="{C1B3FD73-DAC2-40DE-941F-E8953AC735F8}"/>
    <cellStyle name="Normal 5 2 6 2 9 2 3" xfId="19110" xr:uid="{00000000-0005-0000-0000-00003D560000}"/>
    <cellStyle name="Normal 5 2 6 2 9 2 3 2" xfId="40690" xr:uid="{C498D1A3-2D76-429E-A307-E9E8F4D01D37}"/>
    <cellStyle name="Normal 5 2 6 2 9 2 4" xfId="29960" xr:uid="{6777AFF9-DCE8-40D6-8FEF-0FA22A3FCD20}"/>
    <cellStyle name="Normal 5 2 6 2 9 3" xfId="9822" xr:uid="{00000000-0005-0000-0000-00003E560000}"/>
    <cellStyle name="Normal 5 2 6 2 9 3 2" xfId="15521" xr:uid="{00000000-0005-0000-0000-00003F560000}"/>
    <cellStyle name="Normal 5 2 6 2 9 3 2 2" xfId="26259" xr:uid="{00000000-0005-0000-0000-000040560000}"/>
    <cellStyle name="Normal 5 2 6 2 9 3 2 2 2" xfId="47839" xr:uid="{9A4645FC-49C1-4825-B8D5-14FA9CE95ECD}"/>
    <cellStyle name="Normal 5 2 6 2 9 3 2 3" xfId="37112" xr:uid="{6B88EA4E-A664-4E46-927E-2D6C025CDC20}"/>
    <cellStyle name="Normal 5 2 6 2 9 3 3" xfId="20890" xr:uid="{00000000-0005-0000-0000-000041560000}"/>
    <cellStyle name="Normal 5 2 6 2 9 3 3 2" xfId="42470" xr:uid="{DE3E3507-274E-4A07-AEC2-57422BAAD9F8}"/>
    <cellStyle name="Normal 5 2 6 2 9 3 4" xfId="31740" xr:uid="{6E8851F8-2E13-4472-8EB7-890453CA5CAE}"/>
    <cellStyle name="Normal 5 2 6 2 9 4" xfId="11823" xr:uid="{00000000-0005-0000-0000-000042560000}"/>
    <cellStyle name="Normal 5 2 6 2 9 4 2" xfId="22691" xr:uid="{00000000-0005-0000-0000-000043560000}"/>
    <cellStyle name="Normal 5 2 6 2 9 4 2 2" xfId="44271" xr:uid="{A48519A6-BCC3-4BD3-B0DB-40344182511C}"/>
    <cellStyle name="Normal 5 2 6 2 9 4 3" xfId="33542" xr:uid="{096E6FE9-CFAA-498B-936D-EA72873A0D97}"/>
    <cellStyle name="Normal 5 2 6 2 9 5" xfId="17322" xr:uid="{00000000-0005-0000-0000-000044560000}"/>
    <cellStyle name="Normal 5 2 6 2 9 5 2" xfId="38902" xr:uid="{EE8E5260-4FE7-4DB3-AB09-97A481BC2FDC}"/>
    <cellStyle name="Normal 5 2 6 2 9 6" xfId="28172" xr:uid="{B4B45860-2265-4E25-B9DA-077211BF4AD2}"/>
    <cellStyle name="Normal 5 2 6 3" xfId="712" xr:uid="{00000000-0005-0000-0000-000045560000}"/>
    <cellStyle name="Normal 5 2 6 3 2" xfId="4033" xr:uid="{00000000-0005-0000-0000-000046560000}"/>
    <cellStyle name="Normal 5 2 6 3 2 2" xfId="12149" xr:uid="{00000000-0005-0000-0000-000047560000}"/>
    <cellStyle name="Normal 5 2 6 3 2 2 2" xfId="22993" xr:uid="{00000000-0005-0000-0000-000048560000}"/>
    <cellStyle name="Normal 5 2 6 3 2 2 2 2" xfId="44573" xr:uid="{BDA618FE-9434-43F4-8CB0-7BE506078EEF}"/>
    <cellStyle name="Normal 5 2 6 3 2 2 3" xfId="33844" xr:uid="{74A21DC2-301A-4C73-A41E-49171523BEB4}"/>
    <cellStyle name="Normal 5 2 6 3 2 3" xfId="17624" xr:uid="{00000000-0005-0000-0000-000049560000}"/>
    <cellStyle name="Normal 5 2 6 3 2 3 2" xfId="39204" xr:uid="{76665A03-50FE-40BD-B828-AA79DE7AFCA5}"/>
    <cellStyle name="Normal 5 2 6 3 2 4" xfId="28474" xr:uid="{69CA103E-9F6A-4E89-B0C6-14068470EAA9}"/>
    <cellStyle name="Normal 5 2 6 3 3" xfId="7288" xr:uid="{00000000-0005-0000-0000-00004A560000}"/>
    <cellStyle name="Normal 5 2 6 3 3 2" xfId="13993" xr:uid="{00000000-0005-0000-0000-00004B560000}"/>
    <cellStyle name="Normal 5 2 6 3 3 2 2" xfId="24773" xr:uid="{00000000-0005-0000-0000-00004C560000}"/>
    <cellStyle name="Normal 5 2 6 3 3 2 2 2" xfId="46353" xr:uid="{9D13AB43-B48C-49C3-ABDB-3E55429F693A}"/>
    <cellStyle name="Normal 5 2 6 3 3 2 3" xfId="35625" xr:uid="{1796A6CB-CBC3-4C32-869C-7F0BC19A2270}"/>
    <cellStyle name="Normal 5 2 6 3 3 3" xfId="19404" xr:uid="{00000000-0005-0000-0000-00004D560000}"/>
    <cellStyle name="Normal 5 2 6 3 3 3 2" xfId="40984" xr:uid="{6C1F97DF-E6FB-4DB1-BA41-9DC3867EC5A0}"/>
    <cellStyle name="Normal 5 2 6 3 3 4" xfId="30254" xr:uid="{6BE95C21-3C4A-449E-A2CC-3C6B321DA081}"/>
    <cellStyle name="Normal 5 2 6 3 4" xfId="10295" xr:uid="{00000000-0005-0000-0000-00004E560000}"/>
    <cellStyle name="Normal 5 2 6 3 4 2" xfId="21205" xr:uid="{00000000-0005-0000-0000-00004F560000}"/>
    <cellStyle name="Normal 5 2 6 3 4 2 2" xfId="42785" xr:uid="{7DF29258-EA67-4E8D-9699-2266BECC9063}"/>
    <cellStyle name="Normal 5 2 6 3 4 3" xfId="32055" xr:uid="{24F09CAF-2173-4A7B-AF79-BC6ABB92912F}"/>
    <cellStyle name="Normal 5 2 6 3 5" xfId="15836" xr:uid="{00000000-0005-0000-0000-000050560000}"/>
    <cellStyle name="Normal 5 2 6 3 5 2" xfId="37416" xr:uid="{E7B141C5-F32A-41F2-831E-370698CD7063}"/>
    <cellStyle name="Normal 5 2 6 3 6" xfId="26685" xr:uid="{BB11D48E-075F-48B7-B70F-852EBA214D57}"/>
    <cellStyle name="Normal 5 2 6 4" xfId="1202" xr:uid="{00000000-0005-0000-0000-000051560000}"/>
    <cellStyle name="Normal 5 2 6 4 2" xfId="4523" xr:uid="{00000000-0005-0000-0000-000052560000}"/>
    <cellStyle name="Normal 5 2 6 4 2 2" xfId="12366" xr:uid="{00000000-0005-0000-0000-000053560000}"/>
    <cellStyle name="Normal 5 2 6 4 2 2 2" xfId="23194" xr:uid="{00000000-0005-0000-0000-000054560000}"/>
    <cellStyle name="Normal 5 2 6 4 2 2 2 2" xfId="44774" xr:uid="{2560894B-B709-4839-8C0C-CAA49C9F8701}"/>
    <cellStyle name="Normal 5 2 6 4 2 2 3" xfId="34045" xr:uid="{584783BE-8D9A-4A8B-90B5-C5112A678539}"/>
    <cellStyle name="Normal 5 2 6 4 2 3" xfId="17825" xr:uid="{00000000-0005-0000-0000-000055560000}"/>
    <cellStyle name="Normal 5 2 6 4 2 3 2" xfId="39405" xr:uid="{20C66A29-6164-407E-9450-5E079AADA19C}"/>
    <cellStyle name="Normal 5 2 6 4 2 4" xfId="28675" xr:uid="{A92094B5-A795-45F7-8619-CDB9C38C7462}"/>
    <cellStyle name="Normal 5 2 6 4 3" xfId="7778" xr:uid="{00000000-0005-0000-0000-000056560000}"/>
    <cellStyle name="Normal 5 2 6 4 3 2" xfId="14210" xr:uid="{00000000-0005-0000-0000-000057560000}"/>
    <cellStyle name="Normal 5 2 6 4 3 2 2" xfId="24974" xr:uid="{00000000-0005-0000-0000-000058560000}"/>
    <cellStyle name="Normal 5 2 6 4 3 2 2 2" xfId="46554" xr:uid="{09E402BA-E3CB-46D0-8A28-0BD48BADD9FC}"/>
    <cellStyle name="Normal 5 2 6 4 3 2 3" xfId="35826" xr:uid="{CB19D3BC-C10D-48CB-ADB6-82C7DA824B50}"/>
    <cellStyle name="Normal 5 2 6 4 3 3" xfId="19605" xr:uid="{00000000-0005-0000-0000-000059560000}"/>
    <cellStyle name="Normal 5 2 6 4 3 3 2" xfId="41185" xr:uid="{5F145BDC-F854-47DF-A3A6-BA4119EDC892}"/>
    <cellStyle name="Normal 5 2 6 4 3 4" xfId="30455" xr:uid="{FDE605E4-71B6-462F-AE75-C0C9E0991251}"/>
    <cellStyle name="Normal 5 2 6 4 4" xfId="10512" xr:uid="{00000000-0005-0000-0000-00005A560000}"/>
    <cellStyle name="Normal 5 2 6 4 4 2" xfId="21406" xr:uid="{00000000-0005-0000-0000-00005B560000}"/>
    <cellStyle name="Normal 5 2 6 4 4 2 2" xfId="42986" xr:uid="{687FDB64-4E3A-41EB-A7E6-CE087D6D69DB}"/>
    <cellStyle name="Normal 5 2 6 4 4 3" xfId="32256" xr:uid="{5E5A8B18-E473-4D0B-9A3A-DCEE17A988A3}"/>
    <cellStyle name="Normal 5 2 6 4 5" xfId="16037" xr:uid="{00000000-0005-0000-0000-00005C560000}"/>
    <cellStyle name="Normal 5 2 6 4 5 2" xfId="37617" xr:uid="{2E035649-4751-4C64-98F1-78FFD121B618}"/>
    <cellStyle name="Normal 5 2 6 4 6" xfId="26886" xr:uid="{3B8D5E02-9496-42EE-8900-BE5BB3C85496}"/>
    <cellStyle name="Normal 5 2 6 5" xfId="1674" xr:uid="{00000000-0005-0000-0000-00005D560000}"/>
    <cellStyle name="Normal 5 2 6 5 2" xfId="4995" xr:uid="{00000000-0005-0000-0000-00005E560000}"/>
    <cellStyle name="Normal 5 2 6 5 2 2" xfId="12578" xr:uid="{00000000-0005-0000-0000-00005F560000}"/>
    <cellStyle name="Normal 5 2 6 5 2 2 2" xfId="23390" xr:uid="{00000000-0005-0000-0000-000060560000}"/>
    <cellStyle name="Normal 5 2 6 5 2 2 2 2" xfId="44970" xr:uid="{89BEF110-A49B-4CDB-9267-3D81F21F23D6}"/>
    <cellStyle name="Normal 5 2 6 5 2 2 3" xfId="34241" xr:uid="{FC8C2259-0B52-4C01-8E0D-66EAC5316020}"/>
    <cellStyle name="Normal 5 2 6 5 2 3" xfId="18021" xr:uid="{00000000-0005-0000-0000-000061560000}"/>
    <cellStyle name="Normal 5 2 6 5 2 3 2" xfId="39601" xr:uid="{44303D1D-2063-4A65-B1E5-6E6C51B9FB38}"/>
    <cellStyle name="Normal 5 2 6 5 2 4" xfId="28871" xr:uid="{292C6FAB-B994-4E04-8BDB-C0426A21A6EB}"/>
    <cellStyle name="Normal 5 2 6 5 3" xfId="8250" xr:uid="{00000000-0005-0000-0000-000062560000}"/>
    <cellStyle name="Normal 5 2 6 5 3 2" xfId="14422" xr:uid="{00000000-0005-0000-0000-000063560000}"/>
    <cellStyle name="Normal 5 2 6 5 3 2 2" xfId="25170" xr:uid="{00000000-0005-0000-0000-000064560000}"/>
    <cellStyle name="Normal 5 2 6 5 3 2 2 2" xfId="46750" xr:uid="{7E064622-A74C-4EB8-9DD9-53C9E2E5F72A}"/>
    <cellStyle name="Normal 5 2 6 5 3 2 3" xfId="36022" xr:uid="{63EA8118-8576-4B8D-9769-BF1EBC5A7632}"/>
    <cellStyle name="Normal 5 2 6 5 3 3" xfId="19801" xr:uid="{00000000-0005-0000-0000-000065560000}"/>
    <cellStyle name="Normal 5 2 6 5 3 3 2" xfId="41381" xr:uid="{036B09E1-B373-46FC-AB36-9A057C3A39F2}"/>
    <cellStyle name="Normal 5 2 6 5 3 4" xfId="30651" xr:uid="{A06E37F3-BB14-4AD1-928F-BD0292BF73EF}"/>
    <cellStyle name="Normal 5 2 6 5 4" xfId="10724" xr:uid="{00000000-0005-0000-0000-000066560000}"/>
    <cellStyle name="Normal 5 2 6 5 4 2" xfId="21602" xr:uid="{00000000-0005-0000-0000-000067560000}"/>
    <cellStyle name="Normal 5 2 6 5 4 2 2" xfId="43182" xr:uid="{ECCF91AA-1433-41C9-AB78-874FE02EA75A}"/>
    <cellStyle name="Normal 5 2 6 5 4 3" xfId="32452" xr:uid="{5490E6BC-7AEA-4150-83D4-B9152C56CAA2}"/>
    <cellStyle name="Normal 5 2 6 5 5" xfId="16233" xr:uid="{00000000-0005-0000-0000-000068560000}"/>
    <cellStyle name="Normal 5 2 6 5 5 2" xfId="37813" xr:uid="{FE82D0FF-8351-4811-BF0C-326DBBDFACD3}"/>
    <cellStyle name="Normal 5 2 6 5 6" xfId="27082" xr:uid="{83CFD2F7-485D-4FE2-A73E-FB307F62D12E}"/>
    <cellStyle name="Normal 5 2 6 6" xfId="2016" xr:uid="{00000000-0005-0000-0000-000069560000}"/>
    <cellStyle name="Normal 5 2 6 6 2" xfId="5337" xr:uid="{00000000-0005-0000-0000-00006A560000}"/>
    <cellStyle name="Normal 5 2 6 6 2 2" xfId="12784" xr:uid="{00000000-0005-0000-0000-00006B560000}"/>
    <cellStyle name="Normal 5 2 6 6 2 2 2" xfId="23587" xr:uid="{00000000-0005-0000-0000-00006C560000}"/>
    <cellStyle name="Normal 5 2 6 6 2 2 2 2" xfId="45167" xr:uid="{DA288677-A200-4393-B72E-5991229AA547}"/>
    <cellStyle name="Normal 5 2 6 6 2 2 3" xfId="34438" xr:uid="{CEE2CE60-3C5F-453C-A0AC-452E5A37890F}"/>
    <cellStyle name="Normal 5 2 6 6 2 3" xfId="18218" xr:uid="{00000000-0005-0000-0000-00006D560000}"/>
    <cellStyle name="Normal 5 2 6 6 2 3 2" xfId="39798" xr:uid="{5514E656-717E-4378-9FC7-70108C43CBB5}"/>
    <cellStyle name="Normal 5 2 6 6 2 4" xfId="29068" xr:uid="{C93752A6-9655-41C6-9D6C-887DB72003C4}"/>
    <cellStyle name="Normal 5 2 6 6 3" xfId="8592" xr:uid="{00000000-0005-0000-0000-00006E560000}"/>
    <cellStyle name="Normal 5 2 6 6 3 2" xfId="14628" xr:uid="{00000000-0005-0000-0000-00006F560000}"/>
    <cellStyle name="Normal 5 2 6 6 3 2 2" xfId="25367" xr:uid="{00000000-0005-0000-0000-000070560000}"/>
    <cellStyle name="Normal 5 2 6 6 3 2 2 2" xfId="46947" xr:uid="{33724283-374D-41BC-9822-85734CFBCE23}"/>
    <cellStyle name="Normal 5 2 6 6 3 2 3" xfId="36219" xr:uid="{26873625-A5DC-4F15-8C20-BE83B265E2B2}"/>
    <cellStyle name="Normal 5 2 6 6 3 3" xfId="19998" xr:uid="{00000000-0005-0000-0000-000071560000}"/>
    <cellStyle name="Normal 5 2 6 6 3 3 2" xfId="41578" xr:uid="{8E02BF89-F06B-45C3-AB2B-CEBDE2981742}"/>
    <cellStyle name="Normal 5 2 6 6 3 4" xfId="30848" xr:uid="{D86C4604-AF3D-4154-80B0-0ABBE51FEF8E}"/>
    <cellStyle name="Normal 5 2 6 6 4" xfId="10930" xr:uid="{00000000-0005-0000-0000-000072560000}"/>
    <cellStyle name="Normal 5 2 6 6 4 2" xfId="21799" xr:uid="{00000000-0005-0000-0000-000073560000}"/>
    <cellStyle name="Normal 5 2 6 6 4 2 2" xfId="43379" xr:uid="{8E6A9B5A-8215-48B7-BD91-7C7790E17B81}"/>
    <cellStyle name="Normal 5 2 6 6 4 3" xfId="32649" xr:uid="{AAC0A950-43F4-4350-B814-1652D1DAA3F9}"/>
    <cellStyle name="Normal 5 2 6 6 5" xfId="16430" xr:uid="{00000000-0005-0000-0000-000074560000}"/>
    <cellStyle name="Normal 5 2 6 6 5 2" xfId="38010" xr:uid="{FC4B08DD-5BFE-4531-937C-DC3C96CB420A}"/>
    <cellStyle name="Normal 5 2 6 6 6" xfId="27279" xr:uid="{3D3C8785-68D9-4E53-AC68-8331B0304EE6}"/>
    <cellStyle name="Normal 5 2 6 7" xfId="2601" xr:uid="{00000000-0005-0000-0000-000075560000}"/>
    <cellStyle name="Normal 5 2 6 7 2" xfId="5921" xr:uid="{00000000-0005-0000-0000-000076560000}"/>
    <cellStyle name="Normal 5 2 6 7 2 2" xfId="13129" xr:uid="{00000000-0005-0000-0000-000077560000}"/>
    <cellStyle name="Normal 5 2 6 7 2 2 2" xfId="23931" xr:uid="{00000000-0005-0000-0000-000078560000}"/>
    <cellStyle name="Normal 5 2 6 7 2 2 2 2" xfId="45511" xr:uid="{3D08B570-82ED-4A10-A208-DEF3EB5B5586}"/>
    <cellStyle name="Normal 5 2 6 7 2 2 3" xfId="34783" xr:uid="{2BBC8F8E-4B60-409B-9C9F-8B4E68775C1B}"/>
    <cellStyle name="Normal 5 2 6 7 2 3" xfId="18562" xr:uid="{00000000-0005-0000-0000-000079560000}"/>
    <cellStyle name="Normal 5 2 6 7 2 3 2" xfId="40142" xr:uid="{3ED3248E-1137-4009-9E9C-45F787027D20}"/>
    <cellStyle name="Normal 5 2 6 7 2 4" xfId="29412" xr:uid="{4CCFD002-FFF6-4D3B-B791-6F3A7804CA92}"/>
    <cellStyle name="Normal 5 2 6 7 3" xfId="9175" xr:uid="{00000000-0005-0000-0000-00007A560000}"/>
    <cellStyle name="Normal 5 2 6 7 3 2" xfId="14973" xr:uid="{00000000-0005-0000-0000-00007B560000}"/>
    <cellStyle name="Normal 5 2 6 7 3 2 2" xfId="25711" xr:uid="{00000000-0005-0000-0000-00007C560000}"/>
    <cellStyle name="Normal 5 2 6 7 3 2 2 2" xfId="47291" xr:uid="{D4018F1A-BAC4-4D55-ACD5-E415C3D48FE9}"/>
    <cellStyle name="Normal 5 2 6 7 3 2 3" xfId="36564" xr:uid="{53D8012C-054C-488E-A83D-DB6E917E7CFB}"/>
    <cellStyle name="Normal 5 2 6 7 3 3" xfId="20342" xr:uid="{00000000-0005-0000-0000-00007D560000}"/>
    <cellStyle name="Normal 5 2 6 7 3 3 2" xfId="41922" xr:uid="{4FDB3181-8C35-4D5A-A70C-CD25B0B7D353}"/>
    <cellStyle name="Normal 5 2 6 7 3 4" xfId="31192" xr:uid="{877E3C0B-EDFA-4C69-8715-AFB19FEEF453}"/>
    <cellStyle name="Normal 5 2 6 7 4" xfId="11275" xr:uid="{00000000-0005-0000-0000-00007E560000}"/>
    <cellStyle name="Normal 5 2 6 7 4 2" xfId="22143" xr:uid="{00000000-0005-0000-0000-00007F560000}"/>
    <cellStyle name="Normal 5 2 6 7 4 2 2" xfId="43723" xr:uid="{DE4C9356-70C2-4D32-B1FD-2AB7A16BCE74}"/>
    <cellStyle name="Normal 5 2 6 7 4 3" xfId="32994" xr:uid="{B4B0F874-FC19-47D7-A97E-6A5E993B7167}"/>
    <cellStyle name="Normal 5 2 6 7 5" xfId="16774" xr:uid="{00000000-0005-0000-0000-000080560000}"/>
    <cellStyle name="Normal 5 2 6 7 5 2" xfId="38354" xr:uid="{FE015E0E-7468-4295-8138-6BF0C5BB974A}"/>
    <cellStyle name="Normal 5 2 6 7 6" xfId="27624" xr:uid="{71551793-7F47-4881-BEB5-50C07BFE3DC9}"/>
    <cellStyle name="Normal 5 2 6 8" xfId="2749" xr:uid="{00000000-0005-0000-0000-000081560000}"/>
    <cellStyle name="Normal 5 2 6 8 2" xfId="6069" xr:uid="{00000000-0005-0000-0000-000082560000}"/>
    <cellStyle name="Normal 5 2 6 8 2 2" xfId="13206" xr:uid="{00000000-0005-0000-0000-000083560000}"/>
    <cellStyle name="Normal 5 2 6 8 2 2 2" xfId="24008" xr:uid="{00000000-0005-0000-0000-000084560000}"/>
    <cellStyle name="Normal 5 2 6 8 2 2 2 2" xfId="45588" xr:uid="{25A2D5AB-FBCF-4AEA-95C3-0E1813225CAF}"/>
    <cellStyle name="Normal 5 2 6 8 2 2 3" xfId="34860" xr:uid="{ADFD734A-E2C7-4922-A64F-29C9AAFF9B7E}"/>
    <cellStyle name="Normal 5 2 6 8 2 3" xfId="18639" xr:uid="{00000000-0005-0000-0000-000085560000}"/>
    <cellStyle name="Normal 5 2 6 8 2 3 2" xfId="40219" xr:uid="{7C8399E4-EBDC-4065-9571-F8286B9C1BB4}"/>
    <cellStyle name="Normal 5 2 6 8 2 4" xfId="29489" xr:uid="{86C24938-8867-4E9B-9C1D-1045994BB710}"/>
    <cellStyle name="Normal 5 2 6 8 3" xfId="9323" xr:uid="{00000000-0005-0000-0000-000086560000}"/>
    <cellStyle name="Normal 5 2 6 8 3 2" xfId="15050" xr:uid="{00000000-0005-0000-0000-000087560000}"/>
    <cellStyle name="Normal 5 2 6 8 3 2 2" xfId="25788" xr:uid="{00000000-0005-0000-0000-000088560000}"/>
    <cellStyle name="Normal 5 2 6 8 3 2 2 2" xfId="47368" xr:uid="{FA37614A-8604-4038-8ABB-EC78E23D5CBF}"/>
    <cellStyle name="Normal 5 2 6 8 3 2 3" xfId="36641" xr:uid="{1ADD5127-835B-4721-9E29-F513A42F2AB3}"/>
    <cellStyle name="Normal 5 2 6 8 3 3" xfId="20419" xr:uid="{00000000-0005-0000-0000-000089560000}"/>
    <cellStyle name="Normal 5 2 6 8 3 3 2" xfId="41999" xr:uid="{64A5F0BB-EF72-4C28-BBC1-0E29712000EA}"/>
    <cellStyle name="Normal 5 2 6 8 3 4" xfId="31269" xr:uid="{2CD3611E-3F79-4696-9009-F10DE391A915}"/>
    <cellStyle name="Normal 5 2 6 8 4" xfId="11352" xr:uid="{00000000-0005-0000-0000-00008A560000}"/>
    <cellStyle name="Normal 5 2 6 8 4 2" xfId="22220" xr:uid="{00000000-0005-0000-0000-00008B560000}"/>
    <cellStyle name="Normal 5 2 6 8 4 2 2" xfId="43800" xr:uid="{0846A68A-ACD3-4EBF-A53C-EBFA23BE9D7B}"/>
    <cellStyle name="Normal 5 2 6 8 4 3" xfId="33071" xr:uid="{CCBD1A0A-90ED-42BA-AE0A-E86B808CA9E3}"/>
    <cellStyle name="Normal 5 2 6 8 5" xfId="16851" xr:uid="{00000000-0005-0000-0000-00008C560000}"/>
    <cellStyle name="Normal 5 2 6 8 5 2" xfId="38431" xr:uid="{CB51D8A3-289B-4FC3-8267-0FED2BA13286}"/>
    <cellStyle name="Normal 5 2 6 8 6" xfId="27701" xr:uid="{6A0A5257-3EB9-4725-A82C-03575BCF42BC}"/>
    <cellStyle name="Normal 5 2 6 9" xfId="2772" xr:uid="{00000000-0005-0000-0000-00008D560000}"/>
    <cellStyle name="Normal 5 2 6 9 2" xfId="6092" xr:uid="{00000000-0005-0000-0000-00008E560000}"/>
    <cellStyle name="Normal 5 2 6 9 2 2" xfId="13228" xr:uid="{00000000-0005-0000-0000-00008F560000}"/>
    <cellStyle name="Normal 5 2 6 9 2 2 2" xfId="24030" xr:uid="{00000000-0005-0000-0000-000090560000}"/>
    <cellStyle name="Normal 5 2 6 9 2 2 2 2" xfId="45610" xr:uid="{4A3FE035-91FA-4159-ADE7-4F87307A3C94}"/>
    <cellStyle name="Normal 5 2 6 9 2 2 3" xfId="34882" xr:uid="{1BE3528C-C8F8-4E38-A232-CA4CFE57709C}"/>
    <cellStyle name="Normal 5 2 6 9 2 3" xfId="18661" xr:uid="{00000000-0005-0000-0000-000091560000}"/>
    <cellStyle name="Normal 5 2 6 9 2 3 2" xfId="40241" xr:uid="{53FB78AA-3F75-4E25-BE62-D673D617C7E8}"/>
    <cellStyle name="Normal 5 2 6 9 2 4" xfId="29511" xr:uid="{7210923B-26BB-4B2B-89EE-E7E79CD8741A}"/>
    <cellStyle name="Normal 5 2 6 9 3" xfId="9346" xr:uid="{00000000-0005-0000-0000-000092560000}"/>
    <cellStyle name="Normal 5 2 6 9 3 2" xfId="15072" xr:uid="{00000000-0005-0000-0000-000093560000}"/>
    <cellStyle name="Normal 5 2 6 9 3 2 2" xfId="25810" xr:uid="{00000000-0005-0000-0000-000094560000}"/>
    <cellStyle name="Normal 5 2 6 9 3 2 2 2" xfId="47390" xr:uid="{67FB7B3B-0C69-4674-A6BF-D190FEC084AD}"/>
    <cellStyle name="Normal 5 2 6 9 3 2 3" xfId="36663" xr:uid="{96F39956-C01E-4C29-AC42-812D052EE089}"/>
    <cellStyle name="Normal 5 2 6 9 3 3" xfId="20441" xr:uid="{00000000-0005-0000-0000-000095560000}"/>
    <cellStyle name="Normal 5 2 6 9 3 3 2" xfId="42021" xr:uid="{2A9DC8C3-6A4B-4E99-9FF3-03B135B90915}"/>
    <cellStyle name="Normal 5 2 6 9 3 4" xfId="31291" xr:uid="{8E8221FB-8BE1-4635-9CF9-F3529DAB465A}"/>
    <cellStyle name="Normal 5 2 6 9 4" xfId="11374" xr:uid="{00000000-0005-0000-0000-000096560000}"/>
    <cellStyle name="Normal 5 2 6 9 4 2" xfId="22242" xr:uid="{00000000-0005-0000-0000-000097560000}"/>
    <cellStyle name="Normal 5 2 6 9 4 2 2" xfId="43822" xr:uid="{4F9EB165-71EC-4D34-B92F-28E2820EDAE0}"/>
    <cellStyle name="Normal 5 2 6 9 4 3" xfId="33093" xr:uid="{63A79585-965D-4F97-9D22-1059AF0B4970}"/>
    <cellStyle name="Normal 5 2 6 9 5" xfId="16873" xr:uid="{00000000-0005-0000-0000-000098560000}"/>
    <cellStyle name="Normal 5 2 6 9 5 2" xfId="38453" xr:uid="{FC6AF9FA-762E-4226-BE09-DE387A4F3C56}"/>
    <cellStyle name="Normal 5 2 6 9 6" xfId="27723" xr:uid="{4C03CE6C-112B-47E5-B87F-D88B69DEDBEA}"/>
    <cellStyle name="Normal 5 2 7" xfId="224" xr:uid="{00000000-0005-0000-0000-000099560000}"/>
    <cellStyle name="Normal 5 2 7 10" xfId="2841" xr:uid="{00000000-0005-0000-0000-00009A560000}"/>
    <cellStyle name="Normal 5 2 7 10 2" xfId="6161" xr:uid="{00000000-0005-0000-0000-00009B560000}"/>
    <cellStyle name="Normal 5 2 7 10 2 2" xfId="13294" xr:uid="{00000000-0005-0000-0000-00009C560000}"/>
    <cellStyle name="Normal 5 2 7 10 2 2 2" xfId="24096" xr:uid="{00000000-0005-0000-0000-00009D560000}"/>
    <cellStyle name="Normal 5 2 7 10 2 2 2 2" xfId="45676" xr:uid="{CCBCC8E3-EA1C-427F-B79F-835CE277DC2A}"/>
    <cellStyle name="Normal 5 2 7 10 2 2 3" xfId="34948" xr:uid="{50FB3A5A-1E0E-4440-81D2-D13550A56FF9}"/>
    <cellStyle name="Normal 5 2 7 10 2 3" xfId="18727" xr:uid="{00000000-0005-0000-0000-00009E560000}"/>
    <cellStyle name="Normal 5 2 7 10 2 3 2" xfId="40307" xr:uid="{28770736-3BCE-4E9B-B9F8-5D24E4CC5476}"/>
    <cellStyle name="Normal 5 2 7 10 2 4" xfId="29577" xr:uid="{83D0DEBD-A515-4586-A042-4B1313223858}"/>
    <cellStyle name="Normal 5 2 7 10 3" xfId="9415" xr:uid="{00000000-0005-0000-0000-00009F560000}"/>
    <cellStyle name="Normal 5 2 7 10 3 2" xfId="15138" xr:uid="{00000000-0005-0000-0000-0000A0560000}"/>
    <cellStyle name="Normal 5 2 7 10 3 2 2" xfId="25876" xr:uid="{00000000-0005-0000-0000-0000A1560000}"/>
    <cellStyle name="Normal 5 2 7 10 3 2 2 2" xfId="47456" xr:uid="{9D295381-A47F-4539-8AFD-F384DBF3E631}"/>
    <cellStyle name="Normal 5 2 7 10 3 2 3" xfId="36729" xr:uid="{8F7F0A96-3623-4586-8A1A-5C35866231B7}"/>
    <cellStyle name="Normal 5 2 7 10 3 3" xfId="20507" xr:uid="{00000000-0005-0000-0000-0000A2560000}"/>
    <cellStyle name="Normal 5 2 7 10 3 3 2" xfId="42087" xr:uid="{B15496FE-5BF3-41FF-926B-E678F3C1D3B2}"/>
    <cellStyle name="Normal 5 2 7 10 3 4" xfId="31357" xr:uid="{07BC2E64-75BE-48A9-85D1-ABA6524E6459}"/>
    <cellStyle name="Normal 5 2 7 10 4" xfId="11440" xr:uid="{00000000-0005-0000-0000-0000A3560000}"/>
    <cellStyle name="Normal 5 2 7 10 4 2" xfId="22308" xr:uid="{00000000-0005-0000-0000-0000A4560000}"/>
    <cellStyle name="Normal 5 2 7 10 4 2 2" xfId="43888" xr:uid="{4DEC1C78-1D79-47FC-9DD6-400D50544C72}"/>
    <cellStyle name="Normal 5 2 7 10 4 3" xfId="33159" xr:uid="{C45DA380-6E65-4961-90CC-334DAFF71D14}"/>
    <cellStyle name="Normal 5 2 7 10 5" xfId="16939" xr:uid="{00000000-0005-0000-0000-0000A5560000}"/>
    <cellStyle name="Normal 5 2 7 10 5 2" xfId="38519" xr:uid="{97221232-F174-4599-947D-43162DF19C53}"/>
    <cellStyle name="Normal 5 2 7 10 6" xfId="27789" xr:uid="{0F4E21B9-32A4-4C46-8FF7-BED2F4C652F2}"/>
    <cellStyle name="Normal 5 2 7 11" xfId="3548" xr:uid="{00000000-0005-0000-0000-0000A6560000}"/>
    <cellStyle name="Normal 5 2 7 11 2" xfId="11939" xr:uid="{00000000-0005-0000-0000-0000A7560000}"/>
    <cellStyle name="Normal 5 2 7 11 2 2" xfId="22798" xr:uid="{00000000-0005-0000-0000-0000A8560000}"/>
    <cellStyle name="Normal 5 2 7 11 2 2 2" xfId="44378" xr:uid="{552A7D3A-E02C-4FB5-A4EA-0F607A6120C9}"/>
    <cellStyle name="Normal 5 2 7 11 2 3" xfId="33649" xr:uid="{C66AE22B-C261-437C-9EA7-E581E909AC8F}"/>
    <cellStyle name="Normal 5 2 7 11 3" xfId="17429" xr:uid="{00000000-0005-0000-0000-0000A9560000}"/>
    <cellStyle name="Normal 5 2 7 11 3 2" xfId="39009" xr:uid="{D0823A51-C7D0-4C48-BF04-6C642710337A}"/>
    <cellStyle name="Normal 5 2 7 11 4" xfId="28279" xr:uid="{6BC3DCC0-9726-4542-BE2E-92329FED06F4}"/>
    <cellStyle name="Normal 5 2 7 12" xfId="6820" xr:uid="{00000000-0005-0000-0000-0000AA560000}"/>
    <cellStyle name="Normal 5 2 7 12 2" xfId="13785" xr:uid="{00000000-0005-0000-0000-0000AB560000}"/>
    <cellStyle name="Normal 5 2 7 12 2 2" xfId="24580" xr:uid="{00000000-0005-0000-0000-0000AC560000}"/>
    <cellStyle name="Normal 5 2 7 12 2 2 2" xfId="46160" xr:uid="{02E19C7C-1E11-42E4-B3AD-2E1654C56C67}"/>
    <cellStyle name="Normal 5 2 7 12 2 3" xfId="35432" xr:uid="{A8FBE662-4DB8-497C-8F73-A7A9A8B3BFA7}"/>
    <cellStyle name="Normal 5 2 7 12 3" xfId="19211" xr:uid="{00000000-0005-0000-0000-0000AD560000}"/>
    <cellStyle name="Normal 5 2 7 12 3 2" xfId="40791" xr:uid="{B929D479-2EE9-4E33-9226-442B45F1F53A}"/>
    <cellStyle name="Normal 5 2 7 12 4" xfId="30061" xr:uid="{074107DA-06FE-4D81-919F-9A269DC6FDBC}"/>
    <cellStyle name="Normal 5 2 7 13" xfId="10087" xr:uid="{00000000-0005-0000-0000-0000AE560000}"/>
    <cellStyle name="Normal 5 2 7 13 2" xfId="21012" xr:uid="{00000000-0005-0000-0000-0000AF560000}"/>
    <cellStyle name="Normal 5 2 7 13 2 2" xfId="42592" xr:uid="{4457C031-73EB-41C0-A3DB-0BB5CF48D968}"/>
    <cellStyle name="Normal 5 2 7 13 3" xfId="31862" xr:uid="{54126D23-DCB9-4B55-8AC6-567F8599B6FE}"/>
    <cellStyle name="Normal 5 2 7 14" xfId="15643" xr:uid="{00000000-0005-0000-0000-0000B0560000}"/>
    <cellStyle name="Normal 5 2 7 14 2" xfId="37223" xr:uid="{7C3641A1-9627-445D-A51F-8CB49944C079}"/>
    <cellStyle name="Normal 5 2 7 15" xfId="26492" xr:uid="{B9AAA45E-C4E0-4393-9AD8-53B4A302B95F}"/>
    <cellStyle name="Normal 5 2 7 2" xfId="452" xr:uid="{00000000-0005-0000-0000-0000B1560000}"/>
    <cellStyle name="Normal 5 2 7 2 10" xfId="3773" xr:uid="{00000000-0005-0000-0000-0000B2560000}"/>
    <cellStyle name="Normal 5 2 7 2 10 2" xfId="12048" xr:uid="{00000000-0005-0000-0000-0000B3560000}"/>
    <cellStyle name="Normal 5 2 7 2 10 2 2" xfId="22899" xr:uid="{00000000-0005-0000-0000-0000B4560000}"/>
    <cellStyle name="Normal 5 2 7 2 10 2 2 2" xfId="44479" xr:uid="{558CA51A-3050-4025-B8B1-E94D40DBB8A1}"/>
    <cellStyle name="Normal 5 2 7 2 10 2 3" xfId="33750" xr:uid="{09F5A2D9-EE81-43D0-998E-F1545AE8742B}"/>
    <cellStyle name="Normal 5 2 7 2 10 3" xfId="17530" xr:uid="{00000000-0005-0000-0000-0000B5560000}"/>
    <cellStyle name="Normal 5 2 7 2 10 3 2" xfId="39110" xr:uid="{BDB194A2-48C2-4DD7-A87D-FDC9FC62FD76}"/>
    <cellStyle name="Normal 5 2 7 2 10 4" xfId="28380" xr:uid="{33689470-86A7-49EA-B486-F64D8DFC24D7}"/>
    <cellStyle name="Normal 5 2 7 2 11" xfId="7028" xr:uid="{00000000-0005-0000-0000-0000B6560000}"/>
    <cellStyle name="Normal 5 2 7 2 11 2" xfId="13892" xr:uid="{00000000-0005-0000-0000-0000B7560000}"/>
    <cellStyle name="Normal 5 2 7 2 11 2 2" xfId="24679" xr:uid="{00000000-0005-0000-0000-0000B8560000}"/>
    <cellStyle name="Normal 5 2 7 2 11 2 2 2" xfId="46259" xr:uid="{117F9128-7E30-48C6-9EEB-7A666722E904}"/>
    <cellStyle name="Normal 5 2 7 2 11 2 3" xfId="35531" xr:uid="{42DBD511-B7B7-4CCD-83F6-8147F16B3988}"/>
    <cellStyle name="Normal 5 2 7 2 11 3" xfId="19310" xr:uid="{00000000-0005-0000-0000-0000B9560000}"/>
    <cellStyle name="Normal 5 2 7 2 11 3 2" xfId="40890" xr:uid="{31451902-D991-4B33-9EEB-FF9615767AE9}"/>
    <cellStyle name="Normal 5 2 7 2 11 4" xfId="30160" xr:uid="{E2EFBC66-D2C8-454C-8E4B-F343A18E9C6E}"/>
    <cellStyle name="Normal 5 2 7 2 12" xfId="10194" xr:uid="{00000000-0005-0000-0000-0000BA560000}"/>
    <cellStyle name="Normal 5 2 7 2 12 2" xfId="21111" xr:uid="{00000000-0005-0000-0000-0000BB560000}"/>
    <cellStyle name="Normal 5 2 7 2 12 2 2" xfId="42691" xr:uid="{763FF19B-65DF-42A4-9611-B12084E36AA5}"/>
    <cellStyle name="Normal 5 2 7 2 12 3" xfId="31961" xr:uid="{2EFCE416-84AE-4209-B45B-E94823A2BC80}"/>
    <cellStyle name="Normal 5 2 7 2 13" xfId="15742" xr:uid="{00000000-0005-0000-0000-0000BC560000}"/>
    <cellStyle name="Normal 5 2 7 2 13 2" xfId="37322" xr:uid="{406EB5E0-7041-4CE2-A929-243AA500DA9F}"/>
    <cellStyle name="Normal 5 2 7 2 14" xfId="26591" xr:uid="{1F295EBE-5E42-4604-9875-D35D4FFDA9C7}"/>
    <cellStyle name="Normal 5 2 7 2 2" xfId="972" xr:uid="{00000000-0005-0000-0000-0000BD560000}"/>
    <cellStyle name="Normal 5 2 7 2 2 2" xfId="4293" xr:uid="{00000000-0005-0000-0000-0000BE560000}"/>
    <cellStyle name="Normal 5 2 7 2 2 2 2" xfId="12267" xr:uid="{00000000-0005-0000-0000-0000BF560000}"/>
    <cellStyle name="Normal 5 2 7 2 2 2 2 2" xfId="23101" xr:uid="{00000000-0005-0000-0000-0000C0560000}"/>
    <cellStyle name="Normal 5 2 7 2 2 2 2 2 2" xfId="44681" xr:uid="{F5608C63-D2DD-4FE6-9225-A5BACAC6B730}"/>
    <cellStyle name="Normal 5 2 7 2 2 2 2 3" xfId="33952" xr:uid="{61BAA1B0-F63E-4E67-BA22-1AF987D7B866}"/>
    <cellStyle name="Normal 5 2 7 2 2 2 3" xfId="17732" xr:uid="{00000000-0005-0000-0000-0000C1560000}"/>
    <cellStyle name="Normal 5 2 7 2 2 2 3 2" xfId="39312" xr:uid="{DE418E1C-64F6-4467-A5FB-25DC6E0B6592}"/>
    <cellStyle name="Normal 5 2 7 2 2 2 4" xfId="28582" xr:uid="{51E5876C-6B54-47A1-BFA6-F62BC1A01E01}"/>
    <cellStyle name="Normal 5 2 7 2 2 3" xfId="7548" xr:uid="{00000000-0005-0000-0000-0000C2560000}"/>
    <cellStyle name="Normal 5 2 7 2 2 3 2" xfId="14111" xr:uid="{00000000-0005-0000-0000-0000C3560000}"/>
    <cellStyle name="Normal 5 2 7 2 2 3 2 2" xfId="24881" xr:uid="{00000000-0005-0000-0000-0000C4560000}"/>
    <cellStyle name="Normal 5 2 7 2 2 3 2 2 2" xfId="46461" xr:uid="{E59B9245-82FD-44E7-B293-7B2F302FACAC}"/>
    <cellStyle name="Normal 5 2 7 2 2 3 2 3" xfId="35733" xr:uid="{71E96B65-56E0-4D01-AE3A-58955A0E48FB}"/>
    <cellStyle name="Normal 5 2 7 2 2 3 3" xfId="19512" xr:uid="{00000000-0005-0000-0000-0000C5560000}"/>
    <cellStyle name="Normal 5 2 7 2 2 3 3 2" xfId="41092" xr:uid="{5799AA76-C2CC-4C05-A8A0-D6249D264D69}"/>
    <cellStyle name="Normal 5 2 7 2 2 3 4" xfId="30362" xr:uid="{4982E727-AD2F-4B31-8509-015915636BA3}"/>
    <cellStyle name="Normal 5 2 7 2 2 4" xfId="10413" xr:uid="{00000000-0005-0000-0000-0000C6560000}"/>
    <cellStyle name="Normal 5 2 7 2 2 4 2" xfId="21313" xr:uid="{00000000-0005-0000-0000-0000C7560000}"/>
    <cellStyle name="Normal 5 2 7 2 2 4 2 2" xfId="42893" xr:uid="{43B74772-38CC-4E83-8C16-C01BFA077D44}"/>
    <cellStyle name="Normal 5 2 7 2 2 4 3" xfId="32163" xr:uid="{0F61AA67-B178-4B26-9AF9-2AE769EE1453}"/>
    <cellStyle name="Normal 5 2 7 2 2 5" xfId="15944" xr:uid="{00000000-0005-0000-0000-0000C8560000}"/>
    <cellStyle name="Normal 5 2 7 2 2 5 2" xfId="37524" xr:uid="{809ECCAE-2F5E-4B49-8036-64136E0D6C77}"/>
    <cellStyle name="Normal 5 2 7 2 2 6" xfId="26793" xr:uid="{4059A234-1679-471C-AF55-356FDA50A10B}"/>
    <cellStyle name="Normal 5 2 7 2 3" xfId="1462" xr:uid="{00000000-0005-0000-0000-0000C9560000}"/>
    <cellStyle name="Normal 5 2 7 2 3 2" xfId="4783" xr:uid="{00000000-0005-0000-0000-0000CA560000}"/>
    <cellStyle name="Normal 5 2 7 2 3 2 2" xfId="12482" xr:uid="{00000000-0005-0000-0000-0000CB560000}"/>
    <cellStyle name="Normal 5 2 7 2 3 2 2 2" xfId="23300" xr:uid="{00000000-0005-0000-0000-0000CC560000}"/>
    <cellStyle name="Normal 5 2 7 2 3 2 2 2 2" xfId="44880" xr:uid="{FBCAB2D6-DF66-40E1-9F25-26C0C97E6247}"/>
    <cellStyle name="Normal 5 2 7 2 3 2 2 3" xfId="34151" xr:uid="{3567FE4A-CC9D-4E1F-862B-CB9D74890A5F}"/>
    <cellStyle name="Normal 5 2 7 2 3 2 3" xfId="17931" xr:uid="{00000000-0005-0000-0000-0000CD560000}"/>
    <cellStyle name="Normal 5 2 7 2 3 2 3 2" xfId="39511" xr:uid="{EA0B820C-FF09-49B8-AB60-B186DE3F6AB5}"/>
    <cellStyle name="Normal 5 2 7 2 3 2 4" xfId="28781" xr:uid="{9EE8717D-5D08-4B2D-9BA2-9D6E1E898AF6}"/>
    <cellStyle name="Normal 5 2 7 2 3 3" xfId="8038" xr:uid="{00000000-0005-0000-0000-0000CE560000}"/>
    <cellStyle name="Normal 5 2 7 2 3 3 2" xfId="14326" xr:uid="{00000000-0005-0000-0000-0000CF560000}"/>
    <cellStyle name="Normal 5 2 7 2 3 3 2 2" xfId="25080" xr:uid="{00000000-0005-0000-0000-0000D0560000}"/>
    <cellStyle name="Normal 5 2 7 2 3 3 2 2 2" xfId="46660" xr:uid="{CA0EB582-55C2-4A14-8810-3223A9DB451A}"/>
    <cellStyle name="Normal 5 2 7 2 3 3 2 3" xfId="35932" xr:uid="{5901611C-6D00-48BC-A8AE-61BC5F0C2386}"/>
    <cellStyle name="Normal 5 2 7 2 3 3 3" xfId="19711" xr:uid="{00000000-0005-0000-0000-0000D1560000}"/>
    <cellStyle name="Normal 5 2 7 2 3 3 3 2" xfId="41291" xr:uid="{8195F4D9-02AA-4EAA-9D70-A8594E69EC60}"/>
    <cellStyle name="Normal 5 2 7 2 3 3 4" xfId="30561" xr:uid="{1E6C8BD4-2A9F-43EB-A600-FA7468B380F2}"/>
    <cellStyle name="Normal 5 2 7 2 3 4" xfId="10628" xr:uid="{00000000-0005-0000-0000-0000D2560000}"/>
    <cellStyle name="Normal 5 2 7 2 3 4 2" xfId="21512" xr:uid="{00000000-0005-0000-0000-0000D3560000}"/>
    <cellStyle name="Normal 5 2 7 2 3 4 2 2" xfId="43092" xr:uid="{08AC45F0-784F-4B48-99D7-CEB5ACDD6B2F}"/>
    <cellStyle name="Normal 5 2 7 2 3 4 3" xfId="32362" xr:uid="{E6E85E1F-0BD9-4376-9CD1-4EE36EA20130}"/>
    <cellStyle name="Normal 5 2 7 2 3 5" xfId="16143" xr:uid="{00000000-0005-0000-0000-0000D4560000}"/>
    <cellStyle name="Normal 5 2 7 2 3 5 2" xfId="37723" xr:uid="{EE900B93-B195-4431-952D-F29E68617CEB}"/>
    <cellStyle name="Normal 5 2 7 2 3 6" xfId="26992" xr:uid="{C5B34B20-15DF-4EA7-AD82-09CA336E3EDE}"/>
    <cellStyle name="Normal 5 2 7 2 4" xfId="1917" xr:uid="{00000000-0005-0000-0000-0000D5560000}"/>
    <cellStyle name="Normal 5 2 7 2 4 2" xfId="5238" xr:uid="{00000000-0005-0000-0000-0000D6560000}"/>
    <cellStyle name="Normal 5 2 7 2 4 2 2" xfId="12693" xr:uid="{00000000-0005-0000-0000-0000D7560000}"/>
    <cellStyle name="Normal 5 2 7 2 4 2 2 2" xfId="23496" xr:uid="{00000000-0005-0000-0000-0000D8560000}"/>
    <cellStyle name="Normal 5 2 7 2 4 2 2 2 2" xfId="45076" xr:uid="{6C7CCE57-069D-4ED8-9E87-4459EA45493A}"/>
    <cellStyle name="Normal 5 2 7 2 4 2 2 3" xfId="34347" xr:uid="{FB5FC4AB-47B3-4A41-94F1-E51808CA1513}"/>
    <cellStyle name="Normal 5 2 7 2 4 2 3" xfId="18127" xr:uid="{00000000-0005-0000-0000-0000D9560000}"/>
    <cellStyle name="Normal 5 2 7 2 4 2 3 2" xfId="39707" xr:uid="{CBB1B32C-8983-4D2D-844B-633A8EB87CB3}"/>
    <cellStyle name="Normal 5 2 7 2 4 2 4" xfId="28977" xr:uid="{F0002FFA-41C0-4941-9761-A3C73C6C3076}"/>
    <cellStyle name="Normal 5 2 7 2 4 3" xfId="8493" xr:uid="{00000000-0005-0000-0000-0000DA560000}"/>
    <cellStyle name="Normal 5 2 7 2 4 3 2" xfId="14537" xr:uid="{00000000-0005-0000-0000-0000DB560000}"/>
    <cellStyle name="Normal 5 2 7 2 4 3 2 2" xfId="25276" xr:uid="{00000000-0005-0000-0000-0000DC560000}"/>
    <cellStyle name="Normal 5 2 7 2 4 3 2 2 2" xfId="46856" xr:uid="{76357A16-AAB1-4183-ADBC-41C0E8D42BE7}"/>
    <cellStyle name="Normal 5 2 7 2 4 3 2 3" xfId="36128" xr:uid="{B214F8FB-718A-44E0-B651-1EC35E654C0F}"/>
    <cellStyle name="Normal 5 2 7 2 4 3 3" xfId="19907" xr:uid="{00000000-0005-0000-0000-0000DD560000}"/>
    <cellStyle name="Normal 5 2 7 2 4 3 3 2" xfId="41487" xr:uid="{4ABBC6CD-E19B-4945-BC97-6AF1B9EBFBB3}"/>
    <cellStyle name="Normal 5 2 7 2 4 3 4" xfId="30757" xr:uid="{57EC309E-C231-48A0-9899-AE1FF6CFA464}"/>
    <cellStyle name="Normal 5 2 7 2 4 4" xfId="10839" xr:uid="{00000000-0005-0000-0000-0000DE560000}"/>
    <cellStyle name="Normal 5 2 7 2 4 4 2" xfId="21708" xr:uid="{00000000-0005-0000-0000-0000DF560000}"/>
    <cellStyle name="Normal 5 2 7 2 4 4 2 2" xfId="43288" xr:uid="{229C7BCE-E909-40A7-A720-DF6864923573}"/>
    <cellStyle name="Normal 5 2 7 2 4 4 3" xfId="32558" xr:uid="{9C0C82DD-6559-4005-82F4-828E0D69C079}"/>
    <cellStyle name="Normal 5 2 7 2 4 5" xfId="16339" xr:uid="{00000000-0005-0000-0000-0000E0560000}"/>
    <cellStyle name="Normal 5 2 7 2 4 5 2" xfId="37919" xr:uid="{08FAAAC0-5491-4B33-8807-8DDFCBF58CAE}"/>
    <cellStyle name="Normal 5 2 7 2 4 6" xfId="27188" xr:uid="{69E78D62-DEE5-455F-8B33-4D9D6D6EA183}"/>
    <cellStyle name="Normal 5 2 7 2 5" xfId="2129" xr:uid="{00000000-0005-0000-0000-0000E1560000}"/>
    <cellStyle name="Normal 5 2 7 2 5 2" xfId="5450" xr:uid="{00000000-0005-0000-0000-0000E2560000}"/>
    <cellStyle name="Normal 5 2 7 2 5 2 2" xfId="12888" xr:uid="{00000000-0005-0000-0000-0000E3560000}"/>
    <cellStyle name="Normal 5 2 7 2 5 2 2 2" xfId="23691" xr:uid="{00000000-0005-0000-0000-0000E4560000}"/>
    <cellStyle name="Normal 5 2 7 2 5 2 2 2 2" xfId="45271" xr:uid="{A1F98C22-1D1B-4CAC-B173-F961741E7701}"/>
    <cellStyle name="Normal 5 2 7 2 5 2 2 3" xfId="34542" xr:uid="{31D50407-FB1C-4E98-B94F-4A51732E8F25}"/>
    <cellStyle name="Normal 5 2 7 2 5 2 3" xfId="18322" xr:uid="{00000000-0005-0000-0000-0000E5560000}"/>
    <cellStyle name="Normal 5 2 7 2 5 2 3 2" xfId="39902" xr:uid="{CE70C09D-F764-4CEF-A482-1ECA9C3EA7CD}"/>
    <cellStyle name="Normal 5 2 7 2 5 2 4" xfId="29172" xr:uid="{9550D5EE-CD7E-4A3C-BDD5-C5A538269AE3}"/>
    <cellStyle name="Normal 5 2 7 2 5 3" xfId="8705" xr:uid="{00000000-0005-0000-0000-0000E6560000}"/>
    <cellStyle name="Normal 5 2 7 2 5 3 2" xfId="14732" xr:uid="{00000000-0005-0000-0000-0000E7560000}"/>
    <cellStyle name="Normal 5 2 7 2 5 3 2 2" xfId="25471" xr:uid="{00000000-0005-0000-0000-0000E8560000}"/>
    <cellStyle name="Normal 5 2 7 2 5 3 2 2 2" xfId="47051" xr:uid="{18952CF3-235B-43E4-9AA6-DBC26B99CB8A}"/>
    <cellStyle name="Normal 5 2 7 2 5 3 2 3" xfId="36323" xr:uid="{E0EC85F4-8A71-4FC0-B07E-A7B2BEA17939}"/>
    <cellStyle name="Normal 5 2 7 2 5 3 3" xfId="20102" xr:uid="{00000000-0005-0000-0000-0000E9560000}"/>
    <cellStyle name="Normal 5 2 7 2 5 3 3 2" xfId="41682" xr:uid="{1503A7BD-A38C-4584-AB82-7A1D15AB5941}"/>
    <cellStyle name="Normal 5 2 7 2 5 3 4" xfId="30952" xr:uid="{B876F171-5F84-433F-BC30-92055ECDF29C}"/>
    <cellStyle name="Normal 5 2 7 2 5 4" xfId="11034" xr:uid="{00000000-0005-0000-0000-0000EA560000}"/>
    <cellStyle name="Normal 5 2 7 2 5 4 2" xfId="21903" xr:uid="{00000000-0005-0000-0000-0000EB560000}"/>
    <cellStyle name="Normal 5 2 7 2 5 4 2 2" xfId="43483" xr:uid="{9B8EB496-0B96-46A9-B75F-25BB446FFECF}"/>
    <cellStyle name="Normal 5 2 7 2 5 4 3" xfId="32753" xr:uid="{670D63C1-E079-4F31-B6D7-52D9F891278F}"/>
    <cellStyle name="Normal 5 2 7 2 5 5" xfId="16534" xr:uid="{00000000-0005-0000-0000-0000EC560000}"/>
    <cellStyle name="Normal 5 2 7 2 5 5 2" xfId="38114" xr:uid="{091A2FF7-883A-4FA1-8BDC-B2215B919F69}"/>
    <cellStyle name="Normal 5 2 7 2 5 6" xfId="27383" xr:uid="{E270E90B-3814-4867-8885-17CDEC274777}"/>
    <cellStyle name="Normal 5 2 7 2 6" xfId="2604" xr:uid="{00000000-0005-0000-0000-0000ED560000}"/>
    <cellStyle name="Normal 5 2 7 2 6 2" xfId="5924" xr:uid="{00000000-0005-0000-0000-0000EE560000}"/>
    <cellStyle name="Normal 5 2 7 2 6 2 2" xfId="13132" xr:uid="{00000000-0005-0000-0000-0000EF560000}"/>
    <cellStyle name="Normal 5 2 7 2 6 2 2 2" xfId="23934" xr:uid="{00000000-0005-0000-0000-0000F0560000}"/>
    <cellStyle name="Normal 5 2 7 2 6 2 2 2 2" xfId="45514" xr:uid="{6C963880-9995-4A6E-AF65-0A2BFE68309C}"/>
    <cellStyle name="Normal 5 2 7 2 6 2 2 3" xfId="34786" xr:uid="{9109A96F-FC50-4155-856A-5911A8021975}"/>
    <cellStyle name="Normal 5 2 7 2 6 2 3" xfId="18565" xr:uid="{00000000-0005-0000-0000-0000F1560000}"/>
    <cellStyle name="Normal 5 2 7 2 6 2 3 2" xfId="40145" xr:uid="{52168C0C-D21A-494E-96F8-3B3036C36FD2}"/>
    <cellStyle name="Normal 5 2 7 2 6 2 4" xfId="29415" xr:uid="{12E52A33-10D2-4EEE-A2F1-4EDBEA3FDDFE}"/>
    <cellStyle name="Normal 5 2 7 2 6 3" xfId="9178" xr:uid="{00000000-0005-0000-0000-0000F2560000}"/>
    <cellStyle name="Normal 5 2 7 2 6 3 2" xfId="14976" xr:uid="{00000000-0005-0000-0000-0000F3560000}"/>
    <cellStyle name="Normal 5 2 7 2 6 3 2 2" xfId="25714" xr:uid="{00000000-0005-0000-0000-0000F4560000}"/>
    <cellStyle name="Normal 5 2 7 2 6 3 2 2 2" xfId="47294" xr:uid="{70967900-8970-479B-B676-CED818019889}"/>
    <cellStyle name="Normal 5 2 7 2 6 3 2 3" xfId="36567" xr:uid="{3A411BC4-FA54-4AF5-BED8-1548F986C581}"/>
    <cellStyle name="Normal 5 2 7 2 6 3 3" xfId="20345" xr:uid="{00000000-0005-0000-0000-0000F5560000}"/>
    <cellStyle name="Normal 5 2 7 2 6 3 3 2" xfId="41925" xr:uid="{A43C6844-BB36-44EC-ACCF-68B3D311899B}"/>
    <cellStyle name="Normal 5 2 7 2 6 3 4" xfId="31195" xr:uid="{5DAFDCDF-1A9E-4974-B42A-4E028018A568}"/>
    <cellStyle name="Normal 5 2 7 2 6 4" xfId="11278" xr:uid="{00000000-0005-0000-0000-0000F6560000}"/>
    <cellStyle name="Normal 5 2 7 2 6 4 2" xfId="22146" xr:uid="{00000000-0005-0000-0000-0000F7560000}"/>
    <cellStyle name="Normal 5 2 7 2 6 4 2 2" xfId="43726" xr:uid="{5567B515-6008-43C3-98D6-AAE32F7B006F}"/>
    <cellStyle name="Normal 5 2 7 2 6 4 3" xfId="32997" xr:uid="{B2CBC295-FCCF-4050-B0D7-E4A2557DEC94}"/>
    <cellStyle name="Normal 5 2 7 2 6 5" xfId="16777" xr:uid="{00000000-0005-0000-0000-0000F8560000}"/>
    <cellStyle name="Normal 5 2 7 2 6 5 2" xfId="38357" xr:uid="{452F620C-293C-45BA-87A6-E7185FFEAE2D}"/>
    <cellStyle name="Normal 5 2 7 2 6 6" xfId="27627" xr:uid="{51FC7417-9319-4242-85A5-5A6331254F04}"/>
    <cellStyle name="Normal 5 2 7 2 7" xfId="2895" xr:uid="{00000000-0005-0000-0000-0000F9560000}"/>
    <cellStyle name="Normal 5 2 7 2 7 2" xfId="6215" xr:uid="{00000000-0005-0000-0000-0000FA560000}"/>
    <cellStyle name="Normal 5 2 7 2 7 2 2" xfId="13348" xr:uid="{00000000-0005-0000-0000-0000FB560000}"/>
    <cellStyle name="Normal 5 2 7 2 7 2 2 2" xfId="24150" xr:uid="{00000000-0005-0000-0000-0000FC560000}"/>
    <cellStyle name="Normal 5 2 7 2 7 2 2 2 2" xfId="45730" xr:uid="{A5D4EF8D-C7F3-49DA-8506-73E8E4CFC61D}"/>
    <cellStyle name="Normal 5 2 7 2 7 2 2 3" xfId="35002" xr:uid="{2F28E564-92CB-4B98-82A1-2546DA6CB610}"/>
    <cellStyle name="Normal 5 2 7 2 7 2 3" xfId="18781" xr:uid="{00000000-0005-0000-0000-0000FD560000}"/>
    <cellStyle name="Normal 5 2 7 2 7 2 3 2" xfId="40361" xr:uid="{C6E8FC30-5E0A-492E-A8DC-F2702DF2BF26}"/>
    <cellStyle name="Normal 5 2 7 2 7 2 4" xfId="29631" xr:uid="{43BCFADE-2ED6-4229-9B28-9D79767E5C91}"/>
    <cellStyle name="Normal 5 2 7 2 7 3" xfId="9469" xr:uid="{00000000-0005-0000-0000-0000FE560000}"/>
    <cellStyle name="Normal 5 2 7 2 7 3 2" xfId="15192" xr:uid="{00000000-0005-0000-0000-0000FF560000}"/>
    <cellStyle name="Normal 5 2 7 2 7 3 2 2" xfId="25930" xr:uid="{00000000-0005-0000-0000-000000570000}"/>
    <cellStyle name="Normal 5 2 7 2 7 3 2 2 2" xfId="47510" xr:uid="{7292FC68-C99E-4137-BE30-CBEBAE47DCF1}"/>
    <cellStyle name="Normal 5 2 7 2 7 3 2 3" xfId="36783" xr:uid="{B89D47C0-BC90-44AC-9489-9A0A6CDD0181}"/>
    <cellStyle name="Normal 5 2 7 2 7 3 3" xfId="20561" xr:uid="{00000000-0005-0000-0000-000001570000}"/>
    <cellStyle name="Normal 5 2 7 2 7 3 3 2" xfId="42141" xr:uid="{E2BF3F6E-2CFF-431F-95A9-21F93D34368D}"/>
    <cellStyle name="Normal 5 2 7 2 7 3 4" xfId="31411" xr:uid="{1FAD0FB1-19A7-4762-9C13-19580B1388F2}"/>
    <cellStyle name="Normal 5 2 7 2 7 4" xfId="11494" xr:uid="{00000000-0005-0000-0000-000002570000}"/>
    <cellStyle name="Normal 5 2 7 2 7 4 2" xfId="22362" xr:uid="{00000000-0005-0000-0000-000003570000}"/>
    <cellStyle name="Normal 5 2 7 2 7 4 2 2" xfId="43942" xr:uid="{2541851E-761B-4DF6-B051-A9E6A21C8F90}"/>
    <cellStyle name="Normal 5 2 7 2 7 4 3" xfId="33213" xr:uid="{BCF85EC2-39CB-47CB-9367-DC57CF213CCE}"/>
    <cellStyle name="Normal 5 2 7 2 7 5" xfId="16993" xr:uid="{00000000-0005-0000-0000-000004570000}"/>
    <cellStyle name="Normal 5 2 7 2 7 5 2" xfId="38573" xr:uid="{67497041-7BB6-44B1-931C-3FF491B67F81}"/>
    <cellStyle name="Normal 5 2 7 2 7 6" xfId="27843" xr:uid="{EE922D63-A8FF-41E3-9FAB-CB4642380DFD}"/>
    <cellStyle name="Normal 5 2 7 2 8" xfId="3079" xr:uid="{00000000-0005-0000-0000-000005570000}"/>
    <cellStyle name="Normal 5 2 7 2 8 2" xfId="6399" xr:uid="{00000000-0005-0000-0000-000006570000}"/>
    <cellStyle name="Normal 5 2 7 2 8 2 2" xfId="13518" xr:uid="{00000000-0005-0000-0000-000007570000}"/>
    <cellStyle name="Normal 5 2 7 2 8 2 2 2" xfId="24320" xr:uid="{00000000-0005-0000-0000-000008570000}"/>
    <cellStyle name="Normal 5 2 7 2 8 2 2 2 2" xfId="45900" xr:uid="{542B9933-28FD-4A6F-A8B9-172E7B8E20E8}"/>
    <cellStyle name="Normal 5 2 7 2 8 2 2 3" xfId="35172" xr:uid="{2FACC4B2-BD14-45D4-9510-39FBE70A4BEE}"/>
    <cellStyle name="Normal 5 2 7 2 8 2 3" xfId="18951" xr:uid="{00000000-0005-0000-0000-000009570000}"/>
    <cellStyle name="Normal 5 2 7 2 8 2 3 2" xfId="40531" xr:uid="{8631FB76-CCFA-4DB4-BE29-06CB43C386AA}"/>
    <cellStyle name="Normal 5 2 7 2 8 2 4" xfId="29801" xr:uid="{8865F062-1E11-4B6A-94C9-C1DC52AA0D26}"/>
    <cellStyle name="Normal 5 2 7 2 8 3" xfId="9653" xr:uid="{00000000-0005-0000-0000-00000A570000}"/>
    <cellStyle name="Normal 5 2 7 2 8 3 2" xfId="15362" xr:uid="{00000000-0005-0000-0000-00000B570000}"/>
    <cellStyle name="Normal 5 2 7 2 8 3 2 2" xfId="26100" xr:uid="{00000000-0005-0000-0000-00000C570000}"/>
    <cellStyle name="Normal 5 2 7 2 8 3 2 2 2" xfId="47680" xr:uid="{6B446012-2B6A-4645-BFF0-74047C0993C6}"/>
    <cellStyle name="Normal 5 2 7 2 8 3 2 3" xfId="36953" xr:uid="{8EF40A8A-1421-4DCE-BC12-0E54968D7910}"/>
    <cellStyle name="Normal 5 2 7 2 8 3 3" xfId="20731" xr:uid="{00000000-0005-0000-0000-00000D570000}"/>
    <cellStyle name="Normal 5 2 7 2 8 3 3 2" xfId="42311" xr:uid="{D7238048-D300-4A05-AF23-40D7706368B7}"/>
    <cellStyle name="Normal 5 2 7 2 8 3 4" xfId="31581" xr:uid="{92235DF1-D57A-4BAC-B98B-66E8856FAFEF}"/>
    <cellStyle name="Normal 5 2 7 2 8 4" xfId="11664" xr:uid="{00000000-0005-0000-0000-00000E570000}"/>
    <cellStyle name="Normal 5 2 7 2 8 4 2" xfId="22532" xr:uid="{00000000-0005-0000-0000-00000F570000}"/>
    <cellStyle name="Normal 5 2 7 2 8 4 2 2" xfId="44112" xr:uid="{562F794B-5178-4672-B2CF-735E9A5B2B6E}"/>
    <cellStyle name="Normal 5 2 7 2 8 4 3" xfId="33383" xr:uid="{8EE998A5-1529-4D3D-A5F0-5591E1B8974A}"/>
    <cellStyle name="Normal 5 2 7 2 8 5" xfId="17163" xr:uid="{00000000-0005-0000-0000-000010570000}"/>
    <cellStyle name="Normal 5 2 7 2 8 5 2" xfId="38743" xr:uid="{034662F3-16CE-4907-96DD-8A7A99E01169}"/>
    <cellStyle name="Normal 5 2 7 2 8 6" xfId="28013" xr:uid="{446AB81F-D47F-4622-AB91-E3C8C2D148B5}"/>
    <cellStyle name="Normal 5 2 7 2 9" xfId="3253" xr:uid="{00000000-0005-0000-0000-000011570000}"/>
    <cellStyle name="Normal 5 2 7 2 9 2" xfId="6573" xr:uid="{00000000-0005-0000-0000-000012570000}"/>
    <cellStyle name="Normal 5 2 7 2 9 2 2" xfId="13682" xr:uid="{00000000-0005-0000-0000-000013570000}"/>
    <cellStyle name="Normal 5 2 7 2 9 2 2 2" xfId="24484" xr:uid="{00000000-0005-0000-0000-000014570000}"/>
    <cellStyle name="Normal 5 2 7 2 9 2 2 2 2" xfId="46064" xr:uid="{69F9451A-5E3F-4FB3-AECC-BEBCB13489FF}"/>
    <cellStyle name="Normal 5 2 7 2 9 2 2 3" xfId="35336" xr:uid="{340A6411-0013-4D73-8414-EDA243B705A0}"/>
    <cellStyle name="Normal 5 2 7 2 9 2 3" xfId="19115" xr:uid="{00000000-0005-0000-0000-000015570000}"/>
    <cellStyle name="Normal 5 2 7 2 9 2 3 2" xfId="40695" xr:uid="{5D0CBA5D-80CE-49A6-85A8-E3AC336DADB9}"/>
    <cellStyle name="Normal 5 2 7 2 9 2 4" xfId="29965" xr:uid="{B39D6500-0935-4DC5-A472-4A2BEF2B0689}"/>
    <cellStyle name="Normal 5 2 7 2 9 3" xfId="9827" xr:uid="{00000000-0005-0000-0000-000016570000}"/>
    <cellStyle name="Normal 5 2 7 2 9 3 2" xfId="15526" xr:uid="{00000000-0005-0000-0000-000017570000}"/>
    <cellStyle name="Normal 5 2 7 2 9 3 2 2" xfId="26264" xr:uid="{00000000-0005-0000-0000-000018570000}"/>
    <cellStyle name="Normal 5 2 7 2 9 3 2 2 2" xfId="47844" xr:uid="{F614FEA5-1032-4F97-8D5A-B9FBD42466A0}"/>
    <cellStyle name="Normal 5 2 7 2 9 3 2 3" xfId="37117" xr:uid="{0A8812AE-01D7-47BE-8E94-1299612B07F5}"/>
    <cellStyle name="Normal 5 2 7 2 9 3 3" xfId="20895" xr:uid="{00000000-0005-0000-0000-000019570000}"/>
    <cellStyle name="Normal 5 2 7 2 9 3 3 2" xfId="42475" xr:uid="{55A2985F-2A4D-4844-8C87-5804AAEAD0BD}"/>
    <cellStyle name="Normal 5 2 7 2 9 3 4" xfId="31745" xr:uid="{2EAF9948-1C5C-458A-A175-B4E08C0B339B}"/>
    <cellStyle name="Normal 5 2 7 2 9 4" xfId="11828" xr:uid="{00000000-0005-0000-0000-00001A570000}"/>
    <cellStyle name="Normal 5 2 7 2 9 4 2" xfId="22696" xr:uid="{00000000-0005-0000-0000-00001B570000}"/>
    <cellStyle name="Normal 5 2 7 2 9 4 2 2" xfId="44276" xr:uid="{E5842B21-6F11-492B-A06E-F48532F74F87}"/>
    <cellStyle name="Normal 5 2 7 2 9 4 3" xfId="33547" xr:uid="{7ADA0B49-17D9-4751-B9EC-F889AEA8E349}"/>
    <cellStyle name="Normal 5 2 7 2 9 5" xfId="17327" xr:uid="{00000000-0005-0000-0000-00001C570000}"/>
    <cellStyle name="Normal 5 2 7 2 9 5 2" xfId="38907" xr:uid="{630DC096-E0E0-4F29-B32C-1A72D320C3D6}"/>
    <cellStyle name="Normal 5 2 7 2 9 6" xfId="28177" xr:uid="{EDCEE17A-1076-4FF3-9219-60D8F6AC399C}"/>
    <cellStyle name="Normal 5 2 7 3" xfId="747" xr:uid="{00000000-0005-0000-0000-00001D570000}"/>
    <cellStyle name="Normal 5 2 7 3 2" xfId="4068" xr:uid="{00000000-0005-0000-0000-00001E570000}"/>
    <cellStyle name="Normal 5 2 7 3 2 2" xfId="12156" xr:uid="{00000000-0005-0000-0000-00001F570000}"/>
    <cellStyle name="Normal 5 2 7 3 2 2 2" xfId="22999" xr:uid="{00000000-0005-0000-0000-000020570000}"/>
    <cellStyle name="Normal 5 2 7 3 2 2 2 2" xfId="44579" xr:uid="{418CA531-22A1-418B-BEA0-0C4FA2BF3D99}"/>
    <cellStyle name="Normal 5 2 7 3 2 2 3" xfId="33850" xr:uid="{D088C954-F62D-4FDE-9A3D-768780B235B9}"/>
    <cellStyle name="Normal 5 2 7 3 2 3" xfId="17630" xr:uid="{00000000-0005-0000-0000-000021570000}"/>
    <cellStyle name="Normal 5 2 7 3 2 3 2" xfId="39210" xr:uid="{9D87EF46-D080-4FC9-8335-F1035A2F1863}"/>
    <cellStyle name="Normal 5 2 7 3 2 4" xfId="28480" xr:uid="{1B186245-68D6-4996-B25E-98799570F9DB}"/>
    <cellStyle name="Normal 5 2 7 3 3" xfId="7323" xr:uid="{00000000-0005-0000-0000-000022570000}"/>
    <cellStyle name="Normal 5 2 7 3 3 2" xfId="14000" xr:uid="{00000000-0005-0000-0000-000023570000}"/>
    <cellStyle name="Normal 5 2 7 3 3 2 2" xfId="24779" xr:uid="{00000000-0005-0000-0000-000024570000}"/>
    <cellStyle name="Normal 5 2 7 3 3 2 2 2" xfId="46359" xr:uid="{19166C07-EFFB-4D73-9C37-910B30261CBC}"/>
    <cellStyle name="Normal 5 2 7 3 3 2 3" xfId="35631" xr:uid="{571B855D-5565-4C7C-A303-BC54E58F044B}"/>
    <cellStyle name="Normal 5 2 7 3 3 3" xfId="19410" xr:uid="{00000000-0005-0000-0000-000025570000}"/>
    <cellStyle name="Normal 5 2 7 3 3 3 2" xfId="40990" xr:uid="{7A45748D-D864-4E8C-8689-EA636342575D}"/>
    <cellStyle name="Normal 5 2 7 3 3 4" xfId="30260" xr:uid="{1DE1907D-32CE-4FE9-AB48-75B8419E4CBD}"/>
    <cellStyle name="Normal 5 2 7 3 4" xfId="10302" xr:uid="{00000000-0005-0000-0000-000026570000}"/>
    <cellStyle name="Normal 5 2 7 3 4 2" xfId="21211" xr:uid="{00000000-0005-0000-0000-000027570000}"/>
    <cellStyle name="Normal 5 2 7 3 4 2 2" xfId="42791" xr:uid="{F374483A-5B30-4533-8CB2-8948F53807CA}"/>
    <cellStyle name="Normal 5 2 7 3 4 3" xfId="32061" xr:uid="{C48D6BC5-8323-4EBE-AF4F-15EF6CBAE44A}"/>
    <cellStyle name="Normal 5 2 7 3 5" xfId="15842" xr:uid="{00000000-0005-0000-0000-000028570000}"/>
    <cellStyle name="Normal 5 2 7 3 5 2" xfId="37422" xr:uid="{AD6AD96A-1984-4859-AFD0-1455A5ACD7F4}"/>
    <cellStyle name="Normal 5 2 7 3 6" xfId="26691" xr:uid="{E60F83B8-3F59-4118-A9C0-D11C5DFA7EA1}"/>
    <cellStyle name="Normal 5 2 7 4" xfId="1236" xr:uid="{00000000-0005-0000-0000-000029570000}"/>
    <cellStyle name="Normal 5 2 7 4 2" xfId="4557" xr:uid="{00000000-0005-0000-0000-00002A570000}"/>
    <cellStyle name="Normal 5 2 7 4 2 2" xfId="12373" xr:uid="{00000000-0005-0000-0000-00002B570000}"/>
    <cellStyle name="Normal 5 2 7 4 2 2 2" xfId="23199" xr:uid="{00000000-0005-0000-0000-00002C570000}"/>
    <cellStyle name="Normal 5 2 7 4 2 2 2 2" xfId="44779" xr:uid="{88799C08-F739-4AF7-948D-3354C0CCCEAF}"/>
    <cellStyle name="Normal 5 2 7 4 2 2 3" xfId="34050" xr:uid="{B86E06CD-ECD4-48A3-939A-9A558569529F}"/>
    <cellStyle name="Normal 5 2 7 4 2 3" xfId="17830" xr:uid="{00000000-0005-0000-0000-00002D570000}"/>
    <cellStyle name="Normal 5 2 7 4 2 3 2" xfId="39410" xr:uid="{40320C7C-B26F-43C1-9C38-2BE2E02F8783}"/>
    <cellStyle name="Normal 5 2 7 4 2 4" xfId="28680" xr:uid="{C6D0F40A-C4FD-4251-ABF8-D7EF93174417}"/>
    <cellStyle name="Normal 5 2 7 4 3" xfId="7812" xr:uid="{00000000-0005-0000-0000-00002E570000}"/>
    <cellStyle name="Normal 5 2 7 4 3 2" xfId="14217" xr:uid="{00000000-0005-0000-0000-00002F570000}"/>
    <cellStyle name="Normal 5 2 7 4 3 2 2" xfId="24979" xr:uid="{00000000-0005-0000-0000-000030570000}"/>
    <cellStyle name="Normal 5 2 7 4 3 2 2 2" xfId="46559" xr:uid="{97D4BFF7-74B6-413C-AD3C-57BD62ECEAB8}"/>
    <cellStyle name="Normal 5 2 7 4 3 2 3" xfId="35831" xr:uid="{3466A18E-6D40-4A82-A5FF-4C809DB917D3}"/>
    <cellStyle name="Normal 5 2 7 4 3 3" xfId="19610" xr:uid="{00000000-0005-0000-0000-000031570000}"/>
    <cellStyle name="Normal 5 2 7 4 3 3 2" xfId="41190" xr:uid="{D9CCCE5D-3F73-404E-8706-1C2D181CAEA0}"/>
    <cellStyle name="Normal 5 2 7 4 3 4" xfId="30460" xr:uid="{39E0DE80-79F0-49D0-A649-DE4E20967D88}"/>
    <cellStyle name="Normal 5 2 7 4 4" xfId="10519" xr:uid="{00000000-0005-0000-0000-000032570000}"/>
    <cellStyle name="Normal 5 2 7 4 4 2" xfId="21411" xr:uid="{00000000-0005-0000-0000-000033570000}"/>
    <cellStyle name="Normal 5 2 7 4 4 2 2" xfId="42991" xr:uid="{19A7AEDE-2687-42D2-8883-30E1620C87B0}"/>
    <cellStyle name="Normal 5 2 7 4 4 3" xfId="32261" xr:uid="{85A8BD74-E6E1-49E4-A4FC-CE5E997914E1}"/>
    <cellStyle name="Normal 5 2 7 4 5" xfId="16042" xr:uid="{00000000-0005-0000-0000-000034570000}"/>
    <cellStyle name="Normal 5 2 7 4 5 2" xfId="37622" xr:uid="{D6DF336E-A6B3-44A6-B112-204F7637D93E}"/>
    <cellStyle name="Normal 5 2 7 4 6" xfId="26891" xr:uid="{C9A22635-6BEF-4379-9CE1-DD8282679B16}"/>
    <cellStyle name="Normal 5 2 7 5" xfId="1706" xr:uid="{00000000-0005-0000-0000-000035570000}"/>
    <cellStyle name="Normal 5 2 7 5 2" xfId="5027" xr:uid="{00000000-0005-0000-0000-000036570000}"/>
    <cellStyle name="Normal 5 2 7 5 2 2" xfId="12584" xr:uid="{00000000-0005-0000-0000-000037570000}"/>
    <cellStyle name="Normal 5 2 7 5 2 2 2" xfId="23395" xr:uid="{00000000-0005-0000-0000-000038570000}"/>
    <cellStyle name="Normal 5 2 7 5 2 2 2 2" xfId="44975" xr:uid="{4C0F7D3F-8439-4FC0-B5F4-B23EAA6CD425}"/>
    <cellStyle name="Normal 5 2 7 5 2 2 3" xfId="34246" xr:uid="{5C81CFB3-4E22-42C7-B701-D36CCED609EC}"/>
    <cellStyle name="Normal 5 2 7 5 2 3" xfId="18026" xr:uid="{00000000-0005-0000-0000-000039570000}"/>
    <cellStyle name="Normal 5 2 7 5 2 3 2" xfId="39606" xr:uid="{00B0F44D-E61C-4E71-B44C-7FA5E83D4DF5}"/>
    <cellStyle name="Normal 5 2 7 5 2 4" xfId="28876" xr:uid="{1224C7DB-24ED-413B-9F1E-54804FED119D}"/>
    <cellStyle name="Normal 5 2 7 5 3" xfId="8282" xr:uid="{00000000-0005-0000-0000-00003A570000}"/>
    <cellStyle name="Normal 5 2 7 5 3 2" xfId="14428" xr:uid="{00000000-0005-0000-0000-00003B570000}"/>
    <cellStyle name="Normal 5 2 7 5 3 2 2" xfId="25175" xr:uid="{00000000-0005-0000-0000-00003C570000}"/>
    <cellStyle name="Normal 5 2 7 5 3 2 2 2" xfId="46755" xr:uid="{6D59628C-AE3D-4FD7-8F32-2668BEB737AD}"/>
    <cellStyle name="Normal 5 2 7 5 3 2 3" xfId="36027" xr:uid="{F84BD7F8-F11F-4838-B753-41BC998BC1DE}"/>
    <cellStyle name="Normal 5 2 7 5 3 3" xfId="19806" xr:uid="{00000000-0005-0000-0000-00003D570000}"/>
    <cellStyle name="Normal 5 2 7 5 3 3 2" xfId="41386" xr:uid="{8EA24950-9467-43BE-8E9A-32F1B9FD012B}"/>
    <cellStyle name="Normal 5 2 7 5 3 4" xfId="30656" xr:uid="{6FCB402D-3273-4573-B3D9-17E78524A701}"/>
    <cellStyle name="Normal 5 2 7 5 4" xfId="10730" xr:uid="{00000000-0005-0000-0000-00003E570000}"/>
    <cellStyle name="Normal 5 2 7 5 4 2" xfId="21607" xr:uid="{00000000-0005-0000-0000-00003F570000}"/>
    <cellStyle name="Normal 5 2 7 5 4 2 2" xfId="43187" xr:uid="{E5456312-E45A-49B3-98EC-A2F42843E2D0}"/>
    <cellStyle name="Normal 5 2 7 5 4 3" xfId="32457" xr:uid="{7E8CF334-B398-44BF-A4DE-8F239D79B462}"/>
    <cellStyle name="Normal 5 2 7 5 5" xfId="16238" xr:uid="{00000000-0005-0000-0000-000040570000}"/>
    <cellStyle name="Normal 5 2 7 5 5 2" xfId="37818" xr:uid="{C1FF14E3-6D39-41AA-854C-580185D8C8AF}"/>
    <cellStyle name="Normal 5 2 7 5 6" xfId="27087" xr:uid="{475497B1-A3D0-4F9E-9CCC-F27B8D883E9B}"/>
    <cellStyle name="Normal 5 2 7 6" xfId="2022" xr:uid="{00000000-0005-0000-0000-000041570000}"/>
    <cellStyle name="Normal 5 2 7 6 2" xfId="5343" xr:uid="{00000000-0005-0000-0000-000042570000}"/>
    <cellStyle name="Normal 5 2 7 6 2 2" xfId="12789" xr:uid="{00000000-0005-0000-0000-000043570000}"/>
    <cellStyle name="Normal 5 2 7 6 2 2 2" xfId="23592" xr:uid="{00000000-0005-0000-0000-000044570000}"/>
    <cellStyle name="Normal 5 2 7 6 2 2 2 2" xfId="45172" xr:uid="{BAAF64A4-2FCB-4399-9827-CCF2C2B69193}"/>
    <cellStyle name="Normal 5 2 7 6 2 2 3" xfId="34443" xr:uid="{C6B0ACA8-93FD-46E8-8E83-78F28DAA7FF1}"/>
    <cellStyle name="Normal 5 2 7 6 2 3" xfId="18223" xr:uid="{00000000-0005-0000-0000-000045570000}"/>
    <cellStyle name="Normal 5 2 7 6 2 3 2" xfId="39803" xr:uid="{A5E79C07-65ED-4223-938E-957ECC31869E}"/>
    <cellStyle name="Normal 5 2 7 6 2 4" xfId="29073" xr:uid="{2741B71C-2F1F-416A-A96E-3DC640AC067A}"/>
    <cellStyle name="Normal 5 2 7 6 3" xfId="8598" xr:uid="{00000000-0005-0000-0000-000046570000}"/>
    <cellStyle name="Normal 5 2 7 6 3 2" xfId="14633" xr:uid="{00000000-0005-0000-0000-000047570000}"/>
    <cellStyle name="Normal 5 2 7 6 3 2 2" xfId="25372" xr:uid="{00000000-0005-0000-0000-000048570000}"/>
    <cellStyle name="Normal 5 2 7 6 3 2 2 2" xfId="46952" xr:uid="{79925053-027B-47A3-B28C-C00CFB111A63}"/>
    <cellStyle name="Normal 5 2 7 6 3 2 3" xfId="36224" xr:uid="{A5B931C3-7B0D-4534-9C1E-4ADE585F9640}"/>
    <cellStyle name="Normal 5 2 7 6 3 3" xfId="20003" xr:uid="{00000000-0005-0000-0000-000049570000}"/>
    <cellStyle name="Normal 5 2 7 6 3 3 2" xfId="41583" xr:uid="{36E84BF6-A0E6-41F5-9EBE-1AA746358A6F}"/>
    <cellStyle name="Normal 5 2 7 6 3 4" xfId="30853" xr:uid="{2623CC2E-EAB5-4458-ADC6-F5936233D354}"/>
    <cellStyle name="Normal 5 2 7 6 4" xfId="10935" xr:uid="{00000000-0005-0000-0000-00004A570000}"/>
    <cellStyle name="Normal 5 2 7 6 4 2" xfId="21804" xr:uid="{00000000-0005-0000-0000-00004B570000}"/>
    <cellStyle name="Normal 5 2 7 6 4 2 2" xfId="43384" xr:uid="{F2E62262-646F-4CA7-AE42-84E31DEF9A82}"/>
    <cellStyle name="Normal 5 2 7 6 4 3" xfId="32654" xr:uid="{031ABD8C-8787-4F75-9DC4-DEE7BF58E582}"/>
    <cellStyle name="Normal 5 2 7 6 5" xfId="16435" xr:uid="{00000000-0005-0000-0000-00004C570000}"/>
    <cellStyle name="Normal 5 2 7 6 5 2" xfId="38015" xr:uid="{6B3D5B7F-322F-46E0-82DE-A640FD323E77}"/>
    <cellStyle name="Normal 5 2 7 6 6" xfId="27284" xr:uid="{0C13B793-9ACE-4534-9696-60F82B82C863}"/>
    <cellStyle name="Normal 5 2 7 7" xfId="2603" xr:uid="{00000000-0005-0000-0000-00004D570000}"/>
    <cellStyle name="Normal 5 2 7 7 2" xfId="5923" xr:uid="{00000000-0005-0000-0000-00004E570000}"/>
    <cellStyle name="Normal 5 2 7 7 2 2" xfId="13131" xr:uid="{00000000-0005-0000-0000-00004F570000}"/>
    <cellStyle name="Normal 5 2 7 7 2 2 2" xfId="23933" xr:uid="{00000000-0005-0000-0000-000050570000}"/>
    <cellStyle name="Normal 5 2 7 7 2 2 2 2" xfId="45513" xr:uid="{6FAB3176-51A4-42C9-B667-AF58C3B43E41}"/>
    <cellStyle name="Normal 5 2 7 7 2 2 3" xfId="34785" xr:uid="{734D4F89-EEF5-4A51-87D9-01327CCD5113}"/>
    <cellStyle name="Normal 5 2 7 7 2 3" xfId="18564" xr:uid="{00000000-0005-0000-0000-000051570000}"/>
    <cellStyle name="Normal 5 2 7 7 2 3 2" xfId="40144" xr:uid="{A9425B2D-6643-4D38-976A-1CC12B5BE7A0}"/>
    <cellStyle name="Normal 5 2 7 7 2 4" xfId="29414" xr:uid="{91BCC5FA-88A4-4685-BF42-4A88B8AB31C0}"/>
    <cellStyle name="Normal 5 2 7 7 3" xfId="9177" xr:uid="{00000000-0005-0000-0000-000052570000}"/>
    <cellStyle name="Normal 5 2 7 7 3 2" xfId="14975" xr:uid="{00000000-0005-0000-0000-000053570000}"/>
    <cellStyle name="Normal 5 2 7 7 3 2 2" xfId="25713" xr:uid="{00000000-0005-0000-0000-000054570000}"/>
    <cellStyle name="Normal 5 2 7 7 3 2 2 2" xfId="47293" xr:uid="{1C410F78-1E64-41DA-B432-62D66A7A551D}"/>
    <cellStyle name="Normal 5 2 7 7 3 2 3" xfId="36566" xr:uid="{6DBB728C-0549-4DF4-9C1F-434F354A1331}"/>
    <cellStyle name="Normal 5 2 7 7 3 3" xfId="20344" xr:uid="{00000000-0005-0000-0000-000055570000}"/>
    <cellStyle name="Normal 5 2 7 7 3 3 2" xfId="41924" xr:uid="{705FE868-6280-4C55-B459-23E92A99F6D5}"/>
    <cellStyle name="Normal 5 2 7 7 3 4" xfId="31194" xr:uid="{53C97B34-9B1B-46EF-9703-B10E06998043}"/>
    <cellStyle name="Normal 5 2 7 7 4" xfId="11277" xr:uid="{00000000-0005-0000-0000-000056570000}"/>
    <cellStyle name="Normal 5 2 7 7 4 2" xfId="22145" xr:uid="{00000000-0005-0000-0000-000057570000}"/>
    <cellStyle name="Normal 5 2 7 7 4 2 2" xfId="43725" xr:uid="{18E5823E-3004-4780-982C-9F4ADB6F7EED}"/>
    <cellStyle name="Normal 5 2 7 7 4 3" xfId="32996" xr:uid="{F628D7F2-4252-43FB-A57A-5712CA46550A}"/>
    <cellStyle name="Normal 5 2 7 7 5" xfId="16776" xr:uid="{00000000-0005-0000-0000-000058570000}"/>
    <cellStyle name="Normal 5 2 7 7 5 2" xfId="38356" xr:uid="{0C698693-1D94-421D-B9F2-BA7754B0B9CE}"/>
    <cellStyle name="Normal 5 2 7 7 6" xfId="27626" xr:uid="{B48E7B15-B8F5-48C9-B6E4-E76E7FCBBE1A}"/>
    <cellStyle name="Normal 5 2 7 8" xfId="2761" xr:uid="{00000000-0005-0000-0000-000059570000}"/>
    <cellStyle name="Normal 5 2 7 8 2" xfId="6081" xr:uid="{00000000-0005-0000-0000-00005A570000}"/>
    <cellStyle name="Normal 5 2 7 8 2 2" xfId="13218" xr:uid="{00000000-0005-0000-0000-00005B570000}"/>
    <cellStyle name="Normal 5 2 7 8 2 2 2" xfId="24020" xr:uid="{00000000-0005-0000-0000-00005C570000}"/>
    <cellStyle name="Normal 5 2 7 8 2 2 2 2" xfId="45600" xr:uid="{9C95D09D-509E-4A9D-8A32-E1E10E838BF2}"/>
    <cellStyle name="Normal 5 2 7 8 2 2 3" xfId="34872" xr:uid="{A0862780-C67E-439F-AFF1-F09ECC01AB49}"/>
    <cellStyle name="Normal 5 2 7 8 2 3" xfId="18651" xr:uid="{00000000-0005-0000-0000-00005D570000}"/>
    <cellStyle name="Normal 5 2 7 8 2 3 2" xfId="40231" xr:uid="{5562316B-5F0D-4076-A365-3A9D5BBBADE5}"/>
    <cellStyle name="Normal 5 2 7 8 2 4" xfId="29501" xr:uid="{60F58ACF-DA37-4ADE-9A9E-A4C705EC6D38}"/>
    <cellStyle name="Normal 5 2 7 8 3" xfId="9335" xr:uid="{00000000-0005-0000-0000-00005E570000}"/>
    <cellStyle name="Normal 5 2 7 8 3 2" xfId="15062" xr:uid="{00000000-0005-0000-0000-00005F570000}"/>
    <cellStyle name="Normal 5 2 7 8 3 2 2" xfId="25800" xr:uid="{00000000-0005-0000-0000-000060570000}"/>
    <cellStyle name="Normal 5 2 7 8 3 2 2 2" xfId="47380" xr:uid="{FA05E55D-F559-4FA8-BA36-FF97F15D1016}"/>
    <cellStyle name="Normal 5 2 7 8 3 2 3" xfId="36653" xr:uid="{0ABB4EE7-9394-4693-A442-A44065BA2135}"/>
    <cellStyle name="Normal 5 2 7 8 3 3" xfId="20431" xr:uid="{00000000-0005-0000-0000-000061570000}"/>
    <cellStyle name="Normal 5 2 7 8 3 3 2" xfId="42011" xr:uid="{A079B5F6-23ED-4C23-9D47-7E8EF4B81393}"/>
    <cellStyle name="Normal 5 2 7 8 3 4" xfId="31281" xr:uid="{AF9802B8-3798-425C-A455-7DD79FF3FA68}"/>
    <cellStyle name="Normal 5 2 7 8 4" xfId="11364" xr:uid="{00000000-0005-0000-0000-000062570000}"/>
    <cellStyle name="Normal 5 2 7 8 4 2" xfId="22232" xr:uid="{00000000-0005-0000-0000-000063570000}"/>
    <cellStyle name="Normal 5 2 7 8 4 2 2" xfId="43812" xr:uid="{5C01FFCA-B393-4EB3-B2BA-072793189D52}"/>
    <cellStyle name="Normal 5 2 7 8 4 3" xfId="33083" xr:uid="{4F770E5B-BF53-48D9-B8DF-997B5D82D5B4}"/>
    <cellStyle name="Normal 5 2 7 8 5" xfId="16863" xr:uid="{00000000-0005-0000-0000-000064570000}"/>
    <cellStyle name="Normal 5 2 7 8 5 2" xfId="38443" xr:uid="{4FDFB59C-D29B-4687-8DED-15FEEDC72520}"/>
    <cellStyle name="Normal 5 2 7 8 6" xfId="27713" xr:uid="{02D2BE22-EDE0-4BA6-95E9-150FC4ADA242}"/>
    <cellStyle name="Normal 5 2 7 9" xfId="2760" xr:uid="{00000000-0005-0000-0000-000065570000}"/>
    <cellStyle name="Normal 5 2 7 9 2" xfId="6080" xr:uid="{00000000-0005-0000-0000-000066570000}"/>
    <cellStyle name="Normal 5 2 7 9 2 2" xfId="13217" xr:uid="{00000000-0005-0000-0000-000067570000}"/>
    <cellStyle name="Normal 5 2 7 9 2 2 2" xfId="24019" xr:uid="{00000000-0005-0000-0000-000068570000}"/>
    <cellStyle name="Normal 5 2 7 9 2 2 2 2" xfId="45599" xr:uid="{ECCC2F76-9967-4C10-86B0-F032B94ECC38}"/>
    <cellStyle name="Normal 5 2 7 9 2 2 3" xfId="34871" xr:uid="{BE9C144D-E143-494F-AAF9-45B9F25F7CED}"/>
    <cellStyle name="Normal 5 2 7 9 2 3" xfId="18650" xr:uid="{00000000-0005-0000-0000-000069570000}"/>
    <cellStyle name="Normal 5 2 7 9 2 3 2" xfId="40230" xr:uid="{E5CB052C-AB5C-4287-80C9-7012778EF2F2}"/>
    <cellStyle name="Normal 5 2 7 9 2 4" xfId="29500" xr:uid="{1421ADAD-2435-4A5D-B920-85DA6141B087}"/>
    <cellStyle name="Normal 5 2 7 9 3" xfId="9334" xr:uid="{00000000-0005-0000-0000-00006A570000}"/>
    <cellStyle name="Normal 5 2 7 9 3 2" xfId="15061" xr:uid="{00000000-0005-0000-0000-00006B570000}"/>
    <cellStyle name="Normal 5 2 7 9 3 2 2" xfId="25799" xr:uid="{00000000-0005-0000-0000-00006C570000}"/>
    <cellStyle name="Normal 5 2 7 9 3 2 2 2" xfId="47379" xr:uid="{3D1E9827-AED6-405D-BCAA-8B79E41348D2}"/>
    <cellStyle name="Normal 5 2 7 9 3 2 3" xfId="36652" xr:uid="{CD1929D5-C9C8-4B2E-9D1A-9FD669C10473}"/>
    <cellStyle name="Normal 5 2 7 9 3 3" xfId="20430" xr:uid="{00000000-0005-0000-0000-00006D570000}"/>
    <cellStyle name="Normal 5 2 7 9 3 3 2" xfId="42010" xr:uid="{BE52940A-3163-4803-B4AA-6B7B5C0500BD}"/>
    <cellStyle name="Normal 5 2 7 9 3 4" xfId="31280" xr:uid="{2A2683F1-B532-4128-9C78-816DFB57DDB6}"/>
    <cellStyle name="Normal 5 2 7 9 4" xfId="11363" xr:uid="{00000000-0005-0000-0000-00006E570000}"/>
    <cellStyle name="Normal 5 2 7 9 4 2" xfId="22231" xr:uid="{00000000-0005-0000-0000-00006F570000}"/>
    <cellStyle name="Normal 5 2 7 9 4 2 2" xfId="43811" xr:uid="{AFFF2658-357D-421A-B276-B03B6D48186A}"/>
    <cellStyle name="Normal 5 2 7 9 4 3" xfId="33082" xr:uid="{0BC32532-1D83-44D5-9D10-1E72489397D7}"/>
    <cellStyle name="Normal 5 2 7 9 5" xfId="16862" xr:uid="{00000000-0005-0000-0000-000070570000}"/>
    <cellStyle name="Normal 5 2 7 9 5 2" xfId="38442" xr:uid="{24F3BD27-9A8A-4613-8706-F0A65C64A0AC}"/>
    <cellStyle name="Normal 5 2 7 9 6" xfId="27712" xr:uid="{861C681F-1ABE-48FB-9D71-55090F9C4874}"/>
    <cellStyle name="Normal 5 2 8" xfId="277" xr:uid="{00000000-0005-0000-0000-000071570000}"/>
    <cellStyle name="Normal 5 2 8 10" xfId="3154" xr:uid="{00000000-0005-0000-0000-000072570000}"/>
    <cellStyle name="Normal 5 2 8 10 2" xfId="6474" xr:uid="{00000000-0005-0000-0000-000073570000}"/>
    <cellStyle name="Normal 5 2 8 10 2 2" xfId="13591" xr:uid="{00000000-0005-0000-0000-000074570000}"/>
    <cellStyle name="Normal 5 2 8 10 2 2 2" xfId="24393" xr:uid="{00000000-0005-0000-0000-000075570000}"/>
    <cellStyle name="Normal 5 2 8 10 2 2 2 2" xfId="45973" xr:uid="{93463DFC-AA82-4BFF-92F8-D44457DB4A3E}"/>
    <cellStyle name="Normal 5 2 8 10 2 2 3" xfId="35245" xr:uid="{1119658E-2534-411A-9EB3-73607ADC476C}"/>
    <cellStyle name="Normal 5 2 8 10 2 3" xfId="19024" xr:uid="{00000000-0005-0000-0000-000076570000}"/>
    <cellStyle name="Normal 5 2 8 10 2 3 2" xfId="40604" xr:uid="{44F6A145-A539-4B9C-A0A2-8F5E04D72246}"/>
    <cellStyle name="Normal 5 2 8 10 2 4" xfId="29874" xr:uid="{8C84138F-9F57-4723-B774-0FE3CE9CA29B}"/>
    <cellStyle name="Normal 5 2 8 10 3" xfId="9728" xr:uid="{00000000-0005-0000-0000-000077570000}"/>
    <cellStyle name="Normal 5 2 8 10 3 2" xfId="15435" xr:uid="{00000000-0005-0000-0000-000078570000}"/>
    <cellStyle name="Normal 5 2 8 10 3 2 2" xfId="26173" xr:uid="{00000000-0005-0000-0000-000079570000}"/>
    <cellStyle name="Normal 5 2 8 10 3 2 2 2" xfId="47753" xr:uid="{D0B510A9-ADB4-4071-AF1C-5BFF32324F85}"/>
    <cellStyle name="Normal 5 2 8 10 3 2 3" xfId="37026" xr:uid="{3EAE8F5A-74F8-47A9-B2DA-C6317BA09E45}"/>
    <cellStyle name="Normal 5 2 8 10 3 3" xfId="20804" xr:uid="{00000000-0005-0000-0000-00007A570000}"/>
    <cellStyle name="Normal 5 2 8 10 3 3 2" xfId="42384" xr:uid="{23BD2DD1-5109-44EC-9311-46F5139F7641}"/>
    <cellStyle name="Normal 5 2 8 10 3 4" xfId="31654" xr:uid="{5EDF33DC-D9AB-45F5-9B81-EF46E3A1FB54}"/>
    <cellStyle name="Normal 5 2 8 10 4" xfId="11737" xr:uid="{00000000-0005-0000-0000-00007B570000}"/>
    <cellStyle name="Normal 5 2 8 10 4 2" xfId="22605" xr:uid="{00000000-0005-0000-0000-00007C570000}"/>
    <cellStyle name="Normal 5 2 8 10 4 2 2" xfId="44185" xr:uid="{B32BE8BB-7FEC-451A-8022-1E910A1EFDE3}"/>
    <cellStyle name="Normal 5 2 8 10 4 3" xfId="33456" xr:uid="{0EC7FA68-70CC-40E2-BFA7-CCD2B1D883EF}"/>
    <cellStyle name="Normal 5 2 8 10 5" xfId="17236" xr:uid="{00000000-0005-0000-0000-00007D570000}"/>
    <cellStyle name="Normal 5 2 8 10 5 2" xfId="38816" xr:uid="{B3EE7423-4A01-4114-8D6A-0FDB8F2F6422}"/>
    <cellStyle name="Normal 5 2 8 10 6" xfId="28086" xr:uid="{C2A450BF-568A-4C3B-B13F-25DD91A6F1B6}"/>
    <cellStyle name="Normal 5 2 8 11" xfId="3601" xr:uid="{00000000-0005-0000-0000-00007E570000}"/>
    <cellStyle name="Normal 5 2 8 11 2" xfId="11947" xr:uid="{00000000-0005-0000-0000-00007F570000}"/>
    <cellStyle name="Normal 5 2 8 11 2 2" xfId="22806" xr:uid="{00000000-0005-0000-0000-000080570000}"/>
    <cellStyle name="Normal 5 2 8 11 2 2 2" xfId="44386" xr:uid="{93AD03D9-DE44-4BBF-AECC-9D03F0581114}"/>
    <cellStyle name="Normal 5 2 8 11 2 3" xfId="33657" xr:uid="{2FD2322F-0C32-485E-B68B-4D9311D88E4D}"/>
    <cellStyle name="Normal 5 2 8 11 3" xfId="17437" xr:uid="{00000000-0005-0000-0000-000081570000}"/>
    <cellStyle name="Normal 5 2 8 11 3 2" xfId="39017" xr:uid="{E81A3A4E-0459-4897-BDD8-3278C1A0ADD6}"/>
    <cellStyle name="Normal 5 2 8 11 4" xfId="28287" xr:uid="{A33E52FA-BB4A-4355-BE84-0CD7C4F0AD04}"/>
    <cellStyle name="Normal 5 2 8 12" xfId="6867" xr:uid="{00000000-0005-0000-0000-000082570000}"/>
    <cellStyle name="Normal 5 2 8 12 2" xfId="13793" xr:uid="{00000000-0005-0000-0000-000083570000}"/>
    <cellStyle name="Normal 5 2 8 12 2 2" xfId="24588" xr:uid="{00000000-0005-0000-0000-000084570000}"/>
    <cellStyle name="Normal 5 2 8 12 2 2 2" xfId="46168" xr:uid="{E61C8F1F-DE6C-4092-9909-C7972C966B51}"/>
    <cellStyle name="Normal 5 2 8 12 2 3" xfId="35440" xr:uid="{3D37D4FD-FA30-4A0F-82A8-93A7511BCA9C}"/>
    <cellStyle name="Normal 5 2 8 12 3" xfId="19219" xr:uid="{00000000-0005-0000-0000-000085570000}"/>
    <cellStyle name="Normal 5 2 8 12 3 2" xfId="40799" xr:uid="{690533D6-3512-43F6-A515-A7870539D2EB}"/>
    <cellStyle name="Normal 5 2 8 12 4" xfId="30069" xr:uid="{94537A04-6F87-446E-9161-AA5154ED22A2}"/>
    <cellStyle name="Normal 5 2 8 13" xfId="10095" xr:uid="{00000000-0005-0000-0000-000086570000}"/>
    <cellStyle name="Normal 5 2 8 13 2" xfId="21020" xr:uid="{00000000-0005-0000-0000-000087570000}"/>
    <cellStyle name="Normal 5 2 8 13 2 2" xfId="42600" xr:uid="{86B51818-68D3-4387-86F3-69E78A35079A}"/>
    <cellStyle name="Normal 5 2 8 13 3" xfId="31870" xr:uid="{0453BFD6-2DD3-4187-8580-322C02F06B66}"/>
    <cellStyle name="Normal 5 2 8 14" xfId="15651" xr:uid="{00000000-0005-0000-0000-000088570000}"/>
    <cellStyle name="Normal 5 2 8 14 2" xfId="37231" xr:uid="{1F7F863C-D2B3-4CCF-90D7-136831C79606}"/>
    <cellStyle name="Normal 5 2 8 15" xfId="26500" xr:uid="{2967EBC1-CAED-4DD9-909B-97490D7F7DCB}"/>
    <cellStyle name="Normal 5 2 8 2" xfId="460" xr:uid="{00000000-0005-0000-0000-000089570000}"/>
    <cellStyle name="Normal 5 2 8 2 10" xfId="3781" xr:uid="{00000000-0005-0000-0000-00008A570000}"/>
    <cellStyle name="Normal 5 2 8 2 10 2" xfId="12056" xr:uid="{00000000-0005-0000-0000-00008B570000}"/>
    <cellStyle name="Normal 5 2 8 2 10 2 2" xfId="22907" xr:uid="{00000000-0005-0000-0000-00008C570000}"/>
    <cellStyle name="Normal 5 2 8 2 10 2 2 2" xfId="44487" xr:uid="{060B9682-CD6A-4ABA-AA67-0C5589E721F1}"/>
    <cellStyle name="Normal 5 2 8 2 10 2 3" xfId="33758" xr:uid="{68C1B366-D6D5-4161-8FAB-EF88DE0C9D61}"/>
    <cellStyle name="Normal 5 2 8 2 10 3" xfId="17538" xr:uid="{00000000-0005-0000-0000-00008D570000}"/>
    <cellStyle name="Normal 5 2 8 2 10 3 2" xfId="39118" xr:uid="{B04AFFA2-2D58-446E-B6A9-F03B9BBA3ED5}"/>
    <cellStyle name="Normal 5 2 8 2 10 4" xfId="28388" xr:uid="{9FBB1AD7-30DA-4036-B320-838F495EDDB7}"/>
    <cellStyle name="Normal 5 2 8 2 11" xfId="7036" xr:uid="{00000000-0005-0000-0000-00008E570000}"/>
    <cellStyle name="Normal 5 2 8 2 11 2" xfId="13900" xr:uid="{00000000-0005-0000-0000-00008F570000}"/>
    <cellStyle name="Normal 5 2 8 2 11 2 2" xfId="24687" xr:uid="{00000000-0005-0000-0000-000090570000}"/>
    <cellStyle name="Normal 5 2 8 2 11 2 2 2" xfId="46267" xr:uid="{65BC6DFA-E80F-4F81-96B1-85576A3FC55B}"/>
    <cellStyle name="Normal 5 2 8 2 11 2 3" xfId="35539" xr:uid="{9A21C9A2-21FD-4D13-896F-C0368437E559}"/>
    <cellStyle name="Normal 5 2 8 2 11 3" xfId="19318" xr:uid="{00000000-0005-0000-0000-000091570000}"/>
    <cellStyle name="Normal 5 2 8 2 11 3 2" xfId="40898" xr:uid="{A3125D44-9F48-41BC-818E-C43C99F2780C}"/>
    <cellStyle name="Normal 5 2 8 2 11 4" xfId="30168" xr:uid="{EB6965F6-4759-40A1-A869-363B4226A6BE}"/>
    <cellStyle name="Normal 5 2 8 2 12" xfId="10202" xr:uid="{00000000-0005-0000-0000-000092570000}"/>
    <cellStyle name="Normal 5 2 8 2 12 2" xfId="21119" xr:uid="{00000000-0005-0000-0000-000093570000}"/>
    <cellStyle name="Normal 5 2 8 2 12 2 2" xfId="42699" xr:uid="{DCDCC2ED-6DBD-4E7A-AF4B-0957799852C6}"/>
    <cellStyle name="Normal 5 2 8 2 12 3" xfId="31969" xr:uid="{A9172D8E-6013-46F6-BDA0-EDEABA3153FB}"/>
    <cellStyle name="Normal 5 2 8 2 13" xfId="15750" xr:uid="{00000000-0005-0000-0000-000094570000}"/>
    <cellStyle name="Normal 5 2 8 2 13 2" xfId="37330" xr:uid="{DA2490CA-824B-4F70-973D-E9272653362C}"/>
    <cellStyle name="Normal 5 2 8 2 14" xfId="26599" xr:uid="{C9D4211E-EAE4-4542-9DDD-DD31700EFFDF}"/>
    <cellStyle name="Normal 5 2 8 2 2" xfId="980" xr:uid="{00000000-0005-0000-0000-000095570000}"/>
    <cellStyle name="Normal 5 2 8 2 2 2" xfId="4301" xr:uid="{00000000-0005-0000-0000-000096570000}"/>
    <cellStyle name="Normal 5 2 8 2 2 2 2" xfId="12275" xr:uid="{00000000-0005-0000-0000-000097570000}"/>
    <cellStyle name="Normal 5 2 8 2 2 2 2 2" xfId="23109" xr:uid="{00000000-0005-0000-0000-000098570000}"/>
    <cellStyle name="Normal 5 2 8 2 2 2 2 2 2" xfId="44689" xr:uid="{8D2F7A43-1C9D-43B0-B319-E755128FFAE6}"/>
    <cellStyle name="Normal 5 2 8 2 2 2 2 3" xfId="33960" xr:uid="{64A103F7-1C57-444A-A44A-77693FC7D81F}"/>
    <cellStyle name="Normal 5 2 8 2 2 2 3" xfId="17740" xr:uid="{00000000-0005-0000-0000-000099570000}"/>
    <cellStyle name="Normal 5 2 8 2 2 2 3 2" xfId="39320" xr:uid="{F33E9802-C299-4056-AA35-561A271A40A2}"/>
    <cellStyle name="Normal 5 2 8 2 2 2 4" xfId="28590" xr:uid="{8DA08A1B-E896-4860-BD50-986AACFA3658}"/>
    <cellStyle name="Normal 5 2 8 2 2 3" xfId="7556" xr:uid="{00000000-0005-0000-0000-00009A570000}"/>
    <cellStyle name="Normal 5 2 8 2 2 3 2" xfId="14119" xr:uid="{00000000-0005-0000-0000-00009B570000}"/>
    <cellStyle name="Normal 5 2 8 2 2 3 2 2" xfId="24889" xr:uid="{00000000-0005-0000-0000-00009C570000}"/>
    <cellStyle name="Normal 5 2 8 2 2 3 2 2 2" xfId="46469" xr:uid="{CF295C50-D881-4BF5-866F-9A30DDC4A5F2}"/>
    <cellStyle name="Normal 5 2 8 2 2 3 2 3" xfId="35741" xr:uid="{FBC6B9A5-4C6C-4A97-982F-2C930362FA34}"/>
    <cellStyle name="Normal 5 2 8 2 2 3 3" xfId="19520" xr:uid="{00000000-0005-0000-0000-00009D570000}"/>
    <cellStyle name="Normal 5 2 8 2 2 3 3 2" xfId="41100" xr:uid="{FC7E4CA4-B996-4763-A964-5CA9F9EC75F4}"/>
    <cellStyle name="Normal 5 2 8 2 2 3 4" xfId="30370" xr:uid="{4E496237-C3A1-49A6-BD46-542EF90DB748}"/>
    <cellStyle name="Normal 5 2 8 2 2 4" xfId="10421" xr:uid="{00000000-0005-0000-0000-00009E570000}"/>
    <cellStyle name="Normal 5 2 8 2 2 4 2" xfId="21321" xr:uid="{00000000-0005-0000-0000-00009F570000}"/>
    <cellStyle name="Normal 5 2 8 2 2 4 2 2" xfId="42901" xr:uid="{1E9DCF81-3E83-4F04-91D0-AC39AE1FCDA6}"/>
    <cellStyle name="Normal 5 2 8 2 2 4 3" xfId="32171" xr:uid="{5F19168E-1064-465C-BC36-052B5C20F014}"/>
    <cellStyle name="Normal 5 2 8 2 2 5" xfId="15952" xr:uid="{00000000-0005-0000-0000-0000A0570000}"/>
    <cellStyle name="Normal 5 2 8 2 2 5 2" xfId="37532" xr:uid="{085A38D4-6E62-4E6E-9110-07CCC37B6AA5}"/>
    <cellStyle name="Normal 5 2 8 2 2 6" xfId="26801" xr:uid="{8C3F17AC-7145-4E6A-87C5-645FA145D9E0}"/>
    <cellStyle name="Normal 5 2 8 2 3" xfId="1470" xr:uid="{00000000-0005-0000-0000-0000A1570000}"/>
    <cellStyle name="Normal 5 2 8 2 3 2" xfId="4791" xr:uid="{00000000-0005-0000-0000-0000A2570000}"/>
    <cellStyle name="Normal 5 2 8 2 3 2 2" xfId="12490" xr:uid="{00000000-0005-0000-0000-0000A3570000}"/>
    <cellStyle name="Normal 5 2 8 2 3 2 2 2" xfId="23308" xr:uid="{00000000-0005-0000-0000-0000A4570000}"/>
    <cellStyle name="Normal 5 2 8 2 3 2 2 2 2" xfId="44888" xr:uid="{9B2F3FFC-985A-45B1-AAAC-2AD4286FD539}"/>
    <cellStyle name="Normal 5 2 8 2 3 2 2 3" xfId="34159" xr:uid="{B46BC4E3-9E80-4B96-8993-328D86D78B3B}"/>
    <cellStyle name="Normal 5 2 8 2 3 2 3" xfId="17939" xr:uid="{00000000-0005-0000-0000-0000A5570000}"/>
    <cellStyle name="Normal 5 2 8 2 3 2 3 2" xfId="39519" xr:uid="{67AFACFB-A0B4-4153-9169-0EC43B5AC755}"/>
    <cellStyle name="Normal 5 2 8 2 3 2 4" xfId="28789" xr:uid="{1256DB8C-902C-4C8B-A64D-FE4F515ED985}"/>
    <cellStyle name="Normal 5 2 8 2 3 3" xfId="8046" xr:uid="{00000000-0005-0000-0000-0000A6570000}"/>
    <cellStyle name="Normal 5 2 8 2 3 3 2" xfId="14334" xr:uid="{00000000-0005-0000-0000-0000A7570000}"/>
    <cellStyle name="Normal 5 2 8 2 3 3 2 2" xfId="25088" xr:uid="{00000000-0005-0000-0000-0000A8570000}"/>
    <cellStyle name="Normal 5 2 8 2 3 3 2 2 2" xfId="46668" xr:uid="{58360EE2-BD87-4B0C-8EA9-0C49F2E03A20}"/>
    <cellStyle name="Normal 5 2 8 2 3 3 2 3" xfId="35940" xr:uid="{2EBC7232-A0D7-4753-8311-45BA8C1606C5}"/>
    <cellStyle name="Normal 5 2 8 2 3 3 3" xfId="19719" xr:uid="{00000000-0005-0000-0000-0000A9570000}"/>
    <cellStyle name="Normal 5 2 8 2 3 3 3 2" xfId="41299" xr:uid="{1A35906B-D8B5-4171-803E-D54E80149FD1}"/>
    <cellStyle name="Normal 5 2 8 2 3 3 4" xfId="30569" xr:uid="{51D26F57-9A5C-4791-8044-597D9A99BB99}"/>
    <cellStyle name="Normal 5 2 8 2 3 4" xfId="10636" xr:uid="{00000000-0005-0000-0000-0000AA570000}"/>
    <cellStyle name="Normal 5 2 8 2 3 4 2" xfId="21520" xr:uid="{00000000-0005-0000-0000-0000AB570000}"/>
    <cellStyle name="Normal 5 2 8 2 3 4 2 2" xfId="43100" xr:uid="{E7B27CA3-2205-4A01-B221-E3589B26F93B}"/>
    <cellStyle name="Normal 5 2 8 2 3 4 3" xfId="32370" xr:uid="{FFA51304-973E-443F-8810-2A87BFF50E12}"/>
    <cellStyle name="Normal 5 2 8 2 3 5" xfId="16151" xr:uid="{00000000-0005-0000-0000-0000AC570000}"/>
    <cellStyle name="Normal 5 2 8 2 3 5 2" xfId="37731" xr:uid="{32BDF0C9-9002-49A5-A0EE-64FC5A6B2F6C}"/>
    <cellStyle name="Normal 5 2 8 2 3 6" xfId="27000" xr:uid="{E82D9313-490E-4CC2-9A17-CD979E9C06D2}"/>
    <cellStyle name="Normal 5 2 8 2 4" xfId="1925" xr:uid="{00000000-0005-0000-0000-0000AD570000}"/>
    <cellStyle name="Normal 5 2 8 2 4 2" xfId="5246" xr:uid="{00000000-0005-0000-0000-0000AE570000}"/>
    <cellStyle name="Normal 5 2 8 2 4 2 2" xfId="12701" xr:uid="{00000000-0005-0000-0000-0000AF570000}"/>
    <cellStyle name="Normal 5 2 8 2 4 2 2 2" xfId="23504" xr:uid="{00000000-0005-0000-0000-0000B0570000}"/>
    <cellStyle name="Normal 5 2 8 2 4 2 2 2 2" xfId="45084" xr:uid="{2FFA7B72-341C-456F-A9F4-2860C8969151}"/>
    <cellStyle name="Normal 5 2 8 2 4 2 2 3" xfId="34355" xr:uid="{C7CE6056-B6AD-4A41-A1C8-1892137D3CBF}"/>
    <cellStyle name="Normal 5 2 8 2 4 2 3" xfId="18135" xr:uid="{00000000-0005-0000-0000-0000B1570000}"/>
    <cellStyle name="Normal 5 2 8 2 4 2 3 2" xfId="39715" xr:uid="{86E8C7C5-D758-44AD-B0F9-809C0C679136}"/>
    <cellStyle name="Normal 5 2 8 2 4 2 4" xfId="28985" xr:uid="{6725785A-1097-44D4-8ABC-B6B720C21C44}"/>
    <cellStyle name="Normal 5 2 8 2 4 3" xfId="8501" xr:uid="{00000000-0005-0000-0000-0000B2570000}"/>
    <cellStyle name="Normal 5 2 8 2 4 3 2" xfId="14545" xr:uid="{00000000-0005-0000-0000-0000B3570000}"/>
    <cellStyle name="Normal 5 2 8 2 4 3 2 2" xfId="25284" xr:uid="{00000000-0005-0000-0000-0000B4570000}"/>
    <cellStyle name="Normal 5 2 8 2 4 3 2 2 2" xfId="46864" xr:uid="{B0F927CE-E2AD-4631-88FA-2C7A54B391F1}"/>
    <cellStyle name="Normal 5 2 8 2 4 3 2 3" xfId="36136" xr:uid="{78231830-AC2E-4FCA-854D-B6AFDE2B190E}"/>
    <cellStyle name="Normal 5 2 8 2 4 3 3" xfId="19915" xr:uid="{00000000-0005-0000-0000-0000B5570000}"/>
    <cellStyle name="Normal 5 2 8 2 4 3 3 2" xfId="41495" xr:uid="{88C621A2-95EC-42E8-AB46-2E0C543EEEA8}"/>
    <cellStyle name="Normal 5 2 8 2 4 3 4" xfId="30765" xr:uid="{9EB6B281-E087-471F-B468-A9D22D03C4FA}"/>
    <cellStyle name="Normal 5 2 8 2 4 4" xfId="10847" xr:uid="{00000000-0005-0000-0000-0000B6570000}"/>
    <cellStyle name="Normal 5 2 8 2 4 4 2" xfId="21716" xr:uid="{00000000-0005-0000-0000-0000B7570000}"/>
    <cellStyle name="Normal 5 2 8 2 4 4 2 2" xfId="43296" xr:uid="{D987BC87-4D5B-4BC3-8708-377393643EA9}"/>
    <cellStyle name="Normal 5 2 8 2 4 4 3" xfId="32566" xr:uid="{0387B656-91A2-4A80-8F84-54CAD44EA273}"/>
    <cellStyle name="Normal 5 2 8 2 4 5" xfId="16347" xr:uid="{00000000-0005-0000-0000-0000B8570000}"/>
    <cellStyle name="Normal 5 2 8 2 4 5 2" xfId="37927" xr:uid="{AE7F4E9C-4D76-4C1C-A677-6B9F239B4569}"/>
    <cellStyle name="Normal 5 2 8 2 4 6" xfId="27196" xr:uid="{03CD210A-3A35-4C5D-BFB7-3B71A7CC4F68}"/>
    <cellStyle name="Normal 5 2 8 2 5" xfId="2137" xr:uid="{00000000-0005-0000-0000-0000B9570000}"/>
    <cellStyle name="Normal 5 2 8 2 5 2" xfId="5458" xr:uid="{00000000-0005-0000-0000-0000BA570000}"/>
    <cellStyle name="Normal 5 2 8 2 5 2 2" xfId="12896" xr:uid="{00000000-0005-0000-0000-0000BB570000}"/>
    <cellStyle name="Normal 5 2 8 2 5 2 2 2" xfId="23699" xr:uid="{00000000-0005-0000-0000-0000BC570000}"/>
    <cellStyle name="Normal 5 2 8 2 5 2 2 2 2" xfId="45279" xr:uid="{5FCDA491-539C-43F3-A828-409EDCB07648}"/>
    <cellStyle name="Normal 5 2 8 2 5 2 2 3" xfId="34550" xr:uid="{EBECC623-4298-4618-927D-74BAFB15E855}"/>
    <cellStyle name="Normal 5 2 8 2 5 2 3" xfId="18330" xr:uid="{00000000-0005-0000-0000-0000BD570000}"/>
    <cellStyle name="Normal 5 2 8 2 5 2 3 2" xfId="39910" xr:uid="{17121013-D28D-4B4B-889D-069231AA6F90}"/>
    <cellStyle name="Normal 5 2 8 2 5 2 4" xfId="29180" xr:uid="{945132AE-1982-4216-A23F-FBCB2503C304}"/>
    <cellStyle name="Normal 5 2 8 2 5 3" xfId="8713" xr:uid="{00000000-0005-0000-0000-0000BE570000}"/>
    <cellStyle name="Normal 5 2 8 2 5 3 2" xfId="14740" xr:uid="{00000000-0005-0000-0000-0000BF570000}"/>
    <cellStyle name="Normal 5 2 8 2 5 3 2 2" xfId="25479" xr:uid="{00000000-0005-0000-0000-0000C0570000}"/>
    <cellStyle name="Normal 5 2 8 2 5 3 2 2 2" xfId="47059" xr:uid="{13FC5C79-6D27-4E75-B090-BB7B4B9E6C5C}"/>
    <cellStyle name="Normal 5 2 8 2 5 3 2 3" xfId="36331" xr:uid="{4E5A8C44-2EF2-4B37-8871-BC252A131D81}"/>
    <cellStyle name="Normal 5 2 8 2 5 3 3" xfId="20110" xr:uid="{00000000-0005-0000-0000-0000C1570000}"/>
    <cellStyle name="Normal 5 2 8 2 5 3 3 2" xfId="41690" xr:uid="{8C151C76-A0A4-433A-BEC2-E53E525A9221}"/>
    <cellStyle name="Normal 5 2 8 2 5 3 4" xfId="30960" xr:uid="{BDAA189C-9278-4348-AE1C-EFBF13F2D706}"/>
    <cellStyle name="Normal 5 2 8 2 5 4" xfId="11042" xr:uid="{00000000-0005-0000-0000-0000C2570000}"/>
    <cellStyle name="Normal 5 2 8 2 5 4 2" xfId="21911" xr:uid="{00000000-0005-0000-0000-0000C3570000}"/>
    <cellStyle name="Normal 5 2 8 2 5 4 2 2" xfId="43491" xr:uid="{8AA385C5-52DB-4CC3-A59A-B3140EA5C533}"/>
    <cellStyle name="Normal 5 2 8 2 5 4 3" xfId="32761" xr:uid="{9A24E024-9271-48C6-B861-406BB7B6F67F}"/>
    <cellStyle name="Normal 5 2 8 2 5 5" xfId="16542" xr:uid="{00000000-0005-0000-0000-0000C4570000}"/>
    <cellStyle name="Normal 5 2 8 2 5 5 2" xfId="38122" xr:uid="{A08065AD-B980-499B-88DA-2897D38F0AC4}"/>
    <cellStyle name="Normal 5 2 8 2 5 6" xfId="27391" xr:uid="{8A73106A-B45C-4891-8EFB-55F1A2302126}"/>
    <cellStyle name="Normal 5 2 8 2 6" xfId="2606" xr:uid="{00000000-0005-0000-0000-0000C5570000}"/>
    <cellStyle name="Normal 5 2 8 2 6 2" xfId="5926" xr:uid="{00000000-0005-0000-0000-0000C6570000}"/>
    <cellStyle name="Normal 5 2 8 2 6 2 2" xfId="13134" xr:uid="{00000000-0005-0000-0000-0000C7570000}"/>
    <cellStyle name="Normal 5 2 8 2 6 2 2 2" xfId="23936" xr:uid="{00000000-0005-0000-0000-0000C8570000}"/>
    <cellStyle name="Normal 5 2 8 2 6 2 2 2 2" xfId="45516" xr:uid="{C7907057-4321-4A80-AC11-803741625489}"/>
    <cellStyle name="Normal 5 2 8 2 6 2 2 3" xfId="34788" xr:uid="{8A5F871F-0AE4-44CB-8904-80E459F6D96A}"/>
    <cellStyle name="Normal 5 2 8 2 6 2 3" xfId="18567" xr:uid="{00000000-0005-0000-0000-0000C9570000}"/>
    <cellStyle name="Normal 5 2 8 2 6 2 3 2" xfId="40147" xr:uid="{19C5E859-BE22-4BF0-BAAA-8619AFEA0A39}"/>
    <cellStyle name="Normal 5 2 8 2 6 2 4" xfId="29417" xr:uid="{1040F98D-B61B-4BE3-AC0A-3E5C85C3CC39}"/>
    <cellStyle name="Normal 5 2 8 2 6 3" xfId="9180" xr:uid="{00000000-0005-0000-0000-0000CA570000}"/>
    <cellStyle name="Normal 5 2 8 2 6 3 2" xfId="14978" xr:uid="{00000000-0005-0000-0000-0000CB570000}"/>
    <cellStyle name="Normal 5 2 8 2 6 3 2 2" xfId="25716" xr:uid="{00000000-0005-0000-0000-0000CC570000}"/>
    <cellStyle name="Normal 5 2 8 2 6 3 2 2 2" xfId="47296" xr:uid="{972E3FF5-899D-4094-A70B-E517FAF1E180}"/>
    <cellStyle name="Normal 5 2 8 2 6 3 2 3" xfId="36569" xr:uid="{25C80641-350E-4CCC-95CE-69FF1777CB63}"/>
    <cellStyle name="Normal 5 2 8 2 6 3 3" xfId="20347" xr:uid="{00000000-0005-0000-0000-0000CD570000}"/>
    <cellStyle name="Normal 5 2 8 2 6 3 3 2" xfId="41927" xr:uid="{24ABB95D-E928-4BAB-9ECE-FA296C2F490D}"/>
    <cellStyle name="Normal 5 2 8 2 6 3 4" xfId="31197" xr:uid="{7F1A1EF2-D0B7-4130-836C-BDD8A3604E33}"/>
    <cellStyle name="Normal 5 2 8 2 6 4" xfId="11280" xr:uid="{00000000-0005-0000-0000-0000CE570000}"/>
    <cellStyle name="Normal 5 2 8 2 6 4 2" xfId="22148" xr:uid="{00000000-0005-0000-0000-0000CF570000}"/>
    <cellStyle name="Normal 5 2 8 2 6 4 2 2" xfId="43728" xr:uid="{0AC7C40A-9AF2-405F-B672-C1C611D02891}"/>
    <cellStyle name="Normal 5 2 8 2 6 4 3" xfId="32999" xr:uid="{F3EC8D01-CCA9-4E3C-88AD-204B5D11748C}"/>
    <cellStyle name="Normal 5 2 8 2 6 5" xfId="16779" xr:uid="{00000000-0005-0000-0000-0000D0570000}"/>
    <cellStyle name="Normal 5 2 8 2 6 5 2" xfId="38359" xr:uid="{DC93F29C-0E4A-4028-B516-E4F2DFDF73A9}"/>
    <cellStyle name="Normal 5 2 8 2 6 6" xfId="27629" xr:uid="{5D334D34-56A6-488D-AB2D-D5BA43220E08}"/>
    <cellStyle name="Normal 5 2 8 2 7" xfId="2903" xr:uid="{00000000-0005-0000-0000-0000D1570000}"/>
    <cellStyle name="Normal 5 2 8 2 7 2" xfId="6223" xr:uid="{00000000-0005-0000-0000-0000D2570000}"/>
    <cellStyle name="Normal 5 2 8 2 7 2 2" xfId="13356" xr:uid="{00000000-0005-0000-0000-0000D3570000}"/>
    <cellStyle name="Normal 5 2 8 2 7 2 2 2" xfId="24158" xr:uid="{00000000-0005-0000-0000-0000D4570000}"/>
    <cellStyle name="Normal 5 2 8 2 7 2 2 2 2" xfId="45738" xr:uid="{7F7EBD26-F6C4-4639-BB44-C8CF13C5BFA7}"/>
    <cellStyle name="Normal 5 2 8 2 7 2 2 3" xfId="35010" xr:uid="{2CCF2CE2-5204-45D4-AB2A-E60312CEA232}"/>
    <cellStyle name="Normal 5 2 8 2 7 2 3" xfId="18789" xr:uid="{00000000-0005-0000-0000-0000D5570000}"/>
    <cellStyle name="Normal 5 2 8 2 7 2 3 2" xfId="40369" xr:uid="{3D864121-32C1-4D2D-9F55-04ABDFCFF6B1}"/>
    <cellStyle name="Normal 5 2 8 2 7 2 4" xfId="29639" xr:uid="{EAE05ED0-8F73-485A-A12B-663846454B7C}"/>
    <cellStyle name="Normal 5 2 8 2 7 3" xfId="9477" xr:uid="{00000000-0005-0000-0000-0000D6570000}"/>
    <cellStyle name="Normal 5 2 8 2 7 3 2" xfId="15200" xr:uid="{00000000-0005-0000-0000-0000D7570000}"/>
    <cellStyle name="Normal 5 2 8 2 7 3 2 2" xfId="25938" xr:uid="{00000000-0005-0000-0000-0000D8570000}"/>
    <cellStyle name="Normal 5 2 8 2 7 3 2 2 2" xfId="47518" xr:uid="{4F3939C5-F733-4678-BA83-15345C1E6A1C}"/>
    <cellStyle name="Normal 5 2 8 2 7 3 2 3" xfId="36791" xr:uid="{F80E4354-9500-4A6A-BB3E-2DF1004FE24B}"/>
    <cellStyle name="Normal 5 2 8 2 7 3 3" xfId="20569" xr:uid="{00000000-0005-0000-0000-0000D9570000}"/>
    <cellStyle name="Normal 5 2 8 2 7 3 3 2" xfId="42149" xr:uid="{8CDBB4A2-2D9F-4480-804F-063D284D128C}"/>
    <cellStyle name="Normal 5 2 8 2 7 3 4" xfId="31419" xr:uid="{E1E8438B-556B-4C08-8E6E-C4B78D8ACD66}"/>
    <cellStyle name="Normal 5 2 8 2 7 4" xfId="11502" xr:uid="{00000000-0005-0000-0000-0000DA570000}"/>
    <cellStyle name="Normal 5 2 8 2 7 4 2" xfId="22370" xr:uid="{00000000-0005-0000-0000-0000DB570000}"/>
    <cellStyle name="Normal 5 2 8 2 7 4 2 2" xfId="43950" xr:uid="{F1C6D735-4737-48DA-A543-DFE31D3B7B3B}"/>
    <cellStyle name="Normal 5 2 8 2 7 4 3" xfId="33221" xr:uid="{831F8A56-640C-4942-9E99-FBA07724643C}"/>
    <cellStyle name="Normal 5 2 8 2 7 5" xfId="17001" xr:uid="{00000000-0005-0000-0000-0000DC570000}"/>
    <cellStyle name="Normal 5 2 8 2 7 5 2" xfId="38581" xr:uid="{CD466096-D5CA-4D9D-9892-E9B87A2447F6}"/>
    <cellStyle name="Normal 5 2 8 2 7 6" xfId="27851" xr:uid="{DD69B3B3-E1F7-45E7-914A-778698DB92C1}"/>
    <cellStyle name="Normal 5 2 8 2 8" xfId="3087" xr:uid="{00000000-0005-0000-0000-0000DD570000}"/>
    <cellStyle name="Normal 5 2 8 2 8 2" xfId="6407" xr:uid="{00000000-0005-0000-0000-0000DE570000}"/>
    <cellStyle name="Normal 5 2 8 2 8 2 2" xfId="13526" xr:uid="{00000000-0005-0000-0000-0000DF570000}"/>
    <cellStyle name="Normal 5 2 8 2 8 2 2 2" xfId="24328" xr:uid="{00000000-0005-0000-0000-0000E0570000}"/>
    <cellStyle name="Normal 5 2 8 2 8 2 2 2 2" xfId="45908" xr:uid="{A6D96FE1-70B7-4BB2-A478-7C7ABCE5F3CD}"/>
    <cellStyle name="Normal 5 2 8 2 8 2 2 3" xfId="35180" xr:uid="{A8AE610B-BCFF-4F61-8047-17F97880D16C}"/>
    <cellStyle name="Normal 5 2 8 2 8 2 3" xfId="18959" xr:uid="{00000000-0005-0000-0000-0000E1570000}"/>
    <cellStyle name="Normal 5 2 8 2 8 2 3 2" xfId="40539" xr:uid="{B6729318-0C1A-4C45-BF36-D7DACEF6379F}"/>
    <cellStyle name="Normal 5 2 8 2 8 2 4" xfId="29809" xr:uid="{AD220F79-E25F-4A62-8E32-C998DCE86A9C}"/>
    <cellStyle name="Normal 5 2 8 2 8 3" xfId="9661" xr:uid="{00000000-0005-0000-0000-0000E2570000}"/>
    <cellStyle name="Normal 5 2 8 2 8 3 2" xfId="15370" xr:uid="{00000000-0005-0000-0000-0000E3570000}"/>
    <cellStyle name="Normal 5 2 8 2 8 3 2 2" xfId="26108" xr:uid="{00000000-0005-0000-0000-0000E4570000}"/>
    <cellStyle name="Normal 5 2 8 2 8 3 2 2 2" xfId="47688" xr:uid="{2C7A4991-215B-42BC-AAED-AEF827B19C76}"/>
    <cellStyle name="Normal 5 2 8 2 8 3 2 3" xfId="36961" xr:uid="{623A1A90-11A0-4A53-BAFB-80E246136A7C}"/>
    <cellStyle name="Normal 5 2 8 2 8 3 3" xfId="20739" xr:uid="{00000000-0005-0000-0000-0000E5570000}"/>
    <cellStyle name="Normal 5 2 8 2 8 3 3 2" xfId="42319" xr:uid="{4DE4EC89-F1A8-45C8-87B9-2F22B20AE1CE}"/>
    <cellStyle name="Normal 5 2 8 2 8 3 4" xfId="31589" xr:uid="{63C2BE2F-684E-4052-9FCD-6E9F54EEC6FD}"/>
    <cellStyle name="Normal 5 2 8 2 8 4" xfId="11672" xr:uid="{00000000-0005-0000-0000-0000E6570000}"/>
    <cellStyle name="Normal 5 2 8 2 8 4 2" xfId="22540" xr:uid="{00000000-0005-0000-0000-0000E7570000}"/>
    <cellStyle name="Normal 5 2 8 2 8 4 2 2" xfId="44120" xr:uid="{D4190D30-86FA-43AB-B56E-2D2A229CC2C4}"/>
    <cellStyle name="Normal 5 2 8 2 8 4 3" xfId="33391" xr:uid="{02F93838-256C-4284-8E6C-BA302BCFA73D}"/>
    <cellStyle name="Normal 5 2 8 2 8 5" xfId="17171" xr:uid="{00000000-0005-0000-0000-0000E8570000}"/>
    <cellStyle name="Normal 5 2 8 2 8 5 2" xfId="38751" xr:uid="{1C73854F-3DA2-4BB4-9F0A-A76603F3FF74}"/>
    <cellStyle name="Normal 5 2 8 2 8 6" xfId="28021" xr:uid="{F66D7FDB-2071-4BF2-9ADD-EF01FB682B9F}"/>
    <cellStyle name="Normal 5 2 8 2 9" xfId="3261" xr:uid="{00000000-0005-0000-0000-0000E9570000}"/>
    <cellStyle name="Normal 5 2 8 2 9 2" xfId="6581" xr:uid="{00000000-0005-0000-0000-0000EA570000}"/>
    <cellStyle name="Normal 5 2 8 2 9 2 2" xfId="13690" xr:uid="{00000000-0005-0000-0000-0000EB570000}"/>
    <cellStyle name="Normal 5 2 8 2 9 2 2 2" xfId="24492" xr:uid="{00000000-0005-0000-0000-0000EC570000}"/>
    <cellStyle name="Normal 5 2 8 2 9 2 2 2 2" xfId="46072" xr:uid="{3C6A5F99-D911-40F5-B8E5-6343D2254C4D}"/>
    <cellStyle name="Normal 5 2 8 2 9 2 2 3" xfId="35344" xr:uid="{F0E66EC7-3305-4BB5-AA03-D946FD3465EB}"/>
    <cellStyle name="Normal 5 2 8 2 9 2 3" xfId="19123" xr:uid="{00000000-0005-0000-0000-0000ED570000}"/>
    <cellStyle name="Normal 5 2 8 2 9 2 3 2" xfId="40703" xr:uid="{A74CB48D-BBB5-4799-931A-06E1B9A4D2AD}"/>
    <cellStyle name="Normal 5 2 8 2 9 2 4" xfId="29973" xr:uid="{0154BAC6-784A-46B9-8695-279C782A3D67}"/>
    <cellStyle name="Normal 5 2 8 2 9 3" xfId="9835" xr:uid="{00000000-0005-0000-0000-0000EE570000}"/>
    <cellStyle name="Normal 5 2 8 2 9 3 2" xfId="15534" xr:uid="{00000000-0005-0000-0000-0000EF570000}"/>
    <cellStyle name="Normal 5 2 8 2 9 3 2 2" xfId="26272" xr:uid="{00000000-0005-0000-0000-0000F0570000}"/>
    <cellStyle name="Normal 5 2 8 2 9 3 2 2 2" xfId="47852" xr:uid="{B97FFBFC-75D6-4E4F-81E0-CBEF698FB98B}"/>
    <cellStyle name="Normal 5 2 8 2 9 3 2 3" xfId="37125" xr:uid="{6130AA59-0892-4A3A-AFE8-35F8BD43DCF2}"/>
    <cellStyle name="Normal 5 2 8 2 9 3 3" xfId="20903" xr:uid="{00000000-0005-0000-0000-0000F1570000}"/>
    <cellStyle name="Normal 5 2 8 2 9 3 3 2" xfId="42483" xr:uid="{E72528C6-FF4D-4C50-AF37-2CF425C8E58B}"/>
    <cellStyle name="Normal 5 2 8 2 9 3 4" xfId="31753" xr:uid="{A7E8DD95-F6F0-4480-9097-4DC3273D3306}"/>
    <cellStyle name="Normal 5 2 8 2 9 4" xfId="11836" xr:uid="{00000000-0005-0000-0000-0000F2570000}"/>
    <cellStyle name="Normal 5 2 8 2 9 4 2" xfId="22704" xr:uid="{00000000-0005-0000-0000-0000F3570000}"/>
    <cellStyle name="Normal 5 2 8 2 9 4 2 2" xfId="44284" xr:uid="{03AA2FB5-6053-4F57-A020-EF0B49C396E4}"/>
    <cellStyle name="Normal 5 2 8 2 9 4 3" xfId="33555" xr:uid="{FF28463F-6DF0-48FB-A715-00A539A334B4}"/>
    <cellStyle name="Normal 5 2 8 2 9 5" xfId="17335" xr:uid="{00000000-0005-0000-0000-0000F4570000}"/>
    <cellStyle name="Normal 5 2 8 2 9 5 2" xfId="38915" xr:uid="{33284D9A-719D-4085-AABF-6F82A93AC823}"/>
    <cellStyle name="Normal 5 2 8 2 9 6" xfId="28185" xr:uid="{EF67311E-C67A-4F6F-A27F-A68811288EF6}"/>
    <cellStyle name="Normal 5 2 8 3" xfId="800" xr:uid="{00000000-0005-0000-0000-0000F5570000}"/>
    <cellStyle name="Normal 5 2 8 3 2" xfId="4121" xr:uid="{00000000-0005-0000-0000-0000F6570000}"/>
    <cellStyle name="Normal 5 2 8 3 2 2" xfId="12165" xr:uid="{00000000-0005-0000-0000-0000F7570000}"/>
    <cellStyle name="Normal 5 2 8 3 2 2 2" xfId="23008" xr:uid="{00000000-0005-0000-0000-0000F8570000}"/>
    <cellStyle name="Normal 5 2 8 3 2 2 2 2" xfId="44588" xr:uid="{0FD89BF5-FCFD-4FDC-BD9F-7BE937CBEBE2}"/>
    <cellStyle name="Normal 5 2 8 3 2 2 3" xfId="33859" xr:uid="{3EF8545F-9C3C-4DD2-B123-D47DB82310DA}"/>
    <cellStyle name="Normal 5 2 8 3 2 3" xfId="17639" xr:uid="{00000000-0005-0000-0000-0000F9570000}"/>
    <cellStyle name="Normal 5 2 8 3 2 3 2" xfId="39219" xr:uid="{14C5E608-C66F-4EC4-8E18-C19B8D27BE95}"/>
    <cellStyle name="Normal 5 2 8 3 2 4" xfId="28489" xr:uid="{381A9EED-DC9B-464B-A954-A29FDD90A8CA}"/>
    <cellStyle name="Normal 5 2 8 3 3" xfId="7376" xr:uid="{00000000-0005-0000-0000-0000FA570000}"/>
    <cellStyle name="Normal 5 2 8 3 3 2" xfId="14009" xr:uid="{00000000-0005-0000-0000-0000FB570000}"/>
    <cellStyle name="Normal 5 2 8 3 3 2 2" xfId="24788" xr:uid="{00000000-0005-0000-0000-0000FC570000}"/>
    <cellStyle name="Normal 5 2 8 3 3 2 2 2" xfId="46368" xr:uid="{CF4DA2B9-7827-4AA0-B18F-14FB430F270E}"/>
    <cellStyle name="Normal 5 2 8 3 3 2 3" xfId="35640" xr:uid="{52123580-3CDD-4568-B2CB-1C57068109F3}"/>
    <cellStyle name="Normal 5 2 8 3 3 3" xfId="19419" xr:uid="{00000000-0005-0000-0000-0000FD570000}"/>
    <cellStyle name="Normal 5 2 8 3 3 3 2" xfId="40999" xr:uid="{0C55CC60-CAE4-4F27-9350-54053B37A5C4}"/>
    <cellStyle name="Normal 5 2 8 3 3 4" xfId="30269" xr:uid="{17AE1943-1E69-4F61-8A00-DCA641194A43}"/>
    <cellStyle name="Normal 5 2 8 3 4" xfId="10311" xr:uid="{00000000-0005-0000-0000-0000FE570000}"/>
    <cellStyle name="Normal 5 2 8 3 4 2" xfId="21220" xr:uid="{00000000-0005-0000-0000-0000FF570000}"/>
    <cellStyle name="Normal 5 2 8 3 4 2 2" xfId="42800" xr:uid="{0C14E099-A1C2-4A4A-9A85-AD919D1675DE}"/>
    <cellStyle name="Normal 5 2 8 3 4 3" xfId="32070" xr:uid="{451402AC-846F-4AE7-8AD9-B766E4606EB7}"/>
    <cellStyle name="Normal 5 2 8 3 5" xfId="15851" xr:uid="{00000000-0005-0000-0000-000000580000}"/>
    <cellStyle name="Normal 5 2 8 3 5 2" xfId="37431" xr:uid="{D59FB0FB-6C2E-4D9A-9143-E204A3E8B7CE}"/>
    <cellStyle name="Normal 5 2 8 3 6" xfId="26700" xr:uid="{FE0D8A81-78EF-45D3-89C1-24ABAF63C7F8}"/>
    <cellStyle name="Normal 5 2 8 4" xfId="1288" xr:uid="{00000000-0005-0000-0000-000001580000}"/>
    <cellStyle name="Normal 5 2 8 4 2" xfId="4609" xr:uid="{00000000-0005-0000-0000-000002580000}"/>
    <cellStyle name="Normal 5 2 8 4 2 2" xfId="12382" xr:uid="{00000000-0005-0000-0000-000003580000}"/>
    <cellStyle name="Normal 5 2 8 4 2 2 2" xfId="23208" xr:uid="{00000000-0005-0000-0000-000004580000}"/>
    <cellStyle name="Normal 5 2 8 4 2 2 2 2" xfId="44788" xr:uid="{44B94101-DA7E-4E1E-9622-7FD2B7D5B444}"/>
    <cellStyle name="Normal 5 2 8 4 2 2 3" xfId="34059" xr:uid="{D3D0FFE5-D1B0-4140-BC70-23457AF9A183}"/>
    <cellStyle name="Normal 5 2 8 4 2 3" xfId="17839" xr:uid="{00000000-0005-0000-0000-000005580000}"/>
    <cellStyle name="Normal 5 2 8 4 2 3 2" xfId="39419" xr:uid="{C209C043-1AEB-4CCA-973A-8054CD5C2723}"/>
    <cellStyle name="Normal 5 2 8 4 2 4" xfId="28689" xr:uid="{656130CA-E426-4265-9BF2-EDDD34CE5694}"/>
    <cellStyle name="Normal 5 2 8 4 3" xfId="7864" xr:uid="{00000000-0005-0000-0000-000006580000}"/>
    <cellStyle name="Normal 5 2 8 4 3 2" xfId="14226" xr:uid="{00000000-0005-0000-0000-000007580000}"/>
    <cellStyle name="Normal 5 2 8 4 3 2 2" xfId="24988" xr:uid="{00000000-0005-0000-0000-000008580000}"/>
    <cellStyle name="Normal 5 2 8 4 3 2 2 2" xfId="46568" xr:uid="{0D0E8E7F-C894-44A7-9806-4513B3D5276C}"/>
    <cellStyle name="Normal 5 2 8 4 3 2 3" xfId="35840" xr:uid="{7561CED3-00A1-4A36-B13E-2EC8DB1D94F0}"/>
    <cellStyle name="Normal 5 2 8 4 3 3" xfId="19619" xr:uid="{00000000-0005-0000-0000-000009580000}"/>
    <cellStyle name="Normal 5 2 8 4 3 3 2" xfId="41199" xr:uid="{647DFBB0-0008-4721-8803-CB3FA2EAA2EB}"/>
    <cellStyle name="Normal 5 2 8 4 3 4" xfId="30469" xr:uid="{53A70602-7DA2-4980-A871-046C080F609E}"/>
    <cellStyle name="Normal 5 2 8 4 4" xfId="10528" xr:uid="{00000000-0005-0000-0000-00000A580000}"/>
    <cellStyle name="Normal 5 2 8 4 4 2" xfId="21420" xr:uid="{00000000-0005-0000-0000-00000B580000}"/>
    <cellStyle name="Normal 5 2 8 4 4 2 2" xfId="43000" xr:uid="{3080D2F0-30CA-49B4-8003-AC3C16BDEAEA}"/>
    <cellStyle name="Normal 5 2 8 4 4 3" xfId="32270" xr:uid="{B83B31D5-8F4D-4D9C-8300-0A25C0911B39}"/>
    <cellStyle name="Normal 5 2 8 4 5" xfId="16051" xr:uid="{00000000-0005-0000-0000-00000C580000}"/>
    <cellStyle name="Normal 5 2 8 4 5 2" xfId="37631" xr:uid="{23935DF9-2A21-4975-870D-FC138B79482A}"/>
    <cellStyle name="Normal 5 2 8 4 6" xfId="26900" xr:uid="{36DCF41A-896B-4320-8035-BC69EAD0B28B}"/>
    <cellStyle name="Normal 5 2 8 5" xfId="1753" xr:uid="{00000000-0005-0000-0000-00000D580000}"/>
    <cellStyle name="Normal 5 2 8 5 2" xfId="5074" xr:uid="{00000000-0005-0000-0000-00000E580000}"/>
    <cellStyle name="Normal 5 2 8 5 2 2" xfId="12592" xr:uid="{00000000-0005-0000-0000-00000F580000}"/>
    <cellStyle name="Normal 5 2 8 5 2 2 2" xfId="23403" xr:uid="{00000000-0005-0000-0000-000010580000}"/>
    <cellStyle name="Normal 5 2 8 5 2 2 2 2" xfId="44983" xr:uid="{C28B1A29-76DE-4D83-AD34-ABEBB6CB4600}"/>
    <cellStyle name="Normal 5 2 8 5 2 2 3" xfId="34254" xr:uid="{C0E8BAD3-1A0B-411A-80C6-93AB04EF6248}"/>
    <cellStyle name="Normal 5 2 8 5 2 3" xfId="18034" xr:uid="{00000000-0005-0000-0000-000011580000}"/>
    <cellStyle name="Normal 5 2 8 5 2 3 2" xfId="39614" xr:uid="{B2CE1937-AF7C-4E2C-9789-55ADA89BEC55}"/>
    <cellStyle name="Normal 5 2 8 5 2 4" xfId="28884" xr:uid="{96971C67-09E8-40B4-9A2A-AB30C1E857F7}"/>
    <cellStyle name="Normal 5 2 8 5 3" xfId="8329" xr:uid="{00000000-0005-0000-0000-000012580000}"/>
    <cellStyle name="Normal 5 2 8 5 3 2" xfId="14436" xr:uid="{00000000-0005-0000-0000-000013580000}"/>
    <cellStyle name="Normal 5 2 8 5 3 2 2" xfId="25183" xr:uid="{00000000-0005-0000-0000-000014580000}"/>
    <cellStyle name="Normal 5 2 8 5 3 2 2 2" xfId="46763" xr:uid="{134D27F8-F2FE-40AF-93D9-CA6180C9208E}"/>
    <cellStyle name="Normal 5 2 8 5 3 2 3" xfId="36035" xr:uid="{D8E30496-4AB7-49F7-A141-B6718BB7DDB7}"/>
    <cellStyle name="Normal 5 2 8 5 3 3" xfId="19814" xr:uid="{00000000-0005-0000-0000-000015580000}"/>
    <cellStyle name="Normal 5 2 8 5 3 3 2" xfId="41394" xr:uid="{79619DC3-1852-4DF5-85A9-C1E9BBD27950}"/>
    <cellStyle name="Normal 5 2 8 5 3 4" xfId="30664" xr:uid="{F52D4CD3-7600-4C12-A096-D2764866A583}"/>
    <cellStyle name="Normal 5 2 8 5 4" xfId="10738" xr:uid="{00000000-0005-0000-0000-000016580000}"/>
    <cellStyle name="Normal 5 2 8 5 4 2" xfId="21615" xr:uid="{00000000-0005-0000-0000-000017580000}"/>
    <cellStyle name="Normal 5 2 8 5 4 2 2" xfId="43195" xr:uid="{EDFD4E04-9BFD-42F8-94EB-99DD640F42D5}"/>
    <cellStyle name="Normal 5 2 8 5 4 3" xfId="32465" xr:uid="{2B9351AA-43A6-4214-AFD6-BE3CFFA8673E}"/>
    <cellStyle name="Normal 5 2 8 5 5" xfId="16246" xr:uid="{00000000-0005-0000-0000-000018580000}"/>
    <cellStyle name="Normal 5 2 8 5 5 2" xfId="37826" xr:uid="{3CEC695D-68E9-4489-9322-C073F6C70A8F}"/>
    <cellStyle name="Normal 5 2 8 5 6" xfId="27095" xr:uid="{B7F216ED-8423-416D-9441-47C5389A6797}"/>
    <cellStyle name="Normal 5 2 8 6" xfId="2030" xr:uid="{00000000-0005-0000-0000-000019580000}"/>
    <cellStyle name="Normal 5 2 8 6 2" xfId="5351" xr:uid="{00000000-0005-0000-0000-00001A580000}"/>
    <cellStyle name="Normal 5 2 8 6 2 2" xfId="12797" xr:uid="{00000000-0005-0000-0000-00001B580000}"/>
    <cellStyle name="Normal 5 2 8 6 2 2 2" xfId="23600" xr:uid="{00000000-0005-0000-0000-00001C580000}"/>
    <cellStyle name="Normal 5 2 8 6 2 2 2 2" xfId="45180" xr:uid="{5076DA15-5EBC-472C-9871-D081ECDE0DFE}"/>
    <cellStyle name="Normal 5 2 8 6 2 2 3" xfId="34451" xr:uid="{2AC12F26-9853-401F-B590-2BE3F20FDE8B}"/>
    <cellStyle name="Normal 5 2 8 6 2 3" xfId="18231" xr:uid="{00000000-0005-0000-0000-00001D580000}"/>
    <cellStyle name="Normal 5 2 8 6 2 3 2" xfId="39811" xr:uid="{08949550-24BC-493F-A581-6F69C041860A}"/>
    <cellStyle name="Normal 5 2 8 6 2 4" xfId="29081" xr:uid="{DCEC0DCD-12C5-4792-9D98-F014C4B6A53E}"/>
    <cellStyle name="Normal 5 2 8 6 3" xfId="8606" xr:uid="{00000000-0005-0000-0000-00001E580000}"/>
    <cellStyle name="Normal 5 2 8 6 3 2" xfId="14641" xr:uid="{00000000-0005-0000-0000-00001F580000}"/>
    <cellStyle name="Normal 5 2 8 6 3 2 2" xfId="25380" xr:uid="{00000000-0005-0000-0000-000020580000}"/>
    <cellStyle name="Normal 5 2 8 6 3 2 2 2" xfId="46960" xr:uid="{535B733F-124E-4A2F-B8A4-DEBA94BEA0C1}"/>
    <cellStyle name="Normal 5 2 8 6 3 2 3" xfId="36232" xr:uid="{D9A1C714-C409-4076-B89B-D21ABFB71387}"/>
    <cellStyle name="Normal 5 2 8 6 3 3" xfId="20011" xr:uid="{00000000-0005-0000-0000-000021580000}"/>
    <cellStyle name="Normal 5 2 8 6 3 3 2" xfId="41591" xr:uid="{D793537E-9C50-4E00-A097-511F7482E4B3}"/>
    <cellStyle name="Normal 5 2 8 6 3 4" xfId="30861" xr:uid="{3E59DE87-0632-49B3-A3AA-C010B9EBD51B}"/>
    <cellStyle name="Normal 5 2 8 6 4" xfId="10943" xr:uid="{00000000-0005-0000-0000-000022580000}"/>
    <cellStyle name="Normal 5 2 8 6 4 2" xfId="21812" xr:uid="{00000000-0005-0000-0000-000023580000}"/>
    <cellStyle name="Normal 5 2 8 6 4 2 2" xfId="43392" xr:uid="{E9A94025-CA33-447C-A891-95176B6C3674}"/>
    <cellStyle name="Normal 5 2 8 6 4 3" xfId="32662" xr:uid="{C725DA11-A79D-4EA7-AFF0-DD1FA0B0353B}"/>
    <cellStyle name="Normal 5 2 8 6 5" xfId="16443" xr:uid="{00000000-0005-0000-0000-000024580000}"/>
    <cellStyle name="Normal 5 2 8 6 5 2" xfId="38023" xr:uid="{78E93562-0112-4A04-9976-66E7FAF7FED3}"/>
    <cellStyle name="Normal 5 2 8 6 6" xfId="27292" xr:uid="{18958A04-584F-4CE5-8B74-CE5622133955}"/>
    <cellStyle name="Normal 5 2 8 7" xfId="2605" xr:uid="{00000000-0005-0000-0000-000025580000}"/>
    <cellStyle name="Normal 5 2 8 7 2" xfId="5925" xr:uid="{00000000-0005-0000-0000-000026580000}"/>
    <cellStyle name="Normal 5 2 8 7 2 2" xfId="13133" xr:uid="{00000000-0005-0000-0000-000027580000}"/>
    <cellStyle name="Normal 5 2 8 7 2 2 2" xfId="23935" xr:uid="{00000000-0005-0000-0000-000028580000}"/>
    <cellStyle name="Normal 5 2 8 7 2 2 2 2" xfId="45515" xr:uid="{4538CF2C-F571-4F61-884F-B3BB623A02F0}"/>
    <cellStyle name="Normal 5 2 8 7 2 2 3" xfId="34787" xr:uid="{1C0CC8AA-14ED-43A2-9B6C-7FBFD003F7B2}"/>
    <cellStyle name="Normal 5 2 8 7 2 3" xfId="18566" xr:uid="{00000000-0005-0000-0000-000029580000}"/>
    <cellStyle name="Normal 5 2 8 7 2 3 2" xfId="40146" xr:uid="{8865E95A-1041-4885-904D-F8FD2F174CED}"/>
    <cellStyle name="Normal 5 2 8 7 2 4" xfId="29416" xr:uid="{3C15500F-0FE8-43F0-AB92-8D1EF750DA92}"/>
    <cellStyle name="Normal 5 2 8 7 3" xfId="9179" xr:uid="{00000000-0005-0000-0000-00002A580000}"/>
    <cellStyle name="Normal 5 2 8 7 3 2" xfId="14977" xr:uid="{00000000-0005-0000-0000-00002B580000}"/>
    <cellStyle name="Normal 5 2 8 7 3 2 2" xfId="25715" xr:uid="{00000000-0005-0000-0000-00002C580000}"/>
    <cellStyle name="Normal 5 2 8 7 3 2 2 2" xfId="47295" xr:uid="{534A35A8-E3BE-47A8-B221-B03961680851}"/>
    <cellStyle name="Normal 5 2 8 7 3 2 3" xfId="36568" xr:uid="{5CBC57B2-B577-48B5-8E37-ED4FAEC2782C}"/>
    <cellStyle name="Normal 5 2 8 7 3 3" xfId="20346" xr:uid="{00000000-0005-0000-0000-00002D580000}"/>
    <cellStyle name="Normal 5 2 8 7 3 3 2" xfId="41926" xr:uid="{2F94AB5E-6C6A-41FD-A68A-E3CE4E9C2587}"/>
    <cellStyle name="Normal 5 2 8 7 3 4" xfId="31196" xr:uid="{1A3A0749-7225-40B8-99CF-E832172FDED9}"/>
    <cellStyle name="Normal 5 2 8 7 4" xfId="11279" xr:uid="{00000000-0005-0000-0000-00002E580000}"/>
    <cellStyle name="Normal 5 2 8 7 4 2" xfId="22147" xr:uid="{00000000-0005-0000-0000-00002F580000}"/>
    <cellStyle name="Normal 5 2 8 7 4 2 2" xfId="43727" xr:uid="{DD33AD8A-60C2-472C-BD21-9180E7933DA9}"/>
    <cellStyle name="Normal 5 2 8 7 4 3" xfId="32998" xr:uid="{8E2A4A8A-4624-47F2-A0CE-0EF4DD9A366E}"/>
    <cellStyle name="Normal 5 2 8 7 5" xfId="16778" xr:uid="{00000000-0005-0000-0000-000030580000}"/>
    <cellStyle name="Normal 5 2 8 7 5 2" xfId="38358" xr:uid="{98351DCB-F95E-4803-836C-7689615338A8}"/>
    <cellStyle name="Normal 5 2 8 7 6" xfId="27628" xr:uid="{C31CBB23-DA7F-4530-8B3D-E84F7AA02BDE}"/>
    <cellStyle name="Normal 5 2 8 8" xfId="2783" xr:uid="{00000000-0005-0000-0000-000031580000}"/>
    <cellStyle name="Normal 5 2 8 8 2" xfId="6103" xr:uid="{00000000-0005-0000-0000-000032580000}"/>
    <cellStyle name="Normal 5 2 8 8 2 2" xfId="13238" xr:uid="{00000000-0005-0000-0000-000033580000}"/>
    <cellStyle name="Normal 5 2 8 8 2 2 2" xfId="24040" xr:uid="{00000000-0005-0000-0000-000034580000}"/>
    <cellStyle name="Normal 5 2 8 8 2 2 2 2" xfId="45620" xr:uid="{6A8442B3-7FF3-46A6-AEDD-5F1D731E7060}"/>
    <cellStyle name="Normal 5 2 8 8 2 2 3" xfId="34892" xr:uid="{27222067-ED4D-44F4-A329-262261E3E4AC}"/>
    <cellStyle name="Normal 5 2 8 8 2 3" xfId="18671" xr:uid="{00000000-0005-0000-0000-000035580000}"/>
    <cellStyle name="Normal 5 2 8 8 2 3 2" xfId="40251" xr:uid="{6D00F9AA-3E7B-4E64-8AE2-C2464D7C32D7}"/>
    <cellStyle name="Normal 5 2 8 8 2 4" xfId="29521" xr:uid="{73CF9450-1AAE-413C-865C-EC7A5AE57C03}"/>
    <cellStyle name="Normal 5 2 8 8 3" xfId="9357" xr:uid="{00000000-0005-0000-0000-000036580000}"/>
    <cellStyle name="Normal 5 2 8 8 3 2" xfId="15082" xr:uid="{00000000-0005-0000-0000-000037580000}"/>
    <cellStyle name="Normal 5 2 8 8 3 2 2" xfId="25820" xr:uid="{00000000-0005-0000-0000-000038580000}"/>
    <cellStyle name="Normal 5 2 8 8 3 2 2 2" xfId="47400" xr:uid="{3A9FCA08-3635-46C2-90D3-8640BEA59BD6}"/>
    <cellStyle name="Normal 5 2 8 8 3 2 3" xfId="36673" xr:uid="{818848FF-7DF1-40E8-985D-F5B6DE639053}"/>
    <cellStyle name="Normal 5 2 8 8 3 3" xfId="20451" xr:uid="{00000000-0005-0000-0000-000039580000}"/>
    <cellStyle name="Normal 5 2 8 8 3 3 2" xfId="42031" xr:uid="{CD6BB767-9650-4F60-9D0C-6C038FDB7EE2}"/>
    <cellStyle name="Normal 5 2 8 8 3 4" xfId="31301" xr:uid="{4CDCF8D0-6200-4816-83F0-449A47536D9A}"/>
    <cellStyle name="Normal 5 2 8 8 4" xfId="11384" xr:uid="{00000000-0005-0000-0000-00003A580000}"/>
    <cellStyle name="Normal 5 2 8 8 4 2" xfId="22252" xr:uid="{00000000-0005-0000-0000-00003B580000}"/>
    <cellStyle name="Normal 5 2 8 8 4 2 2" xfId="43832" xr:uid="{BB130248-8B13-4675-91A8-7710CB4F57BA}"/>
    <cellStyle name="Normal 5 2 8 8 4 3" xfId="33103" xr:uid="{92D9A6F5-ABB5-40EC-AC2B-23F5F65C8048}"/>
    <cellStyle name="Normal 5 2 8 8 5" xfId="16883" xr:uid="{00000000-0005-0000-0000-00003C580000}"/>
    <cellStyle name="Normal 5 2 8 8 5 2" xfId="38463" xr:uid="{E0904284-8CAD-4468-9586-F40EBBEB17DC}"/>
    <cellStyle name="Normal 5 2 8 8 6" xfId="27733" xr:uid="{D2E1BC44-C05E-45C7-B24B-5DC4AC9A7E6C}"/>
    <cellStyle name="Normal 5 2 8 9" xfId="2771" xr:uid="{00000000-0005-0000-0000-00003D580000}"/>
    <cellStyle name="Normal 5 2 8 9 2" xfId="6091" xr:uid="{00000000-0005-0000-0000-00003E580000}"/>
    <cellStyle name="Normal 5 2 8 9 2 2" xfId="13227" xr:uid="{00000000-0005-0000-0000-00003F580000}"/>
    <cellStyle name="Normal 5 2 8 9 2 2 2" xfId="24029" xr:uid="{00000000-0005-0000-0000-000040580000}"/>
    <cellStyle name="Normal 5 2 8 9 2 2 2 2" xfId="45609" xr:uid="{B35AFF22-20DB-412E-AE44-521B54E1581F}"/>
    <cellStyle name="Normal 5 2 8 9 2 2 3" xfId="34881" xr:uid="{4DCC7668-EA29-4990-93FC-4C39267C109B}"/>
    <cellStyle name="Normal 5 2 8 9 2 3" xfId="18660" xr:uid="{00000000-0005-0000-0000-000041580000}"/>
    <cellStyle name="Normal 5 2 8 9 2 3 2" xfId="40240" xr:uid="{B9CA6340-92C0-4BF3-8313-1AB461A36FD4}"/>
    <cellStyle name="Normal 5 2 8 9 2 4" xfId="29510" xr:uid="{4063466C-19A6-4BFF-8E3E-1C3BEF935931}"/>
    <cellStyle name="Normal 5 2 8 9 3" xfId="9345" xr:uid="{00000000-0005-0000-0000-000042580000}"/>
    <cellStyle name="Normal 5 2 8 9 3 2" xfId="15071" xr:uid="{00000000-0005-0000-0000-000043580000}"/>
    <cellStyle name="Normal 5 2 8 9 3 2 2" xfId="25809" xr:uid="{00000000-0005-0000-0000-000044580000}"/>
    <cellStyle name="Normal 5 2 8 9 3 2 2 2" xfId="47389" xr:uid="{062468D0-F261-4363-9C22-531A0691713B}"/>
    <cellStyle name="Normal 5 2 8 9 3 2 3" xfId="36662" xr:uid="{DE7C59DC-8F1B-40B1-9423-87951E6D753B}"/>
    <cellStyle name="Normal 5 2 8 9 3 3" xfId="20440" xr:uid="{00000000-0005-0000-0000-000045580000}"/>
    <cellStyle name="Normal 5 2 8 9 3 3 2" xfId="42020" xr:uid="{225C5E46-84D3-4EE2-A018-A0B7D24E1018}"/>
    <cellStyle name="Normal 5 2 8 9 3 4" xfId="31290" xr:uid="{2B434A4B-7038-4089-AC35-CE97FB4ACDC8}"/>
    <cellStyle name="Normal 5 2 8 9 4" xfId="11373" xr:uid="{00000000-0005-0000-0000-000046580000}"/>
    <cellStyle name="Normal 5 2 8 9 4 2" xfId="22241" xr:uid="{00000000-0005-0000-0000-000047580000}"/>
    <cellStyle name="Normal 5 2 8 9 4 2 2" xfId="43821" xr:uid="{352B59A1-5F11-45FA-8F20-7F5EEAC9B17C}"/>
    <cellStyle name="Normal 5 2 8 9 4 3" xfId="33092" xr:uid="{5E578BC4-0740-48B8-B2C1-27893E533BDD}"/>
    <cellStyle name="Normal 5 2 8 9 5" xfId="16872" xr:uid="{00000000-0005-0000-0000-000048580000}"/>
    <cellStyle name="Normal 5 2 8 9 5 2" xfId="38452" xr:uid="{98EA9BDE-7422-4787-8F85-FE07257D69CA}"/>
    <cellStyle name="Normal 5 2 8 9 6" xfId="27722" xr:uid="{F526E623-0D58-4D7D-90CD-3F2C3376CD72}"/>
    <cellStyle name="Normal 5 2 9" xfId="326" xr:uid="{00000000-0005-0000-0000-000049580000}"/>
    <cellStyle name="Normal 5 2 9 10" xfId="3170" xr:uid="{00000000-0005-0000-0000-00004A580000}"/>
    <cellStyle name="Normal 5 2 9 10 2" xfId="6490" xr:uid="{00000000-0005-0000-0000-00004B580000}"/>
    <cellStyle name="Normal 5 2 9 10 2 2" xfId="13605" xr:uid="{00000000-0005-0000-0000-00004C580000}"/>
    <cellStyle name="Normal 5 2 9 10 2 2 2" xfId="24407" xr:uid="{00000000-0005-0000-0000-00004D580000}"/>
    <cellStyle name="Normal 5 2 9 10 2 2 2 2" xfId="45987" xr:uid="{B0A83B03-B65E-4757-97D3-63AF111D631D}"/>
    <cellStyle name="Normal 5 2 9 10 2 2 3" xfId="35259" xr:uid="{0C1CAA02-5680-4DD0-BAAC-F02393605A10}"/>
    <cellStyle name="Normal 5 2 9 10 2 3" xfId="19038" xr:uid="{00000000-0005-0000-0000-00004E580000}"/>
    <cellStyle name="Normal 5 2 9 10 2 3 2" xfId="40618" xr:uid="{D2F941C0-4265-493B-AA50-8E178378F86B}"/>
    <cellStyle name="Normal 5 2 9 10 2 4" xfId="29888" xr:uid="{93D7335B-3249-4D03-8C49-99DC82AEB7EF}"/>
    <cellStyle name="Normal 5 2 9 10 3" xfId="9744" xr:uid="{00000000-0005-0000-0000-00004F580000}"/>
    <cellStyle name="Normal 5 2 9 10 3 2" xfId="15449" xr:uid="{00000000-0005-0000-0000-000050580000}"/>
    <cellStyle name="Normal 5 2 9 10 3 2 2" xfId="26187" xr:uid="{00000000-0005-0000-0000-000051580000}"/>
    <cellStyle name="Normal 5 2 9 10 3 2 2 2" xfId="47767" xr:uid="{77774C2C-9518-422B-90B8-88FEB5E7C69B}"/>
    <cellStyle name="Normal 5 2 9 10 3 2 3" xfId="37040" xr:uid="{6DD3451D-3021-462A-BA9F-492F980324FD}"/>
    <cellStyle name="Normal 5 2 9 10 3 3" xfId="20818" xr:uid="{00000000-0005-0000-0000-000052580000}"/>
    <cellStyle name="Normal 5 2 9 10 3 3 2" xfId="42398" xr:uid="{DFD6005A-7E56-4FE1-82D1-07388EA34B49}"/>
    <cellStyle name="Normal 5 2 9 10 3 4" xfId="31668" xr:uid="{9D46848C-1396-4B63-9383-B24F48E23B17}"/>
    <cellStyle name="Normal 5 2 9 10 4" xfId="11751" xr:uid="{00000000-0005-0000-0000-000053580000}"/>
    <cellStyle name="Normal 5 2 9 10 4 2" xfId="22619" xr:uid="{00000000-0005-0000-0000-000054580000}"/>
    <cellStyle name="Normal 5 2 9 10 4 2 2" xfId="44199" xr:uid="{85A625AC-D651-48AF-A16C-12A6A0700EA7}"/>
    <cellStyle name="Normal 5 2 9 10 4 3" xfId="33470" xr:uid="{8CF48540-8CCF-4F46-AA74-4942967BCFD8}"/>
    <cellStyle name="Normal 5 2 9 10 5" xfId="17250" xr:uid="{00000000-0005-0000-0000-000055580000}"/>
    <cellStyle name="Normal 5 2 9 10 5 2" xfId="38830" xr:uid="{F227E70C-91CE-4F35-8468-CC214F87219A}"/>
    <cellStyle name="Normal 5 2 9 10 6" xfId="28100" xr:uid="{DDF3682C-F90F-44B9-9859-37CF587E9CE5}"/>
    <cellStyle name="Normal 5 2 9 11" xfId="3649" xr:uid="{00000000-0005-0000-0000-000056580000}"/>
    <cellStyle name="Normal 5 2 9 11 2" xfId="11963" xr:uid="{00000000-0005-0000-0000-000057580000}"/>
    <cellStyle name="Normal 5 2 9 11 2 2" xfId="22820" xr:uid="{00000000-0005-0000-0000-000058580000}"/>
    <cellStyle name="Normal 5 2 9 11 2 2 2" xfId="44400" xr:uid="{09462920-4A7E-4ED2-A8C9-36CBAE742080}"/>
    <cellStyle name="Normal 5 2 9 11 2 3" xfId="33671" xr:uid="{3C4A9085-2995-437F-88D7-0DA48681447C}"/>
    <cellStyle name="Normal 5 2 9 11 3" xfId="17451" xr:uid="{00000000-0005-0000-0000-000059580000}"/>
    <cellStyle name="Normal 5 2 9 11 3 2" xfId="39031" xr:uid="{EB4C13A3-4356-4E46-97A2-142275AA7113}"/>
    <cellStyle name="Normal 5 2 9 11 4" xfId="28301" xr:uid="{FA197BA7-9272-46E3-9B2A-BDE1CF42C62E}"/>
    <cellStyle name="Normal 5 2 9 12" xfId="6914" xr:uid="{00000000-0005-0000-0000-00005A580000}"/>
    <cellStyle name="Normal 5 2 9 12 2" xfId="13809" xr:uid="{00000000-0005-0000-0000-00005B580000}"/>
    <cellStyle name="Normal 5 2 9 12 2 2" xfId="24602" xr:uid="{00000000-0005-0000-0000-00005C580000}"/>
    <cellStyle name="Normal 5 2 9 12 2 2 2" xfId="46182" xr:uid="{58AFA81E-5D96-4944-8C59-1408BDBA5443}"/>
    <cellStyle name="Normal 5 2 9 12 2 3" xfId="35454" xr:uid="{E1C13142-4914-4B5B-BDB3-E51A5DB670B8}"/>
    <cellStyle name="Normal 5 2 9 12 3" xfId="19233" xr:uid="{00000000-0005-0000-0000-00005D580000}"/>
    <cellStyle name="Normal 5 2 9 12 3 2" xfId="40813" xr:uid="{49C190DA-60ED-4A27-92C5-00232EA30860}"/>
    <cellStyle name="Normal 5 2 9 12 4" xfId="30083" xr:uid="{142D9531-36DF-4169-AF7B-9386613A09A6}"/>
    <cellStyle name="Normal 5 2 9 13" xfId="10111" xr:uid="{00000000-0005-0000-0000-00005E580000}"/>
    <cellStyle name="Normal 5 2 9 13 2" xfId="21034" xr:uid="{00000000-0005-0000-0000-00005F580000}"/>
    <cellStyle name="Normal 5 2 9 13 2 2" xfId="42614" xr:uid="{707C532F-6C27-4758-A47E-3CAE3C2FC3C6}"/>
    <cellStyle name="Normal 5 2 9 13 3" xfId="31884" xr:uid="{69E72D2E-15A3-4C91-B82E-2774B3FB1B3B}"/>
    <cellStyle name="Normal 5 2 9 14" xfId="15665" xr:uid="{00000000-0005-0000-0000-000060580000}"/>
    <cellStyle name="Normal 5 2 9 14 2" xfId="37245" xr:uid="{C23567EB-F623-4DEA-BD07-8C124810BB7A}"/>
    <cellStyle name="Normal 5 2 9 15" xfId="26514" xr:uid="{579A08EF-755A-4638-B09F-4C7B98D85643}"/>
    <cellStyle name="Normal 5 2 9 2" xfId="474" xr:uid="{00000000-0005-0000-0000-000061580000}"/>
    <cellStyle name="Normal 5 2 9 2 10" xfId="3795" xr:uid="{00000000-0005-0000-0000-000062580000}"/>
    <cellStyle name="Normal 5 2 9 2 10 2" xfId="12070" xr:uid="{00000000-0005-0000-0000-000063580000}"/>
    <cellStyle name="Normal 5 2 9 2 10 2 2" xfId="22921" xr:uid="{00000000-0005-0000-0000-000064580000}"/>
    <cellStyle name="Normal 5 2 9 2 10 2 2 2" xfId="44501" xr:uid="{8DDFDFA7-53BB-4C70-B8EA-D314A73FCF4B}"/>
    <cellStyle name="Normal 5 2 9 2 10 2 3" xfId="33772" xr:uid="{C0E0EA69-5126-4583-B39C-35E53584C877}"/>
    <cellStyle name="Normal 5 2 9 2 10 3" xfId="17552" xr:uid="{00000000-0005-0000-0000-000065580000}"/>
    <cellStyle name="Normal 5 2 9 2 10 3 2" xfId="39132" xr:uid="{322461B4-58F9-46AB-82DF-55FC69CC209E}"/>
    <cellStyle name="Normal 5 2 9 2 10 4" xfId="28402" xr:uid="{70B3F81E-6AF3-4DAD-B0B0-182510374242}"/>
    <cellStyle name="Normal 5 2 9 2 11" xfId="7050" xr:uid="{00000000-0005-0000-0000-000066580000}"/>
    <cellStyle name="Normal 5 2 9 2 11 2" xfId="13914" xr:uid="{00000000-0005-0000-0000-000067580000}"/>
    <cellStyle name="Normal 5 2 9 2 11 2 2" xfId="24701" xr:uid="{00000000-0005-0000-0000-000068580000}"/>
    <cellStyle name="Normal 5 2 9 2 11 2 2 2" xfId="46281" xr:uid="{8E774DC8-6938-4B66-A548-6791813023F5}"/>
    <cellStyle name="Normal 5 2 9 2 11 2 3" xfId="35553" xr:uid="{F14C9CD7-CBED-498A-BA2D-B8E48CAED7A1}"/>
    <cellStyle name="Normal 5 2 9 2 11 3" xfId="19332" xr:uid="{00000000-0005-0000-0000-000069580000}"/>
    <cellStyle name="Normal 5 2 9 2 11 3 2" xfId="40912" xr:uid="{A0FDBE11-80B5-44DE-BC0D-CD823AD48724}"/>
    <cellStyle name="Normal 5 2 9 2 11 4" xfId="30182" xr:uid="{5D521F54-2F08-42E7-9E52-380FFD979C91}"/>
    <cellStyle name="Normal 5 2 9 2 12" xfId="10216" xr:uid="{00000000-0005-0000-0000-00006A580000}"/>
    <cellStyle name="Normal 5 2 9 2 12 2" xfId="21133" xr:uid="{00000000-0005-0000-0000-00006B580000}"/>
    <cellStyle name="Normal 5 2 9 2 12 2 2" xfId="42713" xr:uid="{B4EBEC49-EE00-4FAD-B9EB-35A78EAA26E8}"/>
    <cellStyle name="Normal 5 2 9 2 12 3" xfId="31983" xr:uid="{4EC0DF8F-0174-4D89-99A3-9C716E5720B1}"/>
    <cellStyle name="Normal 5 2 9 2 13" xfId="15764" xr:uid="{00000000-0005-0000-0000-00006C580000}"/>
    <cellStyle name="Normal 5 2 9 2 13 2" xfId="37344" xr:uid="{D4AF12FA-30A6-478D-8CDF-8C7EEBDA5E0D}"/>
    <cellStyle name="Normal 5 2 9 2 14" xfId="26613" xr:uid="{2AF19BA9-A272-4B93-A484-E48E1D986651}"/>
    <cellStyle name="Normal 5 2 9 2 2" xfId="994" xr:uid="{00000000-0005-0000-0000-00006D580000}"/>
    <cellStyle name="Normal 5 2 9 2 2 2" xfId="4315" xr:uid="{00000000-0005-0000-0000-00006E580000}"/>
    <cellStyle name="Normal 5 2 9 2 2 2 2" xfId="12289" xr:uid="{00000000-0005-0000-0000-00006F580000}"/>
    <cellStyle name="Normal 5 2 9 2 2 2 2 2" xfId="23123" xr:uid="{00000000-0005-0000-0000-000070580000}"/>
    <cellStyle name="Normal 5 2 9 2 2 2 2 2 2" xfId="44703" xr:uid="{71D8D5D0-77E1-4EF9-B662-830CE7CBD1DD}"/>
    <cellStyle name="Normal 5 2 9 2 2 2 2 3" xfId="33974" xr:uid="{DEDE85B2-C8E0-4052-A151-EA81FFAC3750}"/>
    <cellStyle name="Normal 5 2 9 2 2 2 3" xfId="17754" xr:uid="{00000000-0005-0000-0000-000071580000}"/>
    <cellStyle name="Normal 5 2 9 2 2 2 3 2" xfId="39334" xr:uid="{2500396D-D542-47CA-9589-BC624D2E31BB}"/>
    <cellStyle name="Normal 5 2 9 2 2 2 4" xfId="28604" xr:uid="{F5254D39-DA32-4D84-92B9-97029CC5AE23}"/>
    <cellStyle name="Normal 5 2 9 2 2 3" xfId="7570" xr:uid="{00000000-0005-0000-0000-000072580000}"/>
    <cellStyle name="Normal 5 2 9 2 2 3 2" xfId="14133" xr:uid="{00000000-0005-0000-0000-000073580000}"/>
    <cellStyle name="Normal 5 2 9 2 2 3 2 2" xfId="24903" xr:uid="{00000000-0005-0000-0000-000074580000}"/>
    <cellStyle name="Normal 5 2 9 2 2 3 2 2 2" xfId="46483" xr:uid="{B0A3CE90-85BC-4E92-BF42-92F5A044EE8B}"/>
    <cellStyle name="Normal 5 2 9 2 2 3 2 3" xfId="35755" xr:uid="{AFBC06C9-933E-4952-9A62-02DDE44B6AF3}"/>
    <cellStyle name="Normal 5 2 9 2 2 3 3" xfId="19534" xr:uid="{00000000-0005-0000-0000-000075580000}"/>
    <cellStyle name="Normal 5 2 9 2 2 3 3 2" xfId="41114" xr:uid="{2932A3EA-CFCE-49A6-BFB0-B7B4E2CDDACA}"/>
    <cellStyle name="Normal 5 2 9 2 2 3 4" xfId="30384" xr:uid="{9AF20FCE-71E2-420B-BD7A-5D4D2BCDC0E6}"/>
    <cellStyle name="Normal 5 2 9 2 2 4" xfId="10435" xr:uid="{00000000-0005-0000-0000-000076580000}"/>
    <cellStyle name="Normal 5 2 9 2 2 4 2" xfId="21335" xr:uid="{00000000-0005-0000-0000-000077580000}"/>
    <cellStyle name="Normal 5 2 9 2 2 4 2 2" xfId="42915" xr:uid="{16E1B74A-86C9-4E0E-963D-93ACB8061558}"/>
    <cellStyle name="Normal 5 2 9 2 2 4 3" xfId="32185" xr:uid="{439EA69A-2FCC-4330-BA34-73A380F7429B}"/>
    <cellStyle name="Normal 5 2 9 2 2 5" xfId="15966" xr:uid="{00000000-0005-0000-0000-000078580000}"/>
    <cellStyle name="Normal 5 2 9 2 2 5 2" xfId="37546" xr:uid="{6282FDC4-61C4-436C-B42B-B8E27D3BE3B3}"/>
    <cellStyle name="Normal 5 2 9 2 2 6" xfId="26815" xr:uid="{D1EE1798-1137-44F8-A624-0152D1E6CDA9}"/>
    <cellStyle name="Normal 5 2 9 2 3" xfId="1484" xr:uid="{00000000-0005-0000-0000-000079580000}"/>
    <cellStyle name="Normal 5 2 9 2 3 2" xfId="4805" xr:uid="{00000000-0005-0000-0000-00007A580000}"/>
    <cellStyle name="Normal 5 2 9 2 3 2 2" xfId="12504" xr:uid="{00000000-0005-0000-0000-00007B580000}"/>
    <cellStyle name="Normal 5 2 9 2 3 2 2 2" xfId="23322" xr:uid="{00000000-0005-0000-0000-00007C580000}"/>
    <cellStyle name="Normal 5 2 9 2 3 2 2 2 2" xfId="44902" xr:uid="{CF67006D-88DF-4BFC-8662-96F3B6F2E520}"/>
    <cellStyle name="Normal 5 2 9 2 3 2 2 3" xfId="34173" xr:uid="{1DB46F3C-B752-40E6-836E-A2F882AF978A}"/>
    <cellStyle name="Normal 5 2 9 2 3 2 3" xfId="17953" xr:uid="{00000000-0005-0000-0000-00007D580000}"/>
    <cellStyle name="Normal 5 2 9 2 3 2 3 2" xfId="39533" xr:uid="{EF19D324-AE04-4490-A709-1B06B6D8F931}"/>
    <cellStyle name="Normal 5 2 9 2 3 2 4" xfId="28803" xr:uid="{A0C935AD-4FC0-432E-A601-823747C02293}"/>
    <cellStyle name="Normal 5 2 9 2 3 3" xfId="8060" xr:uid="{00000000-0005-0000-0000-00007E580000}"/>
    <cellStyle name="Normal 5 2 9 2 3 3 2" xfId="14348" xr:uid="{00000000-0005-0000-0000-00007F580000}"/>
    <cellStyle name="Normal 5 2 9 2 3 3 2 2" xfId="25102" xr:uid="{00000000-0005-0000-0000-000080580000}"/>
    <cellStyle name="Normal 5 2 9 2 3 3 2 2 2" xfId="46682" xr:uid="{C3C6C671-D6FA-41BC-909F-04B7C50725BB}"/>
    <cellStyle name="Normal 5 2 9 2 3 3 2 3" xfId="35954" xr:uid="{9766427C-52A7-48E9-8971-C28F950EB65F}"/>
    <cellStyle name="Normal 5 2 9 2 3 3 3" xfId="19733" xr:uid="{00000000-0005-0000-0000-000081580000}"/>
    <cellStyle name="Normal 5 2 9 2 3 3 3 2" xfId="41313" xr:uid="{CDC7B7F1-FDDF-437A-948D-0FD07E5F5D27}"/>
    <cellStyle name="Normal 5 2 9 2 3 3 4" xfId="30583" xr:uid="{59704277-B025-494E-9ABC-69A558FC4AEC}"/>
    <cellStyle name="Normal 5 2 9 2 3 4" xfId="10650" xr:uid="{00000000-0005-0000-0000-000082580000}"/>
    <cellStyle name="Normal 5 2 9 2 3 4 2" xfId="21534" xr:uid="{00000000-0005-0000-0000-000083580000}"/>
    <cellStyle name="Normal 5 2 9 2 3 4 2 2" xfId="43114" xr:uid="{E96DFB23-F316-4B5D-B9AD-54EEF03629AF}"/>
    <cellStyle name="Normal 5 2 9 2 3 4 3" xfId="32384" xr:uid="{D9D75EEB-4973-4449-9ACB-E376C2341055}"/>
    <cellStyle name="Normal 5 2 9 2 3 5" xfId="16165" xr:uid="{00000000-0005-0000-0000-000084580000}"/>
    <cellStyle name="Normal 5 2 9 2 3 5 2" xfId="37745" xr:uid="{BD69E0FE-C20B-4A8D-BB81-F023E62BE36F}"/>
    <cellStyle name="Normal 5 2 9 2 3 6" xfId="27014" xr:uid="{270248DB-7608-49CC-AB7E-81052D825570}"/>
    <cellStyle name="Normal 5 2 9 2 4" xfId="1939" xr:uid="{00000000-0005-0000-0000-000085580000}"/>
    <cellStyle name="Normal 5 2 9 2 4 2" xfId="5260" xr:uid="{00000000-0005-0000-0000-000086580000}"/>
    <cellStyle name="Normal 5 2 9 2 4 2 2" xfId="12715" xr:uid="{00000000-0005-0000-0000-000087580000}"/>
    <cellStyle name="Normal 5 2 9 2 4 2 2 2" xfId="23518" xr:uid="{00000000-0005-0000-0000-000088580000}"/>
    <cellStyle name="Normal 5 2 9 2 4 2 2 2 2" xfId="45098" xr:uid="{A10A019B-D4AE-4358-A02C-81700EEB64BA}"/>
    <cellStyle name="Normal 5 2 9 2 4 2 2 3" xfId="34369" xr:uid="{27BD644A-0127-4F3C-B059-861547C311D1}"/>
    <cellStyle name="Normal 5 2 9 2 4 2 3" xfId="18149" xr:uid="{00000000-0005-0000-0000-000089580000}"/>
    <cellStyle name="Normal 5 2 9 2 4 2 3 2" xfId="39729" xr:uid="{C2157B9E-4011-4F8D-BF6B-B4D9A5A83F90}"/>
    <cellStyle name="Normal 5 2 9 2 4 2 4" xfId="28999" xr:uid="{5957B7EC-7576-449D-ACD3-F58307AA8E83}"/>
    <cellStyle name="Normal 5 2 9 2 4 3" xfId="8515" xr:uid="{00000000-0005-0000-0000-00008A580000}"/>
    <cellStyle name="Normal 5 2 9 2 4 3 2" xfId="14559" xr:uid="{00000000-0005-0000-0000-00008B580000}"/>
    <cellStyle name="Normal 5 2 9 2 4 3 2 2" xfId="25298" xr:uid="{00000000-0005-0000-0000-00008C580000}"/>
    <cellStyle name="Normal 5 2 9 2 4 3 2 2 2" xfId="46878" xr:uid="{51FC01AC-E80A-4A37-B93B-78080604F34F}"/>
    <cellStyle name="Normal 5 2 9 2 4 3 2 3" xfId="36150" xr:uid="{C1424267-C512-4054-8447-85069C330CFB}"/>
    <cellStyle name="Normal 5 2 9 2 4 3 3" xfId="19929" xr:uid="{00000000-0005-0000-0000-00008D580000}"/>
    <cellStyle name="Normal 5 2 9 2 4 3 3 2" xfId="41509" xr:uid="{248F78C1-623D-4498-8F3E-25AE3E81356A}"/>
    <cellStyle name="Normal 5 2 9 2 4 3 4" xfId="30779" xr:uid="{E3271566-92AA-473E-A38A-5139A4B2B04C}"/>
    <cellStyle name="Normal 5 2 9 2 4 4" xfId="10861" xr:uid="{00000000-0005-0000-0000-00008E580000}"/>
    <cellStyle name="Normal 5 2 9 2 4 4 2" xfId="21730" xr:uid="{00000000-0005-0000-0000-00008F580000}"/>
    <cellStyle name="Normal 5 2 9 2 4 4 2 2" xfId="43310" xr:uid="{8AE4334D-CCE1-4429-AF8B-3724D4D4CAE0}"/>
    <cellStyle name="Normal 5 2 9 2 4 4 3" xfId="32580" xr:uid="{541C75B5-813F-4D25-BB6D-B79CCB82EFDF}"/>
    <cellStyle name="Normal 5 2 9 2 4 5" xfId="16361" xr:uid="{00000000-0005-0000-0000-000090580000}"/>
    <cellStyle name="Normal 5 2 9 2 4 5 2" xfId="37941" xr:uid="{C63A912C-FFF4-4CB3-8317-DC9A58D02A9A}"/>
    <cellStyle name="Normal 5 2 9 2 4 6" xfId="27210" xr:uid="{F58E21FD-2EEE-4818-A000-4D642846BA39}"/>
    <cellStyle name="Normal 5 2 9 2 5" xfId="2151" xr:uid="{00000000-0005-0000-0000-000091580000}"/>
    <cellStyle name="Normal 5 2 9 2 5 2" xfId="5472" xr:uid="{00000000-0005-0000-0000-000092580000}"/>
    <cellStyle name="Normal 5 2 9 2 5 2 2" xfId="12910" xr:uid="{00000000-0005-0000-0000-000093580000}"/>
    <cellStyle name="Normal 5 2 9 2 5 2 2 2" xfId="23713" xr:uid="{00000000-0005-0000-0000-000094580000}"/>
    <cellStyle name="Normal 5 2 9 2 5 2 2 2 2" xfId="45293" xr:uid="{FBE35938-5931-46A5-AE6B-BDACE9AC7DC4}"/>
    <cellStyle name="Normal 5 2 9 2 5 2 2 3" xfId="34564" xr:uid="{803000B9-0952-4373-87EE-5BCFB0D463C0}"/>
    <cellStyle name="Normal 5 2 9 2 5 2 3" xfId="18344" xr:uid="{00000000-0005-0000-0000-000095580000}"/>
    <cellStyle name="Normal 5 2 9 2 5 2 3 2" xfId="39924" xr:uid="{C2B3473A-3A5D-40AD-8825-B7F54213AE0B}"/>
    <cellStyle name="Normal 5 2 9 2 5 2 4" xfId="29194" xr:uid="{96D2B3DE-7090-4987-81F1-B0808DD78E41}"/>
    <cellStyle name="Normal 5 2 9 2 5 3" xfId="8727" xr:uid="{00000000-0005-0000-0000-000096580000}"/>
    <cellStyle name="Normal 5 2 9 2 5 3 2" xfId="14754" xr:uid="{00000000-0005-0000-0000-000097580000}"/>
    <cellStyle name="Normal 5 2 9 2 5 3 2 2" xfId="25493" xr:uid="{00000000-0005-0000-0000-000098580000}"/>
    <cellStyle name="Normal 5 2 9 2 5 3 2 2 2" xfId="47073" xr:uid="{B8BEB199-467D-46E9-AB62-2B9208A672CC}"/>
    <cellStyle name="Normal 5 2 9 2 5 3 2 3" xfId="36345" xr:uid="{9378B4BB-E7D8-4727-93AC-5E06EF56BBAD}"/>
    <cellStyle name="Normal 5 2 9 2 5 3 3" xfId="20124" xr:uid="{00000000-0005-0000-0000-000099580000}"/>
    <cellStyle name="Normal 5 2 9 2 5 3 3 2" xfId="41704" xr:uid="{2D2CCFA3-2A24-4142-A638-0CB2DCB1AFF1}"/>
    <cellStyle name="Normal 5 2 9 2 5 3 4" xfId="30974" xr:uid="{2A030B88-CD51-4501-BCE2-ACD2EE9D6F20}"/>
    <cellStyle name="Normal 5 2 9 2 5 4" xfId="11056" xr:uid="{00000000-0005-0000-0000-00009A580000}"/>
    <cellStyle name="Normal 5 2 9 2 5 4 2" xfId="21925" xr:uid="{00000000-0005-0000-0000-00009B580000}"/>
    <cellStyle name="Normal 5 2 9 2 5 4 2 2" xfId="43505" xr:uid="{041242D7-FD1C-45A1-951B-388F41FC0C3A}"/>
    <cellStyle name="Normal 5 2 9 2 5 4 3" xfId="32775" xr:uid="{CBC7BFB0-4132-4F31-ADF1-C22253E31E81}"/>
    <cellStyle name="Normal 5 2 9 2 5 5" xfId="16556" xr:uid="{00000000-0005-0000-0000-00009C580000}"/>
    <cellStyle name="Normal 5 2 9 2 5 5 2" xfId="38136" xr:uid="{4D494BAA-0AA9-4AA6-B0C7-1517145649CF}"/>
    <cellStyle name="Normal 5 2 9 2 5 6" xfId="27405" xr:uid="{B354415E-B4F9-437A-884B-C7781392EFA8}"/>
    <cellStyle name="Normal 5 2 9 2 6" xfId="2608" xr:uid="{00000000-0005-0000-0000-00009D580000}"/>
    <cellStyle name="Normal 5 2 9 2 6 2" xfId="5928" xr:uid="{00000000-0005-0000-0000-00009E580000}"/>
    <cellStyle name="Normal 5 2 9 2 6 2 2" xfId="13136" xr:uid="{00000000-0005-0000-0000-00009F580000}"/>
    <cellStyle name="Normal 5 2 9 2 6 2 2 2" xfId="23938" xr:uid="{00000000-0005-0000-0000-0000A0580000}"/>
    <cellStyle name="Normal 5 2 9 2 6 2 2 2 2" xfId="45518" xr:uid="{F24A60FD-B002-4858-ACDB-2DE77BCCB144}"/>
    <cellStyle name="Normal 5 2 9 2 6 2 2 3" xfId="34790" xr:uid="{AAB34673-DE66-4B40-B793-E3528457B71D}"/>
    <cellStyle name="Normal 5 2 9 2 6 2 3" xfId="18569" xr:uid="{00000000-0005-0000-0000-0000A1580000}"/>
    <cellStyle name="Normal 5 2 9 2 6 2 3 2" xfId="40149" xr:uid="{EE6CD51C-4B47-4FD7-90E2-CD1BB0DF1B27}"/>
    <cellStyle name="Normal 5 2 9 2 6 2 4" xfId="29419" xr:uid="{FC9605C9-3E88-4D1F-A667-901F79373787}"/>
    <cellStyle name="Normal 5 2 9 2 6 3" xfId="9182" xr:uid="{00000000-0005-0000-0000-0000A2580000}"/>
    <cellStyle name="Normal 5 2 9 2 6 3 2" xfId="14980" xr:uid="{00000000-0005-0000-0000-0000A3580000}"/>
    <cellStyle name="Normal 5 2 9 2 6 3 2 2" xfId="25718" xr:uid="{00000000-0005-0000-0000-0000A4580000}"/>
    <cellStyle name="Normal 5 2 9 2 6 3 2 2 2" xfId="47298" xr:uid="{94404AC6-6059-4C6C-B61B-39FAB0098160}"/>
    <cellStyle name="Normal 5 2 9 2 6 3 2 3" xfId="36571" xr:uid="{B6FC156B-19A5-4F9D-8B61-6DE730A8608B}"/>
    <cellStyle name="Normal 5 2 9 2 6 3 3" xfId="20349" xr:uid="{00000000-0005-0000-0000-0000A5580000}"/>
    <cellStyle name="Normal 5 2 9 2 6 3 3 2" xfId="41929" xr:uid="{3512DB50-8B51-485C-88DD-2155CF0969C5}"/>
    <cellStyle name="Normal 5 2 9 2 6 3 4" xfId="31199" xr:uid="{AB408B49-AB23-4C90-92C4-6EEDC9650FEB}"/>
    <cellStyle name="Normal 5 2 9 2 6 4" xfId="11282" xr:uid="{00000000-0005-0000-0000-0000A6580000}"/>
    <cellStyle name="Normal 5 2 9 2 6 4 2" xfId="22150" xr:uid="{00000000-0005-0000-0000-0000A7580000}"/>
    <cellStyle name="Normal 5 2 9 2 6 4 2 2" xfId="43730" xr:uid="{B353248F-5434-4F54-8BF6-1FB1A062CC45}"/>
    <cellStyle name="Normal 5 2 9 2 6 4 3" xfId="33001" xr:uid="{68E248CF-4965-444F-9ABE-2F6CE593FD3F}"/>
    <cellStyle name="Normal 5 2 9 2 6 5" xfId="16781" xr:uid="{00000000-0005-0000-0000-0000A8580000}"/>
    <cellStyle name="Normal 5 2 9 2 6 5 2" xfId="38361" xr:uid="{B719C9B6-1746-47B3-8C28-B061FFF07999}"/>
    <cellStyle name="Normal 5 2 9 2 6 6" xfId="27631" xr:uid="{1BDA161A-0525-4C17-AAE4-5E9B81264685}"/>
    <cellStyle name="Normal 5 2 9 2 7" xfId="2917" xr:uid="{00000000-0005-0000-0000-0000A9580000}"/>
    <cellStyle name="Normal 5 2 9 2 7 2" xfId="6237" xr:uid="{00000000-0005-0000-0000-0000AA580000}"/>
    <cellStyle name="Normal 5 2 9 2 7 2 2" xfId="13370" xr:uid="{00000000-0005-0000-0000-0000AB580000}"/>
    <cellStyle name="Normal 5 2 9 2 7 2 2 2" xfId="24172" xr:uid="{00000000-0005-0000-0000-0000AC580000}"/>
    <cellStyle name="Normal 5 2 9 2 7 2 2 2 2" xfId="45752" xr:uid="{96B402FF-FE41-4AC5-AA68-A55AF7F664EC}"/>
    <cellStyle name="Normal 5 2 9 2 7 2 2 3" xfId="35024" xr:uid="{67A5DCAE-4841-45C7-9E57-864355D5A342}"/>
    <cellStyle name="Normal 5 2 9 2 7 2 3" xfId="18803" xr:uid="{00000000-0005-0000-0000-0000AD580000}"/>
    <cellStyle name="Normal 5 2 9 2 7 2 3 2" xfId="40383" xr:uid="{F5A0C02F-CA89-4B65-A9F9-858D707638DB}"/>
    <cellStyle name="Normal 5 2 9 2 7 2 4" xfId="29653" xr:uid="{F0B3CB6E-8006-4D33-B947-23F4BD1575CC}"/>
    <cellStyle name="Normal 5 2 9 2 7 3" xfId="9491" xr:uid="{00000000-0005-0000-0000-0000AE580000}"/>
    <cellStyle name="Normal 5 2 9 2 7 3 2" xfId="15214" xr:uid="{00000000-0005-0000-0000-0000AF580000}"/>
    <cellStyle name="Normal 5 2 9 2 7 3 2 2" xfId="25952" xr:uid="{00000000-0005-0000-0000-0000B0580000}"/>
    <cellStyle name="Normal 5 2 9 2 7 3 2 2 2" xfId="47532" xr:uid="{54943FF9-2EFD-4CC7-A01F-EE3AC59F7DDA}"/>
    <cellStyle name="Normal 5 2 9 2 7 3 2 3" xfId="36805" xr:uid="{0B32D08B-E797-4AE5-864C-73BFB449A602}"/>
    <cellStyle name="Normal 5 2 9 2 7 3 3" xfId="20583" xr:uid="{00000000-0005-0000-0000-0000B1580000}"/>
    <cellStyle name="Normal 5 2 9 2 7 3 3 2" xfId="42163" xr:uid="{EA58AFF6-C523-4C34-BFD5-FFB9C10EE6FD}"/>
    <cellStyle name="Normal 5 2 9 2 7 3 4" xfId="31433" xr:uid="{BA37D800-7128-4F2E-8141-8C17E077A772}"/>
    <cellStyle name="Normal 5 2 9 2 7 4" xfId="11516" xr:uid="{00000000-0005-0000-0000-0000B2580000}"/>
    <cellStyle name="Normal 5 2 9 2 7 4 2" xfId="22384" xr:uid="{00000000-0005-0000-0000-0000B3580000}"/>
    <cellStyle name="Normal 5 2 9 2 7 4 2 2" xfId="43964" xr:uid="{4EB736B8-1609-4AF6-A5B4-FE5CEE71CEF7}"/>
    <cellStyle name="Normal 5 2 9 2 7 4 3" xfId="33235" xr:uid="{95D7BFB6-C752-4D63-ABFE-B62FC030CB7D}"/>
    <cellStyle name="Normal 5 2 9 2 7 5" xfId="17015" xr:uid="{00000000-0005-0000-0000-0000B4580000}"/>
    <cellStyle name="Normal 5 2 9 2 7 5 2" xfId="38595" xr:uid="{D72B899B-7843-4BEE-ACD7-6E8EFE50C38C}"/>
    <cellStyle name="Normal 5 2 9 2 7 6" xfId="27865" xr:uid="{3EC81209-2D8B-4221-866C-738D5F644FB2}"/>
    <cellStyle name="Normal 5 2 9 2 8" xfId="3101" xr:uid="{00000000-0005-0000-0000-0000B5580000}"/>
    <cellStyle name="Normal 5 2 9 2 8 2" xfId="6421" xr:uid="{00000000-0005-0000-0000-0000B6580000}"/>
    <cellStyle name="Normal 5 2 9 2 8 2 2" xfId="13540" xr:uid="{00000000-0005-0000-0000-0000B7580000}"/>
    <cellStyle name="Normal 5 2 9 2 8 2 2 2" xfId="24342" xr:uid="{00000000-0005-0000-0000-0000B8580000}"/>
    <cellStyle name="Normal 5 2 9 2 8 2 2 2 2" xfId="45922" xr:uid="{CE4E6520-6825-488F-998D-B518C52539E9}"/>
    <cellStyle name="Normal 5 2 9 2 8 2 2 3" xfId="35194" xr:uid="{A27728BD-B9DA-4596-A8FC-CBB9EBD58922}"/>
    <cellStyle name="Normal 5 2 9 2 8 2 3" xfId="18973" xr:uid="{00000000-0005-0000-0000-0000B9580000}"/>
    <cellStyle name="Normal 5 2 9 2 8 2 3 2" xfId="40553" xr:uid="{C1716818-E48B-4408-A102-F18056F910E7}"/>
    <cellStyle name="Normal 5 2 9 2 8 2 4" xfId="29823" xr:uid="{7CA9C0D8-96AC-4704-AC53-4B76F980C836}"/>
    <cellStyle name="Normal 5 2 9 2 8 3" xfId="9675" xr:uid="{00000000-0005-0000-0000-0000BA580000}"/>
    <cellStyle name="Normal 5 2 9 2 8 3 2" xfId="15384" xr:uid="{00000000-0005-0000-0000-0000BB580000}"/>
    <cellStyle name="Normal 5 2 9 2 8 3 2 2" xfId="26122" xr:uid="{00000000-0005-0000-0000-0000BC580000}"/>
    <cellStyle name="Normal 5 2 9 2 8 3 2 2 2" xfId="47702" xr:uid="{28670138-9506-4135-A972-89A10ED74188}"/>
    <cellStyle name="Normal 5 2 9 2 8 3 2 3" xfId="36975" xr:uid="{F83D9652-7C11-4FD3-8C15-C8F92EFD4E2C}"/>
    <cellStyle name="Normal 5 2 9 2 8 3 3" xfId="20753" xr:uid="{00000000-0005-0000-0000-0000BD580000}"/>
    <cellStyle name="Normal 5 2 9 2 8 3 3 2" xfId="42333" xr:uid="{170D49CA-1BCB-45B6-A95C-964F0020C7CB}"/>
    <cellStyle name="Normal 5 2 9 2 8 3 4" xfId="31603" xr:uid="{93210FA2-8746-4E80-8801-6DCAD842E1AC}"/>
    <cellStyle name="Normal 5 2 9 2 8 4" xfId="11686" xr:uid="{00000000-0005-0000-0000-0000BE580000}"/>
    <cellStyle name="Normal 5 2 9 2 8 4 2" xfId="22554" xr:uid="{00000000-0005-0000-0000-0000BF580000}"/>
    <cellStyle name="Normal 5 2 9 2 8 4 2 2" xfId="44134" xr:uid="{769B017A-6AF6-4BF6-BF13-386AB36A601F}"/>
    <cellStyle name="Normal 5 2 9 2 8 4 3" xfId="33405" xr:uid="{2AA38AB7-8DF7-4290-A485-1292273B5F1E}"/>
    <cellStyle name="Normal 5 2 9 2 8 5" xfId="17185" xr:uid="{00000000-0005-0000-0000-0000C0580000}"/>
    <cellStyle name="Normal 5 2 9 2 8 5 2" xfId="38765" xr:uid="{E285EE2E-B17C-4DD9-A56F-27C343598BDB}"/>
    <cellStyle name="Normal 5 2 9 2 8 6" xfId="28035" xr:uid="{1FE4FCAD-3F9B-4DA8-903D-E13C048DB729}"/>
    <cellStyle name="Normal 5 2 9 2 9" xfId="3275" xr:uid="{00000000-0005-0000-0000-0000C1580000}"/>
    <cellStyle name="Normal 5 2 9 2 9 2" xfId="6595" xr:uid="{00000000-0005-0000-0000-0000C2580000}"/>
    <cellStyle name="Normal 5 2 9 2 9 2 2" xfId="13704" xr:uid="{00000000-0005-0000-0000-0000C3580000}"/>
    <cellStyle name="Normal 5 2 9 2 9 2 2 2" xfId="24506" xr:uid="{00000000-0005-0000-0000-0000C4580000}"/>
    <cellStyle name="Normal 5 2 9 2 9 2 2 2 2" xfId="46086" xr:uid="{48095F0C-D75A-4E9D-8E21-20A6C3FE04CA}"/>
    <cellStyle name="Normal 5 2 9 2 9 2 2 3" xfId="35358" xr:uid="{8142CFDB-1D1D-47A5-BAFF-DAF5CE8465F5}"/>
    <cellStyle name="Normal 5 2 9 2 9 2 3" xfId="19137" xr:uid="{00000000-0005-0000-0000-0000C5580000}"/>
    <cellStyle name="Normal 5 2 9 2 9 2 3 2" xfId="40717" xr:uid="{6156D5A3-0B5C-434C-93D0-95B415524FEB}"/>
    <cellStyle name="Normal 5 2 9 2 9 2 4" xfId="29987" xr:uid="{A01245A7-D674-49C0-B6A3-91E4AFAADBF5}"/>
    <cellStyle name="Normal 5 2 9 2 9 3" xfId="9849" xr:uid="{00000000-0005-0000-0000-0000C6580000}"/>
    <cellStyle name="Normal 5 2 9 2 9 3 2" xfId="15548" xr:uid="{00000000-0005-0000-0000-0000C7580000}"/>
    <cellStyle name="Normal 5 2 9 2 9 3 2 2" xfId="26286" xr:uid="{00000000-0005-0000-0000-0000C8580000}"/>
    <cellStyle name="Normal 5 2 9 2 9 3 2 2 2" xfId="47866" xr:uid="{E6C5A1C9-EF29-46F7-AF48-8BFBB0268F7B}"/>
    <cellStyle name="Normal 5 2 9 2 9 3 2 3" xfId="37139" xr:uid="{4788DFE1-2C3A-4852-8928-23D4DE6ADF08}"/>
    <cellStyle name="Normal 5 2 9 2 9 3 3" xfId="20917" xr:uid="{00000000-0005-0000-0000-0000C9580000}"/>
    <cellStyle name="Normal 5 2 9 2 9 3 3 2" xfId="42497" xr:uid="{F1E82F17-C445-4349-9287-73361FD504FF}"/>
    <cellStyle name="Normal 5 2 9 2 9 3 4" xfId="31767" xr:uid="{6AA19FCD-95B7-4D3D-A891-41E1BACECDB7}"/>
    <cellStyle name="Normal 5 2 9 2 9 4" xfId="11850" xr:uid="{00000000-0005-0000-0000-0000CA580000}"/>
    <cellStyle name="Normal 5 2 9 2 9 4 2" xfId="22718" xr:uid="{00000000-0005-0000-0000-0000CB580000}"/>
    <cellStyle name="Normal 5 2 9 2 9 4 2 2" xfId="44298" xr:uid="{B87193FA-2BA9-45E1-A6FA-87CC5E58E871}"/>
    <cellStyle name="Normal 5 2 9 2 9 4 3" xfId="33569" xr:uid="{D702957B-982D-4430-8C35-46B9531911FA}"/>
    <cellStyle name="Normal 5 2 9 2 9 5" xfId="17349" xr:uid="{00000000-0005-0000-0000-0000CC580000}"/>
    <cellStyle name="Normal 5 2 9 2 9 5 2" xfId="38929" xr:uid="{530D41BB-6F10-4BA8-ABA4-26986347FA1B}"/>
    <cellStyle name="Normal 5 2 9 2 9 6" xfId="28199" xr:uid="{25835FD1-F1E7-4A92-B090-D5CF0A661390}"/>
    <cellStyle name="Normal 5 2 9 3" xfId="848" xr:uid="{00000000-0005-0000-0000-0000CD580000}"/>
    <cellStyle name="Normal 5 2 9 3 2" xfId="4169" xr:uid="{00000000-0005-0000-0000-0000CE580000}"/>
    <cellStyle name="Normal 5 2 9 3 2 2" xfId="12181" xr:uid="{00000000-0005-0000-0000-0000CF580000}"/>
    <cellStyle name="Normal 5 2 9 3 2 2 2" xfId="23022" xr:uid="{00000000-0005-0000-0000-0000D0580000}"/>
    <cellStyle name="Normal 5 2 9 3 2 2 2 2" xfId="44602" xr:uid="{1633BBCB-76EA-4322-86DF-B1A3E865117F}"/>
    <cellStyle name="Normal 5 2 9 3 2 2 3" xfId="33873" xr:uid="{7407005F-A8C9-4BD4-9C41-83D76645D95F}"/>
    <cellStyle name="Normal 5 2 9 3 2 3" xfId="17653" xr:uid="{00000000-0005-0000-0000-0000D1580000}"/>
    <cellStyle name="Normal 5 2 9 3 2 3 2" xfId="39233" xr:uid="{D6D1CCA1-1280-42A7-BC0A-C316FF492D66}"/>
    <cellStyle name="Normal 5 2 9 3 2 4" xfId="28503" xr:uid="{841619B0-BAA8-4982-AB32-D8BBF0BD425A}"/>
    <cellStyle name="Normal 5 2 9 3 3" xfId="7424" xr:uid="{00000000-0005-0000-0000-0000D2580000}"/>
    <cellStyle name="Normal 5 2 9 3 3 2" xfId="14025" xr:uid="{00000000-0005-0000-0000-0000D3580000}"/>
    <cellStyle name="Normal 5 2 9 3 3 2 2" xfId="24802" xr:uid="{00000000-0005-0000-0000-0000D4580000}"/>
    <cellStyle name="Normal 5 2 9 3 3 2 2 2" xfId="46382" xr:uid="{63FC401F-75C8-41F0-A135-0F0CE5068505}"/>
    <cellStyle name="Normal 5 2 9 3 3 2 3" xfId="35654" xr:uid="{8983C8BB-F97F-4E79-B7A9-A0AF8653A0EC}"/>
    <cellStyle name="Normal 5 2 9 3 3 3" xfId="19433" xr:uid="{00000000-0005-0000-0000-0000D5580000}"/>
    <cellStyle name="Normal 5 2 9 3 3 3 2" xfId="41013" xr:uid="{FADF9B30-220C-491D-B248-DD8FD8719A99}"/>
    <cellStyle name="Normal 5 2 9 3 3 4" xfId="30283" xr:uid="{BA5A5461-9C2E-48DD-BD34-1730EFAA3F7C}"/>
    <cellStyle name="Normal 5 2 9 3 4" xfId="10327" xr:uid="{00000000-0005-0000-0000-0000D6580000}"/>
    <cellStyle name="Normal 5 2 9 3 4 2" xfId="21234" xr:uid="{00000000-0005-0000-0000-0000D7580000}"/>
    <cellStyle name="Normal 5 2 9 3 4 2 2" xfId="42814" xr:uid="{F26AF65D-AB5D-4595-BDD6-BC262CD59E81}"/>
    <cellStyle name="Normal 5 2 9 3 4 3" xfId="32084" xr:uid="{DE865A0E-610A-43BA-AAAE-3CC069C051E2}"/>
    <cellStyle name="Normal 5 2 9 3 5" xfId="15865" xr:uid="{00000000-0005-0000-0000-0000D8580000}"/>
    <cellStyle name="Normal 5 2 9 3 5 2" xfId="37445" xr:uid="{C804FA10-EE4F-4B04-8C4F-24E826A09DBD}"/>
    <cellStyle name="Normal 5 2 9 3 6" xfId="26714" xr:uid="{177F5498-0ACB-4A60-9B0E-40011786C9E4}"/>
    <cellStyle name="Normal 5 2 9 4" xfId="1337" xr:uid="{00000000-0005-0000-0000-0000D9580000}"/>
    <cellStyle name="Normal 5 2 9 4 2" xfId="4658" xr:uid="{00000000-0005-0000-0000-0000DA580000}"/>
    <cellStyle name="Normal 5 2 9 4 2 2" xfId="12398" xr:uid="{00000000-0005-0000-0000-0000DB580000}"/>
    <cellStyle name="Normal 5 2 9 4 2 2 2" xfId="23222" xr:uid="{00000000-0005-0000-0000-0000DC580000}"/>
    <cellStyle name="Normal 5 2 9 4 2 2 2 2" xfId="44802" xr:uid="{4892A9FE-C314-4F95-9DBE-37C2B9E0DD64}"/>
    <cellStyle name="Normal 5 2 9 4 2 2 3" xfId="34073" xr:uid="{2DCB5FBD-874F-4DF7-B0AD-557E34666EF2}"/>
    <cellStyle name="Normal 5 2 9 4 2 3" xfId="17853" xr:uid="{00000000-0005-0000-0000-0000DD580000}"/>
    <cellStyle name="Normal 5 2 9 4 2 3 2" xfId="39433" xr:uid="{5ACBAFFD-0831-404B-8250-B796A249510D}"/>
    <cellStyle name="Normal 5 2 9 4 2 4" xfId="28703" xr:uid="{4AA9CDD6-BE91-43D3-AAA3-DD9B4EBCFD59}"/>
    <cellStyle name="Normal 5 2 9 4 3" xfId="7913" xr:uid="{00000000-0005-0000-0000-0000DE580000}"/>
    <cellStyle name="Normal 5 2 9 4 3 2" xfId="14242" xr:uid="{00000000-0005-0000-0000-0000DF580000}"/>
    <cellStyle name="Normal 5 2 9 4 3 2 2" xfId="25002" xr:uid="{00000000-0005-0000-0000-0000E0580000}"/>
    <cellStyle name="Normal 5 2 9 4 3 2 2 2" xfId="46582" xr:uid="{0B2EE8DA-7452-4D59-B871-426C39F9B0D4}"/>
    <cellStyle name="Normal 5 2 9 4 3 2 3" xfId="35854" xr:uid="{10E5CFAA-B898-4D23-B010-013909BD3154}"/>
    <cellStyle name="Normal 5 2 9 4 3 3" xfId="19633" xr:uid="{00000000-0005-0000-0000-0000E1580000}"/>
    <cellStyle name="Normal 5 2 9 4 3 3 2" xfId="41213" xr:uid="{8C037D00-E268-4052-AE0C-58F4553FF3AA}"/>
    <cellStyle name="Normal 5 2 9 4 3 4" xfId="30483" xr:uid="{8846A816-523A-40E9-AC36-67C831021BE6}"/>
    <cellStyle name="Normal 5 2 9 4 4" xfId="10544" xr:uid="{00000000-0005-0000-0000-0000E2580000}"/>
    <cellStyle name="Normal 5 2 9 4 4 2" xfId="21434" xr:uid="{00000000-0005-0000-0000-0000E3580000}"/>
    <cellStyle name="Normal 5 2 9 4 4 2 2" xfId="43014" xr:uid="{AA7ECFC1-5443-4337-9B43-EFED2AF23B92}"/>
    <cellStyle name="Normal 5 2 9 4 4 3" xfId="32284" xr:uid="{AD7FB110-A698-47DE-94E1-D8C6CBF18B88}"/>
    <cellStyle name="Normal 5 2 9 4 5" xfId="16065" xr:uid="{00000000-0005-0000-0000-0000E4580000}"/>
    <cellStyle name="Normal 5 2 9 4 5 2" xfId="37645" xr:uid="{59A54569-DE11-40B5-ACA5-5948306E9446}"/>
    <cellStyle name="Normal 5 2 9 4 6" xfId="26914" xr:uid="{9F32EE19-C3B1-4656-BFBE-6BF7AFB324B9}"/>
    <cellStyle name="Normal 5 2 9 5" xfId="1800" xr:uid="{00000000-0005-0000-0000-0000E5580000}"/>
    <cellStyle name="Normal 5 2 9 5 2" xfId="5121" xr:uid="{00000000-0005-0000-0000-0000E6580000}"/>
    <cellStyle name="Normal 5 2 9 5 2 2" xfId="12608" xr:uid="{00000000-0005-0000-0000-0000E7580000}"/>
    <cellStyle name="Normal 5 2 9 5 2 2 2" xfId="23417" xr:uid="{00000000-0005-0000-0000-0000E8580000}"/>
    <cellStyle name="Normal 5 2 9 5 2 2 2 2" xfId="44997" xr:uid="{24BEC91B-A91C-4BE3-BBCA-D443478C9B9E}"/>
    <cellStyle name="Normal 5 2 9 5 2 2 3" xfId="34268" xr:uid="{0FE0A894-3418-4D10-B922-CFBDE1DFA0EB}"/>
    <cellStyle name="Normal 5 2 9 5 2 3" xfId="18048" xr:uid="{00000000-0005-0000-0000-0000E9580000}"/>
    <cellStyle name="Normal 5 2 9 5 2 3 2" xfId="39628" xr:uid="{E0B72B30-6F00-4098-A0FC-794A8A3C4F41}"/>
    <cellStyle name="Normal 5 2 9 5 2 4" xfId="28898" xr:uid="{5EF417C8-0A31-4A1D-BC7C-0FF1DB79D827}"/>
    <cellStyle name="Normal 5 2 9 5 3" xfId="8376" xr:uid="{00000000-0005-0000-0000-0000EA580000}"/>
    <cellStyle name="Normal 5 2 9 5 3 2" xfId="14452" xr:uid="{00000000-0005-0000-0000-0000EB580000}"/>
    <cellStyle name="Normal 5 2 9 5 3 2 2" xfId="25197" xr:uid="{00000000-0005-0000-0000-0000EC580000}"/>
    <cellStyle name="Normal 5 2 9 5 3 2 2 2" xfId="46777" xr:uid="{511DA835-9442-4586-9421-CC9B1B28D7E7}"/>
    <cellStyle name="Normal 5 2 9 5 3 2 3" xfId="36049" xr:uid="{24D29AAE-57B4-40BF-991F-19A6ECCB95F4}"/>
    <cellStyle name="Normal 5 2 9 5 3 3" xfId="19828" xr:uid="{00000000-0005-0000-0000-0000ED580000}"/>
    <cellStyle name="Normal 5 2 9 5 3 3 2" xfId="41408" xr:uid="{A5420229-39D0-49F2-93DA-967EA2B15C0B}"/>
    <cellStyle name="Normal 5 2 9 5 3 4" xfId="30678" xr:uid="{488E635A-4C98-4184-9658-9A7E0DD9A830}"/>
    <cellStyle name="Normal 5 2 9 5 4" xfId="10754" xr:uid="{00000000-0005-0000-0000-0000EE580000}"/>
    <cellStyle name="Normal 5 2 9 5 4 2" xfId="21629" xr:uid="{00000000-0005-0000-0000-0000EF580000}"/>
    <cellStyle name="Normal 5 2 9 5 4 2 2" xfId="43209" xr:uid="{4EFD6BC4-61E3-405B-81E9-CF885BEEBA8E}"/>
    <cellStyle name="Normal 5 2 9 5 4 3" xfId="32479" xr:uid="{1FE1B0A7-A78D-4401-9138-BD8EC048D430}"/>
    <cellStyle name="Normal 5 2 9 5 5" xfId="16260" xr:uid="{00000000-0005-0000-0000-0000F0580000}"/>
    <cellStyle name="Normal 5 2 9 5 5 2" xfId="37840" xr:uid="{2E803EF2-151B-4D56-A56C-6839E899EBD9}"/>
    <cellStyle name="Normal 5 2 9 5 6" xfId="27109" xr:uid="{1E1C6968-0162-426D-B266-57F0D806CEC0}"/>
    <cellStyle name="Normal 5 2 9 6" xfId="2046" xr:uid="{00000000-0005-0000-0000-0000F1580000}"/>
    <cellStyle name="Normal 5 2 9 6 2" xfId="5367" xr:uid="{00000000-0005-0000-0000-0000F2580000}"/>
    <cellStyle name="Normal 5 2 9 6 2 2" xfId="12811" xr:uid="{00000000-0005-0000-0000-0000F3580000}"/>
    <cellStyle name="Normal 5 2 9 6 2 2 2" xfId="23614" xr:uid="{00000000-0005-0000-0000-0000F4580000}"/>
    <cellStyle name="Normal 5 2 9 6 2 2 2 2" xfId="45194" xr:uid="{CC85224A-E18F-471D-8B68-C8E4D84F8276}"/>
    <cellStyle name="Normal 5 2 9 6 2 2 3" xfId="34465" xr:uid="{D0CBA75C-5FB2-48A2-91D8-CDBAD868E1B8}"/>
    <cellStyle name="Normal 5 2 9 6 2 3" xfId="18245" xr:uid="{00000000-0005-0000-0000-0000F5580000}"/>
    <cellStyle name="Normal 5 2 9 6 2 3 2" xfId="39825" xr:uid="{AF4B1B15-B5EF-41C7-AB40-853934FDAB89}"/>
    <cellStyle name="Normal 5 2 9 6 2 4" xfId="29095" xr:uid="{9837B293-3689-4C97-8E73-FEAA828E2539}"/>
    <cellStyle name="Normal 5 2 9 6 3" xfId="8622" xr:uid="{00000000-0005-0000-0000-0000F6580000}"/>
    <cellStyle name="Normal 5 2 9 6 3 2" xfId="14655" xr:uid="{00000000-0005-0000-0000-0000F7580000}"/>
    <cellStyle name="Normal 5 2 9 6 3 2 2" xfId="25394" xr:uid="{00000000-0005-0000-0000-0000F8580000}"/>
    <cellStyle name="Normal 5 2 9 6 3 2 2 2" xfId="46974" xr:uid="{9B20E584-6ACC-441C-8AEA-E55985C413D9}"/>
    <cellStyle name="Normal 5 2 9 6 3 2 3" xfId="36246" xr:uid="{AE678F41-78C4-49A1-8C97-E4F1873E49B2}"/>
    <cellStyle name="Normal 5 2 9 6 3 3" xfId="20025" xr:uid="{00000000-0005-0000-0000-0000F9580000}"/>
    <cellStyle name="Normal 5 2 9 6 3 3 2" xfId="41605" xr:uid="{88BB37B6-8934-4AE7-889E-3DC16D123FF0}"/>
    <cellStyle name="Normal 5 2 9 6 3 4" xfId="30875" xr:uid="{5ED0AD38-D2CD-4CBC-AD2D-7840198E42A1}"/>
    <cellStyle name="Normal 5 2 9 6 4" xfId="10957" xr:uid="{00000000-0005-0000-0000-0000FA580000}"/>
    <cellStyle name="Normal 5 2 9 6 4 2" xfId="21826" xr:uid="{00000000-0005-0000-0000-0000FB580000}"/>
    <cellStyle name="Normal 5 2 9 6 4 2 2" xfId="43406" xr:uid="{02743310-E5AC-4DDE-9E8B-85AC1C78FC18}"/>
    <cellStyle name="Normal 5 2 9 6 4 3" xfId="32676" xr:uid="{80D8A1E7-E968-40AD-84BD-C5C28AFFF1BB}"/>
    <cellStyle name="Normal 5 2 9 6 5" xfId="16457" xr:uid="{00000000-0005-0000-0000-0000FC580000}"/>
    <cellStyle name="Normal 5 2 9 6 5 2" xfId="38037" xr:uid="{561C385E-3166-4688-981D-1508913E6B1A}"/>
    <cellStyle name="Normal 5 2 9 6 6" xfId="27306" xr:uid="{618EFAF3-5B59-4DE0-BB6D-752421BCEE94}"/>
    <cellStyle name="Normal 5 2 9 7" xfId="2607" xr:uid="{00000000-0005-0000-0000-0000FD580000}"/>
    <cellStyle name="Normal 5 2 9 7 2" xfId="5927" xr:uid="{00000000-0005-0000-0000-0000FE580000}"/>
    <cellStyle name="Normal 5 2 9 7 2 2" xfId="13135" xr:uid="{00000000-0005-0000-0000-0000FF580000}"/>
    <cellStyle name="Normal 5 2 9 7 2 2 2" xfId="23937" xr:uid="{00000000-0005-0000-0000-000000590000}"/>
    <cellStyle name="Normal 5 2 9 7 2 2 2 2" xfId="45517" xr:uid="{125975E6-D927-483F-AF17-8EC0C289F357}"/>
    <cellStyle name="Normal 5 2 9 7 2 2 3" xfId="34789" xr:uid="{455CC50D-598E-47EB-8C8E-F1A220A9C425}"/>
    <cellStyle name="Normal 5 2 9 7 2 3" xfId="18568" xr:uid="{00000000-0005-0000-0000-000001590000}"/>
    <cellStyle name="Normal 5 2 9 7 2 3 2" xfId="40148" xr:uid="{1C070C9C-D657-483F-9009-143EF66F7586}"/>
    <cellStyle name="Normal 5 2 9 7 2 4" xfId="29418" xr:uid="{7CB7DA21-A7BA-4BB8-9E7B-C82192AD26D5}"/>
    <cellStyle name="Normal 5 2 9 7 3" xfId="9181" xr:uid="{00000000-0005-0000-0000-000002590000}"/>
    <cellStyle name="Normal 5 2 9 7 3 2" xfId="14979" xr:uid="{00000000-0005-0000-0000-000003590000}"/>
    <cellStyle name="Normal 5 2 9 7 3 2 2" xfId="25717" xr:uid="{00000000-0005-0000-0000-000004590000}"/>
    <cellStyle name="Normal 5 2 9 7 3 2 2 2" xfId="47297" xr:uid="{F49C13EA-EB82-4FE2-B094-BF26B10E8EB1}"/>
    <cellStyle name="Normal 5 2 9 7 3 2 3" xfId="36570" xr:uid="{763ABCBA-7C77-4750-9D76-31ACADC49146}"/>
    <cellStyle name="Normal 5 2 9 7 3 3" xfId="20348" xr:uid="{00000000-0005-0000-0000-000005590000}"/>
    <cellStyle name="Normal 5 2 9 7 3 3 2" xfId="41928" xr:uid="{02D564C4-33C4-4F0F-BA5B-2CF74BAE6A29}"/>
    <cellStyle name="Normal 5 2 9 7 3 4" xfId="31198" xr:uid="{1F5F0AEA-FA05-4799-997E-7CF44604A3E7}"/>
    <cellStyle name="Normal 5 2 9 7 4" xfId="11281" xr:uid="{00000000-0005-0000-0000-000006590000}"/>
    <cellStyle name="Normal 5 2 9 7 4 2" xfId="22149" xr:uid="{00000000-0005-0000-0000-000007590000}"/>
    <cellStyle name="Normal 5 2 9 7 4 2 2" xfId="43729" xr:uid="{E4746D74-3DB2-43B9-9641-347C08A207CA}"/>
    <cellStyle name="Normal 5 2 9 7 4 3" xfId="33000" xr:uid="{63074CE7-BE6C-4D82-9579-1CD2802C6295}"/>
    <cellStyle name="Normal 5 2 9 7 5" xfId="16780" xr:uid="{00000000-0005-0000-0000-000008590000}"/>
    <cellStyle name="Normal 5 2 9 7 5 2" xfId="38360" xr:uid="{5AD19BEE-7B28-401A-A43E-9AC75C436EFC}"/>
    <cellStyle name="Normal 5 2 9 7 6" xfId="27630" xr:uid="{9C300F7F-3AF1-46F7-8BBC-A25631199E48}"/>
    <cellStyle name="Normal 5 2 9 8" xfId="2805" xr:uid="{00000000-0005-0000-0000-000009590000}"/>
    <cellStyle name="Normal 5 2 9 8 2" xfId="6125" xr:uid="{00000000-0005-0000-0000-00000A590000}"/>
    <cellStyle name="Normal 5 2 9 8 2 2" xfId="13259" xr:uid="{00000000-0005-0000-0000-00000B590000}"/>
    <cellStyle name="Normal 5 2 9 8 2 2 2" xfId="24061" xr:uid="{00000000-0005-0000-0000-00000C590000}"/>
    <cellStyle name="Normal 5 2 9 8 2 2 2 2" xfId="45641" xr:uid="{DFAFB292-8878-45BE-9DBD-96D5864D9058}"/>
    <cellStyle name="Normal 5 2 9 8 2 2 3" xfId="34913" xr:uid="{095EC864-4581-40B3-AB86-455776BFB8BD}"/>
    <cellStyle name="Normal 5 2 9 8 2 3" xfId="18692" xr:uid="{00000000-0005-0000-0000-00000D590000}"/>
    <cellStyle name="Normal 5 2 9 8 2 3 2" xfId="40272" xr:uid="{116EDFD9-A018-431D-AD40-21789AB0A806}"/>
    <cellStyle name="Normal 5 2 9 8 2 4" xfId="29542" xr:uid="{593B82E8-D139-4734-A59F-22A1EA616A2A}"/>
    <cellStyle name="Normal 5 2 9 8 3" xfId="9379" xr:uid="{00000000-0005-0000-0000-00000E590000}"/>
    <cellStyle name="Normal 5 2 9 8 3 2" xfId="15103" xr:uid="{00000000-0005-0000-0000-00000F590000}"/>
    <cellStyle name="Normal 5 2 9 8 3 2 2" xfId="25841" xr:uid="{00000000-0005-0000-0000-000010590000}"/>
    <cellStyle name="Normal 5 2 9 8 3 2 2 2" xfId="47421" xr:uid="{B3D293EE-5B71-4DB5-995A-0BC3C9C0F78C}"/>
    <cellStyle name="Normal 5 2 9 8 3 2 3" xfId="36694" xr:uid="{ACEDA11A-69F0-4325-82D5-AAF29164E9A0}"/>
    <cellStyle name="Normal 5 2 9 8 3 3" xfId="20472" xr:uid="{00000000-0005-0000-0000-000011590000}"/>
    <cellStyle name="Normal 5 2 9 8 3 3 2" xfId="42052" xr:uid="{26198FD5-A80E-4C36-9E96-15F1447A43B2}"/>
    <cellStyle name="Normal 5 2 9 8 3 4" xfId="31322" xr:uid="{17745A7A-0E44-4222-B3A5-788F775E9B34}"/>
    <cellStyle name="Normal 5 2 9 8 4" xfId="11405" xr:uid="{00000000-0005-0000-0000-000012590000}"/>
    <cellStyle name="Normal 5 2 9 8 4 2" xfId="22273" xr:uid="{00000000-0005-0000-0000-000013590000}"/>
    <cellStyle name="Normal 5 2 9 8 4 2 2" xfId="43853" xr:uid="{39D497C8-B467-41E5-B1FE-67762C0AD223}"/>
    <cellStyle name="Normal 5 2 9 8 4 3" xfId="33124" xr:uid="{779544B0-C431-4DF7-AAC4-E181BB5DE47B}"/>
    <cellStyle name="Normal 5 2 9 8 5" xfId="16904" xr:uid="{00000000-0005-0000-0000-000014590000}"/>
    <cellStyle name="Normal 5 2 9 8 5 2" xfId="38484" xr:uid="{BF953CA0-9C90-4ED6-BCD2-6C44DC4C41F0}"/>
    <cellStyle name="Normal 5 2 9 8 6" xfId="27754" xr:uid="{8DC66187-6091-491D-83F9-DBDC6462E7A9}"/>
    <cellStyle name="Normal 5 2 9 9" xfId="2988" xr:uid="{00000000-0005-0000-0000-000015590000}"/>
    <cellStyle name="Normal 5 2 9 9 2" xfId="6308" xr:uid="{00000000-0005-0000-0000-000016590000}"/>
    <cellStyle name="Normal 5 2 9 9 2 2" xfId="13434" xr:uid="{00000000-0005-0000-0000-000017590000}"/>
    <cellStyle name="Normal 5 2 9 9 2 2 2" xfId="24236" xr:uid="{00000000-0005-0000-0000-000018590000}"/>
    <cellStyle name="Normal 5 2 9 9 2 2 2 2" xfId="45816" xr:uid="{EB012F96-AB1E-4B2F-A8D8-A1E153010471}"/>
    <cellStyle name="Normal 5 2 9 9 2 2 3" xfId="35088" xr:uid="{B4C9C119-5DC1-492B-8412-DDEB7E411672}"/>
    <cellStyle name="Normal 5 2 9 9 2 3" xfId="18867" xr:uid="{00000000-0005-0000-0000-000019590000}"/>
    <cellStyle name="Normal 5 2 9 9 2 3 2" xfId="40447" xr:uid="{45DD78A6-1268-4B19-84D4-0C5A21ED702C}"/>
    <cellStyle name="Normal 5 2 9 9 2 4" xfId="29717" xr:uid="{AA88980D-DF8E-4165-B1D1-60135FE54C0B}"/>
    <cellStyle name="Normal 5 2 9 9 3" xfId="9562" xr:uid="{00000000-0005-0000-0000-00001A590000}"/>
    <cellStyle name="Normal 5 2 9 9 3 2" xfId="15278" xr:uid="{00000000-0005-0000-0000-00001B590000}"/>
    <cellStyle name="Normal 5 2 9 9 3 2 2" xfId="26016" xr:uid="{00000000-0005-0000-0000-00001C590000}"/>
    <cellStyle name="Normal 5 2 9 9 3 2 2 2" xfId="47596" xr:uid="{CFA6518C-F0D2-4328-9F28-B0CFC8E064C1}"/>
    <cellStyle name="Normal 5 2 9 9 3 2 3" xfId="36869" xr:uid="{2E32BFEC-92C6-483D-B87D-BE2EACB41F64}"/>
    <cellStyle name="Normal 5 2 9 9 3 3" xfId="20647" xr:uid="{00000000-0005-0000-0000-00001D590000}"/>
    <cellStyle name="Normal 5 2 9 9 3 3 2" xfId="42227" xr:uid="{C642CF24-2BE3-433B-8743-E51775904242}"/>
    <cellStyle name="Normal 5 2 9 9 3 4" xfId="31497" xr:uid="{E2807A65-322B-49D6-838B-196FF2CBC4F3}"/>
    <cellStyle name="Normal 5 2 9 9 4" xfId="11580" xr:uid="{00000000-0005-0000-0000-00001E590000}"/>
    <cellStyle name="Normal 5 2 9 9 4 2" xfId="22448" xr:uid="{00000000-0005-0000-0000-00001F590000}"/>
    <cellStyle name="Normal 5 2 9 9 4 2 2" xfId="44028" xr:uid="{12DF7558-814C-450F-947F-A6F52783902D}"/>
    <cellStyle name="Normal 5 2 9 9 4 3" xfId="33299" xr:uid="{CDC90819-CC9C-4717-94D8-4CD639090375}"/>
    <cellStyle name="Normal 5 2 9 9 5" xfId="17079" xr:uid="{00000000-0005-0000-0000-000020590000}"/>
    <cellStyle name="Normal 5 2 9 9 5 2" xfId="38659" xr:uid="{966F26D3-BDF4-483A-8CEE-D6D4B4A5FC92}"/>
    <cellStyle name="Normal 5 2 9 9 6" xfId="27929" xr:uid="{AA52501F-479A-461A-B090-46E46C6A69B8}"/>
    <cellStyle name="Normal 5 3" xfId="40" xr:uid="{00000000-0005-0000-0000-000021590000}"/>
    <cellStyle name="Normal 5 3 10" xfId="566" xr:uid="{00000000-0005-0000-0000-000022590000}"/>
    <cellStyle name="Normal 5 3 10 2" xfId="3887" xr:uid="{00000000-0005-0000-0000-000023590000}"/>
    <cellStyle name="Normal 5 3 10 3" xfId="7142" xr:uid="{00000000-0005-0000-0000-000024590000}"/>
    <cellStyle name="Normal 5 3 11" xfId="1054" xr:uid="{00000000-0005-0000-0000-000025590000}"/>
    <cellStyle name="Normal 5 3 11 2" xfId="4375" xr:uid="{00000000-0005-0000-0000-000026590000}"/>
    <cellStyle name="Normal 5 3 11 3" xfId="7630" xr:uid="{00000000-0005-0000-0000-000027590000}"/>
    <cellStyle name="Normal 5 3 12" xfId="1538" xr:uid="{00000000-0005-0000-0000-000028590000}"/>
    <cellStyle name="Normal 5 3 12 2" xfId="4859" xr:uid="{00000000-0005-0000-0000-000029590000}"/>
    <cellStyle name="Normal 5 3 12 3" xfId="8114" xr:uid="{00000000-0005-0000-0000-00002A590000}"/>
    <cellStyle name="Normal 5 3 13" xfId="2609" xr:uid="{00000000-0005-0000-0000-00002B590000}"/>
    <cellStyle name="Normal 5 3 13 2" xfId="5929" xr:uid="{00000000-0005-0000-0000-00002C590000}"/>
    <cellStyle name="Normal 5 3 13 3" xfId="9183" xr:uid="{00000000-0005-0000-0000-00002D590000}"/>
    <cellStyle name="Normal 5 3 14" xfId="3368" xr:uid="{00000000-0005-0000-0000-00002E590000}"/>
    <cellStyle name="Normal 5 3 15" xfId="6652" xr:uid="{00000000-0005-0000-0000-00002F590000}"/>
    <cellStyle name="Normal 5 3 2" xfId="76" xr:uid="{00000000-0005-0000-0000-000030590000}"/>
    <cellStyle name="Normal 5 3 2 2" xfId="602" xr:uid="{00000000-0005-0000-0000-000031590000}"/>
    <cellStyle name="Normal 5 3 2 2 2" xfId="3923" xr:uid="{00000000-0005-0000-0000-000032590000}"/>
    <cellStyle name="Normal 5 3 2 2 3" xfId="7178" xr:uid="{00000000-0005-0000-0000-000033590000}"/>
    <cellStyle name="Normal 5 3 2 3" xfId="1090" xr:uid="{00000000-0005-0000-0000-000034590000}"/>
    <cellStyle name="Normal 5 3 2 3 2" xfId="4411" xr:uid="{00000000-0005-0000-0000-000035590000}"/>
    <cellStyle name="Normal 5 3 2 3 3" xfId="7666" xr:uid="{00000000-0005-0000-0000-000036590000}"/>
    <cellStyle name="Normal 5 3 2 4" xfId="1570" xr:uid="{00000000-0005-0000-0000-000037590000}"/>
    <cellStyle name="Normal 5 3 2 4 2" xfId="4891" xr:uid="{00000000-0005-0000-0000-000038590000}"/>
    <cellStyle name="Normal 5 3 2 4 3" xfId="8146" xr:uid="{00000000-0005-0000-0000-000039590000}"/>
    <cellStyle name="Normal 5 3 2 5" xfId="2610" xr:uid="{00000000-0005-0000-0000-00003A590000}"/>
    <cellStyle name="Normal 5 3 2 5 2" xfId="5930" xr:uid="{00000000-0005-0000-0000-00003B590000}"/>
    <cellStyle name="Normal 5 3 2 5 3" xfId="9184" xr:uid="{00000000-0005-0000-0000-00003C590000}"/>
    <cellStyle name="Normal 5 3 2 6" xfId="3402" xr:uid="{00000000-0005-0000-0000-00003D590000}"/>
    <cellStyle name="Normal 5 3 2 7" xfId="6684" xr:uid="{00000000-0005-0000-0000-00003E590000}"/>
    <cellStyle name="Normal 5 3 3" xfId="182" xr:uid="{00000000-0005-0000-0000-00003F590000}"/>
    <cellStyle name="Normal 5 3 3 2" xfId="705" xr:uid="{00000000-0005-0000-0000-000040590000}"/>
    <cellStyle name="Normal 5 3 3 2 2" xfId="4026" xr:uid="{00000000-0005-0000-0000-000041590000}"/>
    <cellStyle name="Normal 5 3 3 2 3" xfId="7281" xr:uid="{00000000-0005-0000-0000-000042590000}"/>
    <cellStyle name="Normal 5 3 3 3" xfId="1195" xr:uid="{00000000-0005-0000-0000-000043590000}"/>
    <cellStyle name="Normal 5 3 3 3 2" xfId="4516" xr:uid="{00000000-0005-0000-0000-000044590000}"/>
    <cellStyle name="Normal 5 3 3 3 3" xfId="7771" xr:uid="{00000000-0005-0000-0000-000045590000}"/>
    <cellStyle name="Normal 5 3 3 4" xfId="1667" xr:uid="{00000000-0005-0000-0000-000046590000}"/>
    <cellStyle name="Normal 5 3 3 4 2" xfId="4988" xr:uid="{00000000-0005-0000-0000-000047590000}"/>
    <cellStyle name="Normal 5 3 3 4 3" xfId="8243" xr:uid="{00000000-0005-0000-0000-000048590000}"/>
    <cellStyle name="Normal 5 3 3 5" xfId="2611" xr:uid="{00000000-0005-0000-0000-000049590000}"/>
    <cellStyle name="Normal 5 3 3 5 2" xfId="5931" xr:uid="{00000000-0005-0000-0000-00004A590000}"/>
    <cellStyle name="Normal 5 3 3 5 3" xfId="9185" xr:uid="{00000000-0005-0000-0000-00004B590000}"/>
    <cellStyle name="Normal 5 3 3 6" xfId="3507" xr:uid="{00000000-0005-0000-0000-00004C590000}"/>
    <cellStyle name="Normal 5 3 3 7" xfId="6781" xr:uid="{00000000-0005-0000-0000-00004D590000}"/>
    <cellStyle name="Normal 5 3 4" xfId="205" xr:uid="{00000000-0005-0000-0000-00004E590000}"/>
    <cellStyle name="Normal 5 3 4 2" xfId="728" xr:uid="{00000000-0005-0000-0000-00004F590000}"/>
    <cellStyle name="Normal 5 3 4 2 2" xfId="4049" xr:uid="{00000000-0005-0000-0000-000050590000}"/>
    <cellStyle name="Normal 5 3 4 2 3" xfId="7304" xr:uid="{00000000-0005-0000-0000-000051590000}"/>
    <cellStyle name="Normal 5 3 4 3" xfId="1218" xr:uid="{00000000-0005-0000-0000-000052590000}"/>
    <cellStyle name="Normal 5 3 4 3 2" xfId="4539" xr:uid="{00000000-0005-0000-0000-000053590000}"/>
    <cellStyle name="Normal 5 3 4 3 3" xfId="7794" xr:uid="{00000000-0005-0000-0000-000054590000}"/>
    <cellStyle name="Normal 5 3 4 4" xfId="1689" xr:uid="{00000000-0005-0000-0000-000055590000}"/>
    <cellStyle name="Normal 5 3 4 4 2" xfId="5010" xr:uid="{00000000-0005-0000-0000-000056590000}"/>
    <cellStyle name="Normal 5 3 4 4 3" xfId="8265" xr:uid="{00000000-0005-0000-0000-000057590000}"/>
    <cellStyle name="Normal 5 3 4 5" xfId="2612" xr:uid="{00000000-0005-0000-0000-000058590000}"/>
    <cellStyle name="Normal 5 3 4 5 2" xfId="5932" xr:uid="{00000000-0005-0000-0000-000059590000}"/>
    <cellStyle name="Normal 5 3 4 5 3" xfId="9186" xr:uid="{00000000-0005-0000-0000-00005A590000}"/>
    <cellStyle name="Normal 5 3 4 6" xfId="3530" xr:uid="{00000000-0005-0000-0000-00005B590000}"/>
    <cellStyle name="Normal 5 3 4 7" xfId="6803" xr:uid="{00000000-0005-0000-0000-00005C590000}"/>
    <cellStyle name="Normal 5 3 5" xfId="241" xr:uid="{00000000-0005-0000-0000-00005D590000}"/>
    <cellStyle name="Normal 5 3 5 2" xfId="764" xr:uid="{00000000-0005-0000-0000-00005E590000}"/>
    <cellStyle name="Normal 5 3 5 2 2" xfId="4085" xr:uid="{00000000-0005-0000-0000-00005F590000}"/>
    <cellStyle name="Normal 5 3 5 2 3" xfId="7340" xr:uid="{00000000-0005-0000-0000-000060590000}"/>
    <cellStyle name="Normal 5 3 5 3" xfId="1253" xr:uid="{00000000-0005-0000-0000-000061590000}"/>
    <cellStyle name="Normal 5 3 5 3 2" xfId="4574" xr:uid="{00000000-0005-0000-0000-000062590000}"/>
    <cellStyle name="Normal 5 3 5 3 3" xfId="7829" xr:uid="{00000000-0005-0000-0000-000063590000}"/>
    <cellStyle name="Normal 5 3 5 4" xfId="1722" xr:uid="{00000000-0005-0000-0000-000064590000}"/>
    <cellStyle name="Normal 5 3 5 4 2" xfId="5043" xr:uid="{00000000-0005-0000-0000-000065590000}"/>
    <cellStyle name="Normal 5 3 5 4 3" xfId="8298" xr:uid="{00000000-0005-0000-0000-000066590000}"/>
    <cellStyle name="Normal 5 3 5 5" xfId="2613" xr:uid="{00000000-0005-0000-0000-000067590000}"/>
    <cellStyle name="Normal 5 3 5 5 2" xfId="5933" xr:uid="{00000000-0005-0000-0000-000068590000}"/>
    <cellStyle name="Normal 5 3 5 5 3" xfId="9187" xr:uid="{00000000-0005-0000-0000-000069590000}"/>
    <cellStyle name="Normal 5 3 5 6" xfId="3565" xr:uid="{00000000-0005-0000-0000-00006A590000}"/>
    <cellStyle name="Normal 5 3 5 7" xfId="6836" xr:uid="{00000000-0005-0000-0000-00006B590000}"/>
    <cellStyle name="Normal 5 3 6" xfId="286" xr:uid="{00000000-0005-0000-0000-00006C590000}"/>
    <cellStyle name="Normal 5 3 6 2" xfId="809" xr:uid="{00000000-0005-0000-0000-00006D590000}"/>
    <cellStyle name="Normal 5 3 6 2 2" xfId="4130" xr:uid="{00000000-0005-0000-0000-00006E590000}"/>
    <cellStyle name="Normal 5 3 6 2 3" xfId="7385" xr:uid="{00000000-0005-0000-0000-00006F590000}"/>
    <cellStyle name="Normal 5 3 6 3" xfId="1297" xr:uid="{00000000-0005-0000-0000-000070590000}"/>
    <cellStyle name="Normal 5 3 6 3 2" xfId="4618" xr:uid="{00000000-0005-0000-0000-000071590000}"/>
    <cellStyle name="Normal 5 3 6 3 3" xfId="7873" xr:uid="{00000000-0005-0000-0000-000072590000}"/>
    <cellStyle name="Normal 5 3 6 4" xfId="1761" xr:uid="{00000000-0005-0000-0000-000073590000}"/>
    <cellStyle name="Normal 5 3 6 4 2" xfId="5082" xr:uid="{00000000-0005-0000-0000-000074590000}"/>
    <cellStyle name="Normal 5 3 6 4 3" xfId="8337" xr:uid="{00000000-0005-0000-0000-000075590000}"/>
    <cellStyle name="Normal 5 3 6 5" xfId="2614" xr:uid="{00000000-0005-0000-0000-000076590000}"/>
    <cellStyle name="Normal 5 3 6 5 2" xfId="5934" xr:uid="{00000000-0005-0000-0000-000077590000}"/>
    <cellStyle name="Normal 5 3 6 5 3" xfId="9188" xr:uid="{00000000-0005-0000-0000-000078590000}"/>
    <cellStyle name="Normal 5 3 6 6" xfId="3610" xr:uid="{00000000-0005-0000-0000-000079590000}"/>
    <cellStyle name="Normal 5 3 6 7" xfId="6875" xr:uid="{00000000-0005-0000-0000-00007A590000}"/>
    <cellStyle name="Normal 5 3 7" xfId="325" xr:uid="{00000000-0005-0000-0000-00007B590000}"/>
    <cellStyle name="Normal 5 3 7 10" xfId="3169" xr:uid="{00000000-0005-0000-0000-00007C590000}"/>
    <cellStyle name="Normal 5 3 7 10 2" xfId="6489" xr:uid="{00000000-0005-0000-0000-00007D590000}"/>
    <cellStyle name="Normal 5 3 7 10 2 2" xfId="13604" xr:uid="{00000000-0005-0000-0000-00007E590000}"/>
    <cellStyle name="Normal 5 3 7 10 2 2 2" xfId="24406" xr:uid="{00000000-0005-0000-0000-00007F590000}"/>
    <cellStyle name="Normal 5 3 7 10 2 2 2 2" xfId="45986" xr:uid="{02E22A7F-89D3-4E3E-BB84-77B128BC016B}"/>
    <cellStyle name="Normal 5 3 7 10 2 2 3" xfId="35258" xr:uid="{A4F5D184-75DB-420B-85DB-D6882BEB08B3}"/>
    <cellStyle name="Normal 5 3 7 10 2 3" xfId="19037" xr:uid="{00000000-0005-0000-0000-000080590000}"/>
    <cellStyle name="Normal 5 3 7 10 2 3 2" xfId="40617" xr:uid="{57ED6431-1DD5-41E0-9F87-386160E03978}"/>
    <cellStyle name="Normal 5 3 7 10 2 4" xfId="29887" xr:uid="{2FEC2725-7841-44D7-A09D-46DDF7B4A505}"/>
    <cellStyle name="Normal 5 3 7 10 3" xfId="9743" xr:uid="{00000000-0005-0000-0000-000081590000}"/>
    <cellStyle name="Normal 5 3 7 10 3 2" xfId="15448" xr:uid="{00000000-0005-0000-0000-000082590000}"/>
    <cellStyle name="Normal 5 3 7 10 3 2 2" xfId="26186" xr:uid="{00000000-0005-0000-0000-000083590000}"/>
    <cellStyle name="Normal 5 3 7 10 3 2 2 2" xfId="47766" xr:uid="{3BCD44CE-C47E-4272-AC10-5FF8CECD0A85}"/>
    <cellStyle name="Normal 5 3 7 10 3 2 3" xfId="37039" xr:uid="{E264155A-C450-4D43-A92A-FA35E3AE633D}"/>
    <cellStyle name="Normal 5 3 7 10 3 3" xfId="20817" xr:uid="{00000000-0005-0000-0000-000084590000}"/>
    <cellStyle name="Normal 5 3 7 10 3 3 2" xfId="42397" xr:uid="{4E303DEA-2F26-41A5-93DB-934C32F4FF64}"/>
    <cellStyle name="Normal 5 3 7 10 3 4" xfId="31667" xr:uid="{3351DDC9-03B8-4E4B-B9AD-807EAABF6C81}"/>
    <cellStyle name="Normal 5 3 7 10 4" xfId="11750" xr:uid="{00000000-0005-0000-0000-000085590000}"/>
    <cellStyle name="Normal 5 3 7 10 4 2" xfId="22618" xr:uid="{00000000-0005-0000-0000-000086590000}"/>
    <cellStyle name="Normal 5 3 7 10 4 2 2" xfId="44198" xr:uid="{AF0B145A-396A-4774-9273-C6FC7A6A2AC8}"/>
    <cellStyle name="Normal 5 3 7 10 4 3" xfId="33469" xr:uid="{F4354377-F82D-4687-9D61-325C0815A789}"/>
    <cellStyle name="Normal 5 3 7 10 5" xfId="17249" xr:uid="{00000000-0005-0000-0000-000087590000}"/>
    <cellStyle name="Normal 5 3 7 10 5 2" xfId="38829" xr:uid="{F30B419E-1C33-43DB-A3E9-DC1A688E6CF7}"/>
    <cellStyle name="Normal 5 3 7 10 6" xfId="28099" xr:uid="{2C28E444-C1F3-45C3-B3CC-D3CBB83D1444}"/>
    <cellStyle name="Normal 5 3 7 11" xfId="3648" xr:uid="{00000000-0005-0000-0000-000088590000}"/>
    <cellStyle name="Normal 5 3 7 11 2" xfId="11962" xr:uid="{00000000-0005-0000-0000-000089590000}"/>
    <cellStyle name="Normal 5 3 7 11 2 2" xfId="22819" xr:uid="{00000000-0005-0000-0000-00008A590000}"/>
    <cellStyle name="Normal 5 3 7 11 2 2 2" xfId="44399" xr:uid="{7BD49A12-3C29-4BBE-A3C6-B098B14445A6}"/>
    <cellStyle name="Normal 5 3 7 11 2 3" xfId="33670" xr:uid="{E8338868-C0D4-4F62-8C37-94AF99AC9E32}"/>
    <cellStyle name="Normal 5 3 7 11 3" xfId="17450" xr:uid="{00000000-0005-0000-0000-00008B590000}"/>
    <cellStyle name="Normal 5 3 7 11 3 2" xfId="39030" xr:uid="{8CAEED4B-00B3-4178-9DD3-78400EB1F6BD}"/>
    <cellStyle name="Normal 5 3 7 11 4" xfId="28300" xr:uid="{EB89F187-7150-4A8C-84DD-96D99D0F45FE}"/>
    <cellStyle name="Normal 5 3 7 12" xfId="6913" xr:uid="{00000000-0005-0000-0000-00008C590000}"/>
    <cellStyle name="Normal 5 3 7 12 2" xfId="13808" xr:uid="{00000000-0005-0000-0000-00008D590000}"/>
    <cellStyle name="Normal 5 3 7 12 2 2" xfId="24601" xr:uid="{00000000-0005-0000-0000-00008E590000}"/>
    <cellStyle name="Normal 5 3 7 12 2 2 2" xfId="46181" xr:uid="{D556866B-EC47-4A3A-8950-7DE7EC102BCC}"/>
    <cellStyle name="Normal 5 3 7 12 2 3" xfId="35453" xr:uid="{81CA5FD4-05B8-47B6-9341-F87915916D6D}"/>
    <cellStyle name="Normal 5 3 7 12 3" xfId="19232" xr:uid="{00000000-0005-0000-0000-00008F590000}"/>
    <cellStyle name="Normal 5 3 7 12 3 2" xfId="40812" xr:uid="{A35F0844-DE65-4ACA-A548-E8DE1799CDA0}"/>
    <cellStyle name="Normal 5 3 7 12 4" xfId="30082" xr:uid="{D7483F4F-1D07-4B2B-8728-F97A15636D7F}"/>
    <cellStyle name="Normal 5 3 7 13" xfId="10110" xr:uid="{00000000-0005-0000-0000-000090590000}"/>
    <cellStyle name="Normal 5 3 7 13 2" xfId="21033" xr:uid="{00000000-0005-0000-0000-000091590000}"/>
    <cellStyle name="Normal 5 3 7 13 2 2" xfId="42613" xr:uid="{BAFC7C21-3EB0-4AFE-A656-6C8E11FA6526}"/>
    <cellStyle name="Normal 5 3 7 13 3" xfId="31883" xr:uid="{6009690E-617C-4A1F-8203-281F83AADB6D}"/>
    <cellStyle name="Normal 5 3 7 14" xfId="15664" xr:uid="{00000000-0005-0000-0000-000092590000}"/>
    <cellStyle name="Normal 5 3 7 14 2" xfId="37244" xr:uid="{3589170B-4403-4B02-A49E-42000B03493F}"/>
    <cellStyle name="Normal 5 3 7 15" xfId="26513" xr:uid="{B8D60418-9116-478F-8D40-A756D0BF1251}"/>
    <cellStyle name="Normal 5 3 7 2" xfId="473" xr:uid="{00000000-0005-0000-0000-000093590000}"/>
    <cellStyle name="Normal 5 3 7 2 10" xfId="3794" xr:uid="{00000000-0005-0000-0000-000094590000}"/>
    <cellStyle name="Normal 5 3 7 2 10 2" xfId="12069" xr:uid="{00000000-0005-0000-0000-000095590000}"/>
    <cellStyle name="Normal 5 3 7 2 10 2 2" xfId="22920" xr:uid="{00000000-0005-0000-0000-000096590000}"/>
    <cellStyle name="Normal 5 3 7 2 10 2 2 2" xfId="44500" xr:uid="{F3A31D84-2DE3-47E8-8AFA-A72669819E67}"/>
    <cellStyle name="Normal 5 3 7 2 10 2 3" xfId="33771" xr:uid="{10F347FD-583C-4C9C-9074-C482FBA7B01A}"/>
    <cellStyle name="Normal 5 3 7 2 10 3" xfId="17551" xr:uid="{00000000-0005-0000-0000-000097590000}"/>
    <cellStyle name="Normal 5 3 7 2 10 3 2" xfId="39131" xr:uid="{D8B1C002-CA3C-48F9-AE73-7230F8F8BE88}"/>
    <cellStyle name="Normal 5 3 7 2 10 4" xfId="28401" xr:uid="{9E307BBD-7BBA-46F8-A333-E10D50BA5A0E}"/>
    <cellStyle name="Normal 5 3 7 2 11" xfId="7049" xr:uid="{00000000-0005-0000-0000-000098590000}"/>
    <cellStyle name="Normal 5 3 7 2 11 2" xfId="13913" xr:uid="{00000000-0005-0000-0000-000099590000}"/>
    <cellStyle name="Normal 5 3 7 2 11 2 2" xfId="24700" xr:uid="{00000000-0005-0000-0000-00009A590000}"/>
    <cellStyle name="Normal 5 3 7 2 11 2 2 2" xfId="46280" xr:uid="{CFA9BCAA-F175-40DC-8809-FC80BEF42B42}"/>
    <cellStyle name="Normal 5 3 7 2 11 2 3" xfId="35552" xr:uid="{6BE7E4E3-CD42-4DC9-ABF2-FDA845731285}"/>
    <cellStyle name="Normal 5 3 7 2 11 3" xfId="19331" xr:uid="{00000000-0005-0000-0000-00009B590000}"/>
    <cellStyle name="Normal 5 3 7 2 11 3 2" xfId="40911" xr:uid="{8F7A7231-A0CB-4648-8E29-35C51D5B1E2B}"/>
    <cellStyle name="Normal 5 3 7 2 11 4" xfId="30181" xr:uid="{726CAD76-DED4-4318-AFB4-CC2CB4AAB22E}"/>
    <cellStyle name="Normal 5 3 7 2 12" xfId="10215" xr:uid="{00000000-0005-0000-0000-00009C590000}"/>
    <cellStyle name="Normal 5 3 7 2 12 2" xfId="21132" xr:uid="{00000000-0005-0000-0000-00009D590000}"/>
    <cellStyle name="Normal 5 3 7 2 12 2 2" xfId="42712" xr:uid="{45775AF4-70DE-4D39-84AA-E94F1504FD6C}"/>
    <cellStyle name="Normal 5 3 7 2 12 3" xfId="31982" xr:uid="{2365BD03-0CE8-493C-8394-700CA3A89291}"/>
    <cellStyle name="Normal 5 3 7 2 13" xfId="15763" xr:uid="{00000000-0005-0000-0000-00009E590000}"/>
    <cellStyle name="Normal 5 3 7 2 13 2" xfId="37343" xr:uid="{0B2BE3D7-7CD1-48D8-A39A-ECEF49EC3852}"/>
    <cellStyle name="Normal 5 3 7 2 14" xfId="26612" xr:uid="{76F99ABC-D980-4539-B178-2BF58167C64C}"/>
    <cellStyle name="Normal 5 3 7 2 2" xfId="993" xr:uid="{00000000-0005-0000-0000-00009F590000}"/>
    <cellStyle name="Normal 5 3 7 2 2 2" xfId="4314" xr:uid="{00000000-0005-0000-0000-0000A0590000}"/>
    <cellStyle name="Normal 5 3 7 2 2 2 2" xfId="12288" xr:uid="{00000000-0005-0000-0000-0000A1590000}"/>
    <cellStyle name="Normal 5 3 7 2 2 2 2 2" xfId="23122" xr:uid="{00000000-0005-0000-0000-0000A2590000}"/>
    <cellStyle name="Normal 5 3 7 2 2 2 2 2 2" xfId="44702" xr:uid="{CFA5F99A-C775-40D1-AF9B-77A9B452237F}"/>
    <cellStyle name="Normal 5 3 7 2 2 2 2 3" xfId="33973" xr:uid="{0345890C-4AEE-4124-B592-930D6C1CACE7}"/>
    <cellStyle name="Normal 5 3 7 2 2 2 3" xfId="17753" xr:uid="{00000000-0005-0000-0000-0000A3590000}"/>
    <cellStyle name="Normal 5 3 7 2 2 2 3 2" xfId="39333" xr:uid="{47FE1B87-E8E8-48E4-9D41-8C8F88C03893}"/>
    <cellStyle name="Normal 5 3 7 2 2 2 4" xfId="28603" xr:uid="{1F93DF27-512B-4E4A-8418-C416E8D1F9C9}"/>
    <cellStyle name="Normal 5 3 7 2 2 3" xfId="7569" xr:uid="{00000000-0005-0000-0000-0000A4590000}"/>
    <cellStyle name="Normal 5 3 7 2 2 3 2" xfId="14132" xr:uid="{00000000-0005-0000-0000-0000A5590000}"/>
    <cellStyle name="Normal 5 3 7 2 2 3 2 2" xfId="24902" xr:uid="{00000000-0005-0000-0000-0000A6590000}"/>
    <cellStyle name="Normal 5 3 7 2 2 3 2 2 2" xfId="46482" xr:uid="{4C7A642D-DA9C-4AFD-8368-CA4CC2BAFC6E}"/>
    <cellStyle name="Normal 5 3 7 2 2 3 2 3" xfId="35754" xr:uid="{027DE4B4-ACD5-42C1-B9DE-F6FE4D9F22BC}"/>
    <cellStyle name="Normal 5 3 7 2 2 3 3" xfId="19533" xr:uid="{00000000-0005-0000-0000-0000A7590000}"/>
    <cellStyle name="Normal 5 3 7 2 2 3 3 2" xfId="41113" xr:uid="{273CD3A4-A1BF-40FE-AFA8-8777B7713BAE}"/>
    <cellStyle name="Normal 5 3 7 2 2 3 4" xfId="30383" xr:uid="{D3598A0C-462A-453D-A577-4767EC43FAB4}"/>
    <cellStyle name="Normal 5 3 7 2 2 4" xfId="10434" xr:uid="{00000000-0005-0000-0000-0000A8590000}"/>
    <cellStyle name="Normal 5 3 7 2 2 4 2" xfId="21334" xr:uid="{00000000-0005-0000-0000-0000A9590000}"/>
    <cellStyle name="Normal 5 3 7 2 2 4 2 2" xfId="42914" xr:uid="{F1103410-E294-44F4-8E56-A2A01DD4BCF7}"/>
    <cellStyle name="Normal 5 3 7 2 2 4 3" xfId="32184" xr:uid="{0904D59B-C4FA-4DFB-9B8B-ACA99E02814B}"/>
    <cellStyle name="Normal 5 3 7 2 2 5" xfId="15965" xr:uid="{00000000-0005-0000-0000-0000AA590000}"/>
    <cellStyle name="Normal 5 3 7 2 2 5 2" xfId="37545" xr:uid="{66A5068D-5BA0-4A4C-A34F-A6F5A9DF1FB5}"/>
    <cellStyle name="Normal 5 3 7 2 2 6" xfId="26814" xr:uid="{3CEB2BA9-1609-484C-A1E0-40504C2BC1F1}"/>
    <cellStyle name="Normal 5 3 7 2 3" xfId="1483" xr:uid="{00000000-0005-0000-0000-0000AB590000}"/>
    <cellStyle name="Normal 5 3 7 2 3 2" xfId="4804" xr:uid="{00000000-0005-0000-0000-0000AC590000}"/>
    <cellStyle name="Normal 5 3 7 2 3 2 2" xfId="12503" xr:uid="{00000000-0005-0000-0000-0000AD590000}"/>
    <cellStyle name="Normal 5 3 7 2 3 2 2 2" xfId="23321" xr:uid="{00000000-0005-0000-0000-0000AE590000}"/>
    <cellStyle name="Normal 5 3 7 2 3 2 2 2 2" xfId="44901" xr:uid="{9A67E060-D0F7-40DE-806D-71E92D109FEE}"/>
    <cellStyle name="Normal 5 3 7 2 3 2 2 3" xfId="34172" xr:uid="{6561152F-DB32-47A4-A754-C768E0FBBA5A}"/>
    <cellStyle name="Normal 5 3 7 2 3 2 3" xfId="17952" xr:uid="{00000000-0005-0000-0000-0000AF590000}"/>
    <cellStyle name="Normal 5 3 7 2 3 2 3 2" xfId="39532" xr:uid="{564A4A6C-1552-4CEF-A63F-BB65FFE7BE0A}"/>
    <cellStyle name="Normal 5 3 7 2 3 2 4" xfId="28802" xr:uid="{4AB7D612-C9A2-462D-B9EA-1D56B41D384D}"/>
    <cellStyle name="Normal 5 3 7 2 3 3" xfId="8059" xr:uid="{00000000-0005-0000-0000-0000B0590000}"/>
    <cellStyle name="Normal 5 3 7 2 3 3 2" xfId="14347" xr:uid="{00000000-0005-0000-0000-0000B1590000}"/>
    <cellStyle name="Normal 5 3 7 2 3 3 2 2" xfId="25101" xr:uid="{00000000-0005-0000-0000-0000B2590000}"/>
    <cellStyle name="Normal 5 3 7 2 3 3 2 2 2" xfId="46681" xr:uid="{3FC571A8-0ABB-4A9F-8D9F-13DEE1FFF6F7}"/>
    <cellStyle name="Normal 5 3 7 2 3 3 2 3" xfId="35953" xr:uid="{FBA89D60-C5CA-4F2D-8573-73E3A5FB27EE}"/>
    <cellStyle name="Normal 5 3 7 2 3 3 3" xfId="19732" xr:uid="{00000000-0005-0000-0000-0000B3590000}"/>
    <cellStyle name="Normal 5 3 7 2 3 3 3 2" xfId="41312" xr:uid="{6A73193E-29A7-40E9-B534-28C147641B0D}"/>
    <cellStyle name="Normal 5 3 7 2 3 3 4" xfId="30582" xr:uid="{09C6D0C4-C57A-48F0-9BD9-14C02E84A241}"/>
    <cellStyle name="Normal 5 3 7 2 3 4" xfId="10649" xr:uid="{00000000-0005-0000-0000-0000B4590000}"/>
    <cellStyle name="Normal 5 3 7 2 3 4 2" xfId="21533" xr:uid="{00000000-0005-0000-0000-0000B5590000}"/>
    <cellStyle name="Normal 5 3 7 2 3 4 2 2" xfId="43113" xr:uid="{23D25C92-7B1B-443C-939F-0AF5BB22662A}"/>
    <cellStyle name="Normal 5 3 7 2 3 4 3" xfId="32383" xr:uid="{5CB9EFD8-1052-41F3-A630-D8DFB4B615CE}"/>
    <cellStyle name="Normal 5 3 7 2 3 5" xfId="16164" xr:uid="{00000000-0005-0000-0000-0000B6590000}"/>
    <cellStyle name="Normal 5 3 7 2 3 5 2" xfId="37744" xr:uid="{D0A56AB3-6F49-481A-8AFF-A5DA9A5A9B37}"/>
    <cellStyle name="Normal 5 3 7 2 3 6" xfId="27013" xr:uid="{11403586-E581-4BB2-AD4A-D73DAC10384A}"/>
    <cellStyle name="Normal 5 3 7 2 4" xfId="1938" xr:uid="{00000000-0005-0000-0000-0000B7590000}"/>
    <cellStyle name="Normal 5 3 7 2 4 2" xfId="5259" xr:uid="{00000000-0005-0000-0000-0000B8590000}"/>
    <cellStyle name="Normal 5 3 7 2 4 2 2" xfId="12714" xr:uid="{00000000-0005-0000-0000-0000B9590000}"/>
    <cellStyle name="Normal 5 3 7 2 4 2 2 2" xfId="23517" xr:uid="{00000000-0005-0000-0000-0000BA590000}"/>
    <cellStyle name="Normal 5 3 7 2 4 2 2 2 2" xfId="45097" xr:uid="{E555AE66-20E4-4B91-82D5-D74726C6CC72}"/>
    <cellStyle name="Normal 5 3 7 2 4 2 2 3" xfId="34368" xr:uid="{09344E48-5902-4DB2-A15D-E62433477C22}"/>
    <cellStyle name="Normal 5 3 7 2 4 2 3" xfId="18148" xr:uid="{00000000-0005-0000-0000-0000BB590000}"/>
    <cellStyle name="Normal 5 3 7 2 4 2 3 2" xfId="39728" xr:uid="{FB29AC5F-3A27-4FE3-BFEF-C0F273C0C22E}"/>
    <cellStyle name="Normal 5 3 7 2 4 2 4" xfId="28998" xr:uid="{8E463092-DDA7-412D-9633-1019BD5C596A}"/>
    <cellStyle name="Normal 5 3 7 2 4 3" xfId="8514" xr:uid="{00000000-0005-0000-0000-0000BC590000}"/>
    <cellStyle name="Normal 5 3 7 2 4 3 2" xfId="14558" xr:uid="{00000000-0005-0000-0000-0000BD590000}"/>
    <cellStyle name="Normal 5 3 7 2 4 3 2 2" xfId="25297" xr:uid="{00000000-0005-0000-0000-0000BE590000}"/>
    <cellStyle name="Normal 5 3 7 2 4 3 2 2 2" xfId="46877" xr:uid="{EB07CD5E-C8E3-42AC-8E78-9B215E319427}"/>
    <cellStyle name="Normal 5 3 7 2 4 3 2 3" xfId="36149" xr:uid="{F5B6B00A-3563-420D-AF91-6BE284CA8ABD}"/>
    <cellStyle name="Normal 5 3 7 2 4 3 3" xfId="19928" xr:uid="{00000000-0005-0000-0000-0000BF590000}"/>
    <cellStyle name="Normal 5 3 7 2 4 3 3 2" xfId="41508" xr:uid="{19E8F384-4FB8-4B57-A475-2544FF1329F9}"/>
    <cellStyle name="Normal 5 3 7 2 4 3 4" xfId="30778" xr:uid="{4545B51F-3419-4EDC-8411-9865AFE2E6FD}"/>
    <cellStyle name="Normal 5 3 7 2 4 4" xfId="10860" xr:uid="{00000000-0005-0000-0000-0000C0590000}"/>
    <cellStyle name="Normal 5 3 7 2 4 4 2" xfId="21729" xr:uid="{00000000-0005-0000-0000-0000C1590000}"/>
    <cellStyle name="Normal 5 3 7 2 4 4 2 2" xfId="43309" xr:uid="{6DA73516-0C74-45B0-AD33-18CCBC0A47CE}"/>
    <cellStyle name="Normal 5 3 7 2 4 4 3" xfId="32579" xr:uid="{9AD81D7F-AA58-4831-A659-BA26468B1552}"/>
    <cellStyle name="Normal 5 3 7 2 4 5" xfId="16360" xr:uid="{00000000-0005-0000-0000-0000C2590000}"/>
    <cellStyle name="Normal 5 3 7 2 4 5 2" xfId="37940" xr:uid="{C49C0EE0-377F-4590-8611-2D01459621A8}"/>
    <cellStyle name="Normal 5 3 7 2 4 6" xfId="27209" xr:uid="{AE4A6BEA-7D7A-43C0-8831-7445F3C9B2EA}"/>
    <cellStyle name="Normal 5 3 7 2 5" xfId="2150" xr:uid="{00000000-0005-0000-0000-0000C3590000}"/>
    <cellStyle name="Normal 5 3 7 2 5 2" xfId="5471" xr:uid="{00000000-0005-0000-0000-0000C4590000}"/>
    <cellStyle name="Normal 5 3 7 2 5 2 2" xfId="12909" xr:uid="{00000000-0005-0000-0000-0000C5590000}"/>
    <cellStyle name="Normal 5 3 7 2 5 2 2 2" xfId="23712" xr:uid="{00000000-0005-0000-0000-0000C6590000}"/>
    <cellStyle name="Normal 5 3 7 2 5 2 2 2 2" xfId="45292" xr:uid="{F50E2F1F-B9D7-4372-90E8-095EAB45E387}"/>
    <cellStyle name="Normal 5 3 7 2 5 2 2 3" xfId="34563" xr:uid="{03C068AB-DED7-4EB3-9BFD-8678D629CC3B}"/>
    <cellStyle name="Normal 5 3 7 2 5 2 3" xfId="18343" xr:uid="{00000000-0005-0000-0000-0000C7590000}"/>
    <cellStyle name="Normal 5 3 7 2 5 2 3 2" xfId="39923" xr:uid="{E9B3C4F6-B534-463B-BA7A-4F5D646C4B80}"/>
    <cellStyle name="Normal 5 3 7 2 5 2 4" xfId="29193" xr:uid="{C959F429-74B8-4190-85FC-717AEEDE883F}"/>
    <cellStyle name="Normal 5 3 7 2 5 3" xfId="8726" xr:uid="{00000000-0005-0000-0000-0000C8590000}"/>
    <cellStyle name="Normal 5 3 7 2 5 3 2" xfId="14753" xr:uid="{00000000-0005-0000-0000-0000C9590000}"/>
    <cellStyle name="Normal 5 3 7 2 5 3 2 2" xfId="25492" xr:uid="{00000000-0005-0000-0000-0000CA590000}"/>
    <cellStyle name="Normal 5 3 7 2 5 3 2 2 2" xfId="47072" xr:uid="{09C4E1D1-D15B-4C95-BE15-0646C9808CAF}"/>
    <cellStyle name="Normal 5 3 7 2 5 3 2 3" xfId="36344" xr:uid="{116EEC5B-9942-499E-97D2-46C07A3E8494}"/>
    <cellStyle name="Normal 5 3 7 2 5 3 3" xfId="20123" xr:uid="{00000000-0005-0000-0000-0000CB590000}"/>
    <cellStyle name="Normal 5 3 7 2 5 3 3 2" xfId="41703" xr:uid="{CF1E722A-D0B9-43A0-9197-A47CB3196732}"/>
    <cellStyle name="Normal 5 3 7 2 5 3 4" xfId="30973" xr:uid="{40C3CBDA-06D6-4C4F-8029-13DD23B094E2}"/>
    <cellStyle name="Normal 5 3 7 2 5 4" xfId="11055" xr:uid="{00000000-0005-0000-0000-0000CC590000}"/>
    <cellStyle name="Normal 5 3 7 2 5 4 2" xfId="21924" xr:uid="{00000000-0005-0000-0000-0000CD590000}"/>
    <cellStyle name="Normal 5 3 7 2 5 4 2 2" xfId="43504" xr:uid="{375F5388-7159-4961-9A51-C60D5E04EF78}"/>
    <cellStyle name="Normal 5 3 7 2 5 4 3" xfId="32774" xr:uid="{B6980154-5129-4DB9-8FE4-FAD751ECC814}"/>
    <cellStyle name="Normal 5 3 7 2 5 5" xfId="16555" xr:uid="{00000000-0005-0000-0000-0000CE590000}"/>
    <cellStyle name="Normal 5 3 7 2 5 5 2" xfId="38135" xr:uid="{5E82C8B7-A417-4759-843B-B41352998631}"/>
    <cellStyle name="Normal 5 3 7 2 5 6" xfId="27404" xr:uid="{C848B754-F601-4DDF-8497-9200617BDF6D}"/>
    <cellStyle name="Normal 5 3 7 2 6" xfId="2616" xr:uid="{00000000-0005-0000-0000-0000CF590000}"/>
    <cellStyle name="Normal 5 3 7 2 6 2" xfId="5936" xr:uid="{00000000-0005-0000-0000-0000D0590000}"/>
    <cellStyle name="Normal 5 3 7 2 6 2 2" xfId="13138" xr:uid="{00000000-0005-0000-0000-0000D1590000}"/>
    <cellStyle name="Normal 5 3 7 2 6 2 2 2" xfId="23940" xr:uid="{00000000-0005-0000-0000-0000D2590000}"/>
    <cellStyle name="Normal 5 3 7 2 6 2 2 2 2" xfId="45520" xr:uid="{F4148560-BCFC-4121-981A-EF3BD3E0D230}"/>
    <cellStyle name="Normal 5 3 7 2 6 2 2 3" xfId="34792" xr:uid="{EFBD8B51-31D0-4240-BD4A-CF0A959A9799}"/>
    <cellStyle name="Normal 5 3 7 2 6 2 3" xfId="18571" xr:uid="{00000000-0005-0000-0000-0000D3590000}"/>
    <cellStyle name="Normal 5 3 7 2 6 2 3 2" xfId="40151" xr:uid="{6F67EDCA-AC48-4CB6-967F-CEE00E0BE148}"/>
    <cellStyle name="Normal 5 3 7 2 6 2 4" xfId="29421" xr:uid="{89E591E6-0777-43B1-A2ED-CDE2D1C1AAD9}"/>
    <cellStyle name="Normal 5 3 7 2 6 3" xfId="9190" xr:uid="{00000000-0005-0000-0000-0000D4590000}"/>
    <cellStyle name="Normal 5 3 7 2 6 3 2" xfId="14982" xr:uid="{00000000-0005-0000-0000-0000D5590000}"/>
    <cellStyle name="Normal 5 3 7 2 6 3 2 2" xfId="25720" xr:uid="{00000000-0005-0000-0000-0000D6590000}"/>
    <cellStyle name="Normal 5 3 7 2 6 3 2 2 2" xfId="47300" xr:uid="{866C2516-A926-4194-9FB6-B7E69EC1B11A}"/>
    <cellStyle name="Normal 5 3 7 2 6 3 2 3" xfId="36573" xr:uid="{296F2D64-710D-43AC-A098-E588F4751DD4}"/>
    <cellStyle name="Normal 5 3 7 2 6 3 3" xfId="20351" xr:uid="{00000000-0005-0000-0000-0000D7590000}"/>
    <cellStyle name="Normal 5 3 7 2 6 3 3 2" xfId="41931" xr:uid="{2DDD51AE-34CF-43B7-9B08-45496D2894D1}"/>
    <cellStyle name="Normal 5 3 7 2 6 3 4" xfId="31201" xr:uid="{E4A0C775-CAA8-47B1-A963-B1D46FADFABA}"/>
    <cellStyle name="Normal 5 3 7 2 6 4" xfId="11284" xr:uid="{00000000-0005-0000-0000-0000D8590000}"/>
    <cellStyle name="Normal 5 3 7 2 6 4 2" xfId="22152" xr:uid="{00000000-0005-0000-0000-0000D9590000}"/>
    <cellStyle name="Normal 5 3 7 2 6 4 2 2" xfId="43732" xr:uid="{0E1E37CC-539E-4F91-B205-DDB0D5D9F77F}"/>
    <cellStyle name="Normal 5 3 7 2 6 4 3" xfId="33003" xr:uid="{AC4FCE36-C8D1-4825-8EEF-CF07D6B03430}"/>
    <cellStyle name="Normal 5 3 7 2 6 5" xfId="16783" xr:uid="{00000000-0005-0000-0000-0000DA590000}"/>
    <cellStyle name="Normal 5 3 7 2 6 5 2" xfId="38363" xr:uid="{75D5DE48-3AEE-4505-8B8E-328EE65C338D}"/>
    <cellStyle name="Normal 5 3 7 2 6 6" xfId="27633" xr:uid="{F92C4B21-D145-418D-ADDA-8518694A149E}"/>
    <cellStyle name="Normal 5 3 7 2 7" xfId="2916" xr:uid="{00000000-0005-0000-0000-0000DB590000}"/>
    <cellStyle name="Normal 5 3 7 2 7 2" xfId="6236" xr:uid="{00000000-0005-0000-0000-0000DC590000}"/>
    <cellStyle name="Normal 5 3 7 2 7 2 2" xfId="13369" xr:uid="{00000000-0005-0000-0000-0000DD590000}"/>
    <cellStyle name="Normal 5 3 7 2 7 2 2 2" xfId="24171" xr:uid="{00000000-0005-0000-0000-0000DE590000}"/>
    <cellStyle name="Normal 5 3 7 2 7 2 2 2 2" xfId="45751" xr:uid="{4AAA2150-F141-4E71-891B-05E791CE41FC}"/>
    <cellStyle name="Normal 5 3 7 2 7 2 2 3" xfId="35023" xr:uid="{4E280820-2460-4BA1-A54D-31A51F69DDB6}"/>
    <cellStyle name="Normal 5 3 7 2 7 2 3" xfId="18802" xr:uid="{00000000-0005-0000-0000-0000DF590000}"/>
    <cellStyle name="Normal 5 3 7 2 7 2 3 2" xfId="40382" xr:uid="{B91FBE56-E4E0-4F7F-9F7B-F69AE09664F4}"/>
    <cellStyle name="Normal 5 3 7 2 7 2 4" xfId="29652" xr:uid="{E0F843F3-ADA7-4F1E-BC0B-2FE449606F43}"/>
    <cellStyle name="Normal 5 3 7 2 7 3" xfId="9490" xr:uid="{00000000-0005-0000-0000-0000E0590000}"/>
    <cellStyle name="Normal 5 3 7 2 7 3 2" xfId="15213" xr:uid="{00000000-0005-0000-0000-0000E1590000}"/>
    <cellStyle name="Normal 5 3 7 2 7 3 2 2" xfId="25951" xr:uid="{00000000-0005-0000-0000-0000E2590000}"/>
    <cellStyle name="Normal 5 3 7 2 7 3 2 2 2" xfId="47531" xr:uid="{7EE1EA21-7A17-4F28-BDB9-F33B2790B0D5}"/>
    <cellStyle name="Normal 5 3 7 2 7 3 2 3" xfId="36804" xr:uid="{4032774A-F264-4323-B5F5-247806146A3A}"/>
    <cellStyle name="Normal 5 3 7 2 7 3 3" xfId="20582" xr:uid="{00000000-0005-0000-0000-0000E3590000}"/>
    <cellStyle name="Normal 5 3 7 2 7 3 3 2" xfId="42162" xr:uid="{16D770B9-135B-4186-B2C7-AAA77E4FA331}"/>
    <cellStyle name="Normal 5 3 7 2 7 3 4" xfId="31432" xr:uid="{04213DCD-FA39-4148-996B-1ADF6C696D1D}"/>
    <cellStyle name="Normal 5 3 7 2 7 4" xfId="11515" xr:uid="{00000000-0005-0000-0000-0000E4590000}"/>
    <cellStyle name="Normal 5 3 7 2 7 4 2" xfId="22383" xr:uid="{00000000-0005-0000-0000-0000E5590000}"/>
    <cellStyle name="Normal 5 3 7 2 7 4 2 2" xfId="43963" xr:uid="{9A085E63-71EE-4D5F-9A9C-4E2E3C69CEA1}"/>
    <cellStyle name="Normal 5 3 7 2 7 4 3" xfId="33234" xr:uid="{111172DC-25C2-447C-A273-3346EA54AB77}"/>
    <cellStyle name="Normal 5 3 7 2 7 5" xfId="17014" xr:uid="{00000000-0005-0000-0000-0000E6590000}"/>
    <cellStyle name="Normal 5 3 7 2 7 5 2" xfId="38594" xr:uid="{426BCCC2-D570-4E92-9338-881B1B1935F4}"/>
    <cellStyle name="Normal 5 3 7 2 7 6" xfId="27864" xr:uid="{C40AFA73-1959-4FD5-AE2D-1123E0093238}"/>
    <cellStyle name="Normal 5 3 7 2 8" xfId="3100" xr:uid="{00000000-0005-0000-0000-0000E7590000}"/>
    <cellStyle name="Normal 5 3 7 2 8 2" xfId="6420" xr:uid="{00000000-0005-0000-0000-0000E8590000}"/>
    <cellStyle name="Normal 5 3 7 2 8 2 2" xfId="13539" xr:uid="{00000000-0005-0000-0000-0000E9590000}"/>
    <cellStyle name="Normal 5 3 7 2 8 2 2 2" xfId="24341" xr:uid="{00000000-0005-0000-0000-0000EA590000}"/>
    <cellStyle name="Normal 5 3 7 2 8 2 2 2 2" xfId="45921" xr:uid="{D6BC7AE6-C2EC-4576-A549-A244FF10554F}"/>
    <cellStyle name="Normal 5 3 7 2 8 2 2 3" xfId="35193" xr:uid="{978A68D7-8A27-4EA8-8010-03E278CFDAAE}"/>
    <cellStyle name="Normal 5 3 7 2 8 2 3" xfId="18972" xr:uid="{00000000-0005-0000-0000-0000EB590000}"/>
    <cellStyle name="Normal 5 3 7 2 8 2 3 2" xfId="40552" xr:uid="{800B304E-9D27-4E3D-8676-FCD94E7141A0}"/>
    <cellStyle name="Normal 5 3 7 2 8 2 4" xfId="29822" xr:uid="{A8A1F5B4-1BDB-4604-97AB-867856E7AE0C}"/>
    <cellStyle name="Normal 5 3 7 2 8 3" xfId="9674" xr:uid="{00000000-0005-0000-0000-0000EC590000}"/>
    <cellStyle name="Normal 5 3 7 2 8 3 2" xfId="15383" xr:uid="{00000000-0005-0000-0000-0000ED590000}"/>
    <cellStyle name="Normal 5 3 7 2 8 3 2 2" xfId="26121" xr:uid="{00000000-0005-0000-0000-0000EE590000}"/>
    <cellStyle name="Normal 5 3 7 2 8 3 2 2 2" xfId="47701" xr:uid="{0A5D3C6F-7481-40B0-A641-0C9C2FB9DDDC}"/>
    <cellStyle name="Normal 5 3 7 2 8 3 2 3" xfId="36974" xr:uid="{5AF9B2FB-CD9E-49A6-952F-2D228271E6D5}"/>
    <cellStyle name="Normal 5 3 7 2 8 3 3" xfId="20752" xr:uid="{00000000-0005-0000-0000-0000EF590000}"/>
    <cellStyle name="Normal 5 3 7 2 8 3 3 2" xfId="42332" xr:uid="{01C36A4C-E52B-4ADA-9C3B-ED035975DF7B}"/>
    <cellStyle name="Normal 5 3 7 2 8 3 4" xfId="31602" xr:uid="{9510C52C-0D49-489E-8096-D002157FEFE3}"/>
    <cellStyle name="Normal 5 3 7 2 8 4" xfId="11685" xr:uid="{00000000-0005-0000-0000-0000F0590000}"/>
    <cellStyle name="Normal 5 3 7 2 8 4 2" xfId="22553" xr:uid="{00000000-0005-0000-0000-0000F1590000}"/>
    <cellStyle name="Normal 5 3 7 2 8 4 2 2" xfId="44133" xr:uid="{6195C068-B074-4A47-86E0-4707ABAC6B53}"/>
    <cellStyle name="Normal 5 3 7 2 8 4 3" xfId="33404" xr:uid="{DCEC842A-BE8E-4A36-9480-1FC9DD0C4198}"/>
    <cellStyle name="Normal 5 3 7 2 8 5" xfId="17184" xr:uid="{00000000-0005-0000-0000-0000F2590000}"/>
    <cellStyle name="Normal 5 3 7 2 8 5 2" xfId="38764" xr:uid="{998B31F6-7B90-412C-ABE9-63E258607CFB}"/>
    <cellStyle name="Normal 5 3 7 2 8 6" xfId="28034" xr:uid="{FC1296A9-219D-46C3-A5F8-492B9DA41AE1}"/>
    <cellStyle name="Normal 5 3 7 2 9" xfId="3274" xr:uid="{00000000-0005-0000-0000-0000F3590000}"/>
    <cellStyle name="Normal 5 3 7 2 9 2" xfId="6594" xr:uid="{00000000-0005-0000-0000-0000F4590000}"/>
    <cellStyle name="Normal 5 3 7 2 9 2 2" xfId="13703" xr:uid="{00000000-0005-0000-0000-0000F5590000}"/>
    <cellStyle name="Normal 5 3 7 2 9 2 2 2" xfId="24505" xr:uid="{00000000-0005-0000-0000-0000F6590000}"/>
    <cellStyle name="Normal 5 3 7 2 9 2 2 2 2" xfId="46085" xr:uid="{CFE1A419-5D9E-48B4-92B8-F09BCB7BA6B1}"/>
    <cellStyle name="Normal 5 3 7 2 9 2 2 3" xfId="35357" xr:uid="{79BF369B-4B53-4958-88B2-41D25E77B5A4}"/>
    <cellStyle name="Normal 5 3 7 2 9 2 3" xfId="19136" xr:uid="{00000000-0005-0000-0000-0000F7590000}"/>
    <cellStyle name="Normal 5 3 7 2 9 2 3 2" xfId="40716" xr:uid="{6063FD6D-1BAF-4FAA-8511-011D8080D61E}"/>
    <cellStyle name="Normal 5 3 7 2 9 2 4" xfId="29986" xr:uid="{B83CBAA7-1E1B-4256-885B-A8758E26898F}"/>
    <cellStyle name="Normal 5 3 7 2 9 3" xfId="9848" xr:uid="{00000000-0005-0000-0000-0000F8590000}"/>
    <cellStyle name="Normal 5 3 7 2 9 3 2" xfId="15547" xr:uid="{00000000-0005-0000-0000-0000F9590000}"/>
    <cellStyle name="Normal 5 3 7 2 9 3 2 2" xfId="26285" xr:uid="{00000000-0005-0000-0000-0000FA590000}"/>
    <cellStyle name="Normal 5 3 7 2 9 3 2 2 2" xfId="47865" xr:uid="{C91F4F5A-956C-463E-A760-35A003247B77}"/>
    <cellStyle name="Normal 5 3 7 2 9 3 2 3" xfId="37138" xr:uid="{3E3AC0EF-6503-4381-B77A-DD1E375EC0AC}"/>
    <cellStyle name="Normal 5 3 7 2 9 3 3" xfId="20916" xr:uid="{00000000-0005-0000-0000-0000FB590000}"/>
    <cellStyle name="Normal 5 3 7 2 9 3 3 2" xfId="42496" xr:uid="{EC2EF997-39EB-4A9A-BCA1-B8FD00B84BBF}"/>
    <cellStyle name="Normal 5 3 7 2 9 3 4" xfId="31766" xr:uid="{FBA31903-3C76-4BDC-82EF-A45BA0C1BC41}"/>
    <cellStyle name="Normal 5 3 7 2 9 4" xfId="11849" xr:uid="{00000000-0005-0000-0000-0000FC590000}"/>
    <cellStyle name="Normal 5 3 7 2 9 4 2" xfId="22717" xr:uid="{00000000-0005-0000-0000-0000FD590000}"/>
    <cellStyle name="Normal 5 3 7 2 9 4 2 2" xfId="44297" xr:uid="{AA26945E-5D50-4A4A-B607-CC36C3CE2688}"/>
    <cellStyle name="Normal 5 3 7 2 9 4 3" xfId="33568" xr:uid="{CD9183C9-65F0-48D9-B5C6-3273AE6620C6}"/>
    <cellStyle name="Normal 5 3 7 2 9 5" xfId="17348" xr:uid="{00000000-0005-0000-0000-0000FE590000}"/>
    <cellStyle name="Normal 5 3 7 2 9 5 2" xfId="38928" xr:uid="{7863E8D2-F984-45DC-BE31-918E452505A0}"/>
    <cellStyle name="Normal 5 3 7 2 9 6" xfId="28198" xr:uid="{09A59674-87AD-4B5A-8D65-92D5F78E8494}"/>
    <cellStyle name="Normal 5 3 7 3" xfId="847" xr:uid="{00000000-0005-0000-0000-0000FF590000}"/>
    <cellStyle name="Normal 5 3 7 3 2" xfId="4168" xr:uid="{00000000-0005-0000-0000-0000005A0000}"/>
    <cellStyle name="Normal 5 3 7 3 2 2" xfId="12180" xr:uid="{00000000-0005-0000-0000-0000015A0000}"/>
    <cellStyle name="Normal 5 3 7 3 2 2 2" xfId="23021" xr:uid="{00000000-0005-0000-0000-0000025A0000}"/>
    <cellStyle name="Normal 5 3 7 3 2 2 2 2" xfId="44601" xr:uid="{FE4B3A97-BB04-4ADC-B115-EA4D22335184}"/>
    <cellStyle name="Normal 5 3 7 3 2 2 3" xfId="33872" xr:uid="{21F0D77E-4B0F-47F7-8896-08A5AF249320}"/>
    <cellStyle name="Normal 5 3 7 3 2 3" xfId="17652" xr:uid="{00000000-0005-0000-0000-0000035A0000}"/>
    <cellStyle name="Normal 5 3 7 3 2 3 2" xfId="39232" xr:uid="{1407760C-9CD4-4E69-AAB7-0A55A908C8CE}"/>
    <cellStyle name="Normal 5 3 7 3 2 4" xfId="28502" xr:uid="{156DF4AD-4D7D-4621-9F60-94F7FCC54E37}"/>
    <cellStyle name="Normal 5 3 7 3 3" xfId="7423" xr:uid="{00000000-0005-0000-0000-0000045A0000}"/>
    <cellStyle name="Normal 5 3 7 3 3 2" xfId="14024" xr:uid="{00000000-0005-0000-0000-0000055A0000}"/>
    <cellStyle name="Normal 5 3 7 3 3 2 2" xfId="24801" xr:uid="{00000000-0005-0000-0000-0000065A0000}"/>
    <cellStyle name="Normal 5 3 7 3 3 2 2 2" xfId="46381" xr:uid="{E16CEB5B-135E-454D-B651-1219C222C46D}"/>
    <cellStyle name="Normal 5 3 7 3 3 2 3" xfId="35653" xr:uid="{6901F1EE-4D7E-4FA7-A480-63FBB9241C90}"/>
    <cellStyle name="Normal 5 3 7 3 3 3" xfId="19432" xr:uid="{00000000-0005-0000-0000-0000075A0000}"/>
    <cellStyle name="Normal 5 3 7 3 3 3 2" xfId="41012" xr:uid="{024A53AA-8F03-407E-9848-22B2D73A26DF}"/>
    <cellStyle name="Normal 5 3 7 3 3 4" xfId="30282" xr:uid="{D74A4E34-952B-40E7-87AE-5E4AE472CF27}"/>
    <cellStyle name="Normal 5 3 7 3 4" xfId="10326" xr:uid="{00000000-0005-0000-0000-0000085A0000}"/>
    <cellStyle name="Normal 5 3 7 3 4 2" xfId="21233" xr:uid="{00000000-0005-0000-0000-0000095A0000}"/>
    <cellStyle name="Normal 5 3 7 3 4 2 2" xfId="42813" xr:uid="{CAA38504-DD22-4108-838E-102BA38086DF}"/>
    <cellStyle name="Normal 5 3 7 3 4 3" xfId="32083" xr:uid="{1604B864-96FD-4758-ADA0-6495084EB43C}"/>
    <cellStyle name="Normal 5 3 7 3 5" xfId="15864" xr:uid="{00000000-0005-0000-0000-00000A5A0000}"/>
    <cellStyle name="Normal 5 3 7 3 5 2" xfId="37444" xr:uid="{4C08AF40-7800-4900-8D42-20AFF2C3B94D}"/>
    <cellStyle name="Normal 5 3 7 3 6" xfId="26713" xr:uid="{828C8F3C-AD48-41CC-99F2-CCAE80BB302A}"/>
    <cellStyle name="Normal 5 3 7 4" xfId="1336" xr:uid="{00000000-0005-0000-0000-00000B5A0000}"/>
    <cellStyle name="Normal 5 3 7 4 2" xfId="4657" xr:uid="{00000000-0005-0000-0000-00000C5A0000}"/>
    <cellStyle name="Normal 5 3 7 4 2 2" xfId="12397" xr:uid="{00000000-0005-0000-0000-00000D5A0000}"/>
    <cellStyle name="Normal 5 3 7 4 2 2 2" xfId="23221" xr:uid="{00000000-0005-0000-0000-00000E5A0000}"/>
    <cellStyle name="Normal 5 3 7 4 2 2 2 2" xfId="44801" xr:uid="{E40DF459-D7B1-4E57-A9D5-7D7277E1FF23}"/>
    <cellStyle name="Normal 5 3 7 4 2 2 3" xfId="34072" xr:uid="{2895E2DE-9FA0-4A88-9D0E-A268A45DF6FE}"/>
    <cellStyle name="Normal 5 3 7 4 2 3" xfId="17852" xr:uid="{00000000-0005-0000-0000-00000F5A0000}"/>
    <cellStyle name="Normal 5 3 7 4 2 3 2" xfId="39432" xr:uid="{6346E575-6E91-463C-BD02-24A1A6DD9B66}"/>
    <cellStyle name="Normal 5 3 7 4 2 4" xfId="28702" xr:uid="{9ED15E57-4D07-44A4-AB7C-E0B02406876C}"/>
    <cellStyle name="Normal 5 3 7 4 3" xfId="7912" xr:uid="{00000000-0005-0000-0000-0000105A0000}"/>
    <cellStyle name="Normal 5 3 7 4 3 2" xfId="14241" xr:uid="{00000000-0005-0000-0000-0000115A0000}"/>
    <cellStyle name="Normal 5 3 7 4 3 2 2" xfId="25001" xr:uid="{00000000-0005-0000-0000-0000125A0000}"/>
    <cellStyle name="Normal 5 3 7 4 3 2 2 2" xfId="46581" xr:uid="{15FA24D7-0A9B-4992-A374-0494D1BAE30F}"/>
    <cellStyle name="Normal 5 3 7 4 3 2 3" xfId="35853" xr:uid="{05DD0CDF-822F-4F95-A05B-5742E2069ED3}"/>
    <cellStyle name="Normal 5 3 7 4 3 3" xfId="19632" xr:uid="{00000000-0005-0000-0000-0000135A0000}"/>
    <cellStyle name="Normal 5 3 7 4 3 3 2" xfId="41212" xr:uid="{DC2CB25B-47B1-43C3-90F2-1A8208573895}"/>
    <cellStyle name="Normal 5 3 7 4 3 4" xfId="30482" xr:uid="{11AA82A1-A303-40D9-8FB0-6E340E4D3B17}"/>
    <cellStyle name="Normal 5 3 7 4 4" xfId="10543" xr:uid="{00000000-0005-0000-0000-0000145A0000}"/>
    <cellStyle name="Normal 5 3 7 4 4 2" xfId="21433" xr:uid="{00000000-0005-0000-0000-0000155A0000}"/>
    <cellStyle name="Normal 5 3 7 4 4 2 2" xfId="43013" xr:uid="{3C8E71CE-BFBB-49A7-B333-71741A19EA4F}"/>
    <cellStyle name="Normal 5 3 7 4 4 3" xfId="32283" xr:uid="{56D082C8-FCBC-4248-A6F5-D72A1352BB92}"/>
    <cellStyle name="Normal 5 3 7 4 5" xfId="16064" xr:uid="{00000000-0005-0000-0000-0000165A0000}"/>
    <cellStyle name="Normal 5 3 7 4 5 2" xfId="37644" xr:uid="{1C5207AE-9D55-454C-A0CA-C19AC2161160}"/>
    <cellStyle name="Normal 5 3 7 4 6" xfId="26913" xr:uid="{72CF6ED0-4F02-4C41-AF53-9D7D6B7DCC70}"/>
    <cellStyle name="Normal 5 3 7 5" xfId="1799" xr:uid="{00000000-0005-0000-0000-0000175A0000}"/>
    <cellStyle name="Normal 5 3 7 5 2" xfId="5120" xr:uid="{00000000-0005-0000-0000-0000185A0000}"/>
    <cellStyle name="Normal 5 3 7 5 2 2" xfId="12607" xr:uid="{00000000-0005-0000-0000-0000195A0000}"/>
    <cellStyle name="Normal 5 3 7 5 2 2 2" xfId="23416" xr:uid="{00000000-0005-0000-0000-00001A5A0000}"/>
    <cellStyle name="Normal 5 3 7 5 2 2 2 2" xfId="44996" xr:uid="{A38AC2AF-4287-47BF-B299-62234632CBB0}"/>
    <cellStyle name="Normal 5 3 7 5 2 2 3" xfId="34267" xr:uid="{B33AE9FE-4214-427E-A3EF-ECEDEA483A95}"/>
    <cellStyle name="Normal 5 3 7 5 2 3" xfId="18047" xr:uid="{00000000-0005-0000-0000-00001B5A0000}"/>
    <cellStyle name="Normal 5 3 7 5 2 3 2" xfId="39627" xr:uid="{C4994686-E7DD-4CF5-9F27-80D5B283FB0C}"/>
    <cellStyle name="Normal 5 3 7 5 2 4" xfId="28897" xr:uid="{07FE8D14-249A-47B2-9455-A8569FFEB58D}"/>
    <cellStyle name="Normal 5 3 7 5 3" xfId="8375" xr:uid="{00000000-0005-0000-0000-00001C5A0000}"/>
    <cellStyle name="Normal 5 3 7 5 3 2" xfId="14451" xr:uid="{00000000-0005-0000-0000-00001D5A0000}"/>
    <cellStyle name="Normal 5 3 7 5 3 2 2" xfId="25196" xr:uid="{00000000-0005-0000-0000-00001E5A0000}"/>
    <cellStyle name="Normal 5 3 7 5 3 2 2 2" xfId="46776" xr:uid="{03DA1B69-AAA2-4DB9-A9C1-1D7E0F7EDF86}"/>
    <cellStyle name="Normal 5 3 7 5 3 2 3" xfId="36048" xr:uid="{ABBE9454-AFBF-43E7-995E-87F7D18EB59A}"/>
    <cellStyle name="Normal 5 3 7 5 3 3" xfId="19827" xr:uid="{00000000-0005-0000-0000-00001F5A0000}"/>
    <cellStyle name="Normal 5 3 7 5 3 3 2" xfId="41407" xr:uid="{A598EFC4-7C75-4367-92D6-A30C17F891C2}"/>
    <cellStyle name="Normal 5 3 7 5 3 4" xfId="30677" xr:uid="{2C0BCEE5-49AC-44EA-B0B5-B562D2FCD0A0}"/>
    <cellStyle name="Normal 5 3 7 5 4" xfId="10753" xr:uid="{00000000-0005-0000-0000-0000205A0000}"/>
    <cellStyle name="Normal 5 3 7 5 4 2" xfId="21628" xr:uid="{00000000-0005-0000-0000-0000215A0000}"/>
    <cellStyle name="Normal 5 3 7 5 4 2 2" xfId="43208" xr:uid="{287A5D99-7E9E-4037-A818-63C80B81ADA1}"/>
    <cellStyle name="Normal 5 3 7 5 4 3" xfId="32478" xr:uid="{63CAF498-4E93-4915-A5BB-0554A768AA51}"/>
    <cellStyle name="Normal 5 3 7 5 5" xfId="16259" xr:uid="{00000000-0005-0000-0000-0000225A0000}"/>
    <cellStyle name="Normal 5 3 7 5 5 2" xfId="37839" xr:uid="{35381202-C0B1-4800-8534-ADE4275235F2}"/>
    <cellStyle name="Normal 5 3 7 5 6" xfId="27108" xr:uid="{9A2849D2-1634-4B92-8A5D-5230C7344A5E}"/>
    <cellStyle name="Normal 5 3 7 6" xfId="2045" xr:uid="{00000000-0005-0000-0000-0000235A0000}"/>
    <cellStyle name="Normal 5 3 7 6 2" xfId="5366" xr:uid="{00000000-0005-0000-0000-0000245A0000}"/>
    <cellStyle name="Normal 5 3 7 6 2 2" xfId="12810" xr:uid="{00000000-0005-0000-0000-0000255A0000}"/>
    <cellStyle name="Normal 5 3 7 6 2 2 2" xfId="23613" xr:uid="{00000000-0005-0000-0000-0000265A0000}"/>
    <cellStyle name="Normal 5 3 7 6 2 2 2 2" xfId="45193" xr:uid="{D1018A6F-2849-4E02-8B8B-C023B8050533}"/>
    <cellStyle name="Normal 5 3 7 6 2 2 3" xfId="34464" xr:uid="{471504BD-4A48-4DE9-B234-DDE9CA1269D2}"/>
    <cellStyle name="Normal 5 3 7 6 2 3" xfId="18244" xr:uid="{00000000-0005-0000-0000-0000275A0000}"/>
    <cellStyle name="Normal 5 3 7 6 2 3 2" xfId="39824" xr:uid="{30E2363A-C991-4385-861B-BA51FA2659F7}"/>
    <cellStyle name="Normal 5 3 7 6 2 4" xfId="29094" xr:uid="{7DCCC7B6-2EC0-451C-8AED-15E24A42AB79}"/>
    <cellStyle name="Normal 5 3 7 6 3" xfId="8621" xr:uid="{00000000-0005-0000-0000-0000285A0000}"/>
    <cellStyle name="Normal 5 3 7 6 3 2" xfId="14654" xr:uid="{00000000-0005-0000-0000-0000295A0000}"/>
    <cellStyle name="Normal 5 3 7 6 3 2 2" xfId="25393" xr:uid="{00000000-0005-0000-0000-00002A5A0000}"/>
    <cellStyle name="Normal 5 3 7 6 3 2 2 2" xfId="46973" xr:uid="{6500C0A3-AF31-43EC-99F3-110B8CD830B4}"/>
    <cellStyle name="Normal 5 3 7 6 3 2 3" xfId="36245" xr:uid="{7D9F937C-8FC8-479F-A280-02366D0A1FE0}"/>
    <cellStyle name="Normal 5 3 7 6 3 3" xfId="20024" xr:uid="{00000000-0005-0000-0000-00002B5A0000}"/>
    <cellStyle name="Normal 5 3 7 6 3 3 2" xfId="41604" xr:uid="{AAB1C2C8-36A3-47FA-8FFF-60A85B77C2E1}"/>
    <cellStyle name="Normal 5 3 7 6 3 4" xfId="30874" xr:uid="{55CC04AC-940B-4316-A188-E68DED92F3E1}"/>
    <cellStyle name="Normal 5 3 7 6 4" xfId="10956" xr:uid="{00000000-0005-0000-0000-00002C5A0000}"/>
    <cellStyle name="Normal 5 3 7 6 4 2" xfId="21825" xr:uid="{00000000-0005-0000-0000-00002D5A0000}"/>
    <cellStyle name="Normal 5 3 7 6 4 2 2" xfId="43405" xr:uid="{EF6F89D6-9415-428C-AA36-F46E26ED26F8}"/>
    <cellStyle name="Normal 5 3 7 6 4 3" xfId="32675" xr:uid="{3EDEA1AC-66F6-49BE-A81E-D41E5B1309EE}"/>
    <cellStyle name="Normal 5 3 7 6 5" xfId="16456" xr:uid="{00000000-0005-0000-0000-00002E5A0000}"/>
    <cellStyle name="Normal 5 3 7 6 5 2" xfId="38036" xr:uid="{63208BE0-2C70-4B6B-BBFF-16933E5A1CA4}"/>
    <cellStyle name="Normal 5 3 7 6 6" xfId="27305" xr:uid="{E3AB7AF8-94DE-414A-830D-2461BE5D9DF9}"/>
    <cellStyle name="Normal 5 3 7 7" xfId="2615" xr:uid="{00000000-0005-0000-0000-00002F5A0000}"/>
    <cellStyle name="Normal 5 3 7 7 2" xfId="5935" xr:uid="{00000000-0005-0000-0000-0000305A0000}"/>
    <cellStyle name="Normal 5 3 7 7 2 2" xfId="13137" xr:uid="{00000000-0005-0000-0000-0000315A0000}"/>
    <cellStyle name="Normal 5 3 7 7 2 2 2" xfId="23939" xr:uid="{00000000-0005-0000-0000-0000325A0000}"/>
    <cellStyle name="Normal 5 3 7 7 2 2 2 2" xfId="45519" xr:uid="{68C3B131-2DED-426A-A578-D3319D968BBD}"/>
    <cellStyle name="Normal 5 3 7 7 2 2 3" xfId="34791" xr:uid="{EBB806A8-8B0E-4775-A19F-D03FFC9562C6}"/>
    <cellStyle name="Normal 5 3 7 7 2 3" xfId="18570" xr:uid="{00000000-0005-0000-0000-0000335A0000}"/>
    <cellStyle name="Normal 5 3 7 7 2 3 2" xfId="40150" xr:uid="{DFA09A02-7777-49BC-A499-A574485A63DC}"/>
    <cellStyle name="Normal 5 3 7 7 2 4" xfId="29420" xr:uid="{4125C39C-F9BA-4270-9BD8-CE764E2E60B2}"/>
    <cellStyle name="Normal 5 3 7 7 3" xfId="9189" xr:uid="{00000000-0005-0000-0000-0000345A0000}"/>
    <cellStyle name="Normal 5 3 7 7 3 2" xfId="14981" xr:uid="{00000000-0005-0000-0000-0000355A0000}"/>
    <cellStyle name="Normal 5 3 7 7 3 2 2" xfId="25719" xr:uid="{00000000-0005-0000-0000-0000365A0000}"/>
    <cellStyle name="Normal 5 3 7 7 3 2 2 2" xfId="47299" xr:uid="{7C9440F8-0B97-4CA3-943E-7D0042FB1EF2}"/>
    <cellStyle name="Normal 5 3 7 7 3 2 3" xfId="36572" xr:uid="{56CF1B86-DCF7-42C3-96FA-40634D4139D3}"/>
    <cellStyle name="Normal 5 3 7 7 3 3" xfId="20350" xr:uid="{00000000-0005-0000-0000-0000375A0000}"/>
    <cellStyle name="Normal 5 3 7 7 3 3 2" xfId="41930" xr:uid="{A3EC58CE-C1E2-4850-8BA4-465221452CAC}"/>
    <cellStyle name="Normal 5 3 7 7 3 4" xfId="31200" xr:uid="{3CA76AE0-6A9E-442B-993A-5942FE3CB66B}"/>
    <cellStyle name="Normal 5 3 7 7 4" xfId="11283" xr:uid="{00000000-0005-0000-0000-0000385A0000}"/>
    <cellStyle name="Normal 5 3 7 7 4 2" xfId="22151" xr:uid="{00000000-0005-0000-0000-0000395A0000}"/>
    <cellStyle name="Normal 5 3 7 7 4 2 2" xfId="43731" xr:uid="{5F78F2CF-9984-4E00-8D5A-CE5949937D1C}"/>
    <cellStyle name="Normal 5 3 7 7 4 3" xfId="33002" xr:uid="{2ADC8F5B-7756-49BC-BD85-4A47B4A881A9}"/>
    <cellStyle name="Normal 5 3 7 7 5" xfId="16782" xr:uid="{00000000-0005-0000-0000-00003A5A0000}"/>
    <cellStyle name="Normal 5 3 7 7 5 2" xfId="38362" xr:uid="{BC88811E-0F0F-45F3-93B1-8F01263606C8}"/>
    <cellStyle name="Normal 5 3 7 7 6" xfId="27632" xr:uid="{DBFCFA10-0BCD-4BF7-84FC-D5C06B6617F6}"/>
    <cellStyle name="Normal 5 3 7 8" xfId="2804" xr:uid="{00000000-0005-0000-0000-00003B5A0000}"/>
    <cellStyle name="Normal 5 3 7 8 2" xfId="6124" xr:uid="{00000000-0005-0000-0000-00003C5A0000}"/>
    <cellStyle name="Normal 5 3 7 8 2 2" xfId="13258" xr:uid="{00000000-0005-0000-0000-00003D5A0000}"/>
    <cellStyle name="Normal 5 3 7 8 2 2 2" xfId="24060" xr:uid="{00000000-0005-0000-0000-00003E5A0000}"/>
    <cellStyle name="Normal 5 3 7 8 2 2 2 2" xfId="45640" xr:uid="{53A68FDC-B230-47BE-9F63-B292121003A0}"/>
    <cellStyle name="Normal 5 3 7 8 2 2 3" xfId="34912" xr:uid="{9ABFF905-7521-42F0-B8A7-F6C3265BF038}"/>
    <cellStyle name="Normal 5 3 7 8 2 3" xfId="18691" xr:uid="{00000000-0005-0000-0000-00003F5A0000}"/>
    <cellStyle name="Normal 5 3 7 8 2 3 2" xfId="40271" xr:uid="{245BC26C-3CC9-4BEE-B12D-B3090688E477}"/>
    <cellStyle name="Normal 5 3 7 8 2 4" xfId="29541" xr:uid="{FAE47086-910E-412D-ADE5-6C310852DFC6}"/>
    <cellStyle name="Normal 5 3 7 8 3" xfId="9378" xr:uid="{00000000-0005-0000-0000-0000405A0000}"/>
    <cellStyle name="Normal 5 3 7 8 3 2" xfId="15102" xr:uid="{00000000-0005-0000-0000-0000415A0000}"/>
    <cellStyle name="Normal 5 3 7 8 3 2 2" xfId="25840" xr:uid="{00000000-0005-0000-0000-0000425A0000}"/>
    <cellStyle name="Normal 5 3 7 8 3 2 2 2" xfId="47420" xr:uid="{4D3907A3-9C85-4ECF-B348-FC215D8D3756}"/>
    <cellStyle name="Normal 5 3 7 8 3 2 3" xfId="36693" xr:uid="{3FF32C13-07F0-49E6-966C-D9449870E9CF}"/>
    <cellStyle name="Normal 5 3 7 8 3 3" xfId="20471" xr:uid="{00000000-0005-0000-0000-0000435A0000}"/>
    <cellStyle name="Normal 5 3 7 8 3 3 2" xfId="42051" xr:uid="{B17EA026-1AB0-4506-A8F1-8FE814048B89}"/>
    <cellStyle name="Normal 5 3 7 8 3 4" xfId="31321" xr:uid="{90B96BC5-03E3-4AB2-80AA-D4F9F6174A5A}"/>
    <cellStyle name="Normal 5 3 7 8 4" xfId="11404" xr:uid="{00000000-0005-0000-0000-0000445A0000}"/>
    <cellStyle name="Normal 5 3 7 8 4 2" xfId="22272" xr:uid="{00000000-0005-0000-0000-0000455A0000}"/>
    <cellStyle name="Normal 5 3 7 8 4 2 2" xfId="43852" xr:uid="{7DB55F56-B9D5-4461-833A-65B05C7A7721}"/>
    <cellStyle name="Normal 5 3 7 8 4 3" xfId="33123" xr:uid="{54B881C7-0D40-409C-9F37-E99D8A99D526}"/>
    <cellStyle name="Normal 5 3 7 8 5" xfId="16903" xr:uid="{00000000-0005-0000-0000-0000465A0000}"/>
    <cellStyle name="Normal 5 3 7 8 5 2" xfId="38483" xr:uid="{76693CB6-BFC1-456A-929D-5C44F228CFFD}"/>
    <cellStyle name="Normal 5 3 7 8 6" xfId="27753" xr:uid="{4F0A9C02-64F1-405F-B825-D6630C9B4594}"/>
    <cellStyle name="Normal 5 3 7 9" xfId="2987" xr:uid="{00000000-0005-0000-0000-0000475A0000}"/>
    <cellStyle name="Normal 5 3 7 9 2" xfId="6307" xr:uid="{00000000-0005-0000-0000-0000485A0000}"/>
    <cellStyle name="Normal 5 3 7 9 2 2" xfId="13433" xr:uid="{00000000-0005-0000-0000-0000495A0000}"/>
    <cellStyle name="Normal 5 3 7 9 2 2 2" xfId="24235" xr:uid="{00000000-0005-0000-0000-00004A5A0000}"/>
    <cellStyle name="Normal 5 3 7 9 2 2 2 2" xfId="45815" xr:uid="{E52E3DA3-E0BA-4211-90D8-B333E4D1DE4E}"/>
    <cellStyle name="Normal 5 3 7 9 2 2 3" xfId="35087" xr:uid="{43C3917D-E680-40F9-870E-B8C87F6A231B}"/>
    <cellStyle name="Normal 5 3 7 9 2 3" xfId="18866" xr:uid="{00000000-0005-0000-0000-00004B5A0000}"/>
    <cellStyle name="Normal 5 3 7 9 2 3 2" xfId="40446" xr:uid="{D5BC3EC5-D1CA-4A66-9E16-C52765D6D2E3}"/>
    <cellStyle name="Normal 5 3 7 9 2 4" xfId="29716" xr:uid="{ADDEDDB2-6617-449F-B744-2E20E9A8E390}"/>
    <cellStyle name="Normal 5 3 7 9 3" xfId="9561" xr:uid="{00000000-0005-0000-0000-00004C5A0000}"/>
    <cellStyle name="Normal 5 3 7 9 3 2" xfId="15277" xr:uid="{00000000-0005-0000-0000-00004D5A0000}"/>
    <cellStyle name="Normal 5 3 7 9 3 2 2" xfId="26015" xr:uid="{00000000-0005-0000-0000-00004E5A0000}"/>
    <cellStyle name="Normal 5 3 7 9 3 2 2 2" xfId="47595" xr:uid="{69CD1989-99C3-40CB-BC52-4F0E71D1C8F7}"/>
    <cellStyle name="Normal 5 3 7 9 3 2 3" xfId="36868" xr:uid="{C724298B-EDE3-4DCC-9620-0D1B71B7FE48}"/>
    <cellStyle name="Normal 5 3 7 9 3 3" xfId="20646" xr:uid="{00000000-0005-0000-0000-00004F5A0000}"/>
    <cellStyle name="Normal 5 3 7 9 3 3 2" xfId="42226" xr:uid="{D4B02B75-59EA-4EDA-9FFE-1940742DDCE2}"/>
    <cellStyle name="Normal 5 3 7 9 3 4" xfId="31496" xr:uid="{4B63A759-BC04-4945-BA7C-4E21EA88F0B0}"/>
    <cellStyle name="Normal 5 3 7 9 4" xfId="11579" xr:uid="{00000000-0005-0000-0000-0000505A0000}"/>
    <cellStyle name="Normal 5 3 7 9 4 2" xfId="22447" xr:uid="{00000000-0005-0000-0000-0000515A0000}"/>
    <cellStyle name="Normal 5 3 7 9 4 2 2" xfId="44027" xr:uid="{BA78FD3E-1EC1-4D0D-8547-1D71DBBED4F4}"/>
    <cellStyle name="Normal 5 3 7 9 4 3" xfId="33298" xr:uid="{68ACDDFE-4A1D-413D-9566-5E5A12424595}"/>
    <cellStyle name="Normal 5 3 7 9 5" xfId="17078" xr:uid="{00000000-0005-0000-0000-0000525A0000}"/>
    <cellStyle name="Normal 5 3 7 9 5 2" xfId="38658" xr:uid="{CCEEEDE2-5648-483F-84DE-0CF32B5F52BC}"/>
    <cellStyle name="Normal 5 3 7 9 6" xfId="27928" xr:uid="{B070477C-5946-4F60-B1DB-8D6A855F7D23}"/>
    <cellStyle name="Normal 5 3 8" xfId="362" xr:uid="{00000000-0005-0000-0000-0000535A0000}"/>
    <cellStyle name="Normal 5 3 8 10" xfId="3190" xr:uid="{00000000-0005-0000-0000-0000545A0000}"/>
    <cellStyle name="Normal 5 3 8 10 2" xfId="6510" xr:uid="{00000000-0005-0000-0000-0000555A0000}"/>
    <cellStyle name="Normal 5 3 8 10 2 2" xfId="13624" xr:uid="{00000000-0005-0000-0000-0000565A0000}"/>
    <cellStyle name="Normal 5 3 8 10 2 2 2" xfId="24426" xr:uid="{00000000-0005-0000-0000-0000575A0000}"/>
    <cellStyle name="Normal 5 3 8 10 2 2 2 2" xfId="46006" xr:uid="{BC199BA4-CB48-49A7-9245-FC20DD3A9801}"/>
    <cellStyle name="Normal 5 3 8 10 2 2 3" xfId="35278" xr:uid="{D9833515-9889-47D0-98E4-18B7D739BE3F}"/>
    <cellStyle name="Normal 5 3 8 10 2 3" xfId="19057" xr:uid="{00000000-0005-0000-0000-0000585A0000}"/>
    <cellStyle name="Normal 5 3 8 10 2 3 2" xfId="40637" xr:uid="{55AD9CE8-51B5-4A1A-980D-0164EA93149D}"/>
    <cellStyle name="Normal 5 3 8 10 2 4" xfId="29907" xr:uid="{4C6F974F-6A6F-4275-8C88-79C2BDF241EA}"/>
    <cellStyle name="Normal 5 3 8 10 3" xfId="9764" xr:uid="{00000000-0005-0000-0000-0000595A0000}"/>
    <cellStyle name="Normal 5 3 8 10 3 2" xfId="15468" xr:uid="{00000000-0005-0000-0000-00005A5A0000}"/>
    <cellStyle name="Normal 5 3 8 10 3 2 2" xfId="26206" xr:uid="{00000000-0005-0000-0000-00005B5A0000}"/>
    <cellStyle name="Normal 5 3 8 10 3 2 2 2" xfId="47786" xr:uid="{EBDFBA54-6813-48FF-AB52-972AA0CCEBF6}"/>
    <cellStyle name="Normal 5 3 8 10 3 2 3" xfId="37059" xr:uid="{A9F7519B-A659-4798-9034-3113C2DAAAE0}"/>
    <cellStyle name="Normal 5 3 8 10 3 3" xfId="20837" xr:uid="{00000000-0005-0000-0000-00005C5A0000}"/>
    <cellStyle name="Normal 5 3 8 10 3 3 2" xfId="42417" xr:uid="{A045C092-0709-45B8-AA4A-326E3AD9444D}"/>
    <cellStyle name="Normal 5 3 8 10 3 4" xfId="31687" xr:uid="{77AA3521-A56F-4B7F-A99F-D739EA97B6C8}"/>
    <cellStyle name="Normal 5 3 8 10 4" xfId="11770" xr:uid="{00000000-0005-0000-0000-00005D5A0000}"/>
    <cellStyle name="Normal 5 3 8 10 4 2" xfId="22638" xr:uid="{00000000-0005-0000-0000-00005E5A0000}"/>
    <cellStyle name="Normal 5 3 8 10 4 2 2" xfId="44218" xr:uid="{BA453CFF-D610-4DF0-BAC4-C214AD8DBDC1}"/>
    <cellStyle name="Normal 5 3 8 10 4 3" xfId="33489" xr:uid="{82993133-E112-4B3F-B313-2E99BACD93FA}"/>
    <cellStyle name="Normal 5 3 8 10 5" xfId="17269" xr:uid="{00000000-0005-0000-0000-00005F5A0000}"/>
    <cellStyle name="Normal 5 3 8 10 5 2" xfId="38849" xr:uid="{61E4BDAF-8106-4A31-AD63-7B8C6C07269D}"/>
    <cellStyle name="Normal 5 3 8 10 6" xfId="28119" xr:uid="{F93C1BAD-FC66-4DC8-9C15-DFADF94D00A3}"/>
    <cellStyle name="Normal 5 3 8 11" xfId="3685" xr:uid="{00000000-0005-0000-0000-0000605A0000}"/>
    <cellStyle name="Normal 5 3 8 11 2" xfId="11983" xr:uid="{00000000-0005-0000-0000-0000615A0000}"/>
    <cellStyle name="Normal 5 3 8 11 2 2" xfId="22839" xr:uid="{00000000-0005-0000-0000-0000625A0000}"/>
    <cellStyle name="Normal 5 3 8 11 2 2 2" xfId="44419" xr:uid="{731E0775-AD14-42A4-8D02-B0D6318422D0}"/>
    <cellStyle name="Normal 5 3 8 11 2 3" xfId="33690" xr:uid="{D97A5113-8023-416A-90DD-2F4D4E5CA442}"/>
    <cellStyle name="Normal 5 3 8 11 3" xfId="17470" xr:uid="{00000000-0005-0000-0000-0000635A0000}"/>
    <cellStyle name="Normal 5 3 8 11 3 2" xfId="39050" xr:uid="{E9AF4B9E-A2F7-4F93-BA05-8C6C3EABDFF0}"/>
    <cellStyle name="Normal 5 3 8 11 4" xfId="28320" xr:uid="{BF85CE56-1BDD-465C-A246-7AC9307DEBBB}"/>
    <cellStyle name="Normal 5 3 8 12" xfId="6949" xr:uid="{00000000-0005-0000-0000-0000645A0000}"/>
    <cellStyle name="Normal 5 3 8 12 2" xfId="13829" xr:uid="{00000000-0005-0000-0000-0000655A0000}"/>
    <cellStyle name="Normal 5 3 8 12 2 2" xfId="24621" xr:uid="{00000000-0005-0000-0000-0000665A0000}"/>
    <cellStyle name="Normal 5 3 8 12 2 2 2" xfId="46201" xr:uid="{AC6AB152-E5FC-4EED-994A-B2022D674FCD}"/>
    <cellStyle name="Normal 5 3 8 12 2 3" xfId="35473" xr:uid="{687C81AF-B54D-4B7C-A6E6-B9DB2227A7A8}"/>
    <cellStyle name="Normal 5 3 8 12 3" xfId="19252" xr:uid="{00000000-0005-0000-0000-0000675A0000}"/>
    <cellStyle name="Normal 5 3 8 12 3 2" xfId="40832" xr:uid="{66A2A028-CF15-4572-A079-6CBB1503523B}"/>
    <cellStyle name="Normal 5 3 8 12 4" xfId="30102" xr:uid="{47C63DC3-AF5C-4159-BE2C-DA6414566BD0}"/>
    <cellStyle name="Normal 5 3 8 13" xfId="10131" xr:uid="{00000000-0005-0000-0000-0000685A0000}"/>
    <cellStyle name="Normal 5 3 8 13 2" xfId="21053" xr:uid="{00000000-0005-0000-0000-0000695A0000}"/>
    <cellStyle name="Normal 5 3 8 13 2 2" xfId="42633" xr:uid="{A087F28B-894A-4AE1-80F9-3C6BF49C24A7}"/>
    <cellStyle name="Normal 5 3 8 13 3" xfId="31903" xr:uid="{A2A9FDEB-3564-4D63-A178-F02E16FA04CE}"/>
    <cellStyle name="Normal 5 3 8 14" xfId="15684" xr:uid="{00000000-0005-0000-0000-00006A5A0000}"/>
    <cellStyle name="Normal 5 3 8 14 2" xfId="37264" xr:uid="{AED538F9-8201-4FB1-AE05-02E8DF72C5B7}"/>
    <cellStyle name="Normal 5 3 8 15" xfId="26533" xr:uid="{031F2C3B-160B-460D-B9CF-5FE8BA3182E8}"/>
    <cellStyle name="Normal 5 3 8 2" xfId="493" xr:uid="{00000000-0005-0000-0000-00006B5A0000}"/>
    <cellStyle name="Normal 5 3 8 2 10" xfId="3814" xr:uid="{00000000-0005-0000-0000-00006C5A0000}"/>
    <cellStyle name="Normal 5 3 8 2 10 2" xfId="12089" xr:uid="{00000000-0005-0000-0000-00006D5A0000}"/>
    <cellStyle name="Normal 5 3 8 2 10 2 2" xfId="22940" xr:uid="{00000000-0005-0000-0000-00006E5A0000}"/>
    <cellStyle name="Normal 5 3 8 2 10 2 2 2" xfId="44520" xr:uid="{C3D10475-2FDF-444F-8866-C60EBB273D5E}"/>
    <cellStyle name="Normal 5 3 8 2 10 2 3" xfId="33791" xr:uid="{9B5949E8-E464-49F9-ADAB-3103194F2A60}"/>
    <cellStyle name="Normal 5 3 8 2 10 3" xfId="17571" xr:uid="{00000000-0005-0000-0000-00006F5A0000}"/>
    <cellStyle name="Normal 5 3 8 2 10 3 2" xfId="39151" xr:uid="{2F89A961-072F-4F9C-BFAE-5481103C8466}"/>
    <cellStyle name="Normal 5 3 8 2 10 4" xfId="28421" xr:uid="{3CF497A0-AF44-4C1C-BCBC-D00002738DE1}"/>
    <cellStyle name="Normal 5 3 8 2 11" xfId="7069" xr:uid="{00000000-0005-0000-0000-0000705A0000}"/>
    <cellStyle name="Normal 5 3 8 2 11 2" xfId="13933" xr:uid="{00000000-0005-0000-0000-0000715A0000}"/>
    <cellStyle name="Normal 5 3 8 2 11 2 2" xfId="24720" xr:uid="{00000000-0005-0000-0000-0000725A0000}"/>
    <cellStyle name="Normal 5 3 8 2 11 2 2 2" xfId="46300" xr:uid="{A035AA10-FF53-4A90-97F8-4E7DF81C6D4C}"/>
    <cellStyle name="Normal 5 3 8 2 11 2 3" xfId="35572" xr:uid="{4091EEE5-0DC8-466E-802B-4C6CC066282E}"/>
    <cellStyle name="Normal 5 3 8 2 11 3" xfId="19351" xr:uid="{00000000-0005-0000-0000-0000735A0000}"/>
    <cellStyle name="Normal 5 3 8 2 11 3 2" xfId="40931" xr:uid="{362A713F-3235-4F92-A558-E91525CCFFDB}"/>
    <cellStyle name="Normal 5 3 8 2 11 4" xfId="30201" xr:uid="{A23E36F8-05CE-4E1D-A8B9-751CB8F3FD49}"/>
    <cellStyle name="Normal 5 3 8 2 12" xfId="10235" xr:uid="{00000000-0005-0000-0000-0000745A0000}"/>
    <cellStyle name="Normal 5 3 8 2 12 2" xfId="21152" xr:uid="{00000000-0005-0000-0000-0000755A0000}"/>
    <cellStyle name="Normal 5 3 8 2 12 2 2" xfId="42732" xr:uid="{DC3D55C8-31C5-4498-9228-F1C387D9F47E}"/>
    <cellStyle name="Normal 5 3 8 2 12 3" xfId="32002" xr:uid="{AE5E8088-AF37-48DC-ABA4-67928F74E5E5}"/>
    <cellStyle name="Normal 5 3 8 2 13" xfId="15783" xr:uid="{00000000-0005-0000-0000-0000765A0000}"/>
    <cellStyle name="Normal 5 3 8 2 13 2" xfId="37363" xr:uid="{0E233961-6A7A-4650-9AE2-D880E4FD2EBF}"/>
    <cellStyle name="Normal 5 3 8 2 14" xfId="26632" xr:uid="{81E9CBA2-3CB5-4188-8FB1-18EA39D0364E}"/>
    <cellStyle name="Normal 5 3 8 2 2" xfId="1013" xr:uid="{00000000-0005-0000-0000-0000775A0000}"/>
    <cellStyle name="Normal 5 3 8 2 2 2" xfId="4334" xr:uid="{00000000-0005-0000-0000-0000785A0000}"/>
    <cellStyle name="Normal 5 3 8 2 2 2 2" xfId="12308" xr:uid="{00000000-0005-0000-0000-0000795A0000}"/>
    <cellStyle name="Normal 5 3 8 2 2 2 2 2" xfId="23142" xr:uid="{00000000-0005-0000-0000-00007A5A0000}"/>
    <cellStyle name="Normal 5 3 8 2 2 2 2 2 2" xfId="44722" xr:uid="{5389CCF5-6D80-4BB2-B2E5-F62D2EDAA694}"/>
    <cellStyle name="Normal 5 3 8 2 2 2 2 3" xfId="33993" xr:uid="{44FD9162-974C-44B2-9139-35AC84066AA6}"/>
    <cellStyle name="Normal 5 3 8 2 2 2 3" xfId="17773" xr:uid="{00000000-0005-0000-0000-00007B5A0000}"/>
    <cellStyle name="Normal 5 3 8 2 2 2 3 2" xfId="39353" xr:uid="{1D06FBD0-348E-4555-A163-4DB2BA30C22D}"/>
    <cellStyle name="Normal 5 3 8 2 2 2 4" xfId="28623" xr:uid="{EBA42519-77A4-4D8F-BE69-C29DB6C557FF}"/>
    <cellStyle name="Normal 5 3 8 2 2 3" xfId="7589" xr:uid="{00000000-0005-0000-0000-00007C5A0000}"/>
    <cellStyle name="Normal 5 3 8 2 2 3 2" xfId="14152" xr:uid="{00000000-0005-0000-0000-00007D5A0000}"/>
    <cellStyle name="Normal 5 3 8 2 2 3 2 2" xfId="24922" xr:uid="{00000000-0005-0000-0000-00007E5A0000}"/>
    <cellStyle name="Normal 5 3 8 2 2 3 2 2 2" xfId="46502" xr:uid="{DD059B93-A645-4035-B129-2EF0EF0306AB}"/>
    <cellStyle name="Normal 5 3 8 2 2 3 2 3" xfId="35774" xr:uid="{4DD4178C-2233-4A02-A86F-F7A5903316B7}"/>
    <cellStyle name="Normal 5 3 8 2 2 3 3" xfId="19553" xr:uid="{00000000-0005-0000-0000-00007F5A0000}"/>
    <cellStyle name="Normal 5 3 8 2 2 3 3 2" xfId="41133" xr:uid="{D3DFFE6E-FABE-4FE0-B18C-DE37F12B0153}"/>
    <cellStyle name="Normal 5 3 8 2 2 3 4" xfId="30403" xr:uid="{365A2F41-E51D-4B31-9CF2-C804AB46770E}"/>
    <cellStyle name="Normal 5 3 8 2 2 4" xfId="10454" xr:uid="{00000000-0005-0000-0000-0000805A0000}"/>
    <cellStyle name="Normal 5 3 8 2 2 4 2" xfId="21354" xr:uid="{00000000-0005-0000-0000-0000815A0000}"/>
    <cellStyle name="Normal 5 3 8 2 2 4 2 2" xfId="42934" xr:uid="{EA1DD843-F1F1-4BA6-888D-950FA43C58D9}"/>
    <cellStyle name="Normal 5 3 8 2 2 4 3" xfId="32204" xr:uid="{7E708164-AD7C-4E56-8F06-AB503748FEA3}"/>
    <cellStyle name="Normal 5 3 8 2 2 5" xfId="15985" xr:uid="{00000000-0005-0000-0000-0000825A0000}"/>
    <cellStyle name="Normal 5 3 8 2 2 5 2" xfId="37565" xr:uid="{E125127C-8C2A-4FC6-B244-24BCD32F3EAB}"/>
    <cellStyle name="Normal 5 3 8 2 2 6" xfId="26834" xr:uid="{FD88A249-C6E7-4838-80BF-6A98E8961222}"/>
    <cellStyle name="Normal 5 3 8 2 3" xfId="1503" xr:uid="{00000000-0005-0000-0000-0000835A0000}"/>
    <cellStyle name="Normal 5 3 8 2 3 2" xfId="4824" xr:uid="{00000000-0005-0000-0000-0000845A0000}"/>
    <cellStyle name="Normal 5 3 8 2 3 2 2" xfId="12523" xr:uid="{00000000-0005-0000-0000-0000855A0000}"/>
    <cellStyle name="Normal 5 3 8 2 3 2 2 2" xfId="23341" xr:uid="{00000000-0005-0000-0000-0000865A0000}"/>
    <cellStyle name="Normal 5 3 8 2 3 2 2 2 2" xfId="44921" xr:uid="{F8B07BDD-9728-41EA-B8AE-05B9B6B05F1E}"/>
    <cellStyle name="Normal 5 3 8 2 3 2 2 3" xfId="34192" xr:uid="{BD7B790E-2183-4CA3-A879-29E95EAEAD8E}"/>
    <cellStyle name="Normal 5 3 8 2 3 2 3" xfId="17972" xr:uid="{00000000-0005-0000-0000-0000875A0000}"/>
    <cellStyle name="Normal 5 3 8 2 3 2 3 2" xfId="39552" xr:uid="{5BE03D4D-135B-4B84-B7AC-2E195AFDF0C9}"/>
    <cellStyle name="Normal 5 3 8 2 3 2 4" xfId="28822" xr:uid="{23CE2EAE-4576-4032-8BFA-8AFF84AA7689}"/>
    <cellStyle name="Normal 5 3 8 2 3 3" xfId="8079" xr:uid="{00000000-0005-0000-0000-0000885A0000}"/>
    <cellStyle name="Normal 5 3 8 2 3 3 2" xfId="14367" xr:uid="{00000000-0005-0000-0000-0000895A0000}"/>
    <cellStyle name="Normal 5 3 8 2 3 3 2 2" xfId="25121" xr:uid="{00000000-0005-0000-0000-00008A5A0000}"/>
    <cellStyle name="Normal 5 3 8 2 3 3 2 2 2" xfId="46701" xr:uid="{6F2E2845-BDB6-4567-9644-580DED857602}"/>
    <cellStyle name="Normal 5 3 8 2 3 3 2 3" xfId="35973" xr:uid="{7058A475-D4DC-4366-A3C4-EF18C3B22E3A}"/>
    <cellStyle name="Normal 5 3 8 2 3 3 3" xfId="19752" xr:uid="{00000000-0005-0000-0000-00008B5A0000}"/>
    <cellStyle name="Normal 5 3 8 2 3 3 3 2" xfId="41332" xr:uid="{2B4546A1-C053-47F5-A972-334DFBF196D2}"/>
    <cellStyle name="Normal 5 3 8 2 3 3 4" xfId="30602" xr:uid="{BB9C82E6-D03B-414A-927A-E83E61D8BAEF}"/>
    <cellStyle name="Normal 5 3 8 2 3 4" xfId="10669" xr:uid="{00000000-0005-0000-0000-00008C5A0000}"/>
    <cellStyle name="Normal 5 3 8 2 3 4 2" xfId="21553" xr:uid="{00000000-0005-0000-0000-00008D5A0000}"/>
    <cellStyle name="Normal 5 3 8 2 3 4 2 2" xfId="43133" xr:uid="{985C5EE6-9072-4956-B531-BE8A64F2409D}"/>
    <cellStyle name="Normal 5 3 8 2 3 4 3" xfId="32403" xr:uid="{DF0DDDB2-D406-47B5-84C4-189669FDF94A}"/>
    <cellStyle name="Normal 5 3 8 2 3 5" xfId="16184" xr:uid="{00000000-0005-0000-0000-00008E5A0000}"/>
    <cellStyle name="Normal 5 3 8 2 3 5 2" xfId="37764" xr:uid="{EBEDAACC-A127-4849-B3C0-CF3B09BD65E6}"/>
    <cellStyle name="Normal 5 3 8 2 3 6" xfId="27033" xr:uid="{62D2343D-12A6-45A4-94CD-C8271595C3B8}"/>
    <cellStyle name="Normal 5 3 8 2 4" xfId="1958" xr:uid="{00000000-0005-0000-0000-00008F5A0000}"/>
    <cellStyle name="Normal 5 3 8 2 4 2" xfId="5279" xr:uid="{00000000-0005-0000-0000-0000905A0000}"/>
    <cellStyle name="Normal 5 3 8 2 4 2 2" xfId="12734" xr:uid="{00000000-0005-0000-0000-0000915A0000}"/>
    <cellStyle name="Normal 5 3 8 2 4 2 2 2" xfId="23537" xr:uid="{00000000-0005-0000-0000-0000925A0000}"/>
    <cellStyle name="Normal 5 3 8 2 4 2 2 2 2" xfId="45117" xr:uid="{A4E28A6A-9EAA-4756-A0DB-AEA361F5FAF1}"/>
    <cellStyle name="Normal 5 3 8 2 4 2 2 3" xfId="34388" xr:uid="{9997BD1B-CA71-4342-904C-F7883A284D2A}"/>
    <cellStyle name="Normal 5 3 8 2 4 2 3" xfId="18168" xr:uid="{00000000-0005-0000-0000-0000935A0000}"/>
    <cellStyle name="Normal 5 3 8 2 4 2 3 2" xfId="39748" xr:uid="{8E5C59EC-6C4D-40D0-A907-FCA8B070C44B}"/>
    <cellStyle name="Normal 5 3 8 2 4 2 4" xfId="29018" xr:uid="{9959B7DC-26CD-4F41-85D7-FFA076EDDE7D}"/>
    <cellStyle name="Normal 5 3 8 2 4 3" xfId="8534" xr:uid="{00000000-0005-0000-0000-0000945A0000}"/>
    <cellStyle name="Normal 5 3 8 2 4 3 2" xfId="14578" xr:uid="{00000000-0005-0000-0000-0000955A0000}"/>
    <cellStyle name="Normal 5 3 8 2 4 3 2 2" xfId="25317" xr:uid="{00000000-0005-0000-0000-0000965A0000}"/>
    <cellStyle name="Normal 5 3 8 2 4 3 2 2 2" xfId="46897" xr:uid="{377F351A-97F9-42C4-AF13-C9FF03282CF7}"/>
    <cellStyle name="Normal 5 3 8 2 4 3 2 3" xfId="36169" xr:uid="{12E54A7E-D540-4A2F-8759-85DC56EA8B0B}"/>
    <cellStyle name="Normal 5 3 8 2 4 3 3" xfId="19948" xr:uid="{00000000-0005-0000-0000-0000975A0000}"/>
    <cellStyle name="Normal 5 3 8 2 4 3 3 2" xfId="41528" xr:uid="{74416E0A-242E-42CB-8E1B-A42F817027F7}"/>
    <cellStyle name="Normal 5 3 8 2 4 3 4" xfId="30798" xr:uid="{A5BBCD2F-04AD-4CBD-AECB-ECCB9565C2CA}"/>
    <cellStyle name="Normal 5 3 8 2 4 4" xfId="10880" xr:uid="{00000000-0005-0000-0000-0000985A0000}"/>
    <cellStyle name="Normal 5 3 8 2 4 4 2" xfId="21749" xr:uid="{00000000-0005-0000-0000-0000995A0000}"/>
    <cellStyle name="Normal 5 3 8 2 4 4 2 2" xfId="43329" xr:uid="{0EC144F4-FCFE-40BB-8425-3C38485E7B21}"/>
    <cellStyle name="Normal 5 3 8 2 4 4 3" xfId="32599" xr:uid="{01E4E5AA-2049-4CFE-AE0C-76D35E4FA6FA}"/>
    <cellStyle name="Normal 5 3 8 2 4 5" xfId="16380" xr:uid="{00000000-0005-0000-0000-00009A5A0000}"/>
    <cellStyle name="Normal 5 3 8 2 4 5 2" xfId="37960" xr:uid="{44F729F9-C3C7-43E8-9EA9-07069DF8FEAB}"/>
    <cellStyle name="Normal 5 3 8 2 4 6" xfId="27229" xr:uid="{B534CE1E-2E51-4359-ADB2-3F54C0363754}"/>
    <cellStyle name="Normal 5 3 8 2 5" xfId="2170" xr:uid="{00000000-0005-0000-0000-00009B5A0000}"/>
    <cellStyle name="Normal 5 3 8 2 5 2" xfId="5491" xr:uid="{00000000-0005-0000-0000-00009C5A0000}"/>
    <cellStyle name="Normal 5 3 8 2 5 2 2" xfId="12929" xr:uid="{00000000-0005-0000-0000-00009D5A0000}"/>
    <cellStyle name="Normal 5 3 8 2 5 2 2 2" xfId="23732" xr:uid="{00000000-0005-0000-0000-00009E5A0000}"/>
    <cellStyle name="Normal 5 3 8 2 5 2 2 2 2" xfId="45312" xr:uid="{185DAFE1-F5CC-4144-B12D-3F362918F833}"/>
    <cellStyle name="Normal 5 3 8 2 5 2 2 3" xfId="34583" xr:uid="{71F81845-B907-4DF2-9E26-A0255C3E2584}"/>
    <cellStyle name="Normal 5 3 8 2 5 2 3" xfId="18363" xr:uid="{00000000-0005-0000-0000-00009F5A0000}"/>
    <cellStyle name="Normal 5 3 8 2 5 2 3 2" xfId="39943" xr:uid="{D4D05551-833E-48D0-9350-0747009B3BA2}"/>
    <cellStyle name="Normal 5 3 8 2 5 2 4" xfId="29213" xr:uid="{7469C228-4B7B-4207-8877-A93074236344}"/>
    <cellStyle name="Normal 5 3 8 2 5 3" xfId="8746" xr:uid="{00000000-0005-0000-0000-0000A05A0000}"/>
    <cellStyle name="Normal 5 3 8 2 5 3 2" xfId="14773" xr:uid="{00000000-0005-0000-0000-0000A15A0000}"/>
    <cellStyle name="Normal 5 3 8 2 5 3 2 2" xfId="25512" xr:uid="{00000000-0005-0000-0000-0000A25A0000}"/>
    <cellStyle name="Normal 5 3 8 2 5 3 2 2 2" xfId="47092" xr:uid="{A4E2BF0D-8D0D-4748-88C2-997517E63312}"/>
    <cellStyle name="Normal 5 3 8 2 5 3 2 3" xfId="36364" xr:uid="{F93188F7-BC57-47B4-988C-B8EA3C8CADE8}"/>
    <cellStyle name="Normal 5 3 8 2 5 3 3" xfId="20143" xr:uid="{00000000-0005-0000-0000-0000A35A0000}"/>
    <cellStyle name="Normal 5 3 8 2 5 3 3 2" xfId="41723" xr:uid="{0F5CB182-16C8-4435-A357-2F36DF5B5858}"/>
    <cellStyle name="Normal 5 3 8 2 5 3 4" xfId="30993" xr:uid="{2D91F90B-D1E7-4C29-8CCC-2C18ADC22576}"/>
    <cellStyle name="Normal 5 3 8 2 5 4" xfId="11075" xr:uid="{00000000-0005-0000-0000-0000A45A0000}"/>
    <cellStyle name="Normal 5 3 8 2 5 4 2" xfId="21944" xr:uid="{00000000-0005-0000-0000-0000A55A0000}"/>
    <cellStyle name="Normal 5 3 8 2 5 4 2 2" xfId="43524" xr:uid="{E44815A6-7B35-463E-910F-33853CA8BC73}"/>
    <cellStyle name="Normal 5 3 8 2 5 4 3" xfId="32794" xr:uid="{A50C7F1D-BCC2-4B7E-8301-AA0AAC7D97ED}"/>
    <cellStyle name="Normal 5 3 8 2 5 5" xfId="16575" xr:uid="{00000000-0005-0000-0000-0000A65A0000}"/>
    <cellStyle name="Normal 5 3 8 2 5 5 2" xfId="38155" xr:uid="{EA558396-0A9D-4A03-87EA-1689818C90BB}"/>
    <cellStyle name="Normal 5 3 8 2 5 6" xfId="27424" xr:uid="{EBB30693-2587-4E95-AD4C-D0D061E69C5A}"/>
    <cellStyle name="Normal 5 3 8 2 6" xfId="2618" xr:uid="{00000000-0005-0000-0000-0000A75A0000}"/>
    <cellStyle name="Normal 5 3 8 2 6 2" xfId="5938" xr:uid="{00000000-0005-0000-0000-0000A85A0000}"/>
    <cellStyle name="Normal 5 3 8 2 6 2 2" xfId="13140" xr:uid="{00000000-0005-0000-0000-0000A95A0000}"/>
    <cellStyle name="Normal 5 3 8 2 6 2 2 2" xfId="23942" xr:uid="{00000000-0005-0000-0000-0000AA5A0000}"/>
    <cellStyle name="Normal 5 3 8 2 6 2 2 2 2" xfId="45522" xr:uid="{9C8C2AD1-B053-404E-A732-16CABDD2534F}"/>
    <cellStyle name="Normal 5 3 8 2 6 2 2 3" xfId="34794" xr:uid="{6147AC0F-1BE9-479C-86F0-1FEB862F54FF}"/>
    <cellStyle name="Normal 5 3 8 2 6 2 3" xfId="18573" xr:uid="{00000000-0005-0000-0000-0000AB5A0000}"/>
    <cellStyle name="Normal 5 3 8 2 6 2 3 2" xfId="40153" xr:uid="{16BBAC74-433C-440E-9311-7681820C0DE1}"/>
    <cellStyle name="Normal 5 3 8 2 6 2 4" xfId="29423" xr:uid="{8CCC97AA-84FD-4493-A943-30A3D10C23CD}"/>
    <cellStyle name="Normal 5 3 8 2 6 3" xfId="9192" xr:uid="{00000000-0005-0000-0000-0000AC5A0000}"/>
    <cellStyle name="Normal 5 3 8 2 6 3 2" xfId="14984" xr:uid="{00000000-0005-0000-0000-0000AD5A0000}"/>
    <cellStyle name="Normal 5 3 8 2 6 3 2 2" xfId="25722" xr:uid="{00000000-0005-0000-0000-0000AE5A0000}"/>
    <cellStyle name="Normal 5 3 8 2 6 3 2 2 2" xfId="47302" xr:uid="{96C6E1BC-67FC-4857-9EB1-7AD0180BBC56}"/>
    <cellStyle name="Normal 5 3 8 2 6 3 2 3" xfId="36575" xr:uid="{2F4D9911-7FD9-4952-B62F-BA9FC226094C}"/>
    <cellStyle name="Normal 5 3 8 2 6 3 3" xfId="20353" xr:uid="{00000000-0005-0000-0000-0000AF5A0000}"/>
    <cellStyle name="Normal 5 3 8 2 6 3 3 2" xfId="41933" xr:uid="{2159434C-85F4-41F4-81DF-DD4AA4A56CE2}"/>
    <cellStyle name="Normal 5 3 8 2 6 3 4" xfId="31203" xr:uid="{8E54D2F3-D82D-438F-A791-608E54442BDB}"/>
    <cellStyle name="Normal 5 3 8 2 6 4" xfId="11286" xr:uid="{00000000-0005-0000-0000-0000B05A0000}"/>
    <cellStyle name="Normal 5 3 8 2 6 4 2" xfId="22154" xr:uid="{00000000-0005-0000-0000-0000B15A0000}"/>
    <cellStyle name="Normal 5 3 8 2 6 4 2 2" xfId="43734" xr:uid="{7E70CEB3-4A1A-444F-97E8-579AFD5117A1}"/>
    <cellStyle name="Normal 5 3 8 2 6 4 3" xfId="33005" xr:uid="{24EBA97A-371F-47A4-9EBF-72631048F746}"/>
    <cellStyle name="Normal 5 3 8 2 6 5" xfId="16785" xr:uid="{00000000-0005-0000-0000-0000B25A0000}"/>
    <cellStyle name="Normal 5 3 8 2 6 5 2" xfId="38365" xr:uid="{E19404AF-36DC-4F06-857A-E43EC14C88A8}"/>
    <cellStyle name="Normal 5 3 8 2 6 6" xfId="27635" xr:uid="{132CD663-13EA-49E9-B0D9-B0D9C8DD85B7}"/>
    <cellStyle name="Normal 5 3 8 2 7" xfId="2936" xr:uid="{00000000-0005-0000-0000-0000B35A0000}"/>
    <cellStyle name="Normal 5 3 8 2 7 2" xfId="6256" xr:uid="{00000000-0005-0000-0000-0000B45A0000}"/>
    <cellStyle name="Normal 5 3 8 2 7 2 2" xfId="13389" xr:uid="{00000000-0005-0000-0000-0000B55A0000}"/>
    <cellStyle name="Normal 5 3 8 2 7 2 2 2" xfId="24191" xr:uid="{00000000-0005-0000-0000-0000B65A0000}"/>
    <cellStyle name="Normal 5 3 8 2 7 2 2 2 2" xfId="45771" xr:uid="{24A680F1-CD5F-4835-A251-7EB25FF81C09}"/>
    <cellStyle name="Normal 5 3 8 2 7 2 2 3" xfId="35043" xr:uid="{3C16AF13-5DFD-40A2-9446-B9A5497BA582}"/>
    <cellStyle name="Normal 5 3 8 2 7 2 3" xfId="18822" xr:uid="{00000000-0005-0000-0000-0000B75A0000}"/>
    <cellStyle name="Normal 5 3 8 2 7 2 3 2" xfId="40402" xr:uid="{06B20EDF-F0D7-40EC-81F9-D9D83CC0DECC}"/>
    <cellStyle name="Normal 5 3 8 2 7 2 4" xfId="29672" xr:uid="{3C8E9A70-B67F-44D7-A85F-00F04C7CACCA}"/>
    <cellStyle name="Normal 5 3 8 2 7 3" xfId="9510" xr:uid="{00000000-0005-0000-0000-0000B85A0000}"/>
    <cellStyle name="Normal 5 3 8 2 7 3 2" xfId="15233" xr:uid="{00000000-0005-0000-0000-0000B95A0000}"/>
    <cellStyle name="Normal 5 3 8 2 7 3 2 2" xfId="25971" xr:uid="{00000000-0005-0000-0000-0000BA5A0000}"/>
    <cellStyle name="Normal 5 3 8 2 7 3 2 2 2" xfId="47551" xr:uid="{16E1143A-4555-4605-A2A7-6AB48BDFBABE}"/>
    <cellStyle name="Normal 5 3 8 2 7 3 2 3" xfId="36824" xr:uid="{2886DA5A-C429-4B94-919C-69CC291A14D1}"/>
    <cellStyle name="Normal 5 3 8 2 7 3 3" xfId="20602" xr:uid="{00000000-0005-0000-0000-0000BB5A0000}"/>
    <cellStyle name="Normal 5 3 8 2 7 3 3 2" xfId="42182" xr:uid="{0E39BE73-4D4B-4529-A459-751BDCA39242}"/>
    <cellStyle name="Normal 5 3 8 2 7 3 4" xfId="31452" xr:uid="{0D9001F4-D176-47E0-995E-7B5FFF6F3661}"/>
    <cellStyle name="Normal 5 3 8 2 7 4" xfId="11535" xr:uid="{00000000-0005-0000-0000-0000BC5A0000}"/>
    <cellStyle name="Normal 5 3 8 2 7 4 2" xfId="22403" xr:uid="{00000000-0005-0000-0000-0000BD5A0000}"/>
    <cellStyle name="Normal 5 3 8 2 7 4 2 2" xfId="43983" xr:uid="{577B2441-B7F3-4009-BDCD-035B1D42FA08}"/>
    <cellStyle name="Normal 5 3 8 2 7 4 3" xfId="33254" xr:uid="{DAC9C848-C530-4BD5-95CA-F65D408FBDF9}"/>
    <cellStyle name="Normal 5 3 8 2 7 5" xfId="17034" xr:uid="{00000000-0005-0000-0000-0000BE5A0000}"/>
    <cellStyle name="Normal 5 3 8 2 7 5 2" xfId="38614" xr:uid="{4AAEB37F-6D1D-4539-8540-24E3C70EE83F}"/>
    <cellStyle name="Normal 5 3 8 2 7 6" xfId="27884" xr:uid="{BAB7554B-0B9E-4F95-A838-6FCB92F145F5}"/>
    <cellStyle name="Normal 5 3 8 2 8" xfId="3120" xr:uid="{00000000-0005-0000-0000-0000BF5A0000}"/>
    <cellStyle name="Normal 5 3 8 2 8 2" xfId="6440" xr:uid="{00000000-0005-0000-0000-0000C05A0000}"/>
    <cellStyle name="Normal 5 3 8 2 8 2 2" xfId="13559" xr:uid="{00000000-0005-0000-0000-0000C15A0000}"/>
    <cellStyle name="Normal 5 3 8 2 8 2 2 2" xfId="24361" xr:uid="{00000000-0005-0000-0000-0000C25A0000}"/>
    <cellStyle name="Normal 5 3 8 2 8 2 2 2 2" xfId="45941" xr:uid="{A1676219-693D-4C4A-9EB4-2395546C560E}"/>
    <cellStyle name="Normal 5 3 8 2 8 2 2 3" xfId="35213" xr:uid="{BE09B181-D442-402D-92DB-C5FA058A1D08}"/>
    <cellStyle name="Normal 5 3 8 2 8 2 3" xfId="18992" xr:uid="{00000000-0005-0000-0000-0000C35A0000}"/>
    <cellStyle name="Normal 5 3 8 2 8 2 3 2" xfId="40572" xr:uid="{4E041082-3C09-4460-9860-EDB7A79CFACC}"/>
    <cellStyle name="Normal 5 3 8 2 8 2 4" xfId="29842" xr:uid="{BE570028-A67E-4F64-8B6B-4DEA29FBA15B}"/>
    <cellStyle name="Normal 5 3 8 2 8 3" xfId="9694" xr:uid="{00000000-0005-0000-0000-0000C45A0000}"/>
    <cellStyle name="Normal 5 3 8 2 8 3 2" xfId="15403" xr:uid="{00000000-0005-0000-0000-0000C55A0000}"/>
    <cellStyle name="Normal 5 3 8 2 8 3 2 2" xfId="26141" xr:uid="{00000000-0005-0000-0000-0000C65A0000}"/>
    <cellStyle name="Normal 5 3 8 2 8 3 2 2 2" xfId="47721" xr:uid="{82D46269-56EB-4E87-AACB-9554EB65F741}"/>
    <cellStyle name="Normal 5 3 8 2 8 3 2 3" xfId="36994" xr:uid="{93AF31BB-CD6F-4F14-A485-1CEDE4DDA62E}"/>
    <cellStyle name="Normal 5 3 8 2 8 3 3" xfId="20772" xr:uid="{00000000-0005-0000-0000-0000C75A0000}"/>
    <cellStyle name="Normal 5 3 8 2 8 3 3 2" xfId="42352" xr:uid="{B1490941-A22A-4A94-B8D9-EC01242698E4}"/>
    <cellStyle name="Normal 5 3 8 2 8 3 4" xfId="31622" xr:uid="{1DDAA304-E573-4263-B35E-7D13CF6C10AA}"/>
    <cellStyle name="Normal 5 3 8 2 8 4" xfId="11705" xr:uid="{00000000-0005-0000-0000-0000C85A0000}"/>
    <cellStyle name="Normal 5 3 8 2 8 4 2" xfId="22573" xr:uid="{00000000-0005-0000-0000-0000C95A0000}"/>
    <cellStyle name="Normal 5 3 8 2 8 4 2 2" xfId="44153" xr:uid="{667ED287-839C-4562-BBF5-F972CEDF9E06}"/>
    <cellStyle name="Normal 5 3 8 2 8 4 3" xfId="33424" xr:uid="{3A83F4E2-468E-4BD5-AFED-5708BF0566DF}"/>
    <cellStyle name="Normal 5 3 8 2 8 5" xfId="17204" xr:uid="{00000000-0005-0000-0000-0000CA5A0000}"/>
    <cellStyle name="Normal 5 3 8 2 8 5 2" xfId="38784" xr:uid="{213ED6A2-BCED-4CB6-BFEF-7DF7C8987CE0}"/>
    <cellStyle name="Normal 5 3 8 2 8 6" xfId="28054" xr:uid="{89902F4B-0467-4212-AB0D-06ECB04CE9AB}"/>
    <cellStyle name="Normal 5 3 8 2 9" xfId="3294" xr:uid="{00000000-0005-0000-0000-0000CB5A0000}"/>
    <cellStyle name="Normal 5 3 8 2 9 2" xfId="6614" xr:uid="{00000000-0005-0000-0000-0000CC5A0000}"/>
    <cellStyle name="Normal 5 3 8 2 9 2 2" xfId="13723" xr:uid="{00000000-0005-0000-0000-0000CD5A0000}"/>
    <cellStyle name="Normal 5 3 8 2 9 2 2 2" xfId="24525" xr:uid="{00000000-0005-0000-0000-0000CE5A0000}"/>
    <cellStyle name="Normal 5 3 8 2 9 2 2 2 2" xfId="46105" xr:uid="{C08CDE07-CB6B-415E-BA1F-36A36A93C7FD}"/>
    <cellStyle name="Normal 5 3 8 2 9 2 2 3" xfId="35377" xr:uid="{7D6E79DB-095B-4808-BBFC-066C79BF5AD8}"/>
    <cellStyle name="Normal 5 3 8 2 9 2 3" xfId="19156" xr:uid="{00000000-0005-0000-0000-0000CF5A0000}"/>
    <cellStyle name="Normal 5 3 8 2 9 2 3 2" xfId="40736" xr:uid="{BC996570-0197-4227-B22D-28B12A2190D6}"/>
    <cellStyle name="Normal 5 3 8 2 9 2 4" xfId="30006" xr:uid="{11EC48CA-8D1A-48F2-9FC3-63D4878FB7AC}"/>
    <cellStyle name="Normal 5 3 8 2 9 3" xfId="9868" xr:uid="{00000000-0005-0000-0000-0000D05A0000}"/>
    <cellStyle name="Normal 5 3 8 2 9 3 2" xfId="15567" xr:uid="{00000000-0005-0000-0000-0000D15A0000}"/>
    <cellStyle name="Normal 5 3 8 2 9 3 2 2" xfId="26305" xr:uid="{00000000-0005-0000-0000-0000D25A0000}"/>
    <cellStyle name="Normal 5 3 8 2 9 3 2 2 2" xfId="47885" xr:uid="{5B183620-A59F-45EC-BCD8-F7EF8057B4CA}"/>
    <cellStyle name="Normal 5 3 8 2 9 3 2 3" xfId="37158" xr:uid="{BA26EBDE-839F-46C6-9F07-27433B1EECCF}"/>
    <cellStyle name="Normal 5 3 8 2 9 3 3" xfId="20936" xr:uid="{00000000-0005-0000-0000-0000D35A0000}"/>
    <cellStyle name="Normal 5 3 8 2 9 3 3 2" xfId="42516" xr:uid="{5CD09934-2D55-4ED8-BAEF-DF756D12E32A}"/>
    <cellStyle name="Normal 5 3 8 2 9 3 4" xfId="31786" xr:uid="{004C0686-DBDF-4647-A9A6-6E3DDF714DB9}"/>
    <cellStyle name="Normal 5 3 8 2 9 4" xfId="11869" xr:uid="{00000000-0005-0000-0000-0000D45A0000}"/>
    <cellStyle name="Normal 5 3 8 2 9 4 2" xfId="22737" xr:uid="{00000000-0005-0000-0000-0000D55A0000}"/>
    <cellStyle name="Normal 5 3 8 2 9 4 2 2" xfId="44317" xr:uid="{CC1E63F8-87E3-49F7-98BB-D84217603C4B}"/>
    <cellStyle name="Normal 5 3 8 2 9 4 3" xfId="33588" xr:uid="{6B8B7BBA-175C-4E11-9CCA-B0B91298DE1D}"/>
    <cellStyle name="Normal 5 3 8 2 9 5" xfId="17368" xr:uid="{00000000-0005-0000-0000-0000D65A0000}"/>
    <cellStyle name="Normal 5 3 8 2 9 5 2" xfId="38948" xr:uid="{D52A04BB-04AC-4AA0-A224-6F93868FC4AF}"/>
    <cellStyle name="Normal 5 3 8 2 9 6" xfId="28218" xr:uid="{4CD1BA5C-C14D-42DA-B020-5285E6EA49FF}"/>
    <cellStyle name="Normal 5 3 8 3" xfId="884" xr:uid="{00000000-0005-0000-0000-0000D75A0000}"/>
    <cellStyle name="Normal 5 3 8 3 2" xfId="4205" xr:uid="{00000000-0005-0000-0000-0000D85A0000}"/>
    <cellStyle name="Normal 5 3 8 3 2 2" xfId="12201" xr:uid="{00000000-0005-0000-0000-0000D95A0000}"/>
    <cellStyle name="Normal 5 3 8 3 2 2 2" xfId="23041" xr:uid="{00000000-0005-0000-0000-0000DA5A0000}"/>
    <cellStyle name="Normal 5 3 8 3 2 2 2 2" xfId="44621" xr:uid="{E919AB23-BAAE-41CA-AE17-17801FB7EF84}"/>
    <cellStyle name="Normal 5 3 8 3 2 2 3" xfId="33892" xr:uid="{A80C7257-9C3D-4555-BF10-FBC9F9DF3BF2}"/>
    <cellStyle name="Normal 5 3 8 3 2 3" xfId="17672" xr:uid="{00000000-0005-0000-0000-0000DB5A0000}"/>
    <cellStyle name="Normal 5 3 8 3 2 3 2" xfId="39252" xr:uid="{0995F737-C212-4AA9-9B26-4DEBCE4F1DC3}"/>
    <cellStyle name="Normal 5 3 8 3 2 4" xfId="28522" xr:uid="{C537929A-1950-4C18-AE41-F5B04D99E918}"/>
    <cellStyle name="Normal 5 3 8 3 3" xfId="7460" xr:uid="{00000000-0005-0000-0000-0000DC5A0000}"/>
    <cellStyle name="Normal 5 3 8 3 3 2" xfId="14045" xr:uid="{00000000-0005-0000-0000-0000DD5A0000}"/>
    <cellStyle name="Normal 5 3 8 3 3 2 2" xfId="24821" xr:uid="{00000000-0005-0000-0000-0000DE5A0000}"/>
    <cellStyle name="Normal 5 3 8 3 3 2 2 2" xfId="46401" xr:uid="{73CF4FE4-4D5D-4340-B3BA-26B8E09EFBBC}"/>
    <cellStyle name="Normal 5 3 8 3 3 2 3" xfId="35673" xr:uid="{E60DF3F3-7AC0-4A52-8153-55B65BF970E0}"/>
    <cellStyle name="Normal 5 3 8 3 3 3" xfId="19452" xr:uid="{00000000-0005-0000-0000-0000DF5A0000}"/>
    <cellStyle name="Normal 5 3 8 3 3 3 2" xfId="41032" xr:uid="{6B3D35CA-9B8E-4A20-9D11-53F1ED31B8D0}"/>
    <cellStyle name="Normal 5 3 8 3 3 4" xfId="30302" xr:uid="{223B7108-BC88-4903-8037-A0D6DE3C64ED}"/>
    <cellStyle name="Normal 5 3 8 3 4" xfId="10347" xr:uid="{00000000-0005-0000-0000-0000E05A0000}"/>
    <cellStyle name="Normal 5 3 8 3 4 2" xfId="21253" xr:uid="{00000000-0005-0000-0000-0000E15A0000}"/>
    <cellStyle name="Normal 5 3 8 3 4 2 2" xfId="42833" xr:uid="{6A039F8B-B806-4D2B-B6D3-457C0EC1345A}"/>
    <cellStyle name="Normal 5 3 8 3 4 3" xfId="32103" xr:uid="{0A11CD81-A043-4E7B-B059-9DBD36BC7446}"/>
    <cellStyle name="Normal 5 3 8 3 5" xfId="15884" xr:uid="{00000000-0005-0000-0000-0000E25A0000}"/>
    <cellStyle name="Normal 5 3 8 3 5 2" xfId="37464" xr:uid="{A5414DEA-A6A8-4ABF-8487-67A4530075FF}"/>
    <cellStyle name="Normal 5 3 8 3 6" xfId="26733" xr:uid="{CDC5A55B-229A-494B-B4D9-95912F4C5224}"/>
    <cellStyle name="Normal 5 3 8 4" xfId="1373" xr:uid="{00000000-0005-0000-0000-0000E35A0000}"/>
    <cellStyle name="Normal 5 3 8 4 2" xfId="4694" xr:uid="{00000000-0005-0000-0000-0000E45A0000}"/>
    <cellStyle name="Normal 5 3 8 4 2 2" xfId="12418" xr:uid="{00000000-0005-0000-0000-0000E55A0000}"/>
    <cellStyle name="Normal 5 3 8 4 2 2 2" xfId="23241" xr:uid="{00000000-0005-0000-0000-0000E65A0000}"/>
    <cellStyle name="Normal 5 3 8 4 2 2 2 2" xfId="44821" xr:uid="{40B79F5E-4E01-4785-BCCC-7181AE58F9F3}"/>
    <cellStyle name="Normal 5 3 8 4 2 2 3" xfId="34092" xr:uid="{B59F50FA-728A-4775-9BFB-EF566B372972}"/>
    <cellStyle name="Normal 5 3 8 4 2 3" xfId="17872" xr:uid="{00000000-0005-0000-0000-0000E75A0000}"/>
    <cellStyle name="Normal 5 3 8 4 2 3 2" xfId="39452" xr:uid="{817D0E02-BFBB-4E53-8D11-9A8905A4A2A3}"/>
    <cellStyle name="Normal 5 3 8 4 2 4" xfId="28722" xr:uid="{F7B82C4E-5C73-4316-9B68-8D894C73C811}"/>
    <cellStyle name="Normal 5 3 8 4 3" xfId="7949" xr:uid="{00000000-0005-0000-0000-0000E85A0000}"/>
    <cellStyle name="Normal 5 3 8 4 3 2" xfId="14262" xr:uid="{00000000-0005-0000-0000-0000E95A0000}"/>
    <cellStyle name="Normal 5 3 8 4 3 2 2" xfId="25021" xr:uid="{00000000-0005-0000-0000-0000EA5A0000}"/>
    <cellStyle name="Normal 5 3 8 4 3 2 2 2" xfId="46601" xr:uid="{B81CB155-09C9-4158-9510-FD033034BC02}"/>
    <cellStyle name="Normal 5 3 8 4 3 2 3" xfId="35873" xr:uid="{EC94288E-9920-48E4-824F-3B2C7C729DBE}"/>
    <cellStyle name="Normal 5 3 8 4 3 3" xfId="19652" xr:uid="{00000000-0005-0000-0000-0000EB5A0000}"/>
    <cellStyle name="Normal 5 3 8 4 3 3 2" xfId="41232" xr:uid="{4A6DCE50-F77E-4F54-BDED-4080F7FB79E6}"/>
    <cellStyle name="Normal 5 3 8 4 3 4" xfId="30502" xr:uid="{20C4C428-7864-41E0-A5A7-9BBDF3CB021F}"/>
    <cellStyle name="Normal 5 3 8 4 4" xfId="10564" xr:uid="{00000000-0005-0000-0000-0000EC5A0000}"/>
    <cellStyle name="Normal 5 3 8 4 4 2" xfId="21453" xr:uid="{00000000-0005-0000-0000-0000ED5A0000}"/>
    <cellStyle name="Normal 5 3 8 4 4 2 2" xfId="43033" xr:uid="{EE561EDB-72AC-4A62-B77E-73728F7F9B26}"/>
    <cellStyle name="Normal 5 3 8 4 4 3" xfId="32303" xr:uid="{C7E0F6AD-0EAB-4B2A-9C64-4D05E5C4845E}"/>
    <cellStyle name="Normal 5 3 8 4 5" xfId="16084" xr:uid="{00000000-0005-0000-0000-0000EE5A0000}"/>
    <cellStyle name="Normal 5 3 8 4 5 2" xfId="37664" xr:uid="{7FF898D6-EEE9-4D3A-965E-0F1AAEF2D6BE}"/>
    <cellStyle name="Normal 5 3 8 4 6" xfId="26933" xr:uid="{6E4E1239-7318-4111-AC25-E8ABBA528463}"/>
    <cellStyle name="Normal 5 3 8 5" xfId="1835" xr:uid="{00000000-0005-0000-0000-0000EF5A0000}"/>
    <cellStyle name="Normal 5 3 8 5 2" xfId="5156" xr:uid="{00000000-0005-0000-0000-0000F05A0000}"/>
    <cellStyle name="Normal 5 3 8 5 2 2" xfId="12628" xr:uid="{00000000-0005-0000-0000-0000F15A0000}"/>
    <cellStyle name="Normal 5 3 8 5 2 2 2" xfId="23436" xr:uid="{00000000-0005-0000-0000-0000F25A0000}"/>
    <cellStyle name="Normal 5 3 8 5 2 2 2 2" xfId="45016" xr:uid="{36DE76D1-92FE-4F60-9DBB-C9E45BADFB2D}"/>
    <cellStyle name="Normal 5 3 8 5 2 2 3" xfId="34287" xr:uid="{CCFB6DBF-6A16-419F-9FC8-4FDB69B50C9E}"/>
    <cellStyle name="Normal 5 3 8 5 2 3" xfId="18067" xr:uid="{00000000-0005-0000-0000-0000F35A0000}"/>
    <cellStyle name="Normal 5 3 8 5 2 3 2" xfId="39647" xr:uid="{051F7A6C-24D1-4CFD-AC8B-B181D37F2442}"/>
    <cellStyle name="Normal 5 3 8 5 2 4" xfId="28917" xr:uid="{89744385-DCE9-45D0-8AE4-121237AE1FC9}"/>
    <cellStyle name="Normal 5 3 8 5 3" xfId="8411" xr:uid="{00000000-0005-0000-0000-0000F45A0000}"/>
    <cellStyle name="Normal 5 3 8 5 3 2" xfId="14472" xr:uid="{00000000-0005-0000-0000-0000F55A0000}"/>
    <cellStyle name="Normal 5 3 8 5 3 2 2" xfId="25216" xr:uid="{00000000-0005-0000-0000-0000F65A0000}"/>
    <cellStyle name="Normal 5 3 8 5 3 2 2 2" xfId="46796" xr:uid="{132DCBF6-195B-4D04-B263-8BA1786F7BB4}"/>
    <cellStyle name="Normal 5 3 8 5 3 2 3" xfId="36068" xr:uid="{E3FD466D-E338-40FC-B230-E9C430F26020}"/>
    <cellStyle name="Normal 5 3 8 5 3 3" xfId="19847" xr:uid="{00000000-0005-0000-0000-0000F75A0000}"/>
    <cellStyle name="Normal 5 3 8 5 3 3 2" xfId="41427" xr:uid="{6E059446-F82E-41C8-9E44-35634BEFA36F}"/>
    <cellStyle name="Normal 5 3 8 5 3 4" xfId="30697" xr:uid="{D1AB6E09-2F8A-4D5D-8B8F-5173B750E10C}"/>
    <cellStyle name="Normal 5 3 8 5 4" xfId="10774" xr:uid="{00000000-0005-0000-0000-0000F85A0000}"/>
    <cellStyle name="Normal 5 3 8 5 4 2" xfId="21648" xr:uid="{00000000-0005-0000-0000-0000F95A0000}"/>
    <cellStyle name="Normal 5 3 8 5 4 2 2" xfId="43228" xr:uid="{F3EEBC43-8835-449B-B823-EDC9ED14969E}"/>
    <cellStyle name="Normal 5 3 8 5 4 3" xfId="32498" xr:uid="{FFF0D7F0-099E-494C-9FE2-09CF2288CE73}"/>
    <cellStyle name="Normal 5 3 8 5 5" xfId="16279" xr:uid="{00000000-0005-0000-0000-0000FA5A0000}"/>
    <cellStyle name="Normal 5 3 8 5 5 2" xfId="37859" xr:uid="{B3DB4550-3E2B-483D-87B1-A8312959D5E8}"/>
    <cellStyle name="Normal 5 3 8 5 6" xfId="27128" xr:uid="{63B31A35-1D2D-4DDF-9C74-A9C4CC3F7D53}"/>
    <cellStyle name="Normal 5 3 8 6" xfId="2066" xr:uid="{00000000-0005-0000-0000-0000FB5A0000}"/>
    <cellStyle name="Normal 5 3 8 6 2" xfId="5387" xr:uid="{00000000-0005-0000-0000-0000FC5A0000}"/>
    <cellStyle name="Normal 5 3 8 6 2 2" xfId="12830" xr:uid="{00000000-0005-0000-0000-0000FD5A0000}"/>
    <cellStyle name="Normal 5 3 8 6 2 2 2" xfId="23633" xr:uid="{00000000-0005-0000-0000-0000FE5A0000}"/>
    <cellStyle name="Normal 5 3 8 6 2 2 2 2" xfId="45213" xr:uid="{E268DE50-19BC-45CF-AA1D-267E049F9040}"/>
    <cellStyle name="Normal 5 3 8 6 2 2 3" xfId="34484" xr:uid="{0EBE34C5-600D-4B4F-9888-134267C9481D}"/>
    <cellStyle name="Normal 5 3 8 6 2 3" xfId="18264" xr:uid="{00000000-0005-0000-0000-0000FF5A0000}"/>
    <cellStyle name="Normal 5 3 8 6 2 3 2" xfId="39844" xr:uid="{6BAEE44B-0C2F-4EBA-ABC1-6E6BD00B1D37}"/>
    <cellStyle name="Normal 5 3 8 6 2 4" xfId="29114" xr:uid="{BF7852D1-022A-4999-BA7E-0AE537B4FD2D}"/>
    <cellStyle name="Normal 5 3 8 6 3" xfId="8642" xr:uid="{00000000-0005-0000-0000-0000005B0000}"/>
    <cellStyle name="Normal 5 3 8 6 3 2" xfId="14674" xr:uid="{00000000-0005-0000-0000-0000015B0000}"/>
    <cellStyle name="Normal 5 3 8 6 3 2 2" xfId="25413" xr:uid="{00000000-0005-0000-0000-0000025B0000}"/>
    <cellStyle name="Normal 5 3 8 6 3 2 2 2" xfId="46993" xr:uid="{2CDBA667-B0A7-43BE-B4A2-BCF1DF3B17E9}"/>
    <cellStyle name="Normal 5 3 8 6 3 2 3" xfId="36265" xr:uid="{E7362101-33D0-4D04-BC4A-2C6444E99847}"/>
    <cellStyle name="Normal 5 3 8 6 3 3" xfId="20044" xr:uid="{00000000-0005-0000-0000-0000035B0000}"/>
    <cellStyle name="Normal 5 3 8 6 3 3 2" xfId="41624" xr:uid="{4628FAD7-ED5D-402D-8B40-7AF5B0D57D74}"/>
    <cellStyle name="Normal 5 3 8 6 3 4" xfId="30894" xr:uid="{386B6EA6-6BAC-402E-A50C-64EBCDE65B0D}"/>
    <cellStyle name="Normal 5 3 8 6 4" xfId="10976" xr:uid="{00000000-0005-0000-0000-0000045B0000}"/>
    <cellStyle name="Normal 5 3 8 6 4 2" xfId="21845" xr:uid="{00000000-0005-0000-0000-0000055B0000}"/>
    <cellStyle name="Normal 5 3 8 6 4 2 2" xfId="43425" xr:uid="{CCBE89FA-82CA-463E-8BB0-1D9106310E9C}"/>
    <cellStyle name="Normal 5 3 8 6 4 3" xfId="32695" xr:uid="{9DD90F6B-6549-4ED8-8FE6-24FAE6F083CB}"/>
    <cellStyle name="Normal 5 3 8 6 5" xfId="16476" xr:uid="{00000000-0005-0000-0000-0000065B0000}"/>
    <cellStyle name="Normal 5 3 8 6 5 2" xfId="38056" xr:uid="{B0B7B571-3E8B-4662-B5DC-8D31A52C750A}"/>
    <cellStyle name="Normal 5 3 8 6 6" xfId="27325" xr:uid="{984E542B-195D-4C69-85F8-BAEFCFBA6B3E}"/>
    <cellStyle name="Normal 5 3 8 7" xfId="2617" xr:uid="{00000000-0005-0000-0000-0000075B0000}"/>
    <cellStyle name="Normal 5 3 8 7 2" xfId="5937" xr:uid="{00000000-0005-0000-0000-0000085B0000}"/>
    <cellStyle name="Normal 5 3 8 7 2 2" xfId="13139" xr:uid="{00000000-0005-0000-0000-0000095B0000}"/>
    <cellStyle name="Normal 5 3 8 7 2 2 2" xfId="23941" xr:uid="{00000000-0005-0000-0000-00000A5B0000}"/>
    <cellStyle name="Normal 5 3 8 7 2 2 2 2" xfId="45521" xr:uid="{2776C605-4A38-4671-8791-E73DE9100926}"/>
    <cellStyle name="Normal 5 3 8 7 2 2 3" xfId="34793" xr:uid="{9386C7C7-6F96-48DC-AB82-FEE74E4D4519}"/>
    <cellStyle name="Normal 5 3 8 7 2 3" xfId="18572" xr:uid="{00000000-0005-0000-0000-00000B5B0000}"/>
    <cellStyle name="Normal 5 3 8 7 2 3 2" xfId="40152" xr:uid="{57FAE783-63EF-48FF-8CCC-8CCD74B68CA2}"/>
    <cellStyle name="Normal 5 3 8 7 2 4" xfId="29422" xr:uid="{27472834-A1F1-4640-B100-32C888E78A00}"/>
    <cellStyle name="Normal 5 3 8 7 3" xfId="9191" xr:uid="{00000000-0005-0000-0000-00000C5B0000}"/>
    <cellStyle name="Normal 5 3 8 7 3 2" xfId="14983" xr:uid="{00000000-0005-0000-0000-00000D5B0000}"/>
    <cellStyle name="Normal 5 3 8 7 3 2 2" xfId="25721" xr:uid="{00000000-0005-0000-0000-00000E5B0000}"/>
    <cellStyle name="Normal 5 3 8 7 3 2 2 2" xfId="47301" xr:uid="{04FD1F95-DE73-42B3-A6D4-F80F7362BC71}"/>
    <cellStyle name="Normal 5 3 8 7 3 2 3" xfId="36574" xr:uid="{A2382980-44C1-49C5-AD08-1CA0DB4D07A5}"/>
    <cellStyle name="Normal 5 3 8 7 3 3" xfId="20352" xr:uid="{00000000-0005-0000-0000-00000F5B0000}"/>
    <cellStyle name="Normal 5 3 8 7 3 3 2" xfId="41932" xr:uid="{6105FACE-C703-4F03-9635-E62EFCCBB7DF}"/>
    <cellStyle name="Normal 5 3 8 7 3 4" xfId="31202" xr:uid="{026033AC-ACD0-4A86-BFB7-1CAEEBD86827}"/>
    <cellStyle name="Normal 5 3 8 7 4" xfId="11285" xr:uid="{00000000-0005-0000-0000-0000105B0000}"/>
    <cellStyle name="Normal 5 3 8 7 4 2" xfId="22153" xr:uid="{00000000-0005-0000-0000-0000115B0000}"/>
    <cellStyle name="Normal 5 3 8 7 4 2 2" xfId="43733" xr:uid="{5B25D4FB-24F7-4338-B2EC-CF09CBF9F5F3}"/>
    <cellStyle name="Normal 5 3 8 7 4 3" xfId="33004" xr:uid="{A49FBE2E-9A26-41C8-9963-8F866D8ABA4E}"/>
    <cellStyle name="Normal 5 3 8 7 5" xfId="16784" xr:uid="{00000000-0005-0000-0000-0000125B0000}"/>
    <cellStyle name="Normal 5 3 8 7 5 2" xfId="38364" xr:uid="{FB8A3022-11AE-46FF-B735-ED797DEE2745}"/>
    <cellStyle name="Normal 5 3 8 7 6" xfId="27634" xr:uid="{CAF5D788-4FDB-4345-89F8-C5871829174A}"/>
    <cellStyle name="Normal 5 3 8 8" xfId="2828" xr:uid="{00000000-0005-0000-0000-0000135B0000}"/>
    <cellStyle name="Normal 5 3 8 8 2" xfId="6148" xr:uid="{00000000-0005-0000-0000-0000145B0000}"/>
    <cellStyle name="Normal 5 3 8 8 2 2" xfId="13281" xr:uid="{00000000-0005-0000-0000-0000155B0000}"/>
    <cellStyle name="Normal 5 3 8 8 2 2 2" xfId="24083" xr:uid="{00000000-0005-0000-0000-0000165B0000}"/>
    <cellStyle name="Normal 5 3 8 8 2 2 2 2" xfId="45663" xr:uid="{C12EDB94-BAE0-43FF-B2AE-6B26DC3219DD}"/>
    <cellStyle name="Normal 5 3 8 8 2 2 3" xfId="34935" xr:uid="{A4B85447-93D9-4550-840D-BA40C0D9E94B}"/>
    <cellStyle name="Normal 5 3 8 8 2 3" xfId="18714" xr:uid="{00000000-0005-0000-0000-0000175B0000}"/>
    <cellStyle name="Normal 5 3 8 8 2 3 2" xfId="40294" xr:uid="{021A4A5E-FCE3-4869-B255-79CE900ADE71}"/>
    <cellStyle name="Normal 5 3 8 8 2 4" xfId="29564" xr:uid="{434267B1-A469-4167-BE16-BB61244DF964}"/>
    <cellStyle name="Normal 5 3 8 8 3" xfId="9402" xr:uid="{00000000-0005-0000-0000-0000185B0000}"/>
    <cellStyle name="Normal 5 3 8 8 3 2" xfId="15125" xr:uid="{00000000-0005-0000-0000-0000195B0000}"/>
    <cellStyle name="Normal 5 3 8 8 3 2 2" xfId="25863" xr:uid="{00000000-0005-0000-0000-00001A5B0000}"/>
    <cellStyle name="Normal 5 3 8 8 3 2 2 2" xfId="47443" xr:uid="{2B575021-306F-423A-A085-1B9203F6A8E8}"/>
    <cellStyle name="Normal 5 3 8 8 3 2 3" xfId="36716" xr:uid="{92CD61AE-F69F-4D76-ACE1-290BF702C990}"/>
    <cellStyle name="Normal 5 3 8 8 3 3" xfId="20494" xr:uid="{00000000-0005-0000-0000-00001B5B0000}"/>
    <cellStyle name="Normal 5 3 8 8 3 3 2" xfId="42074" xr:uid="{1318655F-53A0-41B2-B952-2E4B592E3A14}"/>
    <cellStyle name="Normal 5 3 8 8 3 4" xfId="31344" xr:uid="{48992DEF-4A65-45E3-9012-EBCE6283B878}"/>
    <cellStyle name="Normal 5 3 8 8 4" xfId="11427" xr:uid="{00000000-0005-0000-0000-00001C5B0000}"/>
    <cellStyle name="Normal 5 3 8 8 4 2" xfId="22295" xr:uid="{00000000-0005-0000-0000-00001D5B0000}"/>
    <cellStyle name="Normal 5 3 8 8 4 2 2" xfId="43875" xr:uid="{359C9B25-F89E-4B10-B24E-25C2725EA255}"/>
    <cellStyle name="Normal 5 3 8 8 4 3" xfId="33146" xr:uid="{EDE11054-4809-478B-8198-FDEE9C3F3EB7}"/>
    <cellStyle name="Normal 5 3 8 8 5" xfId="16926" xr:uid="{00000000-0005-0000-0000-00001E5B0000}"/>
    <cellStyle name="Normal 5 3 8 8 5 2" xfId="38506" xr:uid="{0C99CC38-73FC-4106-8151-39FFC2A9E97B}"/>
    <cellStyle name="Normal 5 3 8 8 6" xfId="27776" xr:uid="{AB8C9EDF-23B5-4A70-AE6E-7C19CFEF7C0E}"/>
    <cellStyle name="Normal 5 3 8 9" xfId="3009" xr:uid="{00000000-0005-0000-0000-00001F5B0000}"/>
    <cellStyle name="Normal 5 3 8 9 2" xfId="6329" xr:uid="{00000000-0005-0000-0000-0000205B0000}"/>
    <cellStyle name="Normal 5 3 8 9 2 2" xfId="13454" xr:uid="{00000000-0005-0000-0000-0000215B0000}"/>
    <cellStyle name="Normal 5 3 8 9 2 2 2" xfId="24256" xr:uid="{00000000-0005-0000-0000-0000225B0000}"/>
    <cellStyle name="Normal 5 3 8 9 2 2 2 2" xfId="45836" xr:uid="{4AA2CEAA-C73C-4F5D-8029-110FF91F20B0}"/>
    <cellStyle name="Normal 5 3 8 9 2 2 3" xfId="35108" xr:uid="{46F10C3A-B7E1-4B63-8571-B02B86BACD37}"/>
    <cellStyle name="Normal 5 3 8 9 2 3" xfId="18887" xr:uid="{00000000-0005-0000-0000-0000235B0000}"/>
    <cellStyle name="Normal 5 3 8 9 2 3 2" xfId="40467" xr:uid="{AE07D97F-A8CD-4496-A098-E2B823B9D654}"/>
    <cellStyle name="Normal 5 3 8 9 2 4" xfId="29737" xr:uid="{1F0281D3-DF2E-4FFC-86E5-A09CBF4E72AF}"/>
    <cellStyle name="Normal 5 3 8 9 3" xfId="9583" xr:uid="{00000000-0005-0000-0000-0000245B0000}"/>
    <cellStyle name="Normal 5 3 8 9 3 2" xfId="15298" xr:uid="{00000000-0005-0000-0000-0000255B0000}"/>
    <cellStyle name="Normal 5 3 8 9 3 2 2" xfId="26036" xr:uid="{00000000-0005-0000-0000-0000265B0000}"/>
    <cellStyle name="Normal 5 3 8 9 3 2 2 2" xfId="47616" xr:uid="{07F0E6C3-8428-48E7-8538-90385E555703}"/>
    <cellStyle name="Normal 5 3 8 9 3 2 3" xfId="36889" xr:uid="{6338CF42-46CA-413B-86DB-C2FEE5FC85C6}"/>
    <cellStyle name="Normal 5 3 8 9 3 3" xfId="20667" xr:uid="{00000000-0005-0000-0000-0000275B0000}"/>
    <cellStyle name="Normal 5 3 8 9 3 3 2" xfId="42247" xr:uid="{CD764E0B-6792-4947-BF61-BDF0537DA1E6}"/>
    <cellStyle name="Normal 5 3 8 9 3 4" xfId="31517" xr:uid="{4AF479F8-F5CB-48F7-A3A7-90388D749B0D}"/>
    <cellStyle name="Normal 5 3 8 9 4" xfId="11600" xr:uid="{00000000-0005-0000-0000-0000285B0000}"/>
    <cellStyle name="Normal 5 3 8 9 4 2" xfId="22468" xr:uid="{00000000-0005-0000-0000-0000295B0000}"/>
    <cellStyle name="Normal 5 3 8 9 4 2 2" xfId="44048" xr:uid="{5B058CF1-C365-4EA3-89CD-497A341D8DE5}"/>
    <cellStyle name="Normal 5 3 8 9 4 3" xfId="33319" xr:uid="{10AAE27E-B0EA-4A36-8A04-02FD16C8A162}"/>
    <cellStyle name="Normal 5 3 8 9 5" xfId="17099" xr:uid="{00000000-0005-0000-0000-00002A5B0000}"/>
    <cellStyle name="Normal 5 3 8 9 5 2" xfId="38679" xr:uid="{954DBFD9-75B9-47CE-B33B-902C962C11E2}"/>
    <cellStyle name="Normal 5 3 8 9 6" xfId="27949" xr:uid="{04D947B2-6461-4B75-BE80-09F9D2CC4757}"/>
    <cellStyle name="Normal 5 3 9" xfId="405" xr:uid="{00000000-0005-0000-0000-00002B5B0000}"/>
    <cellStyle name="Normal 5 3 9 10" xfId="3218" xr:uid="{00000000-0005-0000-0000-00002C5B0000}"/>
    <cellStyle name="Normal 5 3 9 10 2" xfId="6538" xr:uid="{00000000-0005-0000-0000-00002D5B0000}"/>
    <cellStyle name="Normal 5 3 9 10 2 2" xfId="13648" xr:uid="{00000000-0005-0000-0000-00002E5B0000}"/>
    <cellStyle name="Normal 5 3 9 10 2 2 2" xfId="24450" xr:uid="{00000000-0005-0000-0000-00002F5B0000}"/>
    <cellStyle name="Normal 5 3 9 10 2 2 2 2" xfId="46030" xr:uid="{21002B3E-C192-4A10-A861-32F7B136D883}"/>
    <cellStyle name="Normal 5 3 9 10 2 2 3" xfId="35302" xr:uid="{F462CC04-D4FF-4188-8DF1-ABF0B4C3AB4A}"/>
    <cellStyle name="Normal 5 3 9 10 2 3" xfId="19081" xr:uid="{00000000-0005-0000-0000-0000305B0000}"/>
    <cellStyle name="Normal 5 3 9 10 2 3 2" xfId="40661" xr:uid="{0B628FDE-656A-4F4A-B9D6-DE07A4B6DEA3}"/>
    <cellStyle name="Normal 5 3 9 10 2 4" xfId="29931" xr:uid="{25732F00-EBB2-4FE7-9F9B-811439908312}"/>
    <cellStyle name="Normal 5 3 9 10 3" xfId="9792" xr:uid="{00000000-0005-0000-0000-0000315B0000}"/>
    <cellStyle name="Normal 5 3 9 10 3 2" xfId="15492" xr:uid="{00000000-0005-0000-0000-0000325B0000}"/>
    <cellStyle name="Normal 5 3 9 10 3 2 2" xfId="26230" xr:uid="{00000000-0005-0000-0000-0000335B0000}"/>
    <cellStyle name="Normal 5 3 9 10 3 2 2 2" xfId="47810" xr:uid="{4789A4A2-CE96-4B3B-980C-207215DD2CC0}"/>
    <cellStyle name="Normal 5 3 9 10 3 2 3" xfId="37083" xr:uid="{B661226E-9FB6-4B73-9537-9968B1200F8D}"/>
    <cellStyle name="Normal 5 3 9 10 3 3" xfId="20861" xr:uid="{00000000-0005-0000-0000-0000345B0000}"/>
    <cellStyle name="Normal 5 3 9 10 3 3 2" xfId="42441" xr:uid="{C455954F-3513-49F8-8C8C-9CF9DFB0B18A}"/>
    <cellStyle name="Normal 5 3 9 10 3 4" xfId="31711" xr:uid="{E43B418F-667C-4F28-AD7E-63F5C2021480}"/>
    <cellStyle name="Normal 5 3 9 10 4" xfId="11794" xr:uid="{00000000-0005-0000-0000-0000355B0000}"/>
    <cellStyle name="Normal 5 3 9 10 4 2" xfId="22662" xr:uid="{00000000-0005-0000-0000-0000365B0000}"/>
    <cellStyle name="Normal 5 3 9 10 4 2 2" xfId="44242" xr:uid="{4F29802B-A4AA-4347-BED9-8269998BE63A}"/>
    <cellStyle name="Normal 5 3 9 10 4 3" xfId="33513" xr:uid="{2EBF97DA-4518-4079-9E37-BC5A26CF774A}"/>
    <cellStyle name="Normal 5 3 9 10 5" xfId="17293" xr:uid="{00000000-0005-0000-0000-0000375B0000}"/>
    <cellStyle name="Normal 5 3 9 10 5 2" xfId="38873" xr:uid="{927D6F5E-5943-4D43-948E-E716CB334D5C}"/>
    <cellStyle name="Normal 5 3 9 10 6" xfId="28143" xr:uid="{1BC38CF1-8E06-46B6-849E-063B1848687A}"/>
    <cellStyle name="Normal 5 3 9 11" xfId="3727" xr:uid="{00000000-0005-0000-0000-0000385B0000}"/>
    <cellStyle name="Normal 5 3 9 11 2" xfId="12013" xr:uid="{00000000-0005-0000-0000-0000395B0000}"/>
    <cellStyle name="Normal 5 3 9 11 2 2" xfId="22865" xr:uid="{00000000-0005-0000-0000-00003A5B0000}"/>
    <cellStyle name="Normal 5 3 9 11 2 2 2" xfId="44445" xr:uid="{132CAB2B-238C-4F15-84F8-FF193A3E79CD}"/>
    <cellStyle name="Normal 5 3 9 11 2 3" xfId="33716" xr:uid="{E72DBE8C-B5D0-435F-B25D-517D99B360A9}"/>
    <cellStyle name="Normal 5 3 9 11 3" xfId="17496" xr:uid="{00000000-0005-0000-0000-00003B5B0000}"/>
    <cellStyle name="Normal 5 3 9 11 3 2" xfId="39076" xr:uid="{8A1AAD16-0BB0-4749-8D90-07B4B8DB6F7A}"/>
    <cellStyle name="Normal 5 3 9 11 4" xfId="28346" xr:uid="{A9084CA2-3FA4-460E-8715-D2C61B49B33F}"/>
    <cellStyle name="Normal 5 3 9 12" xfId="6986" xr:uid="{00000000-0005-0000-0000-00003C5B0000}"/>
    <cellStyle name="Normal 5 3 9 12 2" xfId="13857" xr:uid="{00000000-0005-0000-0000-00003D5B0000}"/>
    <cellStyle name="Normal 5 3 9 12 2 2" xfId="24645" xr:uid="{00000000-0005-0000-0000-00003E5B0000}"/>
    <cellStyle name="Normal 5 3 9 12 2 2 2" xfId="46225" xr:uid="{2239DA5E-4743-4767-AD17-7AA8E6CCBF94}"/>
    <cellStyle name="Normal 5 3 9 12 2 3" xfId="35497" xr:uid="{2EDE20F5-7B1C-444A-B96B-F1DB5DF83761}"/>
    <cellStyle name="Normal 5 3 9 12 3" xfId="19276" xr:uid="{00000000-0005-0000-0000-00003F5B0000}"/>
    <cellStyle name="Normal 5 3 9 12 3 2" xfId="40856" xr:uid="{4135DD39-4862-44E5-A90D-9864ED0450C5}"/>
    <cellStyle name="Normal 5 3 9 12 4" xfId="30126" xr:uid="{BB8EA888-61FF-438A-AB6C-5DD15635FD8F}"/>
    <cellStyle name="Normal 5 3 9 13" xfId="10159" xr:uid="{00000000-0005-0000-0000-0000405B0000}"/>
    <cellStyle name="Normal 5 3 9 13 2" xfId="21077" xr:uid="{00000000-0005-0000-0000-0000415B0000}"/>
    <cellStyle name="Normal 5 3 9 13 2 2" xfId="42657" xr:uid="{0C4FC864-9DA1-4E5E-AD03-824513F2B314}"/>
    <cellStyle name="Normal 5 3 9 13 3" xfId="31927" xr:uid="{AD2F2160-BDE6-4BFD-B6D7-B260A568B2EE}"/>
    <cellStyle name="Normal 5 3 9 14" xfId="15708" xr:uid="{00000000-0005-0000-0000-0000425B0000}"/>
    <cellStyle name="Normal 5 3 9 14 2" xfId="37288" xr:uid="{1C2B2485-BA9E-4410-8FF4-481A2776691E}"/>
    <cellStyle name="Normal 5 3 9 15" xfId="26557" xr:uid="{E79111BE-B9D5-4091-99D6-B0951FF297AE}"/>
    <cellStyle name="Normal 5 3 9 2" xfId="517" xr:uid="{00000000-0005-0000-0000-0000435B0000}"/>
    <cellStyle name="Normal 5 3 9 2 10" xfId="3838" xr:uid="{00000000-0005-0000-0000-0000445B0000}"/>
    <cellStyle name="Normal 5 3 9 2 10 2" xfId="12113" xr:uid="{00000000-0005-0000-0000-0000455B0000}"/>
    <cellStyle name="Normal 5 3 9 2 10 2 2" xfId="22964" xr:uid="{00000000-0005-0000-0000-0000465B0000}"/>
    <cellStyle name="Normal 5 3 9 2 10 2 2 2" xfId="44544" xr:uid="{CD5737F9-BE99-45CC-99EA-594EF4B4E127}"/>
    <cellStyle name="Normal 5 3 9 2 10 2 3" xfId="33815" xr:uid="{47D9C0BB-98B2-42A9-BCCD-22CEA52AE366}"/>
    <cellStyle name="Normal 5 3 9 2 10 3" xfId="17595" xr:uid="{00000000-0005-0000-0000-0000475B0000}"/>
    <cellStyle name="Normal 5 3 9 2 10 3 2" xfId="39175" xr:uid="{EC21B34B-946F-445D-8728-0E50FAF81C1A}"/>
    <cellStyle name="Normal 5 3 9 2 10 4" xfId="28445" xr:uid="{EDB2BFFB-9274-4E13-B6A6-088D54770C8B}"/>
    <cellStyle name="Normal 5 3 9 2 11" xfId="7093" xr:uid="{00000000-0005-0000-0000-0000485B0000}"/>
    <cellStyle name="Normal 5 3 9 2 11 2" xfId="13957" xr:uid="{00000000-0005-0000-0000-0000495B0000}"/>
    <cellStyle name="Normal 5 3 9 2 11 2 2" xfId="24744" xr:uid="{00000000-0005-0000-0000-00004A5B0000}"/>
    <cellStyle name="Normal 5 3 9 2 11 2 2 2" xfId="46324" xr:uid="{8624B9CB-1914-4AB1-8B94-E9EB41C6E071}"/>
    <cellStyle name="Normal 5 3 9 2 11 2 3" xfId="35596" xr:uid="{17DE2286-579B-4BBA-912B-9DAE5103FB51}"/>
    <cellStyle name="Normal 5 3 9 2 11 3" xfId="19375" xr:uid="{00000000-0005-0000-0000-00004B5B0000}"/>
    <cellStyle name="Normal 5 3 9 2 11 3 2" xfId="40955" xr:uid="{AB391EC3-70EA-4E10-88E3-2A931CB000A1}"/>
    <cellStyle name="Normal 5 3 9 2 11 4" xfId="30225" xr:uid="{BC6C895F-6A67-4A86-B0C5-55501E0494E5}"/>
    <cellStyle name="Normal 5 3 9 2 12" xfId="10259" xr:uid="{00000000-0005-0000-0000-00004C5B0000}"/>
    <cellStyle name="Normal 5 3 9 2 12 2" xfId="21176" xr:uid="{00000000-0005-0000-0000-00004D5B0000}"/>
    <cellStyle name="Normal 5 3 9 2 12 2 2" xfId="42756" xr:uid="{EA2CBBC4-C2A0-469B-8B68-FEEF67668B7C}"/>
    <cellStyle name="Normal 5 3 9 2 12 3" xfId="32026" xr:uid="{11470B1A-E955-4F42-A44D-C670E232DE1A}"/>
    <cellStyle name="Normal 5 3 9 2 13" xfId="15807" xr:uid="{00000000-0005-0000-0000-00004E5B0000}"/>
    <cellStyle name="Normal 5 3 9 2 13 2" xfId="37387" xr:uid="{AFE688A8-2767-4752-9134-0EDB73427757}"/>
    <cellStyle name="Normal 5 3 9 2 14" xfId="26656" xr:uid="{4C635FC7-6C0F-4B2A-AF37-0BBCE2A7FBDD}"/>
    <cellStyle name="Normal 5 3 9 2 2" xfId="1037" xr:uid="{00000000-0005-0000-0000-00004F5B0000}"/>
    <cellStyle name="Normal 5 3 9 2 2 2" xfId="4358" xr:uid="{00000000-0005-0000-0000-0000505B0000}"/>
    <cellStyle name="Normal 5 3 9 2 2 2 2" xfId="12332" xr:uid="{00000000-0005-0000-0000-0000515B0000}"/>
    <cellStyle name="Normal 5 3 9 2 2 2 2 2" xfId="23166" xr:uid="{00000000-0005-0000-0000-0000525B0000}"/>
    <cellStyle name="Normal 5 3 9 2 2 2 2 2 2" xfId="44746" xr:uid="{CB66679E-34B9-477B-A381-65138922B6FF}"/>
    <cellStyle name="Normal 5 3 9 2 2 2 2 3" xfId="34017" xr:uid="{FFFFC481-28CF-4C70-9167-FFC48EC54231}"/>
    <cellStyle name="Normal 5 3 9 2 2 2 3" xfId="17797" xr:uid="{00000000-0005-0000-0000-0000535B0000}"/>
    <cellStyle name="Normal 5 3 9 2 2 2 3 2" xfId="39377" xr:uid="{6D75F493-3C47-4130-B125-FB0A13AEC08B}"/>
    <cellStyle name="Normal 5 3 9 2 2 2 4" xfId="28647" xr:uid="{10410B3F-8DAF-4767-9489-5BB619C8EB12}"/>
    <cellStyle name="Normal 5 3 9 2 2 3" xfId="7613" xr:uid="{00000000-0005-0000-0000-0000545B0000}"/>
    <cellStyle name="Normal 5 3 9 2 2 3 2" xfId="14176" xr:uid="{00000000-0005-0000-0000-0000555B0000}"/>
    <cellStyle name="Normal 5 3 9 2 2 3 2 2" xfId="24946" xr:uid="{00000000-0005-0000-0000-0000565B0000}"/>
    <cellStyle name="Normal 5 3 9 2 2 3 2 2 2" xfId="46526" xr:uid="{A2C7C438-FC6A-4CC4-AA64-FE3504B2FF27}"/>
    <cellStyle name="Normal 5 3 9 2 2 3 2 3" xfId="35798" xr:uid="{482A54D6-8292-43F8-BB2F-E8A69BAFFAE9}"/>
    <cellStyle name="Normal 5 3 9 2 2 3 3" xfId="19577" xr:uid="{00000000-0005-0000-0000-0000575B0000}"/>
    <cellStyle name="Normal 5 3 9 2 2 3 3 2" xfId="41157" xr:uid="{4D69B168-9DCD-48F7-901E-5CB694505233}"/>
    <cellStyle name="Normal 5 3 9 2 2 3 4" xfId="30427" xr:uid="{5AFEFF0E-593F-4DA0-8012-C0A549673D04}"/>
    <cellStyle name="Normal 5 3 9 2 2 4" xfId="10478" xr:uid="{00000000-0005-0000-0000-0000585B0000}"/>
    <cellStyle name="Normal 5 3 9 2 2 4 2" xfId="21378" xr:uid="{00000000-0005-0000-0000-0000595B0000}"/>
    <cellStyle name="Normal 5 3 9 2 2 4 2 2" xfId="42958" xr:uid="{4EA873FC-4D8E-49D8-963E-BEDB0A5C87E5}"/>
    <cellStyle name="Normal 5 3 9 2 2 4 3" xfId="32228" xr:uid="{F9F1FDC4-866B-4405-BEDB-DA9C93D880A2}"/>
    <cellStyle name="Normal 5 3 9 2 2 5" xfId="16009" xr:uid="{00000000-0005-0000-0000-00005A5B0000}"/>
    <cellStyle name="Normal 5 3 9 2 2 5 2" xfId="37589" xr:uid="{903312B0-D4B1-42CB-A9C4-35B2F6282198}"/>
    <cellStyle name="Normal 5 3 9 2 2 6" xfId="26858" xr:uid="{4796AE0F-4068-43E7-97F8-641D3E13A374}"/>
    <cellStyle name="Normal 5 3 9 2 3" xfId="1527" xr:uid="{00000000-0005-0000-0000-00005B5B0000}"/>
    <cellStyle name="Normal 5 3 9 2 3 2" xfId="4848" xr:uid="{00000000-0005-0000-0000-00005C5B0000}"/>
    <cellStyle name="Normal 5 3 9 2 3 2 2" xfId="12547" xr:uid="{00000000-0005-0000-0000-00005D5B0000}"/>
    <cellStyle name="Normal 5 3 9 2 3 2 2 2" xfId="23365" xr:uid="{00000000-0005-0000-0000-00005E5B0000}"/>
    <cellStyle name="Normal 5 3 9 2 3 2 2 2 2" xfId="44945" xr:uid="{17FD5B58-4A27-4F1F-8107-997517EA98F6}"/>
    <cellStyle name="Normal 5 3 9 2 3 2 2 3" xfId="34216" xr:uid="{A2250C20-A0F8-4ED8-933C-5BFE590151C5}"/>
    <cellStyle name="Normal 5 3 9 2 3 2 3" xfId="17996" xr:uid="{00000000-0005-0000-0000-00005F5B0000}"/>
    <cellStyle name="Normal 5 3 9 2 3 2 3 2" xfId="39576" xr:uid="{32D3314E-7DE2-4E62-ADFC-DE83D0ED6BBA}"/>
    <cellStyle name="Normal 5 3 9 2 3 2 4" xfId="28846" xr:uid="{9B737A68-60C3-4399-A773-3BABB583E75C}"/>
    <cellStyle name="Normal 5 3 9 2 3 3" xfId="8103" xr:uid="{00000000-0005-0000-0000-0000605B0000}"/>
    <cellStyle name="Normal 5 3 9 2 3 3 2" xfId="14391" xr:uid="{00000000-0005-0000-0000-0000615B0000}"/>
    <cellStyle name="Normal 5 3 9 2 3 3 2 2" xfId="25145" xr:uid="{00000000-0005-0000-0000-0000625B0000}"/>
    <cellStyle name="Normal 5 3 9 2 3 3 2 2 2" xfId="46725" xr:uid="{C412BDB7-0846-4E34-BC56-05CF5336BD08}"/>
    <cellStyle name="Normal 5 3 9 2 3 3 2 3" xfId="35997" xr:uid="{4D1AA81D-0E93-42E5-BDA0-9E8A8B6F2AC9}"/>
    <cellStyle name="Normal 5 3 9 2 3 3 3" xfId="19776" xr:uid="{00000000-0005-0000-0000-0000635B0000}"/>
    <cellStyle name="Normal 5 3 9 2 3 3 3 2" xfId="41356" xr:uid="{C9DB5FC2-7789-4566-B269-9EC63E16AAB5}"/>
    <cellStyle name="Normal 5 3 9 2 3 3 4" xfId="30626" xr:uid="{11A3C23B-B1B3-4740-8428-1CFF3BD0B5C4}"/>
    <cellStyle name="Normal 5 3 9 2 3 4" xfId="10693" xr:uid="{00000000-0005-0000-0000-0000645B0000}"/>
    <cellStyle name="Normal 5 3 9 2 3 4 2" xfId="21577" xr:uid="{00000000-0005-0000-0000-0000655B0000}"/>
    <cellStyle name="Normal 5 3 9 2 3 4 2 2" xfId="43157" xr:uid="{9D4D92FC-B69F-4C31-89D1-EFF91553DFF7}"/>
    <cellStyle name="Normal 5 3 9 2 3 4 3" xfId="32427" xr:uid="{A7A94A81-E3E0-40CD-8ABB-29B826DE5E14}"/>
    <cellStyle name="Normal 5 3 9 2 3 5" xfId="16208" xr:uid="{00000000-0005-0000-0000-0000665B0000}"/>
    <cellStyle name="Normal 5 3 9 2 3 5 2" xfId="37788" xr:uid="{907AF638-F9D3-4947-B3A7-148D6D8D8F4E}"/>
    <cellStyle name="Normal 5 3 9 2 3 6" xfId="27057" xr:uid="{CD9B2D8E-1320-4CA9-A41F-88D93316583D}"/>
    <cellStyle name="Normal 5 3 9 2 4" xfId="1982" xr:uid="{00000000-0005-0000-0000-0000675B0000}"/>
    <cellStyle name="Normal 5 3 9 2 4 2" xfId="5303" xr:uid="{00000000-0005-0000-0000-0000685B0000}"/>
    <cellStyle name="Normal 5 3 9 2 4 2 2" xfId="12758" xr:uid="{00000000-0005-0000-0000-0000695B0000}"/>
    <cellStyle name="Normal 5 3 9 2 4 2 2 2" xfId="23561" xr:uid="{00000000-0005-0000-0000-00006A5B0000}"/>
    <cellStyle name="Normal 5 3 9 2 4 2 2 2 2" xfId="45141" xr:uid="{ADABCB06-261D-4AC6-AEAE-1003CB2D4CA7}"/>
    <cellStyle name="Normal 5 3 9 2 4 2 2 3" xfId="34412" xr:uid="{6EA99C0D-55A6-4805-B889-E2D196AFBBD8}"/>
    <cellStyle name="Normal 5 3 9 2 4 2 3" xfId="18192" xr:uid="{00000000-0005-0000-0000-00006B5B0000}"/>
    <cellStyle name="Normal 5 3 9 2 4 2 3 2" xfId="39772" xr:uid="{0061EDD0-4167-4DF0-A4FE-A77577C36F5E}"/>
    <cellStyle name="Normal 5 3 9 2 4 2 4" xfId="29042" xr:uid="{BB06340F-1225-487C-995D-BC036D4F402E}"/>
    <cellStyle name="Normal 5 3 9 2 4 3" xfId="8558" xr:uid="{00000000-0005-0000-0000-00006C5B0000}"/>
    <cellStyle name="Normal 5 3 9 2 4 3 2" xfId="14602" xr:uid="{00000000-0005-0000-0000-00006D5B0000}"/>
    <cellStyle name="Normal 5 3 9 2 4 3 2 2" xfId="25341" xr:uid="{00000000-0005-0000-0000-00006E5B0000}"/>
    <cellStyle name="Normal 5 3 9 2 4 3 2 2 2" xfId="46921" xr:uid="{AB5B9804-6F72-4E2C-92FE-758B966DBE9C}"/>
    <cellStyle name="Normal 5 3 9 2 4 3 2 3" xfId="36193" xr:uid="{2C6905FE-D864-4687-BA65-AFD379C98425}"/>
    <cellStyle name="Normal 5 3 9 2 4 3 3" xfId="19972" xr:uid="{00000000-0005-0000-0000-00006F5B0000}"/>
    <cellStyle name="Normal 5 3 9 2 4 3 3 2" xfId="41552" xr:uid="{0ACD3843-6F0A-452E-91AD-A4C7E58351B7}"/>
    <cellStyle name="Normal 5 3 9 2 4 3 4" xfId="30822" xr:uid="{9FAFBEB6-08CB-4FAB-8C1E-53BAB41C78FD}"/>
    <cellStyle name="Normal 5 3 9 2 4 4" xfId="10904" xr:uid="{00000000-0005-0000-0000-0000705B0000}"/>
    <cellStyle name="Normal 5 3 9 2 4 4 2" xfId="21773" xr:uid="{00000000-0005-0000-0000-0000715B0000}"/>
    <cellStyle name="Normal 5 3 9 2 4 4 2 2" xfId="43353" xr:uid="{BB84C9A8-1389-4CBD-B12B-33C0AA1CC7E8}"/>
    <cellStyle name="Normal 5 3 9 2 4 4 3" xfId="32623" xr:uid="{6E67D149-883A-4BCD-8F35-11A5253073A8}"/>
    <cellStyle name="Normal 5 3 9 2 4 5" xfId="16404" xr:uid="{00000000-0005-0000-0000-0000725B0000}"/>
    <cellStyle name="Normal 5 3 9 2 4 5 2" xfId="37984" xr:uid="{DD093D86-BCD0-4E0B-8F13-50932643B9FE}"/>
    <cellStyle name="Normal 5 3 9 2 4 6" xfId="27253" xr:uid="{83981EC3-28E5-4696-A0FD-FB481A2B4F88}"/>
    <cellStyle name="Normal 5 3 9 2 5" xfId="2194" xr:uid="{00000000-0005-0000-0000-0000735B0000}"/>
    <cellStyle name="Normal 5 3 9 2 5 2" xfId="5515" xr:uid="{00000000-0005-0000-0000-0000745B0000}"/>
    <cellStyle name="Normal 5 3 9 2 5 2 2" xfId="12953" xr:uid="{00000000-0005-0000-0000-0000755B0000}"/>
    <cellStyle name="Normal 5 3 9 2 5 2 2 2" xfId="23756" xr:uid="{00000000-0005-0000-0000-0000765B0000}"/>
    <cellStyle name="Normal 5 3 9 2 5 2 2 2 2" xfId="45336" xr:uid="{0AC8E5AA-7EDF-4E95-B26C-46DB2080FDA7}"/>
    <cellStyle name="Normal 5 3 9 2 5 2 2 3" xfId="34607" xr:uid="{C97E4E19-DC19-44C2-BAE0-71728CA7594D}"/>
    <cellStyle name="Normal 5 3 9 2 5 2 3" xfId="18387" xr:uid="{00000000-0005-0000-0000-0000775B0000}"/>
    <cellStyle name="Normal 5 3 9 2 5 2 3 2" xfId="39967" xr:uid="{952A4AB3-2868-4556-8F90-6C0D783BAFDD}"/>
    <cellStyle name="Normal 5 3 9 2 5 2 4" xfId="29237" xr:uid="{14D01750-088E-48A4-AC08-408A1D6D4497}"/>
    <cellStyle name="Normal 5 3 9 2 5 3" xfId="8770" xr:uid="{00000000-0005-0000-0000-0000785B0000}"/>
    <cellStyle name="Normal 5 3 9 2 5 3 2" xfId="14797" xr:uid="{00000000-0005-0000-0000-0000795B0000}"/>
    <cellStyle name="Normal 5 3 9 2 5 3 2 2" xfId="25536" xr:uid="{00000000-0005-0000-0000-00007A5B0000}"/>
    <cellStyle name="Normal 5 3 9 2 5 3 2 2 2" xfId="47116" xr:uid="{E54B4A2D-A2B3-49A9-99AD-9896B0AE9A4A}"/>
    <cellStyle name="Normal 5 3 9 2 5 3 2 3" xfId="36388" xr:uid="{3C107EF2-9FDC-4F2C-833B-2E4D52BB5E72}"/>
    <cellStyle name="Normal 5 3 9 2 5 3 3" xfId="20167" xr:uid="{00000000-0005-0000-0000-00007B5B0000}"/>
    <cellStyle name="Normal 5 3 9 2 5 3 3 2" xfId="41747" xr:uid="{0BE909CB-0107-4B2E-A37E-9598F8E9D094}"/>
    <cellStyle name="Normal 5 3 9 2 5 3 4" xfId="31017" xr:uid="{20DF5649-0883-4C7A-BA0E-C738B8AE5972}"/>
    <cellStyle name="Normal 5 3 9 2 5 4" xfId="11099" xr:uid="{00000000-0005-0000-0000-00007C5B0000}"/>
    <cellStyle name="Normal 5 3 9 2 5 4 2" xfId="21968" xr:uid="{00000000-0005-0000-0000-00007D5B0000}"/>
    <cellStyle name="Normal 5 3 9 2 5 4 2 2" xfId="43548" xr:uid="{42437BC1-4D3C-446C-AFBB-10BA3E7D7B0D}"/>
    <cellStyle name="Normal 5 3 9 2 5 4 3" xfId="32818" xr:uid="{D32DE206-DA0A-4165-8AC0-11D300BD2CAC}"/>
    <cellStyle name="Normal 5 3 9 2 5 5" xfId="16599" xr:uid="{00000000-0005-0000-0000-00007E5B0000}"/>
    <cellStyle name="Normal 5 3 9 2 5 5 2" xfId="38179" xr:uid="{5E31A46F-D64C-4AC5-8871-AB02A147F96F}"/>
    <cellStyle name="Normal 5 3 9 2 5 6" xfId="27448" xr:uid="{0CC92FA9-E9D7-4558-861B-4EA88DA2B2C3}"/>
    <cellStyle name="Normal 5 3 9 2 6" xfId="2620" xr:uid="{00000000-0005-0000-0000-00007F5B0000}"/>
    <cellStyle name="Normal 5 3 9 2 6 2" xfId="5940" xr:uid="{00000000-0005-0000-0000-0000805B0000}"/>
    <cellStyle name="Normal 5 3 9 2 6 2 2" xfId="13142" xr:uid="{00000000-0005-0000-0000-0000815B0000}"/>
    <cellStyle name="Normal 5 3 9 2 6 2 2 2" xfId="23944" xr:uid="{00000000-0005-0000-0000-0000825B0000}"/>
    <cellStyle name="Normal 5 3 9 2 6 2 2 2 2" xfId="45524" xr:uid="{A183DB52-0C2C-449E-8DD2-4337F6C6A9A1}"/>
    <cellStyle name="Normal 5 3 9 2 6 2 2 3" xfId="34796" xr:uid="{8CC4209C-CF98-4C3C-856C-D34F4BDC8387}"/>
    <cellStyle name="Normal 5 3 9 2 6 2 3" xfId="18575" xr:uid="{00000000-0005-0000-0000-0000835B0000}"/>
    <cellStyle name="Normal 5 3 9 2 6 2 3 2" xfId="40155" xr:uid="{3504A58D-6A05-492E-99B8-A419577708CA}"/>
    <cellStyle name="Normal 5 3 9 2 6 2 4" xfId="29425" xr:uid="{3A560489-E15A-4762-A8B0-2A55A2304349}"/>
    <cellStyle name="Normal 5 3 9 2 6 3" xfId="9194" xr:uid="{00000000-0005-0000-0000-0000845B0000}"/>
    <cellStyle name="Normal 5 3 9 2 6 3 2" xfId="14986" xr:uid="{00000000-0005-0000-0000-0000855B0000}"/>
    <cellStyle name="Normal 5 3 9 2 6 3 2 2" xfId="25724" xr:uid="{00000000-0005-0000-0000-0000865B0000}"/>
    <cellStyle name="Normal 5 3 9 2 6 3 2 2 2" xfId="47304" xr:uid="{BE20F094-BF8D-4B1A-A058-389592F02775}"/>
    <cellStyle name="Normal 5 3 9 2 6 3 2 3" xfId="36577" xr:uid="{05FD045E-5877-4BC9-9A76-4C9092A894D7}"/>
    <cellStyle name="Normal 5 3 9 2 6 3 3" xfId="20355" xr:uid="{00000000-0005-0000-0000-0000875B0000}"/>
    <cellStyle name="Normal 5 3 9 2 6 3 3 2" xfId="41935" xr:uid="{727C3FCA-11DC-4F7E-8092-0C2711FEE92E}"/>
    <cellStyle name="Normal 5 3 9 2 6 3 4" xfId="31205" xr:uid="{6F934BB9-1116-4BD0-A517-7CCE8BEB1E37}"/>
    <cellStyle name="Normal 5 3 9 2 6 4" xfId="11288" xr:uid="{00000000-0005-0000-0000-0000885B0000}"/>
    <cellStyle name="Normal 5 3 9 2 6 4 2" xfId="22156" xr:uid="{00000000-0005-0000-0000-0000895B0000}"/>
    <cellStyle name="Normal 5 3 9 2 6 4 2 2" xfId="43736" xr:uid="{FD1B57B1-527D-4F9F-85FD-D8F3EF34B9AB}"/>
    <cellStyle name="Normal 5 3 9 2 6 4 3" xfId="33007" xr:uid="{C514F126-560E-40EF-BB60-20B4D8DB04D1}"/>
    <cellStyle name="Normal 5 3 9 2 6 5" xfId="16787" xr:uid="{00000000-0005-0000-0000-00008A5B0000}"/>
    <cellStyle name="Normal 5 3 9 2 6 5 2" xfId="38367" xr:uid="{49869347-56A4-49D1-AC89-7218190B4C2D}"/>
    <cellStyle name="Normal 5 3 9 2 6 6" xfId="27637" xr:uid="{506F64F5-5BDA-471F-A4DA-A9591F2E61D6}"/>
    <cellStyle name="Normal 5 3 9 2 7" xfId="2960" xr:uid="{00000000-0005-0000-0000-00008B5B0000}"/>
    <cellStyle name="Normal 5 3 9 2 7 2" xfId="6280" xr:uid="{00000000-0005-0000-0000-00008C5B0000}"/>
    <cellStyle name="Normal 5 3 9 2 7 2 2" xfId="13413" xr:uid="{00000000-0005-0000-0000-00008D5B0000}"/>
    <cellStyle name="Normal 5 3 9 2 7 2 2 2" xfId="24215" xr:uid="{00000000-0005-0000-0000-00008E5B0000}"/>
    <cellStyle name="Normal 5 3 9 2 7 2 2 2 2" xfId="45795" xr:uid="{68A33C03-ADAD-4853-B397-E70003F4C5D0}"/>
    <cellStyle name="Normal 5 3 9 2 7 2 2 3" xfId="35067" xr:uid="{BFFE7A74-F7D5-4FDA-A296-202DE3E4E83B}"/>
    <cellStyle name="Normal 5 3 9 2 7 2 3" xfId="18846" xr:uid="{00000000-0005-0000-0000-00008F5B0000}"/>
    <cellStyle name="Normal 5 3 9 2 7 2 3 2" xfId="40426" xr:uid="{4AEF47B6-CE00-4FB8-A669-CEC3EB2AA6BA}"/>
    <cellStyle name="Normal 5 3 9 2 7 2 4" xfId="29696" xr:uid="{DECF2945-8AB2-4596-935C-A200FF7D1F88}"/>
    <cellStyle name="Normal 5 3 9 2 7 3" xfId="9534" xr:uid="{00000000-0005-0000-0000-0000905B0000}"/>
    <cellStyle name="Normal 5 3 9 2 7 3 2" xfId="15257" xr:uid="{00000000-0005-0000-0000-0000915B0000}"/>
    <cellStyle name="Normal 5 3 9 2 7 3 2 2" xfId="25995" xr:uid="{00000000-0005-0000-0000-0000925B0000}"/>
    <cellStyle name="Normal 5 3 9 2 7 3 2 2 2" xfId="47575" xr:uid="{4EDEF3A1-D714-4264-BDC9-2C3F566D6883}"/>
    <cellStyle name="Normal 5 3 9 2 7 3 2 3" xfId="36848" xr:uid="{BD944307-B3FD-4955-8E53-35B3574D43E8}"/>
    <cellStyle name="Normal 5 3 9 2 7 3 3" xfId="20626" xr:uid="{00000000-0005-0000-0000-0000935B0000}"/>
    <cellStyle name="Normal 5 3 9 2 7 3 3 2" xfId="42206" xr:uid="{FE7C4024-1B07-4D5B-8F64-22818FD6F771}"/>
    <cellStyle name="Normal 5 3 9 2 7 3 4" xfId="31476" xr:uid="{D0C0898B-D726-4C98-8359-32275026CB18}"/>
    <cellStyle name="Normal 5 3 9 2 7 4" xfId="11559" xr:uid="{00000000-0005-0000-0000-0000945B0000}"/>
    <cellStyle name="Normal 5 3 9 2 7 4 2" xfId="22427" xr:uid="{00000000-0005-0000-0000-0000955B0000}"/>
    <cellStyle name="Normal 5 3 9 2 7 4 2 2" xfId="44007" xr:uid="{6B01038B-CDD2-42DF-8F77-309DD1941702}"/>
    <cellStyle name="Normal 5 3 9 2 7 4 3" xfId="33278" xr:uid="{3BE9DA3F-8352-4562-839D-BFFF5D9CA2F0}"/>
    <cellStyle name="Normal 5 3 9 2 7 5" xfId="17058" xr:uid="{00000000-0005-0000-0000-0000965B0000}"/>
    <cellStyle name="Normal 5 3 9 2 7 5 2" xfId="38638" xr:uid="{76105059-4B0D-44BD-92B8-5D98760B876E}"/>
    <cellStyle name="Normal 5 3 9 2 7 6" xfId="27908" xr:uid="{D0071927-50E4-40B5-BFA6-E42B2A20EADB}"/>
    <cellStyle name="Normal 5 3 9 2 8" xfId="3144" xr:uid="{00000000-0005-0000-0000-0000975B0000}"/>
    <cellStyle name="Normal 5 3 9 2 8 2" xfId="6464" xr:uid="{00000000-0005-0000-0000-0000985B0000}"/>
    <cellStyle name="Normal 5 3 9 2 8 2 2" xfId="13583" xr:uid="{00000000-0005-0000-0000-0000995B0000}"/>
    <cellStyle name="Normal 5 3 9 2 8 2 2 2" xfId="24385" xr:uid="{00000000-0005-0000-0000-00009A5B0000}"/>
    <cellStyle name="Normal 5 3 9 2 8 2 2 2 2" xfId="45965" xr:uid="{81F1CA6F-A2C6-4EA5-B6B1-A5DA76E4166B}"/>
    <cellStyle name="Normal 5 3 9 2 8 2 2 3" xfId="35237" xr:uid="{B8A20636-8BE4-4606-B07B-917812056213}"/>
    <cellStyle name="Normal 5 3 9 2 8 2 3" xfId="19016" xr:uid="{00000000-0005-0000-0000-00009B5B0000}"/>
    <cellStyle name="Normal 5 3 9 2 8 2 3 2" xfId="40596" xr:uid="{8FC3EABC-F74A-4D93-B6FA-DDB50B916354}"/>
    <cellStyle name="Normal 5 3 9 2 8 2 4" xfId="29866" xr:uid="{E654E638-8575-48CF-9F1D-BA4BFD9DA1BF}"/>
    <cellStyle name="Normal 5 3 9 2 8 3" xfId="9718" xr:uid="{00000000-0005-0000-0000-00009C5B0000}"/>
    <cellStyle name="Normal 5 3 9 2 8 3 2" xfId="15427" xr:uid="{00000000-0005-0000-0000-00009D5B0000}"/>
    <cellStyle name="Normal 5 3 9 2 8 3 2 2" xfId="26165" xr:uid="{00000000-0005-0000-0000-00009E5B0000}"/>
    <cellStyle name="Normal 5 3 9 2 8 3 2 2 2" xfId="47745" xr:uid="{E21FE4F1-3B85-48B5-88F4-181E32E16441}"/>
    <cellStyle name="Normal 5 3 9 2 8 3 2 3" xfId="37018" xr:uid="{E6187A94-1A53-4096-AEC0-ED544B4BAE99}"/>
    <cellStyle name="Normal 5 3 9 2 8 3 3" xfId="20796" xr:uid="{00000000-0005-0000-0000-00009F5B0000}"/>
    <cellStyle name="Normal 5 3 9 2 8 3 3 2" xfId="42376" xr:uid="{2FA96918-82EA-488C-94A1-24836E9E7A85}"/>
    <cellStyle name="Normal 5 3 9 2 8 3 4" xfId="31646" xr:uid="{B08BA6F4-6E60-435C-8436-EE1A2C13D5C9}"/>
    <cellStyle name="Normal 5 3 9 2 8 4" xfId="11729" xr:uid="{00000000-0005-0000-0000-0000A05B0000}"/>
    <cellStyle name="Normal 5 3 9 2 8 4 2" xfId="22597" xr:uid="{00000000-0005-0000-0000-0000A15B0000}"/>
    <cellStyle name="Normal 5 3 9 2 8 4 2 2" xfId="44177" xr:uid="{6F44FE93-DD8F-4D38-8F1F-C2B7D7BBFD78}"/>
    <cellStyle name="Normal 5 3 9 2 8 4 3" xfId="33448" xr:uid="{0459639C-F1CF-4A21-ADBE-A0781BF8DF09}"/>
    <cellStyle name="Normal 5 3 9 2 8 5" xfId="17228" xr:uid="{00000000-0005-0000-0000-0000A25B0000}"/>
    <cellStyle name="Normal 5 3 9 2 8 5 2" xfId="38808" xr:uid="{8F8E842D-3BEC-4CA7-911B-7DB684313B96}"/>
    <cellStyle name="Normal 5 3 9 2 8 6" xfId="28078" xr:uid="{48FFFE22-63B8-47E5-A394-F5EFA320DEE1}"/>
    <cellStyle name="Normal 5 3 9 2 9" xfId="3318" xr:uid="{00000000-0005-0000-0000-0000A35B0000}"/>
    <cellStyle name="Normal 5 3 9 2 9 2" xfId="6638" xr:uid="{00000000-0005-0000-0000-0000A45B0000}"/>
    <cellStyle name="Normal 5 3 9 2 9 2 2" xfId="13747" xr:uid="{00000000-0005-0000-0000-0000A55B0000}"/>
    <cellStyle name="Normal 5 3 9 2 9 2 2 2" xfId="24549" xr:uid="{00000000-0005-0000-0000-0000A65B0000}"/>
    <cellStyle name="Normal 5 3 9 2 9 2 2 2 2" xfId="46129" xr:uid="{FD94EF9E-21BD-4F32-8818-3A6158A69289}"/>
    <cellStyle name="Normal 5 3 9 2 9 2 2 3" xfId="35401" xr:uid="{1089CE1A-729C-4D35-B525-D4D595C11141}"/>
    <cellStyle name="Normal 5 3 9 2 9 2 3" xfId="19180" xr:uid="{00000000-0005-0000-0000-0000A75B0000}"/>
    <cellStyle name="Normal 5 3 9 2 9 2 3 2" xfId="40760" xr:uid="{8C1E0729-ED9C-46EF-B9AA-AC86CA6526E3}"/>
    <cellStyle name="Normal 5 3 9 2 9 2 4" xfId="30030" xr:uid="{E604B9F2-584B-4434-8B5E-A5D7DBE457DF}"/>
    <cellStyle name="Normal 5 3 9 2 9 3" xfId="9892" xr:uid="{00000000-0005-0000-0000-0000A85B0000}"/>
    <cellStyle name="Normal 5 3 9 2 9 3 2" xfId="15591" xr:uid="{00000000-0005-0000-0000-0000A95B0000}"/>
    <cellStyle name="Normal 5 3 9 2 9 3 2 2" xfId="26329" xr:uid="{00000000-0005-0000-0000-0000AA5B0000}"/>
    <cellStyle name="Normal 5 3 9 2 9 3 2 2 2" xfId="47909" xr:uid="{074C7EB6-541F-4EA3-B98C-41698BD4A8C6}"/>
    <cellStyle name="Normal 5 3 9 2 9 3 2 3" xfId="37182" xr:uid="{FF8ADD44-C3EE-414D-BCC6-07B71BCC8E31}"/>
    <cellStyle name="Normal 5 3 9 2 9 3 3" xfId="20960" xr:uid="{00000000-0005-0000-0000-0000AB5B0000}"/>
    <cellStyle name="Normal 5 3 9 2 9 3 3 2" xfId="42540" xr:uid="{3AA729D7-A5A9-43C9-BF40-E301BE2ED889}"/>
    <cellStyle name="Normal 5 3 9 2 9 3 4" xfId="31810" xr:uid="{401CF7AF-AB4D-4E9E-8179-4040DF4C6047}"/>
    <cellStyle name="Normal 5 3 9 2 9 4" xfId="11893" xr:uid="{00000000-0005-0000-0000-0000AC5B0000}"/>
    <cellStyle name="Normal 5 3 9 2 9 4 2" xfId="22761" xr:uid="{00000000-0005-0000-0000-0000AD5B0000}"/>
    <cellStyle name="Normal 5 3 9 2 9 4 2 2" xfId="44341" xr:uid="{9B2964E1-449A-4F9A-920C-049E3301D297}"/>
    <cellStyle name="Normal 5 3 9 2 9 4 3" xfId="33612" xr:uid="{FBF1B100-2A41-472D-AF5E-EB41E00EB06F}"/>
    <cellStyle name="Normal 5 3 9 2 9 5" xfId="17392" xr:uid="{00000000-0005-0000-0000-0000AE5B0000}"/>
    <cellStyle name="Normal 5 3 9 2 9 5 2" xfId="38972" xr:uid="{65B04ED4-EF33-4371-B25E-9D4C54417967}"/>
    <cellStyle name="Normal 5 3 9 2 9 6" xfId="28242" xr:uid="{39EF8121-89B7-40E9-9161-EE1E2B453DC8}"/>
    <cellStyle name="Normal 5 3 9 3" xfId="926" xr:uid="{00000000-0005-0000-0000-0000AF5B0000}"/>
    <cellStyle name="Normal 5 3 9 3 2" xfId="4247" xr:uid="{00000000-0005-0000-0000-0000B05B0000}"/>
    <cellStyle name="Normal 5 3 9 3 2 2" xfId="12231" xr:uid="{00000000-0005-0000-0000-0000B15B0000}"/>
    <cellStyle name="Normal 5 3 9 3 2 2 2" xfId="23066" xr:uid="{00000000-0005-0000-0000-0000B25B0000}"/>
    <cellStyle name="Normal 5 3 9 3 2 2 2 2" xfId="44646" xr:uid="{06FFC29D-D140-486E-A0DF-EA86B1C1CBAD}"/>
    <cellStyle name="Normal 5 3 9 3 2 2 3" xfId="33917" xr:uid="{8EFF39F5-D914-47C5-835A-FF6B42922ADB}"/>
    <cellStyle name="Normal 5 3 9 3 2 3" xfId="17697" xr:uid="{00000000-0005-0000-0000-0000B35B0000}"/>
    <cellStyle name="Normal 5 3 9 3 2 3 2" xfId="39277" xr:uid="{C1C08CB1-CE2A-43E4-A702-D3CB0F399B13}"/>
    <cellStyle name="Normal 5 3 9 3 2 4" xfId="28547" xr:uid="{71860F57-433B-4246-A648-4B20DF6A1590}"/>
    <cellStyle name="Normal 5 3 9 3 3" xfId="7502" xr:uid="{00000000-0005-0000-0000-0000B45B0000}"/>
    <cellStyle name="Normal 5 3 9 3 3 2" xfId="14075" xr:uid="{00000000-0005-0000-0000-0000B55B0000}"/>
    <cellStyle name="Normal 5 3 9 3 3 2 2" xfId="24846" xr:uid="{00000000-0005-0000-0000-0000B65B0000}"/>
    <cellStyle name="Normal 5 3 9 3 3 2 2 2" xfId="46426" xr:uid="{651B071E-2615-4C45-87B5-585AD3D644AA}"/>
    <cellStyle name="Normal 5 3 9 3 3 2 3" xfId="35698" xr:uid="{9CF7E650-728C-41D7-843D-C82598BAA7FC}"/>
    <cellStyle name="Normal 5 3 9 3 3 3" xfId="19477" xr:uid="{00000000-0005-0000-0000-0000B75B0000}"/>
    <cellStyle name="Normal 5 3 9 3 3 3 2" xfId="41057" xr:uid="{E47D900D-0ADB-4E6C-BBF1-CA0791769A83}"/>
    <cellStyle name="Normal 5 3 9 3 3 4" xfId="30327" xr:uid="{7D7795CD-7C25-444C-ACB1-A6EFB8364A70}"/>
    <cellStyle name="Normal 5 3 9 3 4" xfId="10377" xr:uid="{00000000-0005-0000-0000-0000B85B0000}"/>
    <cellStyle name="Normal 5 3 9 3 4 2" xfId="21278" xr:uid="{00000000-0005-0000-0000-0000B95B0000}"/>
    <cellStyle name="Normal 5 3 9 3 4 2 2" xfId="42858" xr:uid="{47DF0B24-0760-4411-86CC-935FD23F7AB8}"/>
    <cellStyle name="Normal 5 3 9 3 4 3" xfId="32128" xr:uid="{3051635C-6E49-4BDF-871D-9FAA1FBEE23F}"/>
    <cellStyle name="Normal 5 3 9 3 5" xfId="15909" xr:uid="{00000000-0005-0000-0000-0000BA5B0000}"/>
    <cellStyle name="Normal 5 3 9 3 5 2" xfId="37489" xr:uid="{2F10FD6D-84BB-46F9-96FE-DBFB5B4EBC7F}"/>
    <cellStyle name="Normal 5 3 9 3 6" xfId="26758" xr:uid="{9445187B-F02B-464F-B9B9-957CB72151AA}"/>
    <cellStyle name="Normal 5 3 9 4" xfId="1416" xr:uid="{00000000-0005-0000-0000-0000BB5B0000}"/>
    <cellStyle name="Normal 5 3 9 4 2" xfId="4737" xr:uid="{00000000-0005-0000-0000-0000BC5B0000}"/>
    <cellStyle name="Normal 5 3 9 4 2 2" xfId="12447" xr:uid="{00000000-0005-0000-0000-0000BD5B0000}"/>
    <cellStyle name="Normal 5 3 9 4 2 2 2" xfId="23266" xr:uid="{00000000-0005-0000-0000-0000BE5B0000}"/>
    <cellStyle name="Normal 5 3 9 4 2 2 2 2" xfId="44846" xr:uid="{22907866-FAF4-4B59-B799-2CAE8C863BD6}"/>
    <cellStyle name="Normal 5 3 9 4 2 2 3" xfId="34117" xr:uid="{7276961A-F502-4D77-867C-447BE53D97AB}"/>
    <cellStyle name="Normal 5 3 9 4 2 3" xfId="17897" xr:uid="{00000000-0005-0000-0000-0000BF5B0000}"/>
    <cellStyle name="Normal 5 3 9 4 2 3 2" xfId="39477" xr:uid="{F82C6410-8FE8-42AA-97C6-4F340BD0C08C}"/>
    <cellStyle name="Normal 5 3 9 4 2 4" xfId="28747" xr:uid="{9CB93A99-9AC3-4648-91A2-F5C1C850B0A5}"/>
    <cellStyle name="Normal 5 3 9 4 3" xfId="7992" xr:uid="{00000000-0005-0000-0000-0000C05B0000}"/>
    <cellStyle name="Normal 5 3 9 4 3 2" xfId="14291" xr:uid="{00000000-0005-0000-0000-0000C15B0000}"/>
    <cellStyle name="Normal 5 3 9 4 3 2 2" xfId="25046" xr:uid="{00000000-0005-0000-0000-0000C25B0000}"/>
    <cellStyle name="Normal 5 3 9 4 3 2 2 2" xfId="46626" xr:uid="{BB07FD65-E7B7-4766-AA1E-E5AAAA79A769}"/>
    <cellStyle name="Normal 5 3 9 4 3 2 3" xfId="35898" xr:uid="{32376175-153B-4AFB-A08A-3C1C291399FD}"/>
    <cellStyle name="Normal 5 3 9 4 3 3" xfId="19677" xr:uid="{00000000-0005-0000-0000-0000C35B0000}"/>
    <cellStyle name="Normal 5 3 9 4 3 3 2" xfId="41257" xr:uid="{AA065E90-9D59-41FF-B58B-27D2B965E21C}"/>
    <cellStyle name="Normal 5 3 9 4 3 4" xfId="30527" xr:uid="{D28EAEA5-659A-483B-95BF-354C8374C70E}"/>
    <cellStyle name="Normal 5 3 9 4 4" xfId="10593" xr:uid="{00000000-0005-0000-0000-0000C45B0000}"/>
    <cellStyle name="Normal 5 3 9 4 4 2" xfId="21478" xr:uid="{00000000-0005-0000-0000-0000C55B0000}"/>
    <cellStyle name="Normal 5 3 9 4 4 2 2" xfId="43058" xr:uid="{A7BF9244-A0B0-4E1F-9D06-A2E3AA22771E}"/>
    <cellStyle name="Normal 5 3 9 4 4 3" xfId="32328" xr:uid="{253777CC-4EF0-4CFE-A9EE-AE67F5068891}"/>
    <cellStyle name="Normal 5 3 9 4 5" xfId="16109" xr:uid="{00000000-0005-0000-0000-0000C65B0000}"/>
    <cellStyle name="Normal 5 3 9 4 5 2" xfId="37689" xr:uid="{38E15FC9-B760-4558-8AB2-7345A0DD91CA}"/>
    <cellStyle name="Normal 5 3 9 4 6" xfId="26958" xr:uid="{5E3336D4-4F34-470B-840B-52FB78810554}"/>
    <cellStyle name="Normal 5 3 9 5" xfId="1873" xr:uid="{00000000-0005-0000-0000-0000C75B0000}"/>
    <cellStyle name="Normal 5 3 9 5 2" xfId="5194" xr:uid="{00000000-0005-0000-0000-0000C85B0000}"/>
    <cellStyle name="Normal 5 3 9 5 2 2" xfId="12656" xr:uid="{00000000-0005-0000-0000-0000C95B0000}"/>
    <cellStyle name="Normal 5 3 9 5 2 2 2" xfId="23460" xr:uid="{00000000-0005-0000-0000-0000CA5B0000}"/>
    <cellStyle name="Normal 5 3 9 5 2 2 2 2" xfId="45040" xr:uid="{27D19D1F-EAD1-4154-A304-036101A28EC7}"/>
    <cellStyle name="Normal 5 3 9 5 2 2 3" xfId="34311" xr:uid="{88283DFD-8A29-4A9A-8DB5-438566C418F4}"/>
    <cellStyle name="Normal 5 3 9 5 2 3" xfId="18091" xr:uid="{00000000-0005-0000-0000-0000CB5B0000}"/>
    <cellStyle name="Normal 5 3 9 5 2 3 2" xfId="39671" xr:uid="{B61639CE-B9AF-4907-8D81-D1FF8E9F9CB7}"/>
    <cellStyle name="Normal 5 3 9 5 2 4" xfId="28941" xr:uid="{BC244815-96F9-407A-B207-82710537A2A7}"/>
    <cellStyle name="Normal 5 3 9 5 3" xfId="8449" xr:uid="{00000000-0005-0000-0000-0000CC5B0000}"/>
    <cellStyle name="Normal 5 3 9 5 3 2" xfId="14500" xr:uid="{00000000-0005-0000-0000-0000CD5B0000}"/>
    <cellStyle name="Normal 5 3 9 5 3 2 2" xfId="25240" xr:uid="{00000000-0005-0000-0000-0000CE5B0000}"/>
    <cellStyle name="Normal 5 3 9 5 3 2 2 2" xfId="46820" xr:uid="{4832450C-2789-45B5-8532-EBA18F65F2FD}"/>
    <cellStyle name="Normal 5 3 9 5 3 2 3" xfId="36092" xr:uid="{5A34FC17-EAE2-4639-A00C-DFAFD3892DE0}"/>
    <cellStyle name="Normal 5 3 9 5 3 3" xfId="19871" xr:uid="{00000000-0005-0000-0000-0000CF5B0000}"/>
    <cellStyle name="Normal 5 3 9 5 3 3 2" xfId="41451" xr:uid="{5A973F2B-3B80-4D51-A1A9-DCD95D711C9A}"/>
    <cellStyle name="Normal 5 3 9 5 3 4" xfId="30721" xr:uid="{8D8BAD61-AA54-45DD-B795-33A363052B14}"/>
    <cellStyle name="Normal 5 3 9 5 4" xfId="10802" xr:uid="{00000000-0005-0000-0000-0000D05B0000}"/>
    <cellStyle name="Normal 5 3 9 5 4 2" xfId="21672" xr:uid="{00000000-0005-0000-0000-0000D15B0000}"/>
    <cellStyle name="Normal 5 3 9 5 4 2 2" xfId="43252" xr:uid="{35B4B0F0-2333-4937-B666-00B7AC92BF05}"/>
    <cellStyle name="Normal 5 3 9 5 4 3" xfId="32522" xr:uid="{CC2AAD64-44A3-475D-9CDB-76C1C2E4235B}"/>
    <cellStyle name="Normal 5 3 9 5 5" xfId="16303" xr:uid="{00000000-0005-0000-0000-0000D25B0000}"/>
    <cellStyle name="Normal 5 3 9 5 5 2" xfId="37883" xr:uid="{E9E67188-7402-47CB-8424-7D9E583B0E41}"/>
    <cellStyle name="Normal 5 3 9 5 6" xfId="27152" xr:uid="{0B800873-A18A-4724-96A6-EDE1DE6D1A52}"/>
    <cellStyle name="Normal 5 3 9 6" xfId="2094" xr:uid="{00000000-0005-0000-0000-0000D35B0000}"/>
    <cellStyle name="Normal 5 3 9 6 2" xfId="5415" xr:uid="{00000000-0005-0000-0000-0000D45B0000}"/>
    <cellStyle name="Normal 5 3 9 6 2 2" xfId="12854" xr:uid="{00000000-0005-0000-0000-0000D55B0000}"/>
    <cellStyle name="Normal 5 3 9 6 2 2 2" xfId="23657" xr:uid="{00000000-0005-0000-0000-0000D65B0000}"/>
    <cellStyle name="Normal 5 3 9 6 2 2 2 2" xfId="45237" xr:uid="{78258C0F-BC54-4780-A855-4CF78C8926D9}"/>
    <cellStyle name="Normal 5 3 9 6 2 2 3" xfId="34508" xr:uid="{C5BEA8F8-D2BD-4705-8142-FE15CD496DD9}"/>
    <cellStyle name="Normal 5 3 9 6 2 3" xfId="18288" xr:uid="{00000000-0005-0000-0000-0000D75B0000}"/>
    <cellStyle name="Normal 5 3 9 6 2 3 2" xfId="39868" xr:uid="{B8ACE3A8-AF7A-4749-AEF7-21519048C4EC}"/>
    <cellStyle name="Normal 5 3 9 6 2 4" xfId="29138" xr:uid="{A9B56FCB-DB90-4F30-9BA2-A97EFAECC0F2}"/>
    <cellStyle name="Normal 5 3 9 6 3" xfId="8670" xr:uid="{00000000-0005-0000-0000-0000D85B0000}"/>
    <cellStyle name="Normal 5 3 9 6 3 2" xfId="14698" xr:uid="{00000000-0005-0000-0000-0000D95B0000}"/>
    <cellStyle name="Normal 5 3 9 6 3 2 2" xfId="25437" xr:uid="{00000000-0005-0000-0000-0000DA5B0000}"/>
    <cellStyle name="Normal 5 3 9 6 3 2 2 2" xfId="47017" xr:uid="{4000D649-6598-48BB-B058-A17A736C2FAE}"/>
    <cellStyle name="Normal 5 3 9 6 3 2 3" xfId="36289" xr:uid="{CEC6F2C8-4E20-4EB5-888D-DD7F301EF529}"/>
    <cellStyle name="Normal 5 3 9 6 3 3" xfId="20068" xr:uid="{00000000-0005-0000-0000-0000DB5B0000}"/>
    <cellStyle name="Normal 5 3 9 6 3 3 2" xfId="41648" xr:uid="{F2975CB6-D1AA-439E-B582-9087EBAB24F2}"/>
    <cellStyle name="Normal 5 3 9 6 3 4" xfId="30918" xr:uid="{D4E4F8E6-F776-4C80-B131-D2E56EA4AFFB}"/>
    <cellStyle name="Normal 5 3 9 6 4" xfId="11000" xr:uid="{00000000-0005-0000-0000-0000DC5B0000}"/>
    <cellStyle name="Normal 5 3 9 6 4 2" xfId="21869" xr:uid="{00000000-0005-0000-0000-0000DD5B0000}"/>
    <cellStyle name="Normal 5 3 9 6 4 2 2" xfId="43449" xr:uid="{FB190DF1-8C5F-4B7A-B3AB-1260195F4418}"/>
    <cellStyle name="Normal 5 3 9 6 4 3" xfId="32719" xr:uid="{06C5C28B-E556-4F64-AE36-40E9691CA5B1}"/>
    <cellStyle name="Normal 5 3 9 6 5" xfId="16500" xr:uid="{00000000-0005-0000-0000-0000DE5B0000}"/>
    <cellStyle name="Normal 5 3 9 6 5 2" xfId="38080" xr:uid="{849BD772-B43E-4456-BA5F-DBC8E2AEB867}"/>
    <cellStyle name="Normal 5 3 9 6 6" xfId="27349" xr:uid="{3E2B9AE9-8CD9-4B3B-9BA5-C26596E6A6D2}"/>
    <cellStyle name="Normal 5 3 9 7" xfId="2619" xr:uid="{00000000-0005-0000-0000-0000DF5B0000}"/>
    <cellStyle name="Normal 5 3 9 7 2" xfId="5939" xr:uid="{00000000-0005-0000-0000-0000E05B0000}"/>
    <cellStyle name="Normal 5 3 9 7 2 2" xfId="13141" xr:uid="{00000000-0005-0000-0000-0000E15B0000}"/>
    <cellStyle name="Normal 5 3 9 7 2 2 2" xfId="23943" xr:uid="{00000000-0005-0000-0000-0000E25B0000}"/>
    <cellStyle name="Normal 5 3 9 7 2 2 2 2" xfId="45523" xr:uid="{FBBB4EC8-050F-4B70-9B97-0C9EF74FB639}"/>
    <cellStyle name="Normal 5 3 9 7 2 2 3" xfId="34795" xr:uid="{01687DE3-FC01-439D-A0B0-E36188D72E88}"/>
    <cellStyle name="Normal 5 3 9 7 2 3" xfId="18574" xr:uid="{00000000-0005-0000-0000-0000E35B0000}"/>
    <cellStyle name="Normal 5 3 9 7 2 3 2" xfId="40154" xr:uid="{1A213894-D215-4CB1-AF42-C7755E242C67}"/>
    <cellStyle name="Normal 5 3 9 7 2 4" xfId="29424" xr:uid="{7523D71A-FF2F-49B5-B624-606AD1906449}"/>
    <cellStyle name="Normal 5 3 9 7 3" xfId="9193" xr:uid="{00000000-0005-0000-0000-0000E45B0000}"/>
    <cellStyle name="Normal 5 3 9 7 3 2" xfId="14985" xr:uid="{00000000-0005-0000-0000-0000E55B0000}"/>
    <cellStyle name="Normal 5 3 9 7 3 2 2" xfId="25723" xr:uid="{00000000-0005-0000-0000-0000E65B0000}"/>
    <cellStyle name="Normal 5 3 9 7 3 2 2 2" xfId="47303" xr:uid="{DC019ED7-B6D3-4F2B-99BF-B9E38DE89D18}"/>
    <cellStyle name="Normal 5 3 9 7 3 2 3" xfId="36576" xr:uid="{D428ABC7-5D98-4AD4-A4CF-1EA198326055}"/>
    <cellStyle name="Normal 5 3 9 7 3 3" xfId="20354" xr:uid="{00000000-0005-0000-0000-0000E75B0000}"/>
    <cellStyle name="Normal 5 3 9 7 3 3 2" xfId="41934" xr:uid="{CAB12F1D-FC92-406F-83F9-D70E5430A330}"/>
    <cellStyle name="Normal 5 3 9 7 3 4" xfId="31204" xr:uid="{82D5A16D-F4CF-4E42-B5DE-C4AB3E81B17C}"/>
    <cellStyle name="Normal 5 3 9 7 4" xfId="11287" xr:uid="{00000000-0005-0000-0000-0000E85B0000}"/>
    <cellStyle name="Normal 5 3 9 7 4 2" xfId="22155" xr:uid="{00000000-0005-0000-0000-0000E95B0000}"/>
    <cellStyle name="Normal 5 3 9 7 4 2 2" xfId="43735" xr:uid="{56760FBB-F87E-44FD-8F25-81DA8EC4620E}"/>
    <cellStyle name="Normal 5 3 9 7 4 3" xfId="33006" xr:uid="{E89B14C2-E88E-4E7C-9F53-38A8152709FE}"/>
    <cellStyle name="Normal 5 3 9 7 5" xfId="16786" xr:uid="{00000000-0005-0000-0000-0000EA5B0000}"/>
    <cellStyle name="Normal 5 3 9 7 5 2" xfId="38366" xr:uid="{7D51B749-072D-4C88-8DFC-D18557B131E4}"/>
    <cellStyle name="Normal 5 3 9 7 6" xfId="27636" xr:uid="{1C86F43E-3E3B-48E8-8477-6153E8A4318E}"/>
    <cellStyle name="Normal 5 3 9 8" xfId="2857" xr:uid="{00000000-0005-0000-0000-0000EB5B0000}"/>
    <cellStyle name="Normal 5 3 9 8 2" xfId="6177" xr:uid="{00000000-0005-0000-0000-0000EC5B0000}"/>
    <cellStyle name="Normal 5 3 9 8 2 2" xfId="13310" xr:uid="{00000000-0005-0000-0000-0000ED5B0000}"/>
    <cellStyle name="Normal 5 3 9 8 2 2 2" xfId="24112" xr:uid="{00000000-0005-0000-0000-0000EE5B0000}"/>
    <cellStyle name="Normal 5 3 9 8 2 2 2 2" xfId="45692" xr:uid="{62A2BB49-6A9B-4C57-8BED-E413AD1B5522}"/>
    <cellStyle name="Normal 5 3 9 8 2 2 3" xfId="34964" xr:uid="{5C13B47F-525B-48BF-A959-A9F0F725C74D}"/>
    <cellStyle name="Normal 5 3 9 8 2 3" xfId="18743" xr:uid="{00000000-0005-0000-0000-0000EF5B0000}"/>
    <cellStyle name="Normal 5 3 9 8 2 3 2" xfId="40323" xr:uid="{118B6EC7-3F9C-41D0-A528-9AB1B21708A8}"/>
    <cellStyle name="Normal 5 3 9 8 2 4" xfId="29593" xr:uid="{EECBEAC2-8013-45BC-9CC3-C67D24E330B4}"/>
    <cellStyle name="Normal 5 3 9 8 3" xfId="9431" xr:uid="{00000000-0005-0000-0000-0000F05B0000}"/>
    <cellStyle name="Normal 5 3 9 8 3 2" xfId="15154" xr:uid="{00000000-0005-0000-0000-0000F15B0000}"/>
    <cellStyle name="Normal 5 3 9 8 3 2 2" xfId="25892" xr:uid="{00000000-0005-0000-0000-0000F25B0000}"/>
    <cellStyle name="Normal 5 3 9 8 3 2 2 2" xfId="47472" xr:uid="{52BFFFBD-D837-473E-B939-C2A27381BECB}"/>
    <cellStyle name="Normal 5 3 9 8 3 2 3" xfId="36745" xr:uid="{94C8C682-50BD-496D-9143-ACB6186220F4}"/>
    <cellStyle name="Normal 5 3 9 8 3 3" xfId="20523" xr:uid="{00000000-0005-0000-0000-0000F35B0000}"/>
    <cellStyle name="Normal 5 3 9 8 3 3 2" xfId="42103" xr:uid="{A8A4DDA7-2485-4786-AC8C-9B450777782C}"/>
    <cellStyle name="Normal 5 3 9 8 3 4" xfId="31373" xr:uid="{6DC4D3EE-8547-481C-8C1B-FC755132C76B}"/>
    <cellStyle name="Normal 5 3 9 8 4" xfId="11456" xr:uid="{00000000-0005-0000-0000-0000F45B0000}"/>
    <cellStyle name="Normal 5 3 9 8 4 2" xfId="22324" xr:uid="{00000000-0005-0000-0000-0000F55B0000}"/>
    <cellStyle name="Normal 5 3 9 8 4 2 2" xfId="43904" xr:uid="{6F7B6C14-3A9E-44E0-9B5D-BF456CAFB6B4}"/>
    <cellStyle name="Normal 5 3 9 8 4 3" xfId="33175" xr:uid="{689F5322-2058-49AA-A09A-025D5743AE0C}"/>
    <cellStyle name="Normal 5 3 9 8 5" xfId="16955" xr:uid="{00000000-0005-0000-0000-0000F65B0000}"/>
    <cellStyle name="Normal 5 3 9 8 5 2" xfId="38535" xr:uid="{32E49040-21F6-4C87-9708-045C46737661}"/>
    <cellStyle name="Normal 5 3 9 8 6" xfId="27805" xr:uid="{AFCAFAEA-C6E0-4580-BE1F-2C12EF19619E}"/>
    <cellStyle name="Normal 5 3 9 9" xfId="3042" xr:uid="{00000000-0005-0000-0000-0000F75B0000}"/>
    <cellStyle name="Normal 5 3 9 9 2" xfId="6362" xr:uid="{00000000-0005-0000-0000-0000F85B0000}"/>
    <cellStyle name="Normal 5 3 9 9 2 2" xfId="13482" xr:uid="{00000000-0005-0000-0000-0000F95B0000}"/>
    <cellStyle name="Normal 5 3 9 9 2 2 2" xfId="24284" xr:uid="{00000000-0005-0000-0000-0000FA5B0000}"/>
    <cellStyle name="Normal 5 3 9 9 2 2 2 2" xfId="45864" xr:uid="{C0AD07C5-C93A-4EEC-B9A8-8AE4C49BA652}"/>
    <cellStyle name="Normal 5 3 9 9 2 2 3" xfId="35136" xr:uid="{E849127F-2580-4D5F-9939-8200D893C51E}"/>
    <cellStyle name="Normal 5 3 9 9 2 3" xfId="18915" xr:uid="{00000000-0005-0000-0000-0000FB5B0000}"/>
    <cellStyle name="Normal 5 3 9 9 2 3 2" xfId="40495" xr:uid="{4CF17A13-AAB5-4222-8694-36073A2F3C3D}"/>
    <cellStyle name="Normal 5 3 9 9 2 4" xfId="29765" xr:uid="{A11E5D9F-070E-4896-A967-77A4578D607A}"/>
    <cellStyle name="Normal 5 3 9 9 3" xfId="9616" xr:uid="{00000000-0005-0000-0000-0000FC5B0000}"/>
    <cellStyle name="Normal 5 3 9 9 3 2" xfId="15326" xr:uid="{00000000-0005-0000-0000-0000FD5B0000}"/>
    <cellStyle name="Normal 5 3 9 9 3 2 2" xfId="26064" xr:uid="{00000000-0005-0000-0000-0000FE5B0000}"/>
    <cellStyle name="Normal 5 3 9 9 3 2 2 2" xfId="47644" xr:uid="{70647DE9-D1C8-42B1-B14F-174E62969061}"/>
    <cellStyle name="Normal 5 3 9 9 3 2 3" xfId="36917" xr:uid="{A33C4555-4B64-49BD-951D-7BDF5956902D}"/>
    <cellStyle name="Normal 5 3 9 9 3 3" xfId="20695" xr:uid="{00000000-0005-0000-0000-0000FF5B0000}"/>
    <cellStyle name="Normal 5 3 9 9 3 3 2" xfId="42275" xr:uid="{F321ECCD-BB2E-44F8-A194-DA051C445082}"/>
    <cellStyle name="Normal 5 3 9 9 3 4" xfId="31545" xr:uid="{710E9915-940F-464D-B28E-E8E05532F165}"/>
    <cellStyle name="Normal 5 3 9 9 4" xfId="11628" xr:uid="{00000000-0005-0000-0000-0000005C0000}"/>
    <cellStyle name="Normal 5 3 9 9 4 2" xfId="22496" xr:uid="{00000000-0005-0000-0000-0000015C0000}"/>
    <cellStyle name="Normal 5 3 9 9 4 2 2" xfId="44076" xr:uid="{974C9AF3-483B-4039-B8F9-F69A436B7C75}"/>
    <cellStyle name="Normal 5 3 9 9 4 3" xfId="33347" xr:uid="{D9719CE7-CD2C-4EA7-974F-4FED0EE57A03}"/>
    <cellStyle name="Normal 5 3 9 9 5" xfId="17127" xr:uid="{00000000-0005-0000-0000-0000025C0000}"/>
    <cellStyle name="Normal 5 3 9 9 5 2" xfId="38707" xr:uid="{B3575C01-7A2F-4D37-88E6-B10940D6A871}"/>
    <cellStyle name="Normal 5 3 9 9 6" xfId="27977" xr:uid="{4BDA627F-3848-4059-91BC-4C8019B007D4}"/>
    <cellStyle name="Normal 5 4" xfId="102" xr:uid="{00000000-0005-0000-0000-0000035C0000}"/>
    <cellStyle name="Normal 5 4 2" xfId="327" xr:uid="{00000000-0005-0000-0000-0000045C0000}"/>
    <cellStyle name="Normal 5 4 2 10" xfId="3171" xr:uid="{00000000-0005-0000-0000-0000055C0000}"/>
    <cellStyle name="Normal 5 4 2 10 2" xfId="6491" xr:uid="{00000000-0005-0000-0000-0000065C0000}"/>
    <cellStyle name="Normal 5 4 2 10 2 2" xfId="13606" xr:uid="{00000000-0005-0000-0000-0000075C0000}"/>
    <cellStyle name="Normal 5 4 2 10 2 2 2" xfId="24408" xr:uid="{00000000-0005-0000-0000-0000085C0000}"/>
    <cellStyle name="Normal 5 4 2 10 2 2 2 2" xfId="45988" xr:uid="{F3C408FA-6D5C-4450-95EB-22367059922A}"/>
    <cellStyle name="Normal 5 4 2 10 2 2 3" xfId="35260" xr:uid="{A5A87AE3-9FC0-46DD-A146-E925D029B7EC}"/>
    <cellStyle name="Normal 5 4 2 10 2 3" xfId="19039" xr:uid="{00000000-0005-0000-0000-0000095C0000}"/>
    <cellStyle name="Normal 5 4 2 10 2 3 2" xfId="40619" xr:uid="{D4EB89B9-8277-46CE-8A0D-0898F2A9A2EE}"/>
    <cellStyle name="Normal 5 4 2 10 2 4" xfId="29889" xr:uid="{70138B63-DE84-4AA8-AEB3-737C97E33298}"/>
    <cellStyle name="Normal 5 4 2 10 3" xfId="9745" xr:uid="{00000000-0005-0000-0000-00000A5C0000}"/>
    <cellStyle name="Normal 5 4 2 10 3 2" xfId="15450" xr:uid="{00000000-0005-0000-0000-00000B5C0000}"/>
    <cellStyle name="Normal 5 4 2 10 3 2 2" xfId="26188" xr:uid="{00000000-0005-0000-0000-00000C5C0000}"/>
    <cellStyle name="Normal 5 4 2 10 3 2 2 2" xfId="47768" xr:uid="{2FBEFA48-9797-4B2E-A5B5-46A82689C5C7}"/>
    <cellStyle name="Normal 5 4 2 10 3 2 3" xfId="37041" xr:uid="{EAAAEAED-BA83-4564-A89A-55550B2A59E1}"/>
    <cellStyle name="Normal 5 4 2 10 3 3" xfId="20819" xr:uid="{00000000-0005-0000-0000-00000D5C0000}"/>
    <cellStyle name="Normal 5 4 2 10 3 3 2" xfId="42399" xr:uid="{61AEC065-F3F9-408B-B679-603E95353D49}"/>
    <cellStyle name="Normal 5 4 2 10 3 4" xfId="31669" xr:uid="{EA47ECBC-BF1D-430A-8CFF-440BDCAF8F57}"/>
    <cellStyle name="Normal 5 4 2 10 4" xfId="11752" xr:uid="{00000000-0005-0000-0000-00000E5C0000}"/>
    <cellStyle name="Normal 5 4 2 10 4 2" xfId="22620" xr:uid="{00000000-0005-0000-0000-00000F5C0000}"/>
    <cellStyle name="Normal 5 4 2 10 4 2 2" xfId="44200" xr:uid="{69429C80-B446-48E5-8B04-2EB78AA88991}"/>
    <cellStyle name="Normal 5 4 2 10 4 3" xfId="33471" xr:uid="{CD73AED1-9DAD-4267-877A-A03CEEA4A361}"/>
    <cellStyle name="Normal 5 4 2 10 5" xfId="17251" xr:uid="{00000000-0005-0000-0000-0000105C0000}"/>
    <cellStyle name="Normal 5 4 2 10 5 2" xfId="38831" xr:uid="{6CF3DEDD-0D44-431A-8508-E45866DAF35C}"/>
    <cellStyle name="Normal 5 4 2 10 6" xfId="28101" xr:uid="{CE9321A2-B54A-4958-A1AF-1AEEFB3C3BD2}"/>
    <cellStyle name="Normal 5 4 2 11" xfId="3650" xr:uid="{00000000-0005-0000-0000-0000115C0000}"/>
    <cellStyle name="Normal 5 4 2 11 2" xfId="11964" xr:uid="{00000000-0005-0000-0000-0000125C0000}"/>
    <cellStyle name="Normal 5 4 2 11 2 2" xfId="22821" xr:uid="{00000000-0005-0000-0000-0000135C0000}"/>
    <cellStyle name="Normal 5 4 2 11 2 2 2" xfId="44401" xr:uid="{DE74FE3F-2C89-4A80-98A0-3B12EDA987EC}"/>
    <cellStyle name="Normal 5 4 2 11 2 3" xfId="33672" xr:uid="{1DBF2882-E402-4945-9344-DA86B1AD8B15}"/>
    <cellStyle name="Normal 5 4 2 11 3" xfId="17452" xr:uid="{00000000-0005-0000-0000-0000145C0000}"/>
    <cellStyle name="Normal 5 4 2 11 3 2" xfId="39032" xr:uid="{04488225-8917-4086-AEF5-8FD5F7506092}"/>
    <cellStyle name="Normal 5 4 2 11 4" xfId="28302" xr:uid="{6A1BDB83-79F5-459D-A8E1-0F1B577B414B}"/>
    <cellStyle name="Normal 5 4 2 12" xfId="6915" xr:uid="{00000000-0005-0000-0000-0000155C0000}"/>
    <cellStyle name="Normal 5 4 2 12 2" xfId="13810" xr:uid="{00000000-0005-0000-0000-0000165C0000}"/>
    <cellStyle name="Normal 5 4 2 12 2 2" xfId="24603" xr:uid="{00000000-0005-0000-0000-0000175C0000}"/>
    <cellStyle name="Normal 5 4 2 12 2 2 2" xfId="46183" xr:uid="{14DF2B25-BA64-4081-964D-0A0A25F88C16}"/>
    <cellStyle name="Normal 5 4 2 12 2 3" xfId="35455" xr:uid="{4681BAB8-C748-448A-A9A5-F9586725B302}"/>
    <cellStyle name="Normal 5 4 2 12 3" xfId="19234" xr:uid="{00000000-0005-0000-0000-0000185C0000}"/>
    <cellStyle name="Normal 5 4 2 12 3 2" xfId="40814" xr:uid="{6EC8AE62-1EC5-42BB-800D-DD510D85C5CC}"/>
    <cellStyle name="Normal 5 4 2 12 4" xfId="30084" xr:uid="{9FAC9468-B64D-4380-A153-A096916716D5}"/>
    <cellStyle name="Normal 5 4 2 13" xfId="10112" xr:uid="{00000000-0005-0000-0000-0000195C0000}"/>
    <cellStyle name="Normal 5 4 2 13 2" xfId="21035" xr:uid="{00000000-0005-0000-0000-00001A5C0000}"/>
    <cellStyle name="Normal 5 4 2 13 2 2" xfId="42615" xr:uid="{0F1CAC5E-EB24-44DF-A593-82744D58A781}"/>
    <cellStyle name="Normal 5 4 2 13 3" xfId="31885" xr:uid="{8C44FFFF-F98B-4CE1-B239-26FDE51252D1}"/>
    <cellStyle name="Normal 5 4 2 14" xfId="15666" xr:uid="{00000000-0005-0000-0000-00001B5C0000}"/>
    <cellStyle name="Normal 5 4 2 14 2" xfId="37246" xr:uid="{5635B95F-4DBD-475A-B2B6-C52C7BC8B10C}"/>
    <cellStyle name="Normal 5 4 2 15" xfId="26515" xr:uid="{163263C4-C99A-4B15-93E8-28298C123373}"/>
    <cellStyle name="Normal 5 4 2 2" xfId="475" xr:uid="{00000000-0005-0000-0000-00001C5C0000}"/>
    <cellStyle name="Normal 5 4 2 2 10" xfId="3796" xr:uid="{00000000-0005-0000-0000-00001D5C0000}"/>
    <cellStyle name="Normal 5 4 2 2 10 2" xfId="12071" xr:uid="{00000000-0005-0000-0000-00001E5C0000}"/>
    <cellStyle name="Normal 5 4 2 2 10 2 2" xfId="22922" xr:uid="{00000000-0005-0000-0000-00001F5C0000}"/>
    <cellStyle name="Normal 5 4 2 2 10 2 2 2" xfId="44502" xr:uid="{76AE9CD6-4EB2-446A-BD72-4ED8E2B124B8}"/>
    <cellStyle name="Normal 5 4 2 2 10 2 3" xfId="33773" xr:uid="{DAB1FB21-D0EA-45DB-8ECB-FE4F91FFB052}"/>
    <cellStyle name="Normal 5 4 2 2 10 3" xfId="17553" xr:uid="{00000000-0005-0000-0000-0000205C0000}"/>
    <cellStyle name="Normal 5 4 2 2 10 3 2" xfId="39133" xr:uid="{E35A7D21-E31E-4E9D-A054-BF8E4881217F}"/>
    <cellStyle name="Normal 5 4 2 2 10 4" xfId="28403" xr:uid="{9DE8647E-F5BD-4648-A2E9-0DE25119B9E4}"/>
    <cellStyle name="Normal 5 4 2 2 11" xfId="7051" xr:uid="{00000000-0005-0000-0000-0000215C0000}"/>
    <cellStyle name="Normal 5 4 2 2 11 2" xfId="13915" xr:uid="{00000000-0005-0000-0000-0000225C0000}"/>
    <cellStyle name="Normal 5 4 2 2 11 2 2" xfId="24702" xr:uid="{00000000-0005-0000-0000-0000235C0000}"/>
    <cellStyle name="Normal 5 4 2 2 11 2 2 2" xfId="46282" xr:uid="{66934A45-BA6F-45F4-84FF-DF72A7F5E93D}"/>
    <cellStyle name="Normal 5 4 2 2 11 2 3" xfId="35554" xr:uid="{F3AF7C50-ED81-4584-8459-79E427B417B1}"/>
    <cellStyle name="Normal 5 4 2 2 11 3" xfId="19333" xr:uid="{00000000-0005-0000-0000-0000245C0000}"/>
    <cellStyle name="Normal 5 4 2 2 11 3 2" xfId="40913" xr:uid="{0BD26CB5-EC11-46D2-AF88-065BB61D14AA}"/>
    <cellStyle name="Normal 5 4 2 2 11 4" xfId="30183" xr:uid="{81F71405-37CE-48E6-ADB3-584E83116C38}"/>
    <cellStyle name="Normal 5 4 2 2 12" xfId="10217" xr:uid="{00000000-0005-0000-0000-0000255C0000}"/>
    <cellStyle name="Normal 5 4 2 2 12 2" xfId="21134" xr:uid="{00000000-0005-0000-0000-0000265C0000}"/>
    <cellStyle name="Normal 5 4 2 2 12 2 2" xfId="42714" xr:uid="{36C22C70-1F6C-4A1D-806C-6CF63F9E291E}"/>
    <cellStyle name="Normal 5 4 2 2 12 3" xfId="31984" xr:uid="{91427938-F065-4F83-89CD-66555EE141F9}"/>
    <cellStyle name="Normal 5 4 2 2 13" xfId="15765" xr:uid="{00000000-0005-0000-0000-0000275C0000}"/>
    <cellStyle name="Normal 5 4 2 2 13 2" xfId="37345" xr:uid="{61CB311D-ADA2-4BB6-8B51-D3579DB3A1ED}"/>
    <cellStyle name="Normal 5 4 2 2 14" xfId="26614" xr:uid="{C2E76F12-C938-40AB-9EE7-975EFAE705FA}"/>
    <cellStyle name="Normal 5 4 2 2 2" xfId="995" xr:uid="{00000000-0005-0000-0000-0000285C0000}"/>
    <cellStyle name="Normal 5 4 2 2 2 2" xfId="4316" xr:uid="{00000000-0005-0000-0000-0000295C0000}"/>
    <cellStyle name="Normal 5 4 2 2 2 2 2" xfId="12290" xr:uid="{00000000-0005-0000-0000-00002A5C0000}"/>
    <cellStyle name="Normal 5 4 2 2 2 2 2 2" xfId="23124" xr:uid="{00000000-0005-0000-0000-00002B5C0000}"/>
    <cellStyle name="Normal 5 4 2 2 2 2 2 2 2" xfId="44704" xr:uid="{4CDD3F7D-EACB-4B86-9B8D-A105374B0519}"/>
    <cellStyle name="Normal 5 4 2 2 2 2 2 3" xfId="33975" xr:uid="{BDA9111C-C76D-4437-9566-DA2E2B2EA509}"/>
    <cellStyle name="Normal 5 4 2 2 2 2 3" xfId="17755" xr:uid="{00000000-0005-0000-0000-00002C5C0000}"/>
    <cellStyle name="Normal 5 4 2 2 2 2 3 2" xfId="39335" xr:uid="{19342B8B-A6ED-4ACF-917A-84740E73F2D2}"/>
    <cellStyle name="Normal 5 4 2 2 2 2 4" xfId="28605" xr:uid="{BBC0836C-01BF-4A44-B57D-0056833DC6B8}"/>
    <cellStyle name="Normal 5 4 2 2 2 3" xfId="7571" xr:uid="{00000000-0005-0000-0000-00002D5C0000}"/>
    <cellStyle name="Normal 5 4 2 2 2 3 2" xfId="14134" xr:uid="{00000000-0005-0000-0000-00002E5C0000}"/>
    <cellStyle name="Normal 5 4 2 2 2 3 2 2" xfId="24904" xr:uid="{00000000-0005-0000-0000-00002F5C0000}"/>
    <cellStyle name="Normal 5 4 2 2 2 3 2 2 2" xfId="46484" xr:uid="{CAA40F38-D213-4214-85AD-E53C0ED2256F}"/>
    <cellStyle name="Normal 5 4 2 2 2 3 2 3" xfId="35756" xr:uid="{A263F8E8-B0C7-454B-BD03-2F197D95AE01}"/>
    <cellStyle name="Normal 5 4 2 2 2 3 3" xfId="19535" xr:uid="{00000000-0005-0000-0000-0000305C0000}"/>
    <cellStyle name="Normal 5 4 2 2 2 3 3 2" xfId="41115" xr:uid="{4505C7A7-E988-4ECF-B648-BD9E42590ED3}"/>
    <cellStyle name="Normal 5 4 2 2 2 3 4" xfId="30385" xr:uid="{AFFCE0A1-EAC5-4F69-855D-B69BDF785DF1}"/>
    <cellStyle name="Normal 5 4 2 2 2 4" xfId="10436" xr:uid="{00000000-0005-0000-0000-0000315C0000}"/>
    <cellStyle name="Normal 5 4 2 2 2 4 2" xfId="21336" xr:uid="{00000000-0005-0000-0000-0000325C0000}"/>
    <cellStyle name="Normal 5 4 2 2 2 4 2 2" xfId="42916" xr:uid="{4EBEEA0A-C50B-4B64-9E4F-FC11B9D7FED7}"/>
    <cellStyle name="Normal 5 4 2 2 2 4 3" xfId="32186" xr:uid="{51112E95-ED3D-4774-BEA3-97FB29EFD15E}"/>
    <cellStyle name="Normal 5 4 2 2 2 5" xfId="15967" xr:uid="{00000000-0005-0000-0000-0000335C0000}"/>
    <cellStyle name="Normal 5 4 2 2 2 5 2" xfId="37547" xr:uid="{AE4855B9-89C0-40F3-B1EE-995FE4D0A744}"/>
    <cellStyle name="Normal 5 4 2 2 2 6" xfId="26816" xr:uid="{2D06469D-6622-48BE-B5FC-4D6DC9372F67}"/>
    <cellStyle name="Normal 5 4 2 2 3" xfId="1485" xr:uid="{00000000-0005-0000-0000-0000345C0000}"/>
    <cellStyle name="Normal 5 4 2 2 3 2" xfId="4806" xr:uid="{00000000-0005-0000-0000-0000355C0000}"/>
    <cellStyle name="Normal 5 4 2 2 3 2 2" xfId="12505" xr:uid="{00000000-0005-0000-0000-0000365C0000}"/>
    <cellStyle name="Normal 5 4 2 2 3 2 2 2" xfId="23323" xr:uid="{00000000-0005-0000-0000-0000375C0000}"/>
    <cellStyle name="Normal 5 4 2 2 3 2 2 2 2" xfId="44903" xr:uid="{A894C996-1611-4FC0-ABB6-CC10E0F0386C}"/>
    <cellStyle name="Normal 5 4 2 2 3 2 2 3" xfId="34174" xr:uid="{245217BC-3C7E-4EB9-879D-F5B2BB369D12}"/>
    <cellStyle name="Normal 5 4 2 2 3 2 3" xfId="17954" xr:uid="{00000000-0005-0000-0000-0000385C0000}"/>
    <cellStyle name="Normal 5 4 2 2 3 2 3 2" xfId="39534" xr:uid="{F1C2E11D-D09D-432C-9A0D-69E2680DA27B}"/>
    <cellStyle name="Normal 5 4 2 2 3 2 4" xfId="28804" xr:uid="{98F86849-FE93-487E-A1B0-E9A6F925C0DF}"/>
    <cellStyle name="Normal 5 4 2 2 3 3" xfId="8061" xr:uid="{00000000-0005-0000-0000-0000395C0000}"/>
    <cellStyle name="Normal 5 4 2 2 3 3 2" xfId="14349" xr:uid="{00000000-0005-0000-0000-00003A5C0000}"/>
    <cellStyle name="Normal 5 4 2 2 3 3 2 2" xfId="25103" xr:uid="{00000000-0005-0000-0000-00003B5C0000}"/>
    <cellStyle name="Normal 5 4 2 2 3 3 2 2 2" xfId="46683" xr:uid="{2A86A659-5162-4B0D-8507-78264D0E64CA}"/>
    <cellStyle name="Normal 5 4 2 2 3 3 2 3" xfId="35955" xr:uid="{0A49ED96-C19B-489D-8DA6-293CBF387790}"/>
    <cellStyle name="Normal 5 4 2 2 3 3 3" xfId="19734" xr:uid="{00000000-0005-0000-0000-00003C5C0000}"/>
    <cellStyle name="Normal 5 4 2 2 3 3 3 2" xfId="41314" xr:uid="{EC501DA2-1191-45A8-99BE-82FBE8CD1EEB}"/>
    <cellStyle name="Normal 5 4 2 2 3 3 4" xfId="30584" xr:uid="{022B776D-1DFF-4166-966C-E9BC4A727CB6}"/>
    <cellStyle name="Normal 5 4 2 2 3 4" xfId="10651" xr:uid="{00000000-0005-0000-0000-00003D5C0000}"/>
    <cellStyle name="Normal 5 4 2 2 3 4 2" xfId="21535" xr:uid="{00000000-0005-0000-0000-00003E5C0000}"/>
    <cellStyle name="Normal 5 4 2 2 3 4 2 2" xfId="43115" xr:uid="{710C88D7-E8D2-4D63-AF50-B2E01643FD10}"/>
    <cellStyle name="Normal 5 4 2 2 3 4 3" xfId="32385" xr:uid="{8CF36F11-3FCF-44B4-A67E-EF6C029876CC}"/>
    <cellStyle name="Normal 5 4 2 2 3 5" xfId="16166" xr:uid="{00000000-0005-0000-0000-00003F5C0000}"/>
    <cellStyle name="Normal 5 4 2 2 3 5 2" xfId="37746" xr:uid="{37D5CDF2-26A5-46C3-B776-078923895E32}"/>
    <cellStyle name="Normal 5 4 2 2 3 6" xfId="27015" xr:uid="{CBCCAACE-DD51-4A14-B58A-1D1A3C3649BA}"/>
    <cellStyle name="Normal 5 4 2 2 4" xfId="1940" xr:uid="{00000000-0005-0000-0000-0000405C0000}"/>
    <cellStyle name="Normal 5 4 2 2 4 2" xfId="5261" xr:uid="{00000000-0005-0000-0000-0000415C0000}"/>
    <cellStyle name="Normal 5 4 2 2 4 2 2" xfId="12716" xr:uid="{00000000-0005-0000-0000-0000425C0000}"/>
    <cellStyle name="Normal 5 4 2 2 4 2 2 2" xfId="23519" xr:uid="{00000000-0005-0000-0000-0000435C0000}"/>
    <cellStyle name="Normal 5 4 2 2 4 2 2 2 2" xfId="45099" xr:uid="{BA852F8C-238C-4234-BD1B-4370F67A0C33}"/>
    <cellStyle name="Normal 5 4 2 2 4 2 2 3" xfId="34370" xr:uid="{7FAED507-7650-482B-BDCD-C24C0888E9A9}"/>
    <cellStyle name="Normal 5 4 2 2 4 2 3" xfId="18150" xr:uid="{00000000-0005-0000-0000-0000445C0000}"/>
    <cellStyle name="Normal 5 4 2 2 4 2 3 2" xfId="39730" xr:uid="{2CCE44EB-3A78-4950-9B0C-CBA4702C3E1F}"/>
    <cellStyle name="Normal 5 4 2 2 4 2 4" xfId="29000" xr:uid="{CF7AC2CC-D1EC-4D74-BAC8-EDD0AC22D766}"/>
    <cellStyle name="Normal 5 4 2 2 4 3" xfId="8516" xr:uid="{00000000-0005-0000-0000-0000455C0000}"/>
    <cellStyle name="Normal 5 4 2 2 4 3 2" xfId="14560" xr:uid="{00000000-0005-0000-0000-0000465C0000}"/>
    <cellStyle name="Normal 5 4 2 2 4 3 2 2" xfId="25299" xr:uid="{00000000-0005-0000-0000-0000475C0000}"/>
    <cellStyle name="Normal 5 4 2 2 4 3 2 2 2" xfId="46879" xr:uid="{22DAC304-3A85-4DC1-A938-CE50FD1EFF1C}"/>
    <cellStyle name="Normal 5 4 2 2 4 3 2 3" xfId="36151" xr:uid="{435E0B37-835D-470E-87FC-2D380302B7E4}"/>
    <cellStyle name="Normal 5 4 2 2 4 3 3" xfId="19930" xr:uid="{00000000-0005-0000-0000-0000485C0000}"/>
    <cellStyle name="Normal 5 4 2 2 4 3 3 2" xfId="41510" xr:uid="{420F2FD2-90DA-4549-B11E-7A098AE63660}"/>
    <cellStyle name="Normal 5 4 2 2 4 3 4" xfId="30780" xr:uid="{561460F3-F5B4-4B54-9FF4-F8AD2FD43BB6}"/>
    <cellStyle name="Normal 5 4 2 2 4 4" xfId="10862" xr:uid="{00000000-0005-0000-0000-0000495C0000}"/>
    <cellStyle name="Normal 5 4 2 2 4 4 2" xfId="21731" xr:uid="{00000000-0005-0000-0000-00004A5C0000}"/>
    <cellStyle name="Normal 5 4 2 2 4 4 2 2" xfId="43311" xr:uid="{EAE74DBF-0894-4B88-A240-7F3DFF83AA7C}"/>
    <cellStyle name="Normal 5 4 2 2 4 4 3" xfId="32581" xr:uid="{4E28DF41-0F8C-4DCB-B7BD-11C90C9FE37E}"/>
    <cellStyle name="Normal 5 4 2 2 4 5" xfId="16362" xr:uid="{00000000-0005-0000-0000-00004B5C0000}"/>
    <cellStyle name="Normal 5 4 2 2 4 5 2" xfId="37942" xr:uid="{CF1C4C07-F976-44CA-B4C3-67AF21250B99}"/>
    <cellStyle name="Normal 5 4 2 2 4 6" xfId="27211" xr:uid="{6A3A075A-FAAB-4CEE-9726-EB402AE5C321}"/>
    <cellStyle name="Normal 5 4 2 2 5" xfId="2152" xr:uid="{00000000-0005-0000-0000-00004C5C0000}"/>
    <cellStyle name="Normal 5 4 2 2 5 2" xfId="5473" xr:uid="{00000000-0005-0000-0000-00004D5C0000}"/>
    <cellStyle name="Normal 5 4 2 2 5 2 2" xfId="12911" xr:uid="{00000000-0005-0000-0000-00004E5C0000}"/>
    <cellStyle name="Normal 5 4 2 2 5 2 2 2" xfId="23714" xr:uid="{00000000-0005-0000-0000-00004F5C0000}"/>
    <cellStyle name="Normal 5 4 2 2 5 2 2 2 2" xfId="45294" xr:uid="{A8F908C2-5E04-40C7-8866-43E86D8AE462}"/>
    <cellStyle name="Normal 5 4 2 2 5 2 2 3" xfId="34565" xr:uid="{285E3197-68C2-4DA0-9E76-88F187BDB692}"/>
    <cellStyle name="Normal 5 4 2 2 5 2 3" xfId="18345" xr:uid="{00000000-0005-0000-0000-0000505C0000}"/>
    <cellStyle name="Normal 5 4 2 2 5 2 3 2" xfId="39925" xr:uid="{3FA73DBC-5616-4AEA-8071-DA84D3DAE4AD}"/>
    <cellStyle name="Normal 5 4 2 2 5 2 4" xfId="29195" xr:uid="{F384EEBB-2761-41ED-9570-C20A4C147BAC}"/>
    <cellStyle name="Normal 5 4 2 2 5 3" xfId="8728" xr:uid="{00000000-0005-0000-0000-0000515C0000}"/>
    <cellStyle name="Normal 5 4 2 2 5 3 2" xfId="14755" xr:uid="{00000000-0005-0000-0000-0000525C0000}"/>
    <cellStyle name="Normal 5 4 2 2 5 3 2 2" xfId="25494" xr:uid="{00000000-0005-0000-0000-0000535C0000}"/>
    <cellStyle name="Normal 5 4 2 2 5 3 2 2 2" xfId="47074" xr:uid="{19754312-DF80-4123-AA21-41D21D641E6E}"/>
    <cellStyle name="Normal 5 4 2 2 5 3 2 3" xfId="36346" xr:uid="{70547B8A-0C8D-465B-A94D-6C539CC5DDA6}"/>
    <cellStyle name="Normal 5 4 2 2 5 3 3" xfId="20125" xr:uid="{00000000-0005-0000-0000-0000545C0000}"/>
    <cellStyle name="Normal 5 4 2 2 5 3 3 2" xfId="41705" xr:uid="{918CB475-A68C-4C83-8FE0-F649A90A654B}"/>
    <cellStyle name="Normal 5 4 2 2 5 3 4" xfId="30975" xr:uid="{78362AD1-2B38-48A8-8679-59EBBAFB2B2F}"/>
    <cellStyle name="Normal 5 4 2 2 5 4" xfId="11057" xr:uid="{00000000-0005-0000-0000-0000555C0000}"/>
    <cellStyle name="Normal 5 4 2 2 5 4 2" xfId="21926" xr:uid="{00000000-0005-0000-0000-0000565C0000}"/>
    <cellStyle name="Normal 5 4 2 2 5 4 2 2" xfId="43506" xr:uid="{77B4D787-51F6-4DE6-8B7B-D084CD03364E}"/>
    <cellStyle name="Normal 5 4 2 2 5 4 3" xfId="32776" xr:uid="{E308D68B-5C1E-45BD-84D9-63026D69E8F3}"/>
    <cellStyle name="Normal 5 4 2 2 5 5" xfId="16557" xr:uid="{00000000-0005-0000-0000-0000575C0000}"/>
    <cellStyle name="Normal 5 4 2 2 5 5 2" xfId="38137" xr:uid="{880C2DDC-ED53-45FC-B930-FA2FC185C43C}"/>
    <cellStyle name="Normal 5 4 2 2 5 6" xfId="27406" xr:uid="{51D824B6-CA2D-4C5C-AF19-3E2F74D68BE8}"/>
    <cellStyle name="Normal 5 4 2 2 6" xfId="2623" xr:uid="{00000000-0005-0000-0000-0000585C0000}"/>
    <cellStyle name="Normal 5 4 2 2 6 2" xfId="5943" xr:uid="{00000000-0005-0000-0000-0000595C0000}"/>
    <cellStyle name="Normal 5 4 2 2 6 2 2" xfId="13144" xr:uid="{00000000-0005-0000-0000-00005A5C0000}"/>
    <cellStyle name="Normal 5 4 2 2 6 2 2 2" xfId="23946" xr:uid="{00000000-0005-0000-0000-00005B5C0000}"/>
    <cellStyle name="Normal 5 4 2 2 6 2 2 2 2" xfId="45526" xr:uid="{F895063D-4AA0-47DB-9260-AB81A4515235}"/>
    <cellStyle name="Normal 5 4 2 2 6 2 2 3" xfId="34798" xr:uid="{A1A09A1B-76E5-4928-9C74-73A397B24067}"/>
    <cellStyle name="Normal 5 4 2 2 6 2 3" xfId="18577" xr:uid="{00000000-0005-0000-0000-00005C5C0000}"/>
    <cellStyle name="Normal 5 4 2 2 6 2 3 2" xfId="40157" xr:uid="{408B9014-EEAF-4BE8-AF68-809E78ED2026}"/>
    <cellStyle name="Normal 5 4 2 2 6 2 4" xfId="29427" xr:uid="{835C1DC4-5884-4B1E-AD05-1A8638241A0F}"/>
    <cellStyle name="Normal 5 4 2 2 6 3" xfId="9197" xr:uid="{00000000-0005-0000-0000-00005D5C0000}"/>
    <cellStyle name="Normal 5 4 2 2 6 3 2" xfId="14988" xr:uid="{00000000-0005-0000-0000-00005E5C0000}"/>
    <cellStyle name="Normal 5 4 2 2 6 3 2 2" xfId="25726" xr:uid="{00000000-0005-0000-0000-00005F5C0000}"/>
    <cellStyle name="Normal 5 4 2 2 6 3 2 2 2" xfId="47306" xr:uid="{F9CD8FDE-B6CF-466C-90DE-D12157760327}"/>
    <cellStyle name="Normal 5 4 2 2 6 3 2 3" xfId="36579" xr:uid="{32643AB6-01AE-4E99-BC52-078FFD3E3982}"/>
    <cellStyle name="Normal 5 4 2 2 6 3 3" xfId="20357" xr:uid="{00000000-0005-0000-0000-0000605C0000}"/>
    <cellStyle name="Normal 5 4 2 2 6 3 3 2" xfId="41937" xr:uid="{609C4047-E508-4EE1-A002-73F9CB396152}"/>
    <cellStyle name="Normal 5 4 2 2 6 3 4" xfId="31207" xr:uid="{0F83099C-093E-4F5E-B9D1-7D0E099E4800}"/>
    <cellStyle name="Normal 5 4 2 2 6 4" xfId="11290" xr:uid="{00000000-0005-0000-0000-0000615C0000}"/>
    <cellStyle name="Normal 5 4 2 2 6 4 2" xfId="22158" xr:uid="{00000000-0005-0000-0000-0000625C0000}"/>
    <cellStyle name="Normal 5 4 2 2 6 4 2 2" xfId="43738" xr:uid="{2F7E1495-D83E-4E2B-BFB6-7AF60838C0F7}"/>
    <cellStyle name="Normal 5 4 2 2 6 4 3" xfId="33009" xr:uid="{4D1A1758-5451-44CD-A019-CF0B1D40DC6B}"/>
    <cellStyle name="Normal 5 4 2 2 6 5" xfId="16789" xr:uid="{00000000-0005-0000-0000-0000635C0000}"/>
    <cellStyle name="Normal 5 4 2 2 6 5 2" xfId="38369" xr:uid="{13E4D7E0-3FF4-4A10-84A8-E5729C50FB12}"/>
    <cellStyle name="Normal 5 4 2 2 6 6" xfId="27639" xr:uid="{BC9C74C5-E873-455C-91A2-9F1983DB2D97}"/>
    <cellStyle name="Normal 5 4 2 2 7" xfId="2918" xr:uid="{00000000-0005-0000-0000-0000645C0000}"/>
    <cellStyle name="Normal 5 4 2 2 7 2" xfId="6238" xr:uid="{00000000-0005-0000-0000-0000655C0000}"/>
    <cellStyle name="Normal 5 4 2 2 7 2 2" xfId="13371" xr:uid="{00000000-0005-0000-0000-0000665C0000}"/>
    <cellStyle name="Normal 5 4 2 2 7 2 2 2" xfId="24173" xr:uid="{00000000-0005-0000-0000-0000675C0000}"/>
    <cellStyle name="Normal 5 4 2 2 7 2 2 2 2" xfId="45753" xr:uid="{F6C73B81-7280-4F74-A39A-923165F72FFA}"/>
    <cellStyle name="Normal 5 4 2 2 7 2 2 3" xfId="35025" xr:uid="{A918295B-FC08-4849-A37B-45BC798410AE}"/>
    <cellStyle name="Normal 5 4 2 2 7 2 3" xfId="18804" xr:uid="{00000000-0005-0000-0000-0000685C0000}"/>
    <cellStyle name="Normal 5 4 2 2 7 2 3 2" xfId="40384" xr:uid="{A5A63F50-FC4E-41FF-B184-587B8F9CEDB5}"/>
    <cellStyle name="Normal 5 4 2 2 7 2 4" xfId="29654" xr:uid="{6278BBD7-1197-4D81-9B32-464244E599CE}"/>
    <cellStyle name="Normal 5 4 2 2 7 3" xfId="9492" xr:uid="{00000000-0005-0000-0000-0000695C0000}"/>
    <cellStyle name="Normal 5 4 2 2 7 3 2" xfId="15215" xr:uid="{00000000-0005-0000-0000-00006A5C0000}"/>
    <cellStyle name="Normal 5 4 2 2 7 3 2 2" xfId="25953" xr:uid="{00000000-0005-0000-0000-00006B5C0000}"/>
    <cellStyle name="Normal 5 4 2 2 7 3 2 2 2" xfId="47533" xr:uid="{D866302E-8F72-48A0-888D-B57C29B13F68}"/>
    <cellStyle name="Normal 5 4 2 2 7 3 2 3" xfId="36806" xr:uid="{F23E1700-AA70-406B-8244-3D33F3A45966}"/>
    <cellStyle name="Normal 5 4 2 2 7 3 3" xfId="20584" xr:uid="{00000000-0005-0000-0000-00006C5C0000}"/>
    <cellStyle name="Normal 5 4 2 2 7 3 3 2" xfId="42164" xr:uid="{D4A7CC3A-CF9E-49E9-AD55-5355CD6629FD}"/>
    <cellStyle name="Normal 5 4 2 2 7 3 4" xfId="31434" xr:uid="{E73060F6-086D-453A-BD3B-7F2E54A6FDA4}"/>
    <cellStyle name="Normal 5 4 2 2 7 4" xfId="11517" xr:uid="{00000000-0005-0000-0000-00006D5C0000}"/>
    <cellStyle name="Normal 5 4 2 2 7 4 2" xfId="22385" xr:uid="{00000000-0005-0000-0000-00006E5C0000}"/>
    <cellStyle name="Normal 5 4 2 2 7 4 2 2" xfId="43965" xr:uid="{6BE31A7A-7422-4AE3-808A-38F0D17C7B8F}"/>
    <cellStyle name="Normal 5 4 2 2 7 4 3" xfId="33236" xr:uid="{86A9C329-F3A9-4031-AE59-B6144F79B92C}"/>
    <cellStyle name="Normal 5 4 2 2 7 5" xfId="17016" xr:uid="{00000000-0005-0000-0000-00006F5C0000}"/>
    <cellStyle name="Normal 5 4 2 2 7 5 2" xfId="38596" xr:uid="{D883A078-4692-4BFF-84B9-F5A5B8814B32}"/>
    <cellStyle name="Normal 5 4 2 2 7 6" xfId="27866" xr:uid="{DC1F0F22-AC28-4CA7-A003-531405E7BDE0}"/>
    <cellStyle name="Normal 5 4 2 2 8" xfId="3102" xr:uid="{00000000-0005-0000-0000-0000705C0000}"/>
    <cellStyle name="Normal 5 4 2 2 8 2" xfId="6422" xr:uid="{00000000-0005-0000-0000-0000715C0000}"/>
    <cellStyle name="Normal 5 4 2 2 8 2 2" xfId="13541" xr:uid="{00000000-0005-0000-0000-0000725C0000}"/>
    <cellStyle name="Normal 5 4 2 2 8 2 2 2" xfId="24343" xr:uid="{00000000-0005-0000-0000-0000735C0000}"/>
    <cellStyle name="Normal 5 4 2 2 8 2 2 2 2" xfId="45923" xr:uid="{D1BA91AA-65D3-4C0F-A7B9-6FF5C1F292B7}"/>
    <cellStyle name="Normal 5 4 2 2 8 2 2 3" xfId="35195" xr:uid="{D2F1CFE9-3AE8-4C77-92BB-F666EECB0420}"/>
    <cellStyle name="Normal 5 4 2 2 8 2 3" xfId="18974" xr:uid="{00000000-0005-0000-0000-0000745C0000}"/>
    <cellStyle name="Normal 5 4 2 2 8 2 3 2" xfId="40554" xr:uid="{0D6A6B9C-E62D-4DDC-8685-EE1D8E087807}"/>
    <cellStyle name="Normal 5 4 2 2 8 2 4" xfId="29824" xr:uid="{25685283-ED5D-43E3-BAAF-7656298C3A6E}"/>
    <cellStyle name="Normal 5 4 2 2 8 3" xfId="9676" xr:uid="{00000000-0005-0000-0000-0000755C0000}"/>
    <cellStyle name="Normal 5 4 2 2 8 3 2" xfId="15385" xr:uid="{00000000-0005-0000-0000-0000765C0000}"/>
    <cellStyle name="Normal 5 4 2 2 8 3 2 2" xfId="26123" xr:uid="{00000000-0005-0000-0000-0000775C0000}"/>
    <cellStyle name="Normal 5 4 2 2 8 3 2 2 2" xfId="47703" xr:uid="{D8F7A6C8-131D-410B-BDE6-6FC495C43999}"/>
    <cellStyle name="Normal 5 4 2 2 8 3 2 3" xfId="36976" xr:uid="{4A4AD9FE-9A3C-4745-8DB2-E6A8C7EFD902}"/>
    <cellStyle name="Normal 5 4 2 2 8 3 3" xfId="20754" xr:uid="{00000000-0005-0000-0000-0000785C0000}"/>
    <cellStyle name="Normal 5 4 2 2 8 3 3 2" xfId="42334" xr:uid="{8A18BB8D-DB9F-46E8-BFBE-C613B4143FD8}"/>
    <cellStyle name="Normal 5 4 2 2 8 3 4" xfId="31604" xr:uid="{D852BA89-C6F3-49D2-AD75-77E95087B8C0}"/>
    <cellStyle name="Normal 5 4 2 2 8 4" xfId="11687" xr:uid="{00000000-0005-0000-0000-0000795C0000}"/>
    <cellStyle name="Normal 5 4 2 2 8 4 2" xfId="22555" xr:uid="{00000000-0005-0000-0000-00007A5C0000}"/>
    <cellStyle name="Normal 5 4 2 2 8 4 2 2" xfId="44135" xr:uid="{A9342747-691D-4253-8707-81E0A6C7C149}"/>
    <cellStyle name="Normal 5 4 2 2 8 4 3" xfId="33406" xr:uid="{F88572EE-52D2-4DFD-BA19-EE3779D650C8}"/>
    <cellStyle name="Normal 5 4 2 2 8 5" xfId="17186" xr:uid="{00000000-0005-0000-0000-00007B5C0000}"/>
    <cellStyle name="Normal 5 4 2 2 8 5 2" xfId="38766" xr:uid="{14474012-CC31-426E-AF85-D7FF583E9FEF}"/>
    <cellStyle name="Normal 5 4 2 2 8 6" xfId="28036" xr:uid="{A5568ACB-A9E7-4833-A73A-D9EA1FEC5406}"/>
    <cellStyle name="Normal 5 4 2 2 9" xfId="3276" xr:uid="{00000000-0005-0000-0000-00007C5C0000}"/>
    <cellStyle name="Normal 5 4 2 2 9 2" xfId="6596" xr:uid="{00000000-0005-0000-0000-00007D5C0000}"/>
    <cellStyle name="Normal 5 4 2 2 9 2 2" xfId="13705" xr:uid="{00000000-0005-0000-0000-00007E5C0000}"/>
    <cellStyle name="Normal 5 4 2 2 9 2 2 2" xfId="24507" xr:uid="{00000000-0005-0000-0000-00007F5C0000}"/>
    <cellStyle name="Normal 5 4 2 2 9 2 2 2 2" xfId="46087" xr:uid="{8971F7F1-CCBA-4E71-B81C-B25314EE9FCE}"/>
    <cellStyle name="Normal 5 4 2 2 9 2 2 3" xfId="35359" xr:uid="{A9892375-4BD2-43DC-A180-623094A243D4}"/>
    <cellStyle name="Normal 5 4 2 2 9 2 3" xfId="19138" xr:uid="{00000000-0005-0000-0000-0000805C0000}"/>
    <cellStyle name="Normal 5 4 2 2 9 2 3 2" xfId="40718" xr:uid="{25C6F9B1-49A5-4BE6-B3EF-7BFC9F48926D}"/>
    <cellStyle name="Normal 5 4 2 2 9 2 4" xfId="29988" xr:uid="{7F1648BA-AA49-46A0-A201-CF4F3A4B009C}"/>
    <cellStyle name="Normal 5 4 2 2 9 3" xfId="9850" xr:uid="{00000000-0005-0000-0000-0000815C0000}"/>
    <cellStyle name="Normal 5 4 2 2 9 3 2" xfId="15549" xr:uid="{00000000-0005-0000-0000-0000825C0000}"/>
    <cellStyle name="Normal 5 4 2 2 9 3 2 2" xfId="26287" xr:uid="{00000000-0005-0000-0000-0000835C0000}"/>
    <cellStyle name="Normal 5 4 2 2 9 3 2 2 2" xfId="47867" xr:uid="{8CFEA5B2-9571-4811-9DD6-1512BC2F7F58}"/>
    <cellStyle name="Normal 5 4 2 2 9 3 2 3" xfId="37140" xr:uid="{0432D52E-B7ED-412F-8573-4FBF2CA5B757}"/>
    <cellStyle name="Normal 5 4 2 2 9 3 3" xfId="20918" xr:uid="{00000000-0005-0000-0000-0000845C0000}"/>
    <cellStyle name="Normal 5 4 2 2 9 3 3 2" xfId="42498" xr:uid="{7630E007-F50B-42BB-A9B0-2F20072377AC}"/>
    <cellStyle name="Normal 5 4 2 2 9 3 4" xfId="31768" xr:uid="{1FF872B5-8BC0-4CDB-8675-7D8C90DB0924}"/>
    <cellStyle name="Normal 5 4 2 2 9 4" xfId="11851" xr:uid="{00000000-0005-0000-0000-0000855C0000}"/>
    <cellStyle name="Normal 5 4 2 2 9 4 2" xfId="22719" xr:uid="{00000000-0005-0000-0000-0000865C0000}"/>
    <cellStyle name="Normal 5 4 2 2 9 4 2 2" xfId="44299" xr:uid="{E313DCEA-5929-4DCC-8BD7-97E3A37DE71F}"/>
    <cellStyle name="Normal 5 4 2 2 9 4 3" xfId="33570" xr:uid="{B7755C4F-209D-4DEF-B571-FADFF37DABF8}"/>
    <cellStyle name="Normal 5 4 2 2 9 5" xfId="17350" xr:uid="{00000000-0005-0000-0000-0000875C0000}"/>
    <cellStyle name="Normal 5 4 2 2 9 5 2" xfId="38930" xr:uid="{F0FF91AF-65C2-4198-ABDF-E0C83D26195A}"/>
    <cellStyle name="Normal 5 4 2 2 9 6" xfId="28200" xr:uid="{31BBADC6-33EF-485F-BEFE-06C76249F9CC}"/>
    <cellStyle name="Normal 5 4 2 3" xfId="849" xr:uid="{00000000-0005-0000-0000-0000885C0000}"/>
    <cellStyle name="Normal 5 4 2 3 2" xfId="4170" xr:uid="{00000000-0005-0000-0000-0000895C0000}"/>
    <cellStyle name="Normal 5 4 2 3 2 2" xfId="12182" xr:uid="{00000000-0005-0000-0000-00008A5C0000}"/>
    <cellStyle name="Normal 5 4 2 3 2 2 2" xfId="23023" xr:uid="{00000000-0005-0000-0000-00008B5C0000}"/>
    <cellStyle name="Normal 5 4 2 3 2 2 2 2" xfId="44603" xr:uid="{B198BD53-3B35-492D-A55A-C0514F5FEFA5}"/>
    <cellStyle name="Normal 5 4 2 3 2 2 3" xfId="33874" xr:uid="{ED47D4EC-1744-4511-89C9-141D28D4F1F2}"/>
    <cellStyle name="Normal 5 4 2 3 2 3" xfId="17654" xr:uid="{00000000-0005-0000-0000-00008C5C0000}"/>
    <cellStyle name="Normal 5 4 2 3 2 3 2" xfId="39234" xr:uid="{E5EB37EE-0F63-4092-9FF7-CEB3E029772F}"/>
    <cellStyle name="Normal 5 4 2 3 2 4" xfId="28504" xr:uid="{C55FC2B0-A4BE-4475-B9F8-59D4D6A53E9F}"/>
    <cellStyle name="Normal 5 4 2 3 3" xfId="7425" xr:uid="{00000000-0005-0000-0000-00008D5C0000}"/>
    <cellStyle name="Normal 5 4 2 3 3 2" xfId="14026" xr:uid="{00000000-0005-0000-0000-00008E5C0000}"/>
    <cellStyle name="Normal 5 4 2 3 3 2 2" xfId="24803" xr:uid="{00000000-0005-0000-0000-00008F5C0000}"/>
    <cellStyle name="Normal 5 4 2 3 3 2 2 2" xfId="46383" xr:uid="{8B164FD4-6235-4EF3-A859-A188006C9610}"/>
    <cellStyle name="Normal 5 4 2 3 3 2 3" xfId="35655" xr:uid="{6860DDD2-DAEC-4BE7-8646-25A0DABE12DF}"/>
    <cellStyle name="Normal 5 4 2 3 3 3" xfId="19434" xr:uid="{00000000-0005-0000-0000-0000905C0000}"/>
    <cellStyle name="Normal 5 4 2 3 3 3 2" xfId="41014" xr:uid="{2D9ADE85-B2D9-4106-A737-29D07DBB5CE1}"/>
    <cellStyle name="Normal 5 4 2 3 3 4" xfId="30284" xr:uid="{BC44B700-8A39-4E8E-ABD6-01277BE42257}"/>
    <cellStyle name="Normal 5 4 2 3 4" xfId="10328" xr:uid="{00000000-0005-0000-0000-0000915C0000}"/>
    <cellStyle name="Normal 5 4 2 3 4 2" xfId="21235" xr:uid="{00000000-0005-0000-0000-0000925C0000}"/>
    <cellStyle name="Normal 5 4 2 3 4 2 2" xfId="42815" xr:uid="{C2CBF636-2D50-4FC9-AF58-7E347E8F3402}"/>
    <cellStyle name="Normal 5 4 2 3 4 3" xfId="32085" xr:uid="{98619C1D-C941-45E0-AD10-521B02D92510}"/>
    <cellStyle name="Normal 5 4 2 3 5" xfId="15866" xr:uid="{00000000-0005-0000-0000-0000935C0000}"/>
    <cellStyle name="Normal 5 4 2 3 5 2" xfId="37446" xr:uid="{AFFD0447-05B6-435A-A933-467052E93F50}"/>
    <cellStyle name="Normal 5 4 2 3 6" xfId="26715" xr:uid="{E9AEC5E7-E6E9-4784-A576-69DC084899FE}"/>
    <cellStyle name="Normal 5 4 2 4" xfId="1338" xr:uid="{00000000-0005-0000-0000-0000945C0000}"/>
    <cellStyle name="Normal 5 4 2 4 2" xfId="4659" xr:uid="{00000000-0005-0000-0000-0000955C0000}"/>
    <cellStyle name="Normal 5 4 2 4 2 2" xfId="12399" xr:uid="{00000000-0005-0000-0000-0000965C0000}"/>
    <cellStyle name="Normal 5 4 2 4 2 2 2" xfId="23223" xr:uid="{00000000-0005-0000-0000-0000975C0000}"/>
    <cellStyle name="Normal 5 4 2 4 2 2 2 2" xfId="44803" xr:uid="{A2B41967-DF72-42D9-8D5C-A93D9ECF094B}"/>
    <cellStyle name="Normal 5 4 2 4 2 2 3" xfId="34074" xr:uid="{90DABB08-7498-4F0C-BF4B-EBE908A15AE0}"/>
    <cellStyle name="Normal 5 4 2 4 2 3" xfId="17854" xr:uid="{00000000-0005-0000-0000-0000985C0000}"/>
    <cellStyle name="Normal 5 4 2 4 2 3 2" xfId="39434" xr:uid="{0084DAEC-4F6E-4115-BBAB-8F151195C858}"/>
    <cellStyle name="Normal 5 4 2 4 2 4" xfId="28704" xr:uid="{F9838ADF-8252-4141-9199-457833AF4E3E}"/>
    <cellStyle name="Normal 5 4 2 4 3" xfId="7914" xr:uid="{00000000-0005-0000-0000-0000995C0000}"/>
    <cellStyle name="Normal 5 4 2 4 3 2" xfId="14243" xr:uid="{00000000-0005-0000-0000-00009A5C0000}"/>
    <cellStyle name="Normal 5 4 2 4 3 2 2" xfId="25003" xr:uid="{00000000-0005-0000-0000-00009B5C0000}"/>
    <cellStyle name="Normal 5 4 2 4 3 2 2 2" xfId="46583" xr:uid="{E29A3B3A-BCC2-4EC1-A80B-1A1C73FCF828}"/>
    <cellStyle name="Normal 5 4 2 4 3 2 3" xfId="35855" xr:uid="{21119CA6-4ADA-4BB7-9F31-FD163EDC95EC}"/>
    <cellStyle name="Normal 5 4 2 4 3 3" xfId="19634" xr:uid="{00000000-0005-0000-0000-00009C5C0000}"/>
    <cellStyle name="Normal 5 4 2 4 3 3 2" xfId="41214" xr:uid="{AE98B7D7-77AB-46EF-B0DE-BB51ED5D5575}"/>
    <cellStyle name="Normal 5 4 2 4 3 4" xfId="30484" xr:uid="{53E20F3A-6405-4677-8BE8-101D92758E58}"/>
    <cellStyle name="Normal 5 4 2 4 4" xfId="10545" xr:uid="{00000000-0005-0000-0000-00009D5C0000}"/>
    <cellStyle name="Normal 5 4 2 4 4 2" xfId="21435" xr:uid="{00000000-0005-0000-0000-00009E5C0000}"/>
    <cellStyle name="Normal 5 4 2 4 4 2 2" xfId="43015" xr:uid="{EC7E4957-8FF2-46E5-848C-96A95B1285BF}"/>
    <cellStyle name="Normal 5 4 2 4 4 3" xfId="32285" xr:uid="{72C3FDEE-01C6-4D73-A027-38E23C4BFC96}"/>
    <cellStyle name="Normal 5 4 2 4 5" xfId="16066" xr:uid="{00000000-0005-0000-0000-00009F5C0000}"/>
    <cellStyle name="Normal 5 4 2 4 5 2" xfId="37646" xr:uid="{DB931552-AAB5-4F88-8B63-33DC40D734CE}"/>
    <cellStyle name="Normal 5 4 2 4 6" xfId="26915" xr:uid="{735CE14E-F91D-4AFC-AE4F-5BB825AB0F31}"/>
    <cellStyle name="Normal 5 4 2 5" xfId="1801" xr:uid="{00000000-0005-0000-0000-0000A05C0000}"/>
    <cellStyle name="Normal 5 4 2 5 2" xfId="5122" xr:uid="{00000000-0005-0000-0000-0000A15C0000}"/>
    <cellStyle name="Normal 5 4 2 5 2 2" xfId="12609" xr:uid="{00000000-0005-0000-0000-0000A25C0000}"/>
    <cellStyle name="Normal 5 4 2 5 2 2 2" xfId="23418" xr:uid="{00000000-0005-0000-0000-0000A35C0000}"/>
    <cellStyle name="Normal 5 4 2 5 2 2 2 2" xfId="44998" xr:uid="{D891D175-5CB7-4AA4-B0D2-D269FB7E0A02}"/>
    <cellStyle name="Normal 5 4 2 5 2 2 3" xfId="34269" xr:uid="{AA6ACC64-A849-4ADA-AAE4-85FE3177E27E}"/>
    <cellStyle name="Normal 5 4 2 5 2 3" xfId="18049" xr:uid="{00000000-0005-0000-0000-0000A45C0000}"/>
    <cellStyle name="Normal 5 4 2 5 2 3 2" xfId="39629" xr:uid="{68F6C9D9-1DF3-49BA-BA66-CDFCACB3C39E}"/>
    <cellStyle name="Normal 5 4 2 5 2 4" xfId="28899" xr:uid="{B1A29077-B3F4-48EE-BC5F-942E46B39EFA}"/>
    <cellStyle name="Normal 5 4 2 5 3" xfId="8377" xr:uid="{00000000-0005-0000-0000-0000A55C0000}"/>
    <cellStyle name="Normal 5 4 2 5 3 2" xfId="14453" xr:uid="{00000000-0005-0000-0000-0000A65C0000}"/>
    <cellStyle name="Normal 5 4 2 5 3 2 2" xfId="25198" xr:uid="{00000000-0005-0000-0000-0000A75C0000}"/>
    <cellStyle name="Normal 5 4 2 5 3 2 2 2" xfId="46778" xr:uid="{CF18F32D-9CAC-47BA-B9EB-CC4320C10C64}"/>
    <cellStyle name="Normal 5 4 2 5 3 2 3" xfId="36050" xr:uid="{3D0A5C78-32A4-4357-962A-643DD3A6B0DC}"/>
    <cellStyle name="Normal 5 4 2 5 3 3" xfId="19829" xr:uid="{00000000-0005-0000-0000-0000A85C0000}"/>
    <cellStyle name="Normal 5 4 2 5 3 3 2" xfId="41409" xr:uid="{FCC5DBFE-CB23-407E-AF7A-EA78C422B33D}"/>
    <cellStyle name="Normal 5 4 2 5 3 4" xfId="30679" xr:uid="{C35911D7-B179-450A-80E9-D702610651D7}"/>
    <cellStyle name="Normal 5 4 2 5 4" xfId="10755" xr:uid="{00000000-0005-0000-0000-0000A95C0000}"/>
    <cellStyle name="Normal 5 4 2 5 4 2" xfId="21630" xr:uid="{00000000-0005-0000-0000-0000AA5C0000}"/>
    <cellStyle name="Normal 5 4 2 5 4 2 2" xfId="43210" xr:uid="{E83E039F-C543-4DE9-8641-09977CC52FD2}"/>
    <cellStyle name="Normal 5 4 2 5 4 3" xfId="32480" xr:uid="{E49A2E85-9DB7-44FC-B6B4-E6AE48AC6C0D}"/>
    <cellStyle name="Normal 5 4 2 5 5" xfId="16261" xr:uid="{00000000-0005-0000-0000-0000AB5C0000}"/>
    <cellStyle name="Normal 5 4 2 5 5 2" xfId="37841" xr:uid="{6BFB7472-0278-4990-8C1C-A1E29425F448}"/>
    <cellStyle name="Normal 5 4 2 5 6" xfId="27110" xr:uid="{7DA40E04-4A3D-4E07-B040-7AD62609AE9D}"/>
    <cellStyle name="Normal 5 4 2 6" xfId="2047" xr:uid="{00000000-0005-0000-0000-0000AC5C0000}"/>
    <cellStyle name="Normal 5 4 2 6 2" xfId="5368" xr:uid="{00000000-0005-0000-0000-0000AD5C0000}"/>
    <cellStyle name="Normal 5 4 2 6 2 2" xfId="12812" xr:uid="{00000000-0005-0000-0000-0000AE5C0000}"/>
    <cellStyle name="Normal 5 4 2 6 2 2 2" xfId="23615" xr:uid="{00000000-0005-0000-0000-0000AF5C0000}"/>
    <cellStyle name="Normal 5 4 2 6 2 2 2 2" xfId="45195" xr:uid="{67243983-2A44-4105-B0EF-3CCFAFB1E67A}"/>
    <cellStyle name="Normal 5 4 2 6 2 2 3" xfId="34466" xr:uid="{A19BDD77-DB8C-4BE9-94EA-76CC71F93534}"/>
    <cellStyle name="Normal 5 4 2 6 2 3" xfId="18246" xr:uid="{00000000-0005-0000-0000-0000B05C0000}"/>
    <cellStyle name="Normal 5 4 2 6 2 3 2" xfId="39826" xr:uid="{C656F1B6-A6B6-473B-A31A-AF82CFD260A2}"/>
    <cellStyle name="Normal 5 4 2 6 2 4" xfId="29096" xr:uid="{7F74B0D6-4709-4FE5-BEE8-00BC23FD4C1C}"/>
    <cellStyle name="Normal 5 4 2 6 3" xfId="8623" xr:uid="{00000000-0005-0000-0000-0000B15C0000}"/>
    <cellStyle name="Normal 5 4 2 6 3 2" xfId="14656" xr:uid="{00000000-0005-0000-0000-0000B25C0000}"/>
    <cellStyle name="Normal 5 4 2 6 3 2 2" xfId="25395" xr:uid="{00000000-0005-0000-0000-0000B35C0000}"/>
    <cellStyle name="Normal 5 4 2 6 3 2 2 2" xfId="46975" xr:uid="{CC8BA06C-487D-48EC-862E-ADA20FEFFD6B}"/>
    <cellStyle name="Normal 5 4 2 6 3 2 3" xfId="36247" xr:uid="{61672748-649D-4C4D-A66E-7751C3B1FE01}"/>
    <cellStyle name="Normal 5 4 2 6 3 3" xfId="20026" xr:uid="{00000000-0005-0000-0000-0000B45C0000}"/>
    <cellStyle name="Normal 5 4 2 6 3 3 2" xfId="41606" xr:uid="{26048F6C-73A7-4772-93CD-998018AF56E4}"/>
    <cellStyle name="Normal 5 4 2 6 3 4" xfId="30876" xr:uid="{FB5F72AA-3910-461F-BD53-343917880881}"/>
    <cellStyle name="Normal 5 4 2 6 4" xfId="10958" xr:uid="{00000000-0005-0000-0000-0000B55C0000}"/>
    <cellStyle name="Normal 5 4 2 6 4 2" xfId="21827" xr:uid="{00000000-0005-0000-0000-0000B65C0000}"/>
    <cellStyle name="Normal 5 4 2 6 4 2 2" xfId="43407" xr:uid="{B19B35DD-FC58-4F5A-AAFA-D65B718D4140}"/>
    <cellStyle name="Normal 5 4 2 6 4 3" xfId="32677" xr:uid="{94816EE3-78E2-4CED-9DC5-9394F9A10988}"/>
    <cellStyle name="Normal 5 4 2 6 5" xfId="16458" xr:uid="{00000000-0005-0000-0000-0000B75C0000}"/>
    <cellStyle name="Normal 5 4 2 6 5 2" xfId="38038" xr:uid="{1F2E5F65-FD17-4BD0-8D2C-118787D0AF5E}"/>
    <cellStyle name="Normal 5 4 2 6 6" xfId="27307" xr:uid="{BA7AFF17-7733-442C-9587-52B2AC184BD5}"/>
    <cellStyle name="Normal 5 4 2 7" xfId="2622" xr:uid="{00000000-0005-0000-0000-0000B85C0000}"/>
    <cellStyle name="Normal 5 4 2 7 2" xfId="5942" xr:uid="{00000000-0005-0000-0000-0000B95C0000}"/>
    <cellStyle name="Normal 5 4 2 7 2 2" xfId="13143" xr:uid="{00000000-0005-0000-0000-0000BA5C0000}"/>
    <cellStyle name="Normal 5 4 2 7 2 2 2" xfId="23945" xr:uid="{00000000-0005-0000-0000-0000BB5C0000}"/>
    <cellStyle name="Normal 5 4 2 7 2 2 2 2" xfId="45525" xr:uid="{443D51B6-8320-4D2E-B1A4-0B15D5A0568A}"/>
    <cellStyle name="Normal 5 4 2 7 2 2 3" xfId="34797" xr:uid="{06BE99C9-9DCF-4E56-A874-8C4DFACC57C1}"/>
    <cellStyle name="Normal 5 4 2 7 2 3" xfId="18576" xr:uid="{00000000-0005-0000-0000-0000BC5C0000}"/>
    <cellStyle name="Normal 5 4 2 7 2 3 2" xfId="40156" xr:uid="{3DE2CAEC-B685-4D67-B2D3-CF5817E7DD80}"/>
    <cellStyle name="Normal 5 4 2 7 2 4" xfId="29426" xr:uid="{464137B9-E609-4CCC-AFF7-5D3D045A3DE1}"/>
    <cellStyle name="Normal 5 4 2 7 3" xfId="9196" xr:uid="{00000000-0005-0000-0000-0000BD5C0000}"/>
    <cellStyle name="Normal 5 4 2 7 3 2" xfId="14987" xr:uid="{00000000-0005-0000-0000-0000BE5C0000}"/>
    <cellStyle name="Normal 5 4 2 7 3 2 2" xfId="25725" xr:uid="{00000000-0005-0000-0000-0000BF5C0000}"/>
    <cellStyle name="Normal 5 4 2 7 3 2 2 2" xfId="47305" xr:uid="{90B120EE-78CC-4C7C-9AD6-4A8878053A5D}"/>
    <cellStyle name="Normal 5 4 2 7 3 2 3" xfId="36578" xr:uid="{F27793E8-F737-49CC-9E7B-66BF3F8A99C0}"/>
    <cellStyle name="Normal 5 4 2 7 3 3" xfId="20356" xr:uid="{00000000-0005-0000-0000-0000C05C0000}"/>
    <cellStyle name="Normal 5 4 2 7 3 3 2" xfId="41936" xr:uid="{E3121F19-AE16-4338-B54B-607E8B24E06E}"/>
    <cellStyle name="Normal 5 4 2 7 3 4" xfId="31206" xr:uid="{F6F001AF-E74E-4091-B48B-23DDDC3CEEC0}"/>
    <cellStyle name="Normal 5 4 2 7 4" xfId="11289" xr:uid="{00000000-0005-0000-0000-0000C15C0000}"/>
    <cellStyle name="Normal 5 4 2 7 4 2" xfId="22157" xr:uid="{00000000-0005-0000-0000-0000C25C0000}"/>
    <cellStyle name="Normal 5 4 2 7 4 2 2" xfId="43737" xr:uid="{5E08D56A-9678-481E-B594-5A6A19015A93}"/>
    <cellStyle name="Normal 5 4 2 7 4 3" xfId="33008" xr:uid="{E20777A5-9CF2-4CC2-A88B-8F3D63C63AAA}"/>
    <cellStyle name="Normal 5 4 2 7 5" xfId="16788" xr:uid="{00000000-0005-0000-0000-0000C35C0000}"/>
    <cellStyle name="Normal 5 4 2 7 5 2" xfId="38368" xr:uid="{5ABEF1A8-FCB3-46C6-82AA-3DDEBE87D8AE}"/>
    <cellStyle name="Normal 5 4 2 7 6" xfId="27638" xr:uid="{DF25ECC1-61BB-4363-BCA1-0044C8192E90}"/>
    <cellStyle name="Normal 5 4 2 8" xfId="2806" xr:uid="{00000000-0005-0000-0000-0000C45C0000}"/>
    <cellStyle name="Normal 5 4 2 8 2" xfId="6126" xr:uid="{00000000-0005-0000-0000-0000C55C0000}"/>
    <cellStyle name="Normal 5 4 2 8 2 2" xfId="13260" xr:uid="{00000000-0005-0000-0000-0000C65C0000}"/>
    <cellStyle name="Normal 5 4 2 8 2 2 2" xfId="24062" xr:uid="{00000000-0005-0000-0000-0000C75C0000}"/>
    <cellStyle name="Normal 5 4 2 8 2 2 2 2" xfId="45642" xr:uid="{4A4CD9A4-FCC6-450E-8E0D-408B4F034DFA}"/>
    <cellStyle name="Normal 5 4 2 8 2 2 3" xfId="34914" xr:uid="{A363208C-B6C9-46CA-97FE-ED08F203A20E}"/>
    <cellStyle name="Normal 5 4 2 8 2 3" xfId="18693" xr:uid="{00000000-0005-0000-0000-0000C85C0000}"/>
    <cellStyle name="Normal 5 4 2 8 2 3 2" xfId="40273" xr:uid="{70925BC7-9A93-4836-8049-895E0769927E}"/>
    <cellStyle name="Normal 5 4 2 8 2 4" xfId="29543" xr:uid="{A17A0180-1815-4B91-B8BA-053FAFD9C541}"/>
    <cellStyle name="Normal 5 4 2 8 3" xfId="9380" xr:uid="{00000000-0005-0000-0000-0000C95C0000}"/>
    <cellStyle name="Normal 5 4 2 8 3 2" xfId="15104" xr:uid="{00000000-0005-0000-0000-0000CA5C0000}"/>
    <cellStyle name="Normal 5 4 2 8 3 2 2" xfId="25842" xr:uid="{00000000-0005-0000-0000-0000CB5C0000}"/>
    <cellStyle name="Normal 5 4 2 8 3 2 2 2" xfId="47422" xr:uid="{895F362A-A85B-4B87-96BC-4C22F7E61AD7}"/>
    <cellStyle name="Normal 5 4 2 8 3 2 3" xfId="36695" xr:uid="{A62BD3BC-6B14-4A39-BF9D-AE6E82D42D51}"/>
    <cellStyle name="Normal 5 4 2 8 3 3" xfId="20473" xr:uid="{00000000-0005-0000-0000-0000CC5C0000}"/>
    <cellStyle name="Normal 5 4 2 8 3 3 2" xfId="42053" xr:uid="{FB342DFA-A6A9-40DF-97E7-5454D026F135}"/>
    <cellStyle name="Normal 5 4 2 8 3 4" xfId="31323" xr:uid="{911CE071-93D2-4C52-B059-D4B13DC528C7}"/>
    <cellStyle name="Normal 5 4 2 8 4" xfId="11406" xr:uid="{00000000-0005-0000-0000-0000CD5C0000}"/>
    <cellStyle name="Normal 5 4 2 8 4 2" xfId="22274" xr:uid="{00000000-0005-0000-0000-0000CE5C0000}"/>
    <cellStyle name="Normal 5 4 2 8 4 2 2" xfId="43854" xr:uid="{260C9460-E3F3-42C0-8CE6-30F348AA202C}"/>
    <cellStyle name="Normal 5 4 2 8 4 3" xfId="33125" xr:uid="{F09715FE-DC65-4228-81FC-ED34552977A6}"/>
    <cellStyle name="Normal 5 4 2 8 5" xfId="16905" xr:uid="{00000000-0005-0000-0000-0000CF5C0000}"/>
    <cellStyle name="Normal 5 4 2 8 5 2" xfId="38485" xr:uid="{5695CAEC-CAE2-4CD6-9021-4CB9A9268328}"/>
    <cellStyle name="Normal 5 4 2 8 6" xfId="27755" xr:uid="{0DB3C189-D36F-4915-86F3-29EC0F0E0F1B}"/>
    <cellStyle name="Normal 5 4 2 9" xfId="2989" xr:uid="{00000000-0005-0000-0000-0000D05C0000}"/>
    <cellStyle name="Normal 5 4 2 9 2" xfId="6309" xr:uid="{00000000-0005-0000-0000-0000D15C0000}"/>
    <cellStyle name="Normal 5 4 2 9 2 2" xfId="13435" xr:uid="{00000000-0005-0000-0000-0000D25C0000}"/>
    <cellStyle name="Normal 5 4 2 9 2 2 2" xfId="24237" xr:uid="{00000000-0005-0000-0000-0000D35C0000}"/>
    <cellStyle name="Normal 5 4 2 9 2 2 2 2" xfId="45817" xr:uid="{44920698-1129-4663-B49C-54DED03EC12B}"/>
    <cellStyle name="Normal 5 4 2 9 2 2 3" xfId="35089" xr:uid="{5865D5C2-D658-4DD1-B6EC-5BA03A528DC1}"/>
    <cellStyle name="Normal 5 4 2 9 2 3" xfId="18868" xr:uid="{00000000-0005-0000-0000-0000D45C0000}"/>
    <cellStyle name="Normal 5 4 2 9 2 3 2" xfId="40448" xr:uid="{F6E61CD1-B7DA-43D6-BF29-4EEBDCA4A3E7}"/>
    <cellStyle name="Normal 5 4 2 9 2 4" xfId="29718" xr:uid="{BD43C7F2-F00F-4A3B-808D-7971FD944559}"/>
    <cellStyle name="Normal 5 4 2 9 3" xfId="9563" xr:uid="{00000000-0005-0000-0000-0000D55C0000}"/>
    <cellStyle name="Normal 5 4 2 9 3 2" xfId="15279" xr:uid="{00000000-0005-0000-0000-0000D65C0000}"/>
    <cellStyle name="Normal 5 4 2 9 3 2 2" xfId="26017" xr:uid="{00000000-0005-0000-0000-0000D75C0000}"/>
    <cellStyle name="Normal 5 4 2 9 3 2 2 2" xfId="47597" xr:uid="{60085D19-7211-44BD-8328-1F543752154C}"/>
    <cellStyle name="Normal 5 4 2 9 3 2 3" xfId="36870" xr:uid="{14516107-7755-4810-ACA9-3EADA65F80F7}"/>
    <cellStyle name="Normal 5 4 2 9 3 3" xfId="20648" xr:uid="{00000000-0005-0000-0000-0000D85C0000}"/>
    <cellStyle name="Normal 5 4 2 9 3 3 2" xfId="42228" xr:uid="{17E318CC-4567-4FE4-BBA1-D4BBA239F845}"/>
    <cellStyle name="Normal 5 4 2 9 3 4" xfId="31498" xr:uid="{35289B1D-D58C-44D5-9E57-2F1ECCB0E0B1}"/>
    <cellStyle name="Normal 5 4 2 9 4" xfId="11581" xr:uid="{00000000-0005-0000-0000-0000D95C0000}"/>
    <cellStyle name="Normal 5 4 2 9 4 2" xfId="22449" xr:uid="{00000000-0005-0000-0000-0000DA5C0000}"/>
    <cellStyle name="Normal 5 4 2 9 4 2 2" xfId="44029" xr:uid="{3C045095-D46C-4E42-AD8B-0D8EC4EC3701}"/>
    <cellStyle name="Normal 5 4 2 9 4 3" xfId="33300" xr:uid="{936AD1A6-7363-4056-B758-374FB8107378}"/>
    <cellStyle name="Normal 5 4 2 9 5" xfId="17080" xr:uid="{00000000-0005-0000-0000-0000DB5C0000}"/>
    <cellStyle name="Normal 5 4 2 9 5 2" xfId="38660" xr:uid="{D64D3962-894D-45BB-AEB5-03C08CF3C6A1}"/>
    <cellStyle name="Normal 5 4 2 9 6" xfId="27930" xr:uid="{A5D65997-0602-4087-8308-19604BCC9731}"/>
    <cellStyle name="Normal 5 4 3" xfId="364" xr:uid="{00000000-0005-0000-0000-0000DC5C0000}"/>
    <cellStyle name="Normal 5 4 3 10" xfId="3192" xr:uid="{00000000-0005-0000-0000-0000DD5C0000}"/>
    <cellStyle name="Normal 5 4 3 10 2" xfId="6512" xr:uid="{00000000-0005-0000-0000-0000DE5C0000}"/>
    <cellStyle name="Normal 5 4 3 10 2 2" xfId="13626" xr:uid="{00000000-0005-0000-0000-0000DF5C0000}"/>
    <cellStyle name="Normal 5 4 3 10 2 2 2" xfId="24428" xr:uid="{00000000-0005-0000-0000-0000E05C0000}"/>
    <cellStyle name="Normal 5 4 3 10 2 2 2 2" xfId="46008" xr:uid="{EBC00C41-3F3F-47F7-9882-EE4AB0D9A7C7}"/>
    <cellStyle name="Normal 5 4 3 10 2 2 3" xfId="35280" xr:uid="{CA6ED78A-DEC7-4314-93C6-715375F1E9EB}"/>
    <cellStyle name="Normal 5 4 3 10 2 3" xfId="19059" xr:uid="{00000000-0005-0000-0000-0000E15C0000}"/>
    <cellStyle name="Normal 5 4 3 10 2 3 2" xfId="40639" xr:uid="{7B2A5B99-FA51-4ED0-B8ED-631E40CF1E96}"/>
    <cellStyle name="Normal 5 4 3 10 2 4" xfId="29909" xr:uid="{E6A695E7-6CF2-44F3-A732-A486C08C073E}"/>
    <cellStyle name="Normal 5 4 3 10 3" xfId="9766" xr:uid="{00000000-0005-0000-0000-0000E25C0000}"/>
    <cellStyle name="Normal 5 4 3 10 3 2" xfId="15470" xr:uid="{00000000-0005-0000-0000-0000E35C0000}"/>
    <cellStyle name="Normal 5 4 3 10 3 2 2" xfId="26208" xr:uid="{00000000-0005-0000-0000-0000E45C0000}"/>
    <cellStyle name="Normal 5 4 3 10 3 2 2 2" xfId="47788" xr:uid="{39ADDC25-77E1-42D4-80B6-6F57F0C8D643}"/>
    <cellStyle name="Normal 5 4 3 10 3 2 3" xfId="37061" xr:uid="{5394D71A-0426-4437-BF02-C65235A8E1C0}"/>
    <cellStyle name="Normal 5 4 3 10 3 3" xfId="20839" xr:uid="{00000000-0005-0000-0000-0000E55C0000}"/>
    <cellStyle name="Normal 5 4 3 10 3 3 2" xfId="42419" xr:uid="{93382344-1323-4D91-8FA7-55D3BE1364B7}"/>
    <cellStyle name="Normal 5 4 3 10 3 4" xfId="31689" xr:uid="{3A2D9EA0-FFD6-49DF-959E-14333C09559E}"/>
    <cellStyle name="Normal 5 4 3 10 4" xfId="11772" xr:uid="{00000000-0005-0000-0000-0000E65C0000}"/>
    <cellStyle name="Normal 5 4 3 10 4 2" xfId="22640" xr:uid="{00000000-0005-0000-0000-0000E75C0000}"/>
    <cellStyle name="Normal 5 4 3 10 4 2 2" xfId="44220" xr:uid="{EDEDEC42-A215-4EA5-BFAE-26923BDEDB43}"/>
    <cellStyle name="Normal 5 4 3 10 4 3" xfId="33491" xr:uid="{F3FD515A-6834-47B3-BCEC-F4B7202B05DC}"/>
    <cellStyle name="Normal 5 4 3 10 5" xfId="17271" xr:uid="{00000000-0005-0000-0000-0000E85C0000}"/>
    <cellStyle name="Normal 5 4 3 10 5 2" xfId="38851" xr:uid="{EF542C80-5AE7-4429-9547-7FA558D9E1E9}"/>
    <cellStyle name="Normal 5 4 3 10 6" xfId="28121" xr:uid="{B1F65A63-A355-4B11-A6EE-8D0FEC33B408}"/>
    <cellStyle name="Normal 5 4 3 11" xfId="3687" xr:uid="{00000000-0005-0000-0000-0000E95C0000}"/>
    <cellStyle name="Normal 5 4 3 11 2" xfId="11985" xr:uid="{00000000-0005-0000-0000-0000EA5C0000}"/>
    <cellStyle name="Normal 5 4 3 11 2 2" xfId="22841" xr:uid="{00000000-0005-0000-0000-0000EB5C0000}"/>
    <cellStyle name="Normal 5 4 3 11 2 2 2" xfId="44421" xr:uid="{6D847085-3459-4D25-9916-A784E5B74C0F}"/>
    <cellStyle name="Normal 5 4 3 11 2 3" xfId="33692" xr:uid="{A1C4EBD4-229E-4BF8-AD7E-27E4F618757B}"/>
    <cellStyle name="Normal 5 4 3 11 3" xfId="17472" xr:uid="{00000000-0005-0000-0000-0000EC5C0000}"/>
    <cellStyle name="Normal 5 4 3 11 3 2" xfId="39052" xr:uid="{03AE56E9-E288-47D6-BEF8-4A38D13E7E6B}"/>
    <cellStyle name="Normal 5 4 3 11 4" xfId="28322" xr:uid="{8653CDFA-9D69-4A63-80CE-34C27B35B171}"/>
    <cellStyle name="Normal 5 4 3 12" xfId="6951" xr:uid="{00000000-0005-0000-0000-0000ED5C0000}"/>
    <cellStyle name="Normal 5 4 3 12 2" xfId="13831" xr:uid="{00000000-0005-0000-0000-0000EE5C0000}"/>
    <cellStyle name="Normal 5 4 3 12 2 2" xfId="24623" xr:uid="{00000000-0005-0000-0000-0000EF5C0000}"/>
    <cellStyle name="Normal 5 4 3 12 2 2 2" xfId="46203" xr:uid="{98DC353B-F41B-4577-9F5B-E899B88EEC8D}"/>
    <cellStyle name="Normal 5 4 3 12 2 3" xfId="35475" xr:uid="{957D6300-973C-43FC-A65C-BF02C9F9386B}"/>
    <cellStyle name="Normal 5 4 3 12 3" xfId="19254" xr:uid="{00000000-0005-0000-0000-0000F05C0000}"/>
    <cellStyle name="Normal 5 4 3 12 3 2" xfId="40834" xr:uid="{804A5854-C7F0-4815-A071-FA4FECFB1DD5}"/>
    <cellStyle name="Normal 5 4 3 12 4" xfId="30104" xr:uid="{871418E7-C6A5-4772-8431-E37941253AE0}"/>
    <cellStyle name="Normal 5 4 3 13" xfId="10133" xr:uid="{00000000-0005-0000-0000-0000F15C0000}"/>
    <cellStyle name="Normal 5 4 3 13 2" xfId="21055" xr:uid="{00000000-0005-0000-0000-0000F25C0000}"/>
    <cellStyle name="Normal 5 4 3 13 2 2" xfId="42635" xr:uid="{7709A514-6C11-448C-B1DB-ED364A2DFB49}"/>
    <cellStyle name="Normal 5 4 3 13 3" xfId="31905" xr:uid="{C8A81FB1-9F29-4F1F-8324-B4A970C4CCAB}"/>
    <cellStyle name="Normal 5 4 3 14" xfId="15686" xr:uid="{00000000-0005-0000-0000-0000F35C0000}"/>
    <cellStyle name="Normal 5 4 3 14 2" xfId="37266" xr:uid="{53E2A163-2128-4D6B-9FF3-D2C09303093E}"/>
    <cellStyle name="Normal 5 4 3 15" xfId="26535" xr:uid="{340144E0-E534-4CE3-922A-3738D5EBA4A3}"/>
    <cellStyle name="Normal 5 4 3 2" xfId="495" xr:uid="{00000000-0005-0000-0000-0000F45C0000}"/>
    <cellStyle name="Normal 5 4 3 2 10" xfId="3816" xr:uid="{00000000-0005-0000-0000-0000F55C0000}"/>
    <cellStyle name="Normal 5 4 3 2 10 2" xfId="12091" xr:uid="{00000000-0005-0000-0000-0000F65C0000}"/>
    <cellStyle name="Normal 5 4 3 2 10 2 2" xfId="22942" xr:uid="{00000000-0005-0000-0000-0000F75C0000}"/>
    <cellStyle name="Normal 5 4 3 2 10 2 2 2" xfId="44522" xr:uid="{FC1CD6DF-8578-4E0D-9ECA-DB8D9C20064B}"/>
    <cellStyle name="Normal 5 4 3 2 10 2 3" xfId="33793" xr:uid="{5B49910A-0D5F-41C6-9F72-D73E84432E07}"/>
    <cellStyle name="Normal 5 4 3 2 10 3" xfId="17573" xr:uid="{00000000-0005-0000-0000-0000F85C0000}"/>
    <cellStyle name="Normal 5 4 3 2 10 3 2" xfId="39153" xr:uid="{C8571697-A23D-4342-BEC7-EC3BAE606005}"/>
    <cellStyle name="Normal 5 4 3 2 10 4" xfId="28423" xr:uid="{FC2CE4FF-018F-4A44-9208-7873F7DC57A2}"/>
    <cellStyle name="Normal 5 4 3 2 11" xfId="7071" xr:uid="{00000000-0005-0000-0000-0000F95C0000}"/>
    <cellStyle name="Normal 5 4 3 2 11 2" xfId="13935" xr:uid="{00000000-0005-0000-0000-0000FA5C0000}"/>
    <cellStyle name="Normal 5 4 3 2 11 2 2" xfId="24722" xr:uid="{00000000-0005-0000-0000-0000FB5C0000}"/>
    <cellStyle name="Normal 5 4 3 2 11 2 2 2" xfId="46302" xr:uid="{F4E3A2DC-5C52-42F5-9964-B9B9CAC56BDC}"/>
    <cellStyle name="Normal 5 4 3 2 11 2 3" xfId="35574" xr:uid="{E05107B4-C95D-43A4-A0F0-154A806BCB32}"/>
    <cellStyle name="Normal 5 4 3 2 11 3" xfId="19353" xr:uid="{00000000-0005-0000-0000-0000FC5C0000}"/>
    <cellStyle name="Normal 5 4 3 2 11 3 2" xfId="40933" xr:uid="{44671272-C173-4AAA-8E18-1E0536ADF223}"/>
    <cellStyle name="Normal 5 4 3 2 11 4" xfId="30203" xr:uid="{371BB4E2-FD82-4CA1-A1C1-E67ED3321D4C}"/>
    <cellStyle name="Normal 5 4 3 2 12" xfId="10237" xr:uid="{00000000-0005-0000-0000-0000FD5C0000}"/>
    <cellStyle name="Normal 5 4 3 2 12 2" xfId="21154" xr:uid="{00000000-0005-0000-0000-0000FE5C0000}"/>
    <cellStyle name="Normal 5 4 3 2 12 2 2" xfId="42734" xr:uid="{7351C0D8-8DBC-430E-BDD2-1CF8624A6543}"/>
    <cellStyle name="Normal 5 4 3 2 12 3" xfId="32004" xr:uid="{390BB62C-FFF3-4008-9F02-D5DE53FA6F0C}"/>
    <cellStyle name="Normal 5 4 3 2 13" xfId="15785" xr:uid="{00000000-0005-0000-0000-0000FF5C0000}"/>
    <cellStyle name="Normal 5 4 3 2 13 2" xfId="37365" xr:uid="{0F71D0DE-BE7B-4AC9-9ABF-A9C733B99DCA}"/>
    <cellStyle name="Normal 5 4 3 2 14" xfId="26634" xr:uid="{2292854B-9DEB-4D35-8743-C531EDCAC9E4}"/>
    <cellStyle name="Normal 5 4 3 2 2" xfId="1015" xr:uid="{00000000-0005-0000-0000-0000005D0000}"/>
    <cellStyle name="Normal 5 4 3 2 2 2" xfId="4336" xr:uid="{00000000-0005-0000-0000-0000015D0000}"/>
    <cellStyle name="Normal 5 4 3 2 2 2 2" xfId="12310" xr:uid="{00000000-0005-0000-0000-0000025D0000}"/>
    <cellStyle name="Normal 5 4 3 2 2 2 2 2" xfId="23144" xr:uid="{00000000-0005-0000-0000-0000035D0000}"/>
    <cellStyle name="Normal 5 4 3 2 2 2 2 2 2" xfId="44724" xr:uid="{29DF9195-EBC8-4F32-B810-7C3B585B4ED3}"/>
    <cellStyle name="Normal 5 4 3 2 2 2 2 3" xfId="33995" xr:uid="{33581824-F83B-4D57-A7D8-B03FAA813831}"/>
    <cellStyle name="Normal 5 4 3 2 2 2 3" xfId="17775" xr:uid="{00000000-0005-0000-0000-0000045D0000}"/>
    <cellStyle name="Normal 5 4 3 2 2 2 3 2" xfId="39355" xr:uid="{9263D50C-7AED-4EDD-9CAF-CAE13A91E21E}"/>
    <cellStyle name="Normal 5 4 3 2 2 2 4" xfId="28625" xr:uid="{659E2E4C-3EEF-40F2-AF67-4E23D49341E8}"/>
    <cellStyle name="Normal 5 4 3 2 2 3" xfId="7591" xr:uid="{00000000-0005-0000-0000-0000055D0000}"/>
    <cellStyle name="Normal 5 4 3 2 2 3 2" xfId="14154" xr:uid="{00000000-0005-0000-0000-0000065D0000}"/>
    <cellStyle name="Normal 5 4 3 2 2 3 2 2" xfId="24924" xr:uid="{00000000-0005-0000-0000-0000075D0000}"/>
    <cellStyle name="Normal 5 4 3 2 2 3 2 2 2" xfId="46504" xr:uid="{D4AECCC3-9630-4150-BA41-AFD7A1B4FC2C}"/>
    <cellStyle name="Normal 5 4 3 2 2 3 2 3" xfId="35776" xr:uid="{120C809D-CF0C-4489-950E-07F1A36FF86E}"/>
    <cellStyle name="Normal 5 4 3 2 2 3 3" xfId="19555" xr:uid="{00000000-0005-0000-0000-0000085D0000}"/>
    <cellStyle name="Normal 5 4 3 2 2 3 3 2" xfId="41135" xr:uid="{529D767F-D550-445C-97A8-510F7F8101B0}"/>
    <cellStyle name="Normal 5 4 3 2 2 3 4" xfId="30405" xr:uid="{C9A3D42B-06C5-4C11-A836-59BBE37E9287}"/>
    <cellStyle name="Normal 5 4 3 2 2 4" xfId="10456" xr:uid="{00000000-0005-0000-0000-0000095D0000}"/>
    <cellStyle name="Normal 5 4 3 2 2 4 2" xfId="21356" xr:uid="{00000000-0005-0000-0000-00000A5D0000}"/>
    <cellStyle name="Normal 5 4 3 2 2 4 2 2" xfId="42936" xr:uid="{1F27F15D-C8EF-49F9-8931-D78AEED4A30A}"/>
    <cellStyle name="Normal 5 4 3 2 2 4 3" xfId="32206" xr:uid="{C9CC03B7-431E-46C2-9A1F-5E898A49337B}"/>
    <cellStyle name="Normal 5 4 3 2 2 5" xfId="15987" xr:uid="{00000000-0005-0000-0000-00000B5D0000}"/>
    <cellStyle name="Normal 5 4 3 2 2 5 2" xfId="37567" xr:uid="{B76CCF17-FFCB-4E48-A531-70D67B26755E}"/>
    <cellStyle name="Normal 5 4 3 2 2 6" xfId="26836" xr:uid="{966F7FD4-4B3F-49E2-8791-4B37063E1D57}"/>
    <cellStyle name="Normal 5 4 3 2 3" xfId="1505" xr:uid="{00000000-0005-0000-0000-00000C5D0000}"/>
    <cellStyle name="Normal 5 4 3 2 3 2" xfId="4826" xr:uid="{00000000-0005-0000-0000-00000D5D0000}"/>
    <cellStyle name="Normal 5 4 3 2 3 2 2" xfId="12525" xr:uid="{00000000-0005-0000-0000-00000E5D0000}"/>
    <cellStyle name="Normal 5 4 3 2 3 2 2 2" xfId="23343" xr:uid="{00000000-0005-0000-0000-00000F5D0000}"/>
    <cellStyle name="Normal 5 4 3 2 3 2 2 2 2" xfId="44923" xr:uid="{DFBEA2CF-43FF-4AEF-8E2B-7E41D1A98A45}"/>
    <cellStyle name="Normal 5 4 3 2 3 2 2 3" xfId="34194" xr:uid="{11A662A3-E9EC-4A9B-9760-9D0E761E6C65}"/>
    <cellStyle name="Normal 5 4 3 2 3 2 3" xfId="17974" xr:uid="{00000000-0005-0000-0000-0000105D0000}"/>
    <cellStyle name="Normal 5 4 3 2 3 2 3 2" xfId="39554" xr:uid="{83B7D105-5CF5-427D-BFE8-85E924D0795B}"/>
    <cellStyle name="Normal 5 4 3 2 3 2 4" xfId="28824" xr:uid="{1E152721-80FF-4D1A-AEF1-03933B37D3C7}"/>
    <cellStyle name="Normal 5 4 3 2 3 3" xfId="8081" xr:uid="{00000000-0005-0000-0000-0000115D0000}"/>
    <cellStyle name="Normal 5 4 3 2 3 3 2" xfId="14369" xr:uid="{00000000-0005-0000-0000-0000125D0000}"/>
    <cellStyle name="Normal 5 4 3 2 3 3 2 2" xfId="25123" xr:uid="{00000000-0005-0000-0000-0000135D0000}"/>
    <cellStyle name="Normal 5 4 3 2 3 3 2 2 2" xfId="46703" xr:uid="{50880E36-333A-48B2-ACF5-76AFBA0AA4D5}"/>
    <cellStyle name="Normal 5 4 3 2 3 3 2 3" xfId="35975" xr:uid="{46330B1E-AB72-4300-B7B9-E5E921D1EDAE}"/>
    <cellStyle name="Normal 5 4 3 2 3 3 3" xfId="19754" xr:uid="{00000000-0005-0000-0000-0000145D0000}"/>
    <cellStyle name="Normal 5 4 3 2 3 3 3 2" xfId="41334" xr:uid="{76047BFB-ED8B-4560-B104-E14BBF6E4F6E}"/>
    <cellStyle name="Normal 5 4 3 2 3 3 4" xfId="30604" xr:uid="{7ED4593D-4E92-41E2-8BAC-FF286271C094}"/>
    <cellStyle name="Normal 5 4 3 2 3 4" xfId="10671" xr:uid="{00000000-0005-0000-0000-0000155D0000}"/>
    <cellStyle name="Normal 5 4 3 2 3 4 2" xfId="21555" xr:uid="{00000000-0005-0000-0000-0000165D0000}"/>
    <cellStyle name="Normal 5 4 3 2 3 4 2 2" xfId="43135" xr:uid="{647CF499-CF75-4632-97D3-6CAD131784A3}"/>
    <cellStyle name="Normal 5 4 3 2 3 4 3" xfId="32405" xr:uid="{49E18D80-79CE-4B19-A391-E0629BBE7B7F}"/>
    <cellStyle name="Normal 5 4 3 2 3 5" xfId="16186" xr:uid="{00000000-0005-0000-0000-0000175D0000}"/>
    <cellStyle name="Normal 5 4 3 2 3 5 2" xfId="37766" xr:uid="{FFCDDDB0-8E74-4A17-B15C-9CFDD635E1F7}"/>
    <cellStyle name="Normal 5 4 3 2 3 6" xfId="27035" xr:uid="{C0F81F1A-B0F6-49B5-9C30-FB0C8769FC40}"/>
    <cellStyle name="Normal 5 4 3 2 4" xfId="1960" xr:uid="{00000000-0005-0000-0000-0000185D0000}"/>
    <cellStyle name="Normal 5 4 3 2 4 2" xfId="5281" xr:uid="{00000000-0005-0000-0000-0000195D0000}"/>
    <cellStyle name="Normal 5 4 3 2 4 2 2" xfId="12736" xr:uid="{00000000-0005-0000-0000-00001A5D0000}"/>
    <cellStyle name="Normal 5 4 3 2 4 2 2 2" xfId="23539" xr:uid="{00000000-0005-0000-0000-00001B5D0000}"/>
    <cellStyle name="Normal 5 4 3 2 4 2 2 2 2" xfId="45119" xr:uid="{5EE7E206-5E2D-4D76-8FDF-8AB97A6BBF6D}"/>
    <cellStyle name="Normal 5 4 3 2 4 2 2 3" xfId="34390" xr:uid="{7E2C06DB-D1C9-4374-B936-6E710444EC70}"/>
    <cellStyle name="Normal 5 4 3 2 4 2 3" xfId="18170" xr:uid="{00000000-0005-0000-0000-00001C5D0000}"/>
    <cellStyle name="Normal 5 4 3 2 4 2 3 2" xfId="39750" xr:uid="{3C854B90-8255-47F5-9A1E-569F5C7CEE42}"/>
    <cellStyle name="Normal 5 4 3 2 4 2 4" xfId="29020" xr:uid="{095FB04A-24BB-4061-993D-F599FFFFB0D1}"/>
    <cellStyle name="Normal 5 4 3 2 4 3" xfId="8536" xr:uid="{00000000-0005-0000-0000-00001D5D0000}"/>
    <cellStyle name="Normal 5 4 3 2 4 3 2" xfId="14580" xr:uid="{00000000-0005-0000-0000-00001E5D0000}"/>
    <cellStyle name="Normal 5 4 3 2 4 3 2 2" xfId="25319" xr:uid="{00000000-0005-0000-0000-00001F5D0000}"/>
    <cellStyle name="Normal 5 4 3 2 4 3 2 2 2" xfId="46899" xr:uid="{669BA287-39A5-4462-ABB3-6B0960A5C68B}"/>
    <cellStyle name="Normal 5 4 3 2 4 3 2 3" xfId="36171" xr:uid="{9AA6555F-FFA8-4522-9844-A657617653E9}"/>
    <cellStyle name="Normal 5 4 3 2 4 3 3" xfId="19950" xr:uid="{00000000-0005-0000-0000-0000205D0000}"/>
    <cellStyle name="Normal 5 4 3 2 4 3 3 2" xfId="41530" xr:uid="{1EECC350-F115-409A-9484-AF9EF14FB0CC}"/>
    <cellStyle name="Normal 5 4 3 2 4 3 4" xfId="30800" xr:uid="{AA93D6B2-E26E-4621-BB82-F0A1448B0329}"/>
    <cellStyle name="Normal 5 4 3 2 4 4" xfId="10882" xr:uid="{00000000-0005-0000-0000-0000215D0000}"/>
    <cellStyle name="Normal 5 4 3 2 4 4 2" xfId="21751" xr:uid="{00000000-0005-0000-0000-0000225D0000}"/>
    <cellStyle name="Normal 5 4 3 2 4 4 2 2" xfId="43331" xr:uid="{242FF7D7-1CC6-418B-9519-7CFEF6E19248}"/>
    <cellStyle name="Normal 5 4 3 2 4 4 3" xfId="32601" xr:uid="{05608556-5203-4F05-B93D-A85E49FA277E}"/>
    <cellStyle name="Normal 5 4 3 2 4 5" xfId="16382" xr:uid="{00000000-0005-0000-0000-0000235D0000}"/>
    <cellStyle name="Normal 5 4 3 2 4 5 2" xfId="37962" xr:uid="{B9CC5F60-3CA9-4540-8629-59EBC1D2C63B}"/>
    <cellStyle name="Normal 5 4 3 2 4 6" xfId="27231" xr:uid="{7259EEF1-79CA-407F-9FD4-48D3851DC35E}"/>
    <cellStyle name="Normal 5 4 3 2 5" xfId="2172" xr:uid="{00000000-0005-0000-0000-0000245D0000}"/>
    <cellStyle name="Normal 5 4 3 2 5 2" xfId="5493" xr:uid="{00000000-0005-0000-0000-0000255D0000}"/>
    <cellStyle name="Normal 5 4 3 2 5 2 2" xfId="12931" xr:uid="{00000000-0005-0000-0000-0000265D0000}"/>
    <cellStyle name="Normal 5 4 3 2 5 2 2 2" xfId="23734" xr:uid="{00000000-0005-0000-0000-0000275D0000}"/>
    <cellStyle name="Normal 5 4 3 2 5 2 2 2 2" xfId="45314" xr:uid="{69D059AA-6FC3-461F-98CC-AFED8CFC71B0}"/>
    <cellStyle name="Normal 5 4 3 2 5 2 2 3" xfId="34585" xr:uid="{4950A0FB-1974-42EF-980E-4F1E9D028A9D}"/>
    <cellStyle name="Normal 5 4 3 2 5 2 3" xfId="18365" xr:uid="{00000000-0005-0000-0000-0000285D0000}"/>
    <cellStyle name="Normal 5 4 3 2 5 2 3 2" xfId="39945" xr:uid="{7D5C4B3D-CE98-43B7-B4B4-A18ADD0CA80E}"/>
    <cellStyle name="Normal 5 4 3 2 5 2 4" xfId="29215" xr:uid="{A3A69FF6-A4B8-4347-9971-2E9F5993781A}"/>
    <cellStyle name="Normal 5 4 3 2 5 3" xfId="8748" xr:uid="{00000000-0005-0000-0000-0000295D0000}"/>
    <cellStyle name="Normal 5 4 3 2 5 3 2" xfId="14775" xr:uid="{00000000-0005-0000-0000-00002A5D0000}"/>
    <cellStyle name="Normal 5 4 3 2 5 3 2 2" xfId="25514" xr:uid="{00000000-0005-0000-0000-00002B5D0000}"/>
    <cellStyle name="Normal 5 4 3 2 5 3 2 2 2" xfId="47094" xr:uid="{DBC81E38-7CE3-4C36-8D5C-EDC36CB0C5F0}"/>
    <cellStyle name="Normal 5 4 3 2 5 3 2 3" xfId="36366" xr:uid="{DD54FF08-3665-4038-BCD8-3F7B8B140766}"/>
    <cellStyle name="Normal 5 4 3 2 5 3 3" xfId="20145" xr:uid="{00000000-0005-0000-0000-00002C5D0000}"/>
    <cellStyle name="Normal 5 4 3 2 5 3 3 2" xfId="41725" xr:uid="{69EF1975-0E67-46F5-ADDF-BC6226007789}"/>
    <cellStyle name="Normal 5 4 3 2 5 3 4" xfId="30995" xr:uid="{8A03945C-2C97-4534-94AF-BE394823546B}"/>
    <cellStyle name="Normal 5 4 3 2 5 4" xfId="11077" xr:uid="{00000000-0005-0000-0000-00002D5D0000}"/>
    <cellStyle name="Normal 5 4 3 2 5 4 2" xfId="21946" xr:uid="{00000000-0005-0000-0000-00002E5D0000}"/>
    <cellStyle name="Normal 5 4 3 2 5 4 2 2" xfId="43526" xr:uid="{DA9AAF24-5830-43D3-A5A9-2B5E2C0C80C7}"/>
    <cellStyle name="Normal 5 4 3 2 5 4 3" xfId="32796" xr:uid="{98294E63-23D7-42EF-9C20-EA89AFD99934}"/>
    <cellStyle name="Normal 5 4 3 2 5 5" xfId="16577" xr:uid="{00000000-0005-0000-0000-00002F5D0000}"/>
    <cellStyle name="Normal 5 4 3 2 5 5 2" xfId="38157" xr:uid="{E57BFAB0-6381-403B-9E70-7EB6CFBCEA3E}"/>
    <cellStyle name="Normal 5 4 3 2 5 6" xfId="27426" xr:uid="{31BDC64E-9C73-4401-A14F-298ADFD1A768}"/>
    <cellStyle name="Normal 5 4 3 2 6" xfId="2625" xr:uid="{00000000-0005-0000-0000-0000305D0000}"/>
    <cellStyle name="Normal 5 4 3 2 6 2" xfId="5945" xr:uid="{00000000-0005-0000-0000-0000315D0000}"/>
    <cellStyle name="Normal 5 4 3 2 6 2 2" xfId="13146" xr:uid="{00000000-0005-0000-0000-0000325D0000}"/>
    <cellStyle name="Normal 5 4 3 2 6 2 2 2" xfId="23948" xr:uid="{00000000-0005-0000-0000-0000335D0000}"/>
    <cellStyle name="Normal 5 4 3 2 6 2 2 2 2" xfId="45528" xr:uid="{AFC5A0F0-BC9A-48EC-9F5E-BE391BEF449D}"/>
    <cellStyle name="Normal 5 4 3 2 6 2 2 3" xfId="34800" xr:uid="{5D55B862-DDB3-4764-83D4-188233746351}"/>
    <cellStyle name="Normal 5 4 3 2 6 2 3" xfId="18579" xr:uid="{00000000-0005-0000-0000-0000345D0000}"/>
    <cellStyle name="Normal 5 4 3 2 6 2 3 2" xfId="40159" xr:uid="{27271958-0C3B-4CBD-94DE-3785A878D302}"/>
    <cellStyle name="Normal 5 4 3 2 6 2 4" xfId="29429" xr:uid="{D49FD624-545A-4326-B05C-166BC18D679F}"/>
    <cellStyle name="Normal 5 4 3 2 6 3" xfId="9199" xr:uid="{00000000-0005-0000-0000-0000355D0000}"/>
    <cellStyle name="Normal 5 4 3 2 6 3 2" xfId="14990" xr:uid="{00000000-0005-0000-0000-0000365D0000}"/>
    <cellStyle name="Normal 5 4 3 2 6 3 2 2" xfId="25728" xr:uid="{00000000-0005-0000-0000-0000375D0000}"/>
    <cellStyle name="Normal 5 4 3 2 6 3 2 2 2" xfId="47308" xr:uid="{6FCE4FF7-0AC5-45F9-827E-88A146148A42}"/>
    <cellStyle name="Normal 5 4 3 2 6 3 2 3" xfId="36581" xr:uid="{24243E49-6C68-4028-8813-B96780255F97}"/>
    <cellStyle name="Normal 5 4 3 2 6 3 3" xfId="20359" xr:uid="{00000000-0005-0000-0000-0000385D0000}"/>
    <cellStyle name="Normal 5 4 3 2 6 3 3 2" xfId="41939" xr:uid="{D56A484E-4AC3-4619-939A-C951F383A309}"/>
    <cellStyle name="Normal 5 4 3 2 6 3 4" xfId="31209" xr:uid="{1E964C6F-E692-49BF-B209-FE72ECEDBA8A}"/>
    <cellStyle name="Normal 5 4 3 2 6 4" xfId="11292" xr:uid="{00000000-0005-0000-0000-0000395D0000}"/>
    <cellStyle name="Normal 5 4 3 2 6 4 2" xfId="22160" xr:uid="{00000000-0005-0000-0000-00003A5D0000}"/>
    <cellStyle name="Normal 5 4 3 2 6 4 2 2" xfId="43740" xr:uid="{26EEB771-1D2E-46C4-9586-FEFC6870C470}"/>
    <cellStyle name="Normal 5 4 3 2 6 4 3" xfId="33011" xr:uid="{6673390B-CF1C-46F3-AABB-4CF58FE905BE}"/>
    <cellStyle name="Normal 5 4 3 2 6 5" xfId="16791" xr:uid="{00000000-0005-0000-0000-00003B5D0000}"/>
    <cellStyle name="Normal 5 4 3 2 6 5 2" xfId="38371" xr:uid="{B670119F-F95D-4075-83AA-9233BA386297}"/>
    <cellStyle name="Normal 5 4 3 2 6 6" xfId="27641" xr:uid="{26014186-CABA-4D3A-8E1E-E0AD82B4AAE5}"/>
    <cellStyle name="Normal 5 4 3 2 7" xfId="2938" xr:uid="{00000000-0005-0000-0000-00003C5D0000}"/>
    <cellStyle name="Normal 5 4 3 2 7 2" xfId="6258" xr:uid="{00000000-0005-0000-0000-00003D5D0000}"/>
    <cellStyle name="Normal 5 4 3 2 7 2 2" xfId="13391" xr:uid="{00000000-0005-0000-0000-00003E5D0000}"/>
    <cellStyle name="Normal 5 4 3 2 7 2 2 2" xfId="24193" xr:uid="{00000000-0005-0000-0000-00003F5D0000}"/>
    <cellStyle name="Normal 5 4 3 2 7 2 2 2 2" xfId="45773" xr:uid="{1C20F83C-91EF-4EF9-80BA-4948A5737589}"/>
    <cellStyle name="Normal 5 4 3 2 7 2 2 3" xfId="35045" xr:uid="{DE2F8FE9-7373-477F-96A4-5D957A02088A}"/>
    <cellStyle name="Normal 5 4 3 2 7 2 3" xfId="18824" xr:uid="{00000000-0005-0000-0000-0000405D0000}"/>
    <cellStyle name="Normal 5 4 3 2 7 2 3 2" xfId="40404" xr:uid="{18AE4BEC-70DB-48BB-9FE1-A83750F5029F}"/>
    <cellStyle name="Normal 5 4 3 2 7 2 4" xfId="29674" xr:uid="{BB0D5432-C1A4-4F1C-84BC-D28DB5262EE4}"/>
    <cellStyle name="Normal 5 4 3 2 7 3" xfId="9512" xr:uid="{00000000-0005-0000-0000-0000415D0000}"/>
    <cellStyle name="Normal 5 4 3 2 7 3 2" xfId="15235" xr:uid="{00000000-0005-0000-0000-0000425D0000}"/>
    <cellStyle name="Normal 5 4 3 2 7 3 2 2" xfId="25973" xr:uid="{00000000-0005-0000-0000-0000435D0000}"/>
    <cellStyle name="Normal 5 4 3 2 7 3 2 2 2" xfId="47553" xr:uid="{12ADFFAB-917D-4E64-9D4F-696E64EA6D61}"/>
    <cellStyle name="Normal 5 4 3 2 7 3 2 3" xfId="36826" xr:uid="{0470BC90-CC96-46EB-9DDB-81C2060A0508}"/>
    <cellStyle name="Normal 5 4 3 2 7 3 3" xfId="20604" xr:uid="{00000000-0005-0000-0000-0000445D0000}"/>
    <cellStyle name="Normal 5 4 3 2 7 3 3 2" xfId="42184" xr:uid="{A4E77E9F-D4D1-4559-8A6C-0EC7CCD6B7B6}"/>
    <cellStyle name="Normal 5 4 3 2 7 3 4" xfId="31454" xr:uid="{0CBDFC57-DEFD-4B8A-ACB7-11292FD9A7E8}"/>
    <cellStyle name="Normal 5 4 3 2 7 4" xfId="11537" xr:uid="{00000000-0005-0000-0000-0000455D0000}"/>
    <cellStyle name="Normal 5 4 3 2 7 4 2" xfId="22405" xr:uid="{00000000-0005-0000-0000-0000465D0000}"/>
    <cellStyle name="Normal 5 4 3 2 7 4 2 2" xfId="43985" xr:uid="{085E6F80-2F7B-4817-8AF4-79EFB7F899DA}"/>
    <cellStyle name="Normal 5 4 3 2 7 4 3" xfId="33256" xr:uid="{DC9C18C5-D296-4C7D-B35D-017837CFD3A9}"/>
    <cellStyle name="Normal 5 4 3 2 7 5" xfId="17036" xr:uid="{00000000-0005-0000-0000-0000475D0000}"/>
    <cellStyle name="Normal 5 4 3 2 7 5 2" xfId="38616" xr:uid="{346494EB-39FE-438F-92AD-020F53B85B4F}"/>
    <cellStyle name="Normal 5 4 3 2 7 6" xfId="27886" xr:uid="{7AD13898-4E8B-4EF6-BF04-ACCCD334D198}"/>
    <cellStyle name="Normal 5 4 3 2 8" xfId="3122" xr:uid="{00000000-0005-0000-0000-0000485D0000}"/>
    <cellStyle name="Normal 5 4 3 2 8 2" xfId="6442" xr:uid="{00000000-0005-0000-0000-0000495D0000}"/>
    <cellStyle name="Normal 5 4 3 2 8 2 2" xfId="13561" xr:uid="{00000000-0005-0000-0000-00004A5D0000}"/>
    <cellStyle name="Normal 5 4 3 2 8 2 2 2" xfId="24363" xr:uid="{00000000-0005-0000-0000-00004B5D0000}"/>
    <cellStyle name="Normal 5 4 3 2 8 2 2 2 2" xfId="45943" xr:uid="{7A98D9B7-71EE-418E-BA40-DBE6E7D43581}"/>
    <cellStyle name="Normal 5 4 3 2 8 2 2 3" xfId="35215" xr:uid="{CAA59BFB-20C8-4472-8B12-F05CBF88AEF4}"/>
    <cellStyle name="Normal 5 4 3 2 8 2 3" xfId="18994" xr:uid="{00000000-0005-0000-0000-00004C5D0000}"/>
    <cellStyle name="Normal 5 4 3 2 8 2 3 2" xfId="40574" xr:uid="{235B0B99-EECE-4E52-99F0-279B7C6BBA67}"/>
    <cellStyle name="Normal 5 4 3 2 8 2 4" xfId="29844" xr:uid="{9746E247-BC24-47FF-9E0A-BEF4C16C5635}"/>
    <cellStyle name="Normal 5 4 3 2 8 3" xfId="9696" xr:uid="{00000000-0005-0000-0000-00004D5D0000}"/>
    <cellStyle name="Normal 5 4 3 2 8 3 2" xfId="15405" xr:uid="{00000000-0005-0000-0000-00004E5D0000}"/>
    <cellStyle name="Normal 5 4 3 2 8 3 2 2" xfId="26143" xr:uid="{00000000-0005-0000-0000-00004F5D0000}"/>
    <cellStyle name="Normal 5 4 3 2 8 3 2 2 2" xfId="47723" xr:uid="{97A03CF9-FCA1-478B-A986-E98BDADB5EC1}"/>
    <cellStyle name="Normal 5 4 3 2 8 3 2 3" xfId="36996" xr:uid="{1206908D-E55A-4478-A9CC-B8B14EB87F30}"/>
    <cellStyle name="Normal 5 4 3 2 8 3 3" xfId="20774" xr:uid="{00000000-0005-0000-0000-0000505D0000}"/>
    <cellStyle name="Normal 5 4 3 2 8 3 3 2" xfId="42354" xr:uid="{4744BE0B-861B-47C4-9CC7-6DC193BA838B}"/>
    <cellStyle name="Normal 5 4 3 2 8 3 4" xfId="31624" xr:uid="{8C7A1486-5A4A-4942-89FC-430974763877}"/>
    <cellStyle name="Normal 5 4 3 2 8 4" xfId="11707" xr:uid="{00000000-0005-0000-0000-0000515D0000}"/>
    <cellStyle name="Normal 5 4 3 2 8 4 2" xfId="22575" xr:uid="{00000000-0005-0000-0000-0000525D0000}"/>
    <cellStyle name="Normal 5 4 3 2 8 4 2 2" xfId="44155" xr:uid="{8E95EEAB-A81E-4E45-8511-AA0A0EBFAF83}"/>
    <cellStyle name="Normal 5 4 3 2 8 4 3" xfId="33426" xr:uid="{8FDD9018-C290-409C-B833-25582C49CDE1}"/>
    <cellStyle name="Normal 5 4 3 2 8 5" xfId="17206" xr:uid="{00000000-0005-0000-0000-0000535D0000}"/>
    <cellStyle name="Normal 5 4 3 2 8 5 2" xfId="38786" xr:uid="{AE48F89C-1032-4D8E-8F15-51062575A840}"/>
    <cellStyle name="Normal 5 4 3 2 8 6" xfId="28056" xr:uid="{524ED7F7-D935-4D2A-BD78-B58C621264EF}"/>
    <cellStyle name="Normal 5 4 3 2 9" xfId="3296" xr:uid="{00000000-0005-0000-0000-0000545D0000}"/>
    <cellStyle name="Normal 5 4 3 2 9 2" xfId="6616" xr:uid="{00000000-0005-0000-0000-0000555D0000}"/>
    <cellStyle name="Normal 5 4 3 2 9 2 2" xfId="13725" xr:uid="{00000000-0005-0000-0000-0000565D0000}"/>
    <cellStyle name="Normal 5 4 3 2 9 2 2 2" xfId="24527" xr:uid="{00000000-0005-0000-0000-0000575D0000}"/>
    <cellStyle name="Normal 5 4 3 2 9 2 2 2 2" xfId="46107" xr:uid="{0C00565D-D10E-4D3F-BC3A-83DCFAB4BEB0}"/>
    <cellStyle name="Normal 5 4 3 2 9 2 2 3" xfId="35379" xr:uid="{BB13C9A4-BE15-461A-8920-40F3ECB08D0D}"/>
    <cellStyle name="Normal 5 4 3 2 9 2 3" xfId="19158" xr:uid="{00000000-0005-0000-0000-0000585D0000}"/>
    <cellStyle name="Normal 5 4 3 2 9 2 3 2" xfId="40738" xr:uid="{BA8E4C24-8810-4D7C-B92B-747127CB1E6A}"/>
    <cellStyle name="Normal 5 4 3 2 9 2 4" xfId="30008" xr:uid="{EA0A2FC9-B5FA-4905-8B10-8CB970F68A9E}"/>
    <cellStyle name="Normal 5 4 3 2 9 3" xfId="9870" xr:uid="{00000000-0005-0000-0000-0000595D0000}"/>
    <cellStyle name="Normal 5 4 3 2 9 3 2" xfId="15569" xr:uid="{00000000-0005-0000-0000-00005A5D0000}"/>
    <cellStyle name="Normal 5 4 3 2 9 3 2 2" xfId="26307" xr:uid="{00000000-0005-0000-0000-00005B5D0000}"/>
    <cellStyle name="Normal 5 4 3 2 9 3 2 2 2" xfId="47887" xr:uid="{072E096A-4FB6-46FA-892A-A7E7C38B0005}"/>
    <cellStyle name="Normal 5 4 3 2 9 3 2 3" xfId="37160" xr:uid="{5D09B137-7A57-4997-92EA-90A61157001E}"/>
    <cellStyle name="Normal 5 4 3 2 9 3 3" xfId="20938" xr:uid="{00000000-0005-0000-0000-00005C5D0000}"/>
    <cellStyle name="Normal 5 4 3 2 9 3 3 2" xfId="42518" xr:uid="{EB00A9C1-B766-426C-BCBC-5A40482B1504}"/>
    <cellStyle name="Normal 5 4 3 2 9 3 4" xfId="31788" xr:uid="{010B9612-598C-47F6-86A6-DBCC8DF4725A}"/>
    <cellStyle name="Normal 5 4 3 2 9 4" xfId="11871" xr:uid="{00000000-0005-0000-0000-00005D5D0000}"/>
    <cellStyle name="Normal 5 4 3 2 9 4 2" xfId="22739" xr:uid="{00000000-0005-0000-0000-00005E5D0000}"/>
    <cellStyle name="Normal 5 4 3 2 9 4 2 2" xfId="44319" xr:uid="{08CF385D-ECD4-404E-8DC9-CB633944B999}"/>
    <cellStyle name="Normal 5 4 3 2 9 4 3" xfId="33590" xr:uid="{C646FB09-CD75-477A-9C7C-9307C2072A4B}"/>
    <cellStyle name="Normal 5 4 3 2 9 5" xfId="17370" xr:uid="{00000000-0005-0000-0000-00005F5D0000}"/>
    <cellStyle name="Normal 5 4 3 2 9 5 2" xfId="38950" xr:uid="{2EAEAD8E-4E1D-462B-A7D9-ADEB5D8644EF}"/>
    <cellStyle name="Normal 5 4 3 2 9 6" xfId="28220" xr:uid="{FA243A80-F593-42E2-9F71-B910BE26EDD6}"/>
    <cellStyle name="Normal 5 4 3 3" xfId="886" xr:uid="{00000000-0005-0000-0000-0000605D0000}"/>
    <cellStyle name="Normal 5 4 3 3 2" xfId="4207" xr:uid="{00000000-0005-0000-0000-0000615D0000}"/>
    <cellStyle name="Normal 5 4 3 3 2 2" xfId="12203" xr:uid="{00000000-0005-0000-0000-0000625D0000}"/>
    <cellStyle name="Normal 5 4 3 3 2 2 2" xfId="23043" xr:uid="{00000000-0005-0000-0000-0000635D0000}"/>
    <cellStyle name="Normal 5 4 3 3 2 2 2 2" xfId="44623" xr:uid="{C7EC1E58-DD61-49D0-A196-FB07F0C642B0}"/>
    <cellStyle name="Normal 5 4 3 3 2 2 3" xfId="33894" xr:uid="{95482BAB-9B5E-4A51-B364-ABB0208A0B67}"/>
    <cellStyle name="Normal 5 4 3 3 2 3" xfId="17674" xr:uid="{00000000-0005-0000-0000-0000645D0000}"/>
    <cellStyle name="Normal 5 4 3 3 2 3 2" xfId="39254" xr:uid="{2FCBEE37-BB93-47D9-A980-F610007C4140}"/>
    <cellStyle name="Normal 5 4 3 3 2 4" xfId="28524" xr:uid="{B2F99A7B-3784-4394-BF4C-ABFFB464E1FC}"/>
    <cellStyle name="Normal 5 4 3 3 3" xfId="7462" xr:uid="{00000000-0005-0000-0000-0000655D0000}"/>
    <cellStyle name="Normal 5 4 3 3 3 2" xfId="14047" xr:uid="{00000000-0005-0000-0000-0000665D0000}"/>
    <cellStyle name="Normal 5 4 3 3 3 2 2" xfId="24823" xr:uid="{00000000-0005-0000-0000-0000675D0000}"/>
    <cellStyle name="Normal 5 4 3 3 3 2 2 2" xfId="46403" xr:uid="{9F04616F-FB44-4FB3-AC8E-C2765086CC2B}"/>
    <cellStyle name="Normal 5 4 3 3 3 2 3" xfId="35675" xr:uid="{C1D3736C-D844-452C-A0C2-3B4E176F90E3}"/>
    <cellStyle name="Normal 5 4 3 3 3 3" xfId="19454" xr:uid="{00000000-0005-0000-0000-0000685D0000}"/>
    <cellStyle name="Normal 5 4 3 3 3 3 2" xfId="41034" xr:uid="{6311F380-31ED-4DC3-BA7F-2DD80DB671A6}"/>
    <cellStyle name="Normal 5 4 3 3 3 4" xfId="30304" xr:uid="{BF0F5C49-9A08-421D-B44B-3AF4A9CE9DF1}"/>
    <cellStyle name="Normal 5 4 3 3 4" xfId="10349" xr:uid="{00000000-0005-0000-0000-0000695D0000}"/>
    <cellStyle name="Normal 5 4 3 3 4 2" xfId="21255" xr:uid="{00000000-0005-0000-0000-00006A5D0000}"/>
    <cellStyle name="Normal 5 4 3 3 4 2 2" xfId="42835" xr:uid="{4C091C50-05D4-4EFC-8665-521DBBFC70BA}"/>
    <cellStyle name="Normal 5 4 3 3 4 3" xfId="32105" xr:uid="{8BD4F42D-FCEE-4CBA-85FB-81884124282E}"/>
    <cellStyle name="Normal 5 4 3 3 5" xfId="15886" xr:uid="{00000000-0005-0000-0000-00006B5D0000}"/>
    <cellStyle name="Normal 5 4 3 3 5 2" xfId="37466" xr:uid="{0EEE1C95-C141-4301-B635-BFD4CBEC1513}"/>
    <cellStyle name="Normal 5 4 3 3 6" xfId="26735" xr:uid="{80EE1202-70A5-4C93-8216-8ECF63ED754F}"/>
    <cellStyle name="Normal 5 4 3 4" xfId="1375" xr:uid="{00000000-0005-0000-0000-00006C5D0000}"/>
    <cellStyle name="Normal 5 4 3 4 2" xfId="4696" xr:uid="{00000000-0005-0000-0000-00006D5D0000}"/>
    <cellStyle name="Normal 5 4 3 4 2 2" xfId="12420" xr:uid="{00000000-0005-0000-0000-00006E5D0000}"/>
    <cellStyle name="Normal 5 4 3 4 2 2 2" xfId="23243" xr:uid="{00000000-0005-0000-0000-00006F5D0000}"/>
    <cellStyle name="Normal 5 4 3 4 2 2 2 2" xfId="44823" xr:uid="{FC4AE051-D39F-4BDF-A124-4F5155C4C936}"/>
    <cellStyle name="Normal 5 4 3 4 2 2 3" xfId="34094" xr:uid="{49129D21-CC38-4427-B51B-936503EBCECB}"/>
    <cellStyle name="Normal 5 4 3 4 2 3" xfId="17874" xr:uid="{00000000-0005-0000-0000-0000705D0000}"/>
    <cellStyle name="Normal 5 4 3 4 2 3 2" xfId="39454" xr:uid="{D76BA706-3778-4B55-B8DB-08545B2E11CA}"/>
    <cellStyle name="Normal 5 4 3 4 2 4" xfId="28724" xr:uid="{961C17C6-96F6-459A-98B8-84D0B04DB5E8}"/>
    <cellStyle name="Normal 5 4 3 4 3" xfId="7951" xr:uid="{00000000-0005-0000-0000-0000715D0000}"/>
    <cellStyle name="Normal 5 4 3 4 3 2" xfId="14264" xr:uid="{00000000-0005-0000-0000-0000725D0000}"/>
    <cellStyle name="Normal 5 4 3 4 3 2 2" xfId="25023" xr:uid="{00000000-0005-0000-0000-0000735D0000}"/>
    <cellStyle name="Normal 5 4 3 4 3 2 2 2" xfId="46603" xr:uid="{6438630A-0A17-49FE-ADC1-4273697C3FF4}"/>
    <cellStyle name="Normal 5 4 3 4 3 2 3" xfId="35875" xr:uid="{193F4E5C-0E04-4BAB-A66B-038A5C85A2FE}"/>
    <cellStyle name="Normal 5 4 3 4 3 3" xfId="19654" xr:uid="{00000000-0005-0000-0000-0000745D0000}"/>
    <cellStyle name="Normal 5 4 3 4 3 3 2" xfId="41234" xr:uid="{4B4939D3-3F9B-45B6-9864-1EB6C51BBD8E}"/>
    <cellStyle name="Normal 5 4 3 4 3 4" xfId="30504" xr:uid="{9CCA7194-D4B6-45A1-979C-4F2E4B95928A}"/>
    <cellStyle name="Normal 5 4 3 4 4" xfId="10566" xr:uid="{00000000-0005-0000-0000-0000755D0000}"/>
    <cellStyle name="Normal 5 4 3 4 4 2" xfId="21455" xr:uid="{00000000-0005-0000-0000-0000765D0000}"/>
    <cellStyle name="Normal 5 4 3 4 4 2 2" xfId="43035" xr:uid="{D4C3D05C-B255-4A40-9B7F-79EBBF20700C}"/>
    <cellStyle name="Normal 5 4 3 4 4 3" xfId="32305" xr:uid="{64436A8F-C9E1-4AB6-A4E4-430D7969C163}"/>
    <cellStyle name="Normal 5 4 3 4 5" xfId="16086" xr:uid="{00000000-0005-0000-0000-0000775D0000}"/>
    <cellStyle name="Normal 5 4 3 4 5 2" xfId="37666" xr:uid="{F9A5481A-D119-4B1B-89DA-657E067B6D0A}"/>
    <cellStyle name="Normal 5 4 3 4 6" xfId="26935" xr:uid="{8C8A0748-4B0E-4D2D-8D2E-B790C2D501B1}"/>
    <cellStyle name="Normal 5 4 3 5" xfId="1837" xr:uid="{00000000-0005-0000-0000-0000785D0000}"/>
    <cellStyle name="Normal 5 4 3 5 2" xfId="5158" xr:uid="{00000000-0005-0000-0000-0000795D0000}"/>
    <cellStyle name="Normal 5 4 3 5 2 2" xfId="12630" xr:uid="{00000000-0005-0000-0000-00007A5D0000}"/>
    <cellStyle name="Normal 5 4 3 5 2 2 2" xfId="23438" xr:uid="{00000000-0005-0000-0000-00007B5D0000}"/>
    <cellStyle name="Normal 5 4 3 5 2 2 2 2" xfId="45018" xr:uid="{52D3CD9E-BDAD-4371-AE28-6647B930D6F9}"/>
    <cellStyle name="Normal 5 4 3 5 2 2 3" xfId="34289" xr:uid="{45E2D114-BD2C-4A3D-9F13-A3751360F04A}"/>
    <cellStyle name="Normal 5 4 3 5 2 3" xfId="18069" xr:uid="{00000000-0005-0000-0000-00007C5D0000}"/>
    <cellStyle name="Normal 5 4 3 5 2 3 2" xfId="39649" xr:uid="{5B2A51F3-EF51-4C26-B1C8-5B74A9EDE3B5}"/>
    <cellStyle name="Normal 5 4 3 5 2 4" xfId="28919" xr:uid="{6FE3A1FF-87C6-4DA1-A397-635DC85D640D}"/>
    <cellStyle name="Normal 5 4 3 5 3" xfId="8413" xr:uid="{00000000-0005-0000-0000-00007D5D0000}"/>
    <cellStyle name="Normal 5 4 3 5 3 2" xfId="14474" xr:uid="{00000000-0005-0000-0000-00007E5D0000}"/>
    <cellStyle name="Normal 5 4 3 5 3 2 2" xfId="25218" xr:uid="{00000000-0005-0000-0000-00007F5D0000}"/>
    <cellStyle name="Normal 5 4 3 5 3 2 2 2" xfId="46798" xr:uid="{63DA72DD-922F-4A7E-B338-ADEA24343FD1}"/>
    <cellStyle name="Normal 5 4 3 5 3 2 3" xfId="36070" xr:uid="{F3A2E811-6A09-4910-9273-7F15C493FD5F}"/>
    <cellStyle name="Normal 5 4 3 5 3 3" xfId="19849" xr:uid="{00000000-0005-0000-0000-0000805D0000}"/>
    <cellStyle name="Normal 5 4 3 5 3 3 2" xfId="41429" xr:uid="{D317D643-619A-4280-A3BA-543F2914F1D3}"/>
    <cellStyle name="Normal 5 4 3 5 3 4" xfId="30699" xr:uid="{A3F1141F-5D81-405B-B47E-C10347D890F0}"/>
    <cellStyle name="Normal 5 4 3 5 4" xfId="10776" xr:uid="{00000000-0005-0000-0000-0000815D0000}"/>
    <cellStyle name="Normal 5 4 3 5 4 2" xfId="21650" xr:uid="{00000000-0005-0000-0000-0000825D0000}"/>
    <cellStyle name="Normal 5 4 3 5 4 2 2" xfId="43230" xr:uid="{6E9B72C7-A76D-4852-9E31-3FA8ABC88206}"/>
    <cellStyle name="Normal 5 4 3 5 4 3" xfId="32500" xr:uid="{0C16E6A9-7EBB-4192-A359-059E64458165}"/>
    <cellStyle name="Normal 5 4 3 5 5" xfId="16281" xr:uid="{00000000-0005-0000-0000-0000835D0000}"/>
    <cellStyle name="Normal 5 4 3 5 5 2" xfId="37861" xr:uid="{0B34B4DC-6165-4CB8-87F8-A8D38AF7A17B}"/>
    <cellStyle name="Normal 5 4 3 5 6" xfId="27130" xr:uid="{E375CD3E-DD70-4C5D-9A14-A297E216B484}"/>
    <cellStyle name="Normal 5 4 3 6" xfId="2068" xr:uid="{00000000-0005-0000-0000-0000845D0000}"/>
    <cellStyle name="Normal 5 4 3 6 2" xfId="5389" xr:uid="{00000000-0005-0000-0000-0000855D0000}"/>
    <cellStyle name="Normal 5 4 3 6 2 2" xfId="12832" xr:uid="{00000000-0005-0000-0000-0000865D0000}"/>
    <cellStyle name="Normal 5 4 3 6 2 2 2" xfId="23635" xr:uid="{00000000-0005-0000-0000-0000875D0000}"/>
    <cellStyle name="Normal 5 4 3 6 2 2 2 2" xfId="45215" xr:uid="{7E26D581-8BEC-4E69-BBA6-17FE10F578BB}"/>
    <cellStyle name="Normal 5 4 3 6 2 2 3" xfId="34486" xr:uid="{E919CC8F-3A2F-44EB-98F0-AB642ADF23F8}"/>
    <cellStyle name="Normal 5 4 3 6 2 3" xfId="18266" xr:uid="{00000000-0005-0000-0000-0000885D0000}"/>
    <cellStyle name="Normal 5 4 3 6 2 3 2" xfId="39846" xr:uid="{177E6D58-F48A-4D01-85B2-11A0B4C9D6B0}"/>
    <cellStyle name="Normal 5 4 3 6 2 4" xfId="29116" xr:uid="{0A86FE8F-98F4-413E-AE36-22A3874B342E}"/>
    <cellStyle name="Normal 5 4 3 6 3" xfId="8644" xr:uid="{00000000-0005-0000-0000-0000895D0000}"/>
    <cellStyle name="Normal 5 4 3 6 3 2" xfId="14676" xr:uid="{00000000-0005-0000-0000-00008A5D0000}"/>
    <cellStyle name="Normal 5 4 3 6 3 2 2" xfId="25415" xr:uid="{00000000-0005-0000-0000-00008B5D0000}"/>
    <cellStyle name="Normal 5 4 3 6 3 2 2 2" xfId="46995" xr:uid="{CBDC25A3-8E7E-449E-A23D-435D0D5C3CC8}"/>
    <cellStyle name="Normal 5 4 3 6 3 2 3" xfId="36267" xr:uid="{0A10C6C7-ACF2-40E4-BE77-599CBECC133D}"/>
    <cellStyle name="Normal 5 4 3 6 3 3" xfId="20046" xr:uid="{00000000-0005-0000-0000-00008C5D0000}"/>
    <cellStyle name="Normal 5 4 3 6 3 3 2" xfId="41626" xr:uid="{3CD042A7-7276-42B7-A942-0CF840D18041}"/>
    <cellStyle name="Normal 5 4 3 6 3 4" xfId="30896" xr:uid="{F6CB471E-F37E-4223-86B7-67B5C27ABC39}"/>
    <cellStyle name="Normal 5 4 3 6 4" xfId="10978" xr:uid="{00000000-0005-0000-0000-00008D5D0000}"/>
    <cellStyle name="Normal 5 4 3 6 4 2" xfId="21847" xr:uid="{00000000-0005-0000-0000-00008E5D0000}"/>
    <cellStyle name="Normal 5 4 3 6 4 2 2" xfId="43427" xr:uid="{4E9DF028-4CB0-4B4A-A757-FC147B2BDBA5}"/>
    <cellStyle name="Normal 5 4 3 6 4 3" xfId="32697" xr:uid="{7D1B25B3-8683-4E57-8CFB-C3D6E34537DA}"/>
    <cellStyle name="Normal 5 4 3 6 5" xfId="16478" xr:uid="{00000000-0005-0000-0000-00008F5D0000}"/>
    <cellStyle name="Normal 5 4 3 6 5 2" xfId="38058" xr:uid="{039A4FB4-8E8C-4A9C-86A4-B347AAB3FE9A}"/>
    <cellStyle name="Normal 5 4 3 6 6" xfId="27327" xr:uid="{472FFEDE-3D56-45EB-AD83-E29D52E117BB}"/>
    <cellStyle name="Normal 5 4 3 7" xfId="2624" xr:uid="{00000000-0005-0000-0000-0000905D0000}"/>
    <cellStyle name="Normal 5 4 3 7 2" xfId="5944" xr:uid="{00000000-0005-0000-0000-0000915D0000}"/>
    <cellStyle name="Normal 5 4 3 7 2 2" xfId="13145" xr:uid="{00000000-0005-0000-0000-0000925D0000}"/>
    <cellStyle name="Normal 5 4 3 7 2 2 2" xfId="23947" xr:uid="{00000000-0005-0000-0000-0000935D0000}"/>
    <cellStyle name="Normal 5 4 3 7 2 2 2 2" xfId="45527" xr:uid="{D686C18C-34F8-4C8C-B2AE-A0EC1C519A1D}"/>
    <cellStyle name="Normal 5 4 3 7 2 2 3" xfId="34799" xr:uid="{AC49EF52-C4A7-48E1-8255-A5F34CD9289C}"/>
    <cellStyle name="Normal 5 4 3 7 2 3" xfId="18578" xr:uid="{00000000-0005-0000-0000-0000945D0000}"/>
    <cellStyle name="Normal 5 4 3 7 2 3 2" xfId="40158" xr:uid="{39952DB8-E56A-454B-9124-88BB11347F58}"/>
    <cellStyle name="Normal 5 4 3 7 2 4" xfId="29428" xr:uid="{A5519088-F332-4ADB-B1EC-3CF2BBCEF396}"/>
    <cellStyle name="Normal 5 4 3 7 3" xfId="9198" xr:uid="{00000000-0005-0000-0000-0000955D0000}"/>
    <cellStyle name="Normal 5 4 3 7 3 2" xfId="14989" xr:uid="{00000000-0005-0000-0000-0000965D0000}"/>
    <cellStyle name="Normal 5 4 3 7 3 2 2" xfId="25727" xr:uid="{00000000-0005-0000-0000-0000975D0000}"/>
    <cellStyle name="Normal 5 4 3 7 3 2 2 2" xfId="47307" xr:uid="{E9D5A82C-ADC5-4B28-B59B-5FAEE1AB1052}"/>
    <cellStyle name="Normal 5 4 3 7 3 2 3" xfId="36580" xr:uid="{11C6B909-F760-4DA3-BCA5-F606C0C015ED}"/>
    <cellStyle name="Normal 5 4 3 7 3 3" xfId="20358" xr:uid="{00000000-0005-0000-0000-0000985D0000}"/>
    <cellStyle name="Normal 5 4 3 7 3 3 2" xfId="41938" xr:uid="{A6701587-0E13-4F0E-A165-1E329E3E46D4}"/>
    <cellStyle name="Normal 5 4 3 7 3 4" xfId="31208" xr:uid="{B45C5C40-1877-43CD-8D0E-81F1421E36CC}"/>
    <cellStyle name="Normal 5 4 3 7 4" xfId="11291" xr:uid="{00000000-0005-0000-0000-0000995D0000}"/>
    <cellStyle name="Normal 5 4 3 7 4 2" xfId="22159" xr:uid="{00000000-0005-0000-0000-00009A5D0000}"/>
    <cellStyle name="Normal 5 4 3 7 4 2 2" xfId="43739" xr:uid="{3B32D383-DC30-422C-9A17-8266916BDAAE}"/>
    <cellStyle name="Normal 5 4 3 7 4 3" xfId="33010" xr:uid="{00B0BDAD-9662-4013-8CF6-32500ABD14A6}"/>
    <cellStyle name="Normal 5 4 3 7 5" xfId="16790" xr:uid="{00000000-0005-0000-0000-00009B5D0000}"/>
    <cellStyle name="Normal 5 4 3 7 5 2" xfId="38370" xr:uid="{F0AFE07C-ACFE-494C-9AF7-BC1F5701321D}"/>
    <cellStyle name="Normal 5 4 3 7 6" xfId="27640" xr:uid="{FCEB7523-9E19-4A1E-A56A-F8F93F1709F8}"/>
    <cellStyle name="Normal 5 4 3 8" xfId="2830" xr:uid="{00000000-0005-0000-0000-00009C5D0000}"/>
    <cellStyle name="Normal 5 4 3 8 2" xfId="6150" xr:uid="{00000000-0005-0000-0000-00009D5D0000}"/>
    <cellStyle name="Normal 5 4 3 8 2 2" xfId="13283" xr:uid="{00000000-0005-0000-0000-00009E5D0000}"/>
    <cellStyle name="Normal 5 4 3 8 2 2 2" xfId="24085" xr:uid="{00000000-0005-0000-0000-00009F5D0000}"/>
    <cellStyle name="Normal 5 4 3 8 2 2 2 2" xfId="45665" xr:uid="{68FBBC44-B965-44D0-8796-9E5C90BC11D6}"/>
    <cellStyle name="Normal 5 4 3 8 2 2 3" xfId="34937" xr:uid="{AA3837A7-3936-4E77-A1DB-9DF866C54A5C}"/>
    <cellStyle name="Normal 5 4 3 8 2 3" xfId="18716" xr:uid="{00000000-0005-0000-0000-0000A05D0000}"/>
    <cellStyle name="Normal 5 4 3 8 2 3 2" xfId="40296" xr:uid="{C26F2103-1531-413C-8889-0AEF1CAD7D9C}"/>
    <cellStyle name="Normal 5 4 3 8 2 4" xfId="29566" xr:uid="{E3C4DECF-1F19-4B34-B4EF-0F054C889039}"/>
    <cellStyle name="Normal 5 4 3 8 3" xfId="9404" xr:uid="{00000000-0005-0000-0000-0000A15D0000}"/>
    <cellStyle name="Normal 5 4 3 8 3 2" xfId="15127" xr:uid="{00000000-0005-0000-0000-0000A25D0000}"/>
    <cellStyle name="Normal 5 4 3 8 3 2 2" xfId="25865" xr:uid="{00000000-0005-0000-0000-0000A35D0000}"/>
    <cellStyle name="Normal 5 4 3 8 3 2 2 2" xfId="47445" xr:uid="{F86DE817-1EA6-486F-A445-5004D5B8F50E}"/>
    <cellStyle name="Normal 5 4 3 8 3 2 3" xfId="36718" xr:uid="{BD272859-F4F5-4F53-8654-87F92258E6B6}"/>
    <cellStyle name="Normal 5 4 3 8 3 3" xfId="20496" xr:uid="{00000000-0005-0000-0000-0000A45D0000}"/>
    <cellStyle name="Normal 5 4 3 8 3 3 2" xfId="42076" xr:uid="{7D1BA169-EC9B-478E-9C7D-06F970AD267A}"/>
    <cellStyle name="Normal 5 4 3 8 3 4" xfId="31346" xr:uid="{A243533A-9B82-41EC-AFC5-A883AB044229}"/>
    <cellStyle name="Normal 5 4 3 8 4" xfId="11429" xr:uid="{00000000-0005-0000-0000-0000A55D0000}"/>
    <cellStyle name="Normal 5 4 3 8 4 2" xfId="22297" xr:uid="{00000000-0005-0000-0000-0000A65D0000}"/>
    <cellStyle name="Normal 5 4 3 8 4 2 2" xfId="43877" xr:uid="{E3AC52D1-44C4-4C8A-B3B5-0876F9269A8F}"/>
    <cellStyle name="Normal 5 4 3 8 4 3" xfId="33148" xr:uid="{B0D7900C-E9BB-4B6E-82AF-5C8597587966}"/>
    <cellStyle name="Normal 5 4 3 8 5" xfId="16928" xr:uid="{00000000-0005-0000-0000-0000A75D0000}"/>
    <cellStyle name="Normal 5 4 3 8 5 2" xfId="38508" xr:uid="{37E2E375-D563-4EB4-ABF9-A3E202AD7860}"/>
    <cellStyle name="Normal 5 4 3 8 6" xfId="27778" xr:uid="{89460F3B-A71A-4D3C-A6D3-5F65DD83935B}"/>
    <cellStyle name="Normal 5 4 3 9" xfId="3011" xr:uid="{00000000-0005-0000-0000-0000A85D0000}"/>
    <cellStyle name="Normal 5 4 3 9 2" xfId="6331" xr:uid="{00000000-0005-0000-0000-0000A95D0000}"/>
    <cellStyle name="Normal 5 4 3 9 2 2" xfId="13456" xr:uid="{00000000-0005-0000-0000-0000AA5D0000}"/>
    <cellStyle name="Normal 5 4 3 9 2 2 2" xfId="24258" xr:uid="{00000000-0005-0000-0000-0000AB5D0000}"/>
    <cellStyle name="Normal 5 4 3 9 2 2 2 2" xfId="45838" xr:uid="{D9EBB611-8A4B-48A2-ACCE-3FD30D0581DF}"/>
    <cellStyle name="Normal 5 4 3 9 2 2 3" xfId="35110" xr:uid="{16787CDF-AD3D-41CA-BAC8-A7EA654D931E}"/>
    <cellStyle name="Normal 5 4 3 9 2 3" xfId="18889" xr:uid="{00000000-0005-0000-0000-0000AC5D0000}"/>
    <cellStyle name="Normal 5 4 3 9 2 3 2" xfId="40469" xr:uid="{566DD0AB-738A-43C3-B93A-4E71D8826862}"/>
    <cellStyle name="Normal 5 4 3 9 2 4" xfId="29739" xr:uid="{4CA746B9-E515-45A4-BB45-BBD9F90C4A94}"/>
    <cellStyle name="Normal 5 4 3 9 3" xfId="9585" xr:uid="{00000000-0005-0000-0000-0000AD5D0000}"/>
    <cellStyle name="Normal 5 4 3 9 3 2" xfId="15300" xr:uid="{00000000-0005-0000-0000-0000AE5D0000}"/>
    <cellStyle name="Normal 5 4 3 9 3 2 2" xfId="26038" xr:uid="{00000000-0005-0000-0000-0000AF5D0000}"/>
    <cellStyle name="Normal 5 4 3 9 3 2 2 2" xfId="47618" xr:uid="{E6107AA4-6920-437E-982C-21AEA8947A98}"/>
    <cellStyle name="Normal 5 4 3 9 3 2 3" xfId="36891" xr:uid="{C39F51C3-B675-4FA0-BD82-ABCD83D4F4E7}"/>
    <cellStyle name="Normal 5 4 3 9 3 3" xfId="20669" xr:uid="{00000000-0005-0000-0000-0000B05D0000}"/>
    <cellStyle name="Normal 5 4 3 9 3 3 2" xfId="42249" xr:uid="{8E2B7274-7B35-4ED1-A8AF-D076EE94D346}"/>
    <cellStyle name="Normal 5 4 3 9 3 4" xfId="31519" xr:uid="{EF05C4CD-C4DD-4CFC-9A4D-C73F382171B6}"/>
    <cellStyle name="Normal 5 4 3 9 4" xfId="11602" xr:uid="{00000000-0005-0000-0000-0000B15D0000}"/>
    <cellStyle name="Normal 5 4 3 9 4 2" xfId="22470" xr:uid="{00000000-0005-0000-0000-0000B25D0000}"/>
    <cellStyle name="Normal 5 4 3 9 4 2 2" xfId="44050" xr:uid="{0F69B7C4-8A31-4772-9A00-6879B9187E61}"/>
    <cellStyle name="Normal 5 4 3 9 4 3" xfId="33321" xr:uid="{D6C2C232-2BF3-4091-B565-349048ECC8C6}"/>
    <cellStyle name="Normal 5 4 3 9 5" xfId="17101" xr:uid="{00000000-0005-0000-0000-0000B35D0000}"/>
    <cellStyle name="Normal 5 4 3 9 5 2" xfId="38681" xr:uid="{5A20D3DA-0158-4E41-B21A-45BFE8596EE4}"/>
    <cellStyle name="Normal 5 4 3 9 6" xfId="27951" xr:uid="{61FED517-0865-46B0-8397-C1DC07CD177F}"/>
    <cellStyle name="Normal 5 4 4" xfId="627" xr:uid="{00000000-0005-0000-0000-0000B45D0000}"/>
    <cellStyle name="Normal 5 4 4 2" xfId="3948" xr:uid="{00000000-0005-0000-0000-0000B55D0000}"/>
    <cellStyle name="Normal 5 4 4 3" xfId="7203" xr:uid="{00000000-0005-0000-0000-0000B65D0000}"/>
    <cellStyle name="Normal 5 4 5" xfId="1116" xr:uid="{00000000-0005-0000-0000-0000B75D0000}"/>
    <cellStyle name="Normal 5 4 5 2" xfId="4437" xr:uid="{00000000-0005-0000-0000-0000B85D0000}"/>
    <cellStyle name="Normal 5 4 5 3" xfId="7692" xr:uid="{00000000-0005-0000-0000-0000B95D0000}"/>
    <cellStyle name="Normal 5 4 6" xfId="1594" xr:uid="{00000000-0005-0000-0000-0000BA5D0000}"/>
    <cellStyle name="Normal 5 4 6 2" xfId="4915" xr:uid="{00000000-0005-0000-0000-0000BB5D0000}"/>
    <cellStyle name="Normal 5 4 6 3" xfId="8170" xr:uid="{00000000-0005-0000-0000-0000BC5D0000}"/>
    <cellStyle name="Normal 5 4 7" xfId="2621" xr:uid="{00000000-0005-0000-0000-0000BD5D0000}"/>
    <cellStyle name="Normal 5 4 7 2" xfId="5941" xr:uid="{00000000-0005-0000-0000-0000BE5D0000}"/>
    <cellStyle name="Normal 5 4 7 3" xfId="9195" xr:uid="{00000000-0005-0000-0000-0000BF5D0000}"/>
    <cellStyle name="Normal 5 4 8" xfId="3427" xr:uid="{00000000-0005-0000-0000-0000C05D0000}"/>
    <cellStyle name="Normal 5 4 9" xfId="6708" xr:uid="{00000000-0005-0000-0000-0000C15D0000}"/>
    <cellStyle name="Normal 5 5" xfId="128" xr:uid="{00000000-0005-0000-0000-0000C25D0000}"/>
    <cellStyle name="Normal 5 5 2" xfId="338" xr:uid="{00000000-0005-0000-0000-0000C35D0000}"/>
    <cellStyle name="Normal 5 5 2 10" xfId="3181" xr:uid="{00000000-0005-0000-0000-0000C45D0000}"/>
    <cellStyle name="Normal 5 5 2 10 2" xfId="6501" xr:uid="{00000000-0005-0000-0000-0000C55D0000}"/>
    <cellStyle name="Normal 5 5 2 10 2 2" xfId="13615" xr:uid="{00000000-0005-0000-0000-0000C65D0000}"/>
    <cellStyle name="Normal 5 5 2 10 2 2 2" xfId="24417" xr:uid="{00000000-0005-0000-0000-0000C75D0000}"/>
    <cellStyle name="Normal 5 5 2 10 2 2 2 2" xfId="45997" xr:uid="{DCDAD250-C651-4370-AD32-441DD003D8AB}"/>
    <cellStyle name="Normal 5 5 2 10 2 2 3" xfId="35269" xr:uid="{57B88189-C89D-4A98-92C6-4AF31777E904}"/>
    <cellStyle name="Normal 5 5 2 10 2 3" xfId="19048" xr:uid="{00000000-0005-0000-0000-0000C85D0000}"/>
    <cellStyle name="Normal 5 5 2 10 2 3 2" xfId="40628" xr:uid="{BBED096F-DEA1-45FA-A7FA-3A19834AA001}"/>
    <cellStyle name="Normal 5 5 2 10 2 4" xfId="29898" xr:uid="{596D6324-EFF3-4D21-A1B4-6ECAAC3BF412}"/>
    <cellStyle name="Normal 5 5 2 10 3" xfId="9755" xr:uid="{00000000-0005-0000-0000-0000C95D0000}"/>
    <cellStyle name="Normal 5 5 2 10 3 2" xfId="15459" xr:uid="{00000000-0005-0000-0000-0000CA5D0000}"/>
    <cellStyle name="Normal 5 5 2 10 3 2 2" xfId="26197" xr:uid="{00000000-0005-0000-0000-0000CB5D0000}"/>
    <cellStyle name="Normal 5 5 2 10 3 2 2 2" xfId="47777" xr:uid="{384BDA0B-4A80-4B12-93D1-98FD30B22B8F}"/>
    <cellStyle name="Normal 5 5 2 10 3 2 3" xfId="37050" xr:uid="{20C00486-663A-4777-87D1-F08F93CBDBE2}"/>
    <cellStyle name="Normal 5 5 2 10 3 3" xfId="20828" xr:uid="{00000000-0005-0000-0000-0000CC5D0000}"/>
    <cellStyle name="Normal 5 5 2 10 3 3 2" xfId="42408" xr:uid="{7CFEA43D-9744-48DD-942A-32216697D18F}"/>
    <cellStyle name="Normal 5 5 2 10 3 4" xfId="31678" xr:uid="{73E3C502-3EAE-43FE-BCF0-8080C07B03F4}"/>
    <cellStyle name="Normal 5 5 2 10 4" xfId="11761" xr:uid="{00000000-0005-0000-0000-0000CD5D0000}"/>
    <cellStyle name="Normal 5 5 2 10 4 2" xfId="22629" xr:uid="{00000000-0005-0000-0000-0000CE5D0000}"/>
    <cellStyle name="Normal 5 5 2 10 4 2 2" xfId="44209" xr:uid="{C13BE253-7BB7-49BC-A36B-008A773D0C43}"/>
    <cellStyle name="Normal 5 5 2 10 4 3" xfId="33480" xr:uid="{8785523A-81A8-4FBD-9CF3-191CB4C25883}"/>
    <cellStyle name="Normal 5 5 2 10 5" xfId="17260" xr:uid="{00000000-0005-0000-0000-0000CF5D0000}"/>
    <cellStyle name="Normal 5 5 2 10 5 2" xfId="38840" xr:uid="{052B3DC1-B58F-41F0-90CB-33B0E664F613}"/>
    <cellStyle name="Normal 5 5 2 10 6" xfId="28110" xr:uid="{DDA36F06-EA65-40C9-9C52-C13334F44412}"/>
    <cellStyle name="Normal 5 5 2 11" xfId="3661" xr:uid="{00000000-0005-0000-0000-0000D05D0000}"/>
    <cellStyle name="Normal 5 5 2 11 2" xfId="11974" xr:uid="{00000000-0005-0000-0000-0000D15D0000}"/>
    <cellStyle name="Normal 5 5 2 11 2 2" xfId="22830" xr:uid="{00000000-0005-0000-0000-0000D25D0000}"/>
    <cellStyle name="Normal 5 5 2 11 2 2 2" xfId="44410" xr:uid="{C51B1ADC-3799-4A53-925D-32EBEB6629DC}"/>
    <cellStyle name="Normal 5 5 2 11 2 3" xfId="33681" xr:uid="{C8398D75-BB23-4891-8EAA-6BF8A664C3AC}"/>
    <cellStyle name="Normal 5 5 2 11 3" xfId="17461" xr:uid="{00000000-0005-0000-0000-0000D35D0000}"/>
    <cellStyle name="Normal 5 5 2 11 3 2" xfId="39041" xr:uid="{B59C0E99-36CD-41AB-9780-BC2527645046}"/>
    <cellStyle name="Normal 5 5 2 11 4" xfId="28311" xr:uid="{97EC89A2-391A-48EE-9171-9D83420CD202}"/>
    <cellStyle name="Normal 5 5 2 12" xfId="6926" xr:uid="{00000000-0005-0000-0000-0000D45D0000}"/>
    <cellStyle name="Normal 5 5 2 12 2" xfId="13820" xr:uid="{00000000-0005-0000-0000-0000D55D0000}"/>
    <cellStyle name="Normal 5 5 2 12 2 2" xfId="24612" xr:uid="{00000000-0005-0000-0000-0000D65D0000}"/>
    <cellStyle name="Normal 5 5 2 12 2 2 2" xfId="46192" xr:uid="{0BF873B9-7F3A-48FF-91D1-273E70783405}"/>
    <cellStyle name="Normal 5 5 2 12 2 3" xfId="35464" xr:uid="{FB6272EB-04FE-475C-8DE7-6E4D1E3C170F}"/>
    <cellStyle name="Normal 5 5 2 12 3" xfId="19243" xr:uid="{00000000-0005-0000-0000-0000D75D0000}"/>
    <cellStyle name="Normal 5 5 2 12 3 2" xfId="40823" xr:uid="{E2C2F02B-4D1C-4122-9F5F-96878BAB5F7B}"/>
    <cellStyle name="Normal 5 5 2 12 4" xfId="30093" xr:uid="{84EDDBB1-F9BE-4C7D-AA82-DC43C9B9DD93}"/>
    <cellStyle name="Normal 5 5 2 13" xfId="10122" xr:uid="{00000000-0005-0000-0000-0000D85D0000}"/>
    <cellStyle name="Normal 5 5 2 13 2" xfId="21044" xr:uid="{00000000-0005-0000-0000-0000D95D0000}"/>
    <cellStyle name="Normal 5 5 2 13 2 2" xfId="42624" xr:uid="{AEA69CC5-2052-4293-9E2A-E7C8DF1D6D27}"/>
    <cellStyle name="Normal 5 5 2 13 3" xfId="31894" xr:uid="{D448031B-8334-466A-95E2-5B0798212855}"/>
    <cellStyle name="Normal 5 5 2 14" xfId="15675" xr:uid="{00000000-0005-0000-0000-0000DA5D0000}"/>
    <cellStyle name="Normal 5 5 2 14 2" xfId="37255" xr:uid="{13356139-2730-4CD3-9553-9F5CB67F2FC8}"/>
    <cellStyle name="Normal 5 5 2 15" xfId="26524" xr:uid="{4FC597B4-6C4B-43E8-99DD-8D5382B281B2}"/>
    <cellStyle name="Normal 5 5 2 2" xfId="484" xr:uid="{00000000-0005-0000-0000-0000DB5D0000}"/>
    <cellStyle name="Normal 5 5 2 2 10" xfId="3805" xr:uid="{00000000-0005-0000-0000-0000DC5D0000}"/>
    <cellStyle name="Normal 5 5 2 2 10 2" xfId="12080" xr:uid="{00000000-0005-0000-0000-0000DD5D0000}"/>
    <cellStyle name="Normal 5 5 2 2 10 2 2" xfId="22931" xr:uid="{00000000-0005-0000-0000-0000DE5D0000}"/>
    <cellStyle name="Normal 5 5 2 2 10 2 2 2" xfId="44511" xr:uid="{9F1099CE-0FAE-4709-B849-A1C626E3641E}"/>
    <cellStyle name="Normal 5 5 2 2 10 2 3" xfId="33782" xr:uid="{C48F6AD3-FCEA-48DE-B927-EFDA7755EC3D}"/>
    <cellStyle name="Normal 5 5 2 2 10 3" xfId="17562" xr:uid="{00000000-0005-0000-0000-0000DF5D0000}"/>
    <cellStyle name="Normal 5 5 2 2 10 3 2" xfId="39142" xr:uid="{60B587F7-CC27-495F-999A-EEA9A82F14BA}"/>
    <cellStyle name="Normal 5 5 2 2 10 4" xfId="28412" xr:uid="{FFDEC4EC-4687-4183-A06D-3D5B8FA1D78F}"/>
    <cellStyle name="Normal 5 5 2 2 11" xfId="7060" xr:uid="{00000000-0005-0000-0000-0000E05D0000}"/>
    <cellStyle name="Normal 5 5 2 2 11 2" xfId="13924" xr:uid="{00000000-0005-0000-0000-0000E15D0000}"/>
    <cellStyle name="Normal 5 5 2 2 11 2 2" xfId="24711" xr:uid="{00000000-0005-0000-0000-0000E25D0000}"/>
    <cellStyle name="Normal 5 5 2 2 11 2 2 2" xfId="46291" xr:uid="{D18BEAF8-DB97-43EA-8673-53AFF379403E}"/>
    <cellStyle name="Normal 5 5 2 2 11 2 3" xfId="35563" xr:uid="{B49E708A-96B2-41FA-BFA1-34D1BEF23A34}"/>
    <cellStyle name="Normal 5 5 2 2 11 3" xfId="19342" xr:uid="{00000000-0005-0000-0000-0000E35D0000}"/>
    <cellStyle name="Normal 5 5 2 2 11 3 2" xfId="40922" xr:uid="{9E212374-04F4-4E83-B1C5-83FB40B7E380}"/>
    <cellStyle name="Normal 5 5 2 2 11 4" xfId="30192" xr:uid="{2705EB8B-D258-4D79-9ABB-D54175D42594}"/>
    <cellStyle name="Normal 5 5 2 2 12" xfId="10226" xr:uid="{00000000-0005-0000-0000-0000E45D0000}"/>
    <cellStyle name="Normal 5 5 2 2 12 2" xfId="21143" xr:uid="{00000000-0005-0000-0000-0000E55D0000}"/>
    <cellStyle name="Normal 5 5 2 2 12 2 2" xfId="42723" xr:uid="{A21DA015-5777-4AE5-949E-2FE6DCFFC386}"/>
    <cellStyle name="Normal 5 5 2 2 12 3" xfId="31993" xr:uid="{D045535A-3909-43A5-A860-DB7E763E81A8}"/>
    <cellStyle name="Normal 5 5 2 2 13" xfId="15774" xr:uid="{00000000-0005-0000-0000-0000E65D0000}"/>
    <cellStyle name="Normal 5 5 2 2 13 2" xfId="37354" xr:uid="{554DB52D-C8B1-4830-8843-61BFFEDC990A}"/>
    <cellStyle name="Normal 5 5 2 2 14" xfId="26623" xr:uid="{6F8B1C3A-D5A0-4B44-9505-FDC4D4B0DC01}"/>
    <cellStyle name="Normal 5 5 2 2 2" xfId="1004" xr:uid="{00000000-0005-0000-0000-0000E75D0000}"/>
    <cellStyle name="Normal 5 5 2 2 2 2" xfId="4325" xr:uid="{00000000-0005-0000-0000-0000E85D0000}"/>
    <cellStyle name="Normal 5 5 2 2 2 2 2" xfId="12299" xr:uid="{00000000-0005-0000-0000-0000E95D0000}"/>
    <cellStyle name="Normal 5 5 2 2 2 2 2 2" xfId="23133" xr:uid="{00000000-0005-0000-0000-0000EA5D0000}"/>
    <cellStyle name="Normal 5 5 2 2 2 2 2 2 2" xfId="44713" xr:uid="{83F58487-4394-4215-8F5F-4616E3176949}"/>
    <cellStyle name="Normal 5 5 2 2 2 2 2 3" xfId="33984" xr:uid="{785FB1D7-A200-423C-8909-C1A724E8A89E}"/>
    <cellStyle name="Normal 5 5 2 2 2 2 3" xfId="17764" xr:uid="{00000000-0005-0000-0000-0000EB5D0000}"/>
    <cellStyle name="Normal 5 5 2 2 2 2 3 2" xfId="39344" xr:uid="{B24648DF-F91B-4C6F-8D57-99858D8762DA}"/>
    <cellStyle name="Normal 5 5 2 2 2 2 4" xfId="28614" xr:uid="{9456CA49-68E3-413F-AD1B-E25B84A1751C}"/>
    <cellStyle name="Normal 5 5 2 2 2 3" xfId="7580" xr:uid="{00000000-0005-0000-0000-0000EC5D0000}"/>
    <cellStyle name="Normal 5 5 2 2 2 3 2" xfId="14143" xr:uid="{00000000-0005-0000-0000-0000ED5D0000}"/>
    <cellStyle name="Normal 5 5 2 2 2 3 2 2" xfId="24913" xr:uid="{00000000-0005-0000-0000-0000EE5D0000}"/>
    <cellStyle name="Normal 5 5 2 2 2 3 2 2 2" xfId="46493" xr:uid="{6D936171-AEBB-4EBE-9A51-42EB4DD3BE1E}"/>
    <cellStyle name="Normal 5 5 2 2 2 3 2 3" xfId="35765" xr:uid="{3EFFDADF-D391-4DD9-990E-435768FBB7C7}"/>
    <cellStyle name="Normal 5 5 2 2 2 3 3" xfId="19544" xr:uid="{00000000-0005-0000-0000-0000EF5D0000}"/>
    <cellStyle name="Normal 5 5 2 2 2 3 3 2" xfId="41124" xr:uid="{EC332241-88E9-4166-AF94-B94F0B34CB07}"/>
    <cellStyle name="Normal 5 5 2 2 2 3 4" xfId="30394" xr:uid="{626C2202-CC07-47E5-9751-27F8D3B3EB43}"/>
    <cellStyle name="Normal 5 5 2 2 2 4" xfId="10445" xr:uid="{00000000-0005-0000-0000-0000F05D0000}"/>
    <cellStyle name="Normal 5 5 2 2 2 4 2" xfId="21345" xr:uid="{00000000-0005-0000-0000-0000F15D0000}"/>
    <cellStyle name="Normal 5 5 2 2 2 4 2 2" xfId="42925" xr:uid="{F692266F-F44B-4E80-B8DD-24B0692B5BF8}"/>
    <cellStyle name="Normal 5 5 2 2 2 4 3" xfId="32195" xr:uid="{FB0179C4-7312-4B05-B655-C0C071B9339C}"/>
    <cellStyle name="Normal 5 5 2 2 2 5" xfId="15976" xr:uid="{00000000-0005-0000-0000-0000F25D0000}"/>
    <cellStyle name="Normal 5 5 2 2 2 5 2" xfId="37556" xr:uid="{C19EE4A2-2E31-4816-920E-81A1A0EAF8B7}"/>
    <cellStyle name="Normal 5 5 2 2 2 6" xfId="26825" xr:uid="{AF566047-971F-4BBA-B70C-D5EEA34E47E9}"/>
    <cellStyle name="Normal 5 5 2 2 3" xfId="1494" xr:uid="{00000000-0005-0000-0000-0000F35D0000}"/>
    <cellStyle name="Normal 5 5 2 2 3 2" xfId="4815" xr:uid="{00000000-0005-0000-0000-0000F45D0000}"/>
    <cellStyle name="Normal 5 5 2 2 3 2 2" xfId="12514" xr:uid="{00000000-0005-0000-0000-0000F55D0000}"/>
    <cellStyle name="Normal 5 5 2 2 3 2 2 2" xfId="23332" xr:uid="{00000000-0005-0000-0000-0000F65D0000}"/>
    <cellStyle name="Normal 5 5 2 2 3 2 2 2 2" xfId="44912" xr:uid="{6F0AF1A7-2D44-4CDB-A22A-D59C58DEC066}"/>
    <cellStyle name="Normal 5 5 2 2 3 2 2 3" xfId="34183" xr:uid="{01410A61-A0E0-42F1-BB79-0820B65E7213}"/>
    <cellStyle name="Normal 5 5 2 2 3 2 3" xfId="17963" xr:uid="{00000000-0005-0000-0000-0000F75D0000}"/>
    <cellStyle name="Normal 5 5 2 2 3 2 3 2" xfId="39543" xr:uid="{CDA786ED-D228-4DFD-8FEA-46317332CD9C}"/>
    <cellStyle name="Normal 5 5 2 2 3 2 4" xfId="28813" xr:uid="{6376CA4E-1530-4F23-8074-FB4A88BE579D}"/>
    <cellStyle name="Normal 5 5 2 2 3 3" xfId="8070" xr:uid="{00000000-0005-0000-0000-0000F85D0000}"/>
    <cellStyle name="Normal 5 5 2 2 3 3 2" xfId="14358" xr:uid="{00000000-0005-0000-0000-0000F95D0000}"/>
    <cellStyle name="Normal 5 5 2 2 3 3 2 2" xfId="25112" xr:uid="{00000000-0005-0000-0000-0000FA5D0000}"/>
    <cellStyle name="Normal 5 5 2 2 3 3 2 2 2" xfId="46692" xr:uid="{752A0A6B-45B0-4235-8866-E383056A3EBA}"/>
    <cellStyle name="Normal 5 5 2 2 3 3 2 3" xfId="35964" xr:uid="{193A09CA-3D22-4C79-B734-BBC39EE4CF31}"/>
    <cellStyle name="Normal 5 5 2 2 3 3 3" xfId="19743" xr:uid="{00000000-0005-0000-0000-0000FB5D0000}"/>
    <cellStyle name="Normal 5 5 2 2 3 3 3 2" xfId="41323" xr:uid="{E6FE7456-F9BB-45A0-ABE9-335ACD499090}"/>
    <cellStyle name="Normal 5 5 2 2 3 3 4" xfId="30593" xr:uid="{B6543522-1B29-4A09-A831-ED9655C3517C}"/>
    <cellStyle name="Normal 5 5 2 2 3 4" xfId="10660" xr:uid="{00000000-0005-0000-0000-0000FC5D0000}"/>
    <cellStyle name="Normal 5 5 2 2 3 4 2" xfId="21544" xr:uid="{00000000-0005-0000-0000-0000FD5D0000}"/>
    <cellStyle name="Normal 5 5 2 2 3 4 2 2" xfId="43124" xr:uid="{3E586D97-F3EE-44C8-9413-AB7FA694FF2F}"/>
    <cellStyle name="Normal 5 5 2 2 3 4 3" xfId="32394" xr:uid="{B4C3BB0D-6B99-46D7-9B72-978B76EDF962}"/>
    <cellStyle name="Normal 5 5 2 2 3 5" xfId="16175" xr:uid="{00000000-0005-0000-0000-0000FE5D0000}"/>
    <cellStyle name="Normal 5 5 2 2 3 5 2" xfId="37755" xr:uid="{7A72B8F5-791E-4580-A35A-C8F1D0D337E9}"/>
    <cellStyle name="Normal 5 5 2 2 3 6" xfId="27024" xr:uid="{0602E9C0-235F-4715-820D-4372327FE666}"/>
    <cellStyle name="Normal 5 5 2 2 4" xfId="1949" xr:uid="{00000000-0005-0000-0000-0000FF5D0000}"/>
    <cellStyle name="Normal 5 5 2 2 4 2" xfId="5270" xr:uid="{00000000-0005-0000-0000-0000005E0000}"/>
    <cellStyle name="Normal 5 5 2 2 4 2 2" xfId="12725" xr:uid="{00000000-0005-0000-0000-0000015E0000}"/>
    <cellStyle name="Normal 5 5 2 2 4 2 2 2" xfId="23528" xr:uid="{00000000-0005-0000-0000-0000025E0000}"/>
    <cellStyle name="Normal 5 5 2 2 4 2 2 2 2" xfId="45108" xr:uid="{D65E4315-7E57-4A3E-AE8A-EED13406A188}"/>
    <cellStyle name="Normal 5 5 2 2 4 2 2 3" xfId="34379" xr:uid="{127DCB8F-9F87-44C4-8DF5-85C23C466004}"/>
    <cellStyle name="Normal 5 5 2 2 4 2 3" xfId="18159" xr:uid="{00000000-0005-0000-0000-0000035E0000}"/>
    <cellStyle name="Normal 5 5 2 2 4 2 3 2" xfId="39739" xr:uid="{58EF285A-5203-41DE-9363-3DFE629E4594}"/>
    <cellStyle name="Normal 5 5 2 2 4 2 4" xfId="29009" xr:uid="{BAB4C900-C944-4567-BBA9-F50CED978D48}"/>
    <cellStyle name="Normal 5 5 2 2 4 3" xfId="8525" xr:uid="{00000000-0005-0000-0000-0000045E0000}"/>
    <cellStyle name="Normal 5 5 2 2 4 3 2" xfId="14569" xr:uid="{00000000-0005-0000-0000-0000055E0000}"/>
    <cellStyle name="Normal 5 5 2 2 4 3 2 2" xfId="25308" xr:uid="{00000000-0005-0000-0000-0000065E0000}"/>
    <cellStyle name="Normal 5 5 2 2 4 3 2 2 2" xfId="46888" xr:uid="{22DE5A52-1B64-4D5B-8DF1-76FDDA8AE5F3}"/>
    <cellStyle name="Normal 5 5 2 2 4 3 2 3" xfId="36160" xr:uid="{B992DB51-5C96-4DFA-80A3-AF2CE9FB90D5}"/>
    <cellStyle name="Normal 5 5 2 2 4 3 3" xfId="19939" xr:uid="{00000000-0005-0000-0000-0000075E0000}"/>
    <cellStyle name="Normal 5 5 2 2 4 3 3 2" xfId="41519" xr:uid="{553D409A-A473-4AB9-B1F2-3E57DDF7D950}"/>
    <cellStyle name="Normal 5 5 2 2 4 3 4" xfId="30789" xr:uid="{63CCEB34-5915-40C8-BFA1-E9C4BFCDF4F2}"/>
    <cellStyle name="Normal 5 5 2 2 4 4" xfId="10871" xr:uid="{00000000-0005-0000-0000-0000085E0000}"/>
    <cellStyle name="Normal 5 5 2 2 4 4 2" xfId="21740" xr:uid="{00000000-0005-0000-0000-0000095E0000}"/>
    <cellStyle name="Normal 5 5 2 2 4 4 2 2" xfId="43320" xr:uid="{6C89C6BF-BDAC-40B3-A4DC-987554A05554}"/>
    <cellStyle name="Normal 5 5 2 2 4 4 3" xfId="32590" xr:uid="{703F7B90-38A5-493B-83DF-31031A6B8A7A}"/>
    <cellStyle name="Normal 5 5 2 2 4 5" xfId="16371" xr:uid="{00000000-0005-0000-0000-00000A5E0000}"/>
    <cellStyle name="Normal 5 5 2 2 4 5 2" xfId="37951" xr:uid="{78FCE7A3-F0FC-4D1A-BDD3-4CD1825610D8}"/>
    <cellStyle name="Normal 5 5 2 2 4 6" xfId="27220" xr:uid="{E4DE6B30-067E-4345-BD31-66E5EDE08629}"/>
    <cellStyle name="Normal 5 5 2 2 5" xfId="2161" xr:uid="{00000000-0005-0000-0000-00000B5E0000}"/>
    <cellStyle name="Normal 5 5 2 2 5 2" xfId="5482" xr:uid="{00000000-0005-0000-0000-00000C5E0000}"/>
    <cellStyle name="Normal 5 5 2 2 5 2 2" xfId="12920" xr:uid="{00000000-0005-0000-0000-00000D5E0000}"/>
    <cellStyle name="Normal 5 5 2 2 5 2 2 2" xfId="23723" xr:uid="{00000000-0005-0000-0000-00000E5E0000}"/>
    <cellStyle name="Normal 5 5 2 2 5 2 2 2 2" xfId="45303" xr:uid="{0E1E98AF-B654-406E-AB3B-D2B4E13167F9}"/>
    <cellStyle name="Normal 5 5 2 2 5 2 2 3" xfId="34574" xr:uid="{F004FE05-ADF4-4C64-A0D2-0F759EDE6F4E}"/>
    <cellStyle name="Normal 5 5 2 2 5 2 3" xfId="18354" xr:uid="{00000000-0005-0000-0000-00000F5E0000}"/>
    <cellStyle name="Normal 5 5 2 2 5 2 3 2" xfId="39934" xr:uid="{56160782-AF59-47BA-8F7D-F2AB8B2CBC93}"/>
    <cellStyle name="Normal 5 5 2 2 5 2 4" xfId="29204" xr:uid="{91B1135E-5D9C-42E8-86D8-E131B89797EA}"/>
    <cellStyle name="Normal 5 5 2 2 5 3" xfId="8737" xr:uid="{00000000-0005-0000-0000-0000105E0000}"/>
    <cellStyle name="Normal 5 5 2 2 5 3 2" xfId="14764" xr:uid="{00000000-0005-0000-0000-0000115E0000}"/>
    <cellStyle name="Normal 5 5 2 2 5 3 2 2" xfId="25503" xr:uid="{00000000-0005-0000-0000-0000125E0000}"/>
    <cellStyle name="Normal 5 5 2 2 5 3 2 2 2" xfId="47083" xr:uid="{ABFCD5E2-1F10-4207-96EE-AFE5C1E3F863}"/>
    <cellStyle name="Normal 5 5 2 2 5 3 2 3" xfId="36355" xr:uid="{6C82C6C9-E46C-4E41-BC38-EBC99E90725D}"/>
    <cellStyle name="Normal 5 5 2 2 5 3 3" xfId="20134" xr:uid="{00000000-0005-0000-0000-0000135E0000}"/>
    <cellStyle name="Normal 5 5 2 2 5 3 3 2" xfId="41714" xr:uid="{B9BDDBCF-735C-4A90-8F7E-3EDD446B1DAA}"/>
    <cellStyle name="Normal 5 5 2 2 5 3 4" xfId="30984" xr:uid="{7286ED91-6985-45DB-A4CF-9CDB363F28E4}"/>
    <cellStyle name="Normal 5 5 2 2 5 4" xfId="11066" xr:uid="{00000000-0005-0000-0000-0000145E0000}"/>
    <cellStyle name="Normal 5 5 2 2 5 4 2" xfId="21935" xr:uid="{00000000-0005-0000-0000-0000155E0000}"/>
    <cellStyle name="Normal 5 5 2 2 5 4 2 2" xfId="43515" xr:uid="{6895E27E-07A4-41A8-805D-917B3809D9B8}"/>
    <cellStyle name="Normal 5 5 2 2 5 4 3" xfId="32785" xr:uid="{57EFA083-ECDB-4812-9DB5-0A358FF95098}"/>
    <cellStyle name="Normal 5 5 2 2 5 5" xfId="16566" xr:uid="{00000000-0005-0000-0000-0000165E0000}"/>
    <cellStyle name="Normal 5 5 2 2 5 5 2" xfId="38146" xr:uid="{8AEFE643-A881-4262-9258-3CFCF11B4DC6}"/>
    <cellStyle name="Normal 5 5 2 2 5 6" xfId="27415" xr:uid="{A9BE412E-9D8C-4795-9BA8-A59E0D9BC661}"/>
    <cellStyle name="Normal 5 5 2 2 6" xfId="2628" xr:uid="{00000000-0005-0000-0000-0000175E0000}"/>
    <cellStyle name="Normal 5 5 2 2 6 2" xfId="5948" xr:uid="{00000000-0005-0000-0000-0000185E0000}"/>
    <cellStyle name="Normal 5 5 2 2 6 2 2" xfId="13148" xr:uid="{00000000-0005-0000-0000-0000195E0000}"/>
    <cellStyle name="Normal 5 5 2 2 6 2 2 2" xfId="23950" xr:uid="{00000000-0005-0000-0000-00001A5E0000}"/>
    <cellStyle name="Normal 5 5 2 2 6 2 2 2 2" xfId="45530" xr:uid="{89DA5E01-6055-4988-8112-05F7F27D4871}"/>
    <cellStyle name="Normal 5 5 2 2 6 2 2 3" xfId="34802" xr:uid="{B47F9E63-425A-4B6E-AFF9-64CE91F4F6F2}"/>
    <cellStyle name="Normal 5 5 2 2 6 2 3" xfId="18581" xr:uid="{00000000-0005-0000-0000-00001B5E0000}"/>
    <cellStyle name="Normal 5 5 2 2 6 2 3 2" xfId="40161" xr:uid="{C5B0200E-7F94-4860-8FB6-B621ABFADB96}"/>
    <cellStyle name="Normal 5 5 2 2 6 2 4" xfId="29431" xr:uid="{8A27F6BD-6C76-491A-8420-DDE8CF671D8B}"/>
    <cellStyle name="Normal 5 5 2 2 6 3" xfId="9202" xr:uid="{00000000-0005-0000-0000-00001C5E0000}"/>
    <cellStyle name="Normal 5 5 2 2 6 3 2" xfId="14992" xr:uid="{00000000-0005-0000-0000-00001D5E0000}"/>
    <cellStyle name="Normal 5 5 2 2 6 3 2 2" xfId="25730" xr:uid="{00000000-0005-0000-0000-00001E5E0000}"/>
    <cellStyle name="Normal 5 5 2 2 6 3 2 2 2" xfId="47310" xr:uid="{C1D757C6-1010-4C5F-8BB3-98D87F98E03A}"/>
    <cellStyle name="Normal 5 5 2 2 6 3 2 3" xfId="36583" xr:uid="{3A008D87-5AC5-4CDC-BAE5-FC20D962085A}"/>
    <cellStyle name="Normal 5 5 2 2 6 3 3" xfId="20361" xr:uid="{00000000-0005-0000-0000-00001F5E0000}"/>
    <cellStyle name="Normal 5 5 2 2 6 3 3 2" xfId="41941" xr:uid="{21EEEC93-EBB8-4ECE-93C1-25BA6B37DCB4}"/>
    <cellStyle name="Normal 5 5 2 2 6 3 4" xfId="31211" xr:uid="{AB6D15D5-ED93-42D3-8CD2-B95129BD8236}"/>
    <cellStyle name="Normal 5 5 2 2 6 4" xfId="11294" xr:uid="{00000000-0005-0000-0000-0000205E0000}"/>
    <cellStyle name="Normal 5 5 2 2 6 4 2" xfId="22162" xr:uid="{00000000-0005-0000-0000-0000215E0000}"/>
    <cellStyle name="Normal 5 5 2 2 6 4 2 2" xfId="43742" xr:uid="{4BBF32DA-1D1A-4B2C-838E-19F4741F8344}"/>
    <cellStyle name="Normal 5 5 2 2 6 4 3" xfId="33013" xr:uid="{BC3E58BA-6EE9-4EF2-963E-601131739F5F}"/>
    <cellStyle name="Normal 5 5 2 2 6 5" xfId="16793" xr:uid="{00000000-0005-0000-0000-0000225E0000}"/>
    <cellStyle name="Normal 5 5 2 2 6 5 2" xfId="38373" xr:uid="{25E29998-1B74-4BAD-B156-0D19D6BB95A0}"/>
    <cellStyle name="Normal 5 5 2 2 6 6" xfId="27643" xr:uid="{84272AAF-E2A3-4045-810E-93653474DD69}"/>
    <cellStyle name="Normal 5 5 2 2 7" xfId="2927" xr:uid="{00000000-0005-0000-0000-0000235E0000}"/>
    <cellStyle name="Normal 5 5 2 2 7 2" xfId="6247" xr:uid="{00000000-0005-0000-0000-0000245E0000}"/>
    <cellStyle name="Normal 5 5 2 2 7 2 2" xfId="13380" xr:uid="{00000000-0005-0000-0000-0000255E0000}"/>
    <cellStyle name="Normal 5 5 2 2 7 2 2 2" xfId="24182" xr:uid="{00000000-0005-0000-0000-0000265E0000}"/>
    <cellStyle name="Normal 5 5 2 2 7 2 2 2 2" xfId="45762" xr:uid="{88751291-4102-41A9-A3EC-65408CF0C435}"/>
    <cellStyle name="Normal 5 5 2 2 7 2 2 3" xfId="35034" xr:uid="{893351A8-806B-44DC-91FA-BDBD138D67FE}"/>
    <cellStyle name="Normal 5 5 2 2 7 2 3" xfId="18813" xr:uid="{00000000-0005-0000-0000-0000275E0000}"/>
    <cellStyle name="Normal 5 5 2 2 7 2 3 2" xfId="40393" xr:uid="{941A3EA9-4CD9-4E74-83A4-D74948BEF573}"/>
    <cellStyle name="Normal 5 5 2 2 7 2 4" xfId="29663" xr:uid="{2EEBAEF9-71B1-4A70-91D4-FD40DF300F81}"/>
    <cellStyle name="Normal 5 5 2 2 7 3" xfId="9501" xr:uid="{00000000-0005-0000-0000-0000285E0000}"/>
    <cellStyle name="Normal 5 5 2 2 7 3 2" xfId="15224" xr:uid="{00000000-0005-0000-0000-0000295E0000}"/>
    <cellStyle name="Normal 5 5 2 2 7 3 2 2" xfId="25962" xr:uid="{00000000-0005-0000-0000-00002A5E0000}"/>
    <cellStyle name="Normal 5 5 2 2 7 3 2 2 2" xfId="47542" xr:uid="{1C1B2FEE-AEDF-4F8B-94EF-D06DBE3ACD4D}"/>
    <cellStyle name="Normal 5 5 2 2 7 3 2 3" xfId="36815" xr:uid="{2F87A8A7-2D46-4BB4-ACA3-DCFFA8E32E5B}"/>
    <cellStyle name="Normal 5 5 2 2 7 3 3" xfId="20593" xr:uid="{00000000-0005-0000-0000-00002B5E0000}"/>
    <cellStyle name="Normal 5 5 2 2 7 3 3 2" xfId="42173" xr:uid="{21F69A22-4835-43E0-8E35-9E7C4BC84EBC}"/>
    <cellStyle name="Normal 5 5 2 2 7 3 4" xfId="31443" xr:uid="{A796506A-17A0-44BB-9C9C-523ADB06E8DE}"/>
    <cellStyle name="Normal 5 5 2 2 7 4" xfId="11526" xr:uid="{00000000-0005-0000-0000-00002C5E0000}"/>
    <cellStyle name="Normal 5 5 2 2 7 4 2" xfId="22394" xr:uid="{00000000-0005-0000-0000-00002D5E0000}"/>
    <cellStyle name="Normal 5 5 2 2 7 4 2 2" xfId="43974" xr:uid="{99281513-7DDB-425C-95DB-FC84527772DD}"/>
    <cellStyle name="Normal 5 5 2 2 7 4 3" xfId="33245" xr:uid="{77163284-C7E4-4A49-8654-33321AD2DF80}"/>
    <cellStyle name="Normal 5 5 2 2 7 5" xfId="17025" xr:uid="{00000000-0005-0000-0000-00002E5E0000}"/>
    <cellStyle name="Normal 5 5 2 2 7 5 2" xfId="38605" xr:uid="{671B0E9C-AACC-4BD1-BBE6-BC26CDBED83C}"/>
    <cellStyle name="Normal 5 5 2 2 7 6" xfId="27875" xr:uid="{97746017-48D4-4596-8D53-860C0EDFF3A0}"/>
    <cellStyle name="Normal 5 5 2 2 8" xfId="3111" xr:uid="{00000000-0005-0000-0000-00002F5E0000}"/>
    <cellStyle name="Normal 5 5 2 2 8 2" xfId="6431" xr:uid="{00000000-0005-0000-0000-0000305E0000}"/>
    <cellStyle name="Normal 5 5 2 2 8 2 2" xfId="13550" xr:uid="{00000000-0005-0000-0000-0000315E0000}"/>
    <cellStyle name="Normal 5 5 2 2 8 2 2 2" xfId="24352" xr:uid="{00000000-0005-0000-0000-0000325E0000}"/>
    <cellStyle name="Normal 5 5 2 2 8 2 2 2 2" xfId="45932" xr:uid="{810D2F75-79F1-4FD8-835A-C48780E05A7D}"/>
    <cellStyle name="Normal 5 5 2 2 8 2 2 3" xfId="35204" xr:uid="{23154BBC-B732-43E9-851D-CABB7562F55E}"/>
    <cellStyle name="Normal 5 5 2 2 8 2 3" xfId="18983" xr:uid="{00000000-0005-0000-0000-0000335E0000}"/>
    <cellStyle name="Normal 5 5 2 2 8 2 3 2" xfId="40563" xr:uid="{DFA8A0B7-28FA-461E-9A4E-C8A5EDF0465A}"/>
    <cellStyle name="Normal 5 5 2 2 8 2 4" xfId="29833" xr:uid="{C881F23D-FF72-4700-83D4-FC09631F7E08}"/>
    <cellStyle name="Normal 5 5 2 2 8 3" xfId="9685" xr:uid="{00000000-0005-0000-0000-0000345E0000}"/>
    <cellStyle name="Normal 5 5 2 2 8 3 2" xfId="15394" xr:uid="{00000000-0005-0000-0000-0000355E0000}"/>
    <cellStyle name="Normal 5 5 2 2 8 3 2 2" xfId="26132" xr:uid="{00000000-0005-0000-0000-0000365E0000}"/>
    <cellStyle name="Normal 5 5 2 2 8 3 2 2 2" xfId="47712" xr:uid="{A6C46C9B-EA1D-4117-8E87-5570833142D7}"/>
    <cellStyle name="Normal 5 5 2 2 8 3 2 3" xfId="36985" xr:uid="{702A17A1-8543-473A-AFD2-72F7EB0EFAAC}"/>
    <cellStyle name="Normal 5 5 2 2 8 3 3" xfId="20763" xr:uid="{00000000-0005-0000-0000-0000375E0000}"/>
    <cellStyle name="Normal 5 5 2 2 8 3 3 2" xfId="42343" xr:uid="{3742F85B-60C1-42AC-8B41-4D3C04621CF2}"/>
    <cellStyle name="Normal 5 5 2 2 8 3 4" xfId="31613" xr:uid="{331394C1-BABD-4B00-B624-7A635B75210B}"/>
    <cellStyle name="Normal 5 5 2 2 8 4" xfId="11696" xr:uid="{00000000-0005-0000-0000-0000385E0000}"/>
    <cellStyle name="Normal 5 5 2 2 8 4 2" xfId="22564" xr:uid="{00000000-0005-0000-0000-0000395E0000}"/>
    <cellStyle name="Normal 5 5 2 2 8 4 2 2" xfId="44144" xr:uid="{1B26AD9C-C95B-4236-8259-3B0C775E671E}"/>
    <cellStyle name="Normal 5 5 2 2 8 4 3" xfId="33415" xr:uid="{D80458D8-BBFF-4B61-B264-0F115944E035}"/>
    <cellStyle name="Normal 5 5 2 2 8 5" xfId="17195" xr:uid="{00000000-0005-0000-0000-00003A5E0000}"/>
    <cellStyle name="Normal 5 5 2 2 8 5 2" xfId="38775" xr:uid="{47C5A048-2CF9-47E5-BA21-D7F8067693C6}"/>
    <cellStyle name="Normal 5 5 2 2 8 6" xfId="28045" xr:uid="{D28EBFDB-0771-4256-9F33-2734FDD0BBE8}"/>
    <cellStyle name="Normal 5 5 2 2 9" xfId="3285" xr:uid="{00000000-0005-0000-0000-00003B5E0000}"/>
    <cellStyle name="Normal 5 5 2 2 9 2" xfId="6605" xr:uid="{00000000-0005-0000-0000-00003C5E0000}"/>
    <cellStyle name="Normal 5 5 2 2 9 2 2" xfId="13714" xr:uid="{00000000-0005-0000-0000-00003D5E0000}"/>
    <cellStyle name="Normal 5 5 2 2 9 2 2 2" xfId="24516" xr:uid="{00000000-0005-0000-0000-00003E5E0000}"/>
    <cellStyle name="Normal 5 5 2 2 9 2 2 2 2" xfId="46096" xr:uid="{B21695A0-7448-4A18-A2DE-D55039808C59}"/>
    <cellStyle name="Normal 5 5 2 2 9 2 2 3" xfId="35368" xr:uid="{FF40E03A-03F5-49BE-A360-8931538A2481}"/>
    <cellStyle name="Normal 5 5 2 2 9 2 3" xfId="19147" xr:uid="{00000000-0005-0000-0000-00003F5E0000}"/>
    <cellStyle name="Normal 5 5 2 2 9 2 3 2" xfId="40727" xr:uid="{8EB8A38A-4B58-4F88-9D0C-21D8CEC761FF}"/>
    <cellStyle name="Normal 5 5 2 2 9 2 4" xfId="29997" xr:uid="{214AD96E-26DA-45BB-9E03-E4CBCB1DEF6A}"/>
    <cellStyle name="Normal 5 5 2 2 9 3" xfId="9859" xr:uid="{00000000-0005-0000-0000-0000405E0000}"/>
    <cellStyle name="Normal 5 5 2 2 9 3 2" xfId="15558" xr:uid="{00000000-0005-0000-0000-0000415E0000}"/>
    <cellStyle name="Normal 5 5 2 2 9 3 2 2" xfId="26296" xr:uid="{00000000-0005-0000-0000-0000425E0000}"/>
    <cellStyle name="Normal 5 5 2 2 9 3 2 2 2" xfId="47876" xr:uid="{B7A7C81E-8425-4ADF-A4DC-15B1DC3ACCAA}"/>
    <cellStyle name="Normal 5 5 2 2 9 3 2 3" xfId="37149" xr:uid="{3D43E560-1992-4F8D-AAE0-03047FE91A77}"/>
    <cellStyle name="Normal 5 5 2 2 9 3 3" xfId="20927" xr:uid="{00000000-0005-0000-0000-0000435E0000}"/>
    <cellStyle name="Normal 5 5 2 2 9 3 3 2" xfId="42507" xr:uid="{D8DC75FA-3D32-4BDA-81D6-198C240A7C58}"/>
    <cellStyle name="Normal 5 5 2 2 9 3 4" xfId="31777" xr:uid="{D7BBDF9F-4C98-4C6B-8771-A3B3DD3F9AC6}"/>
    <cellStyle name="Normal 5 5 2 2 9 4" xfId="11860" xr:uid="{00000000-0005-0000-0000-0000445E0000}"/>
    <cellStyle name="Normal 5 5 2 2 9 4 2" xfId="22728" xr:uid="{00000000-0005-0000-0000-0000455E0000}"/>
    <cellStyle name="Normal 5 5 2 2 9 4 2 2" xfId="44308" xr:uid="{F7E17B51-B6A4-4ED1-BF90-B87C1AF6C4DB}"/>
    <cellStyle name="Normal 5 5 2 2 9 4 3" xfId="33579" xr:uid="{26224F0D-2923-494E-8D43-9E82E0098D74}"/>
    <cellStyle name="Normal 5 5 2 2 9 5" xfId="17359" xr:uid="{00000000-0005-0000-0000-0000465E0000}"/>
    <cellStyle name="Normal 5 5 2 2 9 5 2" xfId="38939" xr:uid="{B1077363-44ED-4BC9-BA3C-4B0E7CE792DB}"/>
    <cellStyle name="Normal 5 5 2 2 9 6" xfId="28209" xr:uid="{74B725B6-FB83-40B3-BAC7-91B3C8D68F22}"/>
    <cellStyle name="Normal 5 5 2 3" xfId="860" xr:uid="{00000000-0005-0000-0000-0000475E0000}"/>
    <cellStyle name="Normal 5 5 2 3 2" xfId="4181" xr:uid="{00000000-0005-0000-0000-0000485E0000}"/>
    <cellStyle name="Normal 5 5 2 3 2 2" xfId="12192" xr:uid="{00000000-0005-0000-0000-0000495E0000}"/>
    <cellStyle name="Normal 5 5 2 3 2 2 2" xfId="23032" xr:uid="{00000000-0005-0000-0000-00004A5E0000}"/>
    <cellStyle name="Normal 5 5 2 3 2 2 2 2" xfId="44612" xr:uid="{031E3403-2E50-4362-87E5-98640F31442B}"/>
    <cellStyle name="Normal 5 5 2 3 2 2 3" xfId="33883" xr:uid="{51BA27F8-E6BE-4BD6-B2E6-6C60DD64D849}"/>
    <cellStyle name="Normal 5 5 2 3 2 3" xfId="17663" xr:uid="{00000000-0005-0000-0000-00004B5E0000}"/>
    <cellStyle name="Normal 5 5 2 3 2 3 2" xfId="39243" xr:uid="{04716BCC-4271-4FB7-82A6-3084290395C5}"/>
    <cellStyle name="Normal 5 5 2 3 2 4" xfId="28513" xr:uid="{81975C98-EB68-483C-AA43-2CFF8D4BF450}"/>
    <cellStyle name="Normal 5 5 2 3 3" xfId="7436" xr:uid="{00000000-0005-0000-0000-00004C5E0000}"/>
    <cellStyle name="Normal 5 5 2 3 3 2" xfId="14036" xr:uid="{00000000-0005-0000-0000-00004D5E0000}"/>
    <cellStyle name="Normal 5 5 2 3 3 2 2" xfId="24812" xr:uid="{00000000-0005-0000-0000-00004E5E0000}"/>
    <cellStyle name="Normal 5 5 2 3 3 2 2 2" xfId="46392" xr:uid="{8D269DEF-B6CC-4FE7-B5C1-4580512F747E}"/>
    <cellStyle name="Normal 5 5 2 3 3 2 3" xfId="35664" xr:uid="{C9D891BE-04C3-4F92-9AFF-C2C7F1857EEE}"/>
    <cellStyle name="Normal 5 5 2 3 3 3" xfId="19443" xr:uid="{00000000-0005-0000-0000-00004F5E0000}"/>
    <cellStyle name="Normal 5 5 2 3 3 3 2" xfId="41023" xr:uid="{EF917BAC-2E98-4981-9FCE-C5028F3F191A}"/>
    <cellStyle name="Normal 5 5 2 3 3 4" xfId="30293" xr:uid="{925F5DA0-61EC-4826-BE33-A3794BE252E1}"/>
    <cellStyle name="Normal 5 5 2 3 4" xfId="10338" xr:uid="{00000000-0005-0000-0000-0000505E0000}"/>
    <cellStyle name="Normal 5 5 2 3 4 2" xfId="21244" xr:uid="{00000000-0005-0000-0000-0000515E0000}"/>
    <cellStyle name="Normal 5 5 2 3 4 2 2" xfId="42824" xr:uid="{D2E37F37-E6F9-492F-983D-E657881F96A8}"/>
    <cellStyle name="Normal 5 5 2 3 4 3" xfId="32094" xr:uid="{BCEACAF7-F5C2-4EB7-9187-0EB857943631}"/>
    <cellStyle name="Normal 5 5 2 3 5" xfId="15875" xr:uid="{00000000-0005-0000-0000-0000525E0000}"/>
    <cellStyle name="Normal 5 5 2 3 5 2" xfId="37455" xr:uid="{3D479021-89AB-4E8B-AA40-E9AA09129439}"/>
    <cellStyle name="Normal 5 5 2 3 6" xfId="26724" xr:uid="{D174FEA3-9A94-4A4C-9198-B171A16987A2}"/>
    <cellStyle name="Normal 5 5 2 4" xfId="1349" xr:uid="{00000000-0005-0000-0000-0000535E0000}"/>
    <cellStyle name="Normal 5 5 2 4 2" xfId="4670" xr:uid="{00000000-0005-0000-0000-0000545E0000}"/>
    <cellStyle name="Normal 5 5 2 4 2 2" xfId="12409" xr:uid="{00000000-0005-0000-0000-0000555E0000}"/>
    <cellStyle name="Normal 5 5 2 4 2 2 2" xfId="23232" xr:uid="{00000000-0005-0000-0000-0000565E0000}"/>
    <cellStyle name="Normal 5 5 2 4 2 2 2 2" xfId="44812" xr:uid="{DF0EE872-0C99-46E7-8829-D951427706AA}"/>
    <cellStyle name="Normal 5 5 2 4 2 2 3" xfId="34083" xr:uid="{7AD35C84-7E02-4633-8690-9CF57D109BFD}"/>
    <cellStyle name="Normal 5 5 2 4 2 3" xfId="17863" xr:uid="{00000000-0005-0000-0000-0000575E0000}"/>
    <cellStyle name="Normal 5 5 2 4 2 3 2" xfId="39443" xr:uid="{144953AB-A232-4DE2-81B9-4EC52D7723B1}"/>
    <cellStyle name="Normal 5 5 2 4 2 4" xfId="28713" xr:uid="{217D7A70-57F9-4222-BE89-D76FBB09E531}"/>
    <cellStyle name="Normal 5 5 2 4 3" xfId="7925" xr:uid="{00000000-0005-0000-0000-0000585E0000}"/>
    <cellStyle name="Normal 5 5 2 4 3 2" xfId="14253" xr:uid="{00000000-0005-0000-0000-0000595E0000}"/>
    <cellStyle name="Normal 5 5 2 4 3 2 2" xfId="25012" xr:uid="{00000000-0005-0000-0000-00005A5E0000}"/>
    <cellStyle name="Normal 5 5 2 4 3 2 2 2" xfId="46592" xr:uid="{A28C787E-9709-434A-8B3C-3618F31520EE}"/>
    <cellStyle name="Normal 5 5 2 4 3 2 3" xfId="35864" xr:uid="{D61E35DA-5456-42C5-8B00-5180A8D48B1A}"/>
    <cellStyle name="Normal 5 5 2 4 3 3" xfId="19643" xr:uid="{00000000-0005-0000-0000-00005B5E0000}"/>
    <cellStyle name="Normal 5 5 2 4 3 3 2" xfId="41223" xr:uid="{5A2F2407-1497-4136-89C2-7C800F346726}"/>
    <cellStyle name="Normal 5 5 2 4 3 4" xfId="30493" xr:uid="{5C0E18EB-6115-4F51-8E72-A9325E5E4F24}"/>
    <cellStyle name="Normal 5 5 2 4 4" xfId="10555" xr:uid="{00000000-0005-0000-0000-00005C5E0000}"/>
    <cellStyle name="Normal 5 5 2 4 4 2" xfId="21444" xr:uid="{00000000-0005-0000-0000-00005D5E0000}"/>
    <cellStyle name="Normal 5 5 2 4 4 2 2" xfId="43024" xr:uid="{FD74E7E9-BBA1-404F-9310-6DEA9DEC6F1F}"/>
    <cellStyle name="Normal 5 5 2 4 4 3" xfId="32294" xr:uid="{BD64D69F-B99D-4C5A-8874-180FF2147F94}"/>
    <cellStyle name="Normal 5 5 2 4 5" xfId="16075" xr:uid="{00000000-0005-0000-0000-00005E5E0000}"/>
    <cellStyle name="Normal 5 5 2 4 5 2" xfId="37655" xr:uid="{A0DB0CCA-40DA-4B05-B641-69504BE13A2C}"/>
    <cellStyle name="Normal 5 5 2 4 6" xfId="26924" xr:uid="{33CFF76E-C20B-4EBB-A4BA-8CD1C8A7520F}"/>
    <cellStyle name="Normal 5 5 2 5" xfId="1812" xr:uid="{00000000-0005-0000-0000-00005F5E0000}"/>
    <cellStyle name="Normal 5 5 2 5 2" xfId="5133" xr:uid="{00000000-0005-0000-0000-0000605E0000}"/>
    <cellStyle name="Normal 5 5 2 5 2 2" xfId="12619" xr:uid="{00000000-0005-0000-0000-0000615E0000}"/>
    <cellStyle name="Normal 5 5 2 5 2 2 2" xfId="23427" xr:uid="{00000000-0005-0000-0000-0000625E0000}"/>
    <cellStyle name="Normal 5 5 2 5 2 2 2 2" xfId="45007" xr:uid="{46A681EB-9985-4D47-BBC1-D15EA623B3AA}"/>
    <cellStyle name="Normal 5 5 2 5 2 2 3" xfId="34278" xr:uid="{A2519661-E6E8-4910-B7A8-D89B73EA0EAC}"/>
    <cellStyle name="Normal 5 5 2 5 2 3" xfId="18058" xr:uid="{00000000-0005-0000-0000-0000635E0000}"/>
    <cellStyle name="Normal 5 5 2 5 2 3 2" xfId="39638" xr:uid="{DA49C0F0-BB1A-4C2C-80D9-B485808B465B}"/>
    <cellStyle name="Normal 5 5 2 5 2 4" xfId="28908" xr:uid="{A97CF89A-4CA4-4956-88AD-441B46766216}"/>
    <cellStyle name="Normal 5 5 2 5 3" xfId="8388" xr:uid="{00000000-0005-0000-0000-0000645E0000}"/>
    <cellStyle name="Normal 5 5 2 5 3 2" xfId="14463" xr:uid="{00000000-0005-0000-0000-0000655E0000}"/>
    <cellStyle name="Normal 5 5 2 5 3 2 2" xfId="25207" xr:uid="{00000000-0005-0000-0000-0000665E0000}"/>
    <cellStyle name="Normal 5 5 2 5 3 2 2 2" xfId="46787" xr:uid="{6388504F-2DE6-4A9F-84AA-94DC983C5FE0}"/>
    <cellStyle name="Normal 5 5 2 5 3 2 3" xfId="36059" xr:uid="{9EC45A59-D77A-4170-B9F4-E2B51CE367F5}"/>
    <cellStyle name="Normal 5 5 2 5 3 3" xfId="19838" xr:uid="{00000000-0005-0000-0000-0000675E0000}"/>
    <cellStyle name="Normal 5 5 2 5 3 3 2" xfId="41418" xr:uid="{1E07ABD7-EFEA-41DC-B105-1D7B504DB221}"/>
    <cellStyle name="Normal 5 5 2 5 3 4" xfId="30688" xr:uid="{31A80DA9-C6AC-484E-9017-D14C5092831D}"/>
    <cellStyle name="Normal 5 5 2 5 4" xfId="10765" xr:uid="{00000000-0005-0000-0000-0000685E0000}"/>
    <cellStyle name="Normal 5 5 2 5 4 2" xfId="21639" xr:uid="{00000000-0005-0000-0000-0000695E0000}"/>
    <cellStyle name="Normal 5 5 2 5 4 2 2" xfId="43219" xr:uid="{D646E91E-A18D-4D94-B2D7-193F7DB78CF8}"/>
    <cellStyle name="Normal 5 5 2 5 4 3" xfId="32489" xr:uid="{F26B6E9F-0E09-4F72-8084-3626AACFD901}"/>
    <cellStyle name="Normal 5 5 2 5 5" xfId="16270" xr:uid="{00000000-0005-0000-0000-00006A5E0000}"/>
    <cellStyle name="Normal 5 5 2 5 5 2" xfId="37850" xr:uid="{43729993-0FF2-489B-AAF9-EC92E0D0A13F}"/>
    <cellStyle name="Normal 5 5 2 5 6" xfId="27119" xr:uid="{C7900534-963B-46A4-BBB4-EBCDBF8FB4DB}"/>
    <cellStyle name="Normal 5 5 2 6" xfId="2057" xr:uid="{00000000-0005-0000-0000-00006B5E0000}"/>
    <cellStyle name="Normal 5 5 2 6 2" xfId="5378" xr:uid="{00000000-0005-0000-0000-00006C5E0000}"/>
    <cellStyle name="Normal 5 5 2 6 2 2" xfId="12821" xr:uid="{00000000-0005-0000-0000-00006D5E0000}"/>
    <cellStyle name="Normal 5 5 2 6 2 2 2" xfId="23624" xr:uid="{00000000-0005-0000-0000-00006E5E0000}"/>
    <cellStyle name="Normal 5 5 2 6 2 2 2 2" xfId="45204" xr:uid="{B13DC160-D41B-4F92-A665-D8B91680776E}"/>
    <cellStyle name="Normal 5 5 2 6 2 2 3" xfId="34475" xr:uid="{BD23DFAE-0FDD-4FD9-961D-769FD5D92316}"/>
    <cellStyle name="Normal 5 5 2 6 2 3" xfId="18255" xr:uid="{00000000-0005-0000-0000-00006F5E0000}"/>
    <cellStyle name="Normal 5 5 2 6 2 3 2" xfId="39835" xr:uid="{23192484-ED2E-4207-9CFD-9F599BDC91C0}"/>
    <cellStyle name="Normal 5 5 2 6 2 4" xfId="29105" xr:uid="{1BD1B7BC-6E99-4346-8E01-4053472855DC}"/>
    <cellStyle name="Normal 5 5 2 6 3" xfId="8633" xr:uid="{00000000-0005-0000-0000-0000705E0000}"/>
    <cellStyle name="Normal 5 5 2 6 3 2" xfId="14665" xr:uid="{00000000-0005-0000-0000-0000715E0000}"/>
    <cellStyle name="Normal 5 5 2 6 3 2 2" xfId="25404" xr:uid="{00000000-0005-0000-0000-0000725E0000}"/>
    <cellStyle name="Normal 5 5 2 6 3 2 2 2" xfId="46984" xr:uid="{0AD59469-0AA7-45F3-AC6A-D273A86ADB6F}"/>
    <cellStyle name="Normal 5 5 2 6 3 2 3" xfId="36256" xr:uid="{7C0E4863-C7FF-4468-87C8-157C056A7A02}"/>
    <cellStyle name="Normal 5 5 2 6 3 3" xfId="20035" xr:uid="{00000000-0005-0000-0000-0000735E0000}"/>
    <cellStyle name="Normal 5 5 2 6 3 3 2" xfId="41615" xr:uid="{AEF30093-B6D4-446C-AEAB-96A586523318}"/>
    <cellStyle name="Normal 5 5 2 6 3 4" xfId="30885" xr:uid="{D0091E98-3900-4FB7-A784-41D1731A6478}"/>
    <cellStyle name="Normal 5 5 2 6 4" xfId="10967" xr:uid="{00000000-0005-0000-0000-0000745E0000}"/>
    <cellStyle name="Normal 5 5 2 6 4 2" xfId="21836" xr:uid="{00000000-0005-0000-0000-0000755E0000}"/>
    <cellStyle name="Normal 5 5 2 6 4 2 2" xfId="43416" xr:uid="{15181EDE-2C26-4C23-888E-7C598E2995C5}"/>
    <cellStyle name="Normal 5 5 2 6 4 3" xfId="32686" xr:uid="{69F12EBC-65AC-4E3F-ADF5-883EE1F72EB7}"/>
    <cellStyle name="Normal 5 5 2 6 5" xfId="16467" xr:uid="{00000000-0005-0000-0000-0000765E0000}"/>
    <cellStyle name="Normal 5 5 2 6 5 2" xfId="38047" xr:uid="{8A30D217-19AA-4C2B-8298-4A674A5AA3DD}"/>
    <cellStyle name="Normal 5 5 2 6 6" xfId="27316" xr:uid="{6800D077-1E01-45B4-B60E-0933E2534777}"/>
    <cellStyle name="Normal 5 5 2 7" xfId="2627" xr:uid="{00000000-0005-0000-0000-0000775E0000}"/>
    <cellStyle name="Normal 5 5 2 7 2" xfId="5947" xr:uid="{00000000-0005-0000-0000-0000785E0000}"/>
    <cellStyle name="Normal 5 5 2 7 2 2" xfId="13147" xr:uid="{00000000-0005-0000-0000-0000795E0000}"/>
    <cellStyle name="Normal 5 5 2 7 2 2 2" xfId="23949" xr:uid="{00000000-0005-0000-0000-00007A5E0000}"/>
    <cellStyle name="Normal 5 5 2 7 2 2 2 2" xfId="45529" xr:uid="{DB3EF7DD-08D0-4375-90AB-5E354BBC6F34}"/>
    <cellStyle name="Normal 5 5 2 7 2 2 3" xfId="34801" xr:uid="{173AC60A-3CC3-4030-9965-16E3AC614AE2}"/>
    <cellStyle name="Normal 5 5 2 7 2 3" xfId="18580" xr:uid="{00000000-0005-0000-0000-00007B5E0000}"/>
    <cellStyle name="Normal 5 5 2 7 2 3 2" xfId="40160" xr:uid="{5B5B17C8-28E7-4F5B-83C0-738E7662EC48}"/>
    <cellStyle name="Normal 5 5 2 7 2 4" xfId="29430" xr:uid="{C4BA323B-039A-44B0-96E8-DC2731A456FA}"/>
    <cellStyle name="Normal 5 5 2 7 3" xfId="9201" xr:uid="{00000000-0005-0000-0000-00007C5E0000}"/>
    <cellStyle name="Normal 5 5 2 7 3 2" xfId="14991" xr:uid="{00000000-0005-0000-0000-00007D5E0000}"/>
    <cellStyle name="Normal 5 5 2 7 3 2 2" xfId="25729" xr:uid="{00000000-0005-0000-0000-00007E5E0000}"/>
    <cellStyle name="Normal 5 5 2 7 3 2 2 2" xfId="47309" xr:uid="{696444F1-1630-4586-8FA5-DA92B27C556B}"/>
    <cellStyle name="Normal 5 5 2 7 3 2 3" xfId="36582" xr:uid="{BF6768AE-F1E4-48FC-9F3E-B09C3A36A6A5}"/>
    <cellStyle name="Normal 5 5 2 7 3 3" xfId="20360" xr:uid="{00000000-0005-0000-0000-00007F5E0000}"/>
    <cellStyle name="Normal 5 5 2 7 3 3 2" xfId="41940" xr:uid="{C568BE22-928B-44B0-B7F3-94330CF2B87B}"/>
    <cellStyle name="Normal 5 5 2 7 3 4" xfId="31210" xr:uid="{EF54B4E7-AA43-49A1-82C6-D4664BDD26A6}"/>
    <cellStyle name="Normal 5 5 2 7 4" xfId="11293" xr:uid="{00000000-0005-0000-0000-0000805E0000}"/>
    <cellStyle name="Normal 5 5 2 7 4 2" xfId="22161" xr:uid="{00000000-0005-0000-0000-0000815E0000}"/>
    <cellStyle name="Normal 5 5 2 7 4 2 2" xfId="43741" xr:uid="{94B5FFA8-B612-4B60-AD9E-ADA63D280A6B}"/>
    <cellStyle name="Normal 5 5 2 7 4 3" xfId="33012" xr:uid="{D4F67D71-80AE-434C-8E41-277EE940EFB5}"/>
    <cellStyle name="Normal 5 5 2 7 5" xfId="16792" xr:uid="{00000000-0005-0000-0000-0000825E0000}"/>
    <cellStyle name="Normal 5 5 2 7 5 2" xfId="38372" xr:uid="{A0B028A7-49D6-472D-85DE-6C89BE757F5E}"/>
    <cellStyle name="Normal 5 5 2 7 6" xfId="27642" xr:uid="{7FF3513E-AA2E-4AC2-AAFB-A18196AEDB75}"/>
    <cellStyle name="Normal 5 5 2 8" xfId="2815" xr:uid="{00000000-0005-0000-0000-0000835E0000}"/>
    <cellStyle name="Normal 5 5 2 8 2" xfId="6135" xr:uid="{00000000-0005-0000-0000-0000845E0000}"/>
    <cellStyle name="Normal 5 5 2 8 2 2" xfId="13269" xr:uid="{00000000-0005-0000-0000-0000855E0000}"/>
    <cellStyle name="Normal 5 5 2 8 2 2 2" xfId="24071" xr:uid="{00000000-0005-0000-0000-0000865E0000}"/>
    <cellStyle name="Normal 5 5 2 8 2 2 2 2" xfId="45651" xr:uid="{EFFA70A5-2495-49A7-9D5B-55ABB5D65A88}"/>
    <cellStyle name="Normal 5 5 2 8 2 2 3" xfId="34923" xr:uid="{C44D9B97-3924-428D-A812-4CFA320913F5}"/>
    <cellStyle name="Normal 5 5 2 8 2 3" xfId="18702" xr:uid="{00000000-0005-0000-0000-0000875E0000}"/>
    <cellStyle name="Normal 5 5 2 8 2 3 2" xfId="40282" xr:uid="{243AE05D-B221-4EB1-8CA0-3FB989D038A4}"/>
    <cellStyle name="Normal 5 5 2 8 2 4" xfId="29552" xr:uid="{9CFC2A4A-FA9A-422C-A913-DF678BF512F8}"/>
    <cellStyle name="Normal 5 5 2 8 3" xfId="9389" xr:uid="{00000000-0005-0000-0000-0000885E0000}"/>
    <cellStyle name="Normal 5 5 2 8 3 2" xfId="15113" xr:uid="{00000000-0005-0000-0000-0000895E0000}"/>
    <cellStyle name="Normal 5 5 2 8 3 2 2" xfId="25851" xr:uid="{00000000-0005-0000-0000-00008A5E0000}"/>
    <cellStyle name="Normal 5 5 2 8 3 2 2 2" xfId="47431" xr:uid="{90B7650C-8679-485F-846D-223A58ED7D4B}"/>
    <cellStyle name="Normal 5 5 2 8 3 2 3" xfId="36704" xr:uid="{7A2575AA-BC9D-4530-9FCF-CD1AACEBBBAC}"/>
    <cellStyle name="Normal 5 5 2 8 3 3" xfId="20482" xr:uid="{00000000-0005-0000-0000-00008B5E0000}"/>
    <cellStyle name="Normal 5 5 2 8 3 3 2" xfId="42062" xr:uid="{31B97171-3688-4775-8F2D-A430E82C2A8E}"/>
    <cellStyle name="Normal 5 5 2 8 3 4" xfId="31332" xr:uid="{FF391EC0-A0ED-4797-815F-28B12F56BA9E}"/>
    <cellStyle name="Normal 5 5 2 8 4" xfId="11415" xr:uid="{00000000-0005-0000-0000-00008C5E0000}"/>
    <cellStyle name="Normal 5 5 2 8 4 2" xfId="22283" xr:uid="{00000000-0005-0000-0000-00008D5E0000}"/>
    <cellStyle name="Normal 5 5 2 8 4 2 2" xfId="43863" xr:uid="{95156431-801B-4274-9F57-D1AB39A9BB38}"/>
    <cellStyle name="Normal 5 5 2 8 4 3" xfId="33134" xr:uid="{759B231D-7554-4EAE-B4EC-310A6FFCABDF}"/>
    <cellStyle name="Normal 5 5 2 8 5" xfId="16914" xr:uid="{00000000-0005-0000-0000-00008E5E0000}"/>
    <cellStyle name="Normal 5 5 2 8 5 2" xfId="38494" xr:uid="{B5BE954E-418D-4F5A-ADB1-534486D79E0A}"/>
    <cellStyle name="Normal 5 5 2 8 6" xfId="27764" xr:uid="{EA84266B-1613-4D2B-B028-BCED6170309A}"/>
    <cellStyle name="Normal 5 5 2 9" xfId="2999" xr:uid="{00000000-0005-0000-0000-00008F5E0000}"/>
    <cellStyle name="Normal 5 5 2 9 2" xfId="6319" xr:uid="{00000000-0005-0000-0000-0000905E0000}"/>
    <cellStyle name="Normal 5 5 2 9 2 2" xfId="13444" xr:uid="{00000000-0005-0000-0000-0000915E0000}"/>
    <cellStyle name="Normal 5 5 2 9 2 2 2" xfId="24246" xr:uid="{00000000-0005-0000-0000-0000925E0000}"/>
    <cellStyle name="Normal 5 5 2 9 2 2 2 2" xfId="45826" xr:uid="{D86FEB66-13F3-4F77-848D-BB7BA61C3142}"/>
    <cellStyle name="Normal 5 5 2 9 2 2 3" xfId="35098" xr:uid="{B97309D1-1E3E-49E6-BCE7-70699EFCBDE7}"/>
    <cellStyle name="Normal 5 5 2 9 2 3" xfId="18877" xr:uid="{00000000-0005-0000-0000-0000935E0000}"/>
    <cellStyle name="Normal 5 5 2 9 2 3 2" xfId="40457" xr:uid="{FD194ACB-6654-40A5-8708-0BAEE19CAC7E}"/>
    <cellStyle name="Normal 5 5 2 9 2 4" xfId="29727" xr:uid="{68857F0B-E0C0-49CF-B5ED-A2A81943B0FF}"/>
    <cellStyle name="Normal 5 5 2 9 3" xfId="9573" xr:uid="{00000000-0005-0000-0000-0000945E0000}"/>
    <cellStyle name="Normal 5 5 2 9 3 2" xfId="15288" xr:uid="{00000000-0005-0000-0000-0000955E0000}"/>
    <cellStyle name="Normal 5 5 2 9 3 2 2" xfId="26026" xr:uid="{00000000-0005-0000-0000-0000965E0000}"/>
    <cellStyle name="Normal 5 5 2 9 3 2 2 2" xfId="47606" xr:uid="{EE9E7B3E-6B59-4BF1-B3DC-3DB20A7FF807}"/>
    <cellStyle name="Normal 5 5 2 9 3 2 3" xfId="36879" xr:uid="{31144D92-2B34-4D43-9462-C7D83466E555}"/>
    <cellStyle name="Normal 5 5 2 9 3 3" xfId="20657" xr:uid="{00000000-0005-0000-0000-0000975E0000}"/>
    <cellStyle name="Normal 5 5 2 9 3 3 2" xfId="42237" xr:uid="{5C16A4AC-D3CD-4449-AE06-7C004BEC10FD}"/>
    <cellStyle name="Normal 5 5 2 9 3 4" xfId="31507" xr:uid="{DC905F74-CD39-4532-9DA2-F1E903348840}"/>
    <cellStyle name="Normal 5 5 2 9 4" xfId="11590" xr:uid="{00000000-0005-0000-0000-0000985E0000}"/>
    <cellStyle name="Normal 5 5 2 9 4 2" xfId="22458" xr:uid="{00000000-0005-0000-0000-0000995E0000}"/>
    <cellStyle name="Normal 5 5 2 9 4 2 2" xfId="44038" xr:uid="{E7F05885-DF21-46C1-AD1F-2F96BB1DC180}"/>
    <cellStyle name="Normal 5 5 2 9 4 3" xfId="33309" xr:uid="{7B13FDBF-27C4-4ABA-975C-6480FD5D0163}"/>
    <cellStyle name="Normal 5 5 2 9 5" xfId="17089" xr:uid="{00000000-0005-0000-0000-00009A5E0000}"/>
    <cellStyle name="Normal 5 5 2 9 5 2" xfId="38669" xr:uid="{7F4198B1-992A-4A74-9680-1E26358FC6FD}"/>
    <cellStyle name="Normal 5 5 2 9 6" xfId="27939" xr:uid="{8E2B18BE-115B-4F43-A7DE-ECC936C265E0}"/>
    <cellStyle name="Normal 5 5 3" xfId="375" xr:uid="{00000000-0005-0000-0000-00009B5E0000}"/>
    <cellStyle name="Normal 5 5 3 10" xfId="3202" xr:uid="{00000000-0005-0000-0000-00009C5E0000}"/>
    <cellStyle name="Normal 5 5 3 10 2" xfId="6522" xr:uid="{00000000-0005-0000-0000-00009D5E0000}"/>
    <cellStyle name="Normal 5 5 3 10 2 2" xfId="13635" xr:uid="{00000000-0005-0000-0000-00009E5E0000}"/>
    <cellStyle name="Normal 5 5 3 10 2 2 2" xfId="24437" xr:uid="{00000000-0005-0000-0000-00009F5E0000}"/>
    <cellStyle name="Normal 5 5 3 10 2 2 2 2" xfId="46017" xr:uid="{890659D3-8333-4204-8D40-F55BDD246EBF}"/>
    <cellStyle name="Normal 5 5 3 10 2 2 3" xfId="35289" xr:uid="{CC47779D-ADC9-4D1C-B5CD-A67EDD1F4659}"/>
    <cellStyle name="Normal 5 5 3 10 2 3" xfId="19068" xr:uid="{00000000-0005-0000-0000-0000A05E0000}"/>
    <cellStyle name="Normal 5 5 3 10 2 3 2" xfId="40648" xr:uid="{00B6418D-FFBC-4210-A414-4CCC742F9CD2}"/>
    <cellStyle name="Normal 5 5 3 10 2 4" xfId="29918" xr:uid="{2C63B5EE-E7D9-49DE-83CB-832C82216235}"/>
    <cellStyle name="Normal 5 5 3 10 3" xfId="9776" xr:uid="{00000000-0005-0000-0000-0000A15E0000}"/>
    <cellStyle name="Normal 5 5 3 10 3 2" xfId="15479" xr:uid="{00000000-0005-0000-0000-0000A25E0000}"/>
    <cellStyle name="Normal 5 5 3 10 3 2 2" xfId="26217" xr:uid="{00000000-0005-0000-0000-0000A35E0000}"/>
    <cellStyle name="Normal 5 5 3 10 3 2 2 2" xfId="47797" xr:uid="{5AF73AD0-FE65-4D82-ACD7-5C3B4A702712}"/>
    <cellStyle name="Normal 5 5 3 10 3 2 3" xfId="37070" xr:uid="{4F6A58E5-FF92-4DEF-8CCC-6D71AD183CAB}"/>
    <cellStyle name="Normal 5 5 3 10 3 3" xfId="20848" xr:uid="{00000000-0005-0000-0000-0000A45E0000}"/>
    <cellStyle name="Normal 5 5 3 10 3 3 2" xfId="42428" xr:uid="{DF2833F6-BB68-414F-A766-7685CA3A577C}"/>
    <cellStyle name="Normal 5 5 3 10 3 4" xfId="31698" xr:uid="{C3A510E5-35BA-484E-B152-7A23466699CF}"/>
    <cellStyle name="Normal 5 5 3 10 4" xfId="11781" xr:uid="{00000000-0005-0000-0000-0000A55E0000}"/>
    <cellStyle name="Normal 5 5 3 10 4 2" xfId="22649" xr:uid="{00000000-0005-0000-0000-0000A65E0000}"/>
    <cellStyle name="Normal 5 5 3 10 4 2 2" xfId="44229" xr:uid="{34A84C2F-21A4-424E-A6B3-55D9DCEFC9F9}"/>
    <cellStyle name="Normal 5 5 3 10 4 3" xfId="33500" xr:uid="{18027958-3224-4161-919C-A43F923572CE}"/>
    <cellStyle name="Normal 5 5 3 10 5" xfId="17280" xr:uid="{00000000-0005-0000-0000-0000A75E0000}"/>
    <cellStyle name="Normal 5 5 3 10 5 2" xfId="38860" xr:uid="{C8F9C73A-2971-4AF6-8EE2-5704C943FF0B}"/>
    <cellStyle name="Normal 5 5 3 10 6" xfId="28130" xr:uid="{7B3FA284-3FFD-4BA6-B8B4-9D9338B3E5A4}"/>
    <cellStyle name="Normal 5 5 3 11" xfId="3698" xr:uid="{00000000-0005-0000-0000-0000A85E0000}"/>
    <cellStyle name="Normal 5 5 3 11 2" xfId="11995" xr:uid="{00000000-0005-0000-0000-0000A95E0000}"/>
    <cellStyle name="Normal 5 5 3 11 2 2" xfId="22850" xr:uid="{00000000-0005-0000-0000-0000AA5E0000}"/>
    <cellStyle name="Normal 5 5 3 11 2 2 2" xfId="44430" xr:uid="{5F769934-48DC-48C1-8DB5-506B0F695738}"/>
    <cellStyle name="Normal 5 5 3 11 2 3" xfId="33701" xr:uid="{AE8588FD-01E3-4F14-85F8-9FA271433352}"/>
    <cellStyle name="Normal 5 5 3 11 3" xfId="17481" xr:uid="{00000000-0005-0000-0000-0000AB5E0000}"/>
    <cellStyle name="Normal 5 5 3 11 3 2" xfId="39061" xr:uid="{FF83491A-5FC1-4BD7-8B92-6EBA16C37504}"/>
    <cellStyle name="Normal 5 5 3 11 4" xfId="28331" xr:uid="{CDA38AE3-0509-4B5A-94A9-CCD2BD96FD1F}"/>
    <cellStyle name="Normal 5 5 3 12" xfId="6962" xr:uid="{00000000-0005-0000-0000-0000AC5E0000}"/>
    <cellStyle name="Normal 5 5 3 12 2" xfId="13841" xr:uid="{00000000-0005-0000-0000-0000AD5E0000}"/>
    <cellStyle name="Normal 5 5 3 12 2 2" xfId="24632" xr:uid="{00000000-0005-0000-0000-0000AE5E0000}"/>
    <cellStyle name="Normal 5 5 3 12 2 2 2" xfId="46212" xr:uid="{5D508A1E-E103-4D83-B452-C730E148C014}"/>
    <cellStyle name="Normal 5 5 3 12 2 3" xfId="35484" xr:uid="{47D620EA-D2ED-4687-8D58-8E89F88A59C0}"/>
    <cellStyle name="Normal 5 5 3 12 3" xfId="19263" xr:uid="{00000000-0005-0000-0000-0000AF5E0000}"/>
    <cellStyle name="Normal 5 5 3 12 3 2" xfId="40843" xr:uid="{671A4F0C-BE7C-4EF6-B10C-D0F3EE9B28C6}"/>
    <cellStyle name="Normal 5 5 3 12 4" xfId="30113" xr:uid="{4A16F310-6293-4E2B-896B-FF7ED33F5683}"/>
    <cellStyle name="Normal 5 5 3 13" xfId="10143" xr:uid="{00000000-0005-0000-0000-0000B05E0000}"/>
    <cellStyle name="Normal 5 5 3 13 2" xfId="21064" xr:uid="{00000000-0005-0000-0000-0000B15E0000}"/>
    <cellStyle name="Normal 5 5 3 13 2 2" xfId="42644" xr:uid="{76A523DE-1C31-4DC9-BC4F-5A9F58F81A4A}"/>
    <cellStyle name="Normal 5 5 3 13 3" xfId="31914" xr:uid="{C813CF10-0FAA-47BA-B0DC-E6FDBB548FAD}"/>
    <cellStyle name="Normal 5 5 3 14" xfId="15695" xr:uid="{00000000-0005-0000-0000-0000B25E0000}"/>
    <cellStyle name="Normal 5 5 3 14 2" xfId="37275" xr:uid="{E7D9C7CA-601B-4316-88FB-C6DBAB9B7870}"/>
    <cellStyle name="Normal 5 5 3 15" xfId="26544" xr:uid="{F7408850-C2EB-491C-B0C6-A973BBE8542B}"/>
    <cellStyle name="Normal 5 5 3 2" xfId="504" xr:uid="{00000000-0005-0000-0000-0000B35E0000}"/>
    <cellStyle name="Normal 5 5 3 2 10" xfId="3825" xr:uid="{00000000-0005-0000-0000-0000B45E0000}"/>
    <cellStyle name="Normal 5 5 3 2 10 2" xfId="12100" xr:uid="{00000000-0005-0000-0000-0000B55E0000}"/>
    <cellStyle name="Normal 5 5 3 2 10 2 2" xfId="22951" xr:uid="{00000000-0005-0000-0000-0000B65E0000}"/>
    <cellStyle name="Normal 5 5 3 2 10 2 2 2" xfId="44531" xr:uid="{2993413C-CE00-4DC7-9950-476AC91D3D19}"/>
    <cellStyle name="Normal 5 5 3 2 10 2 3" xfId="33802" xr:uid="{486FA1F7-EF7A-48F8-AF94-0A6804E389AA}"/>
    <cellStyle name="Normal 5 5 3 2 10 3" xfId="17582" xr:uid="{00000000-0005-0000-0000-0000B75E0000}"/>
    <cellStyle name="Normal 5 5 3 2 10 3 2" xfId="39162" xr:uid="{6D3ADCC7-DFA0-4222-BDF1-CA4BD4DD14AF}"/>
    <cellStyle name="Normal 5 5 3 2 10 4" xfId="28432" xr:uid="{0ED37B83-5889-494B-BC54-DBB94675016B}"/>
    <cellStyle name="Normal 5 5 3 2 11" xfId="7080" xr:uid="{00000000-0005-0000-0000-0000B85E0000}"/>
    <cellStyle name="Normal 5 5 3 2 11 2" xfId="13944" xr:uid="{00000000-0005-0000-0000-0000B95E0000}"/>
    <cellStyle name="Normal 5 5 3 2 11 2 2" xfId="24731" xr:uid="{00000000-0005-0000-0000-0000BA5E0000}"/>
    <cellStyle name="Normal 5 5 3 2 11 2 2 2" xfId="46311" xr:uid="{C97C4A13-557D-41CE-BAE9-8ED510F38838}"/>
    <cellStyle name="Normal 5 5 3 2 11 2 3" xfId="35583" xr:uid="{7F4502E6-CBD7-45FB-96D5-82D89F7DC2DE}"/>
    <cellStyle name="Normal 5 5 3 2 11 3" xfId="19362" xr:uid="{00000000-0005-0000-0000-0000BB5E0000}"/>
    <cellStyle name="Normal 5 5 3 2 11 3 2" xfId="40942" xr:uid="{12F9D61D-98E5-4A0B-8517-9EF10F7D1F05}"/>
    <cellStyle name="Normal 5 5 3 2 11 4" xfId="30212" xr:uid="{A5393282-309E-4477-A018-EB3A50198262}"/>
    <cellStyle name="Normal 5 5 3 2 12" xfId="10246" xr:uid="{00000000-0005-0000-0000-0000BC5E0000}"/>
    <cellStyle name="Normal 5 5 3 2 12 2" xfId="21163" xr:uid="{00000000-0005-0000-0000-0000BD5E0000}"/>
    <cellStyle name="Normal 5 5 3 2 12 2 2" xfId="42743" xr:uid="{D6475D75-27A0-41C2-ADB9-A9D115B2C324}"/>
    <cellStyle name="Normal 5 5 3 2 12 3" xfId="32013" xr:uid="{64437FF9-DD20-4F8D-A693-405E9FEBAAAE}"/>
    <cellStyle name="Normal 5 5 3 2 13" xfId="15794" xr:uid="{00000000-0005-0000-0000-0000BE5E0000}"/>
    <cellStyle name="Normal 5 5 3 2 13 2" xfId="37374" xr:uid="{FCB15CAC-1F16-4D27-8963-C01DAB159420}"/>
    <cellStyle name="Normal 5 5 3 2 14" xfId="26643" xr:uid="{4900F2FA-EA38-4A0F-9D3D-2F926FCC1C81}"/>
    <cellStyle name="Normal 5 5 3 2 2" xfId="1024" xr:uid="{00000000-0005-0000-0000-0000BF5E0000}"/>
    <cellStyle name="Normal 5 5 3 2 2 2" xfId="4345" xr:uid="{00000000-0005-0000-0000-0000C05E0000}"/>
    <cellStyle name="Normal 5 5 3 2 2 2 2" xfId="12319" xr:uid="{00000000-0005-0000-0000-0000C15E0000}"/>
    <cellStyle name="Normal 5 5 3 2 2 2 2 2" xfId="23153" xr:uid="{00000000-0005-0000-0000-0000C25E0000}"/>
    <cellStyle name="Normal 5 5 3 2 2 2 2 2 2" xfId="44733" xr:uid="{1032A679-37FD-42D7-8004-AFABDEBC2399}"/>
    <cellStyle name="Normal 5 5 3 2 2 2 2 3" xfId="34004" xr:uid="{7FFDBF4C-AC34-48C6-AFB5-79548658C7C4}"/>
    <cellStyle name="Normal 5 5 3 2 2 2 3" xfId="17784" xr:uid="{00000000-0005-0000-0000-0000C35E0000}"/>
    <cellStyle name="Normal 5 5 3 2 2 2 3 2" xfId="39364" xr:uid="{63C3460E-7A60-4785-8869-0DE8F2E4C74C}"/>
    <cellStyle name="Normal 5 5 3 2 2 2 4" xfId="28634" xr:uid="{3DC6A9B0-AAD9-4AFB-BE90-6D5FFEEDC8C3}"/>
    <cellStyle name="Normal 5 5 3 2 2 3" xfId="7600" xr:uid="{00000000-0005-0000-0000-0000C45E0000}"/>
    <cellStyle name="Normal 5 5 3 2 2 3 2" xfId="14163" xr:uid="{00000000-0005-0000-0000-0000C55E0000}"/>
    <cellStyle name="Normal 5 5 3 2 2 3 2 2" xfId="24933" xr:uid="{00000000-0005-0000-0000-0000C65E0000}"/>
    <cellStyle name="Normal 5 5 3 2 2 3 2 2 2" xfId="46513" xr:uid="{138A44A1-7531-4FDB-A015-6748060F0CF0}"/>
    <cellStyle name="Normal 5 5 3 2 2 3 2 3" xfId="35785" xr:uid="{48BAC13C-0213-4F5B-8A4D-935FF5303730}"/>
    <cellStyle name="Normal 5 5 3 2 2 3 3" xfId="19564" xr:uid="{00000000-0005-0000-0000-0000C75E0000}"/>
    <cellStyle name="Normal 5 5 3 2 2 3 3 2" xfId="41144" xr:uid="{F900DA5E-FB12-41C8-9EA1-66D7ACFC8FC6}"/>
    <cellStyle name="Normal 5 5 3 2 2 3 4" xfId="30414" xr:uid="{836085F1-A285-493D-8226-ADCF5C608496}"/>
    <cellStyle name="Normal 5 5 3 2 2 4" xfId="10465" xr:uid="{00000000-0005-0000-0000-0000C85E0000}"/>
    <cellStyle name="Normal 5 5 3 2 2 4 2" xfId="21365" xr:uid="{00000000-0005-0000-0000-0000C95E0000}"/>
    <cellStyle name="Normal 5 5 3 2 2 4 2 2" xfId="42945" xr:uid="{4DABE513-AABE-44E9-81E1-5728971F6601}"/>
    <cellStyle name="Normal 5 5 3 2 2 4 3" xfId="32215" xr:uid="{EEB87FCC-15FB-4A12-9448-ED8F68D6CFE0}"/>
    <cellStyle name="Normal 5 5 3 2 2 5" xfId="15996" xr:uid="{00000000-0005-0000-0000-0000CA5E0000}"/>
    <cellStyle name="Normal 5 5 3 2 2 5 2" xfId="37576" xr:uid="{61FEC6C9-A8E6-448A-ADC4-2C62F811F312}"/>
    <cellStyle name="Normal 5 5 3 2 2 6" xfId="26845" xr:uid="{A30CBD0D-2314-4FFA-843C-52F0B5B00BF7}"/>
    <cellStyle name="Normal 5 5 3 2 3" xfId="1514" xr:uid="{00000000-0005-0000-0000-0000CB5E0000}"/>
    <cellStyle name="Normal 5 5 3 2 3 2" xfId="4835" xr:uid="{00000000-0005-0000-0000-0000CC5E0000}"/>
    <cellStyle name="Normal 5 5 3 2 3 2 2" xfId="12534" xr:uid="{00000000-0005-0000-0000-0000CD5E0000}"/>
    <cellStyle name="Normal 5 5 3 2 3 2 2 2" xfId="23352" xr:uid="{00000000-0005-0000-0000-0000CE5E0000}"/>
    <cellStyle name="Normal 5 5 3 2 3 2 2 2 2" xfId="44932" xr:uid="{8396F41E-5A74-4271-973C-D5D64D5779DD}"/>
    <cellStyle name="Normal 5 5 3 2 3 2 2 3" xfId="34203" xr:uid="{CEE517C9-DC78-4274-AD85-C80841C15194}"/>
    <cellStyle name="Normal 5 5 3 2 3 2 3" xfId="17983" xr:uid="{00000000-0005-0000-0000-0000CF5E0000}"/>
    <cellStyle name="Normal 5 5 3 2 3 2 3 2" xfId="39563" xr:uid="{12925108-94F8-422C-92CC-1A6BF6BFBF94}"/>
    <cellStyle name="Normal 5 5 3 2 3 2 4" xfId="28833" xr:uid="{17DA404E-328F-4F19-8355-A0BFAEB0599B}"/>
    <cellStyle name="Normal 5 5 3 2 3 3" xfId="8090" xr:uid="{00000000-0005-0000-0000-0000D05E0000}"/>
    <cellStyle name="Normal 5 5 3 2 3 3 2" xfId="14378" xr:uid="{00000000-0005-0000-0000-0000D15E0000}"/>
    <cellStyle name="Normal 5 5 3 2 3 3 2 2" xfId="25132" xr:uid="{00000000-0005-0000-0000-0000D25E0000}"/>
    <cellStyle name="Normal 5 5 3 2 3 3 2 2 2" xfId="46712" xr:uid="{D6ECB08D-E4D7-48FE-A5CD-2EE9C5EA7766}"/>
    <cellStyle name="Normal 5 5 3 2 3 3 2 3" xfId="35984" xr:uid="{19A04C6E-B61E-44E4-A17B-0A38756692D3}"/>
    <cellStyle name="Normal 5 5 3 2 3 3 3" xfId="19763" xr:uid="{00000000-0005-0000-0000-0000D35E0000}"/>
    <cellStyle name="Normal 5 5 3 2 3 3 3 2" xfId="41343" xr:uid="{F5AFD977-6A77-47B1-992B-13D98922F1A4}"/>
    <cellStyle name="Normal 5 5 3 2 3 3 4" xfId="30613" xr:uid="{5D797A51-0D72-4153-8FE0-4648465F053F}"/>
    <cellStyle name="Normal 5 5 3 2 3 4" xfId="10680" xr:uid="{00000000-0005-0000-0000-0000D45E0000}"/>
    <cellStyle name="Normal 5 5 3 2 3 4 2" xfId="21564" xr:uid="{00000000-0005-0000-0000-0000D55E0000}"/>
    <cellStyle name="Normal 5 5 3 2 3 4 2 2" xfId="43144" xr:uid="{7E9BC14C-3277-43C6-8C6D-38A21EC6A773}"/>
    <cellStyle name="Normal 5 5 3 2 3 4 3" xfId="32414" xr:uid="{D793FB63-49AB-4479-BB59-58BE471D4CC4}"/>
    <cellStyle name="Normal 5 5 3 2 3 5" xfId="16195" xr:uid="{00000000-0005-0000-0000-0000D65E0000}"/>
    <cellStyle name="Normal 5 5 3 2 3 5 2" xfId="37775" xr:uid="{C4A6F690-7EEB-4938-9676-53ECDC736654}"/>
    <cellStyle name="Normal 5 5 3 2 3 6" xfId="27044" xr:uid="{4A34359F-9A40-46A3-9851-17433CE2E840}"/>
    <cellStyle name="Normal 5 5 3 2 4" xfId="1969" xr:uid="{00000000-0005-0000-0000-0000D75E0000}"/>
    <cellStyle name="Normal 5 5 3 2 4 2" xfId="5290" xr:uid="{00000000-0005-0000-0000-0000D85E0000}"/>
    <cellStyle name="Normal 5 5 3 2 4 2 2" xfId="12745" xr:uid="{00000000-0005-0000-0000-0000D95E0000}"/>
    <cellStyle name="Normal 5 5 3 2 4 2 2 2" xfId="23548" xr:uid="{00000000-0005-0000-0000-0000DA5E0000}"/>
    <cellStyle name="Normal 5 5 3 2 4 2 2 2 2" xfId="45128" xr:uid="{96745922-C8C2-4780-827E-4CCA8CF949A9}"/>
    <cellStyle name="Normal 5 5 3 2 4 2 2 3" xfId="34399" xr:uid="{F30B77F9-CDD3-4799-82B8-C73DC026E2A7}"/>
    <cellStyle name="Normal 5 5 3 2 4 2 3" xfId="18179" xr:uid="{00000000-0005-0000-0000-0000DB5E0000}"/>
    <cellStyle name="Normal 5 5 3 2 4 2 3 2" xfId="39759" xr:uid="{C11BE5C2-4909-4C8B-A1B4-F112CB8EF95D}"/>
    <cellStyle name="Normal 5 5 3 2 4 2 4" xfId="29029" xr:uid="{D6C54470-10D6-4C7F-ACEA-874037298A71}"/>
    <cellStyle name="Normal 5 5 3 2 4 3" xfId="8545" xr:uid="{00000000-0005-0000-0000-0000DC5E0000}"/>
    <cellStyle name="Normal 5 5 3 2 4 3 2" xfId="14589" xr:uid="{00000000-0005-0000-0000-0000DD5E0000}"/>
    <cellStyle name="Normal 5 5 3 2 4 3 2 2" xfId="25328" xr:uid="{00000000-0005-0000-0000-0000DE5E0000}"/>
    <cellStyle name="Normal 5 5 3 2 4 3 2 2 2" xfId="46908" xr:uid="{32735410-A043-4F2E-8847-AEEAE8EEAB79}"/>
    <cellStyle name="Normal 5 5 3 2 4 3 2 3" xfId="36180" xr:uid="{6A2EDCB1-5A9B-454E-93AD-FEA3D6F83C63}"/>
    <cellStyle name="Normal 5 5 3 2 4 3 3" xfId="19959" xr:uid="{00000000-0005-0000-0000-0000DF5E0000}"/>
    <cellStyle name="Normal 5 5 3 2 4 3 3 2" xfId="41539" xr:uid="{299FB56C-C7E5-4C22-A627-138E9D5176BD}"/>
    <cellStyle name="Normal 5 5 3 2 4 3 4" xfId="30809" xr:uid="{860B990B-986D-4E68-BE75-4CBB76FAC2BE}"/>
    <cellStyle name="Normal 5 5 3 2 4 4" xfId="10891" xr:uid="{00000000-0005-0000-0000-0000E05E0000}"/>
    <cellStyle name="Normal 5 5 3 2 4 4 2" xfId="21760" xr:uid="{00000000-0005-0000-0000-0000E15E0000}"/>
    <cellStyle name="Normal 5 5 3 2 4 4 2 2" xfId="43340" xr:uid="{83C54BD2-6CB8-49F1-90CA-06FF4AD2D821}"/>
    <cellStyle name="Normal 5 5 3 2 4 4 3" xfId="32610" xr:uid="{E50A1292-BF4E-4C43-B1A6-750C9CBE4FCB}"/>
    <cellStyle name="Normal 5 5 3 2 4 5" xfId="16391" xr:uid="{00000000-0005-0000-0000-0000E25E0000}"/>
    <cellStyle name="Normal 5 5 3 2 4 5 2" xfId="37971" xr:uid="{1370BB6C-CE30-4458-BC5B-47BDD21B099C}"/>
    <cellStyle name="Normal 5 5 3 2 4 6" xfId="27240" xr:uid="{5256EFEC-F208-44EA-B880-F3B28ACB3555}"/>
    <cellStyle name="Normal 5 5 3 2 5" xfId="2181" xr:uid="{00000000-0005-0000-0000-0000E35E0000}"/>
    <cellStyle name="Normal 5 5 3 2 5 2" xfId="5502" xr:uid="{00000000-0005-0000-0000-0000E45E0000}"/>
    <cellStyle name="Normal 5 5 3 2 5 2 2" xfId="12940" xr:uid="{00000000-0005-0000-0000-0000E55E0000}"/>
    <cellStyle name="Normal 5 5 3 2 5 2 2 2" xfId="23743" xr:uid="{00000000-0005-0000-0000-0000E65E0000}"/>
    <cellStyle name="Normal 5 5 3 2 5 2 2 2 2" xfId="45323" xr:uid="{B95ECD29-A104-4482-9832-D0ECC5E98A4C}"/>
    <cellStyle name="Normal 5 5 3 2 5 2 2 3" xfId="34594" xr:uid="{4CD23DE6-2175-4028-BC72-202CE0A61BC0}"/>
    <cellStyle name="Normal 5 5 3 2 5 2 3" xfId="18374" xr:uid="{00000000-0005-0000-0000-0000E75E0000}"/>
    <cellStyle name="Normal 5 5 3 2 5 2 3 2" xfId="39954" xr:uid="{2DD2E447-295C-45A9-8D07-CF6497F67F21}"/>
    <cellStyle name="Normal 5 5 3 2 5 2 4" xfId="29224" xr:uid="{D95826FC-549E-4154-909A-0BB4C0B3897E}"/>
    <cellStyle name="Normal 5 5 3 2 5 3" xfId="8757" xr:uid="{00000000-0005-0000-0000-0000E85E0000}"/>
    <cellStyle name="Normal 5 5 3 2 5 3 2" xfId="14784" xr:uid="{00000000-0005-0000-0000-0000E95E0000}"/>
    <cellStyle name="Normal 5 5 3 2 5 3 2 2" xfId="25523" xr:uid="{00000000-0005-0000-0000-0000EA5E0000}"/>
    <cellStyle name="Normal 5 5 3 2 5 3 2 2 2" xfId="47103" xr:uid="{627F99AF-84A5-4B0E-88B1-1BB30CA0AA2C}"/>
    <cellStyle name="Normal 5 5 3 2 5 3 2 3" xfId="36375" xr:uid="{39A345AA-E38E-4316-896B-1D4FDBFB9F77}"/>
    <cellStyle name="Normal 5 5 3 2 5 3 3" xfId="20154" xr:uid="{00000000-0005-0000-0000-0000EB5E0000}"/>
    <cellStyle name="Normal 5 5 3 2 5 3 3 2" xfId="41734" xr:uid="{E3882AEB-403E-4F62-AD57-FA07DE731BE6}"/>
    <cellStyle name="Normal 5 5 3 2 5 3 4" xfId="31004" xr:uid="{99432EC1-2A51-4050-A11C-14220AE4F4AC}"/>
    <cellStyle name="Normal 5 5 3 2 5 4" xfId="11086" xr:uid="{00000000-0005-0000-0000-0000EC5E0000}"/>
    <cellStyle name="Normal 5 5 3 2 5 4 2" xfId="21955" xr:uid="{00000000-0005-0000-0000-0000ED5E0000}"/>
    <cellStyle name="Normal 5 5 3 2 5 4 2 2" xfId="43535" xr:uid="{4204D7BB-7BD7-4255-A0BD-DB429154E41F}"/>
    <cellStyle name="Normal 5 5 3 2 5 4 3" xfId="32805" xr:uid="{06380E31-F52D-4608-B48B-51BFC7910D51}"/>
    <cellStyle name="Normal 5 5 3 2 5 5" xfId="16586" xr:uid="{00000000-0005-0000-0000-0000EE5E0000}"/>
    <cellStyle name="Normal 5 5 3 2 5 5 2" xfId="38166" xr:uid="{C19168BB-D9D7-4A0C-B872-AD7E265E89FD}"/>
    <cellStyle name="Normal 5 5 3 2 5 6" xfId="27435" xr:uid="{AF4678EB-5D77-4A49-A3AB-751DE864B79B}"/>
    <cellStyle name="Normal 5 5 3 2 6" xfId="2630" xr:uid="{00000000-0005-0000-0000-0000EF5E0000}"/>
    <cellStyle name="Normal 5 5 3 2 6 2" xfId="5950" xr:uid="{00000000-0005-0000-0000-0000F05E0000}"/>
    <cellStyle name="Normal 5 5 3 2 6 2 2" xfId="13150" xr:uid="{00000000-0005-0000-0000-0000F15E0000}"/>
    <cellStyle name="Normal 5 5 3 2 6 2 2 2" xfId="23952" xr:uid="{00000000-0005-0000-0000-0000F25E0000}"/>
    <cellStyle name="Normal 5 5 3 2 6 2 2 2 2" xfId="45532" xr:uid="{D448C80B-EAE0-4BC6-B9BB-AF16D48EBE97}"/>
    <cellStyle name="Normal 5 5 3 2 6 2 2 3" xfId="34804" xr:uid="{88A7B197-E5A5-451D-858B-E6B0C16CE9B7}"/>
    <cellStyle name="Normal 5 5 3 2 6 2 3" xfId="18583" xr:uid="{00000000-0005-0000-0000-0000F35E0000}"/>
    <cellStyle name="Normal 5 5 3 2 6 2 3 2" xfId="40163" xr:uid="{BC08B75E-A8CA-4FC9-9EAB-4596C4DACE50}"/>
    <cellStyle name="Normal 5 5 3 2 6 2 4" xfId="29433" xr:uid="{1B4620DC-DC2B-4802-971D-1657CA51C014}"/>
    <cellStyle name="Normal 5 5 3 2 6 3" xfId="9204" xr:uid="{00000000-0005-0000-0000-0000F45E0000}"/>
    <cellStyle name="Normal 5 5 3 2 6 3 2" xfId="14994" xr:uid="{00000000-0005-0000-0000-0000F55E0000}"/>
    <cellStyle name="Normal 5 5 3 2 6 3 2 2" xfId="25732" xr:uid="{00000000-0005-0000-0000-0000F65E0000}"/>
    <cellStyle name="Normal 5 5 3 2 6 3 2 2 2" xfId="47312" xr:uid="{A1098682-1243-47B2-873F-27C77ECFB6F4}"/>
    <cellStyle name="Normal 5 5 3 2 6 3 2 3" xfId="36585" xr:uid="{7CB763BF-FF14-4BAD-978D-4AC8C7DBD044}"/>
    <cellStyle name="Normal 5 5 3 2 6 3 3" xfId="20363" xr:uid="{00000000-0005-0000-0000-0000F75E0000}"/>
    <cellStyle name="Normal 5 5 3 2 6 3 3 2" xfId="41943" xr:uid="{6A2D91E8-23FE-4DA9-8079-32956048765E}"/>
    <cellStyle name="Normal 5 5 3 2 6 3 4" xfId="31213" xr:uid="{701DB8C2-B5A8-4FA0-92AA-039C1C1190C7}"/>
    <cellStyle name="Normal 5 5 3 2 6 4" xfId="11296" xr:uid="{00000000-0005-0000-0000-0000F85E0000}"/>
    <cellStyle name="Normal 5 5 3 2 6 4 2" xfId="22164" xr:uid="{00000000-0005-0000-0000-0000F95E0000}"/>
    <cellStyle name="Normal 5 5 3 2 6 4 2 2" xfId="43744" xr:uid="{DBBDD5CC-1EBA-44F7-8415-3E699D3B497B}"/>
    <cellStyle name="Normal 5 5 3 2 6 4 3" xfId="33015" xr:uid="{6EAA1378-B773-4E8A-9CBA-AC3B877AA4D1}"/>
    <cellStyle name="Normal 5 5 3 2 6 5" xfId="16795" xr:uid="{00000000-0005-0000-0000-0000FA5E0000}"/>
    <cellStyle name="Normal 5 5 3 2 6 5 2" xfId="38375" xr:uid="{ACCC8C24-D3BD-4A84-BB2D-789F64807011}"/>
    <cellStyle name="Normal 5 5 3 2 6 6" xfId="27645" xr:uid="{C83EA1A3-CFF4-4892-B4C1-7071257F2775}"/>
    <cellStyle name="Normal 5 5 3 2 7" xfId="2947" xr:uid="{00000000-0005-0000-0000-0000FB5E0000}"/>
    <cellStyle name="Normal 5 5 3 2 7 2" xfId="6267" xr:uid="{00000000-0005-0000-0000-0000FC5E0000}"/>
    <cellStyle name="Normal 5 5 3 2 7 2 2" xfId="13400" xr:uid="{00000000-0005-0000-0000-0000FD5E0000}"/>
    <cellStyle name="Normal 5 5 3 2 7 2 2 2" xfId="24202" xr:uid="{00000000-0005-0000-0000-0000FE5E0000}"/>
    <cellStyle name="Normal 5 5 3 2 7 2 2 2 2" xfId="45782" xr:uid="{F9B8B668-A36E-4FF1-AEE9-D1851BE50561}"/>
    <cellStyle name="Normal 5 5 3 2 7 2 2 3" xfId="35054" xr:uid="{A5DA8295-8675-47D7-95B0-2098A6A3563B}"/>
    <cellStyle name="Normal 5 5 3 2 7 2 3" xfId="18833" xr:uid="{00000000-0005-0000-0000-0000FF5E0000}"/>
    <cellStyle name="Normal 5 5 3 2 7 2 3 2" xfId="40413" xr:uid="{C3D39D02-6B12-4093-8E5C-5D081ABDBBE1}"/>
    <cellStyle name="Normal 5 5 3 2 7 2 4" xfId="29683" xr:uid="{0A8F3FBE-5428-489C-A297-4E3D08027B9E}"/>
    <cellStyle name="Normal 5 5 3 2 7 3" xfId="9521" xr:uid="{00000000-0005-0000-0000-0000005F0000}"/>
    <cellStyle name="Normal 5 5 3 2 7 3 2" xfId="15244" xr:uid="{00000000-0005-0000-0000-0000015F0000}"/>
    <cellStyle name="Normal 5 5 3 2 7 3 2 2" xfId="25982" xr:uid="{00000000-0005-0000-0000-0000025F0000}"/>
    <cellStyle name="Normal 5 5 3 2 7 3 2 2 2" xfId="47562" xr:uid="{5732B7EC-3F8E-446B-A010-F6FC9AE24173}"/>
    <cellStyle name="Normal 5 5 3 2 7 3 2 3" xfId="36835" xr:uid="{CCC07D57-6AB9-4155-9FFD-DB55515A4064}"/>
    <cellStyle name="Normal 5 5 3 2 7 3 3" xfId="20613" xr:uid="{00000000-0005-0000-0000-0000035F0000}"/>
    <cellStyle name="Normal 5 5 3 2 7 3 3 2" xfId="42193" xr:uid="{8D300C3D-3C4E-4D97-AC3E-034742DE3A7C}"/>
    <cellStyle name="Normal 5 5 3 2 7 3 4" xfId="31463" xr:uid="{69113776-0AAB-4131-AAF1-1888B1B4288D}"/>
    <cellStyle name="Normal 5 5 3 2 7 4" xfId="11546" xr:uid="{00000000-0005-0000-0000-0000045F0000}"/>
    <cellStyle name="Normal 5 5 3 2 7 4 2" xfId="22414" xr:uid="{00000000-0005-0000-0000-0000055F0000}"/>
    <cellStyle name="Normal 5 5 3 2 7 4 2 2" xfId="43994" xr:uid="{B59E1BCC-2818-499B-90B9-58DAB789CF71}"/>
    <cellStyle name="Normal 5 5 3 2 7 4 3" xfId="33265" xr:uid="{76392D4F-0797-43A5-9F88-7B636AAA3AAC}"/>
    <cellStyle name="Normal 5 5 3 2 7 5" xfId="17045" xr:uid="{00000000-0005-0000-0000-0000065F0000}"/>
    <cellStyle name="Normal 5 5 3 2 7 5 2" xfId="38625" xr:uid="{2EA19120-91EC-405F-BDB6-D229609BDEB6}"/>
    <cellStyle name="Normal 5 5 3 2 7 6" xfId="27895" xr:uid="{816E7605-5C99-4952-8185-E7BE8F5FAC29}"/>
    <cellStyle name="Normal 5 5 3 2 8" xfId="3131" xr:uid="{00000000-0005-0000-0000-0000075F0000}"/>
    <cellStyle name="Normal 5 5 3 2 8 2" xfId="6451" xr:uid="{00000000-0005-0000-0000-0000085F0000}"/>
    <cellStyle name="Normal 5 5 3 2 8 2 2" xfId="13570" xr:uid="{00000000-0005-0000-0000-0000095F0000}"/>
    <cellStyle name="Normal 5 5 3 2 8 2 2 2" xfId="24372" xr:uid="{00000000-0005-0000-0000-00000A5F0000}"/>
    <cellStyle name="Normal 5 5 3 2 8 2 2 2 2" xfId="45952" xr:uid="{DB4DADBB-6BF9-4BBE-846D-399CFC95B199}"/>
    <cellStyle name="Normal 5 5 3 2 8 2 2 3" xfId="35224" xr:uid="{71F4C3C7-E655-444A-8DF3-F337706C7D21}"/>
    <cellStyle name="Normal 5 5 3 2 8 2 3" xfId="19003" xr:uid="{00000000-0005-0000-0000-00000B5F0000}"/>
    <cellStyle name="Normal 5 5 3 2 8 2 3 2" xfId="40583" xr:uid="{F5795104-33A2-443B-83A4-CB9201894098}"/>
    <cellStyle name="Normal 5 5 3 2 8 2 4" xfId="29853" xr:uid="{C6FA2E55-426F-4763-85AC-0D6EAFAD649B}"/>
    <cellStyle name="Normal 5 5 3 2 8 3" xfId="9705" xr:uid="{00000000-0005-0000-0000-00000C5F0000}"/>
    <cellStyle name="Normal 5 5 3 2 8 3 2" xfId="15414" xr:uid="{00000000-0005-0000-0000-00000D5F0000}"/>
    <cellStyle name="Normal 5 5 3 2 8 3 2 2" xfId="26152" xr:uid="{00000000-0005-0000-0000-00000E5F0000}"/>
    <cellStyle name="Normal 5 5 3 2 8 3 2 2 2" xfId="47732" xr:uid="{45F5F4AA-C4AE-4215-B841-7A9022ACBD3C}"/>
    <cellStyle name="Normal 5 5 3 2 8 3 2 3" xfId="37005" xr:uid="{F89ADB77-EDFD-4EF8-BD88-7A6096F46104}"/>
    <cellStyle name="Normal 5 5 3 2 8 3 3" xfId="20783" xr:uid="{00000000-0005-0000-0000-00000F5F0000}"/>
    <cellStyle name="Normal 5 5 3 2 8 3 3 2" xfId="42363" xr:uid="{96AA31BB-A31A-4CCA-98DB-2BF32D4D5EDF}"/>
    <cellStyle name="Normal 5 5 3 2 8 3 4" xfId="31633" xr:uid="{91C705C0-F327-4E28-BD4A-86637C67C6DB}"/>
    <cellStyle name="Normal 5 5 3 2 8 4" xfId="11716" xr:uid="{00000000-0005-0000-0000-0000105F0000}"/>
    <cellStyle name="Normal 5 5 3 2 8 4 2" xfId="22584" xr:uid="{00000000-0005-0000-0000-0000115F0000}"/>
    <cellStyle name="Normal 5 5 3 2 8 4 2 2" xfId="44164" xr:uid="{4E9825DF-4F6F-482E-9A58-63561B86EDAD}"/>
    <cellStyle name="Normal 5 5 3 2 8 4 3" xfId="33435" xr:uid="{ED876C99-89AE-4103-933D-CACB9C9CE84D}"/>
    <cellStyle name="Normal 5 5 3 2 8 5" xfId="17215" xr:uid="{00000000-0005-0000-0000-0000125F0000}"/>
    <cellStyle name="Normal 5 5 3 2 8 5 2" xfId="38795" xr:uid="{D3746E04-E018-42C5-9368-C5AD581F669D}"/>
    <cellStyle name="Normal 5 5 3 2 8 6" xfId="28065" xr:uid="{F52E650F-CECA-46E0-83A5-A9D2BF912385}"/>
    <cellStyle name="Normal 5 5 3 2 9" xfId="3305" xr:uid="{00000000-0005-0000-0000-0000135F0000}"/>
    <cellStyle name="Normal 5 5 3 2 9 2" xfId="6625" xr:uid="{00000000-0005-0000-0000-0000145F0000}"/>
    <cellStyle name="Normal 5 5 3 2 9 2 2" xfId="13734" xr:uid="{00000000-0005-0000-0000-0000155F0000}"/>
    <cellStyle name="Normal 5 5 3 2 9 2 2 2" xfId="24536" xr:uid="{00000000-0005-0000-0000-0000165F0000}"/>
    <cellStyle name="Normal 5 5 3 2 9 2 2 2 2" xfId="46116" xr:uid="{8D5D6839-747B-463A-8D63-B51F74934C9A}"/>
    <cellStyle name="Normal 5 5 3 2 9 2 2 3" xfId="35388" xr:uid="{6E3F3458-498D-4200-97E1-D1A58721E817}"/>
    <cellStyle name="Normal 5 5 3 2 9 2 3" xfId="19167" xr:uid="{00000000-0005-0000-0000-0000175F0000}"/>
    <cellStyle name="Normal 5 5 3 2 9 2 3 2" xfId="40747" xr:uid="{00E8D682-B4AB-4E37-8792-9012BCD1C7DD}"/>
    <cellStyle name="Normal 5 5 3 2 9 2 4" xfId="30017" xr:uid="{E3085572-2139-4196-87D6-486184135059}"/>
    <cellStyle name="Normal 5 5 3 2 9 3" xfId="9879" xr:uid="{00000000-0005-0000-0000-0000185F0000}"/>
    <cellStyle name="Normal 5 5 3 2 9 3 2" xfId="15578" xr:uid="{00000000-0005-0000-0000-0000195F0000}"/>
    <cellStyle name="Normal 5 5 3 2 9 3 2 2" xfId="26316" xr:uid="{00000000-0005-0000-0000-00001A5F0000}"/>
    <cellStyle name="Normal 5 5 3 2 9 3 2 2 2" xfId="47896" xr:uid="{8B6A8E81-602C-43E0-8105-B21CD42FB3B4}"/>
    <cellStyle name="Normal 5 5 3 2 9 3 2 3" xfId="37169" xr:uid="{ADF12F6D-D1AD-4421-BF41-86CE78F70B38}"/>
    <cellStyle name="Normal 5 5 3 2 9 3 3" xfId="20947" xr:uid="{00000000-0005-0000-0000-00001B5F0000}"/>
    <cellStyle name="Normal 5 5 3 2 9 3 3 2" xfId="42527" xr:uid="{31597699-1ECB-420C-B094-68456AB97010}"/>
    <cellStyle name="Normal 5 5 3 2 9 3 4" xfId="31797" xr:uid="{F16A3894-7F83-403E-908A-DE5A5E1FC575}"/>
    <cellStyle name="Normal 5 5 3 2 9 4" xfId="11880" xr:uid="{00000000-0005-0000-0000-00001C5F0000}"/>
    <cellStyle name="Normal 5 5 3 2 9 4 2" xfId="22748" xr:uid="{00000000-0005-0000-0000-00001D5F0000}"/>
    <cellStyle name="Normal 5 5 3 2 9 4 2 2" xfId="44328" xr:uid="{EF5C8320-DE18-401F-AB17-2B5BBE9075BE}"/>
    <cellStyle name="Normal 5 5 3 2 9 4 3" xfId="33599" xr:uid="{EF97C43D-3410-4401-AD06-9FCB5DF1CCCD}"/>
    <cellStyle name="Normal 5 5 3 2 9 5" xfId="17379" xr:uid="{00000000-0005-0000-0000-00001E5F0000}"/>
    <cellStyle name="Normal 5 5 3 2 9 5 2" xfId="38959" xr:uid="{2DEFE9BB-6938-4B31-980B-D04D2B200D44}"/>
    <cellStyle name="Normal 5 5 3 2 9 6" xfId="28229" xr:uid="{9ED334C4-C16F-4D0C-B349-78CAD7BB72E0}"/>
    <cellStyle name="Normal 5 5 3 3" xfId="897" xr:uid="{00000000-0005-0000-0000-00001F5F0000}"/>
    <cellStyle name="Normal 5 5 3 3 2" xfId="4218" xr:uid="{00000000-0005-0000-0000-0000205F0000}"/>
    <cellStyle name="Normal 5 5 3 3 2 2" xfId="12213" xr:uid="{00000000-0005-0000-0000-0000215F0000}"/>
    <cellStyle name="Normal 5 5 3 3 2 2 2" xfId="23052" xr:uid="{00000000-0005-0000-0000-0000225F0000}"/>
    <cellStyle name="Normal 5 5 3 3 2 2 2 2" xfId="44632" xr:uid="{F34F4AB4-3754-4439-95C7-CD4D75DC06C4}"/>
    <cellStyle name="Normal 5 5 3 3 2 2 3" xfId="33903" xr:uid="{A4AA884B-DC01-4715-AE54-77F8DDD4509C}"/>
    <cellStyle name="Normal 5 5 3 3 2 3" xfId="17683" xr:uid="{00000000-0005-0000-0000-0000235F0000}"/>
    <cellStyle name="Normal 5 5 3 3 2 3 2" xfId="39263" xr:uid="{57144367-FF5B-45AC-ADA2-11CA5938986D}"/>
    <cellStyle name="Normal 5 5 3 3 2 4" xfId="28533" xr:uid="{CF682131-8986-4B10-B7C2-52BF4981BB86}"/>
    <cellStyle name="Normal 5 5 3 3 3" xfId="7473" xr:uid="{00000000-0005-0000-0000-0000245F0000}"/>
    <cellStyle name="Normal 5 5 3 3 3 2" xfId="14057" xr:uid="{00000000-0005-0000-0000-0000255F0000}"/>
    <cellStyle name="Normal 5 5 3 3 3 2 2" xfId="24832" xr:uid="{00000000-0005-0000-0000-0000265F0000}"/>
    <cellStyle name="Normal 5 5 3 3 3 2 2 2" xfId="46412" xr:uid="{0F371B10-DB5B-4CCC-9C24-5FF6E66C5866}"/>
    <cellStyle name="Normal 5 5 3 3 3 2 3" xfId="35684" xr:uid="{E33EE997-CEEE-4E81-9F8E-C798EA76E6C1}"/>
    <cellStyle name="Normal 5 5 3 3 3 3" xfId="19463" xr:uid="{00000000-0005-0000-0000-0000275F0000}"/>
    <cellStyle name="Normal 5 5 3 3 3 3 2" xfId="41043" xr:uid="{8B042F4C-BD5C-417A-B971-9318C230025D}"/>
    <cellStyle name="Normal 5 5 3 3 3 4" xfId="30313" xr:uid="{A85DBE68-5F06-4AC9-A1F6-86427B39D511}"/>
    <cellStyle name="Normal 5 5 3 3 4" xfId="10359" xr:uid="{00000000-0005-0000-0000-0000285F0000}"/>
    <cellStyle name="Normal 5 5 3 3 4 2" xfId="21264" xr:uid="{00000000-0005-0000-0000-0000295F0000}"/>
    <cellStyle name="Normal 5 5 3 3 4 2 2" xfId="42844" xr:uid="{59D6FBE5-1C71-4B69-88EB-D4FA1F6FD389}"/>
    <cellStyle name="Normal 5 5 3 3 4 3" xfId="32114" xr:uid="{3BD16AC3-4629-47CB-A911-7DC9F2BA277F}"/>
    <cellStyle name="Normal 5 5 3 3 5" xfId="15895" xr:uid="{00000000-0005-0000-0000-00002A5F0000}"/>
    <cellStyle name="Normal 5 5 3 3 5 2" xfId="37475" xr:uid="{9B508B2F-5B83-4E83-81B4-636389A3D187}"/>
    <cellStyle name="Normal 5 5 3 3 6" xfId="26744" xr:uid="{919BD9A4-2431-45A9-907B-3D92707BC4BB}"/>
    <cellStyle name="Normal 5 5 3 4" xfId="1386" xr:uid="{00000000-0005-0000-0000-00002B5F0000}"/>
    <cellStyle name="Normal 5 5 3 4 2" xfId="4707" xr:uid="{00000000-0005-0000-0000-00002C5F0000}"/>
    <cellStyle name="Normal 5 5 3 4 2 2" xfId="12430" xr:uid="{00000000-0005-0000-0000-00002D5F0000}"/>
    <cellStyle name="Normal 5 5 3 4 2 2 2" xfId="23252" xr:uid="{00000000-0005-0000-0000-00002E5F0000}"/>
    <cellStyle name="Normal 5 5 3 4 2 2 2 2" xfId="44832" xr:uid="{03CD168E-E44E-4CEF-9421-C43525049EB3}"/>
    <cellStyle name="Normal 5 5 3 4 2 2 3" xfId="34103" xr:uid="{5F16D948-EB54-4583-825C-3BB8497F8314}"/>
    <cellStyle name="Normal 5 5 3 4 2 3" xfId="17883" xr:uid="{00000000-0005-0000-0000-00002F5F0000}"/>
    <cellStyle name="Normal 5 5 3 4 2 3 2" xfId="39463" xr:uid="{069925C3-4B81-412D-A8A3-094893AABE5B}"/>
    <cellStyle name="Normal 5 5 3 4 2 4" xfId="28733" xr:uid="{B4C6BC62-3CEA-4176-8294-C47AEEDF8ED6}"/>
    <cellStyle name="Normal 5 5 3 4 3" xfId="7962" xr:uid="{00000000-0005-0000-0000-0000305F0000}"/>
    <cellStyle name="Normal 5 5 3 4 3 2" xfId="14274" xr:uid="{00000000-0005-0000-0000-0000315F0000}"/>
    <cellStyle name="Normal 5 5 3 4 3 2 2" xfId="25032" xr:uid="{00000000-0005-0000-0000-0000325F0000}"/>
    <cellStyle name="Normal 5 5 3 4 3 2 2 2" xfId="46612" xr:uid="{31327E76-FDA8-4ADC-8EB1-BCA32AE91C44}"/>
    <cellStyle name="Normal 5 5 3 4 3 2 3" xfId="35884" xr:uid="{D2C6B89E-897C-4096-BA43-7EBCDDE89F1C}"/>
    <cellStyle name="Normal 5 5 3 4 3 3" xfId="19663" xr:uid="{00000000-0005-0000-0000-0000335F0000}"/>
    <cellStyle name="Normal 5 5 3 4 3 3 2" xfId="41243" xr:uid="{051D0391-FF92-4E1D-833A-EE8C5D4CBC1A}"/>
    <cellStyle name="Normal 5 5 3 4 3 4" xfId="30513" xr:uid="{710CDECC-98D0-4797-92B7-9A11391008DD}"/>
    <cellStyle name="Normal 5 5 3 4 4" xfId="10576" xr:uid="{00000000-0005-0000-0000-0000345F0000}"/>
    <cellStyle name="Normal 5 5 3 4 4 2" xfId="21464" xr:uid="{00000000-0005-0000-0000-0000355F0000}"/>
    <cellStyle name="Normal 5 5 3 4 4 2 2" xfId="43044" xr:uid="{8733D79E-958A-4CDE-A277-EC48C742514F}"/>
    <cellStyle name="Normal 5 5 3 4 4 3" xfId="32314" xr:uid="{2130B451-7259-49A0-A3EF-99E3324D64A1}"/>
    <cellStyle name="Normal 5 5 3 4 5" xfId="16095" xr:uid="{00000000-0005-0000-0000-0000365F0000}"/>
    <cellStyle name="Normal 5 5 3 4 5 2" xfId="37675" xr:uid="{F76B0405-1F3B-460E-A479-E1CDA1389DC7}"/>
    <cellStyle name="Normal 5 5 3 4 6" xfId="26944" xr:uid="{74CA3DE2-294E-4A10-B32A-3F9E990ECCEC}"/>
    <cellStyle name="Normal 5 5 3 5" xfId="1848" xr:uid="{00000000-0005-0000-0000-0000375F0000}"/>
    <cellStyle name="Normal 5 5 3 5 2" xfId="5169" xr:uid="{00000000-0005-0000-0000-0000385F0000}"/>
    <cellStyle name="Normal 5 5 3 5 2 2" xfId="12640" xr:uid="{00000000-0005-0000-0000-0000395F0000}"/>
    <cellStyle name="Normal 5 5 3 5 2 2 2" xfId="23447" xr:uid="{00000000-0005-0000-0000-00003A5F0000}"/>
    <cellStyle name="Normal 5 5 3 5 2 2 2 2" xfId="45027" xr:uid="{C5EDA469-3E35-4C7E-9D2D-9C3BA4623A5E}"/>
    <cellStyle name="Normal 5 5 3 5 2 2 3" xfId="34298" xr:uid="{4E29630B-1808-47C2-A225-0BCE9148D8A9}"/>
    <cellStyle name="Normal 5 5 3 5 2 3" xfId="18078" xr:uid="{00000000-0005-0000-0000-00003B5F0000}"/>
    <cellStyle name="Normal 5 5 3 5 2 3 2" xfId="39658" xr:uid="{534C8DC7-BED4-424E-B79B-ACEE04D7EB6C}"/>
    <cellStyle name="Normal 5 5 3 5 2 4" xfId="28928" xr:uid="{525FB9A3-CF96-4A16-B94B-19A4D5572CD1}"/>
    <cellStyle name="Normal 5 5 3 5 3" xfId="8424" xr:uid="{00000000-0005-0000-0000-00003C5F0000}"/>
    <cellStyle name="Normal 5 5 3 5 3 2" xfId="14484" xr:uid="{00000000-0005-0000-0000-00003D5F0000}"/>
    <cellStyle name="Normal 5 5 3 5 3 2 2" xfId="25227" xr:uid="{00000000-0005-0000-0000-00003E5F0000}"/>
    <cellStyle name="Normal 5 5 3 5 3 2 2 2" xfId="46807" xr:uid="{97186C9C-E7DD-48A0-B536-EBF8D36EEAF4}"/>
    <cellStyle name="Normal 5 5 3 5 3 2 3" xfId="36079" xr:uid="{7AACEAE5-E70F-4737-8039-274660E2DCCD}"/>
    <cellStyle name="Normal 5 5 3 5 3 3" xfId="19858" xr:uid="{00000000-0005-0000-0000-00003F5F0000}"/>
    <cellStyle name="Normal 5 5 3 5 3 3 2" xfId="41438" xr:uid="{0A0E9477-46A3-43A8-B909-CD94056A6316}"/>
    <cellStyle name="Normal 5 5 3 5 3 4" xfId="30708" xr:uid="{68BC6B48-B30D-4CFC-9702-8E22820AF44E}"/>
    <cellStyle name="Normal 5 5 3 5 4" xfId="10786" xr:uid="{00000000-0005-0000-0000-0000405F0000}"/>
    <cellStyle name="Normal 5 5 3 5 4 2" xfId="21659" xr:uid="{00000000-0005-0000-0000-0000415F0000}"/>
    <cellStyle name="Normal 5 5 3 5 4 2 2" xfId="43239" xr:uid="{2700D99D-C6F9-4DEE-A7F8-5DD2F35C4E3B}"/>
    <cellStyle name="Normal 5 5 3 5 4 3" xfId="32509" xr:uid="{3B9C0B86-5908-4862-B165-3794EF0DFF65}"/>
    <cellStyle name="Normal 5 5 3 5 5" xfId="16290" xr:uid="{00000000-0005-0000-0000-0000425F0000}"/>
    <cellStyle name="Normal 5 5 3 5 5 2" xfId="37870" xr:uid="{B1141B89-D592-4608-BBA2-C29C267C8BA5}"/>
    <cellStyle name="Normal 5 5 3 5 6" xfId="27139" xr:uid="{31B26421-2131-4FBF-9FA5-18F7CFC1204D}"/>
    <cellStyle name="Normal 5 5 3 6" xfId="2078" xr:uid="{00000000-0005-0000-0000-0000435F0000}"/>
    <cellStyle name="Normal 5 5 3 6 2" xfId="5399" xr:uid="{00000000-0005-0000-0000-0000445F0000}"/>
    <cellStyle name="Normal 5 5 3 6 2 2" xfId="12841" xr:uid="{00000000-0005-0000-0000-0000455F0000}"/>
    <cellStyle name="Normal 5 5 3 6 2 2 2" xfId="23644" xr:uid="{00000000-0005-0000-0000-0000465F0000}"/>
    <cellStyle name="Normal 5 5 3 6 2 2 2 2" xfId="45224" xr:uid="{4D7CBFF4-9D4A-42CD-92AB-31C6C885EF83}"/>
    <cellStyle name="Normal 5 5 3 6 2 2 3" xfId="34495" xr:uid="{58287084-46C2-4537-BB1B-B85C524FB1E5}"/>
    <cellStyle name="Normal 5 5 3 6 2 3" xfId="18275" xr:uid="{00000000-0005-0000-0000-0000475F0000}"/>
    <cellStyle name="Normal 5 5 3 6 2 3 2" xfId="39855" xr:uid="{6C38E517-1BC9-42BB-8D23-63B32D39584C}"/>
    <cellStyle name="Normal 5 5 3 6 2 4" xfId="29125" xr:uid="{04AF9E52-5F33-4E10-B497-E83C28B5017D}"/>
    <cellStyle name="Normal 5 5 3 6 3" xfId="8654" xr:uid="{00000000-0005-0000-0000-0000485F0000}"/>
    <cellStyle name="Normal 5 5 3 6 3 2" xfId="14685" xr:uid="{00000000-0005-0000-0000-0000495F0000}"/>
    <cellStyle name="Normal 5 5 3 6 3 2 2" xfId="25424" xr:uid="{00000000-0005-0000-0000-00004A5F0000}"/>
    <cellStyle name="Normal 5 5 3 6 3 2 2 2" xfId="47004" xr:uid="{9A7D47A5-CF13-4D1F-9774-1DADF644B355}"/>
    <cellStyle name="Normal 5 5 3 6 3 2 3" xfId="36276" xr:uid="{5FB680F9-0E1C-4C00-A445-D79271BA9BC6}"/>
    <cellStyle name="Normal 5 5 3 6 3 3" xfId="20055" xr:uid="{00000000-0005-0000-0000-00004B5F0000}"/>
    <cellStyle name="Normal 5 5 3 6 3 3 2" xfId="41635" xr:uid="{9291FE00-9312-43E6-84F4-BBDED314B0FA}"/>
    <cellStyle name="Normal 5 5 3 6 3 4" xfId="30905" xr:uid="{495BE193-EB14-41CB-800A-F5E34B5A23FA}"/>
    <cellStyle name="Normal 5 5 3 6 4" xfId="10987" xr:uid="{00000000-0005-0000-0000-00004C5F0000}"/>
    <cellStyle name="Normal 5 5 3 6 4 2" xfId="21856" xr:uid="{00000000-0005-0000-0000-00004D5F0000}"/>
    <cellStyle name="Normal 5 5 3 6 4 2 2" xfId="43436" xr:uid="{1BA4857A-74E6-45B8-85F3-E46BAEE28314}"/>
    <cellStyle name="Normal 5 5 3 6 4 3" xfId="32706" xr:uid="{3E5640F8-45C4-4A32-9A3B-5CF69FED7E3B}"/>
    <cellStyle name="Normal 5 5 3 6 5" xfId="16487" xr:uid="{00000000-0005-0000-0000-00004E5F0000}"/>
    <cellStyle name="Normal 5 5 3 6 5 2" xfId="38067" xr:uid="{7D13691C-FFAC-48BF-8DBA-11E5F050BD18}"/>
    <cellStyle name="Normal 5 5 3 6 6" xfId="27336" xr:uid="{FB4FFA0C-9DCC-4C99-8D76-14AC72E538A5}"/>
    <cellStyle name="Normal 5 5 3 7" xfId="2629" xr:uid="{00000000-0005-0000-0000-00004F5F0000}"/>
    <cellStyle name="Normal 5 5 3 7 2" xfId="5949" xr:uid="{00000000-0005-0000-0000-0000505F0000}"/>
    <cellStyle name="Normal 5 5 3 7 2 2" xfId="13149" xr:uid="{00000000-0005-0000-0000-0000515F0000}"/>
    <cellStyle name="Normal 5 5 3 7 2 2 2" xfId="23951" xr:uid="{00000000-0005-0000-0000-0000525F0000}"/>
    <cellStyle name="Normal 5 5 3 7 2 2 2 2" xfId="45531" xr:uid="{B2E8442A-BCA3-48BD-A266-D5AEFE7AE2FD}"/>
    <cellStyle name="Normal 5 5 3 7 2 2 3" xfId="34803" xr:uid="{1448A119-918C-4466-9C94-7D701D78FDCC}"/>
    <cellStyle name="Normal 5 5 3 7 2 3" xfId="18582" xr:uid="{00000000-0005-0000-0000-0000535F0000}"/>
    <cellStyle name="Normal 5 5 3 7 2 3 2" xfId="40162" xr:uid="{C3044979-7F7C-43A1-A77D-1B8720ED6AC0}"/>
    <cellStyle name="Normal 5 5 3 7 2 4" xfId="29432" xr:uid="{A27783CE-3AC3-4AA4-A7F9-08A26D3A6C82}"/>
    <cellStyle name="Normal 5 5 3 7 3" xfId="9203" xr:uid="{00000000-0005-0000-0000-0000545F0000}"/>
    <cellStyle name="Normal 5 5 3 7 3 2" xfId="14993" xr:uid="{00000000-0005-0000-0000-0000555F0000}"/>
    <cellStyle name="Normal 5 5 3 7 3 2 2" xfId="25731" xr:uid="{00000000-0005-0000-0000-0000565F0000}"/>
    <cellStyle name="Normal 5 5 3 7 3 2 2 2" xfId="47311" xr:uid="{9F4A2297-7F72-4D27-836E-55DA906A2D51}"/>
    <cellStyle name="Normal 5 5 3 7 3 2 3" xfId="36584" xr:uid="{DF8C1AFC-6039-41AA-886E-293C722C551C}"/>
    <cellStyle name="Normal 5 5 3 7 3 3" xfId="20362" xr:uid="{00000000-0005-0000-0000-0000575F0000}"/>
    <cellStyle name="Normal 5 5 3 7 3 3 2" xfId="41942" xr:uid="{C250C750-6A90-466E-861C-32AF24416098}"/>
    <cellStyle name="Normal 5 5 3 7 3 4" xfId="31212" xr:uid="{46F0CB5D-F5C3-455C-BF81-9B304FFE3E7E}"/>
    <cellStyle name="Normal 5 5 3 7 4" xfId="11295" xr:uid="{00000000-0005-0000-0000-0000585F0000}"/>
    <cellStyle name="Normal 5 5 3 7 4 2" xfId="22163" xr:uid="{00000000-0005-0000-0000-0000595F0000}"/>
    <cellStyle name="Normal 5 5 3 7 4 2 2" xfId="43743" xr:uid="{2883E9DF-A741-44DF-84F4-1B842A07CC61}"/>
    <cellStyle name="Normal 5 5 3 7 4 3" xfId="33014" xr:uid="{9AB4A097-896F-4431-AB20-4A2B594C7D00}"/>
    <cellStyle name="Normal 5 5 3 7 5" xfId="16794" xr:uid="{00000000-0005-0000-0000-00005A5F0000}"/>
    <cellStyle name="Normal 5 5 3 7 5 2" xfId="38374" xr:uid="{66381F01-67B3-4AF0-92C7-24AD08AA70AD}"/>
    <cellStyle name="Normal 5 5 3 7 6" xfId="27644" xr:uid="{274541B2-567E-4D42-9B8A-7745A3E755D3}"/>
    <cellStyle name="Normal 5 5 3 8" xfId="2840" xr:uid="{00000000-0005-0000-0000-00005B5F0000}"/>
    <cellStyle name="Normal 5 5 3 8 2" xfId="6160" xr:uid="{00000000-0005-0000-0000-00005C5F0000}"/>
    <cellStyle name="Normal 5 5 3 8 2 2" xfId="13293" xr:uid="{00000000-0005-0000-0000-00005D5F0000}"/>
    <cellStyle name="Normal 5 5 3 8 2 2 2" xfId="24095" xr:uid="{00000000-0005-0000-0000-00005E5F0000}"/>
    <cellStyle name="Normal 5 5 3 8 2 2 2 2" xfId="45675" xr:uid="{F037ACD1-4B3A-4FDA-AFFC-AFC07BBB6DD2}"/>
    <cellStyle name="Normal 5 5 3 8 2 2 3" xfId="34947" xr:uid="{A08C3A91-F988-41E0-BCDD-3ED55861CC0F}"/>
    <cellStyle name="Normal 5 5 3 8 2 3" xfId="18726" xr:uid="{00000000-0005-0000-0000-00005F5F0000}"/>
    <cellStyle name="Normal 5 5 3 8 2 3 2" xfId="40306" xr:uid="{26BB091E-454C-460F-B3D9-523185FAE158}"/>
    <cellStyle name="Normal 5 5 3 8 2 4" xfId="29576" xr:uid="{44058744-11FF-49F1-BE9A-3F68074759E4}"/>
    <cellStyle name="Normal 5 5 3 8 3" xfId="9414" xr:uid="{00000000-0005-0000-0000-0000605F0000}"/>
    <cellStyle name="Normal 5 5 3 8 3 2" xfId="15137" xr:uid="{00000000-0005-0000-0000-0000615F0000}"/>
    <cellStyle name="Normal 5 5 3 8 3 2 2" xfId="25875" xr:uid="{00000000-0005-0000-0000-0000625F0000}"/>
    <cellStyle name="Normal 5 5 3 8 3 2 2 2" xfId="47455" xr:uid="{0818A2D0-2F56-499B-8EE2-DB4066EE16A3}"/>
    <cellStyle name="Normal 5 5 3 8 3 2 3" xfId="36728" xr:uid="{D3C49950-2AB9-4841-829A-FE8F3E5975DC}"/>
    <cellStyle name="Normal 5 5 3 8 3 3" xfId="20506" xr:uid="{00000000-0005-0000-0000-0000635F0000}"/>
    <cellStyle name="Normal 5 5 3 8 3 3 2" xfId="42086" xr:uid="{323CDA94-F4C5-44BB-AC34-9CDF14349F70}"/>
    <cellStyle name="Normal 5 5 3 8 3 4" xfId="31356" xr:uid="{91F8D3CB-44D9-4A0A-8633-43370C1764AE}"/>
    <cellStyle name="Normal 5 5 3 8 4" xfId="11439" xr:uid="{00000000-0005-0000-0000-0000645F0000}"/>
    <cellStyle name="Normal 5 5 3 8 4 2" xfId="22307" xr:uid="{00000000-0005-0000-0000-0000655F0000}"/>
    <cellStyle name="Normal 5 5 3 8 4 2 2" xfId="43887" xr:uid="{14F0BB52-1E64-453A-9D60-C456D5B31171}"/>
    <cellStyle name="Normal 5 5 3 8 4 3" xfId="33158" xr:uid="{749502DF-BF62-41EF-BB84-06AE094BEB62}"/>
    <cellStyle name="Normal 5 5 3 8 5" xfId="16938" xr:uid="{00000000-0005-0000-0000-0000665F0000}"/>
    <cellStyle name="Normal 5 5 3 8 5 2" xfId="38518" xr:uid="{D23FB3FC-08B6-4CDD-90BC-DFF0095498A1}"/>
    <cellStyle name="Normal 5 5 3 8 6" xfId="27788" xr:uid="{2096F2DF-7087-4C41-A569-A03D68E0A7EC}"/>
    <cellStyle name="Normal 5 5 3 9" xfId="3021" xr:uid="{00000000-0005-0000-0000-0000675F0000}"/>
    <cellStyle name="Normal 5 5 3 9 2" xfId="6341" xr:uid="{00000000-0005-0000-0000-0000685F0000}"/>
    <cellStyle name="Normal 5 5 3 9 2 2" xfId="13465" xr:uid="{00000000-0005-0000-0000-0000695F0000}"/>
    <cellStyle name="Normal 5 5 3 9 2 2 2" xfId="24267" xr:uid="{00000000-0005-0000-0000-00006A5F0000}"/>
    <cellStyle name="Normal 5 5 3 9 2 2 2 2" xfId="45847" xr:uid="{F76B839C-5307-4B20-AF69-73738FE1CD66}"/>
    <cellStyle name="Normal 5 5 3 9 2 2 3" xfId="35119" xr:uid="{D5374306-368E-4CE7-B07C-B657CFFDB363}"/>
    <cellStyle name="Normal 5 5 3 9 2 3" xfId="18898" xr:uid="{00000000-0005-0000-0000-00006B5F0000}"/>
    <cellStyle name="Normal 5 5 3 9 2 3 2" xfId="40478" xr:uid="{34ACD503-9AA2-4557-BBE5-F56B82ECE597}"/>
    <cellStyle name="Normal 5 5 3 9 2 4" xfId="29748" xr:uid="{9491ABA6-72D9-4A56-BD59-6DD7523FD5C3}"/>
    <cellStyle name="Normal 5 5 3 9 3" xfId="9595" xr:uid="{00000000-0005-0000-0000-00006C5F0000}"/>
    <cellStyle name="Normal 5 5 3 9 3 2" xfId="15309" xr:uid="{00000000-0005-0000-0000-00006D5F0000}"/>
    <cellStyle name="Normal 5 5 3 9 3 2 2" xfId="26047" xr:uid="{00000000-0005-0000-0000-00006E5F0000}"/>
    <cellStyle name="Normal 5 5 3 9 3 2 2 2" xfId="47627" xr:uid="{153A5A2B-C74D-4E00-A0BC-CF20B3694F71}"/>
    <cellStyle name="Normal 5 5 3 9 3 2 3" xfId="36900" xr:uid="{5D3FAB9B-5D5F-4891-A31C-E87FD2982015}"/>
    <cellStyle name="Normal 5 5 3 9 3 3" xfId="20678" xr:uid="{00000000-0005-0000-0000-00006F5F0000}"/>
    <cellStyle name="Normal 5 5 3 9 3 3 2" xfId="42258" xr:uid="{C3F8F552-6EAE-4F6F-B433-D3F91D887874}"/>
    <cellStyle name="Normal 5 5 3 9 3 4" xfId="31528" xr:uid="{39C5C319-09E8-464D-8825-FEF01AC67F78}"/>
    <cellStyle name="Normal 5 5 3 9 4" xfId="11611" xr:uid="{00000000-0005-0000-0000-0000705F0000}"/>
    <cellStyle name="Normal 5 5 3 9 4 2" xfId="22479" xr:uid="{00000000-0005-0000-0000-0000715F0000}"/>
    <cellStyle name="Normal 5 5 3 9 4 2 2" xfId="44059" xr:uid="{F7539CC2-6154-489F-B0CE-5F04E46A597E}"/>
    <cellStyle name="Normal 5 5 3 9 4 3" xfId="33330" xr:uid="{C1116644-7610-409D-9DE2-8C8A168C0C24}"/>
    <cellStyle name="Normal 5 5 3 9 5" xfId="17110" xr:uid="{00000000-0005-0000-0000-0000725F0000}"/>
    <cellStyle name="Normal 5 5 3 9 5 2" xfId="38690" xr:uid="{9E00014E-E288-413D-A241-71C4D09B75B9}"/>
    <cellStyle name="Normal 5 5 3 9 6" xfId="27960" xr:uid="{63F2B362-2C6B-41DD-BAEA-0BEBAF083329}"/>
    <cellStyle name="Normal 5 5 4" xfId="652" xr:uid="{00000000-0005-0000-0000-0000735F0000}"/>
    <cellStyle name="Normal 5 5 4 2" xfId="3973" xr:uid="{00000000-0005-0000-0000-0000745F0000}"/>
    <cellStyle name="Normal 5 5 4 3" xfId="7228" xr:uid="{00000000-0005-0000-0000-0000755F0000}"/>
    <cellStyle name="Normal 5 5 5" xfId="1142" xr:uid="{00000000-0005-0000-0000-0000765F0000}"/>
    <cellStyle name="Normal 5 5 5 2" xfId="4463" xr:uid="{00000000-0005-0000-0000-0000775F0000}"/>
    <cellStyle name="Normal 5 5 5 3" xfId="7718" xr:uid="{00000000-0005-0000-0000-0000785F0000}"/>
    <cellStyle name="Normal 5 5 6" xfId="1618" xr:uid="{00000000-0005-0000-0000-0000795F0000}"/>
    <cellStyle name="Normal 5 5 6 2" xfId="4939" xr:uid="{00000000-0005-0000-0000-00007A5F0000}"/>
    <cellStyle name="Normal 5 5 6 3" xfId="8194" xr:uid="{00000000-0005-0000-0000-00007B5F0000}"/>
    <cellStyle name="Normal 5 5 7" xfId="2626" xr:uid="{00000000-0005-0000-0000-00007C5F0000}"/>
    <cellStyle name="Normal 5 5 7 2" xfId="5946" xr:uid="{00000000-0005-0000-0000-00007D5F0000}"/>
    <cellStyle name="Normal 5 5 7 3" xfId="9200" xr:uid="{00000000-0005-0000-0000-00007E5F0000}"/>
    <cellStyle name="Normal 5 5 8" xfId="3453" xr:uid="{00000000-0005-0000-0000-00007F5F0000}"/>
    <cellStyle name="Normal 5 5 9" xfId="6732" xr:uid="{00000000-0005-0000-0000-0000805F0000}"/>
    <cellStyle name="Normal 5 6" xfId="284" xr:uid="{00000000-0005-0000-0000-0000815F0000}"/>
    <cellStyle name="Normal 5 6 10" xfId="3157" xr:uid="{00000000-0005-0000-0000-0000825F0000}"/>
    <cellStyle name="Normal 5 6 10 2" xfId="6477" xr:uid="{00000000-0005-0000-0000-0000835F0000}"/>
    <cellStyle name="Normal 5 6 10 2 2" xfId="13594" xr:uid="{00000000-0005-0000-0000-0000845F0000}"/>
    <cellStyle name="Normal 5 6 10 2 2 2" xfId="24396" xr:uid="{00000000-0005-0000-0000-0000855F0000}"/>
    <cellStyle name="Normal 5 6 10 2 2 2 2" xfId="45976" xr:uid="{23721843-6184-4FE0-86D9-68A2DDB80466}"/>
    <cellStyle name="Normal 5 6 10 2 2 3" xfId="35248" xr:uid="{79AB4252-775B-4068-8062-C1A50630A06E}"/>
    <cellStyle name="Normal 5 6 10 2 3" xfId="19027" xr:uid="{00000000-0005-0000-0000-0000865F0000}"/>
    <cellStyle name="Normal 5 6 10 2 3 2" xfId="40607" xr:uid="{B14B9DB5-86DF-42A5-9D0A-78766F00E419}"/>
    <cellStyle name="Normal 5 6 10 2 4" xfId="29877" xr:uid="{D3C44B76-FD31-4F57-A29C-1B3C9ECD168F}"/>
    <cellStyle name="Normal 5 6 10 3" xfId="9731" xr:uid="{00000000-0005-0000-0000-0000875F0000}"/>
    <cellStyle name="Normal 5 6 10 3 2" xfId="15438" xr:uid="{00000000-0005-0000-0000-0000885F0000}"/>
    <cellStyle name="Normal 5 6 10 3 2 2" xfId="26176" xr:uid="{00000000-0005-0000-0000-0000895F0000}"/>
    <cellStyle name="Normal 5 6 10 3 2 2 2" xfId="47756" xr:uid="{42796116-586E-4B7F-8A5D-C0820F72F43F}"/>
    <cellStyle name="Normal 5 6 10 3 2 3" xfId="37029" xr:uid="{E8F0885F-E6C0-4A16-B13C-69819B643D9A}"/>
    <cellStyle name="Normal 5 6 10 3 3" xfId="20807" xr:uid="{00000000-0005-0000-0000-00008A5F0000}"/>
    <cellStyle name="Normal 5 6 10 3 3 2" xfId="42387" xr:uid="{7201A87F-FD06-44A7-B2FB-AD493051021E}"/>
    <cellStyle name="Normal 5 6 10 3 4" xfId="31657" xr:uid="{AF9D5319-B66B-462B-ADE8-59DCA08124B4}"/>
    <cellStyle name="Normal 5 6 10 4" xfId="11740" xr:uid="{00000000-0005-0000-0000-00008B5F0000}"/>
    <cellStyle name="Normal 5 6 10 4 2" xfId="22608" xr:uid="{00000000-0005-0000-0000-00008C5F0000}"/>
    <cellStyle name="Normal 5 6 10 4 2 2" xfId="44188" xr:uid="{F20DCB9C-E4ED-46CA-8D0A-882B4BD2292F}"/>
    <cellStyle name="Normal 5 6 10 4 3" xfId="33459" xr:uid="{2C6BBDF2-78EB-494B-AFD1-5B47496D9720}"/>
    <cellStyle name="Normal 5 6 10 5" xfId="17239" xr:uid="{00000000-0005-0000-0000-00008D5F0000}"/>
    <cellStyle name="Normal 5 6 10 5 2" xfId="38819" xr:uid="{86B25A6D-4555-4500-9DE4-815BD3C73755}"/>
    <cellStyle name="Normal 5 6 10 6" xfId="28089" xr:uid="{3C9368E7-B4F4-42B0-9555-AA137AF0C07E}"/>
    <cellStyle name="Normal 5 6 11" xfId="3608" xr:uid="{00000000-0005-0000-0000-00008E5F0000}"/>
    <cellStyle name="Normal 5 6 11 2" xfId="11950" xr:uid="{00000000-0005-0000-0000-00008F5F0000}"/>
    <cellStyle name="Normal 5 6 11 2 2" xfId="22809" xr:uid="{00000000-0005-0000-0000-0000905F0000}"/>
    <cellStyle name="Normal 5 6 11 2 2 2" xfId="44389" xr:uid="{4ED22941-70A1-4977-9027-6498A6E8A5A7}"/>
    <cellStyle name="Normal 5 6 11 2 3" xfId="33660" xr:uid="{ADA36AA5-EF0E-487B-BC02-9484C488268D}"/>
    <cellStyle name="Normal 5 6 11 3" xfId="17440" xr:uid="{00000000-0005-0000-0000-0000915F0000}"/>
    <cellStyle name="Normal 5 6 11 3 2" xfId="39020" xr:uid="{0B4B5D30-F256-43FA-94A8-F76BC16594D6}"/>
    <cellStyle name="Normal 5 6 11 4" xfId="28290" xr:uid="{BC06B03C-273E-416C-92FC-4CB2FBD65C8A}"/>
    <cellStyle name="Normal 5 6 12" xfId="6873" xr:uid="{00000000-0005-0000-0000-0000925F0000}"/>
    <cellStyle name="Normal 5 6 12 2" xfId="13796" xr:uid="{00000000-0005-0000-0000-0000935F0000}"/>
    <cellStyle name="Normal 5 6 12 2 2" xfId="24591" xr:uid="{00000000-0005-0000-0000-0000945F0000}"/>
    <cellStyle name="Normal 5 6 12 2 2 2" xfId="46171" xr:uid="{EB893A2D-EC71-4BF0-A6E1-FF275D0A077A}"/>
    <cellStyle name="Normal 5 6 12 2 3" xfId="35443" xr:uid="{9B76BFB5-54C0-4725-9863-184A4ABE431C}"/>
    <cellStyle name="Normal 5 6 12 3" xfId="19222" xr:uid="{00000000-0005-0000-0000-0000955F0000}"/>
    <cellStyle name="Normal 5 6 12 3 2" xfId="40802" xr:uid="{C68CB33C-04E8-4D01-BC0C-F36F7B6BC7D3}"/>
    <cellStyle name="Normal 5 6 12 4" xfId="30072" xr:uid="{6F162D12-9497-4FD4-B53A-5298F491AA07}"/>
    <cellStyle name="Normal 5 6 13" xfId="10098" xr:uid="{00000000-0005-0000-0000-0000965F0000}"/>
    <cellStyle name="Normal 5 6 13 2" xfId="21023" xr:uid="{00000000-0005-0000-0000-0000975F0000}"/>
    <cellStyle name="Normal 5 6 13 2 2" xfId="42603" xr:uid="{4C9328EB-A283-44F7-977A-AA1FAD599C99}"/>
    <cellStyle name="Normal 5 6 13 3" xfId="31873" xr:uid="{C818108C-64D9-48A9-8F4C-ABB301062FF3}"/>
    <cellStyle name="Normal 5 6 14" xfId="15654" xr:uid="{00000000-0005-0000-0000-0000985F0000}"/>
    <cellStyle name="Normal 5 6 14 2" xfId="37234" xr:uid="{A585739A-5637-49EC-91CD-B269BB3C6118}"/>
    <cellStyle name="Normal 5 6 15" xfId="26503" xr:uid="{45079F48-4EAB-4852-9C36-7F984CFF32BF}"/>
    <cellStyle name="Normal 5 6 2" xfId="463" xr:uid="{00000000-0005-0000-0000-0000995F0000}"/>
    <cellStyle name="Normal 5 6 2 10" xfId="3784" xr:uid="{00000000-0005-0000-0000-00009A5F0000}"/>
    <cellStyle name="Normal 5 6 2 10 2" xfId="12059" xr:uid="{00000000-0005-0000-0000-00009B5F0000}"/>
    <cellStyle name="Normal 5 6 2 10 2 2" xfId="22910" xr:uid="{00000000-0005-0000-0000-00009C5F0000}"/>
    <cellStyle name="Normal 5 6 2 10 2 2 2" xfId="44490" xr:uid="{DAD68132-5433-4489-890D-8A9369692D7C}"/>
    <cellStyle name="Normal 5 6 2 10 2 3" xfId="33761" xr:uid="{9522ADEB-A03F-4F08-9E3D-9DC384DE6284}"/>
    <cellStyle name="Normal 5 6 2 10 3" xfId="17541" xr:uid="{00000000-0005-0000-0000-00009D5F0000}"/>
    <cellStyle name="Normal 5 6 2 10 3 2" xfId="39121" xr:uid="{1E727729-11D1-4AA8-84D3-836A865AEC73}"/>
    <cellStyle name="Normal 5 6 2 10 4" xfId="28391" xr:uid="{AECD2A55-9070-4CA7-8E6D-70201EE08D37}"/>
    <cellStyle name="Normal 5 6 2 11" xfId="7039" xr:uid="{00000000-0005-0000-0000-00009E5F0000}"/>
    <cellStyle name="Normal 5 6 2 11 2" xfId="13903" xr:uid="{00000000-0005-0000-0000-00009F5F0000}"/>
    <cellStyle name="Normal 5 6 2 11 2 2" xfId="24690" xr:uid="{00000000-0005-0000-0000-0000A05F0000}"/>
    <cellStyle name="Normal 5 6 2 11 2 2 2" xfId="46270" xr:uid="{8A18A8AA-6653-4B8F-8732-60A856F82170}"/>
    <cellStyle name="Normal 5 6 2 11 2 3" xfId="35542" xr:uid="{574C6650-A5B0-4575-A2EA-238AA208D54D}"/>
    <cellStyle name="Normal 5 6 2 11 3" xfId="19321" xr:uid="{00000000-0005-0000-0000-0000A15F0000}"/>
    <cellStyle name="Normal 5 6 2 11 3 2" xfId="40901" xr:uid="{BA5DBED2-5286-47DD-894B-666622A4051D}"/>
    <cellStyle name="Normal 5 6 2 11 4" xfId="30171" xr:uid="{79481615-25EF-4B60-BF13-57A917C223D4}"/>
    <cellStyle name="Normal 5 6 2 12" xfId="10205" xr:uid="{00000000-0005-0000-0000-0000A25F0000}"/>
    <cellStyle name="Normal 5 6 2 12 2" xfId="21122" xr:uid="{00000000-0005-0000-0000-0000A35F0000}"/>
    <cellStyle name="Normal 5 6 2 12 2 2" xfId="42702" xr:uid="{846B72BA-11C6-4BB1-AF7D-0DF702415130}"/>
    <cellStyle name="Normal 5 6 2 12 3" xfId="31972" xr:uid="{0EE74888-C0D4-484B-A44B-E3FB140C907D}"/>
    <cellStyle name="Normal 5 6 2 13" xfId="15753" xr:uid="{00000000-0005-0000-0000-0000A45F0000}"/>
    <cellStyle name="Normal 5 6 2 13 2" xfId="37333" xr:uid="{A71D3AAA-299E-45CF-B391-CDDA33DE0128}"/>
    <cellStyle name="Normal 5 6 2 14" xfId="26602" xr:uid="{75FDC238-1151-480C-AA04-444A18875B61}"/>
    <cellStyle name="Normal 5 6 2 2" xfId="983" xr:uid="{00000000-0005-0000-0000-0000A55F0000}"/>
    <cellStyle name="Normal 5 6 2 2 2" xfId="4304" xr:uid="{00000000-0005-0000-0000-0000A65F0000}"/>
    <cellStyle name="Normal 5 6 2 2 2 2" xfId="12278" xr:uid="{00000000-0005-0000-0000-0000A75F0000}"/>
    <cellStyle name="Normal 5 6 2 2 2 2 2" xfId="23112" xr:uid="{00000000-0005-0000-0000-0000A85F0000}"/>
    <cellStyle name="Normal 5 6 2 2 2 2 2 2" xfId="44692" xr:uid="{A6E7C96D-BBDA-42D0-9026-59797AE80F5A}"/>
    <cellStyle name="Normal 5 6 2 2 2 2 3" xfId="33963" xr:uid="{6B525AFB-16CF-46C0-9CF6-BAE2197792F6}"/>
    <cellStyle name="Normal 5 6 2 2 2 3" xfId="17743" xr:uid="{00000000-0005-0000-0000-0000A95F0000}"/>
    <cellStyle name="Normal 5 6 2 2 2 3 2" xfId="39323" xr:uid="{F289733C-C3CF-4A64-824D-8AE469B61D63}"/>
    <cellStyle name="Normal 5 6 2 2 2 4" xfId="28593" xr:uid="{8B83B253-9B0E-450A-AEAE-A268A81FF0AD}"/>
    <cellStyle name="Normal 5 6 2 2 3" xfId="7559" xr:uid="{00000000-0005-0000-0000-0000AA5F0000}"/>
    <cellStyle name="Normal 5 6 2 2 3 2" xfId="14122" xr:uid="{00000000-0005-0000-0000-0000AB5F0000}"/>
    <cellStyle name="Normal 5 6 2 2 3 2 2" xfId="24892" xr:uid="{00000000-0005-0000-0000-0000AC5F0000}"/>
    <cellStyle name="Normal 5 6 2 2 3 2 2 2" xfId="46472" xr:uid="{4B97810F-F72B-423B-BD49-2EE4EB1286E1}"/>
    <cellStyle name="Normal 5 6 2 2 3 2 3" xfId="35744" xr:uid="{33207577-DECC-44A7-9B77-8F57E03CD8B5}"/>
    <cellStyle name="Normal 5 6 2 2 3 3" xfId="19523" xr:uid="{00000000-0005-0000-0000-0000AD5F0000}"/>
    <cellStyle name="Normal 5 6 2 2 3 3 2" xfId="41103" xr:uid="{12E905C1-802C-4F9F-A579-BD39353917F9}"/>
    <cellStyle name="Normal 5 6 2 2 3 4" xfId="30373" xr:uid="{823EEDBE-75B9-467B-9106-C2F387B5876A}"/>
    <cellStyle name="Normal 5 6 2 2 4" xfId="10424" xr:uid="{00000000-0005-0000-0000-0000AE5F0000}"/>
    <cellStyle name="Normal 5 6 2 2 4 2" xfId="21324" xr:uid="{00000000-0005-0000-0000-0000AF5F0000}"/>
    <cellStyle name="Normal 5 6 2 2 4 2 2" xfId="42904" xr:uid="{737FF5BB-FFCC-456D-944C-85B378F84407}"/>
    <cellStyle name="Normal 5 6 2 2 4 3" xfId="32174" xr:uid="{39444A32-4D9F-4A07-9DFD-98AC712DDF00}"/>
    <cellStyle name="Normal 5 6 2 2 5" xfId="15955" xr:uid="{00000000-0005-0000-0000-0000B05F0000}"/>
    <cellStyle name="Normal 5 6 2 2 5 2" xfId="37535" xr:uid="{6E350190-1999-4B67-89ED-95ACDCED4696}"/>
    <cellStyle name="Normal 5 6 2 2 6" xfId="26804" xr:uid="{2C15F21E-E25F-456E-8A9E-E48AAE1041FB}"/>
    <cellStyle name="Normal 5 6 2 3" xfId="1473" xr:uid="{00000000-0005-0000-0000-0000B15F0000}"/>
    <cellStyle name="Normal 5 6 2 3 2" xfId="4794" xr:uid="{00000000-0005-0000-0000-0000B25F0000}"/>
    <cellStyle name="Normal 5 6 2 3 2 2" xfId="12493" xr:uid="{00000000-0005-0000-0000-0000B35F0000}"/>
    <cellStyle name="Normal 5 6 2 3 2 2 2" xfId="23311" xr:uid="{00000000-0005-0000-0000-0000B45F0000}"/>
    <cellStyle name="Normal 5 6 2 3 2 2 2 2" xfId="44891" xr:uid="{18155142-CE44-4132-A01B-D792EB5D78BA}"/>
    <cellStyle name="Normal 5 6 2 3 2 2 3" xfId="34162" xr:uid="{7337A063-1DCF-48A3-890E-BF58AA847236}"/>
    <cellStyle name="Normal 5 6 2 3 2 3" xfId="17942" xr:uid="{00000000-0005-0000-0000-0000B55F0000}"/>
    <cellStyle name="Normal 5 6 2 3 2 3 2" xfId="39522" xr:uid="{400A497B-C6EA-4625-A89A-C0B47A46361D}"/>
    <cellStyle name="Normal 5 6 2 3 2 4" xfId="28792" xr:uid="{DA94F966-A0BF-46B2-8DFB-17A5883CDC3B}"/>
    <cellStyle name="Normal 5 6 2 3 3" xfId="8049" xr:uid="{00000000-0005-0000-0000-0000B65F0000}"/>
    <cellStyle name="Normal 5 6 2 3 3 2" xfId="14337" xr:uid="{00000000-0005-0000-0000-0000B75F0000}"/>
    <cellStyle name="Normal 5 6 2 3 3 2 2" xfId="25091" xr:uid="{00000000-0005-0000-0000-0000B85F0000}"/>
    <cellStyle name="Normal 5 6 2 3 3 2 2 2" xfId="46671" xr:uid="{03108402-C36C-4E0F-B936-D31F036F17FD}"/>
    <cellStyle name="Normal 5 6 2 3 3 2 3" xfId="35943" xr:uid="{5F382F52-2790-4A9C-B098-5308A4FAE2B4}"/>
    <cellStyle name="Normal 5 6 2 3 3 3" xfId="19722" xr:uid="{00000000-0005-0000-0000-0000B95F0000}"/>
    <cellStyle name="Normal 5 6 2 3 3 3 2" xfId="41302" xr:uid="{B0FBAD67-06E0-4FCD-AE58-62D82B5ECCF2}"/>
    <cellStyle name="Normal 5 6 2 3 3 4" xfId="30572" xr:uid="{62BC036B-08BB-4E7A-9041-74E5097B9792}"/>
    <cellStyle name="Normal 5 6 2 3 4" xfId="10639" xr:uid="{00000000-0005-0000-0000-0000BA5F0000}"/>
    <cellStyle name="Normal 5 6 2 3 4 2" xfId="21523" xr:uid="{00000000-0005-0000-0000-0000BB5F0000}"/>
    <cellStyle name="Normal 5 6 2 3 4 2 2" xfId="43103" xr:uid="{51A12E52-10F3-4339-B23A-C49DF55A5FA4}"/>
    <cellStyle name="Normal 5 6 2 3 4 3" xfId="32373" xr:uid="{724AF906-15D0-4A59-87A3-AF1B95C03E11}"/>
    <cellStyle name="Normal 5 6 2 3 5" xfId="16154" xr:uid="{00000000-0005-0000-0000-0000BC5F0000}"/>
    <cellStyle name="Normal 5 6 2 3 5 2" xfId="37734" xr:uid="{1DED8D89-F010-429B-B014-9523A53EAFDB}"/>
    <cellStyle name="Normal 5 6 2 3 6" xfId="27003" xr:uid="{6FFB908B-72B2-4612-B230-4B6C17EA684B}"/>
    <cellStyle name="Normal 5 6 2 4" xfId="1928" xr:uid="{00000000-0005-0000-0000-0000BD5F0000}"/>
    <cellStyle name="Normal 5 6 2 4 2" xfId="5249" xr:uid="{00000000-0005-0000-0000-0000BE5F0000}"/>
    <cellStyle name="Normal 5 6 2 4 2 2" xfId="12704" xr:uid="{00000000-0005-0000-0000-0000BF5F0000}"/>
    <cellStyle name="Normal 5 6 2 4 2 2 2" xfId="23507" xr:uid="{00000000-0005-0000-0000-0000C05F0000}"/>
    <cellStyle name="Normal 5 6 2 4 2 2 2 2" xfId="45087" xr:uid="{8957B15C-A1A0-403C-8CC1-7C3D948469A4}"/>
    <cellStyle name="Normal 5 6 2 4 2 2 3" xfId="34358" xr:uid="{0F0164A4-1CE6-4272-B935-A76AE99D4B25}"/>
    <cellStyle name="Normal 5 6 2 4 2 3" xfId="18138" xr:uid="{00000000-0005-0000-0000-0000C15F0000}"/>
    <cellStyle name="Normal 5 6 2 4 2 3 2" xfId="39718" xr:uid="{65E1A1C0-81A6-40CB-8EF8-71FD8D2AB4F0}"/>
    <cellStyle name="Normal 5 6 2 4 2 4" xfId="28988" xr:uid="{38EF125C-B558-4743-A5E8-30C1739888AB}"/>
    <cellStyle name="Normal 5 6 2 4 3" xfId="8504" xr:uid="{00000000-0005-0000-0000-0000C25F0000}"/>
    <cellStyle name="Normal 5 6 2 4 3 2" xfId="14548" xr:uid="{00000000-0005-0000-0000-0000C35F0000}"/>
    <cellStyle name="Normal 5 6 2 4 3 2 2" xfId="25287" xr:uid="{00000000-0005-0000-0000-0000C45F0000}"/>
    <cellStyle name="Normal 5 6 2 4 3 2 2 2" xfId="46867" xr:uid="{6AD3A720-D3DE-4FA4-ADBF-E87827F09BB5}"/>
    <cellStyle name="Normal 5 6 2 4 3 2 3" xfId="36139" xr:uid="{C92B76EB-4519-4339-9AE9-38F6DD4B2244}"/>
    <cellStyle name="Normal 5 6 2 4 3 3" xfId="19918" xr:uid="{00000000-0005-0000-0000-0000C55F0000}"/>
    <cellStyle name="Normal 5 6 2 4 3 3 2" xfId="41498" xr:uid="{614CCBD5-4FE1-411B-90B7-E81E75403B95}"/>
    <cellStyle name="Normal 5 6 2 4 3 4" xfId="30768" xr:uid="{8FE4CF13-E48C-483E-A95B-9AECE476D1A4}"/>
    <cellStyle name="Normal 5 6 2 4 4" xfId="10850" xr:uid="{00000000-0005-0000-0000-0000C65F0000}"/>
    <cellStyle name="Normal 5 6 2 4 4 2" xfId="21719" xr:uid="{00000000-0005-0000-0000-0000C75F0000}"/>
    <cellStyle name="Normal 5 6 2 4 4 2 2" xfId="43299" xr:uid="{B8F11BA0-99E4-448D-9AEB-44CE7E4430A7}"/>
    <cellStyle name="Normal 5 6 2 4 4 3" xfId="32569" xr:uid="{5EEB1180-3852-4C9A-A7C1-EDDB1B68EF86}"/>
    <cellStyle name="Normal 5 6 2 4 5" xfId="16350" xr:uid="{00000000-0005-0000-0000-0000C85F0000}"/>
    <cellStyle name="Normal 5 6 2 4 5 2" xfId="37930" xr:uid="{FEDC627C-8BD5-459A-9CDB-85DF7D0E845D}"/>
    <cellStyle name="Normal 5 6 2 4 6" xfId="27199" xr:uid="{3804935F-0A34-4759-BAC3-403B21F3CE85}"/>
    <cellStyle name="Normal 5 6 2 5" xfId="2140" xr:uid="{00000000-0005-0000-0000-0000C95F0000}"/>
    <cellStyle name="Normal 5 6 2 5 2" xfId="5461" xr:uid="{00000000-0005-0000-0000-0000CA5F0000}"/>
    <cellStyle name="Normal 5 6 2 5 2 2" xfId="12899" xr:uid="{00000000-0005-0000-0000-0000CB5F0000}"/>
    <cellStyle name="Normal 5 6 2 5 2 2 2" xfId="23702" xr:uid="{00000000-0005-0000-0000-0000CC5F0000}"/>
    <cellStyle name="Normal 5 6 2 5 2 2 2 2" xfId="45282" xr:uid="{D3490C32-9522-4C37-80D3-C4EBD89747CA}"/>
    <cellStyle name="Normal 5 6 2 5 2 2 3" xfId="34553" xr:uid="{14A18503-803E-40E1-9683-2AE88C13072A}"/>
    <cellStyle name="Normal 5 6 2 5 2 3" xfId="18333" xr:uid="{00000000-0005-0000-0000-0000CD5F0000}"/>
    <cellStyle name="Normal 5 6 2 5 2 3 2" xfId="39913" xr:uid="{0639DAAF-AE0B-440E-B8C8-AAF64A09A2F7}"/>
    <cellStyle name="Normal 5 6 2 5 2 4" xfId="29183" xr:uid="{792665D6-D124-4CDC-8738-27CAE81E908A}"/>
    <cellStyle name="Normal 5 6 2 5 3" xfId="8716" xr:uid="{00000000-0005-0000-0000-0000CE5F0000}"/>
    <cellStyle name="Normal 5 6 2 5 3 2" xfId="14743" xr:uid="{00000000-0005-0000-0000-0000CF5F0000}"/>
    <cellStyle name="Normal 5 6 2 5 3 2 2" xfId="25482" xr:uid="{00000000-0005-0000-0000-0000D05F0000}"/>
    <cellStyle name="Normal 5 6 2 5 3 2 2 2" xfId="47062" xr:uid="{D62283CA-0876-4723-991E-5ABA49E8FF65}"/>
    <cellStyle name="Normal 5 6 2 5 3 2 3" xfId="36334" xr:uid="{CFB12C2E-1711-46E0-835F-EC8876E43EB9}"/>
    <cellStyle name="Normal 5 6 2 5 3 3" xfId="20113" xr:uid="{00000000-0005-0000-0000-0000D15F0000}"/>
    <cellStyle name="Normal 5 6 2 5 3 3 2" xfId="41693" xr:uid="{5FBCF707-8718-43A3-9502-A6AAF09ADB7E}"/>
    <cellStyle name="Normal 5 6 2 5 3 4" xfId="30963" xr:uid="{D10C0BCA-C8BC-4DE2-BCF9-8978B39DD189}"/>
    <cellStyle name="Normal 5 6 2 5 4" xfId="11045" xr:uid="{00000000-0005-0000-0000-0000D25F0000}"/>
    <cellStyle name="Normal 5 6 2 5 4 2" xfId="21914" xr:uid="{00000000-0005-0000-0000-0000D35F0000}"/>
    <cellStyle name="Normal 5 6 2 5 4 2 2" xfId="43494" xr:uid="{452C1E3A-5235-4D36-B8BF-36DA93D2C783}"/>
    <cellStyle name="Normal 5 6 2 5 4 3" xfId="32764" xr:uid="{589C03AC-D609-4653-9B46-AE6C9719A635}"/>
    <cellStyle name="Normal 5 6 2 5 5" xfId="16545" xr:uid="{00000000-0005-0000-0000-0000D45F0000}"/>
    <cellStyle name="Normal 5 6 2 5 5 2" xfId="38125" xr:uid="{57E95C79-026F-46F2-A374-EAC0699A88AE}"/>
    <cellStyle name="Normal 5 6 2 5 6" xfId="27394" xr:uid="{A722A463-F57F-4EA7-B24B-0ACC9C2A72B9}"/>
    <cellStyle name="Normal 5 6 2 6" xfId="2632" xr:uid="{00000000-0005-0000-0000-0000D55F0000}"/>
    <cellStyle name="Normal 5 6 2 6 2" xfId="5952" xr:uid="{00000000-0005-0000-0000-0000D65F0000}"/>
    <cellStyle name="Normal 5 6 2 6 2 2" xfId="13152" xr:uid="{00000000-0005-0000-0000-0000D75F0000}"/>
    <cellStyle name="Normal 5 6 2 6 2 2 2" xfId="23954" xr:uid="{00000000-0005-0000-0000-0000D85F0000}"/>
    <cellStyle name="Normal 5 6 2 6 2 2 2 2" xfId="45534" xr:uid="{BB66D0B9-2D93-4296-8C6D-BA69EEC39495}"/>
    <cellStyle name="Normal 5 6 2 6 2 2 3" xfId="34806" xr:uid="{95061B80-F7C4-40EF-92D1-AFD299D5EDB0}"/>
    <cellStyle name="Normal 5 6 2 6 2 3" xfId="18585" xr:uid="{00000000-0005-0000-0000-0000D95F0000}"/>
    <cellStyle name="Normal 5 6 2 6 2 3 2" xfId="40165" xr:uid="{3D277D12-5B65-40A9-9F7A-FA658F44EDE3}"/>
    <cellStyle name="Normal 5 6 2 6 2 4" xfId="29435" xr:uid="{C8B6990D-B804-4205-93A7-C5E19A93F269}"/>
    <cellStyle name="Normal 5 6 2 6 3" xfId="9206" xr:uid="{00000000-0005-0000-0000-0000DA5F0000}"/>
    <cellStyle name="Normal 5 6 2 6 3 2" xfId="14996" xr:uid="{00000000-0005-0000-0000-0000DB5F0000}"/>
    <cellStyle name="Normal 5 6 2 6 3 2 2" xfId="25734" xr:uid="{00000000-0005-0000-0000-0000DC5F0000}"/>
    <cellStyle name="Normal 5 6 2 6 3 2 2 2" xfId="47314" xr:uid="{7C9D1753-D569-469C-8013-FBF944C93046}"/>
    <cellStyle name="Normal 5 6 2 6 3 2 3" xfId="36587" xr:uid="{7EB74CA8-5016-4664-9E09-779612A5B811}"/>
    <cellStyle name="Normal 5 6 2 6 3 3" xfId="20365" xr:uid="{00000000-0005-0000-0000-0000DD5F0000}"/>
    <cellStyle name="Normal 5 6 2 6 3 3 2" xfId="41945" xr:uid="{BD348A7D-8092-4A9E-8DBE-7F1811966697}"/>
    <cellStyle name="Normal 5 6 2 6 3 4" xfId="31215" xr:uid="{D95662E5-937B-49BA-92DA-37EFB0A7620E}"/>
    <cellStyle name="Normal 5 6 2 6 4" xfId="11298" xr:uid="{00000000-0005-0000-0000-0000DE5F0000}"/>
    <cellStyle name="Normal 5 6 2 6 4 2" xfId="22166" xr:uid="{00000000-0005-0000-0000-0000DF5F0000}"/>
    <cellStyle name="Normal 5 6 2 6 4 2 2" xfId="43746" xr:uid="{691EF983-C4D2-4F66-B066-A717A5A4F75E}"/>
    <cellStyle name="Normal 5 6 2 6 4 3" xfId="33017" xr:uid="{CA2752F9-F978-470A-AD4F-1257DF81DE6F}"/>
    <cellStyle name="Normal 5 6 2 6 5" xfId="16797" xr:uid="{00000000-0005-0000-0000-0000E05F0000}"/>
    <cellStyle name="Normal 5 6 2 6 5 2" xfId="38377" xr:uid="{7062837F-AE54-4DAB-80DF-F8726265E714}"/>
    <cellStyle name="Normal 5 6 2 6 6" xfId="27647" xr:uid="{CE78B7C6-CE52-4727-8D85-930FC8E0616F}"/>
    <cellStyle name="Normal 5 6 2 7" xfId="2906" xr:uid="{00000000-0005-0000-0000-0000E15F0000}"/>
    <cellStyle name="Normal 5 6 2 7 2" xfId="6226" xr:uid="{00000000-0005-0000-0000-0000E25F0000}"/>
    <cellStyle name="Normal 5 6 2 7 2 2" xfId="13359" xr:uid="{00000000-0005-0000-0000-0000E35F0000}"/>
    <cellStyle name="Normal 5 6 2 7 2 2 2" xfId="24161" xr:uid="{00000000-0005-0000-0000-0000E45F0000}"/>
    <cellStyle name="Normal 5 6 2 7 2 2 2 2" xfId="45741" xr:uid="{175224BD-F65F-406B-8B73-C41E0E7162DE}"/>
    <cellStyle name="Normal 5 6 2 7 2 2 3" xfId="35013" xr:uid="{57A2A261-8C84-4A03-B76C-82D4CF00B3BE}"/>
    <cellStyle name="Normal 5 6 2 7 2 3" xfId="18792" xr:uid="{00000000-0005-0000-0000-0000E55F0000}"/>
    <cellStyle name="Normal 5 6 2 7 2 3 2" xfId="40372" xr:uid="{DC63B5D5-1E1E-444B-8549-547237FAB6DE}"/>
    <cellStyle name="Normal 5 6 2 7 2 4" xfId="29642" xr:uid="{077704D7-981F-4532-AC47-60CB3533E071}"/>
    <cellStyle name="Normal 5 6 2 7 3" xfId="9480" xr:uid="{00000000-0005-0000-0000-0000E65F0000}"/>
    <cellStyle name="Normal 5 6 2 7 3 2" xfId="15203" xr:uid="{00000000-0005-0000-0000-0000E75F0000}"/>
    <cellStyle name="Normal 5 6 2 7 3 2 2" xfId="25941" xr:uid="{00000000-0005-0000-0000-0000E85F0000}"/>
    <cellStyle name="Normal 5 6 2 7 3 2 2 2" xfId="47521" xr:uid="{379A58DF-1676-41F4-9068-031904E06953}"/>
    <cellStyle name="Normal 5 6 2 7 3 2 3" xfId="36794" xr:uid="{D9F6A0AB-0E66-43C3-BB05-3BF3DFD8B90A}"/>
    <cellStyle name="Normal 5 6 2 7 3 3" xfId="20572" xr:uid="{00000000-0005-0000-0000-0000E95F0000}"/>
    <cellStyle name="Normal 5 6 2 7 3 3 2" xfId="42152" xr:uid="{08AB694A-21B0-4CCF-ADD8-5E68A7755C3F}"/>
    <cellStyle name="Normal 5 6 2 7 3 4" xfId="31422" xr:uid="{A4075A8D-0C1E-4D47-BA91-82CFC88B571F}"/>
    <cellStyle name="Normal 5 6 2 7 4" xfId="11505" xr:uid="{00000000-0005-0000-0000-0000EA5F0000}"/>
    <cellStyle name="Normal 5 6 2 7 4 2" xfId="22373" xr:uid="{00000000-0005-0000-0000-0000EB5F0000}"/>
    <cellStyle name="Normal 5 6 2 7 4 2 2" xfId="43953" xr:uid="{3DC7095F-24B8-4940-B519-107B619C5B39}"/>
    <cellStyle name="Normal 5 6 2 7 4 3" xfId="33224" xr:uid="{597D2344-26EB-4BED-9D64-0FAC741D1E87}"/>
    <cellStyle name="Normal 5 6 2 7 5" xfId="17004" xr:uid="{00000000-0005-0000-0000-0000EC5F0000}"/>
    <cellStyle name="Normal 5 6 2 7 5 2" xfId="38584" xr:uid="{64908F83-4E0C-4B71-BD46-E42271B96B19}"/>
    <cellStyle name="Normal 5 6 2 7 6" xfId="27854" xr:uid="{F2414037-F487-4141-88DB-5321CDBB5738}"/>
    <cellStyle name="Normal 5 6 2 8" xfId="3090" xr:uid="{00000000-0005-0000-0000-0000ED5F0000}"/>
    <cellStyle name="Normal 5 6 2 8 2" xfId="6410" xr:uid="{00000000-0005-0000-0000-0000EE5F0000}"/>
    <cellStyle name="Normal 5 6 2 8 2 2" xfId="13529" xr:uid="{00000000-0005-0000-0000-0000EF5F0000}"/>
    <cellStyle name="Normal 5 6 2 8 2 2 2" xfId="24331" xr:uid="{00000000-0005-0000-0000-0000F05F0000}"/>
    <cellStyle name="Normal 5 6 2 8 2 2 2 2" xfId="45911" xr:uid="{EEEA4523-C100-4F73-95D9-F2D72CD9421A}"/>
    <cellStyle name="Normal 5 6 2 8 2 2 3" xfId="35183" xr:uid="{AC2BEECF-623D-449A-AD5F-E5A6108C1A14}"/>
    <cellStyle name="Normal 5 6 2 8 2 3" xfId="18962" xr:uid="{00000000-0005-0000-0000-0000F15F0000}"/>
    <cellStyle name="Normal 5 6 2 8 2 3 2" xfId="40542" xr:uid="{939FED06-8191-413D-8958-1A19D3F0D0A4}"/>
    <cellStyle name="Normal 5 6 2 8 2 4" xfId="29812" xr:uid="{540F7C07-0CE8-4FA0-967A-D7E62BB4D89D}"/>
    <cellStyle name="Normal 5 6 2 8 3" xfId="9664" xr:uid="{00000000-0005-0000-0000-0000F25F0000}"/>
    <cellStyle name="Normal 5 6 2 8 3 2" xfId="15373" xr:uid="{00000000-0005-0000-0000-0000F35F0000}"/>
    <cellStyle name="Normal 5 6 2 8 3 2 2" xfId="26111" xr:uid="{00000000-0005-0000-0000-0000F45F0000}"/>
    <cellStyle name="Normal 5 6 2 8 3 2 2 2" xfId="47691" xr:uid="{1D158DC7-D9FE-46D3-A118-CB39D9C10E67}"/>
    <cellStyle name="Normal 5 6 2 8 3 2 3" xfId="36964" xr:uid="{22D28B9B-9AF3-47BB-BE18-4601E78D9E25}"/>
    <cellStyle name="Normal 5 6 2 8 3 3" xfId="20742" xr:uid="{00000000-0005-0000-0000-0000F55F0000}"/>
    <cellStyle name="Normal 5 6 2 8 3 3 2" xfId="42322" xr:uid="{71ED6B9F-D127-4A26-A0C6-DD7D9E5885FD}"/>
    <cellStyle name="Normal 5 6 2 8 3 4" xfId="31592" xr:uid="{5733D7FE-E1F3-475D-9AFD-CDC71CACF51F}"/>
    <cellStyle name="Normal 5 6 2 8 4" xfId="11675" xr:uid="{00000000-0005-0000-0000-0000F65F0000}"/>
    <cellStyle name="Normal 5 6 2 8 4 2" xfId="22543" xr:uid="{00000000-0005-0000-0000-0000F75F0000}"/>
    <cellStyle name="Normal 5 6 2 8 4 2 2" xfId="44123" xr:uid="{1CA03098-CEA8-4B6B-ABEB-FDF32648EA26}"/>
    <cellStyle name="Normal 5 6 2 8 4 3" xfId="33394" xr:uid="{22CF4C2A-1260-4846-8555-2CF43C3BA5A2}"/>
    <cellStyle name="Normal 5 6 2 8 5" xfId="17174" xr:uid="{00000000-0005-0000-0000-0000F85F0000}"/>
    <cellStyle name="Normal 5 6 2 8 5 2" xfId="38754" xr:uid="{082D364B-000D-44F7-B149-1804B4EB90BB}"/>
    <cellStyle name="Normal 5 6 2 8 6" xfId="28024" xr:uid="{287996AE-961C-4098-9510-7D3EDB913EF6}"/>
    <cellStyle name="Normal 5 6 2 9" xfId="3264" xr:uid="{00000000-0005-0000-0000-0000F95F0000}"/>
    <cellStyle name="Normal 5 6 2 9 2" xfId="6584" xr:uid="{00000000-0005-0000-0000-0000FA5F0000}"/>
    <cellStyle name="Normal 5 6 2 9 2 2" xfId="13693" xr:uid="{00000000-0005-0000-0000-0000FB5F0000}"/>
    <cellStyle name="Normal 5 6 2 9 2 2 2" xfId="24495" xr:uid="{00000000-0005-0000-0000-0000FC5F0000}"/>
    <cellStyle name="Normal 5 6 2 9 2 2 2 2" xfId="46075" xr:uid="{BE083BC9-B5CF-4B72-B34A-93F51D779026}"/>
    <cellStyle name="Normal 5 6 2 9 2 2 3" xfId="35347" xr:uid="{63011F8D-647B-4A82-BF4D-B816FB607E71}"/>
    <cellStyle name="Normal 5 6 2 9 2 3" xfId="19126" xr:uid="{00000000-0005-0000-0000-0000FD5F0000}"/>
    <cellStyle name="Normal 5 6 2 9 2 3 2" xfId="40706" xr:uid="{D5C27E16-65C5-49FD-A554-B29254AE9BBE}"/>
    <cellStyle name="Normal 5 6 2 9 2 4" xfId="29976" xr:uid="{843FF774-9787-4795-8CD6-50B85D65B877}"/>
    <cellStyle name="Normal 5 6 2 9 3" xfId="9838" xr:uid="{00000000-0005-0000-0000-0000FE5F0000}"/>
    <cellStyle name="Normal 5 6 2 9 3 2" xfId="15537" xr:uid="{00000000-0005-0000-0000-0000FF5F0000}"/>
    <cellStyle name="Normal 5 6 2 9 3 2 2" xfId="26275" xr:uid="{00000000-0005-0000-0000-000000600000}"/>
    <cellStyle name="Normal 5 6 2 9 3 2 2 2" xfId="47855" xr:uid="{E7214B1E-6AD5-41FF-B0D6-B74D92196751}"/>
    <cellStyle name="Normal 5 6 2 9 3 2 3" xfId="37128" xr:uid="{0EA3B542-55A9-4A95-912B-AD2FF66BCFB3}"/>
    <cellStyle name="Normal 5 6 2 9 3 3" xfId="20906" xr:uid="{00000000-0005-0000-0000-000001600000}"/>
    <cellStyle name="Normal 5 6 2 9 3 3 2" xfId="42486" xr:uid="{477B5729-D5B6-4649-87C4-313613885AEB}"/>
    <cellStyle name="Normal 5 6 2 9 3 4" xfId="31756" xr:uid="{B502A2C9-5A7A-4DBF-A4BD-1493B3F52D20}"/>
    <cellStyle name="Normal 5 6 2 9 4" xfId="11839" xr:uid="{00000000-0005-0000-0000-000002600000}"/>
    <cellStyle name="Normal 5 6 2 9 4 2" xfId="22707" xr:uid="{00000000-0005-0000-0000-000003600000}"/>
    <cellStyle name="Normal 5 6 2 9 4 2 2" xfId="44287" xr:uid="{D84DD789-29C0-4EF5-A444-79EFAAE1C761}"/>
    <cellStyle name="Normal 5 6 2 9 4 3" xfId="33558" xr:uid="{6831A535-7656-47D6-847B-B4C72A68D8FD}"/>
    <cellStyle name="Normal 5 6 2 9 5" xfId="17338" xr:uid="{00000000-0005-0000-0000-000004600000}"/>
    <cellStyle name="Normal 5 6 2 9 5 2" xfId="38918" xr:uid="{A096585F-DC4E-48AB-88CB-29A854A137A7}"/>
    <cellStyle name="Normal 5 6 2 9 6" xfId="28188" xr:uid="{FB85CB0A-206E-4E36-8127-1C093CC8960D}"/>
    <cellStyle name="Normal 5 6 3" xfId="807" xr:uid="{00000000-0005-0000-0000-000005600000}"/>
    <cellStyle name="Normal 5 6 3 2" xfId="4128" xr:uid="{00000000-0005-0000-0000-000006600000}"/>
    <cellStyle name="Normal 5 6 3 2 2" xfId="12168" xr:uid="{00000000-0005-0000-0000-000007600000}"/>
    <cellStyle name="Normal 5 6 3 2 2 2" xfId="23011" xr:uid="{00000000-0005-0000-0000-000008600000}"/>
    <cellStyle name="Normal 5 6 3 2 2 2 2" xfId="44591" xr:uid="{9C3DC630-3F63-4C5A-B569-7DC4F1CF4A5F}"/>
    <cellStyle name="Normal 5 6 3 2 2 3" xfId="33862" xr:uid="{768047B6-14BF-478E-9451-E75010BB5F19}"/>
    <cellStyle name="Normal 5 6 3 2 3" xfId="17642" xr:uid="{00000000-0005-0000-0000-000009600000}"/>
    <cellStyle name="Normal 5 6 3 2 3 2" xfId="39222" xr:uid="{51AE3824-0095-4D27-B406-1920A6D88685}"/>
    <cellStyle name="Normal 5 6 3 2 4" xfId="28492" xr:uid="{ED6DFC82-9385-4663-99ED-01A10E7B15DE}"/>
    <cellStyle name="Normal 5 6 3 3" xfId="7383" xr:uid="{00000000-0005-0000-0000-00000A600000}"/>
    <cellStyle name="Normal 5 6 3 3 2" xfId="14012" xr:uid="{00000000-0005-0000-0000-00000B600000}"/>
    <cellStyle name="Normal 5 6 3 3 2 2" xfId="24791" xr:uid="{00000000-0005-0000-0000-00000C600000}"/>
    <cellStyle name="Normal 5 6 3 3 2 2 2" xfId="46371" xr:uid="{F06438BD-3C03-4875-8E97-EC92504B3909}"/>
    <cellStyle name="Normal 5 6 3 3 2 3" xfId="35643" xr:uid="{DFC925C8-E25F-4BB2-AA8B-419C99528CE7}"/>
    <cellStyle name="Normal 5 6 3 3 3" xfId="19422" xr:uid="{00000000-0005-0000-0000-00000D600000}"/>
    <cellStyle name="Normal 5 6 3 3 3 2" xfId="41002" xr:uid="{74AEF125-CD64-4459-A874-1B0009969457}"/>
    <cellStyle name="Normal 5 6 3 3 4" xfId="30272" xr:uid="{33FAA72A-DDFC-4D88-8C5D-08BAD01A004A}"/>
    <cellStyle name="Normal 5 6 3 4" xfId="10314" xr:uid="{00000000-0005-0000-0000-00000E600000}"/>
    <cellStyle name="Normal 5 6 3 4 2" xfId="21223" xr:uid="{00000000-0005-0000-0000-00000F600000}"/>
    <cellStyle name="Normal 5 6 3 4 2 2" xfId="42803" xr:uid="{A691382F-D75A-4BD5-8B87-E2C5466D7366}"/>
    <cellStyle name="Normal 5 6 3 4 3" xfId="32073" xr:uid="{7129B48F-A595-4CDE-97D3-A6F96F7E71E7}"/>
    <cellStyle name="Normal 5 6 3 5" xfId="15854" xr:uid="{00000000-0005-0000-0000-000010600000}"/>
    <cellStyle name="Normal 5 6 3 5 2" xfId="37434" xr:uid="{0EFBBBA9-BCA7-4F0D-9769-FA098FF155BA}"/>
    <cellStyle name="Normal 5 6 3 6" xfId="26703" xr:uid="{EAC4C663-A466-403A-94A6-08D7EDFB8A2D}"/>
    <cellStyle name="Normal 5 6 4" xfId="1295" xr:uid="{00000000-0005-0000-0000-000011600000}"/>
    <cellStyle name="Normal 5 6 4 2" xfId="4616" xr:uid="{00000000-0005-0000-0000-000012600000}"/>
    <cellStyle name="Normal 5 6 4 2 2" xfId="12385" xr:uid="{00000000-0005-0000-0000-000013600000}"/>
    <cellStyle name="Normal 5 6 4 2 2 2" xfId="23211" xr:uid="{00000000-0005-0000-0000-000014600000}"/>
    <cellStyle name="Normal 5 6 4 2 2 2 2" xfId="44791" xr:uid="{C6836A90-A8A3-46E3-82BC-240A0042E9BF}"/>
    <cellStyle name="Normal 5 6 4 2 2 3" xfId="34062" xr:uid="{A9A98AC8-F9FE-4844-A10A-F65EDD8403D1}"/>
    <cellStyle name="Normal 5 6 4 2 3" xfId="17842" xr:uid="{00000000-0005-0000-0000-000015600000}"/>
    <cellStyle name="Normal 5 6 4 2 3 2" xfId="39422" xr:uid="{346DF7DE-21CF-4316-8DE7-058E29EA4727}"/>
    <cellStyle name="Normal 5 6 4 2 4" xfId="28692" xr:uid="{A48B27FA-EF69-42E5-8FA9-D9D023003DF2}"/>
    <cellStyle name="Normal 5 6 4 3" xfId="7871" xr:uid="{00000000-0005-0000-0000-000016600000}"/>
    <cellStyle name="Normal 5 6 4 3 2" xfId="14229" xr:uid="{00000000-0005-0000-0000-000017600000}"/>
    <cellStyle name="Normal 5 6 4 3 2 2" xfId="24991" xr:uid="{00000000-0005-0000-0000-000018600000}"/>
    <cellStyle name="Normal 5 6 4 3 2 2 2" xfId="46571" xr:uid="{69C5AE12-7745-4BF6-B585-B8850EBA741E}"/>
    <cellStyle name="Normal 5 6 4 3 2 3" xfId="35843" xr:uid="{DB842B18-C1E1-4092-9E9F-9A1421A9E9BB}"/>
    <cellStyle name="Normal 5 6 4 3 3" xfId="19622" xr:uid="{00000000-0005-0000-0000-000019600000}"/>
    <cellStyle name="Normal 5 6 4 3 3 2" xfId="41202" xr:uid="{E9EA2D02-03FB-4D28-B18B-9CEBBD30A68D}"/>
    <cellStyle name="Normal 5 6 4 3 4" xfId="30472" xr:uid="{073A5899-BA41-4475-BAE4-583588674960}"/>
    <cellStyle name="Normal 5 6 4 4" xfId="10531" xr:uid="{00000000-0005-0000-0000-00001A600000}"/>
    <cellStyle name="Normal 5 6 4 4 2" xfId="21423" xr:uid="{00000000-0005-0000-0000-00001B600000}"/>
    <cellStyle name="Normal 5 6 4 4 2 2" xfId="43003" xr:uid="{12A0A31E-6227-403C-A2F2-554D227AB36B}"/>
    <cellStyle name="Normal 5 6 4 4 3" xfId="32273" xr:uid="{3CCBB9D0-2671-411C-A450-A31AAA4A3E7F}"/>
    <cellStyle name="Normal 5 6 4 5" xfId="16054" xr:uid="{00000000-0005-0000-0000-00001C600000}"/>
    <cellStyle name="Normal 5 6 4 5 2" xfId="37634" xr:uid="{9357B818-A4C3-4423-A7EC-D19FD0FAA7B6}"/>
    <cellStyle name="Normal 5 6 4 6" xfId="26903" xr:uid="{A750EDC8-20F7-4586-9D69-90B30C4FD958}"/>
    <cellStyle name="Normal 5 6 5" xfId="1759" xr:uid="{00000000-0005-0000-0000-00001D600000}"/>
    <cellStyle name="Normal 5 6 5 2" xfId="5080" xr:uid="{00000000-0005-0000-0000-00001E600000}"/>
    <cellStyle name="Normal 5 6 5 2 2" xfId="12595" xr:uid="{00000000-0005-0000-0000-00001F600000}"/>
    <cellStyle name="Normal 5 6 5 2 2 2" xfId="23406" xr:uid="{00000000-0005-0000-0000-000020600000}"/>
    <cellStyle name="Normal 5 6 5 2 2 2 2" xfId="44986" xr:uid="{43392535-5656-40E5-B577-FA6EEA7766CC}"/>
    <cellStyle name="Normal 5 6 5 2 2 3" xfId="34257" xr:uid="{C76A9D91-85FA-4BC5-B915-910883FA5025}"/>
    <cellStyle name="Normal 5 6 5 2 3" xfId="18037" xr:uid="{00000000-0005-0000-0000-000021600000}"/>
    <cellStyle name="Normal 5 6 5 2 3 2" xfId="39617" xr:uid="{AD6362AB-0B91-4F96-8FAC-8CDC2DD8B9D4}"/>
    <cellStyle name="Normal 5 6 5 2 4" xfId="28887" xr:uid="{C72DB50B-7499-4F8A-A84A-872113EA6909}"/>
    <cellStyle name="Normal 5 6 5 3" xfId="8335" xr:uid="{00000000-0005-0000-0000-000022600000}"/>
    <cellStyle name="Normal 5 6 5 3 2" xfId="14439" xr:uid="{00000000-0005-0000-0000-000023600000}"/>
    <cellStyle name="Normal 5 6 5 3 2 2" xfId="25186" xr:uid="{00000000-0005-0000-0000-000024600000}"/>
    <cellStyle name="Normal 5 6 5 3 2 2 2" xfId="46766" xr:uid="{15388330-5501-460F-AC44-ECAC715CBF5A}"/>
    <cellStyle name="Normal 5 6 5 3 2 3" xfId="36038" xr:uid="{35825299-A0BE-45A9-BD6E-D52063EC7448}"/>
    <cellStyle name="Normal 5 6 5 3 3" xfId="19817" xr:uid="{00000000-0005-0000-0000-000025600000}"/>
    <cellStyle name="Normal 5 6 5 3 3 2" xfId="41397" xr:uid="{632A3FC4-3BAF-4184-940E-4EC16A4FBD2A}"/>
    <cellStyle name="Normal 5 6 5 3 4" xfId="30667" xr:uid="{5B5D6C00-5FC6-4CB0-9B02-FCF948B75768}"/>
    <cellStyle name="Normal 5 6 5 4" xfId="10741" xr:uid="{00000000-0005-0000-0000-000026600000}"/>
    <cellStyle name="Normal 5 6 5 4 2" xfId="21618" xr:uid="{00000000-0005-0000-0000-000027600000}"/>
    <cellStyle name="Normal 5 6 5 4 2 2" xfId="43198" xr:uid="{6B8D00C9-9638-4111-AB1B-092895DCDA02}"/>
    <cellStyle name="Normal 5 6 5 4 3" xfId="32468" xr:uid="{264CAEB4-D0AE-4F48-9A6E-786500A8B3F4}"/>
    <cellStyle name="Normal 5 6 5 5" xfId="16249" xr:uid="{00000000-0005-0000-0000-000028600000}"/>
    <cellStyle name="Normal 5 6 5 5 2" xfId="37829" xr:uid="{0DC8B45B-F3CD-4458-B2CE-D3D1983512B5}"/>
    <cellStyle name="Normal 5 6 5 6" xfId="27098" xr:uid="{DBA35FF7-D8CF-4C3E-A6B7-8566357FBFCE}"/>
    <cellStyle name="Normal 5 6 6" xfId="2033" xr:uid="{00000000-0005-0000-0000-000029600000}"/>
    <cellStyle name="Normal 5 6 6 2" xfId="5354" xr:uid="{00000000-0005-0000-0000-00002A600000}"/>
    <cellStyle name="Normal 5 6 6 2 2" xfId="12800" xr:uid="{00000000-0005-0000-0000-00002B600000}"/>
    <cellStyle name="Normal 5 6 6 2 2 2" xfId="23603" xr:uid="{00000000-0005-0000-0000-00002C600000}"/>
    <cellStyle name="Normal 5 6 6 2 2 2 2" xfId="45183" xr:uid="{5E64AC39-872E-4040-921E-A95E3D7870D8}"/>
    <cellStyle name="Normal 5 6 6 2 2 3" xfId="34454" xr:uid="{FEC25F68-3466-4062-9866-407948B99359}"/>
    <cellStyle name="Normal 5 6 6 2 3" xfId="18234" xr:uid="{00000000-0005-0000-0000-00002D600000}"/>
    <cellStyle name="Normal 5 6 6 2 3 2" xfId="39814" xr:uid="{0D874CAD-B059-45B4-9D27-3CE438E5C956}"/>
    <cellStyle name="Normal 5 6 6 2 4" xfId="29084" xr:uid="{400A5971-AAF3-4E0A-9662-50BD4ADD5F8F}"/>
    <cellStyle name="Normal 5 6 6 3" xfId="8609" xr:uid="{00000000-0005-0000-0000-00002E600000}"/>
    <cellStyle name="Normal 5 6 6 3 2" xfId="14644" xr:uid="{00000000-0005-0000-0000-00002F600000}"/>
    <cellStyle name="Normal 5 6 6 3 2 2" xfId="25383" xr:uid="{00000000-0005-0000-0000-000030600000}"/>
    <cellStyle name="Normal 5 6 6 3 2 2 2" xfId="46963" xr:uid="{B4450A8D-D318-40D1-A503-DA583A5EFE33}"/>
    <cellStyle name="Normal 5 6 6 3 2 3" xfId="36235" xr:uid="{ED7F1943-D4B9-4E4F-BBCD-FC6378FC36DF}"/>
    <cellStyle name="Normal 5 6 6 3 3" xfId="20014" xr:uid="{00000000-0005-0000-0000-000031600000}"/>
    <cellStyle name="Normal 5 6 6 3 3 2" xfId="41594" xr:uid="{2F1B62CE-AD0E-42C9-B75C-FD4DE4681D2F}"/>
    <cellStyle name="Normal 5 6 6 3 4" xfId="30864" xr:uid="{0400D515-659A-456D-8F01-C42439F48905}"/>
    <cellStyle name="Normal 5 6 6 4" xfId="10946" xr:uid="{00000000-0005-0000-0000-000032600000}"/>
    <cellStyle name="Normal 5 6 6 4 2" xfId="21815" xr:uid="{00000000-0005-0000-0000-000033600000}"/>
    <cellStyle name="Normal 5 6 6 4 2 2" xfId="43395" xr:uid="{A33508AB-AB58-4C78-93F5-76AD23C0C07E}"/>
    <cellStyle name="Normal 5 6 6 4 3" xfId="32665" xr:uid="{7E289AF9-EAEC-45DD-AB7F-4B8A57AA4711}"/>
    <cellStyle name="Normal 5 6 6 5" xfId="16446" xr:uid="{00000000-0005-0000-0000-000034600000}"/>
    <cellStyle name="Normal 5 6 6 5 2" xfId="38026" xr:uid="{B5C67206-D833-4316-8049-C5AFE7D75845}"/>
    <cellStyle name="Normal 5 6 6 6" xfId="27295" xr:uid="{1E725C09-EFC2-4135-BED1-4A3AD28FE843}"/>
    <cellStyle name="Normal 5 6 7" xfId="2631" xr:uid="{00000000-0005-0000-0000-000035600000}"/>
    <cellStyle name="Normal 5 6 7 2" xfId="5951" xr:uid="{00000000-0005-0000-0000-000036600000}"/>
    <cellStyle name="Normal 5 6 7 2 2" xfId="13151" xr:uid="{00000000-0005-0000-0000-000037600000}"/>
    <cellStyle name="Normal 5 6 7 2 2 2" xfId="23953" xr:uid="{00000000-0005-0000-0000-000038600000}"/>
    <cellStyle name="Normal 5 6 7 2 2 2 2" xfId="45533" xr:uid="{E998C654-08C6-446E-98B7-73793945DF9E}"/>
    <cellStyle name="Normal 5 6 7 2 2 3" xfId="34805" xr:uid="{6586BAF2-223F-45A1-BA20-8E8C2C9E1F07}"/>
    <cellStyle name="Normal 5 6 7 2 3" xfId="18584" xr:uid="{00000000-0005-0000-0000-000039600000}"/>
    <cellStyle name="Normal 5 6 7 2 3 2" xfId="40164" xr:uid="{8293D552-AE49-410E-9630-C4B75A6EDCB8}"/>
    <cellStyle name="Normal 5 6 7 2 4" xfId="29434" xr:uid="{6972FF9D-5F59-4F82-9A16-33BF004CB5C2}"/>
    <cellStyle name="Normal 5 6 7 3" xfId="9205" xr:uid="{00000000-0005-0000-0000-00003A600000}"/>
    <cellStyle name="Normal 5 6 7 3 2" xfId="14995" xr:uid="{00000000-0005-0000-0000-00003B600000}"/>
    <cellStyle name="Normal 5 6 7 3 2 2" xfId="25733" xr:uid="{00000000-0005-0000-0000-00003C600000}"/>
    <cellStyle name="Normal 5 6 7 3 2 2 2" xfId="47313" xr:uid="{31F5B060-D60E-4F71-9ABD-8F6DF84F0C21}"/>
    <cellStyle name="Normal 5 6 7 3 2 3" xfId="36586" xr:uid="{A555DFAD-DAC2-43B7-A39B-011CF52E769E}"/>
    <cellStyle name="Normal 5 6 7 3 3" xfId="20364" xr:uid="{00000000-0005-0000-0000-00003D600000}"/>
    <cellStyle name="Normal 5 6 7 3 3 2" xfId="41944" xr:uid="{3B91E1E8-E473-416C-A39D-5DEB0F60263E}"/>
    <cellStyle name="Normal 5 6 7 3 4" xfId="31214" xr:uid="{7AF6ABA3-B177-4CD5-80BD-C34C54ABB076}"/>
    <cellStyle name="Normal 5 6 7 4" xfId="11297" xr:uid="{00000000-0005-0000-0000-00003E600000}"/>
    <cellStyle name="Normal 5 6 7 4 2" xfId="22165" xr:uid="{00000000-0005-0000-0000-00003F600000}"/>
    <cellStyle name="Normal 5 6 7 4 2 2" xfId="43745" xr:uid="{AB88B00A-65B8-4F9A-8D5D-799CA65BACEF}"/>
    <cellStyle name="Normal 5 6 7 4 3" xfId="33016" xr:uid="{B875B4F5-D869-4477-AC94-96B3284399A7}"/>
    <cellStyle name="Normal 5 6 7 5" xfId="16796" xr:uid="{00000000-0005-0000-0000-000040600000}"/>
    <cellStyle name="Normal 5 6 7 5 2" xfId="38376" xr:uid="{76D3575F-F14E-499A-841C-02D916C3A153}"/>
    <cellStyle name="Normal 5 6 7 6" xfId="27646" xr:uid="{AA411046-4E20-49BE-910F-F24EBCBE646F}"/>
    <cellStyle name="Normal 5 6 8" xfId="2788" xr:uid="{00000000-0005-0000-0000-000041600000}"/>
    <cellStyle name="Normal 5 6 8 2" xfId="6108" xr:uid="{00000000-0005-0000-0000-000042600000}"/>
    <cellStyle name="Normal 5 6 8 2 2" xfId="13243" xr:uid="{00000000-0005-0000-0000-000043600000}"/>
    <cellStyle name="Normal 5 6 8 2 2 2" xfId="24045" xr:uid="{00000000-0005-0000-0000-000044600000}"/>
    <cellStyle name="Normal 5 6 8 2 2 2 2" xfId="45625" xr:uid="{2FD137A5-F243-457D-8CEA-A1357937BE06}"/>
    <cellStyle name="Normal 5 6 8 2 2 3" xfId="34897" xr:uid="{F4FCD0C8-90A6-4E02-86B8-9C0AB8ACEF2E}"/>
    <cellStyle name="Normal 5 6 8 2 3" xfId="18676" xr:uid="{00000000-0005-0000-0000-000045600000}"/>
    <cellStyle name="Normal 5 6 8 2 3 2" xfId="40256" xr:uid="{E75789D8-0CDC-4304-8FB5-7F36857E6D28}"/>
    <cellStyle name="Normal 5 6 8 2 4" xfId="29526" xr:uid="{784FF640-3992-4850-9F8F-4CD47C3D4A94}"/>
    <cellStyle name="Normal 5 6 8 3" xfId="9362" xr:uid="{00000000-0005-0000-0000-000046600000}"/>
    <cellStyle name="Normal 5 6 8 3 2" xfId="15087" xr:uid="{00000000-0005-0000-0000-000047600000}"/>
    <cellStyle name="Normal 5 6 8 3 2 2" xfId="25825" xr:uid="{00000000-0005-0000-0000-000048600000}"/>
    <cellStyle name="Normal 5 6 8 3 2 2 2" xfId="47405" xr:uid="{46BA31D6-D2C2-4B0B-9552-B9CED2818C7C}"/>
    <cellStyle name="Normal 5 6 8 3 2 3" xfId="36678" xr:uid="{722B3798-ADAF-4A55-9C4A-A44828EAA0B2}"/>
    <cellStyle name="Normal 5 6 8 3 3" xfId="20456" xr:uid="{00000000-0005-0000-0000-000049600000}"/>
    <cellStyle name="Normal 5 6 8 3 3 2" xfId="42036" xr:uid="{9C936794-E7FE-4477-AF58-F4BA491358EA}"/>
    <cellStyle name="Normal 5 6 8 3 4" xfId="31306" xr:uid="{F442A615-C176-473B-A24C-6E415CC99F42}"/>
    <cellStyle name="Normal 5 6 8 4" xfId="11389" xr:uid="{00000000-0005-0000-0000-00004A600000}"/>
    <cellStyle name="Normal 5 6 8 4 2" xfId="22257" xr:uid="{00000000-0005-0000-0000-00004B600000}"/>
    <cellStyle name="Normal 5 6 8 4 2 2" xfId="43837" xr:uid="{42EC432D-56D7-4B71-9C70-7D1F9279DE6E}"/>
    <cellStyle name="Normal 5 6 8 4 3" xfId="33108" xr:uid="{7B697D5F-2687-4497-A00B-F8A1E0E14295}"/>
    <cellStyle name="Normal 5 6 8 5" xfId="16888" xr:uid="{00000000-0005-0000-0000-00004C600000}"/>
    <cellStyle name="Normal 5 6 8 5 2" xfId="38468" xr:uid="{B2310154-574D-4803-9DE4-5BA1850C8389}"/>
    <cellStyle name="Normal 5 6 8 6" xfId="27738" xr:uid="{03EC771B-6F07-43A8-97C5-574744CBB7E4}"/>
    <cellStyle name="Normal 5 6 9" xfId="2970" xr:uid="{00000000-0005-0000-0000-00004D600000}"/>
    <cellStyle name="Normal 5 6 9 2" xfId="6290" xr:uid="{00000000-0005-0000-0000-00004E600000}"/>
    <cellStyle name="Normal 5 6 9 2 2" xfId="13421" xr:uid="{00000000-0005-0000-0000-00004F600000}"/>
    <cellStyle name="Normal 5 6 9 2 2 2" xfId="24223" xr:uid="{00000000-0005-0000-0000-000050600000}"/>
    <cellStyle name="Normal 5 6 9 2 2 2 2" xfId="45803" xr:uid="{52449DFB-9A03-43CD-B9C8-F754DE25FFBA}"/>
    <cellStyle name="Normal 5 6 9 2 2 3" xfId="35075" xr:uid="{1251E2F4-0714-4381-82E2-0E3A20148505}"/>
    <cellStyle name="Normal 5 6 9 2 3" xfId="18854" xr:uid="{00000000-0005-0000-0000-000051600000}"/>
    <cellStyle name="Normal 5 6 9 2 3 2" xfId="40434" xr:uid="{6796748A-5A18-4718-980D-595012F86B32}"/>
    <cellStyle name="Normal 5 6 9 2 4" xfId="29704" xr:uid="{ED282B35-DE1A-496D-81A6-EF7F942EF6BA}"/>
    <cellStyle name="Normal 5 6 9 3" xfId="9544" xr:uid="{00000000-0005-0000-0000-000052600000}"/>
    <cellStyle name="Normal 5 6 9 3 2" xfId="15265" xr:uid="{00000000-0005-0000-0000-000053600000}"/>
    <cellStyle name="Normal 5 6 9 3 2 2" xfId="26003" xr:uid="{00000000-0005-0000-0000-000054600000}"/>
    <cellStyle name="Normal 5 6 9 3 2 2 2" xfId="47583" xr:uid="{EBDB1EE8-5706-437E-AB55-380C3422CFB2}"/>
    <cellStyle name="Normal 5 6 9 3 2 3" xfId="36856" xr:uid="{85DB1448-E992-4C7F-840C-37F4A79364E7}"/>
    <cellStyle name="Normal 5 6 9 3 3" xfId="20634" xr:uid="{00000000-0005-0000-0000-000055600000}"/>
    <cellStyle name="Normal 5 6 9 3 3 2" xfId="42214" xr:uid="{46AD0B75-D6FE-4311-A3FA-13C8F7DF87E1}"/>
    <cellStyle name="Normal 5 6 9 3 4" xfId="31484" xr:uid="{A3448F85-A810-441E-9374-05502FC390AF}"/>
    <cellStyle name="Normal 5 6 9 4" xfId="11567" xr:uid="{00000000-0005-0000-0000-000056600000}"/>
    <cellStyle name="Normal 5 6 9 4 2" xfId="22435" xr:uid="{00000000-0005-0000-0000-000057600000}"/>
    <cellStyle name="Normal 5 6 9 4 2 2" xfId="44015" xr:uid="{694E4164-83ED-4E28-86B1-A9835AF61DFB}"/>
    <cellStyle name="Normal 5 6 9 4 3" xfId="33286" xr:uid="{9BD21270-0AA8-42F1-BFDF-597FC791C0CA}"/>
    <cellStyle name="Normal 5 6 9 5" xfId="17066" xr:uid="{00000000-0005-0000-0000-000058600000}"/>
    <cellStyle name="Normal 5 6 9 5 2" xfId="38646" xr:uid="{01A85684-7C10-4200-A26D-7CEE46AD3ACD}"/>
    <cellStyle name="Normal 5 6 9 6" xfId="27916" xr:uid="{289AC23F-BD55-4C47-B652-CF5345A21B8C}"/>
    <cellStyle name="Normal 5 7" xfId="314" xr:uid="{00000000-0005-0000-0000-000059600000}"/>
    <cellStyle name="Normal 5 7 10" xfId="3164" xr:uid="{00000000-0005-0000-0000-00005A600000}"/>
    <cellStyle name="Normal 5 7 10 2" xfId="6484" xr:uid="{00000000-0005-0000-0000-00005B600000}"/>
    <cellStyle name="Normal 5 7 10 2 2" xfId="13599" xr:uid="{00000000-0005-0000-0000-00005C600000}"/>
    <cellStyle name="Normal 5 7 10 2 2 2" xfId="24401" xr:uid="{00000000-0005-0000-0000-00005D600000}"/>
    <cellStyle name="Normal 5 7 10 2 2 2 2" xfId="45981" xr:uid="{7129B497-5B84-4915-AFD9-DBC7DA68AECE}"/>
    <cellStyle name="Normal 5 7 10 2 2 3" xfId="35253" xr:uid="{42BDBA51-281E-42EB-8788-2632B953C47F}"/>
    <cellStyle name="Normal 5 7 10 2 3" xfId="19032" xr:uid="{00000000-0005-0000-0000-00005E600000}"/>
    <cellStyle name="Normal 5 7 10 2 3 2" xfId="40612" xr:uid="{8F4FE3FC-860C-45E6-9332-770DA73F0612}"/>
    <cellStyle name="Normal 5 7 10 2 4" xfId="29882" xr:uid="{C7B9B779-45EB-4659-A78D-F3F6C2926C67}"/>
    <cellStyle name="Normal 5 7 10 3" xfId="9738" xr:uid="{00000000-0005-0000-0000-00005F600000}"/>
    <cellStyle name="Normal 5 7 10 3 2" xfId="15443" xr:uid="{00000000-0005-0000-0000-000060600000}"/>
    <cellStyle name="Normal 5 7 10 3 2 2" xfId="26181" xr:uid="{00000000-0005-0000-0000-000061600000}"/>
    <cellStyle name="Normal 5 7 10 3 2 2 2" xfId="47761" xr:uid="{EEB2F2C5-2F2B-4931-B138-DEA2B99B1396}"/>
    <cellStyle name="Normal 5 7 10 3 2 3" xfId="37034" xr:uid="{4B5B1EAC-5308-46C3-929D-13B8595804E6}"/>
    <cellStyle name="Normal 5 7 10 3 3" xfId="20812" xr:uid="{00000000-0005-0000-0000-000062600000}"/>
    <cellStyle name="Normal 5 7 10 3 3 2" xfId="42392" xr:uid="{46F428FF-6605-4FC2-8F19-B4CDE87FDFE1}"/>
    <cellStyle name="Normal 5 7 10 3 4" xfId="31662" xr:uid="{F53B1E95-6ECB-4A17-8462-031B812A89B6}"/>
    <cellStyle name="Normal 5 7 10 4" xfId="11745" xr:uid="{00000000-0005-0000-0000-000063600000}"/>
    <cellStyle name="Normal 5 7 10 4 2" xfId="22613" xr:uid="{00000000-0005-0000-0000-000064600000}"/>
    <cellStyle name="Normal 5 7 10 4 2 2" xfId="44193" xr:uid="{78463E79-22B6-4491-BC41-DF52C56DB9FA}"/>
    <cellStyle name="Normal 5 7 10 4 3" xfId="33464" xr:uid="{EA80FE48-47DA-425B-B162-BAE8D0419D3C}"/>
    <cellStyle name="Normal 5 7 10 5" xfId="17244" xr:uid="{00000000-0005-0000-0000-000065600000}"/>
    <cellStyle name="Normal 5 7 10 5 2" xfId="38824" xr:uid="{33522AA5-8847-4745-B8FB-59DE86B33D8B}"/>
    <cellStyle name="Normal 5 7 10 6" xfId="28094" xr:uid="{E7B17638-33F8-4880-82AE-E87089573A74}"/>
    <cellStyle name="Normal 5 7 11" xfId="3637" xr:uid="{00000000-0005-0000-0000-000066600000}"/>
    <cellStyle name="Normal 5 7 11 2" xfId="11957" xr:uid="{00000000-0005-0000-0000-000067600000}"/>
    <cellStyle name="Normal 5 7 11 2 2" xfId="22814" xr:uid="{00000000-0005-0000-0000-000068600000}"/>
    <cellStyle name="Normal 5 7 11 2 2 2" xfId="44394" xr:uid="{9EA223ED-7803-488A-82DC-B87DC9BAC161}"/>
    <cellStyle name="Normal 5 7 11 2 3" xfId="33665" xr:uid="{833022D6-A3BD-49C1-BD5E-994DAE30E8D7}"/>
    <cellStyle name="Normal 5 7 11 3" xfId="17445" xr:uid="{00000000-0005-0000-0000-000069600000}"/>
    <cellStyle name="Normal 5 7 11 3 2" xfId="39025" xr:uid="{59A2D80B-302E-4286-AE87-31DB7C7F89D5}"/>
    <cellStyle name="Normal 5 7 11 4" xfId="28295" xr:uid="{C80485D1-C5A9-4781-BF37-4376500E67F2}"/>
    <cellStyle name="Normal 5 7 12" xfId="6902" xr:uid="{00000000-0005-0000-0000-00006A600000}"/>
    <cellStyle name="Normal 5 7 12 2" xfId="13803" xr:uid="{00000000-0005-0000-0000-00006B600000}"/>
    <cellStyle name="Normal 5 7 12 2 2" xfId="24596" xr:uid="{00000000-0005-0000-0000-00006C600000}"/>
    <cellStyle name="Normal 5 7 12 2 2 2" xfId="46176" xr:uid="{E80DB304-0D3D-4C39-9D12-F86ED511306A}"/>
    <cellStyle name="Normal 5 7 12 2 3" xfId="35448" xr:uid="{056A9698-00C7-4D28-8428-DFE2C5C655D8}"/>
    <cellStyle name="Normal 5 7 12 3" xfId="19227" xr:uid="{00000000-0005-0000-0000-00006D600000}"/>
    <cellStyle name="Normal 5 7 12 3 2" xfId="40807" xr:uid="{0BD6894E-711C-4077-AB82-CFA73C83B163}"/>
    <cellStyle name="Normal 5 7 12 4" xfId="30077" xr:uid="{489EBDDA-9351-4A4E-8834-64E67E67584E}"/>
    <cellStyle name="Normal 5 7 13" xfId="10105" xr:uid="{00000000-0005-0000-0000-00006E600000}"/>
    <cellStyle name="Normal 5 7 13 2" xfId="21028" xr:uid="{00000000-0005-0000-0000-00006F600000}"/>
    <cellStyle name="Normal 5 7 13 2 2" xfId="42608" xr:uid="{207175A0-DF3C-4149-8844-04719AD82683}"/>
    <cellStyle name="Normal 5 7 13 3" xfId="31878" xr:uid="{412794A6-356B-473E-8292-F5D9808A3823}"/>
    <cellStyle name="Normal 5 7 14" xfId="15659" xr:uid="{00000000-0005-0000-0000-000070600000}"/>
    <cellStyle name="Normal 5 7 14 2" xfId="37239" xr:uid="{97C09156-BD7E-45BF-A8AD-E973DAEA1FF7}"/>
    <cellStyle name="Normal 5 7 15" xfId="26508" xr:uid="{5806BFA6-4E2C-4E7D-9C18-51C8C2072A39}"/>
    <cellStyle name="Normal 5 7 2" xfId="468" xr:uid="{00000000-0005-0000-0000-000071600000}"/>
    <cellStyle name="Normal 5 7 2 10" xfId="3789" xr:uid="{00000000-0005-0000-0000-000072600000}"/>
    <cellStyle name="Normal 5 7 2 10 2" xfId="12064" xr:uid="{00000000-0005-0000-0000-000073600000}"/>
    <cellStyle name="Normal 5 7 2 10 2 2" xfId="22915" xr:uid="{00000000-0005-0000-0000-000074600000}"/>
    <cellStyle name="Normal 5 7 2 10 2 2 2" xfId="44495" xr:uid="{D9DF1A5F-935F-4C04-8493-139E426DB386}"/>
    <cellStyle name="Normal 5 7 2 10 2 3" xfId="33766" xr:uid="{B50BF48F-2C46-43DB-9B2A-16D1F248889A}"/>
    <cellStyle name="Normal 5 7 2 10 3" xfId="17546" xr:uid="{00000000-0005-0000-0000-000075600000}"/>
    <cellStyle name="Normal 5 7 2 10 3 2" xfId="39126" xr:uid="{D30C65A2-91A1-4584-A8A4-C03F9C5E15B8}"/>
    <cellStyle name="Normal 5 7 2 10 4" xfId="28396" xr:uid="{AFE31FE4-52FB-47AF-ACED-A1BB3577D489}"/>
    <cellStyle name="Normal 5 7 2 11" xfId="7044" xr:uid="{00000000-0005-0000-0000-000076600000}"/>
    <cellStyle name="Normal 5 7 2 11 2" xfId="13908" xr:uid="{00000000-0005-0000-0000-000077600000}"/>
    <cellStyle name="Normal 5 7 2 11 2 2" xfId="24695" xr:uid="{00000000-0005-0000-0000-000078600000}"/>
    <cellStyle name="Normal 5 7 2 11 2 2 2" xfId="46275" xr:uid="{3B08E733-53B5-4F66-AA52-1A14C360F226}"/>
    <cellStyle name="Normal 5 7 2 11 2 3" xfId="35547" xr:uid="{55017F29-5820-4CF3-958F-5A31AAEDE16F}"/>
    <cellStyle name="Normal 5 7 2 11 3" xfId="19326" xr:uid="{00000000-0005-0000-0000-000079600000}"/>
    <cellStyle name="Normal 5 7 2 11 3 2" xfId="40906" xr:uid="{1B84B45F-3C9F-4CC0-A9CE-EFB9F72817C6}"/>
    <cellStyle name="Normal 5 7 2 11 4" xfId="30176" xr:uid="{B8E5BC37-4CE2-4CEF-8E6B-D3C0EB1F2A6A}"/>
    <cellStyle name="Normal 5 7 2 12" xfId="10210" xr:uid="{00000000-0005-0000-0000-00007A600000}"/>
    <cellStyle name="Normal 5 7 2 12 2" xfId="21127" xr:uid="{00000000-0005-0000-0000-00007B600000}"/>
    <cellStyle name="Normal 5 7 2 12 2 2" xfId="42707" xr:uid="{B756E327-8F4A-4A6B-B2B4-FB8F1575B32C}"/>
    <cellStyle name="Normal 5 7 2 12 3" xfId="31977" xr:uid="{7618247C-7B78-4174-8549-088957C54BB1}"/>
    <cellStyle name="Normal 5 7 2 13" xfId="15758" xr:uid="{00000000-0005-0000-0000-00007C600000}"/>
    <cellStyle name="Normal 5 7 2 13 2" xfId="37338" xr:uid="{B24CCB66-8836-42DE-80FC-8B4B9F460FDC}"/>
    <cellStyle name="Normal 5 7 2 14" xfId="26607" xr:uid="{E6A81ECB-6C9D-49CB-9809-555B4D7FBBB3}"/>
    <cellStyle name="Normal 5 7 2 2" xfId="988" xr:uid="{00000000-0005-0000-0000-00007D600000}"/>
    <cellStyle name="Normal 5 7 2 2 2" xfId="4309" xr:uid="{00000000-0005-0000-0000-00007E600000}"/>
    <cellStyle name="Normal 5 7 2 2 2 2" xfId="12283" xr:uid="{00000000-0005-0000-0000-00007F600000}"/>
    <cellStyle name="Normal 5 7 2 2 2 2 2" xfId="23117" xr:uid="{00000000-0005-0000-0000-000080600000}"/>
    <cellStyle name="Normal 5 7 2 2 2 2 2 2" xfId="44697" xr:uid="{D76BF097-50BA-4CAA-9A33-6B30E12A6431}"/>
    <cellStyle name="Normal 5 7 2 2 2 2 3" xfId="33968" xr:uid="{5787C07F-3AB5-4FF2-9354-0977DC6F155F}"/>
    <cellStyle name="Normal 5 7 2 2 2 3" xfId="17748" xr:uid="{00000000-0005-0000-0000-000081600000}"/>
    <cellStyle name="Normal 5 7 2 2 2 3 2" xfId="39328" xr:uid="{68650DD5-C90A-4D3B-8F74-8179B4981CD0}"/>
    <cellStyle name="Normal 5 7 2 2 2 4" xfId="28598" xr:uid="{9DBFA5C8-9A25-4892-A098-D702E680A595}"/>
    <cellStyle name="Normal 5 7 2 2 3" xfId="7564" xr:uid="{00000000-0005-0000-0000-000082600000}"/>
    <cellStyle name="Normal 5 7 2 2 3 2" xfId="14127" xr:uid="{00000000-0005-0000-0000-000083600000}"/>
    <cellStyle name="Normal 5 7 2 2 3 2 2" xfId="24897" xr:uid="{00000000-0005-0000-0000-000084600000}"/>
    <cellStyle name="Normal 5 7 2 2 3 2 2 2" xfId="46477" xr:uid="{EDB594EE-D713-4416-809A-C5A1F6C6ADBF}"/>
    <cellStyle name="Normal 5 7 2 2 3 2 3" xfId="35749" xr:uid="{DCADF2BB-5316-4D07-8285-23D0BCCB8236}"/>
    <cellStyle name="Normal 5 7 2 2 3 3" xfId="19528" xr:uid="{00000000-0005-0000-0000-000085600000}"/>
    <cellStyle name="Normal 5 7 2 2 3 3 2" xfId="41108" xr:uid="{61494513-DFBE-483A-81CD-88315449DFE1}"/>
    <cellStyle name="Normal 5 7 2 2 3 4" xfId="30378" xr:uid="{7E0594BE-FD57-4978-8579-AAEBBB716BBF}"/>
    <cellStyle name="Normal 5 7 2 2 4" xfId="10429" xr:uid="{00000000-0005-0000-0000-000086600000}"/>
    <cellStyle name="Normal 5 7 2 2 4 2" xfId="21329" xr:uid="{00000000-0005-0000-0000-000087600000}"/>
    <cellStyle name="Normal 5 7 2 2 4 2 2" xfId="42909" xr:uid="{2EAAB67A-93B4-48D1-AE75-B187D18C476B}"/>
    <cellStyle name="Normal 5 7 2 2 4 3" xfId="32179" xr:uid="{E2EA8188-4EF4-4856-A962-1FEFFE45FBC6}"/>
    <cellStyle name="Normal 5 7 2 2 5" xfId="15960" xr:uid="{00000000-0005-0000-0000-000088600000}"/>
    <cellStyle name="Normal 5 7 2 2 5 2" xfId="37540" xr:uid="{6BA5030F-0E94-4A3A-BA9F-F23796946E93}"/>
    <cellStyle name="Normal 5 7 2 2 6" xfId="26809" xr:uid="{69E09906-26F6-4E32-B608-A4A3B9271E06}"/>
    <cellStyle name="Normal 5 7 2 3" xfId="1478" xr:uid="{00000000-0005-0000-0000-000089600000}"/>
    <cellStyle name="Normal 5 7 2 3 2" xfId="4799" xr:uid="{00000000-0005-0000-0000-00008A600000}"/>
    <cellStyle name="Normal 5 7 2 3 2 2" xfId="12498" xr:uid="{00000000-0005-0000-0000-00008B600000}"/>
    <cellStyle name="Normal 5 7 2 3 2 2 2" xfId="23316" xr:uid="{00000000-0005-0000-0000-00008C600000}"/>
    <cellStyle name="Normal 5 7 2 3 2 2 2 2" xfId="44896" xr:uid="{DCFF34DF-87E5-40B6-AC3C-33E57488E816}"/>
    <cellStyle name="Normal 5 7 2 3 2 2 3" xfId="34167" xr:uid="{DD466148-6C0F-4EC1-B502-014C8E80FE50}"/>
    <cellStyle name="Normal 5 7 2 3 2 3" xfId="17947" xr:uid="{00000000-0005-0000-0000-00008D600000}"/>
    <cellStyle name="Normal 5 7 2 3 2 3 2" xfId="39527" xr:uid="{3BDF5B09-8F9F-4B0D-B137-00B6FA307815}"/>
    <cellStyle name="Normal 5 7 2 3 2 4" xfId="28797" xr:uid="{CD4158A3-1D9C-44A6-A25E-FA93F4F3A704}"/>
    <cellStyle name="Normal 5 7 2 3 3" xfId="8054" xr:uid="{00000000-0005-0000-0000-00008E600000}"/>
    <cellStyle name="Normal 5 7 2 3 3 2" xfId="14342" xr:uid="{00000000-0005-0000-0000-00008F600000}"/>
    <cellStyle name="Normal 5 7 2 3 3 2 2" xfId="25096" xr:uid="{00000000-0005-0000-0000-000090600000}"/>
    <cellStyle name="Normal 5 7 2 3 3 2 2 2" xfId="46676" xr:uid="{85123570-597B-4DF5-AE90-3ACAFB52E5A2}"/>
    <cellStyle name="Normal 5 7 2 3 3 2 3" xfId="35948" xr:uid="{45425822-3B3F-4F28-9C3E-098C4515A2A8}"/>
    <cellStyle name="Normal 5 7 2 3 3 3" xfId="19727" xr:uid="{00000000-0005-0000-0000-000091600000}"/>
    <cellStyle name="Normal 5 7 2 3 3 3 2" xfId="41307" xr:uid="{96D261E8-E4FA-458F-81BC-60B636B089A9}"/>
    <cellStyle name="Normal 5 7 2 3 3 4" xfId="30577" xr:uid="{48E269B5-2723-41A2-94E7-6C671CA38E73}"/>
    <cellStyle name="Normal 5 7 2 3 4" xfId="10644" xr:uid="{00000000-0005-0000-0000-000092600000}"/>
    <cellStyle name="Normal 5 7 2 3 4 2" xfId="21528" xr:uid="{00000000-0005-0000-0000-000093600000}"/>
    <cellStyle name="Normal 5 7 2 3 4 2 2" xfId="43108" xr:uid="{91892C5E-AEC5-4733-BA63-E7FE67FAE616}"/>
    <cellStyle name="Normal 5 7 2 3 4 3" xfId="32378" xr:uid="{B7055014-9D08-4C33-96AF-507A831E2E53}"/>
    <cellStyle name="Normal 5 7 2 3 5" xfId="16159" xr:uid="{00000000-0005-0000-0000-000094600000}"/>
    <cellStyle name="Normal 5 7 2 3 5 2" xfId="37739" xr:uid="{E28CF76F-344F-4669-AB1F-3E1593BF92DE}"/>
    <cellStyle name="Normal 5 7 2 3 6" xfId="27008" xr:uid="{9879673F-1DDE-495E-AAC5-598165A979DF}"/>
    <cellStyle name="Normal 5 7 2 4" xfId="1933" xr:uid="{00000000-0005-0000-0000-000095600000}"/>
    <cellStyle name="Normal 5 7 2 4 2" xfId="5254" xr:uid="{00000000-0005-0000-0000-000096600000}"/>
    <cellStyle name="Normal 5 7 2 4 2 2" xfId="12709" xr:uid="{00000000-0005-0000-0000-000097600000}"/>
    <cellStyle name="Normal 5 7 2 4 2 2 2" xfId="23512" xr:uid="{00000000-0005-0000-0000-000098600000}"/>
    <cellStyle name="Normal 5 7 2 4 2 2 2 2" xfId="45092" xr:uid="{5429350D-E9D8-4FEA-99DC-59535E935F14}"/>
    <cellStyle name="Normal 5 7 2 4 2 2 3" xfId="34363" xr:uid="{DA472276-2FD4-4BE4-A9AB-62DD12CB36AD}"/>
    <cellStyle name="Normal 5 7 2 4 2 3" xfId="18143" xr:uid="{00000000-0005-0000-0000-000099600000}"/>
    <cellStyle name="Normal 5 7 2 4 2 3 2" xfId="39723" xr:uid="{868C6E9C-304C-4769-80EE-ACC9ADE6A6D3}"/>
    <cellStyle name="Normal 5 7 2 4 2 4" xfId="28993" xr:uid="{C5333D2F-6519-4F12-BE07-6EE67DBB17A4}"/>
    <cellStyle name="Normal 5 7 2 4 3" xfId="8509" xr:uid="{00000000-0005-0000-0000-00009A600000}"/>
    <cellStyle name="Normal 5 7 2 4 3 2" xfId="14553" xr:uid="{00000000-0005-0000-0000-00009B600000}"/>
    <cellStyle name="Normal 5 7 2 4 3 2 2" xfId="25292" xr:uid="{00000000-0005-0000-0000-00009C600000}"/>
    <cellStyle name="Normal 5 7 2 4 3 2 2 2" xfId="46872" xr:uid="{1E3FBF26-5256-4251-9E45-FC4EF1DEA3B2}"/>
    <cellStyle name="Normal 5 7 2 4 3 2 3" xfId="36144" xr:uid="{90C10B51-044C-4F57-8AD5-D1A876C5D7C2}"/>
    <cellStyle name="Normal 5 7 2 4 3 3" xfId="19923" xr:uid="{00000000-0005-0000-0000-00009D600000}"/>
    <cellStyle name="Normal 5 7 2 4 3 3 2" xfId="41503" xr:uid="{417D6766-1EE0-4343-82D8-36DAC980223C}"/>
    <cellStyle name="Normal 5 7 2 4 3 4" xfId="30773" xr:uid="{3A5F7BCE-D4B7-4C54-BE2F-EF4F35DDDB3F}"/>
    <cellStyle name="Normal 5 7 2 4 4" xfId="10855" xr:uid="{00000000-0005-0000-0000-00009E600000}"/>
    <cellStyle name="Normal 5 7 2 4 4 2" xfId="21724" xr:uid="{00000000-0005-0000-0000-00009F600000}"/>
    <cellStyle name="Normal 5 7 2 4 4 2 2" xfId="43304" xr:uid="{AA9441FE-2DC8-42D8-841B-E80A29DD4928}"/>
    <cellStyle name="Normal 5 7 2 4 4 3" xfId="32574" xr:uid="{0781D63E-907F-4C8A-8F2A-DCBDBCDB8540}"/>
    <cellStyle name="Normal 5 7 2 4 5" xfId="16355" xr:uid="{00000000-0005-0000-0000-0000A0600000}"/>
    <cellStyle name="Normal 5 7 2 4 5 2" xfId="37935" xr:uid="{E7ADB0A9-9BE1-4CEE-B5E2-4FAD5BE73468}"/>
    <cellStyle name="Normal 5 7 2 4 6" xfId="27204" xr:uid="{20D34FE5-A788-4DC5-8402-CF3766C83CD7}"/>
    <cellStyle name="Normal 5 7 2 5" xfId="2145" xr:uid="{00000000-0005-0000-0000-0000A1600000}"/>
    <cellStyle name="Normal 5 7 2 5 2" xfId="5466" xr:uid="{00000000-0005-0000-0000-0000A2600000}"/>
    <cellStyle name="Normal 5 7 2 5 2 2" xfId="12904" xr:uid="{00000000-0005-0000-0000-0000A3600000}"/>
    <cellStyle name="Normal 5 7 2 5 2 2 2" xfId="23707" xr:uid="{00000000-0005-0000-0000-0000A4600000}"/>
    <cellStyle name="Normal 5 7 2 5 2 2 2 2" xfId="45287" xr:uid="{88A0A67F-5F37-4D28-B768-E7BFE8500E9E}"/>
    <cellStyle name="Normal 5 7 2 5 2 2 3" xfId="34558" xr:uid="{21BB2F1B-D626-4C23-BF54-E2A7AC3B8ABB}"/>
    <cellStyle name="Normal 5 7 2 5 2 3" xfId="18338" xr:uid="{00000000-0005-0000-0000-0000A5600000}"/>
    <cellStyle name="Normal 5 7 2 5 2 3 2" xfId="39918" xr:uid="{68DD4647-FF5C-4888-9221-5B1A90CDBE80}"/>
    <cellStyle name="Normal 5 7 2 5 2 4" xfId="29188" xr:uid="{C82A4871-05A7-4F67-B0B8-8F788CEC965F}"/>
    <cellStyle name="Normal 5 7 2 5 3" xfId="8721" xr:uid="{00000000-0005-0000-0000-0000A6600000}"/>
    <cellStyle name="Normal 5 7 2 5 3 2" xfId="14748" xr:uid="{00000000-0005-0000-0000-0000A7600000}"/>
    <cellStyle name="Normal 5 7 2 5 3 2 2" xfId="25487" xr:uid="{00000000-0005-0000-0000-0000A8600000}"/>
    <cellStyle name="Normal 5 7 2 5 3 2 2 2" xfId="47067" xr:uid="{64E3B14A-044E-43A1-AC9E-6AFE1887C07A}"/>
    <cellStyle name="Normal 5 7 2 5 3 2 3" xfId="36339" xr:uid="{BACAE051-7089-49C5-8332-A5F5DB076695}"/>
    <cellStyle name="Normal 5 7 2 5 3 3" xfId="20118" xr:uid="{00000000-0005-0000-0000-0000A9600000}"/>
    <cellStyle name="Normal 5 7 2 5 3 3 2" xfId="41698" xr:uid="{62359CA6-8582-4FFA-859E-2347F6AADE7D}"/>
    <cellStyle name="Normal 5 7 2 5 3 4" xfId="30968" xr:uid="{6601DD3E-C0C8-4C0E-A0C3-78C5685BA5C6}"/>
    <cellStyle name="Normal 5 7 2 5 4" xfId="11050" xr:uid="{00000000-0005-0000-0000-0000AA600000}"/>
    <cellStyle name="Normal 5 7 2 5 4 2" xfId="21919" xr:uid="{00000000-0005-0000-0000-0000AB600000}"/>
    <cellStyle name="Normal 5 7 2 5 4 2 2" xfId="43499" xr:uid="{14B29EC8-3CEF-42AF-B207-437BBC3D3494}"/>
    <cellStyle name="Normal 5 7 2 5 4 3" xfId="32769" xr:uid="{35589470-C139-443D-9501-CEC53E2B0281}"/>
    <cellStyle name="Normal 5 7 2 5 5" xfId="16550" xr:uid="{00000000-0005-0000-0000-0000AC600000}"/>
    <cellStyle name="Normal 5 7 2 5 5 2" xfId="38130" xr:uid="{F4366FC8-D897-4D73-9EF1-4751933F33D6}"/>
    <cellStyle name="Normal 5 7 2 5 6" xfId="27399" xr:uid="{E455E23E-0C6A-4F3A-93BE-9452FAFA396E}"/>
    <cellStyle name="Normal 5 7 2 6" xfId="2634" xr:uid="{00000000-0005-0000-0000-0000AD600000}"/>
    <cellStyle name="Normal 5 7 2 6 2" xfId="5954" xr:uid="{00000000-0005-0000-0000-0000AE600000}"/>
    <cellStyle name="Normal 5 7 2 6 2 2" xfId="13154" xr:uid="{00000000-0005-0000-0000-0000AF600000}"/>
    <cellStyle name="Normal 5 7 2 6 2 2 2" xfId="23956" xr:uid="{00000000-0005-0000-0000-0000B0600000}"/>
    <cellStyle name="Normal 5 7 2 6 2 2 2 2" xfId="45536" xr:uid="{50A6531D-F247-4427-873A-0603B2511DF6}"/>
    <cellStyle name="Normal 5 7 2 6 2 2 3" xfId="34808" xr:uid="{2C5E4C27-FE66-4DBB-BFD2-E8BE12419D06}"/>
    <cellStyle name="Normal 5 7 2 6 2 3" xfId="18587" xr:uid="{00000000-0005-0000-0000-0000B1600000}"/>
    <cellStyle name="Normal 5 7 2 6 2 3 2" xfId="40167" xr:uid="{401632AE-CC58-41CE-B4D7-02AAD6B58191}"/>
    <cellStyle name="Normal 5 7 2 6 2 4" xfId="29437" xr:uid="{0EF56D10-EEF1-4D77-8642-4CEB856CF865}"/>
    <cellStyle name="Normal 5 7 2 6 3" xfId="9208" xr:uid="{00000000-0005-0000-0000-0000B2600000}"/>
    <cellStyle name="Normal 5 7 2 6 3 2" xfId="14998" xr:uid="{00000000-0005-0000-0000-0000B3600000}"/>
    <cellStyle name="Normal 5 7 2 6 3 2 2" xfId="25736" xr:uid="{00000000-0005-0000-0000-0000B4600000}"/>
    <cellStyle name="Normal 5 7 2 6 3 2 2 2" xfId="47316" xr:uid="{F8484B35-D8F1-4B63-A0AD-6EF9BA160EB1}"/>
    <cellStyle name="Normal 5 7 2 6 3 2 3" xfId="36589" xr:uid="{3B04EA6A-3751-427A-AACB-084BF7DDE2E4}"/>
    <cellStyle name="Normal 5 7 2 6 3 3" xfId="20367" xr:uid="{00000000-0005-0000-0000-0000B5600000}"/>
    <cellStyle name="Normal 5 7 2 6 3 3 2" xfId="41947" xr:uid="{CFF95CC1-CA5D-4DE4-80C5-2378FC2B38CE}"/>
    <cellStyle name="Normal 5 7 2 6 3 4" xfId="31217" xr:uid="{334B32C2-9D9B-4A94-84FE-BA58A6A876AC}"/>
    <cellStyle name="Normal 5 7 2 6 4" xfId="11300" xr:uid="{00000000-0005-0000-0000-0000B6600000}"/>
    <cellStyle name="Normal 5 7 2 6 4 2" xfId="22168" xr:uid="{00000000-0005-0000-0000-0000B7600000}"/>
    <cellStyle name="Normal 5 7 2 6 4 2 2" xfId="43748" xr:uid="{6A1EC530-A06E-4B94-BADA-6A37A6556EF8}"/>
    <cellStyle name="Normal 5 7 2 6 4 3" xfId="33019" xr:uid="{97F7D9F5-6F17-478C-ADDB-6560ED5FF5B9}"/>
    <cellStyle name="Normal 5 7 2 6 5" xfId="16799" xr:uid="{00000000-0005-0000-0000-0000B8600000}"/>
    <cellStyle name="Normal 5 7 2 6 5 2" xfId="38379" xr:uid="{26E8B9EF-FE0B-4A6D-8D25-B8CD634E6B9F}"/>
    <cellStyle name="Normal 5 7 2 6 6" xfId="27649" xr:uid="{5949855C-FF5C-42D2-ACB1-0DF15CFF14D4}"/>
    <cellStyle name="Normal 5 7 2 7" xfId="2911" xr:uid="{00000000-0005-0000-0000-0000B9600000}"/>
    <cellStyle name="Normal 5 7 2 7 2" xfId="6231" xr:uid="{00000000-0005-0000-0000-0000BA600000}"/>
    <cellStyle name="Normal 5 7 2 7 2 2" xfId="13364" xr:uid="{00000000-0005-0000-0000-0000BB600000}"/>
    <cellStyle name="Normal 5 7 2 7 2 2 2" xfId="24166" xr:uid="{00000000-0005-0000-0000-0000BC600000}"/>
    <cellStyle name="Normal 5 7 2 7 2 2 2 2" xfId="45746" xr:uid="{7D8B1D76-2F08-4167-B3C8-CC910E683C07}"/>
    <cellStyle name="Normal 5 7 2 7 2 2 3" xfId="35018" xr:uid="{9C044124-3788-4194-B193-722FAE4B60C4}"/>
    <cellStyle name="Normal 5 7 2 7 2 3" xfId="18797" xr:uid="{00000000-0005-0000-0000-0000BD600000}"/>
    <cellStyle name="Normal 5 7 2 7 2 3 2" xfId="40377" xr:uid="{0BC63354-C935-4F10-A513-B31389FDC913}"/>
    <cellStyle name="Normal 5 7 2 7 2 4" xfId="29647" xr:uid="{0FE3F4EE-E0D3-4260-BFC2-5A7C874CF9A5}"/>
    <cellStyle name="Normal 5 7 2 7 3" xfId="9485" xr:uid="{00000000-0005-0000-0000-0000BE600000}"/>
    <cellStyle name="Normal 5 7 2 7 3 2" xfId="15208" xr:uid="{00000000-0005-0000-0000-0000BF600000}"/>
    <cellStyle name="Normal 5 7 2 7 3 2 2" xfId="25946" xr:uid="{00000000-0005-0000-0000-0000C0600000}"/>
    <cellStyle name="Normal 5 7 2 7 3 2 2 2" xfId="47526" xr:uid="{2E929FAC-D7C7-47B1-9C18-9A8A71364F04}"/>
    <cellStyle name="Normal 5 7 2 7 3 2 3" xfId="36799" xr:uid="{5FE77720-E000-43B0-B56E-B9045C5B6491}"/>
    <cellStyle name="Normal 5 7 2 7 3 3" xfId="20577" xr:uid="{00000000-0005-0000-0000-0000C1600000}"/>
    <cellStyle name="Normal 5 7 2 7 3 3 2" xfId="42157" xr:uid="{ACCE13A4-06C9-43B0-90DE-53781D1B0056}"/>
    <cellStyle name="Normal 5 7 2 7 3 4" xfId="31427" xr:uid="{B6516CB4-A29F-4AB8-8AE1-C9094D502026}"/>
    <cellStyle name="Normal 5 7 2 7 4" xfId="11510" xr:uid="{00000000-0005-0000-0000-0000C2600000}"/>
    <cellStyle name="Normal 5 7 2 7 4 2" xfId="22378" xr:uid="{00000000-0005-0000-0000-0000C3600000}"/>
    <cellStyle name="Normal 5 7 2 7 4 2 2" xfId="43958" xr:uid="{49E5ADAF-1A2B-4A87-8C64-EA1E89CE1822}"/>
    <cellStyle name="Normal 5 7 2 7 4 3" xfId="33229" xr:uid="{83DAE944-0530-4CBF-9811-46AC64BEEE69}"/>
    <cellStyle name="Normal 5 7 2 7 5" xfId="17009" xr:uid="{00000000-0005-0000-0000-0000C4600000}"/>
    <cellStyle name="Normal 5 7 2 7 5 2" xfId="38589" xr:uid="{BBF8D501-98C1-4B6E-9C19-6616E49F8590}"/>
    <cellStyle name="Normal 5 7 2 7 6" xfId="27859" xr:uid="{448BE37E-4288-4B57-A897-2A4DACFDAF32}"/>
    <cellStyle name="Normal 5 7 2 8" xfId="3095" xr:uid="{00000000-0005-0000-0000-0000C5600000}"/>
    <cellStyle name="Normal 5 7 2 8 2" xfId="6415" xr:uid="{00000000-0005-0000-0000-0000C6600000}"/>
    <cellStyle name="Normal 5 7 2 8 2 2" xfId="13534" xr:uid="{00000000-0005-0000-0000-0000C7600000}"/>
    <cellStyle name="Normal 5 7 2 8 2 2 2" xfId="24336" xr:uid="{00000000-0005-0000-0000-0000C8600000}"/>
    <cellStyle name="Normal 5 7 2 8 2 2 2 2" xfId="45916" xr:uid="{147C2C87-9D07-4E7E-8F7B-A9915E5F4005}"/>
    <cellStyle name="Normal 5 7 2 8 2 2 3" xfId="35188" xr:uid="{52E4A62D-865E-424D-8819-44750F647EC1}"/>
    <cellStyle name="Normal 5 7 2 8 2 3" xfId="18967" xr:uid="{00000000-0005-0000-0000-0000C9600000}"/>
    <cellStyle name="Normal 5 7 2 8 2 3 2" xfId="40547" xr:uid="{A1CFD2C2-CDC7-45D9-A433-7D883DDEB4B7}"/>
    <cellStyle name="Normal 5 7 2 8 2 4" xfId="29817" xr:uid="{788D54B4-AD20-4A36-96B1-2E1D9A1D8E39}"/>
    <cellStyle name="Normal 5 7 2 8 3" xfId="9669" xr:uid="{00000000-0005-0000-0000-0000CA600000}"/>
    <cellStyle name="Normal 5 7 2 8 3 2" xfId="15378" xr:uid="{00000000-0005-0000-0000-0000CB600000}"/>
    <cellStyle name="Normal 5 7 2 8 3 2 2" xfId="26116" xr:uid="{00000000-0005-0000-0000-0000CC600000}"/>
    <cellStyle name="Normal 5 7 2 8 3 2 2 2" xfId="47696" xr:uid="{9BA4683C-B3BE-4DAE-8D0A-779CAC1A2B15}"/>
    <cellStyle name="Normal 5 7 2 8 3 2 3" xfId="36969" xr:uid="{9256A9DF-A9C9-44EE-9A16-352D2FB5C6D6}"/>
    <cellStyle name="Normal 5 7 2 8 3 3" xfId="20747" xr:uid="{00000000-0005-0000-0000-0000CD600000}"/>
    <cellStyle name="Normal 5 7 2 8 3 3 2" xfId="42327" xr:uid="{607E9C00-9D52-4EB9-99AF-0D505823DEC9}"/>
    <cellStyle name="Normal 5 7 2 8 3 4" xfId="31597" xr:uid="{BA3F1008-CF21-4EE5-BEB7-9C9207E22AB1}"/>
    <cellStyle name="Normal 5 7 2 8 4" xfId="11680" xr:uid="{00000000-0005-0000-0000-0000CE600000}"/>
    <cellStyle name="Normal 5 7 2 8 4 2" xfId="22548" xr:uid="{00000000-0005-0000-0000-0000CF600000}"/>
    <cellStyle name="Normal 5 7 2 8 4 2 2" xfId="44128" xr:uid="{D28061EA-579D-4FBD-B085-9D28E37A24A0}"/>
    <cellStyle name="Normal 5 7 2 8 4 3" xfId="33399" xr:uid="{4E9F340D-B143-4650-B529-37F13A706936}"/>
    <cellStyle name="Normal 5 7 2 8 5" xfId="17179" xr:uid="{00000000-0005-0000-0000-0000D0600000}"/>
    <cellStyle name="Normal 5 7 2 8 5 2" xfId="38759" xr:uid="{958C919E-2FCA-4712-9F5F-5F3441DA95AC}"/>
    <cellStyle name="Normal 5 7 2 8 6" xfId="28029" xr:uid="{D9ED425D-44B2-4498-BC76-D0EFE9D32AC9}"/>
    <cellStyle name="Normal 5 7 2 9" xfId="3269" xr:uid="{00000000-0005-0000-0000-0000D1600000}"/>
    <cellStyle name="Normal 5 7 2 9 2" xfId="6589" xr:uid="{00000000-0005-0000-0000-0000D2600000}"/>
    <cellStyle name="Normal 5 7 2 9 2 2" xfId="13698" xr:uid="{00000000-0005-0000-0000-0000D3600000}"/>
    <cellStyle name="Normal 5 7 2 9 2 2 2" xfId="24500" xr:uid="{00000000-0005-0000-0000-0000D4600000}"/>
    <cellStyle name="Normal 5 7 2 9 2 2 2 2" xfId="46080" xr:uid="{6BE274D1-68F4-4981-BF95-7CBDA76F84D5}"/>
    <cellStyle name="Normal 5 7 2 9 2 2 3" xfId="35352" xr:uid="{B97F25A9-67B5-47E9-BBCD-67229350A71D}"/>
    <cellStyle name="Normal 5 7 2 9 2 3" xfId="19131" xr:uid="{00000000-0005-0000-0000-0000D5600000}"/>
    <cellStyle name="Normal 5 7 2 9 2 3 2" xfId="40711" xr:uid="{08F95530-331B-40BC-B968-7A6DF53A7ACF}"/>
    <cellStyle name="Normal 5 7 2 9 2 4" xfId="29981" xr:uid="{0B78CD12-7D59-4F44-AC08-DEBBFBAF105E}"/>
    <cellStyle name="Normal 5 7 2 9 3" xfId="9843" xr:uid="{00000000-0005-0000-0000-0000D6600000}"/>
    <cellStyle name="Normal 5 7 2 9 3 2" xfId="15542" xr:uid="{00000000-0005-0000-0000-0000D7600000}"/>
    <cellStyle name="Normal 5 7 2 9 3 2 2" xfId="26280" xr:uid="{00000000-0005-0000-0000-0000D8600000}"/>
    <cellStyle name="Normal 5 7 2 9 3 2 2 2" xfId="47860" xr:uid="{A05F6455-380A-418A-B64A-C6D0953C87EA}"/>
    <cellStyle name="Normal 5 7 2 9 3 2 3" xfId="37133" xr:uid="{5583FADA-AA7F-4390-8AD9-6C3E88B44CCA}"/>
    <cellStyle name="Normal 5 7 2 9 3 3" xfId="20911" xr:uid="{00000000-0005-0000-0000-0000D9600000}"/>
    <cellStyle name="Normal 5 7 2 9 3 3 2" xfId="42491" xr:uid="{36E0489D-6E37-4D3B-9ED1-D895CCE16C1F}"/>
    <cellStyle name="Normal 5 7 2 9 3 4" xfId="31761" xr:uid="{A8CBFB62-DCF0-452C-BD82-7B0F926D1F8F}"/>
    <cellStyle name="Normal 5 7 2 9 4" xfId="11844" xr:uid="{00000000-0005-0000-0000-0000DA600000}"/>
    <cellStyle name="Normal 5 7 2 9 4 2" xfId="22712" xr:uid="{00000000-0005-0000-0000-0000DB600000}"/>
    <cellStyle name="Normal 5 7 2 9 4 2 2" xfId="44292" xr:uid="{C48871A3-9C4C-47A1-AF95-63A7C7CDF236}"/>
    <cellStyle name="Normal 5 7 2 9 4 3" xfId="33563" xr:uid="{CD5DDB22-7DA0-4F26-B262-62205195FA77}"/>
    <cellStyle name="Normal 5 7 2 9 5" xfId="17343" xr:uid="{00000000-0005-0000-0000-0000DC600000}"/>
    <cellStyle name="Normal 5 7 2 9 5 2" xfId="38923" xr:uid="{16E3CCE2-94AC-4DE2-A20D-E5D4956BFB55}"/>
    <cellStyle name="Normal 5 7 2 9 6" xfId="28193" xr:uid="{AF205BF6-9FC4-492F-BBEA-52936429FFCE}"/>
    <cellStyle name="Normal 5 7 3" xfId="836" xr:uid="{00000000-0005-0000-0000-0000DD600000}"/>
    <cellStyle name="Normal 5 7 3 2" xfId="4157" xr:uid="{00000000-0005-0000-0000-0000DE600000}"/>
    <cellStyle name="Normal 5 7 3 2 2" xfId="12175" xr:uid="{00000000-0005-0000-0000-0000DF600000}"/>
    <cellStyle name="Normal 5 7 3 2 2 2" xfId="23016" xr:uid="{00000000-0005-0000-0000-0000E0600000}"/>
    <cellStyle name="Normal 5 7 3 2 2 2 2" xfId="44596" xr:uid="{88251AA2-5302-4ADA-B6B8-F6A4622AB50E}"/>
    <cellStyle name="Normal 5 7 3 2 2 3" xfId="33867" xr:uid="{4934182C-C6C0-437F-B69B-F3F1CDD9DC43}"/>
    <cellStyle name="Normal 5 7 3 2 3" xfId="17647" xr:uid="{00000000-0005-0000-0000-0000E1600000}"/>
    <cellStyle name="Normal 5 7 3 2 3 2" xfId="39227" xr:uid="{5C417E07-33D6-4351-9531-C96292BD45CA}"/>
    <cellStyle name="Normal 5 7 3 2 4" xfId="28497" xr:uid="{149DF8D5-332F-452A-9139-9E7F6E8EC74B}"/>
    <cellStyle name="Normal 5 7 3 3" xfId="7412" xr:uid="{00000000-0005-0000-0000-0000E2600000}"/>
    <cellStyle name="Normal 5 7 3 3 2" xfId="14019" xr:uid="{00000000-0005-0000-0000-0000E3600000}"/>
    <cellStyle name="Normal 5 7 3 3 2 2" xfId="24796" xr:uid="{00000000-0005-0000-0000-0000E4600000}"/>
    <cellStyle name="Normal 5 7 3 3 2 2 2" xfId="46376" xr:uid="{DE665BD4-DD3D-4707-B49F-5A86688BA1A9}"/>
    <cellStyle name="Normal 5 7 3 3 2 3" xfId="35648" xr:uid="{446169AE-8077-4C86-8B54-53DE4950D7AB}"/>
    <cellStyle name="Normal 5 7 3 3 3" xfId="19427" xr:uid="{00000000-0005-0000-0000-0000E5600000}"/>
    <cellStyle name="Normal 5 7 3 3 3 2" xfId="41007" xr:uid="{7499308E-275A-4534-A358-E14E7B4E2ACA}"/>
    <cellStyle name="Normal 5 7 3 3 4" xfId="30277" xr:uid="{826DED01-CA34-4841-83F9-D00C4D9C8ADA}"/>
    <cellStyle name="Normal 5 7 3 4" xfId="10321" xr:uid="{00000000-0005-0000-0000-0000E6600000}"/>
    <cellStyle name="Normal 5 7 3 4 2" xfId="21228" xr:uid="{00000000-0005-0000-0000-0000E7600000}"/>
    <cellStyle name="Normal 5 7 3 4 2 2" xfId="42808" xr:uid="{6920B8B9-0842-408D-95EE-260C752E5D3C}"/>
    <cellStyle name="Normal 5 7 3 4 3" xfId="32078" xr:uid="{43192F27-6D55-4F99-BFE5-176AC77C0E11}"/>
    <cellStyle name="Normal 5 7 3 5" xfId="15859" xr:uid="{00000000-0005-0000-0000-0000E8600000}"/>
    <cellStyle name="Normal 5 7 3 5 2" xfId="37439" xr:uid="{D653CCF3-978E-4EDD-8CDB-6540D6DF1941}"/>
    <cellStyle name="Normal 5 7 3 6" xfId="26708" xr:uid="{CEE8F28B-04F8-4C52-A5E3-C44E8DAEF220}"/>
    <cellStyle name="Normal 5 7 4" xfId="1325" xr:uid="{00000000-0005-0000-0000-0000E9600000}"/>
    <cellStyle name="Normal 5 7 4 2" xfId="4646" xr:uid="{00000000-0005-0000-0000-0000EA600000}"/>
    <cellStyle name="Normal 5 7 4 2 2" xfId="12392" xr:uid="{00000000-0005-0000-0000-0000EB600000}"/>
    <cellStyle name="Normal 5 7 4 2 2 2" xfId="23216" xr:uid="{00000000-0005-0000-0000-0000EC600000}"/>
    <cellStyle name="Normal 5 7 4 2 2 2 2" xfId="44796" xr:uid="{2EDE43B0-4C78-4E18-BE76-F2E20BE371F7}"/>
    <cellStyle name="Normal 5 7 4 2 2 3" xfId="34067" xr:uid="{EC0D84EF-8CE8-4537-9E0D-1912F376FF37}"/>
    <cellStyle name="Normal 5 7 4 2 3" xfId="17847" xr:uid="{00000000-0005-0000-0000-0000ED600000}"/>
    <cellStyle name="Normal 5 7 4 2 3 2" xfId="39427" xr:uid="{35D7DD8B-A802-40CF-A7FD-CB245E7716C3}"/>
    <cellStyle name="Normal 5 7 4 2 4" xfId="28697" xr:uid="{7F037B1D-FABA-455B-A9EB-5C33AA8D678D}"/>
    <cellStyle name="Normal 5 7 4 3" xfId="7901" xr:uid="{00000000-0005-0000-0000-0000EE600000}"/>
    <cellStyle name="Normal 5 7 4 3 2" xfId="14236" xr:uid="{00000000-0005-0000-0000-0000EF600000}"/>
    <cellStyle name="Normal 5 7 4 3 2 2" xfId="24996" xr:uid="{00000000-0005-0000-0000-0000F0600000}"/>
    <cellStyle name="Normal 5 7 4 3 2 2 2" xfId="46576" xr:uid="{31EC5102-6330-496F-9BAA-24F08CC4E733}"/>
    <cellStyle name="Normal 5 7 4 3 2 3" xfId="35848" xr:uid="{ACDC22AF-248B-4264-8356-F403060106A3}"/>
    <cellStyle name="Normal 5 7 4 3 3" xfId="19627" xr:uid="{00000000-0005-0000-0000-0000F1600000}"/>
    <cellStyle name="Normal 5 7 4 3 3 2" xfId="41207" xr:uid="{3CA61EF8-9283-4786-923A-59CAF52D9D75}"/>
    <cellStyle name="Normal 5 7 4 3 4" xfId="30477" xr:uid="{B6BEF8F6-A383-4403-92EF-467E9AAA461F}"/>
    <cellStyle name="Normal 5 7 4 4" xfId="10538" xr:uid="{00000000-0005-0000-0000-0000F2600000}"/>
    <cellStyle name="Normal 5 7 4 4 2" xfId="21428" xr:uid="{00000000-0005-0000-0000-0000F3600000}"/>
    <cellStyle name="Normal 5 7 4 4 2 2" xfId="43008" xr:uid="{052EC691-0F2A-4331-A4E1-3770B4BF8698}"/>
    <cellStyle name="Normal 5 7 4 4 3" xfId="32278" xr:uid="{070979AB-A101-4E22-B1A2-6EF4E35785BC}"/>
    <cellStyle name="Normal 5 7 4 5" xfId="16059" xr:uid="{00000000-0005-0000-0000-0000F4600000}"/>
    <cellStyle name="Normal 5 7 4 5 2" xfId="37639" xr:uid="{AEB540C2-1E90-4EAE-936C-89E2822300D3}"/>
    <cellStyle name="Normal 5 7 4 6" xfId="26908" xr:uid="{66839561-4CED-45A9-930B-65E387EAEF34}"/>
    <cellStyle name="Normal 5 7 5" xfId="1788" xr:uid="{00000000-0005-0000-0000-0000F5600000}"/>
    <cellStyle name="Normal 5 7 5 2" xfId="5109" xr:uid="{00000000-0005-0000-0000-0000F6600000}"/>
    <cellStyle name="Normal 5 7 5 2 2" xfId="12602" xr:uid="{00000000-0005-0000-0000-0000F7600000}"/>
    <cellStyle name="Normal 5 7 5 2 2 2" xfId="23411" xr:uid="{00000000-0005-0000-0000-0000F8600000}"/>
    <cellStyle name="Normal 5 7 5 2 2 2 2" xfId="44991" xr:uid="{6387439E-E01D-4942-9C5E-7F25F76CD054}"/>
    <cellStyle name="Normal 5 7 5 2 2 3" xfId="34262" xr:uid="{5C1F1A1A-CCB4-4F62-911A-A7E562DFFBAD}"/>
    <cellStyle name="Normal 5 7 5 2 3" xfId="18042" xr:uid="{00000000-0005-0000-0000-0000F9600000}"/>
    <cellStyle name="Normal 5 7 5 2 3 2" xfId="39622" xr:uid="{099F3C63-0128-4AB9-B523-9C6F0FDAED5B}"/>
    <cellStyle name="Normal 5 7 5 2 4" xfId="28892" xr:uid="{AB53DEC8-5A5E-48AF-B8F8-0BD584D2A0D6}"/>
    <cellStyle name="Normal 5 7 5 3" xfId="8364" xr:uid="{00000000-0005-0000-0000-0000FA600000}"/>
    <cellStyle name="Normal 5 7 5 3 2" xfId="14446" xr:uid="{00000000-0005-0000-0000-0000FB600000}"/>
    <cellStyle name="Normal 5 7 5 3 2 2" xfId="25191" xr:uid="{00000000-0005-0000-0000-0000FC600000}"/>
    <cellStyle name="Normal 5 7 5 3 2 2 2" xfId="46771" xr:uid="{2469E1E8-127E-4720-9D11-2B10F813480C}"/>
    <cellStyle name="Normal 5 7 5 3 2 3" xfId="36043" xr:uid="{C99B4544-B326-4FFC-850E-FBC04F96E6EF}"/>
    <cellStyle name="Normal 5 7 5 3 3" xfId="19822" xr:uid="{00000000-0005-0000-0000-0000FD600000}"/>
    <cellStyle name="Normal 5 7 5 3 3 2" xfId="41402" xr:uid="{69F811F2-2ABC-4C31-96CE-94DDF5A20BF8}"/>
    <cellStyle name="Normal 5 7 5 3 4" xfId="30672" xr:uid="{1C6D9EDC-6CF2-4D42-8057-1781A060405F}"/>
    <cellStyle name="Normal 5 7 5 4" xfId="10748" xr:uid="{00000000-0005-0000-0000-0000FE600000}"/>
    <cellStyle name="Normal 5 7 5 4 2" xfId="21623" xr:uid="{00000000-0005-0000-0000-0000FF600000}"/>
    <cellStyle name="Normal 5 7 5 4 2 2" xfId="43203" xr:uid="{8CDE37EC-81B0-41B9-96FB-95FAE00D6FEA}"/>
    <cellStyle name="Normal 5 7 5 4 3" xfId="32473" xr:uid="{E8B24D56-169A-45FC-8C94-8291C2E98A6F}"/>
    <cellStyle name="Normal 5 7 5 5" xfId="16254" xr:uid="{00000000-0005-0000-0000-000000610000}"/>
    <cellStyle name="Normal 5 7 5 5 2" xfId="37834" xr:uid="{D91B255B-4C28-459C-8431-0442E708F331}"/>
    <cellStyle name="Normal 5 7 5 6" xfId="27103" xr:uid="{1498BE9D-2B48-4D3D-A563-14B9F46F485B}"/>
    <cellStyle name="Normal 5 7 6" xfId="2040" xr:uid="{00000000-0005-0000-0000-000001610000}"/>
    <cellStyle name="Normal 5 7 6 2" xfId="5361" xr:uid="{00000000-0005-0000-0000-000002610000}"/>
    <cellStyle name="Normal 5 7 6 2 2" xfId="12805" xr:uid="{00000000-0005-0000-0000-000003610000}"/>
    <cellStyle name="Normal 5 7 6 2 2 2" xfId="23608" xr:uid="{00000000-0005-0000-0000-000004610000}"/>
    <cellStyle name="Normal 5 7 6 2 2 2 2" xfId="45188" xr:uid="{BB975220-A00D-4DFE-A154-C767FB7527C5}"/>
    <cellStyle name="Normal 5 7 6 2 2 3" xfId="34459" xr:uid="{1C9BC904-9784-4E21-AC04-7897429624CA}"/>
    <cellStyle name="Normal 5 7 6 2 3" xfId="18239" xr:uid="{00000000-0005-0000-0000-000005610000}"/>
    <cellStyle name="Normal 5 7 6 2 3 2" xfId="39819" xr:uid="{4EBE7538-2979-4916-A43C-633C23893585}"/>
    <cellStyle name="Normal 5 7 6 2 4" xfId="29089" xr:uid="{EABE071A-B4B8-493A-8D16-C1516A7AA366}"/>
    <cellStyle name="Normal 5 7 6 3" xfId="8616" xr:uid="{00000000-0005-0000-0000-000006610000}"/>
    <cellStyle name="Normal 5 7 6 3 2" xfId="14649" xr:uid="{00000000-0005-0000-0000-000007610000}"/>
    <cellStyle name="Normal 5 7 6 3 2 2" xfId="25388" xr:uid="{00000000-0005-0000-0000-000008610000}"/>
    <cellStyle name="Normal 5 7 6 3 2 2 2" xfId="46968" xr:uid="{8087B1EB-8C14-4E67-B763-FFA9D0820BF9}"/>
    <cellStyle name="Normal 5 7 6 3 2 3" xfId="36240" xr:uid="{921B47B7-98F2-4188-B8A7-F612906D987B}"/>
    <cellStyle name="Normal 5 7 6 3 3" xfId="20019" xr:uid="{00000000-0005-0000-0000-000009610000}"/>
    <cellStyle name="Normal 5 7 6 3 3 2" xfId="41599" xr:uid="{C8DA0C59-4AA0-4D49-ADDA-844A4C911A81}"/>
    <cellStyle name="Normal 5 7 6 3 4" xfId="30869" xr:uid="{F0462147-2344-443C-BD7A-7C9D4E1E4751}"/>
    <cellStyle name="Normal 5 7 6 4" xfId="10951" xr:uid="{00000000-0005-0000-0000-00000A610000}"/>
    <cellStyle name="Normal 5 7 6 4 2" xfId="21820" xr:uid="{00000000-0005-0000-0000-00000B610000}"/>
    <cellStyle name="Normal 5 7 6 4 2 2" xfId="43400" xr:uid="{81CAD0D8-90A4-4AA1-83C2-637A01CC65E8}"/>
    <cellStyle name="Normal 5 7 6 4 3" xfId="32670" xr:uid="{75A16BB0-8CA0-4038-8644-DA2A69721C3D}"/>
    <cellStyle name="Normal 5 7 6 5" xfId="16451" xr:uid="{00000000-0005-0000-0000-00000C610000}"/>
    <cellStyle name="Normal 5 7 6 5 2" xfId="38031" xr:uid="{C113F73D-19D8-4010-92A9-54C5269E0521}"/>
    <cellStyle name="Normal 5 7 6 6" xfId="27300" xr:uid="{D9CA98E9-2E05-4B03-B1A7-C73EF0E127C4}"/>
    <cellStyle name="Normal 5 7 7" xfId="2633" xr:uid="{00000000-0005-0000-0000-00000D610000}"/>
    <cellStyle name="Normal 5 7 7 2" xfId="5953" xr:uid="{00000000-0005-0000-0000-00000E610000}"/>
    <cellStyle name="Normal 5 7 7 2 2" xfId="13153" xr:uid="{00000000-0005-0000-0000-00000F610000}"/>
    <cellStyle name="Normal 5 7 7 2 2 2" xfId="23955" xr:uid="{00000000-0005-0000-0000-000010610000}"/>
    <cellStyle name="Normal 5 7 7 2 2 2 2" xfId="45535" xr:uid="{84F449EB-06CB-4BEE-8DED-314C816F2749}"/>
    <cellStyle name="Normal 5 7 7 2 2 3" xfId="34807" xr:uid="{95581AC1-3A00-4478-B453-24A65474CC5A}"/>
    <cellStyle name="Normal 5 7 7 2 3" xfId="18586" xr:uid="{00000000-0005-0000-0000-000011610000}"/>
    <cellStyle name="Normal 5 7 7 2 3 2" xfId="40166" xr:uid="{C6D60188-BD21-4A22-A7C9-53863DC10B83}"/>
    <cellStyle name="Normal 5 7 7 2 4" xfId="29436" xr:uid="{FF301914-B49F-41A5-8E26-5264894345E8}"/>
    <cellStyle name="Normal 5 7 7 3" xfId="9207" xr:uid="{00000000-0005-0000-0000-000012610000}"/>
    <cellStyle name="Normal 5 7 7 3 2" xfId="14997" xr:uid="{00000000-0005-0000-0000-000013610000}"/>
    <cellStyle name="Normal 5 7 7 3 2 2" xfId="25735" xr:uid="{00000000-0005-0000-0000-000014610000}"/>
    <cellStyle name="Normal 5 7 7 3 2 2 2" xfId="47315" xr:uid="{843182CF-641A-4F67-980B-D4DD7AB2D2DE}"/>
    <cellStyle name="Normal 5 7 7 3 2 3" xfId="36588" xr:uid="{A8B2AED9-29E5-42AE-BBF3-5E932449448D}"/>
    <cellStyle name="Normal 5 7 7 3 3" xfId="20366" xr:uid="{00000000-0005-0000-0000-000015610000}"/>
    <cellStyle name="Normal 5 7 7 3 3 2" xfId="41946" xr:uid="{05E42135-4AD9-4EB3-855A-88D7BCF7DA9E}"/>
    <cellStyle name="Normal 5 7 7 3 4" xfId="31216" xr:uid="{42A0D592-D92A-4CA4-927A-A229BB0D0621}"/>
    <cellStyle name="Normal 5 7 7 4" xfId="11299" xr:uid="{00000000-0005-0000-0000-000016610000}"/>
    <cellStyle name="Normal 5 7 7 4 2" xfId="22167" xr:uid="{00000000-0005-0000-0000-000017610000}"/>
    <cellStyle name="Normal 5 7 7 4 2 2" xfId="43747" xr:uid="{664496C5-8D64-42F4-AFD3-4C799496EEA3}"/>
    <cellStyle name="Normal 5 7 7 4 3" xfId="33018" xr:uid="{6F02A3B3-5795-422C-AD1A-3EB58B91DDA2}"/>
    <cellStyle name="Normal 5 7 7 5" xfId="16798" xr:uid="{00000000-0005-0000-0000-000018610000}"/>
    <cellStyle name="Normal 5 7 7 5 2" xfId="38378" xr:uid="{CBA8F67D-68A9-429C-AB80-1F64045AC0AE}"/>
    <cellStyle name="Normal 5 7 7 6" xfId="27648" xr:uid="{1D6E6CE6-0D59-4D08-8BB0-8CA0E4B02D4B}"/>
    <cellStyle name="Normal 5 7 8" xfId="2799" xr:uid="{00000000-0005-0000-0000-000019610000}"/>
    <cellStyle name="Normal 5 7 8 2" xfId="6119" xr:uid="{00000000-0005-0000-0000-00001A610000}"/>
    <cellStyle name="Normal 5 7 8 2 2" xfId="13253" xr:uid="{00000000-0005-0000-0000-00001B610000}"/>
    <cellStyle name="Normal 5 7 8 2 2 2" xfId="24055" xr:uid="{00000000-0005-0000-0000-00001C610000}"/>
    <cellStyle name="Normal 5 7 8 2 2 2 2" xfId="45635" xr:uid="{5D4FD4FC-EC1B-4D10-AE62-DE278105015E}"/>
    <cellStyle name="Normal 5 7 8 2 2 3" xfId="34907" xr:uid="{FBC4B223-F379-4BA6-A7B3-6130F4C30CD8}"/>
    <cellStyle name="Normal 5 7 8 2 3" xfId="18686" xr:uid="{00000000-0005-0000-0000-00001D610000}"/>
    <cellStyle name="Normal 5 7 8 2 3 2" xfId="40266" xr:uid="{40E64AA4-FDEA-4065-8F10-A00CCA24D81B}"/>
    <cellStyle name="Normal 5 7 8 2 4" xfId="29536" xr:uid="{FC58222D-1CA9-434E-B353-D6B98D0CE9A3}"/>
    <cellStyle name="Normal 5 7 8 3" xfId="9373" xr:uid="{00000000-0005-0000-0000-00001E610000}"/>
    <cellStyle name="Normal 5 7 8 3 2" xfId="15097" xr:uid="{00000000-0005-0000-0000-00001F610000}"/>
    <cellStyle name="Normal 5 7 8 3 2 2" xfId="25835" xr:uid="{00000000-0005-0000-0000-000020610000}"/>
    <cellStyle name="Normal 5 7 8 3 2 2 2" xfId="47415" xr:uid="{6D62E66D-BFE4-478C-A0EF-1F95D5C9A016}"/>
    <cellStyle name="Normal 5 7 8 3 2 3" xfId="36688" xr:uid="{2264E182-DA43-49A7-93E5-53126B088DFC}"/>
    <cellStyle name="Normal 5 7 8 3 3" xfId="20466" xr:uid="{00000000-0005-0000-0000-000021610000}"/>
    <cellStyle name="Normal 5 7 8 3 3 2" xfId="42046" xr:uid="{37E1036F-57E7-4D3F-8E45-9DCC904BBB95}"/>
    <cellStyle name="Normal 5 7 8 3 4" xfId="31316" xr:uid="{A3D8AA73-9FFF-48AB-B98B-347DF194F568}"/>
    <cellStyle name="Normal 5 7 8 4" xfId="11399" xr:uid="{00000000-0005-0000-0000-000022610000}"/>
    <cellStyle name="Normal 5 7 8 4 2" xfId="22267" xr:uid="{00000000-0005-0000-0000-000023610000}"/>
    <cellStyle name="Normal 5 7 8 4 2 2" xfId="43847" xr:uid="{45B02FBA-C9F4-41F3-B52C-D72E3A7E0F08}"/>
    <cellStyle name="Normal 5 7 8 4 3" xfId="33118" xr:uid="{9350C706-3EE4-40A5-8449-6E1BB91CB711}"/>
    <cellStyle name="Normal 5 7 8 5" xfId="16898" xr:uid="{00000000-0005-0000-0000-000024610000}"/>
    <cellStyle name="Normal 5 7 8 5 2" xfId="38478" xr:uid="{93B7D06F-04FA-49AD-9DA8-E56A3B03FB2A}"/>
    <cellStyle name="Normal 5 7 8 6" xfId="27748" xr:uid="{8170B628-A0ED-411D-9924-06FE3D98686D}"/>
    <cellStyle name="Normal 5 7 9" xfId="2982" xr:uid="{00000000-0005-0000-0000-000025610000}"/>
    <cellStyle name="Normal 5 7 9 2" xfId="6302" xr:uid="{00000000-0005-0000-0000-000026610000}"/>
    <cellStyle name="Normal 5 7 9 2 2" xfId="13428" xr:uid="{00000000-0005-0000-0000-000027610000}"/>
    <cellStyle name="Normal 5 7 9 2 2 2" xfId="24230" xr:uid="{00000000-0005-0000-0000-000028610000}"/>
    <cellStyle name="Normal 5 7 9 2 2 2 2" xfId="45810" xr:uid="{1BC5300B-3C16-4F2C-95B1-667E82D5BF47}"/>
    <cellStyle name="Normal 5 7 9 2 2 3" xfId="35082" xr:uid="{6E7D54C6-4935-4FE7-81F0-8004EC6F78A7}"/>
    <cellStyle name="Normal 5 7 9 2 3" xfId="18861" xr:uid="{00000000-0005-0000-0000-000029610000}"/>
    <cellStyle name="Normal 5 7 9 2 3 2" xfId="40441" xr:uid="{1D727E9F-8DD8-429E-BDA5-94166F89803E}"/>
    <cellStyle name="Normal 5 7 9 2 4" xfId="29711" xr:uid="{548706AC-A2D5-4954-ABA3-62608C8E9F2F}"/>
    <cellStyle name="Normal 5 7 9 3" xfId="9556" xr:uid="{00000000-0005-0000-0000-00002A610000}"/>
    <cellStyle name="Normal 5 7 9 3 2" xfId="15272" xr:uid="{00000000-0005-0000-0000-00002B610000}"/>
    <cellStyle name="Normal 5 7 9 3 2 2" xfId="26010" xr:uid="{00000000-0005-0000-0000-00002C610000}"/>
    <cellStyle name="Normal 5 7 9 3 2 2 2" xfId="47590" xr:uid="{34D1409B-9297-4D7E-A93A-BB56AB954F43}"/>
    <cellStyle name="Normal 5 7 9 3 2 3" xfId="36863" xr:uid="{E66C4852-D8E9-4513-8B7E-D0753081ADE7}"/>
    <cellStyle name="Normal 5 7 9 3 3" xfId="20641" xr:uid="{00000000-0005-0000-0000-00002D610000}"/>
    <cellStyle name="Normal 5 7 9 3 3 2" xfId="42221" xr:uid="{5AA7063F-20A6-49F3-A577-725B568706B2}"/>
    <cellStyle name="Normal 5 7 9 3 4" xfId="31491" xr:uid="{6DADAAEA-5DFF-4D23-A419-95A7B9E6C973}"/>
    <cellStyle name="Normal 5 7 9 4" xfId="11574" xr:uid="{00000000-0005-0000-0000-00002E610000}"/>
    <cellStyle name="Normal 5 7 9 4 2" xfId="22442" xr:uid="{00000000-0005-0000-0000-00002F610000}"/>
    <cellStyle name="Normal 5 7 9 4 2 2" xfId="44022" xr:uid="{21CE332D-6C7E-4D65-8C81-56D4B7398980}"/>
    <cellStyle name="Normal 5 7 9 4 3" xfId="33293" xr:uid="{8F0126DB-0614-4419-810D-D9E4A6AD7A70}"/>
    <cellStyle name="Normal 5 7 9 5" xfId="17073" xr:uid="{00000000-0005-0000-0000-000030610000}"/>
    <cellStyle name="Normal 5 7 9 5 2" xfId="38653" xr:uid="{FCF40620-116B-4632-A87E-36ADE46874F3}"/>
    <cellStyle name="Normal 5 7 9 6" xfId="27923" xr:uid="{D9EFC564-2E59-4C1F-9433-590B913FCBC3}"/>
    <cellStyle name="Normal 5 8" xfId="352" xr:uid="{00000000-0005-0000-0000-000031610000}"/>
    <cellStyle name="Normal 5 8 10" xfId="3185" xr:uid="{00000000-0005-0000-0000-000032610000}"/>
    <cellStyle name="Normal 5 8 10 2" xfId="6505" xr:uid="{00000000-0005-0000-0000-000033610000}"/>
    <cellStyle name="Normal 5 8 10 2 2" xfId="13619" xr:uid="{00000000-0005-0000-0000-000034610000}"/>
    <cellStyle name="Normal 5 8 10 2 2 2" xfId="24421" xr:uid="{00000000-0005-0000-0000-000035610000}"/>
    <cellStyle name="Normal 5 8 10 2 2 2 2" xfId="46001" xr:uid="{A68C3AA2-7CE6-4B49-83EF-3116DFAB0C84}"/>
    <cellStyle name="Normal 5 8 10 2 2 3" xfId="35273" xr:uid="{ED2B421C-AA65-42D2-837B-F9752CE986B2}"/>
    <cellStyle name="Normal 5 8 10 2 3" xfId="19052" xr:uid="{00000000-0005-0000-0000-000036610000}"/>
    <cellStyle name="Normal 5 8 10 2 3 2" xfId="40632" xr:uid="{4259BEF6-ECE8-41BC-ACF4-944A010634EB}"/>
    <cellStyle name="Normal 5 8 10 2 4" xfId="29902" xr:uid="{A13AC632-C735-4F3A-86F9-7EDFD9626D2A}"/>
    <cellStyle name="Normal 5 8 10 3" xfId="9759" xr:uid="{00000000-0005-0000-0000-000037610000}"/>
    <cellStyle name="Normal 5 8 10 3 2" xfId="15463" xr:uid="{00000000-0005-0000-0000-000038610000}"/>
    <cellStyle name="Normal 5 8 10 3 2 2" xfId="26201" xr:uid="{00000000-0005-0000-0000-000039610000}"/>
    <cellStyle name="Normal 5 8 10 3 2 2 2" xfId="47781" xr:uid="{3DBF5734-2BD0-42FF-ADCD-735264820C2D}"/>
    <cellStyle name="Normal 5 8 10 3 2 3" xfId="37054" xr:uid="{7CC48F76-96BE-4E30-BAE5-5515C4C495EB}"/>
    <cellStyle name="Normal 5 8 10 3 3" xfId="20832" xr:uid="{00000000-0005-0000-0000-00003A610000}"/>
    <cellStyle name="Normal 5 8 10 3 3 2" xfId="42412" xr:uid="{66826425-F5D9-4C10-AC04-041CA4EE959F}"/>
    <cellStyle name="Normal 5 8 10 3 4" xfId="31682" xr:uid="{32C52C22-73F7-44BF-97D7-7594B0882C04}"/>
    <cellStyle name="Normal 5 8 10 4" xfId="11765" xr:uid="{00000000-0005-0000-0000-00003B610000}"/>
    <cellStyle name="Normal 5 8 10 4 2" xfId="22633" xr:uid="{00000000-0005-0000-0000-00003C610000}"/>
    <cellStyle name="Normal 5 8 10 4 2 2" xfId="44213" xr:uid="{71FF210A-A22C-44DD-8536-10A734349DC7}"/>
    <cellStyle name="Normal 5 8 10 4 3" xfId="33484" xr:uid="{2D35769E-893A-46A1-B337-02243E51F5F5}"/>
    <cellStyle name="Normal 5 8 10 5" xfId="17264" xr:uid="{00000000-0005-0000-0000-00003D610000}"/>
    <cellStyle name="Normal 5 8 10 5 2" xfId="38844" xr:uid="{38809FD7-72F5-4A3E-A709-EC6C34BF40DD}"/>
    <cellStyle name="Normal 5 8 10 6" xfId="28114" xr:uid="{D989CBAC-675C-4B73-9BA0-6DD140BFF36E}"/>
    <cellStyle name="Normal 5 8 11" xfId="3675" xr:uid="{00000000-0005-0000-0000-00003E610000}"/>
    <cellStyle name="Normal 5 8 11 2" xfId="11978" xr:uid="{00000000-0005-0000-0000-00003F610000}"/>
    <cellStyle name="Normal 5 8 11 2 2" xfId="22834" xr:uid="{00000000-0005-0000-0000-000040610000}"/>
    <cellStyle name="Normal 5 8 11 2 2 2" xfId="44414" xr:uid="{D5CB68D8-B3CB-40FD-8918-C41EFF600971}"/>
    <cellStyle name="Normal 5 8 11 2 3" xfId="33685" xr:uid="{9EBE909A-C7EF-4B44-BEF8-995AF6AC3A17}"/>
    <cellStyle name="Normal 5 8 11 3" xfId="17465" xr:uid="{00000000-0005-0000-0000-000041610000}"/>
    <cellStyle name="Normal 5 8 11 3 2" xfId="39045" xr:uid="{34215DAC-D524-437A-8991-DE42DE63A00E}"/>
    <cellStyle name="Normal 5 8 11 4" xfId="28315" xr:uid="{4905F16E-18BC-4681-B649-8C0862B4E980}"/>
    <cellStyle name="Normal 5 8 12" xfId="6939" xr:uid="{00000000-0005-0000-0000-000042610000}"/>
    <cellStyle name="Normal 5 8 12 2" xfId="13824" xr:uid="{00000000-0005-0000-0000-000043610000}"/>
    <cellStyle name="Normal 5 8 12 2 2" xfId="24616" xr:uid="{00000000-0005-0000-0000-000044610000}"/>
    <cellStyle name="Normal 5 8 12 2 2 2" xfId="46196" xr:uid="{8C9DEEDC-4117-4884-8955-21A3344EF9F5}"/>
    <cellStyle name="Normal 5 8 12 2 3" xfId="35468" xr:uid="{2717C1F3-4418-4F78-B787-1E0D8D1D0E0D}"/>
    <cellStyle name="Normal 5 8 12 3" xfId="19247" xr:uid="{00000000-0005-0000-0000-000045610000}"/>
    <cellStyle name="Normal 5 8 12 3 2" xfId="40827" xr:uid="{BA9CEC10-8ADA-4471-AB8B-F16C041FD3AA}"/>
    <cellStyle name="Normal 5 8 12 4" xfId="30097" xr:uid="{435B6E43-DEBD-4A31-BA17-8E6BA0D7FCF1}"/>
    <cellStyle name="Normal 5 8 13" xfId="10126" xr:uid="{00000000-0005-0000-0000-000046610000}"/>
    <cellStyle name="Normal 5 8 13 2" xfId="21048" xr:uid="{00000000-0005-0000-0000-000047610000}"/>
    <cellStyle name="Normal 5 8 13 2 2" xfId="42628" xr:uid="{5D68BD37-8288-4EBA-B067-DC7DB34B78A2}"/>
    <cellStyle name="Normal 5 8 13 3" xfId="31898" xr:uid="{BEF17617-AE5E-45DF-91C4-314E86B03962}"/>
    <cellStyle name="Normal 5 8 14" xfId="15679" xr:uid="{00000000-0005-0000-0000-000048610000}"/>
    <cellStyle name="Normal 5 8 14 2" xfId="37259" xr:uid="{482C93E7-BFFA-42D0-83AA-FC7EED23B5C2}"/>
    <cellStyle name="Normal 5 8 15" xfId="26528" xr:uid="{A204C7FB-63EA-4119-9E0F-0E8D2BF66D89}"/>
    <cellStyle name="Normal 5 8 2" xfId="488" xr:uid="{00000000-0005-0000-0000-000049610000}"/>
    <cellStyle name="Normal 5 8 2 10" xfId="3809" xr:uid="{00000000-0005-0000-0000-00004A610000}"/>
    <cellStyle name="Normal 5 8 2 10 2" xfId="12084" xr:uid="{00000000-0005-0000-0000-00004B610000}"/>
    <cellStyle name="Normal 5 8 2 10 2 2" xfId="22935" xr:uid="{00000000-0005-0000-0000-00004C610000}"/>
    <cellStyle name="Normal 5 8 2 10 2 2 2" xfId="44515" xr:uid="{A9651A16-822E-4CF4-833B-C510953C33D0}"/>
    <cellStyle name="Normal 5 8 2 10 2 3" xfId="33786" xr:uid="{42A233F9-7954-483C-95CA-68737C589E92}"/>
    <cellStyle name="Normal 5 8 2 10 3" xfId="17566" xr:uid="{00000000-0005-0000-0000-00004D610000}"/>
    <cellStyle name="Normal 5 8 2 10 3 2" xfId="39146" xr:uid="{B223C892-D38C-4FD3-BC1F-DAF275C5C75F}"/>
    <cellStyle name="Normal 5 8 2 10 4" xfId="28416" xr:uid="{0BF828D8-70CE-41E0-B57E-7878B1494C16}"/>
    <cellStyle name="Normal 5 8 2 11" xfId="7064" xr:uid="{00000000-0005-0000-0000-00004E610000}"/>
    <cellStyle name="Normal 5 8 2 11 2" xfId="13928" xr:uid="{00000000-0005-0000-0000-00004F610000}"/>
    <cellStyle name="Normal 5 8 2 11 2 2" xfId="24715" xr:uid="{00000000-0005-0000-0000-000050610000}"/>
    <cellStyle name="Normal 5 8 2 11 2 2 2" xfId="46295" xr:uid="{26339F52-4AC5-4068-B7C0-7B80C17B4C2A}"/>
    <cellStyle name="Normal 5 8 2 11 2 3" xfId="35567" xr:uid="{DFDBA770-EA87-4FE6-AF19-F0CC90F47FC6}"/>
    <cellStyle name="Normal 5 8 2 11 3" xfId="19346" xr:uid="{00000000-0005-0000-0000-000051610000}"/>
    <cellStyle name="Normal 5 8 2 11 3 2" xfId="40926" xr:uid="{2B183FDB-7AB4-4C82-963C-2316A5112908}"/>
    <cellStyle name="Normal 5 8 2 11 4" xfId="30196" xr:uid="{12A1F994-CE74-4657-AEEB-326EA2D12C78}"/>
    <cellStyle name="Normal 5 8 2 12" xfId="10230" xr:uid="{00000000-0005-0000-0000-000052610000}"/>
    <cellStyle name="Normal 5 8 2 12 2" xfId="21147" xr:uid="{00000000-0005-0000-0000-000053610000}"/>
    <cellStyle name="Normal 5 8 2 12 2 2" xfId="42727" xr:uid="{719307AB-F4C2-49B2-AE3F-3E26D0B63673}"/>
    <cellStyle name="Normal 5 8 2 12 3" xfId="31997" xr:uid="{CC3ABD67-7E1E-4E5D-A545-9A5050CD8139}"/>
    <cellStyle name="Normal 5 8 2 13" xfId="15778" xr:uid="{00000000-0005-0000-0000-000054610000}"/>
    <cellStyle name="Normal 5 8 2 13 2" xfId="37358" xr:uid="{E0C22955-63A8-4B6F-8471-CAF8C5EAFD06}"/>
    <cellStyle name="Normal 5 8 2 14" xfId="26627" xr:uid="{9BC17CC6-5B5F-4749-9073-8AE1AB24A82A}"/>
    <cellStyle name="Normal 5 8 2 2" xfId="1008" xr:uid="{00000000-0005-0000-0000-000055610000}"/>
    <cellStyle name="Normal 5 8 2 2 2" xfId="4329" xr:uid="{00000000-0005-0000-0000-000056610000}"/>
    <cellStyle name="Normal 5 8 2 2 2 2" xfId="12303" xr:uid="{00000000-0005-0000-0000-000057610000}"/>
    <cellStyle name="Normal 5 8 2 2 2 2 2" xfId="23137" xr:uid="{00000000-0005-0000-0000-000058610000}"/>
    <cellStyle name="Normal 5 8 2 2 2 2 2 2" xfId="44717" xr:uid="{70AA9880-E8D4-4B58-8126-9FF966D948BA}"/>
    <cellStyle name="Normal 5 8 2 2 2 2 3" xfId="33988" xr:uid="{11EF2768-B416-4272-AA22-0D36648443EA}"/>
    <cellStyle name="Normal 5 8 2 2 2 3" xfId="17768" xr:uid="{00000000-0005-0000-0000-000059610000}"/>
    <cellStyle name="Normal 5 8 2 2 2 3 2" xfId="39348" xr:uid="{0837BD53-4F2C-452B-AA82-3DA235E2FC4D}"/>
    <cellStyle name="Normal 5 8 2 2 2 4" xfId="28618" xr:uid="{80E628DF-A5D2-4B39-BF52-DC8891FF58E1}"/>
    <cellStyle name="Normal 5 8 2 2 3" xfId="7584" xr:uid="{00000000-0005-0000-0000-00005A610000}"/>
    <cellStyle name="Normal 5 8 2 2 3 2" xfId="14147" xr:uid="{00000000-0005-0000-0000-00005B610000}"/>
    <cellStyle name="Normal 5 8 2 2 3 2 2" xfId="24917" xr:uid="{00000000-0005-0000-0000-00005C610000}"/>
    <cellStyle name="Normal 5 8 2 2 3 2 2 2" xfId="46497" xr:uid="{B31E84E8-4E5F-4D42-9879-119E28A05C84}"/>
    <cellStyle name="Normal 5 8 2 2 3 2 3" xfId="35769" xr:uid="{4981F99B-896C-4446-AB2E-2B30FE1F086A}"/>
    <cellStyle name="Normal 5 8 2 2 3 3" xfId="19548" xr:uid="{00000000-0005-0000-0000-00005D610000}"/>
    <cellStyle name="Normal 5 8 2 2 3 3 2" xfId="41128" xr:uid="{1A18B04D-C57B-4D45-9EEA-BBC0DFEE2B4D}"/>
    <cellStyle name="Normal 5 8 2 2 3 4" xfId="30398" xr:uid="{6FCAC99F-6326-42AA-A8DF-A09D39313AEC}"/>
    <cellStyle name="Normal 5 8 2 2 4" xfId="10449" xr:uid="{00000000-0005-0000-0000-00005E610000}"/>
    <cellStyle name="Normal 5 8 2 2 4 2" xfId="21349" xr:uid="{00000000-0005-0000-0000-00005F610000}"/>
    <cellStyle name="Normal 5 8 2 2 4 2 2" xfId="42929" xr:uid="{20491209-0478-423C-B3A2-D5301B34CC95}"/>
    <cellStyle name="Normal 5 8 2 2 4 3" xfId="32199" xr:uid="{30DB859B-61C7-42DE-BD94-C56CF25BD1AC}"/>
    <cellStyle name="Normal 5 8 2 2 5" xfId="15980" xr:uid="{00000000-0005-0000-0000-000060610000}"/>
    <cellStyle name="Normal 5 8 2 2 5 2" xfId="37560" xr:uid="{02887170-3809-4979-AE49-F9998599EE59}"/>
    <cellStyle name="Normal 5 8 2 2 6" xfId="26829" xr:uid="{3D40CC5A-00F6-4AC8-9FCF-B4B2DC0D8020}"/>
    <cellStyle name="Normal 5 8 2 3" xfId="1498" xr:uid="{00000000-0005-0000-0000-000061610000}"/>
    <cellStyle name="Normal 5 8 2 3 2" xfId="4819" xr:uid="{00000000-0005-0000-0000-000062610000}"/>
    <cellStyle name="Normal 5 8 2 3 2 2" xfId="12518" xr:uid="{00000000-0005-0000-0000-000063610000}"/>
    <cellStyle name="Normal 5 8 2 3 2 2 2" xfId="23336" xr:uid="{00000000-0005-0000-0000-000064610000}"/>
    <cellStyle name="Normal 5 8 2 3 2 2 2 2" xfId="44916" xr:uid="{56DBF265-908A-4251-AF2F-619A9A82A111}"/>
    <cellStyle name="Normal 5 8 2 3 2 2 3" xfId="34187" xr:uid="{E21D5FD4-C74D-46B8-B41A-6837A5AF6868}"/>
    <cellStyle name="Normal 5 8 2 3 2 3" xfId="17967" xr:uid="{00000000-0005-0000-0000-000065610000}"/>
    <cellStyle name="Normal 5 8 2 3 2 3 2" xfId="39547" xr:uid="{A67B62AB-AEAF-4AF2-B955-4408CCE8424D}"/>
    <cellStyle name="Normal 5 8 2 3 2 4" xfId="28817" xr:uid="{1064EE11-F312-47A5-B351-2A169929C3D3}"/>
    <cellStyle name="Normal 5 8 2 3 3" xfId="8074" xr:uid="{00000000-0005-0000-0000-000066610000}"/>
    <cellStyle name="Normal 5 8 2 3 3 2" xfId="14362" xr:uid="{00000000-0005-0000-0000-000067610000}"/>
    <cellStyle name="Normal 5 8 2 3 3 2 2" xfId="25116" xr:uid="{00000000-0005-0000-0000-000068610000}"/>
    <cellStyle name="Normal 5 8 2 3 3 2 2 2" xfId="46696" xr:uid="{C8713262-FD6B-490A-9316-608A5672BDD0}"/>
    <cellStyle name="Normal 5 8 2 3 3 2 3" xfId="35968" xr:uid="{DA894DCF-B085-43B2-BFAE-32DBA48A56B7}"/>
    <cellStyle name="Normal 5 8 2 3 3 3" xfId="19747" xr:uid="{00000000-0005-0000-0000-000069610000}"/>
    <cellStyle name="Normal 5 8 2 3 3 3 2" xfId="41327" xr:uid="{CB62E77E-470A-49B3-BF06-95B7A3E65839}"/>
    <cellStyle name="Normal 5 8 2 3 3 4" xfId="30597" xr:uid="{6A362D0C-2053-426A-97A9-D0E46EFE1DBB}"/>
    <cellStyle name="Normal 5 8 2 3 4" xfId="10664" xr:uid="{00000000-0005-0000-0000-00006A610000}"/>
    <cellStyle name="Normal 5 8 2 3 4 2" xfId="21548" xr:uid="{00000000-0005-0000-0000-00006B610000}"/>
    <cellStyle name="Normal 5 8 2 3 4 2 2" xfId="43128" xr:uid="{EC248156-F5E6-48EF-B6A5-32B69CE99C05}"/>
    <cellStyle name="Normal 5 8 2 3 4 3" xfId="32398" xr:uid="{249E7AAE-C573-4A79-A942-000B094EF0F0}"/>
    <cellStyle name="Normal 5 8 2 3 5" xfId="16179" xr:uid="{00000000-0005-0000-0000-00006C610000}"/>
    <cellStyle name="Normal 5 8 2 3 5 2" xfId="37759" xr:uid="{29F21EE6-91E9-45CE-8265-64F77449294E}"/>
    <cellStyle name="Normal 5 8 2 3 6" xfId="27028" xr:uid="{D4A71E7F-9FFF-4909-BCE7-5FE05729EA1A}"/>
    <cellStyle name="Normal 5 8 2 4" xfId="1953" xr:uid="{00000000-0005-0000-0000-00006D610000}"/>
    <cellStyle name="Normal 5 8 2 4 2" xfId="5274" xr:uid="{00000000-0005-0000-0000-00006E610000}"/>
    <cellStyle name="Normal 5 8 2 4 2 2" xfId="12729" xr:uid="{00000000-0005-0000-0000-00006F610000}"/>
    <cellStyle name="Normal 5 8 2 4 2 2 2" xfId="23532" xr:uid="{00000000-0005-0000-0000-000070610000}"/>
    <cellStyle name="Normal 5 8 2 4 2 2 2 2" xfId="45112" xr:uid="{30A73C81-EAFF-4F19-8A72-41F57D85FF50}"/>
    <cellStyle name="Normal 5 8 2 4 2 2 3" xfId="34383" xr:uid="{EADAFBDF-32DE-4516-A9FA-848C43202170}"/>
    <cellStyle name="Normal 5 8 2 4 2 3" xfId="18163" xr:uid="{00000000-0005-0000-0000-000071610000}"/>
    <cellStyle name="Normal 5 8 2 4 2 3 2" xfId="39743" xr:uid="{37620656-5D74-44AD-A939-FC6AF984BEFD}"/>
    <cellStyle name="Normal 5 8 2 4 2 4" xfId="29013" xr:uid="{638AF7F8-F01B-4B41-8709-805AC5F6B5AA}"/>
    <cellStyle name="Normal 5 8 2 4 3" xfId="8529" xr:uid="{00000000-0005-0000-0000-000072610000}"/>
    <cellStyle name="Normal 5 8 2 4 3 2" xfId="14573" xr:uid="{00000000-0005-0000-0000-000073610000}"/>
    <cellStyle name="Normal 5 8 2 4 3 2 2" xfId="25312" xr:uid="{00000000-0005-0000-0000-000074610000}"/>
    <cellStyle name="Normal 5 8 2 4 3 2 2 2" xfId="46892" xr:uid="{DE0EABE5-E204-4F57-99E0-508BCE80B7CB}"/>
    <cellStyle name="Normal 5 8 2 4 3 2 3" xfId="36164" xr:uid="{1F1BA086-7D14-4E5D-8997-2EB5786094A4}"/>
    <cellStyle name="Normal 5 8 2 4 3 3" xfId="19943" xr:uid="{00000000-0005-0000-0000-000075610000}"/>
    <cellStyle name="Normal 5 8 2 4 3 3 2" xfId="41523" xr:uid="{64035957-FA75-4967-B4CB-9D86224CFA46}"/>
    <cellStyle name="Normal 5 8 2 4 3 4" xfId="30793" xr:uid="{BFE5CC94-FC23-4586-9DB9-C9F875626786}"/>
    <cellStyle name="Normal 5 8 2 4 4" xfId="10875" xr:uid="{00000000-0005-0000-0000-000076610000}"/>
    <cellStyle name="Normal 5 8 2 4 4 2" xfId="21744" xr:uid="{00000000-0005-0000-0000-000077610000}"/>
    <cellStyle name="Normal 5 8 2 4 4 2 2" xfId="43324" xr:uid="{B8CD17AA-B519-4D47-9117-3319BB2CA488}"/>
    <cellStyle name="Normal 5 8 2 4 4 3" xfId="32594" xr:uid="{A1E5104C-77C1-421E-BD05-C129D7993BAC}"/>
    <cellStyle name="Normal 5 8 2 4 5" xfId="16375" xr:uid="{00000000-0005-0000-0000-000078610000}"/>
    <cellStyle name="Normal 5 8 2 4 5 2" xfId="37955" xr:uid="{2C7F74F6-57C2-416F-B480-02ECDFD453F4}"/>
    <cellStyle name="Normal 5 8 2 4 6" xfId="27224" xr:uid="{5AE04D71-B0D1-4B9F-9575-67D326DFFF02}"/>
    <cellStyle name="Normal 5 8 2 5" xfId="2165" xr:uid="{00000000-0005-0000-0000-000079610000}"/>
    <cellStyle name="Normal 5 8 2 5 2" xfId="5486" xr:uid="{00000000-0005-0000-0000-00007A610000}"/>
    <cellStyle name="Normal 5 8 2 5 2 2" xfId="12924" xr:uid="{00000000-0005-0000-0000-00007B610000}"/>
    <cellStyle name="Normal 5 8 2 5 2 2 2" xfId="23727" xr:uid="{00000000-0005-0000-0000-00007C610000}"/>
    <cellStyle name="Normal 5 8 2 5 2 2 2 2" xfId="45307" xr:uid="{60934420-6FB6-4532-A3D5-81999354BEB6}"/>
    <cellStyle name="Normal 5 8 2 5 2 2 3" xfId="34578" xr:uid="{267886B2-5AA0-40C1-A9EF-6028B03FDC9D}"/>
    <cellStyle name="Normal 5 8 2 5 2 3" xfId="18358" xr:uid="{00000000-0005-0000-0000-00007D610000}"/>
    <cellStyle name="Normal 5 8 2 5 2 3 2" xfId="39938" xr:uid="{1B06E172-0609-41A3-A6E5-D6AD7E2798AB}"/>
    <cellStyle name="Normal 5 8 2 5 2 4" xfId="29208" xr:uid="{142CB239-238C-4E3D-BAED-00FDC968834D}"/>
    <cellStyle name="Normal 5 8 2 5 3" xfId="8741" xr:uid="{00000000-0005-0000-0000-00007E610000}"/>
    <cellStyle name="Normal 5 8 2 5 3 2" xfId="14768" xr:uid="{00000000-0005-0000-0000-00007F610000}"/>
    <cellStyle name="Normal 5 8 2 5 3 2 2" xfId="25507" xr:uid="{00000000-0005-0000-0000-000080610000}"/>
    <cellStyle name="Normal 5 8 2 5 3 2 2 2" xfId="47087" xr:uid="{DA411CFA-38CC-47B6-8139-22A3EFD48129}"/>
    <cellStyle name="Normal 5 8 2 5 3 2 3" xfId="36359" xr:uid="{D6FF067B-8E24-4C1A-92A6-A288916B4228}"/>
    <cellStyle name="Normal 5 8 2 5 3 3" xfId="20138" xr:uid="{00000000-0005-0000-0000-000081610000}"/>
    <cellStyle name="Normal 5 8 2 5 3 3 2" xfId="41718" xr:uid="{8135806E-4F31-43E0-8278-419A72032DDD}"/>
    <cellStyle name="Normal 5 8 2 5 3 4" xfId="30988" xr:uid="{12F20119-413E-4CDB-90F0-5803A94876B1}"/>
    <cellStyle name="Normal 5 8 2 5 4" xfId="11070" xr:uid="{00000000-0005-0000-0000-000082610000}"/>
    <cellStyle name="Normal 5 8 2 5 4 2" xfId="21939" xr:uid="{00000000-0005-0000-0000-000083610000}"/>
    <cellStyle name="Normal 5 8 2 5 4 2 2" xfId="43519" xr:uid="{2C935054-5949-4508-A932-130DF902D0B2}"/>
    <cellStyle name="Normal 5 8 2 5 4 3" xfId="32789" xr:uid="{F4373AD0-084E-45BF-81AE-765483B5C8ED}"/>
    <cellStyle name="Normal 5 8 2 5 5" xfId="16570" xr:uid="{00000000-0005-0000-0000-000084610000}"/>
    <cellStyle name="Normal 5 8 2 5 5 2" xfId="38150" xr:uid="{2A02BD52-9776-404F-832D-FE617B26D9B9}"/>
    <cellStyle name="Normal 5 8 2 5 6" xfId="27419" xr:uid="{A9663A4D-5CD9-46FC-AF39-4B1EDCE5D875}"/>
    <cellStyle name="Normal 5 8 2 6" xfId="2636" xr:uid="{00000000-0005-0000-0000-000085610000}"/>
    <cellStyle name="Normal 5 8 2 6 2" xfId="5956" xr:uid="{00000000-0005-0000-0000-000086610000}"/>
    <cellStyle name="Normal 5 8 2 6 2 2" xfId="13156" xr:uid="{00000000-0005-0000-0000-000087610000}"/>
    <cellStyle name="Normal 5 8 2 6 2 2 2" xfId="23958" xr:uid="{00000000-0005-0000-0000-000088610000}"/>
    <cellStyle name="Normal 5 8 2 6 2 2 2 2" xfId="45538" xr:uid="{1AEC52A3-1676-4450-A9D5-D466D50E4D27}"/>
    <cellStyle name="Normal 5 8 2 6 2 2 3" xfId="34810" xr:uid="{25B28E6A-BAD5-44AD-878A-6CED938D56FE}"/>
    <cellStyle name="Normal 5 8 2 6 2 3" xfId="18589" xr:uid="{00000000-0005-0000-0000-000089610000}"/>
    <cellStyle name="Normal 5 8 2 6 2 3 2" xfId="40169" xr:uid="{62574432-18B9-4A3E-A24B-32B3A9988CF8}"/>
    <cellStyle name="Normal 5 8 2 6 2 4" xfId="29439" xr:uid="{9E1AA26F-A675-4EED-BA06-7180CE75BCBD}"/>
    <cellStyle name="Normal 5 8 2 6 3" xfId="9210" xr:uid="{00000000-0005-0000-0000-00008A610000}"/>
    <cellStyle name="Normal 5 8 2 6 3 2" xfId="15000" xr:uid="{00000000-0005-0000-0000-00008B610000}"/>
    <cellStyle name="Normal 5 8 2 6 3 2 2" xfId="25738" xr:uid="{00000000-0005-0000-0000-00008C610000}"/>
    <cellStyle name="Normal 5 8 2 6 3 2 2 2" xfId="47318" xr:uid="{5143EBCD-6ABD-45EC-BC30-5C9E565C512C}"/>
    <cellStyle name="Normal 5 8 2 6 3 2 3" xfId="36591" xr:uid="{E9466A1F-5723-4FB4-9326-16C25AB59882}"/>
    <cellStyle name="Normal 5 8 2 6 3 3" xfId="20369" xr:uid="{00000000-0005-0000-0000-00008D610000}"/>
    <cellStyle name="Normal 5 8 2 6 3 3 2" xfId="41949" xr:uid="{6FA6A189-2411-4797-8473-D8C2097D23E2}"/>
    <cellStyle name="Normal 5 8 2 6 3 4" xfId="31219" xr:uid="{C48ADFFF-5972-4678-8687-204F03185237}"/>
    <cellStyle name="Normal 5 8 2 6 4" xfId="11302" xr:uid="{00000000-0005-0000-0000-00008E610000}"/>
    <cellStyle name="Normal 5 8 2 6 4 2" xfId="22170" xr:uid="{00000000-0005-0000-0000-00008F610000}"/>
    <cellStyle name="Normal 5 8 2 6 4 2 2" xfId="43750" xr:uid="{74CAAE81-CFB6-4282-BB90-BC4140E9173C}"/>
    <cellStyle name="Normal 5 8 2 6 4 3" xfId="33021" xr:uid="{2221A2C3-FD4C-4556-88C1-59777788C434}"/>
    <cellStyle name="Normal 5 8 2 6 5" xfId="16801" xr:uid="{00000000-0005-0000-0000-000090610000}"/>
    <cellStyle name="Normal 5 8 2 6 5 2" xfId="38381" xr:uid="{11B85EA3-D425-4AC6-9ADB-38D0CB259F35}"/>
    <cellStyle name="Normal 5 8 2 6 6" xfId="27651" xr:uid="{E7E9258C-473C-49AD-9C49-FF89DAF9A07B}"/>
    <cellStyle name="Normal 5 8 2 7" xfId="2931" xr:uid="{00000000-0005-0000-0000-000091610000}"/>
    <cellStyle name="Normal 5 8 2 7 2" xfId="6251" xr:uid="{00000000-0005-0000-0000-000092610000}"/>
    <cellStyle name="Normal 5 8 2 7 2 2" xfId="13384" xr:uid="{00000000-0005-0000-0000-000093610000}"/>
    <cellStyle name="Normal 5 8 2 7 2 2 2" xfId="24186" xr:uid="{00000000-0005-0000-0000-000094610000}"/>
    <cellStyle name="Normal 5 8 2 7 2 2 2 2" xfId="45766" xr:uid="{1129A017-9010-4871-9A39-A2BF59271B31}"/>
    <cellStyle name="Normal 5 8 2 7 2 2 3" xfId="35038" xr:uid="{8DDDBAFE-19F0-460F-B776-66B4F65E2330}"/>
    <cellStyle name="Normal 5 8 2 7 2 3" xfId="18817" xr:uid="{00000000-0005-0000-0000-000095610000}"/>
    <cellStyle name="Normal 5 8 2 7 2 3 2" xfId="40397" xr:uid="{1A8F31FC-8041-48EA-A2CB-CC59B8C1FBC1}"/>
    <cellStyle name="Normal 5 8 2 7 2 4" xfId="29667" xr:uid="{37CEB93A-A26F-47AE-B5AE-B5D32D5BF9F2}"/>
    <cellStyle name="Normal 5 8 2 7 3" xfId="9505" xr:uid="{00000000-0005-0000-0000-000096610000}"/>
    <cellStyle name="Normal 5 8 2 7 3 2" xfId="15228" xr:uid="{00000000-0005-0000-0000-000097610000}"/>
    <cellStyle name="Normal 5 8 2 7 3 2 2" xfId="25966" xr:uid="{00000000-0005-0000-0000-000098610000}"/>
    <cellStyle name="Normal 5 8 2 7 3 2 2 2" xfId="47546" xr:uid="{786FE1FA-D4BD-4947-8497-EC6FF12D6036}"/>
    <cellStyle name="Normal 5 8 2 7 3 2 3" xfId="36819" xr:uid="{C70FC8F3-1060-41A6-9770-6B472F14530F}"/>
    <cellStyle name="Normal 5 8 2 7 3 3" xfId="20597" xr:uid="{00000000-0005-0000-0000-000099610000}"/>
    <cellStyle name="Normal 5 8 2 7 3 3 2" xfId="42177" xr:uid="{D1189DC7-DA8B-4EE3-A82F-7EFCFD0F7E23}"/>
    <cellStyle name="Normal 5 8 2 7 3 4" xfId="31447" xr:uid="{893CBDED-08ED-46DC-A106-E4BFB2E00155}"/>
    <cellStyle name="Normal 5 8 2 7 4" xfId="11530" xr:uid="{00000000-0005-0000-0000-00009A610000}"/>
    <cellStyle name="Normal 5 8 2 7 4 2" xfId="22398" xr:uid="{00000000-0005-0000-0000-00009B610000}"/>
    <cellStyle name="Normal 5 8 2 7 4 2 2" xfId="43978" xr:uid="{3446CB93-979A-4D0F-BAEE-BD8BE51993DB}"/>
    <cellStyle name="Normal 5 8 2 7 4 3" xfId="33249" xr:uid="{5B68B810-7216-4E2B-8784-356202AB5F98}"/>
    <cellStyle name="Normal 5 8 2 7 5" xfId="17029" xr:uid="{00000000-0005-0000-0000-00009C610000}"/>
    <cellStyle name="Normal 5 8 2 7 5 2" xfId="38609" xr:uid="{A8186823-3E67-4779-A3C4-6CCDC5C4D933}"/>
    <cellStyle name="Normal 5 8 2 7 6" xfId="27879" xr:uid="{FF1AED6C-8823-465C-9BBF-1DBDC66AEF7F}"/>
    <cellStyle name="Normal 5 8 2 8" xfId="3115" xr:uid="{00000000-0005-0000-0000-00009D610000}"/>
    <cellStyle name="Normal 5 8 2 8 2" xfId="6435" xr:uid="{00000000-0005-0000-0000-00009E610000}"/>
    <cellStyle name="Normal 5 8 2 8 2 2" xfId="13554" xr:uid="{00000000-0005-0000-0000-00009F610000}"/>
    <cellStyle name="Normal 5 8 2 8 2 2 2" xfId="24356" xr:uid="{00000000-0005-0000-0000-0000A0610000}"/>
    <cellStyle name="Normal 5 8 2 8 2 2 2 2" xfId="45936" xr:uid="{D3988BA6-D8A4-409A-BE04-144FE06707DF}"/>
    <cellStyle name="Normal 5 8 2 8 2 2 3" xfId="35208" xr:uid="{5E582887-2006-42CD-AA8B-E4F3B5F1F9E8}"/>
    <cellStyle name="Normal 5 8 2 8 2 3" xfId="18987" xr:uid="{00000000-0005-0000-0000-0000A1610000}"/>
    <cellStyle name="Normal 5 8 2 8 2 3 2" xfId="40567" xr:uid="{835AD599-E411-4863-8516-8C3F2BC9735C}"/>
    <cellStyle name="Normal 5 8 2 8 2 4" xfId="29837" xr:uid="{9925EA7F-4B99-41E6-8D03-90B826DC37AE}"/>
    <cellStyle name="Normal 5 8 2 8 3" xfId="9689" xr:uid="{00000000-0005-0000-0000-0000A2610000}"/>
    <cellStyle name="Normal 5 8 2 8 3 2" xfId="15398" xr:uid="{00000000-0005-0000-0000-0000A3610000}"/>
    <cellStyle name="Normal 5 8 2 8 3 2 2" xfId="26136" xr:uid="{00000000-0005-0000-0000-0000A4610000}"/>
    <cellStyle name="Normal 5 8 2 8 3 2 2 2" xfId="47716" xr:uid="{2CB2DA4C-6AD1-49FC-A631-EDE2DC1A7143}"/>
    <cellStyle name="Normal 5 8 2 8 3 2 3" xfId="36989" xr:uid="{38BFF4AE-4D4C-40DC-A53A-1546795710A3}"/>
    <cellStyle name="Normal 5 8 2 8 3 3" xfId="20767" xr:uid="{00000000-0005-0000-0000-0000A5610000}"/>
    <cellStyle name="Normal 5 8 2 8 3 3 2" xfId="42347" xr:uid="{A4EDCF58-7492-474D-88C9-659AD3103E65}"/>
    <cellStyle name="Normal 5 8 2 8 3 4" xfId="31617" xr:uid="{DE4C8B1A-1A70-40A0-B1C4-61601CD32F1A}"/>
    <cellStyle name="Normal 5 8 2 8 4" xfId="11700" xr:uid="{00000000-0005-0000-0000-0000A6610000}"/>
    <cellStyle name="Normal 5 8 2 8 4 2" xfId="22568" xr:uid="{00000000-0005-0000-0000-0000A7610000}"/>
    <cellStyle name="Normal 5 8 2 8 4 2 2" xfId="44148" xr:uid="{2E5E4076-C408-45AD-8B80-85CF4AF45557}"/>
    <cellStyle name="Normal 5 8 2 8 4 3" xfId="33419" xr:uid="{21B8E3AF-39D3-45CE-BEDE-39D7598936AD}"/>
    <cellStyle name="Normal 5 8 2 8 5" xfId="17199" xr:uid="{00000000-0005-0000-0000-0000A8610000}"/>
    <cellStyle name="Normal 5 8 2 8 5 2" xfId="38779" xr:uid="{1111465B-43CC-4D99-9418-D7C01628FA2E}"/>
    <cellStyle name="Normal 5 8 2 8 6" xfId="28049" xr:uid="{A8275303-FB9C-4273-886F-8305CD9DD014}"/>
    <cellStyle name="Normal 5 8 2 9" xfId="3289" xr:uid="{00000000-0005-0000-0000-0000A9610000}"/>
    <cellStyle name="Normal 5 8 2 9 2" xfId="6609" xr:uid="{00000000-0005-0000-0000-0000AA610000}"/>
    <cellStyle name="Normal 5 8 2 9 2 2" xfId="13718" xr:uid="{00000000-0005-0000-0000-0000AB610000}"/>
    <cellStyle name="Normal 5 8 2 9 2 2 2" xfId="24520" xr:uid="{00000000-0005-0000-0000-0000AC610000}"/>
    <cellStyle name="Normal 5 8 2 9 2 2 2 2" xfId="46100" xr:uid="{D48F29D4-2035-4017-AB58-DF74E079D68C}"/>
    <cellStyle name="Normal 5 8 2 9 2 2 3" xfId="35372" xr:uid="{C29AB0ED-2573-418C-8287-07D9822BF302}"/>
    <cellStyle name="Normal 5 8 2 9 2 3" xfId="19151" xr:uid="{00000000-0005-0000-0000-0000AD610000}"/>
    <cellStyle name="Normal 5 8 2 9 2 3 2" xfId="40731" xr:uid="{90241F70-B205-4B36-8BDB-025499A21155}"/>
    <cellStyle name="Normal 5 8 2 9 2 4" xfId="30001" xr:uid="{EEFD097C-3F2A-4DF4-8214-90AADF4CCC64}"/>
    <cellStyle name="Normal 5 8 2 9 3" xfId="9863" xr:uid="{00000000-0005-0000-0000-0000AE610000}"/>
    <cellStyle name="Normal 5 8 2 9 3 2" xfId="15562" xr:uid="{00000000-0005-0000-0000-0000AF610000}"/>
    <cellStyle name="Normal 5 8 2 9 3 2 2" xfId="26300" xr:uid="{00000000-0005-0000-0000-0000B0610000}"/>
    <cellStyle name="Normal 5 8 2 9 3 2 2 2" xfId="47880" xr:uid="{82EB75FC-627B-4539-8FCB-9EE748EC6D5F}"/>
    <cellStyle name="Normal 5 8 2 9 3 2 3" xfId="37153" xr:uid="{ECB11911-BA42-4829-B244-1FE82AA0ACCA}"/>
    <cellStyle name="Normal 5 8 2 9 3 3" xfId="20931" xr:uid="{00000000-0005-0000-0000-0000B1610000}"/>
    <cellStyle name="Normal 5 8 2 9 3 3 2" xfId="42511" xr:uid="{B1E7A83C-21A6-463A-B241-A4F79632AC03}"/>
    <cellStyle name="Normal 5 8 2 9 3 4" xfId="31781" xr:uid="{B2DD3CBF-B428-461A-9BFF-156F3037BF73}"/>
    <cellStyle name="Normal 5 8 2 9 4" xfId="11864" xr:uid="{00000000-0005-0000-0000-0000B2610000}"/>
    <cellStyle name="Normal 5 8 2 9 4 2" xfId="22732" xr:uid="{00000000-0005-0000-0000-0000B3610000}"/>
    <cellStyle name="Normal 5 8 2 9 4 2 2" xfId="44312" xr:uid="{E8EEA970-09E3-49F5-924A-A7850ABFDC67}"/>
    <cellStyle name="Normal 5 8 2 9 4 3" xfId="33583" xr:uid="{CBF64C3F-5171-4EA5-A497-A9E48E11F857}"/>
    <cellStyle name="Normal 5 8 2 9 5" xfId="17363" xr:uid="{00000000-0005-0000-0000-0000B4610000}"/>
    <cellStyle name="Normal 5 8 2 9 5 2" xfId="38943" xr:uid="{91A16D69-F351-44F6-BDA9-DCC55CF57228}"/>
    <cellStyle name="Normal 5 8 2 9 6" xfId="28213" xr:uid="{C61D9BB1-1049-46D5-8BBA-4B52F8B595FB}"/>
    <cellStyle name="Normal 5 8 3" xfId="874" xr:uid="{00000000-0005-0000-0000-0000B5610000}"/>
    <cellStyle name="Normal 5 8 3 2" xfId="4195" xr:uid="{00000000-0005-0000-0000-0000B6610000}"/>
    <cellStyle name="Normal 5 8 3 2 2" xfId="12196" xr:uid="{00000000-0005-0000-0000-0000B7610000}"/>
    <cellStyle name="Normal 5 8 3 2 2 2" xfId="23036" xr:uid="{00000000-0005-0000-0000-0000B8610000}"/>
    <cellStyle name="Normal 5 8 3 2 2 2 2" xfId="44616" xr:uid="{EDAD4772-31C8-4B17-8988-A35767E0B6F3}"/>
    <cellStyle name="Normal 5 8 3 2 2 3" xfId="33887" xr:uid="{CD97BFB7-8F2C-464D-AFA0-8E70C87B64C0}"/>
    <cellStyle name="Normal 5 8 3 2 3" xfId="17667" xr:uid="{00000000-0005-0000-0000-0000B9610000}"/>
    <cellStyle name="Normal 5 8 3 2 3 2" xfId="39247" xr:uid="{4971E125-C480-44C3-A380-EAF4CF411C74}"/>
    <cellStyle name="Normal 5 8 3 2 4" xfId="28517" xr:uid="{2D4F4935-5017-434D-8CD6-8C5AA8989833}"/>
    <cellStyle name="Normal 5 8 3 3" xfId="7450" xr:uid="{00000000-0005-0000-0000-0000BA610000}"/>
    <cellStyle name="Normal 5 8 3 3 2" xfId="14040" xr:uid="{00000000-0005-0000-0000-0000BB610000}"/>
    <cellStyle name="Normal 5 8 3 3 2 2" xfId="24816" xr:uid="{00000000-0005-0000-0000-0000BC610000}"/>
    <cellStyle name="Normal 5 8 3 3 2 2 2" xfId="46396" xr:uid="{5A515E63-1C62-4416-882A-121D4B8E9695}"/>
    <cellStyle name="Normal 5 8 3 3 2 3" xfId="35668" xr:uid="{8780FEF9-5772-4498-AB11-27FDB5F7F8D4}"/>
    <cellStyle name="Normal 5 8 3 3 3" xfId="19447" xr:uid="{00000000-0005-0000-0000-0000BD610000}"/>
    <cellStyle name="Normal 5 8 3 3 3 2" xfId="41027" xr:uid="{BDE42445-C645-4E4B-9128-48FD3FAED92D}"/>
    <cellStyle name="Normal 5 8 3 3 4" xfId="30297" xr:uid="{0E3E6FF6-93C5-4FFF-82A9-C4FEE8243A35}"/>
    <cellStyle name="Normal 5 8 3 4" xfId="10342" xr:uid="{00000000-0005-0000-0000-0000BE610000}"/>
    <cellStyle name="Normal 5 8 3 4 2" xfId="21248" xr:uid="{00000000-0005-0000-0000-0000BF610000}"/>
    <cellStyle name="Normal 5 8 3 4 2 2" xfId="42828" xr:uid="{38504C33-5FE2-4EEF-AE5E-447738D20933}"/>
    <cellStyle name="Normal 5 8 3 4 3" xfId="32098" xr:uid="{081E6DB4-EE97-4E4C-8F07-532F22312EC9}"/>
    <cellStyle name="Normal 5 8 3 5" xfId="15879" xr:uid="{00000000-0005-0000-0000-0000C0610000}"/>
    <cellStyle name="Normal 5 8 3 5 2" xfId="37459" xr:uid="{05B4094B-CB87-44B8-B739-149849838636}"/>
    <cellStyle name="Normal 5 8 3 6" xfId="26728" xr:uid="{EF626FD1-C878-4B1A-81AC-B3D2C39924E7}"/>
    <cellStyle name="Normal 5 8 4" xfId="1363" xr:uid="{00000000-0005-0000-0000-0000C1610000}"/>
    <cellStyle name="Normal 5 8 4 2" xfId="4684" xr:uid="{00000000-0005-0000-0000-0000C2610000}"/>
    <cellStyle name="Normal 5 8 4 2 2" xfId="12413" xr:uid="{00000000-0005-0000-0000-0000C3610000}"/>
    <cellStyle name="Normal 5 8 4 2 2 2" xfId="23236" xr:uid="{00000000-0005-0000-0000-0000C4610000}"/>
    <cellStyle name="Normal 5 8 4 2 2 2 2" xfId="44816" xr:uid="{9923BD3E-7D3F-4E23-9C6F-224FD7A6B1A9}"/>
    <cellStyle name="Normal 5 8 4 2 2 3" xfId="34087" xr:uid="{F7102837-62E7-4DE5-B2F6-F8AEA3948501}"/>
    <cellStyle name="Normal 5 8 4 2 3" xfId="17867" xr:uid="{00000000-0005-0000-0000-0000C5610000}"/>
    <cellStyle name="Normal 5 8 4 2 3 2" xfId="39447" xr:uid="{C62AD30F-7752-41F4-B02B-FE350D551067}"/>
    <cellStyle name="Normal 5 8 4 2 4" xfId="28717" xr:uid="{238A82E5-86CD-4E03-8FE3-4370574DCE40}"/>
    <cellStyle name="Normal 5 8 4 3" xfId="7939" xr:uid="{00000000-0005-0000-0000-0000C6610000}"/>
    <cellStyle name="Normal 5 8 4 3 2" xfId="14257" xr:uid="{00000000-0005-0000-0000-0000C7610000}"/>
    <cellStyle name="Normal 5 8 4 3 2 2" xfId="25016" xr:uid="{00000000-0005-0000-0000-0000C8610000}"/>
    <cellStyle name="Normal 5 8 4 3 2 2 2" xfId="46596" xr:uid="{7C671FA9-AEE2-4C82-9E5D-1572CF1A5559}"/>
    <cellStyle name="Normal 5 8 4 3 2 3" xfId="35868" xr:uid="{821EE76B-87E2-46E8-BF00-3211347E550F}"/>
    <cellStyle name="Normal 5 8 4 3 3" xfId="19647" xr:uid="{00000000-0005-0000-0000-0000C9610000}"/>
    <cellStyle name="Normal 5 8 4 3 3 2" xfId="41227" xr:uid="{F7E8EAC6-ED8F-401E-A5C4-72D8945DD49A}"/>
    <cellStyle name="Normal 5 8 4 3 4" xfId="30497" xr:uid="{B1498A84-C655-4758-868B-713F65BA0C96}"/>
    <cellStyle name="Normal 5 8 4 4" xfId="10559" xr:uid="{00000000-0005-0000-0000-0000CA610000}"/>
    <cellStyle name="Normal 5 8 4 4 2" xfId="21448" xr:uid="{00000000-0005-0000-0000-0000CB610000}"/>
    <cellStyle name="Normal 5 8 4 4 2 2" xfId="43028" xr:uid="{9CF21F8D-E4F5-47B1-8CC5-6D4DDE4E9895}"/>
    <cellStyle name="Normal 5 8 4 4 3" xfId="32298" xr:uid="{9F260C40-4880-4372-B2EE-0E2418401A46}"/>
    <cellStyle name="Normal 5 8 4 5" xfId="16079" xr:uid="{00000000-0005-0000-0000-0000CC610000}"/>
    <cellStyle name="Normal 5 8 4 5 2" xfId="37659" xr:uid="{6D4B50C4-36FF-4699-AD08-6FDFA3EF925A}"/>
    <cellStyle name="Normal 5 8 4 6" xfId="26928" xr:uid="{3C83FFC6-B085-4132-A570-6E8C3B57ADFE}"/>
    <cellStyle name="Normal 5 8 5" xfId="1825" xr:uid="{00000000-0005-0000-0000-0000CD610000}"/>
    <cellStyle name="Normal 5 8 5 2" xfId="5146" xr:uid="{00000000-0005-0000-0000-0000CE610000}"/>
    <cellStyle name="Normal 5 8 5 2 2" xfId="12623" xr:uid="{00000000-0005-0000-0000-0000CF610000}"/>
    <cellStyle name="Normal 5 8 5 2 2 2" xfId="23431" xr:uid="{00000000-0005-0000-0000-0000D0610000}"/>
    <cellStyle name="Normal 5 8 5 2 2 2 2" xfId="45011" xr:uid="{5F719598-7C5D-4E2C-BAA8-7B0D324BE64D}"/>
    <cellStyle name="Normal 5 8 5 2 2 3" xfId="34282" xr:uid="{3347354B-23BE-4E87-8C67-4712543C2A0F}"/>
    <cellStyle name="Normal 5 8 5 2 3" xfId="18062" xr:uid="{00000000-0005-0000-0000-0000D1610000}"/>
    <cellStyle name="Normal 5 8 5 2 3 2" xfId="39642" xr:uid="{18AFD5DD-CC03-4A42-9B9E-FCD94C555302}"/>
    <cellStyle name="Normal 5 8 5 2 4" xfId="28912" xr:uid="{7CB8C636-5BE2-45D0-8617-7D34F00D808B}"/>
    <cellStyle name="Normal 5 8 5 3" xfId="8401" xr:uid="{00000000-0005-0000-0000-0000D2610000}"/>
    <cellStyle name="Normal 5 8 5 3 2" xfId="14467" xr:uid="{00000000-0005-0000-0000-0000D3610000}"/>
    <cellStyle name="Normal 5 8 5 3 2 2" xfId="25211" xr:uid="{00000000-0005-0000-0000-0000D4610000}"/>
    <cellStyle name="Normal 5 8 5 3 2 2 2" xfId="46791" xr:uid="{DD489815-D79D-4BDD-84C2-9CD6CCFD54E9}"/>
    <cellStyle name="Normal 5 8 5 3 2 3" xfId="36063" xr:uid="{1A9AEE94-B2A8-4208-918D-263C862EA26F}"/>
    <cellStyle name="Normal 5 8 5 3 3" xfId="19842" xr:uid="{00000000-0005-0000-0000-0000D5610000}"/>
    <cellStyle name="Normal 5 8 5 3 3 2" xfId="41422" xr:uid="{22AD2BE2-96F9-4DFB-9014-D8B8CD3335EB}"/>
    <cellStyle name="Normal 5 8 5 3 4" xfId="30692" xr:uid="{693E17B8-38F8-4391-9075-E3CCEA3C8643}"/>
    <cellStyle name="Normal 5 8 5 4" xfId="10769" xr:uid="{00000000-0005-0000-0000-0000D6610000}"/>
    <cellStyle name="Normal 5 8 5 4 2" xfId="21643" xr:uid="{00000000-0005-0000-0000-0000D7610000}"/>
    <cellStyle name="Normal 5 8 5 4 2 2" xfId="43223" xr:uid="{DE22214C-D8B4-4DC2-B3CF-C85CA8A371F1}"/>
    <cellStyle name="Normal 5 8 5 4 3" xfId="32493" xr:uid="{6D57BFF2-5E33-499F-9F1F-ED410B083403}"/>
    <cellStyle name="Normal 5 8 5 5" xfId="16274" xr:uid="{00000000-0005-0000-0000-0000D8610000}"/>
    <cellStyle name="Normal 5 8 5 5 2" xfId="37854" xr:uid="{50126EC2-565E-4536-AC2E-A155FA2397BC}"/>
    <cellStyle name="Normal 5 8 5 6" xfId="27123" xr:uid="{F87DC1C1-FE97-47FC-9007-FA2CC87CD89F}"/>
    <cellStyle name="Normal 5 8 6" xfId="2061" xr:uid="{00000000-0005-0000-0000-0000D9610000}"/>
    <cellStyle name="Normal 5 8 6 2" xfId="5382" xr:uid="{00000000-0005-0000-0000-0000DA610000}"/>
    <cellStyle name="Normal 5 8 6 2 2" xfId="12825" xr:uid="{00000000-0005-0000-0000-0000DB610000}"/>
    <cellStyle name="Normal 5 8 6 2 2 2" xfId="23628" xr:uid="{00000000-0005-0000-0000-0000DC610000}"/>
    <cellStyle name="Normal 5 8 6 2 2 2 2" xfId="45208" xr:uid="{C8A4F41B-6C1E-401C-B768-8DA19E184270}"/>
    <cellStyle name="Normal 5 8 6 2 2 3" xfId="34479" xr:uid="{6F6FEB7B-8AD3-4757-BB13-8183D04ED3BA}"/>
    <cellStyle name="Normal 5 8 6 2 3" xfId="18259" xr:uid="{00000000-0005-0000-0000-0000DD610000}"/>
    <cellStyle name="Normal 5 8 6 2 3 2" xfId="39839" xr:uid="{8AA4C554-52F1-4F4F-B62F-A7E75E6CDB53}"/>
    <cellStyle name="Normal 5 8 6 2 4" xfId="29109" xr:uid="{67139EC6-2433-440A-A473-7870B1F201A8}"/>
    <cellStyle name="Normal 5 8 6 3" xfId="8637" xr:uid="{00000000-0005-0000-0000-0000DE610000}"/>
    <cellStyle name="Normal 5 8 6 3 2" xfId="14669" xr:uid="{00000000-0005-0000-0000-0000DF610000}"/>
    <cellStyle name="Normal 5 8 6 3 2 2" xfId="25408" xr:uid="{00000000-0005-0000-0000-0000E0610000}"/>
    <cellStyle name="Normal 5 8 6 3 2 2 2" xfId="46988" xr:uid="{E9E247C5-02F9-4CB1-A923-0E1167FB22A8}"/>
    <cellStyle name="Normal 5 8 6 3 2 3" xfId="36260" xr:uid="{A60F7D14-767C-464C-BA8D-17DA0D5AB5E4}"/>
    <cellStyle name="Normal 5 8 6 3 3" xfId="20039" xr:uid="{00000000-0005-0000-0000-0000E1610000}"/>
    <cellStyle name="Normal 5 8 6 3 3 2" xfId="41619" xr:uid="{46BA517C-B4E8-4222-8D71-22B63D857F94}"/>
    <cellStyle name="Normal 5 8 6 3 4" xfId="30889" xr:uid="{0C86B58C-53C7-488D-A181-A24BC820F16A}"/>
    <cellStyle name="Normal 5 8 6 4" xfId="10971" xr:uid="{00000000-0005-0000-0000-0000E2610000}"/>
    <cellStyle name="Normal 5 8 6 4 2" xfId="21840" xr:uid="{00000000-0005-0000-0000-0000E3610000}"/>
    <cellStyle name="Normal 5 8 6 4 2 2" xfId="43420" xr:uid="{6DE54928-01B7-4F8E-AC5D-2500C8B24639}"/>
    <cellStyle name="Normal 5 8 6 4 3" xfId="32690" xr:uid="{7BFD6411-9CAD-42DA-9DF3-99B5CE042128}"/>
    <cellStyle name="Normal 5 8 6 5" xfId="16471" xr:uid="{00000000-0005-0000-0000-0000E4610000}"/>
    <cellStyle name="Normal 5 8 6 5 2" xfId="38051" xr:uid="{D85A77D0-4D82-448B-8F94-CDAA746C7BCC}"/>
    <cellStyle name="Normal 5 8 6 6" xfId="27320" xr:uid="{44FFBEE4-3394-4178-ABE0-00ED09FA0749}"/>
    <cellStyle name="Normal 5 8 7" xfId="2635" xr:uid="{00000000-0005-0000-0000-0000E5610000}"/>
    <cellStyle name="Normal 5 8 7 2" xfId="5955" xr:uid="{00000000-0005-0000-0000-0000E6610000}"/>
    <cellStyle name="Normal 5 8 7 2 2" xfId="13155" xr:uid="{00000000-0005-0000-0000-0000E7610000}"/>
    <cellStyle name="Normal 5 8 7 2 2 2" xfId="23957" xr:uid="{00000000-0005-0000-0000-0000E8610000}"/>
    <cellStyle name="Normal 5 8 7 2 2 2 2" xfId="45537" xr:uid="{CC93B3B1-1BC6-4A30-BA32-0CB4E9273121}"/>
    <cellStyle name="Normal 5 8 7 2 2 3" xfId="34809" xr:uid="{9FA82964-8128-4568-A6B0-B07EBBF055B4}"/>
    <cellStyle name="Normal 5 8 7 2 3" xfId="18588" xr:uid="{00000000-0005-0000-0000-0000E9610000}"/>
    <cellStyle name="Normal 5 8 7 2 3 2" xfId="40168" xr:uid="{6DD683FF-9C2D-4AB3-AF4E-09E36A497450}"/>
    <cellStyle name="Normal 5 8 7 2 4" xfId="29438" xr:uid="{7ADC8C74-8324-4B4F-8D73-30CEC2A33669}"/>
    <cellStyle name="Normal 5 8 7 3" xfId="9209" xr:uid="{00000000-0005-0000-0000-0000EA610000}"/>
    <cellStyle name="Normal 5 8 7 3 2" xfId="14999" xr:uid="{00000000-0005-0000-0000-0000EB610000}"/>
    <cellStyle name="Normal 5 8 7 3 2 2" xfId="25737" xr:uid="{00000000-0005-0000-0000-0000EC610000}"/>
    <cellStyle name="Normal 5 8 7 3 2 2 2" xfId="47317" xr:uid="{FED38D61-2408-4E2E-B726-1F09601BB9F1}"/>
    <cellStyle name="Normal 5 8 7 3 2 3" xfId="36590" xr:uid="{4132E3AA-42C6-4E68-A9BF-5CAEF9F14D24}"/>
    <cellStyle name="Normal 5 8 7 3 3" xfId="20368" xr:uid="{00000000-0005-0000-0000-0000ED610000}"/>
    <cellStyle name="Normal 5 8 7 3 3 2" xfId="41948" xr:uid="{E559DE31-CDD2-428D-B836-B9A8868115DE}"/>
    <cellStyle name="Normal 5 8 7 3 4" xfId="31218" xr:uid="{7890D674-2497-420E-B903-2DAB5C6469AA}"/>
    <cellStyle name="Normal 5 8 7 4" xfId="11301" xr:uid="{00000000-0005-0000-0000-0000EE610000}"/>
    <cellStyle name="Normal 5 8 7 4 2" xfId="22169" xr:uid="{00000000-0005-0000-0000-0000EF610000}"/>
    <cellStyle name="Normal 5 8 7 4 2 2" xfId="43749" xr:uid="{001192A0-AFFA-46A8-AE15-B20CE5F7B806}"/>
    <cellStyle name="Normal 5 8 7 4 3" xfId="33020" xr:uid="{40F6960F-83FA-41F9-AB1A-8881F7FC802C}"/>
    <cellStyle name="Normal 5 8 7 5" xfId="16800" xr:uid="{00000000-0005-0000-0000-0000F0610000}"/>
    <cellStyle name="Normal 5 8 7 5 2" xfId="38380" xr:uid="{291C6D30-D1D0-4D5E-B622-003908454654}"/>
    <cellStyle name="Normal 5 8 7 6" xfId="27650" xr:uid="{EF664EDA-4FA3-4129-BF5E-4D076479D295}"/>
    <cellStyle name="Normal 5 8 8" xfId="2823" xr:uid="{00000000-0005-0000-0000-0000F1610000}"/>
    <cellStyle name="Normal 5 8 8 2" xfId="6143" xr:uid="{00000000-0005-0000-0000-0000F2610000}"/>
    <cellStyle name="Normal 5 8 8 2 2" xfId="13276" xr:uid="{00000000-0005-0000-0000-0000F3610000}"/>
    <cellStyle name="Normal 5 8 8 2 2 2" xfId="24078" xr:uid="{00000000-0005-0000-0000-0000F4610000}"/>
    <cellStyle name="Normal 5 8 8 2 2 2 2" xfId="45658" xr:uid="{3CE9775C-E439-4DBF-889D-C178BC33C1B0}"/>
    <cellStyle name="Normal 5 8 8 2 2 3" xfId="34930" xr:uid="{61FA6DC2-5C5E-4D2F-8004-C8ABACE7F44B}"/>
    <cellStyle name="Normal 5 8 8 2 3" xfId="18709" xr:uid="{00000000-0005-0000-0000-0000F5610000}"/>
    <cellStyle name="Normal 5 8 8 2 3 2" xfId="40289" xr:uid="{63B9C769-44BF-4C97-ACAD-40B89A96918E}"/>
    <cellStyle name="Normal 5 8 8 2 4" xfId="29559" xr:uid="{8EC9A15C-6445-4EBF-958A-B467641C5D0F}"/>
    <cellStyle name="Normal 5 8 8 3" xfId="9397" xr:uid="{00000000-0005-0000-0000-0000F6610000}"/>
    <cellStyle name="Normal 5 8 8 3 2" xfId="15120" xr:uid="{00000000-0005-0000-0000-0000F7610000}"/>
    <cellStyle name="Normal 5 8 8 3 2 2" xfId="25858" xr:uid="{00000000-0005-0000-0000-0000F8610000}"/>
    <cellStyle name="Normal 5 8 8 3 2 2 2" xfId="47438" xr:uid="{84AC5AD1-8D12-420A-A977-2C979658ECB5}"/>
    <cellStyle name="Normal 5 8 8 3 2 3" xfId="36711" xr:uid="{9C53472C-10B3-427E-B341-34DAE4F1AE6D}"/>
    <cellStyle name="Normal 5 8 8 3 3" xfId="20489" xr:uid="{00000000-0005-0000-0000-0000F9610000}"/>
    <cellStyle name="Normal 5 8 8 3 3 2" xfId="42069" xr:uid="{A1BC7385-41B4-448F-B8E5-B1CDE8945102}"/>
    <cellStyle name="Normal 5 8 8 3 4" xfId="31339" xr:uid="{03409721-FB02-477A-AF8D-851B40C5C7ED}"/>
    <cellStyle name="Normal 5 8 8 4" xfId="11422" xr:uid="{00000000-0005-0000-0000-0000FA610000}"/>
    <cellStyle name="Normal 5 8 8 4 2" xfId="22290" xr:uid="{00000000-0005-0000-0000-0000FB610000}"/>
    <cellStyle name="Normal 5 8 8 4 2 2" xfId="43870" xr:uid="{3CAC92DB-93AC-490F-BF3A-38AD6CD2B734}"/>
    <cellStyle name="Normal 5 8 8 4 3" xfId="33141" xr:uid="{377E89D0-0BD9-42A0-8629-E51B328ED35A}"/>
    <cellStyle name="Normal 5 8 8 5" xfId="16921" xr:uid="{00000000-0005-0000-0000-0000FC610000}"/>
    <cellStyle name="Normal 5 8 8 5 2" xfId="38501" xr:uid="{31763F16-12A3-4295-BB29-F66A371FFEB5}"/>
    <cellStyle name="Normal 5 8 8 6" xfId="27771" xr:uid="{01C7F1B2-8A79-4064-B464-611787618B2B}"/>
    <cellStyle name="Normal 5 8 9" xfId="3004" xr:uid="{00000000-0005-0000-0000-0000FD610000}"/>
    <cellStyle name="Normal 5 8 9 2" xfId="6324" xr:uid="{00000000-0005-0000-0000-0000FE610000}"/>
    <cellStyle name="Normal 5 8 9 2 2" xfId="13449" xr:uid="{00000000-0005-0000-0000-0000FF610000}"/>
    <cellStyle name="Normal 5 8 9 2 2 2" xfId="24251" xr:uid="{00000000-0005-0000-0000-000000620000}"/>
    <cellStyle name="Normal 5 8 9 2 2 2 2" xfId="45831" xr:uid="{CB350D5F-98F7-4A43-9810-0C13B32C4F1C}"/>
    <cellStyle name="Normal 5 8 9 2 2 3" xfId="35103" xr:uid="{326DE7B0-492E-46A4-A00C-9674B27AD736}"/>
    <cellStyle name="Normal 5 8 9 2 3" xfId="18882" xr:uid="{00000000-0005-0000-0000-000001620000}"/>
    <cellStyle name="Normal 5 8 9 2 3 2" xfId="40462" xr:uid="{31B36247-9C73-4764-8C83-3B3A396FD4B0}"/>
    <cellStyle name="Normal 5 8 9 2 4" xfId="29732" xr:uid="{ABC61705-2FFD-4BFC-9AB4-F076DF413190}"/>
    <cellStyle name="Normal 5 8 9 3" xfId="9578" xr:uid="{00000000-0005-0000-0000-000002620000}"/>
    <cellStyle name="Normal 5 8 9 3 2" xfId="15293" xr:uid="{00000000-0005-0000-0000-000003620000}"/>
    <cellStyle name="Normal 5 8 9 3 2 2" xfId="26031" xr:uid="{00000000-0005-0000-0000-000004620000}"/>
    <cellStyle name="Normal 5 8 9 3 2 2 2" xfId="47611" xr:uid="{40FC2AB2-9552-47D1-9F10-CF9E3EF61849}"/>
    <cellStyle name="Normal 5 8 9 3 2 3" xfId="36884" xr:uid="{2C0DC912-0899-455C-A60B-FBD35A8BF888}"/>
    <cellStyle name="Normal 5 8 9 3 3" xfId="20662" xr:uid="{00000000-0005-0000-0000-000005620000}"/>
    <cellStyle name="Normal 5 8 9 3 3 2" xfId="42242" xr:uid="{8975C231-142C-4208-941C-BAB96B342EDB}"/>
    <cellStyle name="Normal 5 8 9 3 4" xfId="31512" xr:uid="{0FA819DF-3019-4F88-AEB2-77CEC876F9B1}"/>
    <cellStyle name="Normal 5 8 9 4" xfId="11595" xr:uid="{00000000-0005-0000-0000-000006620000}"/>
    <cellStyle name="Normal 5 8 9 4 2" xfId="22463" xr:uid="{00000000-0005-0000-0000-000007620000}"/>
    <cellStyle name="Normal 5 8 9 4 2 2" xfId="44043" xr:uid="{1F4CAD9F-EF00-486B-A1F5-1169169644D1}"/>
    <cellStyle name="Normal 5 8 9 4 3" xfId="33314" xr:uid="{F5C85CC8-E0C9-4A34-B52E-42EC4E5C2317}"/>
    <cellStyle name="Normal 5 8 9 5" xfId="17094" xr:uid="{00000000-0005-0000-0000-000008620000}"/>
    <cellStyle name="Normal 5 8 9 5 2" xfId="38674" xr:uid="{33F22894-8ABD-4252-95B6-9699CBE598B5}"/>
    <cellStyle name="Normal 5 8 9 6" xfId="27944" xr:uid="{DA9CEBB5-6BC7-45AE-8C02-AB79CF8D3CF4}"/>
    <cellStyle name="Normal 5 9" xfId="385" xr:uid="{00000000-0005-0000-0000-000009620000}"/>
    <cellStyle name="Normal 5 9 10" xfId="3207" xr:uid="{00000000-0005-0000-0000-00000A620000}"/>
    <cellStyle name="Normal 5 9 10 2" xfId="6527" xr:uid="{00000000-0005-0000-0000-00000B620000}"/>
    <cellStyle name="Normal 5 9 10 2 2" xfId="13639" xr:uid="{00000000-0005-0000-0000-00000C620000}"/>
    <cellStyle name="Normal 5 9 10 2 2 2" xfId="24441" xr:uid="{00000000-0005-0000-0000-00000D620000}"/>
    <cellStyle name="Normal 5 9 10 2 2 2 2" xfId="46021" xr:uid="{EF41D3D2-EBB4-4A46-A2F7-069AD9F1245B}"/>
    <cellStyle name="Normal 5 9 10 2 2 3" xfId="35293" xr:uid="{4D5FBB6A-188E-4649-BFCE-6968638234A2}"/>
    <cellStyle name="Normal 5 9 10 2 3" xfId="19072" xr:uid="{00000000-0005-0000-0000-00000E620000}"/>
    <cellStyle name="Normal 5 9 10 2 3 2" xfId="40652" xr:uid="{67C18283-6A47-4AEC-BF68-C7BBDB26040B}"/>
    <cellStyle name="Normal 5 9 10 2 4" xfId="29922" xr:uid="{C9F6758E-793C-476B-8681-3E731252F4FF}"/>
    <cellStyle name="Normal 5 9 10 3" xfId="9781" xr:uid="{00000000-0005-0000-0000-00000F620000}"/>
    <cellStyle name="Normal 5 9 10 3 2" xfId="15483" xr:uid="{00000000-0005-0000-0000-000010620000}"/>
    <cellStyle name="Normal 5 9 10 3 2 2" xfId="26221" xr:uid="{00000000-0005-0000-0000-000011620000}"/>
    <cellStyle name="Normal 5 9 10 3 2 2 2" xfId="47801" xr:uid="{956FBA31-AB23-4CD3-85A3-CCD1297958EF}"/>
    <cellStyle name="Normal 5 9 10 3 2 3" xfId="37074" xr:uid="{7C9175F8-5632-424F-8235-EDA5560FB43B}"/>
    <cellStyle name="Normal 5 9 10 3 3" xfId="20852" xr:uid="{00000000-0005-0000-0000-000012620000}"/>
    <cellStyle name="Normal 5 9 10 3 3 2" xfId="42432" xr:uid="{298B38E1-58DB-42EC-AE21-1B02804ECD52}"/>
    <cellStyle name="Normal 5 9 10 3 4" xfId="31702" xr:uid="{7B662A6C-EEC3-4AFE-8074-70657D5355D8}"/>
    <cellStyle name="Normal 5 9 10 4" xfId="11785" xr:uid="{00000000-0005-0000-0000-000013620000}"/>
    <cellStyle name="Normal 5 9 10 4 2" xfId="22653" xr:uid="{00000000-0005-0000-0000-000014620000}"/>
    <cellStyle name="Normal 5 9 10 4 2 2" xfId="44233" xr:uid="{244969BE-B206-48A6-91B1-4D5CEEF33157}"/>
    <cellStyle name="Normal 5 9 10 4 3" xfId="33504" xr:uid="{34784968-622D-479E-AA50-048917010A38}"/>
    <cellStyle name="Normal 5 9 10 5" xfId="17284" xr:uid="{00000000-0005-0000-0000-000015620000}"/>
    <cellStyle name="Normal 5 9 10 5 2" xfId="38864" xr:uid="{404B787E-51C5-4A89-98B6-0B7D4F48B776}"/>
    <cellStyle name="Normal 5 9 10 6" xfId="28134" xr:uid="{D7FA6A84-3397-4688-B34F-A7D4184D6147}"/>
    <cellStyle name="Normal 5 9 11" xfId="3708" xr:uid="{00000000-0005-0000-0000-000016620000}"/>
    <cellStyle name="Normal 5 9 11 2" xfId="12000" xr:uid="{00000000-0005-0000-0000-000017620000}"/>
    <cellStyle name="Normal 5 9 11 2 2" xfId="22854" xr:uid="{00000000-0005-0000-0000-000018620000}"/>
    <cellStyle name="Normal 5 9 11 2 2 2" xfId="44434" xr:uid="{C5E45FE9-ECE7-4E77-900C-4FAAB2BD5CC3}"/>
    <cellStyle name="Normal 5 9 11 2 3" xfId="33705" xr:uid="{C20A827B-0C47-43BE-9FE3-3809D4B8BD04}"/>
    <cellStyle name="Normal 5 9 11 3" xfId="17485" xr:uid="{00000000-0005-0000-0000-000019620000}"/>
    <cellStyle name="Normal 5 9 11 3 2" xfId="39065" xr:uid="{34098967-FDBA-40B8-8486-8BB42E2806CF}"/>
    <cellStyle name="Normal 5 9 11 4" xfId="28335" xr:uid="{11EB55F1-174D-445F-9434-8DF950DE8F79}"/>
    <cellStyle name="Normal 5 9 12" xfId="6970" xr:uid="{00000000-0005-0000-0000-00001A620000}"/>
    <cellStyle name="Normal 5 9 12 2" xfId="13846" xr:uid="{00000000-0005-0000-0000-00001B620000}"/>
    <cellStyle name="Normal 5 9 12 2 2" xfId="24636" xr:uid="{00000000-0005-0000-0000-00001C620000}"/>
    <cellStyle name="Normal 5 9 12 2 2 2" xfId="46216" xr:uid="{3967289A-BA42-4C96-BB25-DCE19B435C89}"/>
    <cellStyle name="Normal 5 9 12 2 3" xfId="35488" xr:uid="{1E1EBB51-E5CF-4AF2-89A8-19BF645F54CB}"/>
    <cellStyle name="Normal 5 9 12 3" xfId="19267" xr:uid="{00000000-0005-0000-0000-00001D620000}"/>
    <cellStyle name="Normal 5 9 12 3 2" xfId="40847" xr:uid="{9608BEE1-8C7C-4468-8434-CDDA53BD510C}"/>
    <cellStyle name="Normal 5 9 12 4" xfId="30117" xr:uid="{B43AAB7B-B759-452D-8FE2-730F21E6E452}"/>
    <cellStyle name="Normal 5 9 13" xfId="10148" xr:uid="{00000000-0005-0000-0000-00001E620000}"/>
    <cellStyle name="Normal 5 9 13 2" xfId="21068" xr:uid="{00000000-0005-0000-0000-00001F620000}"/>
    <cellStyle name="Normal 5 9 13 2 2" xfId="42648" xr:uid="{F2F05B90-28CB-430F-8FBA-DCBD95C24AB7}"/>
    <cellStyle name="Normal 5 9 13 3" xfId="31918" xr:uid="{51CC0137-9B08-4852-8644-99510181E744}"/>
    <cellStyle name="Normal 5 9 14" xfId="15699" xr:uid="{00000000-0005-0000-0000-000020620000}"/>
    <cellStyle name="Normal 5 9 14 2" xfId="37279" xr:uid="{D3D877DC-8227-4114-9E50-BF7EC1B06EEF}"/>
    <cellStyle name="Normal 5 9 15" xfId="26548" xr:uid="{1849461E-6F93-4C2F-B3CC-57D039FC403F}"/>
    <cellStyle name="Normal 5 9 2" xfId="508" xr:uid="{00000000-0005-0000-0000-000021620000}"/>
    <cellStyle name="Normal 5 9 2 10" xfId="3829" xr:uid="{00000000-0005-0000-0000-000022620000}"/>
    <cellStyle name="Normal 5 9 2 10 2" xfId="12104" xr:uid="{00000000-0005-0000-0000-000023620000}"/>
    <cellStyle name="Normal 5 9 2 10 2 2" xfId="22955" xr:uid="{00000000-0005-0000-0000-000024620000}"/>
    <cellStyle name="Normal 5 9 2 10 2 2 2" xfId="44535" xr:uid="{BF2DDA72-D39F-4DE0-A20A-17597C3EEBC1}"/>
    <cellStyle name="Normal 5 9 2 10 2 3" xfId="33806" xr:uid="{F9280B39-235D-480F-A505-5209050A0B39}"/>
    <cellStyle name="Normal 5 9 2 10 3" xfId="17586" xr:uid="{00000000-0005-0000-0000-000025620000}"/>
    <cellStyle name="Normal 5 9 2 10 3 2" xfId="39166" xr:uid="{477AA3D9-D902-4036-8B5C-4F974CB242FD}"/>
    <cellStyle name="Normal 5 9 2 10 4" xfId="28436" xr:uid="{1158795C-188D-4232-B2A2-D7DCE923280C}"/>
    <cellStyle name="Normal 5 9 2 11" xfId="7084" xr:uid="{00000000-0005-0000-0000-000026620000}"/>
    <cellStyle name="Normal 5 9 2 11 2" xfId="13948" xr:uid="{00000000-0005-0000-0000-000027620000}"/>
    <cellStyle name="Normal 5 9 2 11 2 2" xfId="24735" xr:uid="{00000000-0005-0000-0000-000028620000}"/>
    <cellStyle name="Normal 5 9 2 11 2 2 2" xfId="46315" xr:uid="{1E5EFE2F-7A7E-4AFD-84D8-B39B50F132B3}"/>
    <cellStyle name="Normal 5 9 2 11 2 3" xfId="35587" xr:uid="{D14EE9E4-E656-436D-AAAA-210C9FFD0526}"/>
    <cellStyle name="Normal 5 9 2 11 3" xfId="19366" xr:uid="{00000000-0005-0000-0000-000029620000}"/>
    <cellStyle name="Normal 5 9 2 11 3 2" xfId="40946" xr:uid="{4F16AFF2-0E80-49D1-9D6F-6ABFB312A085}"/>
    <cellStyle name="Normal 5 9 2 11 4" xfId="30216" xr:uid="{52D398A7-E1D4-4FC6-8066-B64CDEEB54D7}"/>
    <cellStyle name="Normal 5 9 2 12" xfId="10250" xr:uid="{00000000-0005-0000-0000-00002A620000}"/>
    <cellStyle name="Normal 5 9 2 12 2" xfId="21167" xr:uid="{00000000-0005-0000-0000-00002B620000}"/>
    <cellStyle name="Normal 5 9 2 12 2 2" xfId="42747" xr:uid="{9A697E71-ADE5-4BA2-8E5B-7164819A9986}"/>
    <cellStyle name="Normal 5 9 2 12 3" xfId="32017" xr:uid="{3D6AC2B5-B7CE-4FB8-89EF-BA42DA78E2DB}"/>
    <cellStyle name="Normal 5 9 2 13" xfId="15798" xr:uid="{00000000-0005-0000-0000-00002C620000}"/>
    <cellStyle name="Normal 5 9 2 13 2" xfId="37378" xr:uid="{86054395-DD24-41C0-B71E-6C8A039D02CA}"/>
    <cellStyle name="Normal 5 9 2 14" xfId="26647" xr:uid="{BCCD2A82-CC98-4312-AFA8-697FC06F03EE}"/>
    <cellStyle name="Normal 5 9 2 2" xfId="1028" xr:uid="{00000000-0005-0000-0000-00002D620000}"/>
    <cellStyle name="Normal 5 9 2 2 2" xfId="4349" xr:uid="{00000000-0005-0000-0000-00002E620000}"/>
    <cellStyle name="Normal 5 9 2 2 2 2" xfId="12323" xr:uid="{00000000-0005-0000-0000-00002F620000}"/>
    <cellStyle name="Normal 5 9 2 2 2 2 2" xfId="23157" xr:uid="{00000000-0005-0000-0000-000030620000}"/>
    <cellStyle name="Normal 5 9 2 2 2 2 2 2" xfId="44737" xr:uid="{B510CDB5-98DF-4B86-B6DA-21EA883C1A35}"/>
    <cellStyle name="Normal 5 9 2 2 2 2 3" xfId="34008" xr:uid="{217D2E5F-AF0D-444F-A1DC-B2B143BADFFD}"/>
    <cellStyle name="Normal 5 9 2 2 2 3" xfId="17788" xr:uid="{00000000-0005-0000-0000-000031620000}"/>
    <cellStyle name="Normal 5 9 2 2 2 3 2" xfId="39368" xr:uid="{F4FB1B96-5B67-45D6-8381-B2EFC378CB04}"/>
    <cellStyle name="Normal 5 9 2 2 2 4" xfId="28638" xr:uid="{18B508B4-86D7-42E4-8DAC-09755F7CCC2A}"/>
    <cellStyle name="Normal 5 9 2 2 3" xfId="7604" xr:uid="{00000000-0005-0000-0000-000032620000}"/>
    <cellStyle name="Normal 5 9 2 2 3 2" xfId="14167" xr:uid="{00000000-0005-0000-0000-000033620000}"/>
    <cellStyle name="Normal 5 9 2 2 3 2 2" xfId="24937" xr:uid="{00000000-0005-0000-0000-000034620000}"/>
    <cellStyle name="Normal 5 9 2 2 3 2 2 2" xfId="46517" xr:uid="{0C20D77C-361C-4E8B-9966-543678E49475}"/>
    <cellStyle name="Normal 5 9 2 2 3 2 3" xfId="35789" xr:uid="{0470BD14-C847-4EAF-8D0F-387EF27C73E9}"/>
    <cellStyle name="Normal 5 9 2 2 3 3" xfId="19568" xr:uid="{00000000-0005-0000-0000-000035620000}"/>
    <cellStyle name="Normal 5 9 2 2 3 3 2" xfId="41148" xr:uid="{0D6D2A17-9ECE-4450-BC50-40222CE179C0}"/>
    <cellStyle name="Normal 5 9 2 2 3 4" xfId="30418" xr:uid="{A403E939-FF9A-4AEE-89AC-8C1C53327591}"/>
    <cellStyle name="Normal 5 9 2 2 4" xfId="10469" xr:uid="{00000000-0005-0000-0000-000036620000}"/>
    <cellStyle name="Normal 5 9 2 2 4 2" xfId="21369" xr:uid="{00000000-0005-0000-0000-000037620000}"/>
    <cellStyle name="Normal 5 9 2 2 4 2 2" xfId="42949" xr:uid="{6A1423AC-F4C8-47AE-85B8-8FF673FFDE60}"/>
    <cellStyle name="Normal 5 9 2 2 4 3" xfId="32219" xr:uid="{0D18293F-3173-4013-B503-93720404AF4A}"/>
    <cellStyle name="Normal 5 9 2 2 5" xfId="16000" xr:uid="{00000000-0005-0000-0000-000038620000}"/>
    <cellStyle name="Normal 5 9 2 2 5 2" xfId="37580" xr:uid="{5D63FFE9-56C2-47E8-8CEA-70D494D02456}"/>
    <cellStyle name="Normal 5 9 2 2 6" xfId="26849" xr:uid="{AD3F0BB8-83D5-42A6-996E-38C146B69500}"/>
    <cellStyle name="Normal 5 9 2 3" xfId="1518" xr:uid="{00000000-0005-0000-0000-000039620000}"/>
    <cellStyle name="Normal 5 9 2 3 2" xfId="4839" xr:uid="{00000000-0005-0000-0000-00003A620000}"/>
    <cellStyle name="Normal 5 9 2 3 2 2" xfId="12538" xr:uid="{00000000-0005-0000-0000-00003B620000}"/>
    <cellStyle name="Normal 5 9 2 3 2 2 2" xfId="23356" xr:uid="{00000000-0005-0000-0000-00003C620000}"/>
    <cellStyle name="Normal 5 9 2 3 2 2 2 2" xfId="44936" xr:uid="{365E238A-1618-4006-83DC-54761D0FC9A5}"/>
    <cellStyle name="Normal 5 9 2 3 2 2 3" xfId="34207" xr:uid="{E28B2A48-1B44-4A7E-9B54-48DDD442FFEE}"/>
    <cellStyle name="Normal 5 9 2 3 2 3" xfId="17987" xr:uid="{00000000-0005-0000-0000-00003D620000}"/>
    <cellStyle name="Normal 5 9 2 3 2 3 2" xfId="39567" xr:uid="{F19B4887-D85B-4CFB-86B3-C35B86E6A695}"/>
    <cellStyle name="Normal 5 9 2 3 2 4" xfId="28837" xr:uid="{E0CD8AAF-0470-408C-9632-3008CEBC1EC9}"/>
    <cellStyle name="Normal 5 9 2 3 3" xfId="8094" xr:uid="{00000000-0005-0000-0000-00003E620000}"/>
    <cellStyle name="Normal 5 9 2 3 3 2" xfId="14382" xr:uid="{00000000-0005-0000-0000-00003F620000}"/>
    <cellStyle name="Normal 5 9 2 3 3 2 2" xfId="25136" xr:uid="{00000000-0005-0000-0000-000040620000}"/>
    <cellStyle name="Normal 5 9 2 3 3 2 2 2" xfId="46716" xr:uid="{1BA15AA8-6959-4D6D-A94F-2A8188B65B10}"/>
    <cellStyle name="Normal 5 9 2 3 3 2 3" xfId="35988" xr:uid="{ED15DD61-47DB-43AA-85B4-C897B38F3000}"/>
    <cellStyle name="Normal 5 9 2 3 3 3" xfId="19767" xr:uid="{00000000-0005-0000-0000-000041620000}"/>
    <cellStyle name="Normal 5 9 2 3 3 3 2" xfId="41347" xr:uid="{90AFE6B2-CF66-4285-B416-35D6981620EF}"/>
    <cellStyle name="Normal 5 9 2 3 3 4" xfId="30617" xr:uid="{A7B39241-E069-4763-B6D8-7F9E7D5994C6}"/>
    <cellStyle name="Normal 5 9 2 3 4" xfId="10684" xr:uid="{00000000-0005-0000-0000-000042620000}"/>
    <cellStyle name="Normal 5 9 2 3 4 2" xfId="21568" xr:uid="{00000000-0005-0000-0000-000043620000}"/>
    <cellStyle name="Normal 5 9 2 3 4 2 2" xfId="43148" xr:uid="{FC3C095A-04C0-4D40-9B11-9F88DBA3B8B5}"/>
    <cellStyle name="Normal 5 9 2 3 4 3" xfId="32418" xr:uid="{78ED5A65-C49E-466E-8B8C-AEC3A5CA91CF}"/>
    <cellStyle name="Normal 5 9 2 3 5" xfId="16199" xr:uid="{00000000-0005-0000-0000-000044620000}"/>
    <cellStyle name="Normal 5 9 2 3 5 2" xfId="37779" xr:uid="{B84CB1E7-2DF3-4CF0-A1FD-573743D5DC29}"/>
    <cellStyle name="Normal 5 9 2 3 6" xfId="27048" xr:uid="{4A665908-17C7-48B7-BEF9-A0038837FFE9}"/>
    <cellStyle name="Normal 5 9 2 4" xfId="1973" xr:uid="{00000000-0005-0000-0000-000045620000}"/>
    <cellStyle name="Normal 5 9 2 4 2" xfId="5294" xr:uid="{00000000-0005-0000-0000-000046620000}"/>
    <cellStyle name="Normal 5 9 2 4 2 2" xfId="12749" xr:uid="{00000000-0005-0000-0000-000047620000}"/>
    <cellStyle name="Normal 5 9 2 4 2 2 2" xfId="23552" xr:uid="{00000000-0005-0000-0000-000048620000}"/>
    <cellStyle name="Normal 5 9 2 4 2 2 2 2" xfId="45132" xr:uid="{D96667DB-0EB7-4000-B559-563B64AB8579}"/>
    <cellStyle name="Normal 5 9 2 4 2 2 3" xfId="34403" xr:uid="{42016A16-8706-414E-BA88-E04928D23D8A}"/>
    <cellStyle name="Normal 5 9 2 4 2 3" xfId="18183" xr:uid="{00000000-0005-0000-0000-000049620000}"/>
    <cellStyle name="Normal 5 9 2 4 2 3 2" xfId="39763" xr:uid="{310EEFA1-4DBC-4ED7-9263-7EB9D5ED0355}"/>
    <cellStyle name="Normal 5 9 2 4 2 4" xfId="29033" xr:uid="{EAD60BCB-D166-4122-8D1F-4F59EB209259}"/>
    <cellStyle name="Normal 5 9 2 4 3" xfId="8549" xr:uid="{00000000-0005-0000-0000-00004A620000}"/>
    <cellStyle name="Normal 5 9 2 4 3 2" xfId="14593" xr:uid="{00000000-0005-0000-0000-00004B620000}"/>
    <cellStyle name="Normal 5 9 2 4 3 2 2" xfId="25332" xr:uid="{00000000-0005-0000-0000-00004C620000}"/>
    <cellStyle name="Normal 5 9 2 4 3 2 2 2" xfId="46912" xr:uid="{F60B6CED-AF0D-41DF-BBD9-E7B468B28684}"/>
    <cellStyle name="Normal 5 9 2 4 3 2 3" xfId="36184" xr:uid="{EBA4B503-2C5C-46C2-9E28-71C1C6E0F5C7}"/>
    <cellStyle name="Normal 5 9 2 4 3 3" xfId="19963" xr:uid="{00000000-0005-0000-0000-00004D620000}"/>
    <cellStyle name="Normal 5 9 2 4 3 3 2" xfId="41543" xr:uid="{2DEAF975-D59B-4D09-9FA6-B027E102E066}"/>
    <cellStyle name="Normal 5 9 2 4 3 4" xfId="30813" xr:uid="{0E5DF1B3-A115-4685-9627-6ADCD9B42464}"/>
    <cellStyle name="Normal 5 9 2 4 4" xfId="10895" xr:uid="{00000000-0005-0000-0000-00004E620000}"/>
    <cellStyle name="Normal 5 9 2 4 4 2" xfId="21764" xr:uid="{00000000-0005-0000-0000-00004F620000}"/>
    <cellStyle name="Normal 5 9 2 4 4 2 2" xfId="43344" xr:uid="{5423B14E-7554-47D8-A6FF-F3F4E995DB50}"/>
    <cellStyle name="Normal 5 9 2 4 4 3" xfId="32614" xr:uid="{23DD358F-10CF-4FCD-88C4-FEF2B0028D4C}"/>
    <cellStyle name="Normal 5 9 2 4 5" xfId="16395" xr:uid="{00000000-0005-0000-0000-000050620000}"/>
    <cellStyle name="Normal 5 9 2 4 5 2" xfId="37975" xr:uid="{FDFD36D7-F7AF-4691-B607-A7AB275D1BD2}"/>
    <cellStyle name="Normal 5 9 2 4 6" xfId="27244" xr:uid="{5C82E047-E422-4E8E-8949-618E4F03E400}"/>
    <cellStyle name="Normal 5 9 2 5" xfId="2185" xr:uid="{00000000-0005-0000-0000-000051620000}"/>
    <cellStyle name="Normal 5 9 2 5 2" xfId="5506" xr:uid="{00000000-0005-0000-0000-000052620000}"/>
    <cellStyle name="Normal 5 9 2 5 2 2" xfId="12944" xr:uid="{00000000-0005-0000-0000-000053620000}"/>
    <cellStyle name="Normal 5 9 2 5 2 2 2" xfId="23747" xr:uid="{00000000-0005-0000-0000-000054620000}"/>
    <cellStyle name="Normal 5 9 2 5 2 2 2 2" xfId="45327" xr:uid="{02C54490-10FA-4E5E-A86E-3D6233C2F21E}"/>
    <cellStyle name="Normal 5 9 2 5 2 2 3" xfId="34598" xr:uid="{675592B0-87E6-4A75-97A1-8DB0AF4C8226}"/>
    <cellStyle name="Normal 5 9 2 5 2 3" xfId="18378" xr:uid="{00000000-0005-0000-0000-000055620000}"/>
    <cellStyle name="Normal 5 9 2 5 2 3 2" xfId="39958" xr:uid="{F59F8D94-26F9-484E-AD25-AB16B2352897}"/>
    <cellStyle name="Normal 5 9 2 5 2 4" xfId="29228" xr:uid="{DA2123FE-668D-4E64-AB78-04B755A89371}"/>
    <cellStyle name="Normal 5 9 2 5 3" xfId="8761" xr:uid="{00000000-0005-0000-0000-000056620000}"/>
    <cellStyle name="Normal 5 9 2 5 3 2" xfId="14788" xr:uid="{00000000-0005-0000-0000-000057620000}"/>
    <cellStyle name="Normal 5 9 2 5 3 2 2" xfId="25527" xr:uid="{00000000-0005-0000-0000-000058620000}"/>
    <cellStyle name="Normal 5 9 2 5 3 2 2 2" xfId="47107" xr:uid="{5FB38F0B-49F4-461D-81D4-55BB80669799}"/>
    <cellStyle name="Normal 5 9 2 5 3 2 3" xfId="36379" xr:uid="{F2A97E51-F0AB-4E7E-B84B-B8791BADC607}"/>
    <cellStyle name="Normal 5 9 2 5 3 3" xfId="20158" xr:uid="{00000000-0005-0000-0000-000059620000}"/>
    <cellStyle name="Normal 5 9 2 5 3 3 2" xfId="41738" xr:uid="{47E0B8FA-AFC3-4359-897B-2618A6836388}"/>
    <cellStyle name="Normal 5 9 2 5 3 4" xfId="31008" xr:uid="{C2A91D38-28A4-4CD0-873C-7C39C443BB75}"/>
    <cellStyle name="Normal 5 9 2 5 4" xfId="11090" xr:uid="{00000000-0005-0000-0000-00005A620000}"/>
    <cellStyle name="Normal 5 9 2 5 4 2" xfId="21959" xr:uid="{00000000-0005-0000-0000-00005B620000}"/>
    <cellStyle name="Normal 5 9 2 5 4 2 2" xfId="43539" xr:uid="{CEFE88B0-49F3-4AF4-B424-F6EE450E22CE}"/>
    <cellStyle name="Normal 5 9 2 5 4 3" xfId="32809" xr:uid="{357F4983-A17A-4836-91B8-E344C0EF6409}"/>
    <cellStyle name="Normal 5 9 2 5 5" xfId="16590" xr:uid="{00000000-0005-0000-0000-00005C620000}"/>
    <cellStyle name="Normal 5 9 2 5 5 2" xfId="38170" xr:uid="{9C150DB6-FC8E-4803-ACE4-30BAA33DFB38}"/>
    <cellStyle name="Normal 5 9 2 5 6" xfId="27439" xr:uid="{13E9A782-4243-4EB4-8CDF-2151205E6D2C}"/>
    <cellStyle name="Normal 5 9 2 6" xfId="2638" xr:uid="{00000000-0005-0000-0000-00005D620000}"/>
    <cellStyle name="Normal 5 9 2 6 2" xfId="5958" xr:uid="{00000000-0005-0000-0000-00005E620000}"/>
    <cellStyle name="Normal 5 9 2 6 2 2" xfId="13158" xr:uid="{00000000-0005-0000-0000-00005F620000}"/>
    <cellStyle name="Normal 5 9 2 6 2 2 2" xfId="23960" xr:uid="{00000000-0005-0000-0000-000060620000}"/>
    <cellStyle name="Normal 5 9 2 6 2 2 2 2" xfId="45540" xr:uid="{FE677AEC-896C-49A4-ABBE-53D27B3D12A4}"/>
    <cellStyle name="Normal 5 9 2 6 2 2 3" xfId="34812" xr:uid="{FAF70B34-9296-462A-B932-D70CA83E5753}"/>
    <cellStyle name="Normal 5 9 2 6 2 3" xfId="18591" xr:uid="{00000000-0005-0000-0000-000061620000}"/>
    <cellStyle name="Normal 5 9 2 6 2 3 2" xfId="40171" xr:uid="{CAEA0C93-C0AC-45F4-A929-B4D48F2DDDA8}"/>
    <cellStyle name="Normal 5 9 2 6 2 4" xfId="29441" xr:uid="{78F53E8F-021B-4C77-B791-67DBA39CDC6C}"/>
    <cellStyle name="Normal 5 9 2 6 3" xfId="9212" xr:uid="{00000000-0005-0000-0000-000062620000}"/>
    <cellStyle name="Normal 5 9 2 6 3 2" xfId="15002" xr:uid="{00000000-0005-0000-0000-000063620000}"/>
    <cellStyle name="Normal 5 9 2 6 3 2 2" xfId="25740" xr:uid="{00000000-0005-0000-0000-000064620000}"/>
    <cellStyle name="Normal 5 9 2 6 3 2 2 2" xfId="47320" xr:uid="{BCB950BB-6B4D-43D4-BF86-BD6E28605CA3}"/>
    <cellStyle name="Normal 5 9 2 6 3 2 3" xfId="36593" xr:uid="{B4471BAF-8D66-4A89-95D4-245B1B45E2C6}"/>
    <cellStyle name="Normal 5 9 2 6 3 3" xfId="20371" xr:uid="{00000000-0005-0000-0000-000065620000}"/>
    <cellStyle name="Normal 5 9 2 6 3 3 2" xfId="41951" xr:uid="{00330E1F-1CEE-4AAB-B6E8-BD7B0B3257A6}"/>
    <cellStyle name="Normal 5 9 2 6 3 4" xfId="31221" xr:uid="{4C88243F-9156-48CB-910E-5390F154D256}"/>
    <cellStyle name="Normal 5 9 2 6 4" xfId="11304" xr:uid="{00000000-0005-0000-0000-000066620000}"/>
    <cellStyle name="Normal 5 9 2 6 4 2" xfId="22172" xr:uid="{00000000-0005-0000-0000-000067620000}"/>
    <cellStyle name="Normal 5 9 2 6 4 2 2" xfId="43752" xr:uid="{7E5BF97B-99B7-479D-A9DC-71BDC2053773}"/>
    <cellStyle name="Normal 5 9 2 6 4 3" xfId="33023" xr:uid="{3F68568D-C052-478B-B671-E6F514FAAD59}"/>
    <cellStyle name="Normal 5 9 2 6 5" xfId="16803" xr:uid="{00000000-0005-0000-0000-000068620000}"/>
    <cellStyle name="Normal 5 9 2 6 5 2" xfId="38383" xr:uid="{9088B9D6-DCE0-4351-8EC5-A775967B2179}"/>
    <cellStyle name="Normal 5 9 2 6 6" xfId="27653" xr:uid="{965A7D5A-9E69-4F59-924F-B604454DAE00}"/>
    <cellStyle name="Normal 5 9 2 7" xfId="2951" xr:uid="{00000000-0005-0000-0000-000069620000}"/>
    <cellStyle name="Normal 5 9 2 7 2" xfId="6271" xr:uid="{00000000-0005-0000-0000-00006A620000}"/>
    <cellStyle name="Normal 5 9 2 7 2 2" xfId="13404" xr:uid="{00000000-0005-0000-0000-00006B620000}"/>
    <cellStyle name="Normal 5 9 2 7 2 2 2" xfId="24206" xr:uid="{00000000-0005-0000-0000-00006C620000}"/>
    <cellStyle name="Normal 5 9 2 7 2 2 2 2" xfId="45786" xr:uid="{86DCFDDD-6BAC-4150-A698-9354F6964600}"/>
    <cellStyle name="Normal 5 9 2 7 2 2 3" xfId="35058" xr:uid="{9CCABCCB-77B0-4663-9EAF-EC98E07CD1E9}"/>
    <cellStyle name="Normal 5 9 2 7 2 3" xfId="18837" xr:uid="{00000000-0005-0000-0000-00006D620000}"/>
    <cellStyle name="Normal 5 9 2 7 2 3 2" xfId="40417" xr:uid="{DEF42849-393A-40F2-8AC7-CF02D70521ED}"/>
    <cellStyle name="Normal 5 9 2 7 2 4" xfId="29687" xr:uid="{44325A25-396E-4883-BB60-4F92390F0A6C}"/>
    <cellStyle name="Normal 5 9 2 7 3" xfId="9525" xr:uid="{00000000-0005-0000-0000-00006E620000}"/>
    <cellStyle name="Normal 5 9 2 7 3 2" xfId="15248" xr:uid="{00000000-0005-0000-0000-00006F620000}"/>
    <cellStyle name="Normal 5 9 2 7 3 2 2" xfId="25986" xr:uid="{00000000-0005-0000-0000-000070620000}"/>
    <cellStyle name="Normal 5 9 2 7 3 2 2 2" xfId="47566" xr:uid="{B8EBA964-8363-41AF-AB64-340720559DE4}"/>
    <cellStyle name="Normal 5 9 2 7 3 2 3" xfId="36839" xr:uid="{6475ABE6-3A61-4A83-9D47-11D05F92EBDF}"/>
    <cellStyle name="Normal 5 9 2 7 3 3" xfId="20617" xr:uid="{00000000-0005-0000-0000-000071620000}"/>
    <cellStyle name="Normal 5 9 2 7 3 3 2" xfId="42197" xr:uid="{B2913609-56A3-49A0-88A5-E3B3616525C3}"/>
    <cellStyle name="Normal 5 9 2 7 3 4" xfId="31467" xr:uid="{F678ACE3-A71D-4C7C-A179-5FA6551BA5DA}"/>
    <cellStyle name="Normal 5 9 2 7 4" xfId="11550" xr:uid="{00000000-0005-0000-0000-000072620000}"/>
    <cellStyle name="Normal 5 9 2 7 4 2" xfId="22418" xr:uid="{00000000-0005-0000-0000-000073620000}"/>
    <cellStyle name="Normal 5 9 2 7 4 2 2" xfId="43998" xr:uid="{126ED132-7272-4362-BF75-6FC195EB4C7F}"/>
    <cellStyle name="Normal 5 9 2 7 4 3" xfId="33269" xr:uid="{9952C1AB-DF4C-4723-AB39-97E30FDC2779}"/>
    <cellStyle name="Normal 5 9 2 7 5" xfId="17049" xr:uid="{00000000-0005-0000-0000-000074620000}"/>
    <cellStyle name="Normal 5 9 2 7 5 2" xfId="38629" xr:uid="{154F9641-D99C-41BE-9167-5EC6F86D5334}"/>
    <cellStyle name="Normal 5 9 2 7 6" xfId="27899" xr:uid="{A1EF1B02-43BE-48F5-AC2F-5125199F0272}"/>
    <cellStyle name="Normal 5 9 2 8" xfId="3135" xr:uid="{00000000-0005-0000-0000-000075620000}"/>
    <cellStyle name="Normal 5 9 2 8 2" xfId="6455" xr:uid="{00000000-0005-0000-0000-000076620000}"/>
    <cellStyle name="Normal 5 9 2 8 2 2" xfId="13574" xr:uid="{00000000-0005-0000-0000-000077620000}"/>
    <cellStyle name="Normal 5 9 2 8 2 2 2" xfId="24376" xr:uid="{00000000-0005-0000-0000-000078620000}"/>
    <cellStyle name="Normal 5 9 2 8 2 2 2 2" xfId="45956" xr:uid="{6EE174B3-B92D-4616-990D-D661CC74D324}"/>
    <cellStyle name="Normal 5 9 2 8 2 2 3" xfId="35228" xr:uid="{804845BD-65AD-41B5-A783-339E58BFD584}"/>
    <cellStyle name="Normal 5 9 2 8 2 3" xfId="19007" xr:uid="{00000000-0005-0000-0000-000079620000}"/>
    <cellStyle name="Normal 5 9 2 8 2 3 2" xfId="40587" xr:uid="{D2B4DA73-F475-43FA-BBF8-98528D917E4E}"/>
    <cellStyle name="Normal 5 9 2 8 2 4" xfId="29857" xr:uid="{FA1365FD-99E4-4784-BC02-E4F191E3FFDF}"/>
    <cellStyle name="Normal 5 9 2 8 3" xfId="9709" xr:uid="{00000000-0005-0000-0000-00007A620000}"/>
    <cellStyle name="Normal 5 9 2 8 3 2" xfId="15418" xr:uid="{00000000-0005-0000-0000-00007B620000}"/>
    <cellStyle name="Normal 5 9 2 8 3 2 2" xfId="26156" xr:uid="{00000000-0005-0000-0000-00007C620000}"/>
    <cellStyle name="Normal 5 9 2 8 3 2 2 2" xfId="47736" xr:uid="{27858552-85A5-4813-8558-7D0C46C7DE04}"/>
    <cellStyle name="Normal 5 9 2 8 3 2 3" xfId="37009" xr:uid="{AD589FCE-580B-4DE5-A26B-D4EEBE76A878}"/>
    <cellStyle name="Normal 5 9 2 8 3 3" xfId="20787" xr:uid="{00000000-0005-0000-0000-00007D620000}"/>
    <cellStyle name="Normal 5 9 2 8 3 3 2" xfId="42367" xr:uid="{4151656B-FEF5-4F2C-9D7E-DCE6F46903D0}"/>
    <cellStyle name="Normal 5 9 2 8 3 4" xfId="31637" xr:uid="{2A92244E-6C4D-4FE5-A74F-D7AEF2C56B44}"/>
    <cellStyle name="Normal 5 9 2 8 4" xfId="11720" xr:uid="{00000000-0005-0000-0000-00007E620000}"/>
    <cellStyle name="Normal 5 9 2 8 4 2" xfId="22588" xr:uid="{00000000-0005-0000-0000-00007F620000}"/>
    <cellStyle name="Normal 5 9 2 8 4 2 2" xfId="44168" xr:uid="{73CAF9CC-B826-4FD1-BC0E-FD82F95154E6}"/>
    <cellStyle name="Normal 5 9 2 8 4 3" xfId="33439" xr:uid="{F7AC350F-FBC2-4A3B-83C0-FA0FEACA9DB7}"/>
    <cellStyle name="Normal 5 9 2 8 5" xfId="17219" xr:uid="{00000000-0005-0000-0000-000080620000}"/>
    <cellStyle name="Normal 5 9 2 8 5 2" xfId="38799" xr:uid="{F027DF83-876A-47AB-A1C5-A5F38362EDCF}"/>
    <cellStyle name="Normal 5 9 2 8 6" xfId="28069" xr:uid="{EC26D724-6846-4818-8349-022B827B6EDF}"/>
    <cellStyle name="Normal 5 9 2 9" xfId="3309" xr:uid="{00000000-0005-0000-0000-000081620000}"/>
    <cellStyle name="Normal 5 9 2 9 2" xfId="6629" xr:uid="{00000000-0005-0000-0000-000082620000}"/>
    <cellStyle name="Normal 5 9 2 9 2 2" xfId="13738" xr:uid="{00000000-0005-0000-0000-000083620000}"/>
    <cellStyle name="Normal 5 9 2 9 2 2 2" xfId="24540" xr:uid="{00000000-0005-0000-0000-000084620000}"/>
    <cellStyle name="Normal 5 9 2 9 2 2 2 2" xfId="46120" xr:uid="{74817EF9-9D7B-4277-B765-BEF1A264A6E5}"/>
    <cellStyle name="Normal 5 9 2 9 2 2 3" xfId="35392" xr:uid="{95A43D82-0C0C-4A67-BA62-34362779BBC2}"/>
    <cellStyle name="Normal 5 9 2 9 2 3" xfId="19171" xr:uid="{00000000-0005-0000-0000-000085620000}"/>
    <cellStyle name="Normal 5 9 2 9 2 3 2" xfId="40751" xr:uid="{C96338F7-AECC-4AA9-95B9-3E1CA5158708}"/>
    <cellStyle name="Normal 5 9 2 9 2 4" xfId="30021" xr:uid="{FD8C3857-48B3-4040-8F00-8649501ADAE5}"/>
    <cellStyle name="Normal 5 9 2 9 3" xfId="9883" xr:uid="{00000000-0005-0000-0000-000086620000}"/>
    <cellStyle name="Normal 5 9 2 9 3 2" xfId="15582" xr:uid="{00000000-0005-0000-0000-000087620000}"/>
    <cellStyle name="Normal 5 9 2 9 3 2 2" xfId="26320" xr:uid="{00000000-0005-0000-0000-000088620000}"/>
    <cellStyle name="Normal 5 9 2 9 3 2 2 2" xfId="47900" xr:uid="{7ABA50EB-7183-4B7B-A58F-4151387379D1}"/>
    <cellStyle name="Normal 5 9 2 9 3 2 3" xfId="37173" xr:uid="{7237DA20-495C-4A04-83E1-C14833539372}"/>
    <cellStyle name="Normal 5 9 2 9 3 3" xfId="20951" xr:uid="{00000000-0005-0000-0000-000089620000}"/>
    <cellStyle name="Normal 5 9 2 9 3 3 2" xfId="42531" xr:uid="{5F64BA0A-5B3E-4FD0-BF72-FFF002AB3D9D}"/>
    <cellStyle name="Normal 5 9 2 9 3 4" xfId="31801" xr:uid="{2A2C403A-3917-4769-8E19-F65A3AB3ED7B}"/>
    <cellStyle name="Normal 5 9 2 9 4" xfId="11884" xr:uid="{00000000-0005-0000-0000-00008A620000}"/>
    <cellStyle name="Normal 5 9 2 9 4 2" xfId="22752" xr:uid="{00000000-0005-0000-0000-00008B620000}"/>
    <cellStyle name="Normal 5 9 2 9 4 2 2" xfId="44332" xr:uid="{FDCF382F-1D7F-4507-A442-13F2A639E7C7}"/>
    <cellStyle name="Normal 5 9 2 9 4 3" xfId="33603" xr:uid="{EF39C0C1-66E0-4B49-B15E-B8440F8C54DC}"/>
    <cellStyle name="Normal 5 9 2 9 5" xfId="17383" xr:uid="{00000000-0005-0000-0000-00008C620000}"/>
    <cellStyle name="Normal 5 9 2 9 5 2" xfId="38963" xr:uid="{1BFDA0FF-F7A8-419D-B609-65060997C507}"/>
    <cellStyle name="Normal 5 9 2 9 6" xfId="28233" xr:uid="{3A7C0E02-D7E9-4F60-A030-626A2A7D55A7}"/>
    <cellStyle name="Normal 5 9 3" xfId="907" xr:uid="{00000000-0005-0000-0000-00008D620000}"/>
    <cellStyle name="Normal 5 9 3 2" xfId="4228" xr:uid="{00000000-0005-0000-0000-00008E620000}"/>
    <cellStyle name="Normal 5 9 3 2 2" xfId="12218" xr:uid="{00000000-0005-0000-0000-00008F620000}"/>
    <cellStyle name="Normal 5 9 3 2 2 2" xfId="23056" xr:uid="{00000000-0005-0000-0000-000090620000}"/>
    <cellStyle name="Normal 5 9 3 2 2 2 2" xfId="44636" xr:uid="{8CA7D9E3-7E14-43A9-90B0-FC58B2A02FA2}"/>
    <cellStyle name="Normal 5 9 3 2 2 3" xfId="33907" xr:uid="{66BF44DB-AB58-40C8-9CCF-F349A0E7F5AF}"/>
    <cellStyle name="Normal 5 9 3 2 3" xfId="17687" xr:uid="{00000000-0005-0000-0000-000091620000}"/>
    <cellStyle name="Normal 5 9 3 2 3 2" xfId="39267" xr:uid="{42531756-D8C3-4E5F-8A76-9A71E65C4DAC}"/>
    <cellStyle name="Normal 5 9 3 2 4" xfId="28537" xr:uid="{04C885AF-09B3-4857-BFB9-7B2DEC9E253C}"/>
    <cellStyle name="Normal 5 9 3 3" xfId="7483" xr:uid="{00000000-0005-0000-0000-000092620000}"/>
    <cellStyle name="Normal 5 9 3 3 2" xfId="14062" xr:uid="{00000000-0005-0000-0000-000093620000}"/>
    <cellStyle name="Normal 5 9 3 3 2 2" xfId="24836" xr:uid="{00000000-0005-0000-0000-000094620000}"/>
    <cellStyle name="Normal 5 9 3 3 2 2 2" xfId="46416" xr:uid="{33D14456-9022-42D0-9F83-536879E1A3F3}"/>
    <cellStyle name="Normal 5 9 3 3 2 3" xfId="35688" xr:uid="{5C6A8E7C-786E-47F1-A972-A272A53B001C}"/>
    <cellStyle name="Normal 5 9 3 3 3" xfId="19467" xr:uid="{00000000-0005-0000-0000-000095620000}"/>
    <cellStyle name="Normal 5 9 3 3 3 2" xfId="41047" xr:uid="{2F0E2EEF-32C1-4C80-AAC8-A7F195F652EF}"/>
    <cellStyle name="Normal 5 9 3 3 4" xfId="30317" xr:uid="{50678949-85AC-406E-832C-8B51720F24AC}"/>
    <cellStyle name="Normal 5 9 3 4" xfId="10364" xr:uid="{00000000-0005-0000-0000-000096620000}"/>
    <cellStyle name="Normal 5 9 3 4 2" xfId="21268" xr:uid="{00000000-0005-0000-0000-000097620000}"/>
    <cellStyle name="Normal 5 9 3 4 2 2" xfId="42848" xr:uid="{9D1BF86D-3CF4-4320-99FB-4216F2D3D0BC}"/>
    <cellStyle name="Normal 5 9 3 4 3" xfId="32118" xr:uid="{25D73EBB-BFFD-4488-B60E-4FC2402B4FB4}"/>
    <cellStyle name="Normal 5 9 3 5" xfId="15899" xr:uid="{00000000-0005-0000-0000-000098620000}"/>
    <cellStyle name="Normal 5 9 3 5 2" xfId="37479" xr:uid="{FC2F25C1-7336-4955-ADAF-495A0160F715}"/>
    <cellStyle name="Normal 5 9 3 6" xfId="26748" xr:uid="{C81A62B9-0B12-4E2E-9FE9-AF14F224E5F9}"/>
    <cellStyle name="Normal 5 9 4" xfId="1396" xr:uid="{00000000-0005-0000-0000-000099620000}"/>
    <cellStyle name="Normal 5 9 4 2" xfId="4717" xr:uid="{00000000-0005-0000-0000-00009A620000}"/>
    <cellStyle name="Normal 5 9 4 2 2" xfId="12435" xr:uid="{00000000-0005-0000-0000-00009B620000}"/>
    <cellStyle name="Normal 5 9 4 2 2 2" xfId="23256" xr:uid="{00000000-0005-0000-0000-00009C620000}"/>
    <cellStyle name="Normal 5 9 4 2 2 2 2" xfId="44836" xr:uid="{0DC9EBB4-1A88-419E-8A2C-69E5BAD50ABD}"/>
    <cellStyle name="Normal 5 9 4 2 2 3" xfId="34107" xr:uid="{26E4AF53-9320-4BB8-9423-1F2888E872D5}"/>
    <cellStyle name="Normal 5 9 4 2 3" xfId="17887" xr:uid="{00000000-0005-0000-0000-00009D620000}"/>
    <cellStyle name="Normal 5 9 4 2 3 2" xfId="39467" xr:uid="{3E6F6BF7-93F5-4908-9EE2-DE1964D7A7D3}"/>
    <cellStyle name="Normal 5 9 4 2 4" xfId="28737" xr:uid="{408EF891-C51D-4CC5-AD7B-FB1F06B25ACA}"/>
    <cellStyle name="Normal 5 9 4 3" xfId="7972" xr:uid="{00000000-0005-0000-0000-00009E620000}"/>
    <cellStyle name="Normal 5 9 4 3 2" xfId="14279" xr:uid="{00000000-0005-0000-0000-00009F620000}"/>
    <cellStyle name="Normal 5 9 4 3 2 2" xfId="25036" xr:uid="{00000000-0005-0000-0000-0000A0620000}"/>
    <cellStyle name="Normal 5 9 4 3 2 2 2" xfId="46616" xr:uid="{A3ECD746-0382-44F3-949F-D9AFE526FF72}"/>
    <cellStyle name="Normal 5 9 4 3 2 3" xfId="35888" xr:uid="{CA64F6DB-7CD7-4456-9ECF-DC6025F92829}"/>
    <cellStyle name="Normal 5 9 4 3 3" xfId="19667" xr:uid="{00000000-0005-0000-0000-0000A1620000}"/>
    <cellStyle name="Normal 5 9 4 3 3 2" xfId="41247" xr:uid="{C80D3A33-62BD-4EC2-B52D-C06B5D3C42AB}"/>
    <cellStyle name="Normal 5 9 4 3 4" xfId="30517" xr:uid="{378BE99F-F730-4D14-9A53-2424EAEB379C}"/>
    <cellStyle name="Normal 5 9 4 4" xfId="10581" xr:uid="{00000000-0005-0000-0000-0000A2620000}"/>
    <cellStyle name="Normal 5 9 4 4 2" xfId="21468" xr:uid="{00000000-0005-0000-0000-0000A3620000}"/>
    <cellStyle name="Normal 5 9 4 4 2 2" xfId="43048" xr:uid="{B43F1F33-4C46-4354-B23D-9470EE79D42A}"/>
    <cellStyle name="Normal 5 9 4 4 3" xfId="32318" xr:uid="{28F0716B-6D8D-43AE-A7E5-611CFFF24596}"/>
    <cellStyle name="Normal 5 9 4 5" xfId="16099" xr:uid="{00000000-0005-0000-0000-0000A4620000}"/>
    <cellStyle name="Normal 5 9 4 5 2" xfId="37679" xr:uid="{93E4335A-9EE8-4E71-B707-80C5BE58608D}"/>
    <cellStyle name="Normal 5 9 4 6" xfId="26948" xr:uid="{A47440BA-76EB-483D-9C36-021B60A66632}"/>
    <cellStyle name="Normal 5 9 5" xfId="1856" xr:uid="{00000000-0005-0000-0000-0000A5620000}"/>
    <cellStyle name="Normal 5 9 5 2" xfId="5177" xr:uid="{00000000-0005-0000-0000-0000A6620000}"/>
    <cellStyle name="Normal 5 9 5 2 2" xfId="12645" xr:uid="{00000000-0005-0000-0000-0000A7620000}"/>
    <cellStyle name="Normal 5 9 5 2 2 2" xfId="23451" xr:uid="{00000000-0005-0000-0000-0000A8620000}"/>
    <cellStyle name="Normal 5 9 5 2 2 2 2" xfId="45031" xr:uid="{0E371A42-0CDB-468D-9A5D-31BB9BB6B639}"/>
    <cellStyle name="Normal 5 9 5 2 2 3" xfId="34302" xr:uid="{E000F02F-22F5-4BAD-A067-31937B048628}"/>
    <cellStyle name="Normal 5 9 5 2 3" xfId="18082" xr:uid="{00000000-0005-0000-0000-0000A9620000}"/>
    <cellStyle name="Normal 5 9 5 2 3 2" xfId="39662" xr:uid="{475D1BCB-6A10-4F98-8D65-5B0688279429}"/>
    <cellStyle name="Normal 5 9 5 2 4" xfId="28932" xr:uid="{FB200382-0413-49F7-93BA-0217B2BFD05F}"/>
    <cellStyle name="Normal 5 9 5 3" xfId="8432" xr:uid="{00000000-0005-0000-0000-0000AA620000}"/>
    <cellStyle name="Normal 5 9 5 3 2" xfId="14489" xr:uid="{00000000-0005-0000-0000-0000AB620000}"/>
    <cellStyle name="Normal 5 9 5 3 2 2" xfId="25231" xr:uid="{00000000-0005-0000-0000-0000AC620000}"/>
    <cellStyle name="Normal 5 9 5 3 2 2 2" xfId="46811" xr:uid="{64074E8E-2FF1-4CC4-9052-0BD536DF397D}"/>
    <cellStyle name="Normal 5 9 5 3 2 3" xfId="36083" xr:uid="{B9A46BB4-6F10-431C-A01A-397A2C51AA55}"/>
    <cellStyle name="Normal 5 9 5 3 3" xfId="19862" xr:uid="{00000000-0005-0000-0000-0000AD620000}"/>
    <cellStyle name="Normal 5 9 5 3 3 2" xfId="41442" xr:uid="{A151C9C9-8CF0-4DA1-B509-C3125AFF73D9}"/>
    <cellStyle name="Normal 5 9 5 3 4" xfId="30712" xr:uid="{F283A484-18DF-4B19-A8F2-B78492C9031C}"/>
    <cellStyle name="Normal 5 9 5 4" xfId="10791" xr:uid="{00000000-0005-0000-0000-0000AE620000}"/>
    <cellStyle name="Normal 5 9 5 4 2" xfId="21663" xr:uid="{00000000-0005-0000-0000-0000AF620000}"/>
    <cellStyle name="Normal 5 9 5 4 2 2" xfId="43243" xr:uid="{F6F771BE-CE2F-47E3-9D4A-7BEDD6CF4C7F}"/>
    <cellStyle name="Normal 5 9 5 4 3" xfId="32513" xr:uid="{D29A26D3-0662-41A6-9519-7A34F5CF9429}"/>
    <cellStyle name="Normal 5 9 5 5" xfId="16294" xr:uid="{00000000-0005-0000-0000-0000B0620000}"/>
    <cellStyle name="Normal 5 9 5 5 2" xfId="37874" xr:uid="{30906679-8C08-4163-9B26-574776CF890F}"/>
    <cellStyle name="Normal 5 9 5 6" xfId="27143" xr:uid="{DBBE947E-1724-458E-A545-790441DDE64C}"/>
    <cellStyle name="Normal 5 9 6" xfId="2083" xr:uid="{00000000-0005-0000-0000-0000B1620000}"/>
    <cellStyle name="Normal 5 9 6 2" xfId="5404" xr:uid="{00000000-0005-0000-0000-0000B2620000}"/>
    <cellStyle name="Normal 5 9 6 2 2" xfId="12845" xr:uid="{00000000-0005-0000-0000-0000B3620000}"/>
    <cellStyle name="Normal 5 9 6 2 2 2" xfId="23648" xr:uid="{00000000-0005-0000-0000-0000B4620000}"/>
    <cellStyle name="Normal 5 9 6 2 2 2 2" xfId="45228" xr:uid="{6C3ADDAC-E04A-4102-914A-CBF9A7AFC688}"/>
    <cellStyle name="Normal 5 9 6 2 2 3" xfId="34499" xr:uid="{DA6073C7-6F1C-4F90-A472-F53431B57101}"/>
    <cellStyle name="Normal 5 9 6 2 3" xfId="18279" xr:uid="{00000000-0005-0000-0000-0000B5620000}"/>
    <cellStyle name="Normal 5 9 6 2 3 2" xfId="39859" xr:uid="{AE14C078-AD7F-41A5-B2E6-3F877347E7A1}"/>
    <cellStyle name="Normal 5 9 6 2 4" xfId="29129" xr:uid="{19F7D447-492C-4FE6-BAC4-64B1C7D31A68}"/>
    <cellStyle name="Normal 5 9 6 3" xfId="8659" xr:uid="{00000000-0005-0000-0000-0000B6620000}"/>
    <cellStyle name="Normal 5 9 6 3 2" xfId="14689" xr:uid="{00000000-0005-0000-0000-0000B7620000}"/>
    <cellStyle name="Normal 5 9 6 3 2 2" xfId="25428" xr:uid="{00000000-0005-0000-0000-0000B8620000}"/>
    <cellStyle name="Normal 5 9 6 3 2 2 2" xfId="47008" xr:uid="{EA238619-67AD-42E2-A1B5-C401F99423C6}"/>
    <cellStyle name="Normal 5 9 6 3 2 3" xfId="36280" xr:uid="{B1E674BA-BAD4-41CE-A42B-BAE0DFCD4AD6}"/>
    <cellStyle name="Normal 5 9 6 3 3" xfId="20059" xr:uid="{00000000-0005-0000-0000-0000B9620000}"/>
    <cellStyle name="Normal 5 9 6 3 3 2" xfId="41639" xr:uid="{354302C6-9A2A-4D36-BD20-A75C7F469C9E}"/>
    <cellStyle name="Normal 5 9 6 3 4" xfId="30909" xr:uid="{B331A2EC-FAB8-4C44-BFFB-C40C836135AD}"/>
    <cellStyle name="Normal 5 9 6 4" xfId="10991" xr:uid="{00000000-0005-0000-0000-0000BA620000}"/>
    <cellStyle name="Normal 5 9 6 4 2" xfId="21860" xr:uid="{00000000-0005-0000-0000-0000BB620000}"/>
    <cellStyle name="Normal 5 9 6 4 2 2" xfId="43440" xr:uid="{668E568A-AB38-4D6E-8555-1C2379A3F5C9}"/>
    <cellStyle name="Normal 5 9 6 4 3" xfId="32710" xr:uid="{89DB5DB6-F872-4EC1-B9A3-1F49630B18C8}"/>
    <cellStyle name="Normal 5 9 6 5" xfId="16491" xr:uid="{00000000-0005-0000-0000-0000BC620000}"/>
    <cellStyle name="Normal 5 9 6 5 2" xfId="38071" xr:uid="{D1CFAE54-2834-4F02-A456-1631C2F0AFB0}"/>
    <cellStyle name="Normal 5 9 6 6" xfId="27340" xr:uid="{6A13FD06-1529-462B-84FF-F5FC7F4D0D96}"/>
    <cellStyle name="Normal 5 9 7" xfId="2637" xr:uid="{00000000-0005-0000-0000-0000BD620000}"/>
    <cellStyle name="Normal 5 9 7 2" xfId="5957" xr:uid="{00000000-0005-0000-0000-0000BE620000}"/>
    <cellStyle name="Normal 5 9 7 2 2" xfId="13157" xr:uid="{00000000-0005-0000-0000-0000BF620000}"/>
    <cellStyle name="Normal 5 9 7 2 2 2" xfId="23959" xr:uid="{00000000-0005-0000-0000-0000C0620000}"/>
    <cellStyle name="Normal 5 9 7 2 2 2 2" xfId="45539" xr:uid="{BD6DF7FA-DB26-40FD-A267-D6B8B4470AF3}"/>
    <cellStyle name="Normal 5 9 7 2 2 3" xfId="34811" xr:uid="{C9614D6A-4CD2-4F59-B165-7AA6FE7321E3}"/>
    <cellStyle name="Normal 5 9 7 2 3" xfId="18590" xr:uid="{00000000-0005-0000-0000-0000C1620000}"/>
    <cellStyle name="Normal 5 9 7 2 3 2" xfId="40170" xr:uid="{BEE84E8F-FFDD-4699-81A1-547A8E08B67D}"/>
    <cellStyle name="Normal 5 9 7 2 4" xfId="29440" xr:uid="{816E6C9D-B6C6-4643-B271-25F30F3C4FB9}"/>
    <cellStyle name="Normal 5 9 7 3" xfId="9211" xr:uid="{00000000-0005-0000-0000-0000C2620000}"/>
    <cellStyle name="Normal 5 9 7 3 2" xfId="15001" xr:uid="{00000000-0005-0000-0000-0000C3620000}"/>
    <cellStyle name="Normal 5 9 7 3 2 2" xfId="25739" xr:uid="{00000000-0005-0000-0000-0000C4620000}"/>
    <cellStyle name="Normal 5 9 7 3 2 2 2" xfId="47319" xr:uid="{01CA6791-B3B0-4E7F-90D5-E10A0D7F3E22}"/>
    <cellStyle name="Normal 5 9 7 3 2 3" xfId="36592" xr:uid="{F0E022C9-523F-48A8-8014-37D587264EA7}"/>
    <cellStyle name="Normal 5 9 7 3 3" xfId="20370" xr:uid="{00000000-0005-0000-0000-0000C5620000}"/>
    <cellStyle name="Normal 5 9 7 3 3 2" xfId="41950" xr:uid="{BA8A3B15-56D4-4A12-87DF-B56E2BD28B2E}"/>
    <cellStyle name="Normal 5 9 7 3 4" xfId="31220" xr:uid="{7E17A349-267C-4C24-B486-085A18182FD8}"/>
    <cellStyle name="Normal 5 9 7 4" xfId="11303" xr:uid="{00000000-0005-0000-0000-0000C6620000}"/>
    <cellStyle name="Normal 5 9 7 4 2" xfId="22171" xr:uid="{00000000-0005-0000-0000-0000C7620000}"/>
    <cellStyle name="Normal 5 9 7 4 2 2" xfId="43751" xr:uid="{EBD940BE-824F-4B32-9884-B48B32E9069D}"/>
    <cellStyle name="Normal 5 9 7 4 3" xfId="33022" xr:uid="{A9B4D98F-7A84-4E3D-94A1-94FA58520207}"/>
    <cellStyle name="Normal 5 9 7 5" xfId="16802" xr:uid="{00000000-0005-0000-0000-0000C8620000}"/>
    <cellStyle name="Normal 5 9 7 5 2" xfId="38382" xr:uid="{C7F018A8-DBD3-4C77-8E3C-95996D56CA92}"/>
    <cellStyle name="Normal 5 9 7 6" xfId="27652" xr:uid="{C0690BAD-352C-4C42-81C6-C1C05720CA95}"/>
    <cellStyle name="Normal 5 9 8" xfId="2845" xr:uid="{00000000-0005-0000-0000-0000C9620000}"/>
    <cellStyle name="Normal 5 9 8 2" xfId="6165" xr:uid="{00000000-0005-0000-0000-0000CA620000}"/>
    <cellStyle name="Normal 5 9 8 2 2" xfId="13298" xr:uid="{00000000-0005-0000-0000-0000CB620000}"/>
    <cellStyle name="Normal 5 9 8 2 2 2" xfId="24100" xr:uid="{00000000-0005-0000-0000-0000CC620000}"/>
    <cellStyle name="Normal 5 9 8 2 2 2 2" xfId="45680" xr:uid="{6FA5A40D-0E0D-42AB-973B-8AB6DC5FCDAA}"/>
    <cellStyle name="Normal 5 9 8 2 2 3" xfId="34952" xr:uid="{49C4AB06-3486-49DB-960D-3E93252B9819}"/>
    <cellStyle name="Normal 5 9 8 2 3" xfId="18731" xr:uid="{00000000-0005-0000-0000-0000CD620000}"/>
    <cellStyle name="Normal 5 9 8 2 3 2" xfId="40311" xr:uid="{96431620-5E4C-488D-9751-BDD6733F5089}"/>
    <cellStyle name="Normal 5 9 8 2 4" xfId="29581" xr:uid="{4621B48C-0865-4F4D-B127-B5E386D81268}"/>
    <cellStyle name="Normal 5 9 8 3" xfId="9419" xr:uid="{00000000-0005-0000-0000-0000CE620000}"/>
    <cellStyle name="Normal 5 9 8 3 2" xfId="15142" xr:uid="{00000000-0005-0000-0000-0000CF620000}"/>
    <cellStyle name="Normal 5 9 8 3 2 2" xfId="25880" xr:uid="{00000000-0005-0000-0000-0000D0620000}"/>
    <cellStyle name="Normal 5 9 8 3 2 2 2" xfId="47460" xr:uid="{35109B7C-0EF4-4FFC-BCCD-B20709D15E5A}"/>
    <cellStyle name="Normal 5 9 8 3 2 3" xfId="36733" xr:uid="{BCB174F2-34BE-4FAE-BC38-C5AF51A40AE4}"/>
    <cellStyle name="Normal 5 9 8 3 3" xfId="20511" xr:uid="{00000000-0005-0000-0000-0000D1620000}"/>
    <cellStyle name="Normal 5 9 8 3 3 2" xfId="42091" xr:uid="{E5D7E358-3E27-4134-B396-9B848F29D723}"/>
    <cellStyle name="Normal 5 9 8 3 4" xfId="31361" xr:uid="{193583DE-DADB-4D28-8878-1BCFEA57F2CA}"/>
    <cellStyle name="Normal 5 9 8 4" xfId="11444" xr:uid="{00000000-0005-0000-0000-0000D2620000}"/>
    <cellStyle name="Normal 5 9 8 4 2" xfId="22312" xr:uid="{00000000-0005-0000-0000-0000D3620000}"/>
    <cellStyle name="Normal 5 9 8 4 2 2" xfId="43892" xr:uid="{06CD42EC-D3E4-4F22-94F1-7DCF447ADC13}"/>
    <cellStyle name="Normal 5 9 8 4 3" xfId="33163" xr:uid="{3BEA0CD7-F692-425A-87AC-25D6327980CE}"/>
    <cellStyle name="Normal 5 9 8 5" xfId="16943" xr:uid="{00000000-0005-0000-0000-0000D4620000}"/>
    <cellStyle name="Normal 5 9 8 5 2" xfId="38523" xr:uid="{D891CC47-99A2-4AFF-A0D7-220FA322C7FB}"/>
    <cellStyle name="Normal 5 9 8 6" xfId="27793" xr:uid="{13DC9FC6-EAC7-4996-829E-FFCEA94FD23B}"/>
    <cellStyle name="Normal 5 9 9" xfId="3028" xr:uid="{00000000-0005-0000-0000-0000D5620000}"/>
    <cellStyle name="Normal 5 9 9 2" xfId="6348" xr:uid="{00000000-0005-0000-0000-0000D6620000}"/>
    <cellStyle name="Normal 5 9 9 2 2" xfId="13470" xr:uid="{00000000-0005-0000-0000-0000D7620000}"/>
    <cellStyle name="Normal 5 9 9 2 2 2" xfId="24272" xr:uid="{00000000-0005-0000-0000-0000D8620000}"/>
    <cellStyle name="Normal 5 9 9 2 2 2 2" xfId="45852" xr:uid="{8995FB2B-CDB2-405D-9F30-8E5FF29E8B6A}"/>
    <cellStyle name="Normal 5 9 9 2 2 3" xfId="35124" xr:uid="{62F6F28B-51C2-4232-9D14-9E6326A847DE}"/>
    <cellStyle name="Normal 5 9 9 2 3" xfId="18903" xr:uid="{00000000-0005-0000-0000-0000D9620000}"/>
    <cellStyle name="Normal 5 9 9 2 3 2" xfId="40483" xr:uid="{2715F474-ADCB-474C-996D-98DE6D532AFF}"/>
    <cellStyle name="Normal 5 9 9 2 4" xfId="29753" xr:uid="{A4DC2F9A-CA07-4B2B-8DC7-7F7E65101EF3}"/>
    <cellStyle name="Normal 5 9 9 3" xfId="9602" xr:uid="{00000000-0005-0000-0000-0000DA620000}"/>
    <cellStyle name="Normal 5 9 9 3 2" xfId="15314" xr:uid="{00000000-0005-0000-0000-0000DB620000}"/>
    <cellStyle name="Normal 5 9 9 3 2 2" xfId="26052" xr:uid="{00000000-0005-0000-0000-0000DC620000}"/>
    <cellStyle name="Normal 5 9 9 3 2 2 2" xfId="47632" xr:uid="{14158005-3538-4BB7-9733-BB149F54E831}"/>
    <cellStyle name="Normal 5 9 9 3 2 3" xfId="36905" xr:uid="{67B6D746-3ED8-4062-A83F-9D4E20962DED}"/>
    <cellStyle name="Normal 5 9 9 3 3" xfId="20683" xr:uid="{00000000-0005-0000-0000-0000DD620000}"/>
    <cellStyle name="Normal 5 9 9 3 3 2" xfId="42263" xr:uid="{AE7B6B37-53B1-49BC-9B2A-D1074E8D732A}"/>
    <cellStyle name="Normal 5 9 9 3 4" xfId="31533" xr:uid="{897B513F-BF38-4412-9612-8D247EB7562A}"/>
    <cellStyle name="Normal 5 9 9 4" xfId="11616" xr:uid="{00000000-0005-0000-0000-0000DE620000}"/>
    <cellStyle name="Normal 5 9 9 4 2" xfId="22484" xr:uid="{00000000-0005-0000-0000-0000DF620000}"/>
    <cellStyle name="Normal 5 9 9 4 2 2" xfId="44064" xr:uid="{632463E4-9AAD-43F2-9A2C-6219FD05F76B}"/>
    <cellStyle name="Normal 5 9 9 4 3" xfId="33335" xr:uid="{307E396B-A873-4982-A8B3-B19690D619C2}"/>
    <cellStyle name="Normal 5 9 9 5" xfId="17115" xr:uid="{00000000-0005-0000-0000-0000E0620000}"/>
    <cellStyle name="Normal 5 9 9 5 2" xfId="38695" xr:uid="{E2E8A5E5-CCA5-4B49-ABAA-CF7213413863}"/>
    <cellStyle name="Normal 5 9 9 6" xfId="27965" xr:uid="{2CE65D32-63EE-47A3-8040-17E72C20E86A}"/>
    <cellStyle name="Normal 50" xfId="9931" xr:uid="{00000000-0005-0000-0000-0000E1620000}"/>
    <cellStyle name="Normal 50 2" xfId="9978" xr:uid="{00000000-0005-0000-0000-0000E2620000}"/>
    <cellStyle name="Normal 50 3" xfId="10025" xr:uid="{00000000-0005-0000-0000-0000E3620000}"/>
    <cellStyle name="Normal 50 4" xfId="26356" xr:uid="{00000000-0005-0000-0000-0000E4620000}"/>
    <cellStyle name="Normal 50 5" xfId="26403" xr:uid="{00000000-0005-0000-0000-0000E5620000}"/>
    <cellStyle name="Normal 51" xfId="9932" xr:uid="{00000000-0005-0000-0000-0000E6620000}"/>
    <cellStyle name="Normal 51 2" xfId="9979" xr:uid="{00000000-0005-0000-0000-0000E7620000}"/>
    <cellStyle name="Normal 51 3" xfId="10026" xr:uid="{00000000-0005-0000-0000-0000E8620000}"/>
    <cellStyle name="Normal 51 4" xfId="26357" xr:uid="{00000000-0005-0000-0000-0000E9620000}"/>
    <cellStyle name="Normal 51 5" xfId="26404" xr:uid="{00000000-0005-0000-0000-0000EA620000}"/>
    <cellStyle name="Normal 52" xfId="9933" xr:uid="{00000000-0005-0000-0000-0000EB620000}"/>
    <cellStyle name="Normal 52 2" xfId="9980" xr:uid="{00000000-0005-0000-0000-0000EC620000}"/>
    <cellStyle name="Normal 52 3" xfId="10027" xr:uid="{00000000-0005-0000-0000-0000ED620000}"/>
    <cellStyle name="Normal 52 4" xfId="26358" xr:uid="{00000000-0005-0000-0000-0000EE620000}"/>
    <cellStyle name="Normal 52 5" xfId="26405" xr:uid="{00000000-0005-0000-0000-0000EF620000}"/>
    <cellStyle name="Normal 53" xfId="9934" xr:uid="{00000000-0005-0000-0000-0000F0620000}"/>
    <cellStyle name="Normal 53 2" xfId="9981" xr:uid="{00000000-0005-0000-0000-0000F1620000}"/>
    <cellStyle name="Normal 53 3" xfId="10028" xr:uid="{00000000-0005-0000-0000-0000F2620000}"/>
    <cellStyle name="Normal 53 4" xfId="26359" xr:uid="{00000000-0005-0000-0000-0000F3620000}"/>
    <cellStyle name="Normal 53 5" xfId="26406" xr:uid="{00000000-0005-0000-0000-0000F4620000}"/>
    <cellStyle name="Normal 54" xfId="9928" xr:uid="{00000000-0005-0000-0000-0000F5620000}"/>
    <cellStyle name="Normal 54 2" xfId="9976" xr:uid="{00000000-0005-0000-0000-0000F6620000}"/>
    <cellStyle name="Normal 54 3" xfId="10023" xr:uid="{00000000-0005-0000-0000-0000F7620000}"/>
    <cellStyle name="Normal 54 4" xfId="26353" xr:uid="{00000000-0005-0000-0000-0000F8620000}"/>
    <cellStyle name="Normal 54 5" xfId="26401" xr:uid="{00000000-0005-0000-0000-0000F9620000}"/>
    <cellStyle name="Normal 55" xfId="9935" xr:uid="{00000000-0005-0000-0000-0000FA620000}"/>
    <cellStyle name="Normal 55 2" xfId="9982" xr:uid="{00000000-0005-0000-0000-0000FB620000}"/>
    <cellStyle name="Normal 55 3" xfId="10029" xr:uid="{00000000-0005-0000-0000-0000FC620000}"/>
    <cellStyle name="Normal 55 4" xfId="26360" xr:uid="{00000000-0005-0000-0000-0000FD620000}"/>
    <cellStyle name="Normal 55 5" xfId="26407" xr:uid="{00000000-0005-0000-0000-0000FE620000}"/>
    <cellStyle name="Normal 56" xfId="9936" xr:uid="{00000000-0005-0000-0000-0000FF620000}"/>
    <cellStyle name="Normal 56 2" xfId="9983" xr:uid="{00000000-0005-0000-0000-000000630000}"/>
    <cellStyle name="Normal 56 3" xfId="10030" xr:uid="{00000000-0005-0000-0000-000001630000}"/>
    <cellStyle name="Normal 56 4" xfId="26361" xr:uid="{00000000-0005-0000-0000-000002630000}"/>
    <cellStyle name="Normal 56 5" xfId="26408" xr:uid="{00000000-0005-0000-0000-000003630000}"/>
    <cellStyle name="Normal 57" xfId="9937" xr:uid="{00000000-0005-0000-0000-000004630000}"/>
    <cellStyle name="Normal 57 2" xfId="9984" xr:uid="{00000000-0005-0000-0000-000005630000}"/>
    <cellStyle name="Normal 57 3" xfId="10031" xr:uid="{00000000-0005-0000-0000-000006630000}"/>
    <cellStyle name="Normal 57 4" xfId="26362" xr:uid="{00000000-0005-0000-0000-000007630000}"/>
    <cellStyle name="Normal 57 5" xfId="26409" xr:uid="{00000000-0005-0000-0000-000008630000}"/>
    <cellStyle name="Normal 58" xfId="9942" xr:uid="{00000000-0005-0000-0000-000009630000}"/>
    <cellStyle name="Normal 58 2" xfId="9989" xr:uid="{00000000-0005-0000-0000-00000A630000}"/>
    <cellStyle name="Normal 58 3" xfId="10036" xr:uid="{00000000-0005-0000-0000-00000B630000}"/>
    <cellStyle name="Normal 58 4" xfId="26367" xr:uid="{00000000-0005-0000-0000-00000C630000}"/>
    <cellStyle name="Normal 58 5" xfId="26414" xr:uid="{00000000-0005-0000-0000-00000D630000}"/>
    <cellStyle name="Normal 59" xfId="15601" xr:uid="{00000000-0005-0000-0000-00000E630000}"/>
    <cellStyle name="Normal 59 2" xfId="37192" xr:uid="{245852F5-A0EF-453E-93D2-22B8E8427DA3}"/>
    <cellStyle name="Normal 6" xfId="306" xr:uid="{00000000-0005-0000-0000-00000F630000}"/>
    <cellStyle name="Normal 6 10" xfId="828" xr:uid="{00000000-0005-0000-0000-000010630000}"/>
    <cellStyle name="Normal 6 10 2" xfId="4149" xr:uid="{00000000-0005-0000-0000-000011630000}"/>
    <cellStyle name="Normal 6 10 3" xfId="7404" xr:uid="{00000000-0005-0000-0000-000012630000}"/>
    <cellStyle name="Normal 6 11" xfId="1317" xr:uid="{00000000-0005-0000-0000-000013630000}"/>
    <cellStyle name="Normal 6 11 2" xfId="4638" xr:uid="{00000000-0005-0000-0000-000014630000}"/>
    <cellStyle name="Normal 6 11 3" xfId="7893" xr:uid="{00000000-0005-0000-0000-000015630000}"/>
    <cellStyle name="Normal 6 12" xfId="1780" xr:uid="{00000000-0005-0000-0000-000016630000}"/>
    <cellStyle name="Normal 6 12 2" xfId="5101" xr:uid="{00000000-0005-0000-0000-000017630000}"/>
    <cellStyle name="Normal 6 12 3" xfId="8356" xr:uid="{00000000-0005-0000-0000-000018630000}"/>
    <cellStyle name="Normal 6 13" xfId="2639" xr:uid="{00000000-0005-0000-0000-000019630000}"/>
    <cellStyle name="Normal 6 13 2" xfId="5959" xr:uid="{00000000-0005-0000-0000-00001A630000}"/>
    <cellStyle name="Normal 6 13 3" xfId="9213" xr:uid="{00000000-0005-0000-0000-00001B630000}"/>
    <cellStyle name="Normal 6 14" xfId="3629" xr:uid="{00000000-0005-0000-0000-00001C630000}"/>
    <cellStyle name="Normal 6 15" xfId="6894" xr:uid="{00000000-0005-0000-0000-00001D630000}"/>
    <cellStyle name="Normal 6 2" xfId="58" xr:uid="{00000000-0005-0000-0000-00001E630000}"/>
    <cellStyle name="Normal 6 2 2" xfId="584" xr:uid="{00000000-0005-0000-0000-00001F630000}"/>
    <cellStyle name="Normal 6 2 2 2" xfId="3905" xr:uid="{00000000-0005-0000-0000-000020630000}"/>
    <cellStyle name="Normal 6 2 2 3" xfId="7160" xr:uid="{00000000-0005-0000-0000-000021630000}"/>
    <cellStyle name="Normal 6 2 3" xfId="1072" xr:uid="{00000000-0005-0000-0000-000022630000}"/>
    <cellStyle name="Normal 6 2 3 2" xfId="4393" xr:uid="{00000000-0005-0000-0000-000023630000}"/>
    <cellStyle name="Normal 6 2 3 3" xfId="7648" xr:uid="{00000000-0005-0000-0000-000024630000}"/>
    <cellStyle name="Normal 6 2 4" xfId="1554" xr:uid="{00000000-0005-0000-0000-000025630000}"/>
    <cellStyle name="Normal 6 2 4 2" xfId="4875" xr:uid="{00000000-0005-0000-0000-000026630000}"/>
    <cellStyle name="Normal 6 2 4 3" xfId="8130" xr:uid="{00000000-0005-0000-0000-000027630000}"/>
    <cellStyle name="Normal 6 2 5" xfId="2640" xr:uid="{00000000-0005-0000-0000-000028630000}"/>
    <cellStyle name="Normal 6 2 5 2" xfId="5960" xr:uid="{00000000-0005-0000-0000-000029630000}"/>
    <cellStyle name="Normal 6 2 5 3" xfId="9214" xr:uid="{00000000-0005-0000-0000-00002A630000}"/>
    <cellStyle name="Normal 6 2 6" xfId="3384" xr:uid="{00000000-0005-0000-0000-00002B630000}"/>
    <cellStyle name="Normal 6 2 7" xfId="6668" xr:uid="{00000000-0005-0000-0000-00002C630000}"/>
    <cellStyle name="Normal 6 3" xfId="165" xr:uid="{00000000-0005-0000-0000-00002D630000}"/>
    <cellStyle name="Normal 6 3 2" xfId="688" xr:uid="{00000000-0005-0000-0000-00002E630000}"/>
    <cellStyle name="Normal 6 3 2 2" xfId="4009" xr:uid="{00000000-0005-0000-0000-00002F630000}"/>
    <cellStyle name="Normal 6 3 2 3" xfId="7264" xr:uid="{00000000-0005-0000-0000-000030630000}"/>
    <cellStyle name="Normal 6 3 3" xfId="1178" xr:uid="{00000000-0005-0000-0000-000031630000}"/>
    <cellStyle name="Normal 6 3 3 2" xfId="4499" xr:uid="{00000000-0005-0000-0000-000032630000}"/>
    <cellStyle name="Normal 6 3 3 3" xfId="7754" xr:uid="{00000000-0005-0000-0000-000033630000}"/>
    <cellStyle name="Normal 6 3 4" xfId="1651" xr:uid="{00000000-0005-0000-0000-000034630000}"/>
    <cellStyle name="Normal 6 3 4 2" xfId="4972" xr:uid="{00000000-0005-0000-0000-000035630000}"/>
    <cellStyle name="Normal 6 3 4 3" xfId="8227" xr:uid="{00000000-0005-0000-0000-000036630000}"/>
    <cellStyle name="Normal 6 3 5" xfId="2641" xr:uid="{00000000-0005-0000-0000-000037630000}"/>
    <cellStyle name="Normal 6 3 5 2" xfId="5961" xr:uid="{00000000-0005-0000-0000-000038630000}"/>
    <cellStyle name="Normal 6 3 5 3" xfId="9215" xr:uid="{00000000-0005-0000-0000-000039630000}"/>
    <cellStyle name="Normal 6 3 6" xfId="3490" xr:uid="{00000000-0005-0000-0000-00003A630000}"/>
    <cellStyle name="Normal 6 3 7" xfId="6765" xr:uid="{00000000-0005-0000-0000-00003B630000}"/>
    <cellStyle name="Normal 6 4" xfId="213" xr:uid="{00000000-0005-0000-0000-00003C630000}"/>
    <cellStyle name="Normal 6 4 2" xfId="736" xr:uid="{00000000-0005-0000-0000-00003D630000}"/>
    <cellStyle name="Normal 6 4 2 2" xfId="4057" xr:uid="{00000000-0005-0000-0000-00003E630000}"/>
    <cellStyle name="Normal 6 4 2 3" xfId="7312" xr:uid="{00000000-0005-0000-0000-00003F630000}"/>
    <cellStyle name="Normal 6 4 3" xfId="1226" xr:uid="{00000000-0005-0000-0000-000040630000}"/>
    <cellStyle name="Normal 6 4 3 2" xfId="4547" xr:uid="{00000000-0005-0000-0000-000041630000}"/>
    <cellStyle name="Normal 6 4 3 3" xfId="7802" xr:uid="{00000000-0005-0000-0000-000042630000}"/>
    <cellStyle name="Normal 6 4 4" xfId="1697" xr:uid="{00000000-0005-0000-0000-000043630000}"/>
    <cellStyle name="Normal 6 4 4 2" xfId="5018" xr:uid="{00000000-0005-0000-0000-000044630000}"/>
    <cellStyle name="Normal 6 4 4 3" xfId="8273" xr:uid="{00000000-0005-0000-0000-000045630000}"/>
    <cellStyle name="Normal 6 4 5" xfId="2642" xr:uid="{00000000-0005-0000-0000-000046630000}"/>
    <cellStyle name="Normal 6 4 5 2" xfId="5962" xr:uid="{00000000-0005-0000-0000-000047630000}"/>
    <cellStyle name="Normal 6 4 5 3" xfId="9216" xr:uid="{00000000-0005-0000-0000-000048630000}"/>
    <cellStyle name="Normal 6 4 6" xfId="3538" xr:uid="{00000000-0005-0000-0000-000049630000}"/>
    <cellStyle name="Normal 6 4 7" xfId="6811" xr:uid="{00000000-0005-0000-0000-00004A630000}"/>
    <cellStyle name="Normal 6 5" xfId="249" xr:uid="{00000000-0005-0000-0000-00004B630000}"/>
    <cellStyle name="Normal 6 5 2" xfId="772" xr:uid="{00000000-0005-0000-0000-00004C630000}"/>
    <cellStyle name="Normal 6 5 2 2" xfId="4093" xr:uid="{00000000-0005-0000-0000-00004D630000}"/>
    <cellStyle name="Normal 6 5 2 3" xfId="7348" xr:uid="{00000000-0005-0000-0000-00004E630000}"/>
    <cellStyle name="Normal 6 5 3" xfId="1261" xr:uid="{00000000-0005-0000-0000-00004F630000}"/>
    <cellStyle name="Normal 6 5 3 2" xfId="4582" xr:uid="{00000000-0005-0000-0000-000050630000}"/>
    <cellStyle name="Normal 6 5 3 3" xfId="7837" xr:uid="{00000000-0005-0000-0000-000051630000}"/>
    <cellStyle name="Normal 6 5 4" xfId="1730" xr:uid="{00000000-0005-0000-0000-000052630000}"/>
    <cellStyle name="Normal 6 5 4 2" xfId="5051" xr:uid="{00000000-0005-0000-0000-000053630000}"/>
    <cellStyle name="Normal 6 5 4 3" xfId="8306" xr:uid="{00000000-0005-0000-0000-000054630000}"/>
    <cellStyle name="Normal 6 5 5" xfId="2643" xr:uid="{00000000-0005-0000-0000-000055630000}"/>
    <cellStyle name="Normal 6 5 5 2" xfId="5963" xr:uid="{00000000-0005-0000-0000-000056630000}"/>
    <cellStyle name="Normal 6 5 5 3" xfId="9217" xr:uid="{00000000-0005-0000-0000-000057630000}"/>
    <cellStyle name="Normal 6 5 6" xfId="3573" xr:uid="{00000000-0005-0000-0000-000058630000}"/>
    <cellStyle name="Normal 6 5 7" xfId="6844" xr:uid="{00000000-0005-0000-0000-000059630000}"/>
    <cellStyle name="Normal 6 6" xfId="236" xr:uid="{00000000-0005-0000-0000-00005A630000}"/>
    <cellStyle name="Normal 6 6 2" xfId="759" xr:uid="{00000000-0005-0000-0000-00005B630000}"/>
    <cellStyle name="Normal 6 6 2 2" xfId="4080" xr:uid="{00000000-0005-0000-0000-00005C630000}"/>
    <cellStyle name="Normal 6 6 2 3" xfId="7335" xr:uid="{00000000-0005-0000-0000-00005D630000}"/>
    <cellStyle name="Normal 6 6 3" xfId="1248" xr:uid="{00000000-0005-0000-0000-00005E630000}"/>
    <cellStyle name="Normal 6 6 3 2" xfId="4569" xr:uid="{00000000-0005-0000-0000-00005F630000}"/>
    <cellStyle name="Normal 6 6 3 3" xfId="7824" xr:uid="{00000000-0005-0000-0000-000060630000}"/>
    <cellStyle name="Normal 6 6 4" xfId="1717" xr:uid="{00000000-0005-0000-0000-000061630000}"/>
    <cellStyle name="Normal 6 6 4 2" xfId="5038" xr:uid="{00000000-0005-0000-0000-000062630000}"/>
    <cellStyle name="Normal 6 6 4 3" xfId="8293" xr:uid="{00000000-0005-0000-0000-000063630000}"/>
    <cellStyle name="Normal 6 6 5" xfId="2644" xr:uid="{00000000-0005-0000-0000-000064630000}"/>
    <cellStyle name="Normal 6 6 5 2" xfId="5964" xr:uid="{00000000-0005-0000-0000-000065630000}"/>
    <cellStyle name="Normal 6 6 5 3" xfId="9218" xr:uid="{00000000-0005-0000-0000-000066630000}"/>
    <cellStyle name="Normal 6 6 6" xfId="3560" xr:uid="{00000000-0005-0000-0000-000067630000}"/>
    <cellStyle name="Normal 6 6 7" xfId="6831" xr:uid="{00000000-0005-0000-0000-000068630000}"/>
    <cellStyle name="Normal 6 7" xfId="336" xr:uid="{00000000-0005-0000-0000-000069630000}"/>
    <cellStyle name="Normal 6 7 10" xfId="6924" xr:uid="{00000000-0005-0000-0000-00006A630000}"/>
    <cellStyle name="Normal 6 7 10 2" xfId="13819" xr:uid="{00000000-0005-0000-0000-00006B630000}"/>
    <cellStyle name="Normal 6 7 11" xfId="10121" xr:uid="{00000000-0005-0000-0000-00006C630000}"/>
    <cellStyle name="Normal 6 7 2" xfId="858" xr:uid="{00000000-0005-0000-0000-00006D630000}"/>
    <cellStyle name="Normal 6 7 2 2" xfId="4179" xr:uid="{00000000-0005-0000-0000-00006E630000}"/>
    <cellStyle name="Normal 6 7 2 2 2" xfId="12191" xr:uid="{00000000-0005-0000-0000-00006F630000}"/>
    <cellStyle name="Normal 6 7 2 3" xfId="7434" xr:uid="{00000000-0005-0000-0000-000070630000}"/>
    <cellStyle name="Normal 6 7 2 3 2" xfId="14035" xr:uid="{00000000-0005-0000-0000-000071630000}"/>
    <cellStyle name="Normal 6 7 2 4" xfId="10337" xr:uid="{00000000-0005-0000-0000-000072630000}"/>
    <cellStyle name="Normal 6 7 3" xfId="1347" xr:uid="{00000000-0005-0000-0000-000073630000}"/>
    <cellStyle name="Normal 6 7 3 2" xfId="4668" xr:uid="{00000000-0005-0000-0000-000074630000}"/>
    <cellStyle name="Normal 6 7 3 2 2" xfId="12408" xr:uid="{00000000-0005-0000-0000-000075630000}"/>
    <cellStyle name="Normal 6 7 3 3" xfId="7923" xr:uid="{00000000-0005-0000-0000-000076630000}"/>
    <cellStyle name="Normal 6 7 3 3 2" xfId="14252" xr:uid="{00000000-0005-0000-0000-000077630000}"/>
    <cellStyle name="Normal 6 7 3 4" xfId="10554" xr:uid="{00000000-0005-0000-0000-000078630000}"/>
    <cellStyle name="Normal 6 7 4" xfId="1810" xr:uid="{00000000-0005-0000-0000-000079630000}"/>
    <cellStyle name="Normal 6 7 4 2" xfId="5131" xr:uid="{00000000-0005-0000-0000-00007A630000}"/>
    <cellStyle name="Normal 6 7 4 2 2" xfId="12618" xr:uid="{00000000-0005-0000-0000-00007B630000}"/>
    <cellStyle name="Normal 6 7 4 3" xfId="8386" xr:uid="{00000000-0005-0000-0000-00007C630000}"/>
    <cellStyle name="Normal 6 7 4 3 2" xfId="14462" xr:uid="{00000000-0005-0000-0000-00007D630000}"/>
    <cellStyle name="Normal 6 7 4 4" xfId="10764" xr:uid="{00000000-0005-0000-0000-00007E630000}"/>
    <cellStyle name="Normal 6 7 5" xfId="2056" xr:uid="{00000000-0005-0000-0000-00007F630000}"/>
    <cellStyle name="Normal 6 7 5 2" xfId="5377" xr:uid="{00000000-0005-0000-0000-000080630000}"/>
    <cellStyle name="Normal 6 7 5 3" xfId="8632" xr:uid="{00000000-0005-0000-0000-000081630000}"/>
    <cellStyle name="Normal 6 7 6" xfId="2645" xr:uid="{00000000-0005-0000-0000-000082630000}"/>
    <cellStyle name="Normal 6 7 6 2" xfId="5965" xr:uid="{00000000-0005-0000-0000-000083630000}"/>
    <cellStyle name="Normal 6 7 6 3" xfId="9219" xr:uid="{00000000-0005-0000-0000-000084630000}"/>
    <cellStyle name="Normal 6 7 7" xfId="2998" xr:uid="{00000000-0005-0000-0000-000085630000}"/>
    <cellStyle name="Normal 6 7 7 2" xfId="6318" xr:uid="{00000000-0005-0000-0000-000086630000}"/>
    <cellStyle name="Normal 6 7 7 3" xfId="9572" xr:uid="{00000000-0005-0000-0000-000087630000}"/>
    <cellStyle name="Normal 6 7 8" xfId="3180" xr:uid="{00000000-0005-0000-0000-000088630000}"/>
    <cellStyle name="Normal 6 7 8 2" xfId="6500" xr:uid="{00000000-0005-0000-0000-000089630000}"/>
    <cellStyle name="Normal 6 7 8 3" xfId="9754" xr:uid="{00000000-0005-0000-0000-00008A630000}"/>
    <cellStyle name="Normal 6 7 9" xfId="3659" xr:uid="{00000000-0005-0000-0000-00008B630000}"/>
    <cellStyle name="Normal 6 7 9 2" xfId="11973" xr:uid="{00000000-0005-0000-0000-00008C630000}"/>
    <cellStyle name="Normal 6 8" xfId="373" xr:uid="{00000000-0005-0000-0000-00008D630000}"/>
    <cellStyle name="Normal 6 8 10" xfId="6960" xr:uid="{00000000-0005-0000-0000-00008E630000}"/>
    <cellStyle name="Normal 6 8 10 2" xfId="13840" xr:uid="{00000000-0005-0000-0000-00008F630000}"/>
    <cellStyle name="Normal 6 8 11" xfId="10142" xr:uid="{00000000-0005-0000-0000-000090630000}"/>
    <cellStyle name="Normal 6 8 2" xfId="895" xr:uid="{00000000-0005-0000-0000-000091630000}"/>
    <cellStyle name="Normal 6 8 2 2" xfId="4216" xr:uid="{00000000-0005-0000-0000-000092630000}"/>
    <cellStyle name="Normal 6 8 2 2 2" xfId="12212" xr:uid="{00000000-0005-0000-0000-000093630000}"/>
    <cellStyle name="Normal 6 8 2 3" xfId="7471" xr:uid="{00000000-0005-0000-0000-000094630000}"/>
    <cellStyle name="Normal 6 8 2 3 2" xfId="14056" xr:uid="{00000000-0005-0000-0000-000095630000}"/>
    <cellStyle name="Normal 6 8 2 4" xfId="10358" xr:uid="{00000000-0005-0000-0000-000096630000}"/>
    <cellStyle name="Normal 6 8 3" xfId="1384" xr:uid="{00000000-0005-0000-0000-000097630000}"/>
    <cellStyle name="Normal 6 8 3 2" xfId="4705" xr:uid="{00000000-0005-0000-0000-000098630000}"/>
    <cellStyle name="Normal 6 8 3 2 2" xfId="12429" xr:uid="{00000000-0005-0000-0000-000099630000}"/>
    <cellStyle name="Normal 6 8 3 3" xfId="7960" xr:uid="{00000000-0005-0000-0000-00009A630000}"/>
    <cellStyle name="Normal 6 8 3 3 2" xfId="14273" xr:uid="{00000000-0005-0000-0000-00009B630000}"/>
    <cellStyle name="Normal 6 8 3 4" xfId="10575" xr:uid="{00000000-0005-0000-0000-00009C630000}"/>
    <cellStyle name="Normal 6 8 4" xfId="1846" xr:uid="{00000000-0005-0000-0000-00009D630000}"/>
    <cellStyle name="Normal 6 8 4 2" xfId="5167" xr:uid="{00000000-0005-0000-0000-00009E630000}"/>
    <cellStyle name="Normal 6 8 4 2 2" xfId="12639" xr:uid="{00000000-0005-0000-0000-00009F630000}"/>
    <cellStyle name="Normal 6 8 4 3" xfId="8422" xr:uid="{00000000-0005-0000-0000-0000A0630000}"/>
    <cellStyle name="Normal 6 8 4 3 2" xfId="14483" xr:uid="{00000000-0005-0000-0000-0000A1630000}"/>
    <cellStyle name="Normal 6 8 4 4" xfId="10785" xr:uid="{00000000-0005-0000-0000-0000A2630000}"/>
    <cellStyle name="Normal 6 8 5" xfId="2077" xr:uid="{00000000-0005-0000-0000-0000A3630000}"/>
    <cellStyle name="Normal 6 8 5 2" xfId="5398" xr:uid="{00000000-0005-0000-0000-0000A4630000}"/>
    <cellStyle name="Normal 6 8 5 3" xfId="8653" xr:uid="{00000000-0005-0000-0000-0000A5630000}"/>
    <cellStyle name="Normal 6 8 6" xfId="2646" xr:uid="{00000000-0005-0000-0000-0000A6630000}"/>
    <cellStyle name="Normal 6 8 6 2" xfId="5966" xr:uid="{00000000-0005-0000-0000-0000A7630000}"/>
    <cellStyle name="Normal 6 8 6 3" xfId="9220" xr:uid="{00000000-0005-0000-0000-0000A8630000}"/>
    <cellStyle name="Normal 6 8 7" xfId="3020" xr:uid="{00000000-0005-0000-0000-0000A9630000}"/>
    <cellStyle name="Normal 6 8 7 2" xfId="6340" xr:uid="{00000000-0005-0000-0000-0000AA630000}"/>
    <cellStyle name="Normal 6 8 7 3" xfId="9594" xr:uid="{00000000-0005-0000-0000-0000AB630000}"/>
    <cellStyle name="Normal 6 8 8" xfId="3201" xr:uid="{00000000-0005-0000-0000-0000AC630000}"/>
    <cellStyle name="Normal 6 8 8 2" xfId="6521" xr:uid="{00000000-0005-0000-0000-0000AD630000}"/>
    <cellStyle name="Normal 6 8 8 3" xfId="9775" xr:uid="{00000000-0005-0000-0000-0000AE630000}"/>
    <cellStyle name="Normal 6 8 9" xfId="3696" xr:uid="{00000000-0005-0000-0000-0000AF630000}"/>
    <cellStyle name="Normal 6 8 9 2" xfId="11994" xr:uid="{00000000-0005-0000-0000-0000B0630000}"/>
    <cellStyle name="Normal 6 9" xfId="395" xr:uid="{00000000-0005-0000-0000-0000B1630000}"/>
    <cellStyle name="Normal 6 9 10" xfId="3211" xr:uid="{00000000-0005-0000-0000-0000B2630000}"/>
    <cellStyle name="Normal 6 9 10 2" xfId="6531" xr:uid="{00000000-0005-0000-0000-0000B3630000}"/>
    <cellStyle name="Normal 6 9 10 2 2" xfId="13643" xr:uid="{00000000-0005-0000-0000-0000B4630000}"/>
    <cellStyle name="Normal 6 9 10 2 2 2" xfId="24445" xr:uid="{00000000-0005-0000-0000-0000B5630000}"/>
    <cellStyle name="Normal 6 9 10 2 2 2 2" xfId="46025" xr:uid="{7166A1D8-66CA-4E38-8301-3C1B99E11ACD}"/>
    <cellStyle name="Normal 6 9 10 2 2 3" xfId="35297" xr:uid="{EA025F1D-5486-43A8-8E18-110C71AAB020}"/>
    <cellStyle name="Normal 6 9 10 2 3" xfId="19076" xr:uid="{00000000-0005-0000-0000-0000B6630000}"/>
    <cellStyle name="Normal 6 9 10 2 3 2" xfId="40656" xr:uid="{8A012A14-8A5D-486C-ADCA-05AE5B21D9E8}"/>
    <cellStyle name="Normal 6 9 10 2 4" xfId="29926" xr:uid="{05E918AF-962D-45A5-B9C4-DDBFDB4D547A}"/>
    <cellStyle name="Normal 6 9 10 3" xfId="9785" xr:uid="{00000000-0005-0000-0000-0000B7630000}"/>
    <cellStyle name="Normal 6 9 10 3 2" xfId="15487" xr:uid="{00000000-0005-0000-0000-0000B8630000}"/>
    <cellStyle name="Normal 6 9 10 3 2 2" xfId="26225" xr:uid="{00000000-0005-0000-0000-0000B9630000}"/>
    <cellStyle name="Normal 6 9 10 3 2 2 2" xfId="47805" xr:uid="{B3C072C1-DE82-4BF0-9648-FA916A438CC2}"/>
    <cellStyle name="Normal 6 9 10 3 2 3" xfId="37078" xr:uid="{301F85EF-F4CE-4491-81F9-DBBBFB5EEFF0}"/>
    <cellStyle name="Normal 6 9 10 3 3" xfId="20856" xr:uid="{00000000-0005-0000-0000-0000BA630000}"/>
    <cellStyle name="Normal 6 9 10 3 3 2" xfId="42436" xr:uid="{A0A9D98A-B0F0-49FD-B342-430E1A6D47D4}"/>
    <cellStyle name="Normal 6 9 10 3 4" xfId="31706" xr:uid="{75EF55DF-5802-469D-8374-916C0C25CB09}"/>
    <cellStyle name="Normal 6 9 10 4" xfId="11789" xr:uid="{00000000-0005-0000-0000-0000BB630000}"/>
    <cellStyle name="Normal 6 9 10 4 2" xfId="22657" xr:uid="{00000000-0005-0000-0000-0000BC630000}"/>
    <cellStyle name="Normal 6 9 10 4 2 2" xfId="44237" xr:uid="{3D222932-3730-4EE4-B15E-6D9EF174424B}"/>
    <cellStyle name="Normal 6 9 10 4 3" xfId="33508" xr:uid="{84E324ED-449B-4664-9836-D4C5CA75A3D5}"/>
    <cellStyle name="Normal 6 9 10 5" xfId="17288" xr:uid="{00000000-0005-0000-0000-0000BD630000}"/>
    <cellStyle name="Normal 6 9 10 5 2" xfId="38868" xr:uid="{41921DE8-3916-4134-A1BD-6528D47EA8F9}"/>
    <cellStyle name="Normal 6 9 10 6" xfId="28138" xr:uid="{04B58265-AB71-48F6-AEAC-66C17D123AC5}"/>
    <cellStyle name="Normal 6 9 11" xfId="3718" xr:uid="{00000000-0005-0000-0000-0000BE630000}"/>
    <cellStyle name="Normal 6 9 11 2" xfId="12004" xr:uid="{00000000-0005-0000-0000-0000BF630000}"/>
    <cellStyle name="Normal 6 9 11 2 2" xfId="22858" xr:uid="{00000000-0005-0000-0000-0000C0630000}"/>
    <cellStyle name="Normal 6 9 11 2 2 2" xfId="44438" xr:uid="{F3D05F4F-0004-450E-BDE9-F36009A30F7E}"/>
    <cellStyle name="Normal 6 9 11 2 3" xfId="33709" xr:uid="{5EC52F65-424E-49D5-A9F1-33F40D9B0273}"/>
    <cellStyle name="Normal 6 9 11 3" xfId="17489" xr:uid="{00000000-0005-0000-0000-0000C1630000}"/>
    <cellStyle name="Normal 6 9 11 3 2" xfId="39069" xr:uid="{65FA46A9-34AD-47DF-BAFF-7DC8E2AB3005}"/>
    <cellStyle name="Normal 6 9 11 4" xfId="28339" xr:uid="{4BECF93E-6370-43D4-98A8-3EEF0C23EDE7}"/>
    <cellStyle name="Normal 6 9 12" xfId="6979" xr:uid="{00000000-0005-0000-0000-0000C2630000}"/>
    <cellStyle name="Normal 6 9 12 2" xfId="13850" xr:uid="{00000000-0005-0000-0000-0000C3630000}"/>
    <cellStyle name="Normal 6 9 12 2 2" xfId="24640" xr:uid="{00000000-0005-0000-0000-0000C4630000}"/>
    <cellStyle name="Normal 6 9 12 2 2 2" xfId="46220" xr:uid="{9BE490FC-2B54-46BF-BF5B-95C824A665B1}"/>
    <cellStyle name="Normal 6 9 12 2 3" xfId="35492" xr:uid="{2FB059C6-5DA5-4B92-B165-5B9E94B48CFE}"/>
    <cellStyle name="Normal 6 9 12 3" xfId="19271" xr:uid="{00000000-0005-0000-0000-0000C5630000}"/>
    <cellStyle name="Normal 6 9 12 3 2" xfId="40851" xr:uid="{F0B42B40-1A00-41D4-8EE8-06DC6D11FFB9}"/>
    <cellStyle name="Normal 6 9 12 4" xfId="30121" xr:uid="{77FEED04-0601-49E7-9962-DD81325A2046}"/>
    <cellStyle name="Normal 6 9 13" xfId="10152" xr:uid="{00000000-0005-0000-0000-0000C6630000}"/>
    <cellStyle name="Normal 6 9 13 2" xfId="21072" xr:uid="{00000000-0005-0000-0000-0000C7630000}"/>
    <cellStyle name="Normal 6 9 13 2 2" xfId="42652" xr:uid="{6B617E1B-4ECD-4068-944A-07305A0B10A2}"/>
    <cellStyle name="Normal 6 9 13 3" xfId="31922" xr:uid="{64621764-B42D-40A3-889B-735952D90270}"/>
    <cellStyle name="Normal 6 9 14" xfId="15703" xr:uid="{00000000-0005-0000-0000-0000C8630000}"/>
    <cellStyle name="Normal 6 9 14 2" xfId="37283" xr:uid="{13FE0D51-FF2F-45B9-B2B7-1E9965A103C1}"/>
    <cellStyle name="Normal 6 9 15" xfId="26552" xr:uid="{8240542B-6174-4B4D-BF5B-168C1BC2775E}"/>
    <cellStyle name="Normal 6 9 2" xfId="512" xr:uid="{00000000-0005-0000-0000-0000C9630000}"/>
    <cellStyle name="Normal 6 9 2 10" xfId="3833" xr:uid="{00000000-0005-0000-0000-0000CA630000}"/>
    <cellStyle name="Normal 6 9 2 10 2" xfId="12108" xr:uid="{00000000-0005-0000-0000-0000CB630000}"/>
    <cellStyle name="Normal 6 9 2 10 2 2" xfId="22959" xr:uid="{00000000-0005-0000-0000-0000CC630000}"/>
    <cellStyle name="Normal 6 9 2 10 2 2 2" xfId="44539" xr:uid="{D2BD8661-34AD-45C0-AAF1-FF030A6F5446}"/>
    <cellStyle name="Normal 6 9 2 10 2 3" xfId="33810" xr:uid="{2810D6BC-0640-4EB6-8EA5-18D5B8FB3C23}"/>
    <cellStyle name="Normal 6 9 2 10 3" xfId="17590" xr:uid="{00000000-0005-0000-0000-0000CD630000}"/>
    <cellStyle name="Normal 6 9 2 10 3 2" xfId="39170" xr:uid="{0F352DBB-BD42-40F5-AB66-2B1A00708428}"/>
    <cellStyle name="Normal 6 9 2 10 4" xfId="28440" xr:uid="{E42142AA-3EFC-4FF0-A21F-CF95320900D2}"/>
    <cellStyle name="Normal 6 9 2 11" xfId="7088" xr:uid="{00000000-0005-0000-0000-0000CE630000}"/>
    <cellStyle name="Normal 6 9 2 11 2" xfId="13952" xr:uid="{00000000-0005-0000-0000-0000CF630000}"/>
    <cellStyle name="Normal 6 9 2 11 2 2" xfId="24739" xr:uid="{00000000-0005-0000-0000-0000D0630000}"/>
    <cellStyle name="Normal 6 9 2 11 2 2 2" xfId="46319" xr:uid="{469B63D6-3427-441C-BBDA-8C22B3802F30}"/>
    <cellStyle name="Normal 6 9 2 11 2 3" xfId="35591" xr:uid="{38702B8F-E20E-4C4A-B89A-1E807B5402FC}"/>
    <cellStyle name="Normal 6 9 2 11 3" xfId="19370" xr:uid="{00000000-0005-0000-0000-0000D1630000}"/>
    <cellStyle name="Normal 6 9 2 11 3 2" xfId="40950" xr:uid="{092B9F8F-16C1-4A20-96AD-3F55AF354750}"/>
    <cellStyle name="Normal 6 9 2 11 4" xfId="30220" xr:uid="{8D9138B6-B05F-41D8-85DF-E778B9397614}"/>
    <cellStyle name="Normal 6 9 2 12" xfId="10254" xr:uid="{00000000-0005-0000-0000-0000D2630000}"/>
    <cellStyle name="Normal 6 9 2 12 2" xfId="21171" xr:uid="{00000000-0005-0000-0000-0000D3630000}"/>
    <cellStyle name="Normal 6 9 2 12 2 2" xfId="42751" xr:uid="{338CA0DA-8CF6-4551-8271-31B561017A4C}"/>
    <cellStyle name="Normal 6 9 2 12 3" xfId="32021" xr:uid="{592A7D49-ABB2-43D0-A512-74C6AFE91F43}"/>
    <cellStyle name="Normal 6 9 2 13" xfId="15802" xr:uid="{00000000-0005-0000-0000-0000D4630000}"/>
    <cellStyle name="Normal 6 9 2 13 2" xfId="37382" xr:uid="{0BE26182-FF31-44F5-AF99-ACE9354BBD6D}"/>
    <cellStyle name="Normal 6 9 2 14" xfId="26651" xr:uid="{B73D5C37-602D-4759-B1C7-518253E4048E}"/>
    <cellStyle name="Normal 6 9 2 2" xfId="1032" xr:uid="{00000000-0005-0000-0000-0000D5630000}"/>
    <cellStyle name="Normal 6 9 2 2 2" xfId="4353" xr:uid="{00000000-0005-0000-0000-0000D6630000}"/>
    <cellStyle name="Normal 6 9 2 2 2 2" xfId="12327" xr:uid="{00000000-0005-0000-0000-0000D7630000}"/>
    <cellStyle name="Normal 6 9 2 2 2 2 2" xfId="23161" xr:uid="{00000000-0005-0000-0000-0000D8630000}"/>
    <cellStyle name="Normal 6 9 2 2 2 2 2 2" xfId="44741" xr:uid="{75C757A5-3B50-4B9D-A48E-09FC89356B18}"/>
    <cellStyle name="Normal 6 9 2 2 2 2 3" xfId="34012" xr:uid="{AF00A663-1E38-495D-8E93-C4A06DA9D0A4}"/>
    <cellStyle name="Normal 6 9 2 2 2 3" xfId="17792" xr:uid="{00000000-0005-0000-0000-0000D9630000}"/>
    <cellStyle name="Normal 6 9 2 2 2 3 2" xfId="39372" xr:uid="{9F978388-B34A-4A68-B533-FB9E3EFE83D3}"/>
    <cellStyle name="Normal 6 9 2 2 2 4" xfId="28642" xr:uid="{9B78C8D3-BCCE-4626-8F73-701EC495DBDF}"/>
    <cellStyle name="Normal 6 9 2 2 3" xfId="7608" xr:uid="{00000000-0005-0000-0000-0000DA630000}"/>
    <cellStyle name="Normal 6 9 2 2 3 2" xfId="14171" xr:uid="{00000000-0005-0000-0000-0000DB630000}"/>
    <cellStyle name="Normal 6 9 2 2 3 2 2" xfId="24941" xr:uid="{00000000-0005-0000-0000-0000DC630000}"/>
    <cellStyle name="Normal 6 9 2 2 3 2 2 2" xfId="46521" xr:uid="{15FDCBF8-71EE-44F1-AB55-D6338B66D6DD}"/>
    <cellStyle name="Normal 6 9 2 2 3 2 3" xfId="35793" xr:uid="{399C604D-E733-4EE6-B1F8-421F1E618EA6}"/>
    <cellStyle name="Normal 6 9 2 2 3 3" xfId="19572" xr:uid="{00000000-0005-0000-0000-0000DD630000}"/>
    <cellStyle name="Normal 6 9 2 2 3 3 2" xfId="41152" xr:uid="{73E61F19-87D3-429B-86A7-713A335A2C9C}"/>
    <cellStyle name="Normal 6 9 2 2 3 4" xfId="30422" xr:uid="{D10A7FD5-DBCF-4C01-9C7C-3C5BE4E7AFB9}"/>
    <cellStyle name="Normal 6 9 2 2 4" xfId="10473" xr:uid="{00000000-0005-0000-0000-0000DE630000}"/>
    <cellStyle name="Normal 6 9 2 2 4 2" xfId="21373" xr:uid="{00000000-0005-0000-0000-0000DF630000}"/>
    <cellStyle name="Normal 6 9 2 2 4 2 2" xfId="42953" xr:uid="{6AC83667-E1F0-4BDE-9305-C85E6CDF2EFF}"/>
    <cellStyle name="Normal 6 9 2 2 4 3" xfId="32223" xr:uid="{C5011760-701C-459F-B5C7-2BDFBA07ADEB}"/>
    <cellStyle name="Normal 6 9 2 2 5" xfId="16004" xr:uid="{00000000-0005-0000-0000-0000E0630000}"/>
    <cellStyle name="Normal 6 9 2 2 5 2" xfId="37584" xr:uid="{BDD6B677-50F0-4EAF-83E4-886895C77E7E}"/>
    <cellStyle name="Normal 6 9 2 2 6" xfId="26853" xr:uid="{3FD94C66-B925-43E6-B7ED-F54BD4F0027E}"/>
    <cellStyle name="Normal 6 9 2 3" xfId="1522" xr:uid="{00000000-0005-0000-0000-0000E1630000}"/>
    <cellStyle name="Normal 6 9 2 3 2" xfId="4843" xr:uid="{00000000-0005-0000-0000-0000E2630000}"/>
    <cellStyle name="Normal 6 9 2 3 2 2" xfId="12542" xr:uid="{00000000-0005-0000-0000-0000E3630000}"/>
    <cellStyle name="Normal 6 9 2 3 2 2 2" xfId="23360" xr:uid="{00000000-0005-0000-0000-0000E4630000}"/>
    <cellStyle name="Normal 6 9 2 3 2 2 2 2" xfId="44940" xr:uid="{6566DE65-E5D4-494C-8AA4-1C2888FB86D4}"/>
    <cellStyle name="Normal 6 9 2 3 2 2 3" xfId="34211" xr:uid="{ED6B363E-8249-45B4-A52C-6AAF323F8365}"/>
    <cellStyle name="Normal 6 9 2 3 2 3" xfId="17991" xr:uid="{00000000-0005-0000-0000-0000E5630000}"/>
    <cellStyle name="Normal 6 9 2 3 2 3 2" xfId="39571" xr:uid="{BDAF8745-09A4-4239-B52D-7893557CCF74}"/>
    <cellStyle name="Normal 6 9 2 3 2 4" xfId="28841" xr:uid="{DA228C9C-0613-461E-B954-775E86ADDED6}"/>
    <cellStyle name="Normal 6 9 2 3 3" xfId="8098" xr:uid="{00000000-0005-0000-0000-0000E6630000}"/>
    <cellStyle name="Normal 6 9 2 3 3 2" xfId="14386" xr:uid="{00000000-0005-0000-0000-0000E7630000}"/>
    <cellStyle name="Normal 6 9 2 3 3 2 2" xfId="25140" xr:uid="{00000000-0005-0000-0000-0000E8630000}"/>
    <cellStyle name="Normal 6 9 2 3 3 2 2 2" xfId="46720" xr:uid="{3FCA4BCA-9A31-4E04-934E-9869FB37503A}"/>
    <cellStyle name="Normal 6 9 2 3 3 2 3" xfId="35992" xr:uid="{DD228BE2-7C60-4928-9FD3-091E04A54058}"/>
    <cellStyle name="Normal 6 9 2 3 3 3" xfId="19771" xr:uid="{00000000-0005-0000-0000-0000E9630000}"/>
    <cellStyle name="Normal 6 9 2 3 3 3 2" xfId="41351" xr:uid="{7C11F4E4-D090-4E57-A56E-AF0C4FE3959C}"/>
    <cellStyle name="Normal 6 9 2 3 3 4" xfId="30621" xr:uid="{408E1F35-BA00-415A-9ABB-750E9CA7B528}"/>
    <cellStyle name="Normal 6 9 2 3 4" xfId="10688" xr:uid="{00000000-0005-0000-0000-0000EA630000}"/>
    <cellStyle name="Normal 6 9 2 3 4 2" xfId="21572" xr:uid="{00000000-0005-0000-0000-0000EB630000}"/>
    <cellStyle name="Normal 6 9 2 3 4 2 2" xfId="43152" xr:uid="{8746581E-CEB4-4E7C-9BFF-EB9765C199A7}"/>
    <cellStyle name="Normal 6 9 2 3 4 3" xfId="32422" xr:uid="{DD9656F0-6939-4211-8DDF-9077DE0AC296}"/>
    <cellStyle name="Normal 6 9 2 3 5" xfId="16203" xr:uid="{00000000-0005-0000-0000-0000EC630000}"/>
    <cellStyle name="Normal 6 9 2 3 5 2" xfId="37783" xr:uid="{6CCC3295-DBC5-4B9A-A0F1-E7E23371C9B6}"/>
    <cellStyle name="Normal 6 9 2 3 6" xfId="27052" xr:uid="{3D3DFCA5-4D79-4C56-A394-0225284A7B4A}"/>
    <cellStyle name="Normal 6 9 2 4" xfId="1977" xr:uid="{00000000-0005-0000-0000-0000ED630000}"/>
    <cellStyle name="Normal 6 9 2 4 2" xfId="5298" xr:uid="{00000000-0005-0000-0000-0000EE630000}"/>
    <cellStyle name="Normal 6 9 2 4 2 2" xfId="12753" xr:uid="{00000000-0005-0000-0000-0000EF630000}"/>
    <cellStyle name="Normal 6 9 2 4 2 2 2" xfId="23556" xr:uid="{00000000-0005-0000-0000-0000F0630000}"/>
    <cellStyle name="Normal 6 9 2 4 2 2 2 2" xfId="45136" xr:uid="{76E4B28B-43C9-4763-817D-C6024D08F8D0}"/>
    <cellStyle name="Normal 6 9 2 4 2 2 3" xfId="34407" xr:uid="{0E65229E-7596-4FA3-BE49-500FA3B26403}"/>
    <cellStyle name="Normal 6 9 2 4 2 3" xfId="18187" xr:uid="{00000000-0005-0000-0000-0000F1630000}"/>
    <cellStyle name="Normal 6 9 2 4 2 3 2" xfId="39767" xr:uid="{50D9DD7A-D4B5-46B0-AF54-2F3E7D258432}"/>
    <cellStyle name="Normal 6 9 2 4 2 4" xfId="29037" xr:uid="{E70CAB5C-3637-4A3B-91EC-061AF80D03BC}"/>
    <cellStyle name="Normal 6 9 2 4 3" xfId="8553" xr:uid="{00000000-0005-0000-0000-0000F2630000}"/>
    <cellStyle name="Normal 6 9 2 4 3 2" xfId="14597" xr:uid="{00000000-0005-0000-0000-0000F3630000}"/>
    <cellStyle name="Normal 6 9 2 4 3 2 2" xfId="25336" xr:uid="{00000000-0005-0000-0000-0000F4630000}"/>
    <cellStyle name="Normal 6 9 2 4 3 2 2 2" xfId="46916" xr:uid="{6804D497-914D-4587-AB85-063B9938D906}"/>
    <cellStyle name="Normal 6 9 2 4 3 2 3" xfId="36188" xr:uid="{1CDA34B1-4F27-4B07-A997-412013C21563}"/>
    <cellStyle name="Normal 6 9 2 4 3 3" xfId="19967" xr:uid="{00000000-0005-0000-0000-0000F5630000}"/>
    <cellStyle name="Normal 6 9 2 4 3 3 2" xfId="41547" xr:uid="{2FB87693-5BF9-4F3C-B0FC-E1FB41F86A26}"/>
    <cellStyle name="Normal 6 9 2 4 3 4" xfId="30817" xr:uid="{7BEF1273-6BE2-4A40-8E2D-9791B11B926A}"/>
    <cellStyle name="Normal 6 9 2 4 4" xfId="10899" xr:uid="{00000000-0005-0000-0000-0000F6630000}"/>
    <cellStyle name="Normal 6 9 2 4 4 2" xfId="21768" xr:uid="{00000000-0005-0000-0000-0000F7630000}"/>
    <cellStyle name="Normal 6 9 2 4 4 2 2" xfId="43348" xr:uid="{B2E2765B-3011-4EE8-B66C-35A15703596D}"/>
    <cellStyle name="Normal 6 9 2 4 4 3" xfId="32618" xr:uid="{9993717A-5822-4F0F-BF78-B2B7310843D5}"/>
    <cellStyle name="Normal 6 9 2 4 5" xfId="16399" xr:uid="{00000000-0005-0000-0000-0000F8630000}"/>
    <cellStyle name="Normal 6 9 2 4 5 2" xfId="37979" xr:uid="{75726DCB-246E-4A2D-9192-B5AA8B336962}"/>
    <cellStyle name="Normal 6 9 2 4 6" xfId="27248" xr:uid="{51F668B9-C9ED-4E0C-8987-3FBA318D3643}"/>
    <cellStyle name="Normal 6 9 2 5" xfId="2189" xr:uid="{00000000-0005-0000-0000-0000F9630000}"/>
    <cellStyle name="Normal 6 9 2 5 2" xfId="5510" xr:uid="{00000000-0005-0000-0000-0000FA630000}"/>
    <cellStyle name="Normal 6 9 2 5 2 2" xfId="12948" xr:uid="{00000000-0005-0000-0000-0000FB630000}"/>
    <cellStyle name="Normal 6 9 2 5 2 2 2" xfId="23751" xr:uid="{00000000-0005-0000-0000-0000FC630000}"/>
    <cellStyle name="Normal 6 9 2 5 2 2 2 2" xfId="45331" xr:uid="{ECB68405-B4E4-4581-964F-F814C25CA276}"/>
    <cellStyle name="Normal 6 9 2 5 2 2 3" xfId="34602" xr:uid="{547DFEE8-6924-4546-A38A-B22AED1E3B13}"/>
    <cellStyle name="Normal 6 9 2 5 2 3" xfId="18382" xr:uid="{00000000-0005-0000-0000-0000FD630000}"/>
    <cellStyle name="Normal 6 9 2 5 2 3 2" xfId="39962" xr:uid="{DCB6705C-5F3A-4198-BAF2-6FB04DD62D5E}"/>
    <cellStyle name="Normal 6 9 2 5 2 4" xfId="29232" xr:uid="{2CE09B19-A883-44F7-92FC-3C37F11E9D0B}"/>
    <cellStyle name="Normal 6 9 2 5 3" xfId="8765" xr:uid="{00000000-0005-0000-0000-0000FE630000}"/>
    <cellStyle name="Normal 6 9 2 5 3 2" xfId="14792" xr:uid="{00000000-0005-0000-0000-0000FF630000}"/>
    <cellStyle name="Normal 6 9 2 5 3 2 2" xfId="25531" xr:uid="{00000000-0005-0000-0000-000000640000}"/>
    <cellStyle name="Normal 6 9 2 5 3 2 2 2" xfId="47111" xr:uid="{45275E6B-1650-4642-BACD-3B4D975AA27B}"/>
    <cellStyle name="Normal 6 9 2 5 3 2 3" xfId="36383" xr:uid="{12340FFE-0100-4D9F-BAAD-B58B0B3704F8}"/>
    <cellStyle name="Normal 6 9 2 5 3 3" xfId="20162" xr:uid="{00000000-0005-0000-0000-000001640000}"/>
    <cellStyle name="Normal 6 9 2 5 3 3 2" xfId="41742" xr:uid="{E059E3E1-E1A4-4C45-B9B4-73D8650C31C6}"/>
    <cellStyle name="Normal 6 9 2 5 3 4" xfId="31012" xr:uid="{4D997247-8A25-4AF9-B1D6-B38608217032}"/>
    <cellStyle name="Normal 6 9 2 5 4" xfId="11094" xr:uid="{00000000-0005-0000-0000-000002640000}"/>
    <cellStyle name="Normal 6 9 2 5 4 2" xfId="21963" xr:uid="{00000000-0005-0000-0000-000003640000}"/>
    <cellStyle name="Normal 6 9 2 5 4 2 2" xfId="43543" xr:uid="{7E42B550-5DBE-48AC-BFD7-C943951F42BE}"/>
    <cellStyle name="Normal 6 9 2 5 4 3" xfId="32813" xr:uid="{00D70776-4F89-4581-93CC-A03D988E2C77}"/>
    <cellStyle name="Normal 6 9 2 5 5" xfId="16594" xr:uid="{00000000-0005-0000-0000-000004640000}"/>
    <cellStyle name="Normal 6 9 2 5 5 2" xfId="38174" xr:uid="{ED350910-BE70-4BF9-869E-A2A88FB2383E}"/>
    <cellStyle name="Normal 6 9 2 5 6" xfId="27443" xr:uid="{37B1DEC9-A4D1-44C5-B8F9-7DD6BD49DBEA}"/>
    <cellStyle name="Normal 6 9 2 6" xfId="2648" xr:uid="{00000000-0005-0000-0000-000005640000}"/>
    <cellStyle name="Normal 6 9 2 6 2" xfId="5968" xr:uid="{00000000-0005-0000-0000-000006640000}"/>
    <cellStyle name="Normal 6 9 2 6 2 2" xfId="13160" xr:uid="{00000000-0005-0000-0000-000007640000}"/>
    <cellStyle name="Normal 6 9 2 6 2 2 2" xfId="23962" xr:uid="{00000000-0005-0000-0000-000008640000}"/>
    <cellStyle name="Normal 6 9 2 6 2 2 2 2" xfId="45542" xr:uid="{468B9100-9A59-4F10-8D04-C0EA32991C20}"/>
    <cellStyle name="Normal 6 9 2 6 2 2 3" xfId="34814" xr:uid="{3D82FE6A-BD21-4C27-AA2E-DCAE257ADFC4}"/>
    <cellStyle name="Normal 6 9 2 6 2 3" xfId="18593" xr:uid="{00000000-0005-0000-0000-000009640000}"/>
    <cellStyle name="Normal 6 9 2 6 2 3 2" xfId="40173" xr:uid="{CF21747A-A17B-48CD-8EAF-2A0638C41729}"/>
    <cellStyle name="Normal 6 9 2 6 2 4" xfId="29443" xr:uid="{C4D9A452-E1E0-4CD5-A833-99C96F78C1CF}"/>
    <cellStyle name="Normal 6 9 2 6 3" xfId="9222" xr:uid="{00000000-0005-0000-0000-00000A640000}"/>
    <cellStyle name="Normal 6 9 2 6 3 2" xfId="15004" xr:uid="{00000000-0005-0000-0000-00000B640000}"/>
    <cellStyle name="Normal 6 9 2 6 3 2 2" xfId="25742" xr:uid="{00000000-0005-0000-0000-00000C640000}"/>
    <cellStyle name="Normal 6 9 2 6 3 2 2 2" xfId="47322" xr:uid="{5C39EF07-202F-430F-98A1-703C4AB7E950}"/>
    <cellStyle name="Normal 6 9 2 6 3 2 3" xfId="36595" xr:uid="{F1CF8DE8-88D0-49D5-AA77-76EEE17BEB91}"/>
    <cellStyle name="Normal 6 9 2 6 3 3" xfId="20373" xr:uid="{00000000-0005-0000-0000-00000D640000}"/>
    <cellStyle name="Normal 6 9 2 6 3 3 2" xfId="41953" xr:uid="{5A48B45C-D1D0-4985-A029-219394C52F31}"/>
    <cellStyle name="Normal 6 9 2 6 3 4" xfId="31223" xr:uid="{BD7CC5BB-00C4-43D6-9879-98E386E2BBC1}"/>
    <cellStyle name="Normal 6 9 2 6 4" xfId="11306" xr:uid="{00000000-0005-0000-0000-00000E640000}"/>
    <cellStyle name="Normal 6 9 2 6 4 2" xfId="22174" xr:uid="{00000000-0005-0000-0000-00000F640000}"/>
    <cellStyle name="Normal 6 9 2 6 4 2 2" xfId="43754" xr:uid="{1E64CA33-A1D2-4618-A9B7-4912093EE2E8}"/>
    <cellStyle name="Normal 6 9 2 6 4 3" xfId="33025" xr:uid="{0D146423-B39D-4F8F-8EA1-113A5E6EC5B0}"/>
    <cellStyle name="Normal 6 9 2 6 5" xfId="16805" xr:uid="{00000000-0005-0000-0000-000010640000}"/>
    <cellStyle name="Normal 6 9 2 6 5 2" xfId="38385" xr:uid="{F7A1F877-0D73-4F92-BC43-A22F8B6A08D6}"/>
    <cellStyle name="Normal 6 9 2 6 6" xfId="27655" xr:uid="{7A6B5671-27E6-4E37-B449-BC3DEFF05FBC}"/>
    <cellStyle name="Normal 6 9 2 7" xfId="2955" xr:uid="{00000000-0005-0000-0000-000011640000}"/>
    <cellStyle name="Normal 6 9 2 7 2" xfId="6275" xr:uid="{00000000-0005-0000-0000-000012640000}"/>
    <cellStyle name="Normal 6 9 2 7 2 2" xfId="13408" xr:uid="{00000000-0005-0000-0000-000013640000}"/>
    <cellStyle name="Normal 6 9 2 7 2 2 2" xfId="24210" xr:uid="{00000000-0005-0000-0000-000014640000}"/>
    <cellStyle name="Normal 6 9 2 7 2 2 2 2" xfId="45790" xr:uid="{D0ED5460-D821-400B-A08B-A4308F124DE8}"/>
    <cellStyle name="Normal 6 9 2 7 2 2 3" xfId="35062" xr:uid="{FE13EE35-F75C-48A4-B39F-422A03791D4A}"/>
    <cellStyle name="Normal 6 9 2 7 2 3" xfId="18841" xr:uid="{00000000-0005-0000-0000-000015640000}"/>
    <cellStyle name="Normal 6 9 2 7 2 3 2" xfId="40421" xr:uid="{A1AA3B8E-51AE-46E0-A6DF-6C5176846B97}"/>
    <cellStyle name="Normal 6 9 2 7 2 4" xfId="29691" xr:uid="{4DAF533B-0A90-4207-BF21-E3D3E64485D5}"/>
    <cellStyle name="Normal 6 9 2 7 3" xfId="9529" xr:uid="{00000000-0005-0000-0000-000016640000}"/>
    <cellStyle name="Normal 6 9 2 7 3 2" xfId="15252" xr:uid="{00000000-0005-0000-0000-000017640000}"/>
    <cellStyle name="Normal 6 9 2 7 3 2 2" xfId="25990" xr:uid="{00000000-0005-0000-0000-000018640000}"/>
    <cellStyle name="Normal 6 9 2 7 3 2 2 2" xfId="47570" xr:uid="{2D07F6A4-E57C-47D9-90DD-BDE2B450610B}"/>
    <cellStyle name="Normal 6 9 2 7 3 2 3" xfId="36843" xr:uid="{ED4BF39A-05C9-4ED6-B6F2-8C2753C8C004}"/>
    <cellStyle name="Normal 6 9 2 7 3 3" xfId="20621" xr:uid="{00000000-0005-0000-0000-000019640000}"/>
    <cellStyle name="Normal 6 9 2 7 3 3 2" xfId="42201" xr:uid="{DD6C314F-28C2-49E1-9AC8-833329F1BAB0}"/>
    <cellStyle name="Normal 6 9 2 7 3 4" xfId="31471" xr:uid="{53BB07E6-1BA6-4C33-B27F-271F275021E9}"/>
    <cellStyle name="Normal 6 9 2 7 4" xfId="11554" xr:uid="{00000000-0005-0000-0000-00001A640000}"/>
    <cellStyle name="Normal 6 9 2 7 4 2" xfId="22422" xr:uid="{00000000-0005-0000-0000-00001B640000}"/>
    <cellStyle name="Normal 6 9 2 7 4 2 2" xfId="44002" xr:uid="{A83832ED-80CB-4A56-843D-6BEA63BE53C8}"/>
    <cellStyle name="Normal 6 9 2 7 4 3" xfId="33273" xr:uid="{74E1EED2-360F-469B-ADA0-4DEAB61CB968}"/>
    <cellStyle name="Normal 6 9 2 7 5" xfId="17053" xr:uid="{00000000-0005-0000-0000-00001C640000}"/>
    <cellStyle name="Normal 6 9 2 7 5 2" xfId="38633" xr:uid="{3A05DA05-C547-488D-9170-2FD8567E6849}"/>
    <cellStyle name="Normal 6 9 2 7 6" xfId="27903" xr:uid="{10238043-071B-4954-8F53-C2317EA80CDF}"/>
    <cellStyle name="Normal 6 9 2 8" xfId="3139" xr:uid="{00000000-0005-0000-0000-00001D640000}"/>
    <cellStyle name="Normal 6 9 2 8 2" xfId="6459" xr:uid="{00000000-0005-0000-0000-00001E640000}"/>
    <cellStyle name="Normal 6 9 2 8 2 2" xfId="13578" xr:uid="{00000000-0005-0000-0000-00001F640000}"/>
    <cellStyle name="Normal 6 9 2 8 2 2 2" xfId="24380" xr:uid="{00000000-0005-0000-0000-000020640000}"/>
    <cellStyle name="Normal 6 9 2 8 2 2 2 2" xfId="45960" xr:uid="{E6EDF96D-6E48-434D-B9CC-BEB4DB66ADE1}"/>
    <cellStyle name="Normal 6 9 2 8 2 2 3" xfId="35232" xr:uid="{D215FBBB-3C30-4860-A603-B345469DAABC}"/>
    <cellStyle name="Normal 6 9 2 8 2 3" xfId="19011" xr:uid="{00000000-0005-0000-0000-000021640000}"/>
    <cellStyle name="Normal 6 9 2 8 2 3 2" xfId="40591" xr:uid="{28A99E34-E5EB-4EF1-B835-B79E8927DA3A}"/>
    <cellStyle name="Normal 6 9 2 8 2 4" xfId="29861" xr:uid="{FF3FE3DF-5A11-4906-8C83-C7A10E000784}"/>
    <cellStyle name="Normal 6 9 2 8 3" xfId="9713" xr:uid="{00000000-0005-0000-0000-000022640000}"/>
    <cellStyle name="Normal 6 9 2 8 3 2" xfId="15422" xr:uid="{00000000-0005-0000-0000-000023640000}"/>
    <cellStyle name="Normal 6 9 2 8 3 2 2" xfId="26160" xr:uid="{00000000-0005-0000-0000-000024640000}"/>
    <cellStyle name="Normal 6 9 2 8 3 2 2 2" xfId="47740" xr:uid="{1BC09D4A-938C-408A-8940-5B1E1684A860}"/>
    <cellStyle name="Normal 6 9 2 8 3 2 3" xfId="37013" xr:uid="{E234A0AF-A4F3-4CAD-AF97-19589647047B}"/>
    <cellStyle name="Normal 6 9 2 8 3 3" xfId="20791" xr:uid="{00000000-0005-0000-0000-000025640000}"/>
    <cellStyle name="Normal 6 9 2 8 3 3 2" xfId="42371" xr:uid="{B8698727-4F5C-4541-BF0B-32D9B1CA38B4}"/>
    <cellStyle name="Normal 6 9 2 8 3 4" xfId="31641" xr:uid="{87F5A85C-E1EE-417D-983E-1928732A4C01}"/>
    <cellStyle name="Normal 6 9 2 8 4" xfId="11724" xr:uid="{00000000-0005-0000-0000-000026640000}"/>
    <cellStyle name="Normal 6 9 2 8 4 2" xfId="22592" xr:uid="{00000000-0005-0000-0000-000027640000}"/>
    <cellStyle name="Normal 6 9 2 8 4 2 2" xfId="44172" xr:uid="{F0AF80BC-788B-49DD-8E13-7902B6F510B5}"/>
    <cellStyle name="Normal 6 9 2 8 4 3" xfId="33443" xr:uid="{055F0DFD-0A0B-4ADE-9F3E-24F0B9C36E25}"/>
    <cellStyle name="Normal 6 9 2 8 5" xfId="17223" xr:uid="{00000000-0005-0000-0000-000028640000}"/>
    <cellStyle name="Normal 6 9 2 8 5 2" xfId="38803" xr:uid="{FA15F7DA-D075-42D0-A8E4-A75B04B70D31}"/>
    <cellStyle name="Normal 6 9 2 8 6" xfId="28073" xr:uid="{8FD6FF06-D8C1-48AA-B226-A0F3F5AD6185}"/>
    <cellStyle name="Normal 6 9 2 9" xfId="3313" xr:uid="{00000000-0005-0000-0000-000029640000}"/>
    <cellStyle name="Normal 6 9 2 9 2" xfId="6633" xr:uid="{00000000-0005-0000-0000-00002A640000}"/>
    <cellStyle name="Normal 6 9 2 9 2 2" xfId="13742" xr:uid="{00000000-0005-0000-0000-00002B640000}"/>
    <cellStyle name="Normal 6 9 2 9 2 2 2" xfId="24544" xr:uid="{00000000-0005-0000-0000-00002C640000}"/>
    <cellStyle name="Normal 6 9 2 9 2 2 2 2" xfId="46124" xr:uid="{EA5A9B63-A45A-4656-B4F4-925C2F2C562C}"/>
    <cellStyle name="Normal 6 9 2 9 2 2 3" xfId="35396" xr:uid="{291B8EA4-9B32-4B64-BFD3-CB37E711C8DB}"/>
    <cellStyle name="Normal 6 9 2 9 2 3" xfId="19175" xr:uid="{00000000-0005-0000-0000-00002D640000}"/>
    <cellStyle name="Normal 6 9 2 9 2 3 2" xfId="40755" xr:uid="{259DAD1C-728A-4590-ACA9-FA5247BFD1E0}"/>
    <cellStyle name="Normal 6 9 2 9 2 4" xfId="30025" xr:uid="{F82F435B-A11D-4B02-8714-64CEF4B9B181}"/>
    <cellStyle name="Normal 6 9 2 9 3" xfId="9887" xr:uid="{00000000-0005-0000-0000-00002E640000}"/>
    <cellStyle name="Normal 6 9 2 9 3 2" xfId="15586" xr:uid="{00000000-0005-0000-0000-00002F640000}"/>
    <cellStyle name="Normal 6 9 2 9 3 2 2" xfId="26324" xr:uid="{00000000-0005-0000-0000-000030640000}"/>
    <cellStyle name="Normal 6 9 2 9 3 2 2 2" xfId="47904" xr:uid="{628EE0EF-BF29-42BD-9C8A-88C697EE5F39}"/>
    <cellStyle name="Normal 6 9 2 9 3 2 3" xfId="37177" xr:uid="{04315BC4-83E1-4676-B90A-BA2759A9753A}"/>
    <cellStyle name="Normal 6 9 2 9 3 3" xfId="20955" xr:uid="{00000000-0005-0000-0000-000031640000}"/>
    <cellStyle name="Normal 6 9 2 9 3 3 2" xfId="42535" xr:uid="{7334B6C0-2782-4DE6-8D9F-2787B90DA603}"/>
    <cellStyle name="Normal 6 9 2 9 3 4" xfId="31805" xr:uid="{62B5C592-44F7-4656-B34F-2DC7D0F5C092}"/>
    <cellStyle name="Normal 6 9 2 9 4" xfId="11888" xr:uid="{00000000-0005-0000-0000-000032640000}"/>
    <cellStyle name="Normal 6 9 2 9 4 2" xfId="22756" xr:uid="{00000000-0005-0000-0000-000033640000}"/>
    <cellStyle name="Normal 6 9 2 9 4 2 2" xfId="44336" xr:uid="{746DA1F1-1916-4573-8179-47543C48974B}"/>
    <cellStyle name="Normal 6 9 2 9 4 3" xfId="33607" xr:uid="{5BA2CE9F-FEA7-4C19-AB74-6CCE150C4A8A}"/>
    <cellStyle name="Normal 6 9 2 9 5" xfId="17387" xr:uid="{00000000-0005-0000-0000-000034640000}"/>
    <cellStyle name="Normal 6 9 2 9 5 2" xfId="38967" xr:uid="{85A8A729-EB9F-42BE-955F-A9B3CA63AD22}"/>
    <cellStyle name="Normal 6 9 2 9 6" xfId="28237" xr:uid="{2D72C8CF-A4B9-4577-863C-B86315FBC5EC}"/>
    <cellStyle name="Normal 6 9 3" xfId="917" xr:uid="{00000000-0005-0000-0000-000035640000}"/>
    <cellStyle name="Normal 6 9 3 2" xfId="4238" xr:uid="{00000000-0005-0000-0000-000036640000}"/>
    <cellStyle name="Normal 6 9 3 2 2" xfId="12222" xr:uid="{00000000-0005-0000-0000-000037640000}"/>
    <cellStyle name="Normal 6 9 3 2 2 2" xfId="23060" xr:uid="{00000000-0005-0000-0000-000038640000}"/>
    <cellStyle name="Normal 6 9 3 2 2 2 2" xfId="44640" xr:uid="{41D2BE9F-35B0-43FD-A5FD-417B9680B8C7}"/>
    <cellStyle name="Normal 6 9 3 2 2 3" xfId="33911" xr:uid="{D045155F-222A-4C66-8ADD-A9E330134FF6}"/>
    <cellStyle name="Normal 6 9 3 2 3" xfId="17691" xr:uid="{00000000-0005-0000-0000-000039640000}"/>
    <cellStyle name="Normal 6 9 3 2 3 2" xfId="39271" xr:uid="{47166827-AD7A-42CF-B1A9-28707E941D74}"/>
    <cellStyle name="Normal 6 9 3 2 4" xfId="28541" xr:uid="{3C2218C6-4381-4D8B-AD18-BE4C9074715A}"/>
    <cellStyle name="Normal 6 9 3 3" xfId="7493" xr:uid="{00000000-0005-0000-0000-00003A640000}"/>
    <cellStyle name="Normal 6 9 3 3 2" xfId="14066" xr:uid="{00000000-0005-0000-0000-00003B640000}"/>
    <cellStyle name="Normal 6 9 3 3 2 2" xfId="24840" xr:uid="{00000000-0005-0000-0000-00003C640000}"/>
    <cellStyle name="Normal 6 9 3 3 2 2 2" xfId="46420" xr:uid="{6EA6BB20-F52C-451E-BEB2-A943CB743F91}"/>
    <cellStyle name="Normal 6 9 3 3 2 3" xfId="35692" xr:uid="{1F6A268E-C243-46E2-BE00-3927DF493E90}"/>
    <cellStyle name="Normal 6 9 3 3 3" xfId="19471" xr:uid="{00000000-0005-0000-0000-00003D640000}"/>
    <cellStyle name="Normal 6 9 3 3 3 2" xfId="41051" xr:uid="{9FC25822-2FBB-4E39-8CBE-F6745E28CF4D}"/>
    <cellStyle name="Normal 6 9 3 3 4" xfId="30321" xr:uid="{A788A89B-0CFA-4546-B59B-0A5AD9AA14ED}"/>
    <cellStyle name="Normal 6 9 3 4" xfId="10368" xr:uid="{00000000-0005-0000-0000-00003E640000}"/>
    <cellStyle name="Normal 6 9 3 4 2" xfId="21272" xr:uid="{00000000-0005-0000-0000-00003F640000}"/>
    <cellStyle name="Normal 6 9 3 4 2 2" xfId="42852" xr:uid="{FE64EAB1-E079-4FBA-9699-50105CB6AA07}"/>
    <cellStyle name="Normal 6 9 3 4 3" xfId="32122" xr:uid="{EBC34C7F-6DD1-4691-A7B2-28D719531576}"/>
    <cellStyle name="Normal 6 9 3 5" xfId="15903" xr:uid="{00000000-0005-0000-0000-000040640000}"/>
    <cellStyle name="Normal 6 9 3 5 2" xfId="37483" xr:uid="{2F05701F-BF08-4D10-B7AC-C1B72BA3595C}"/>
    <cellStyle name="Normal 6 9 3 6" xfId="26752" xr:uid="{25699A24-16EC-4602-B20E-C82E325AD8F3}"/>
    <cellStyle name="Normal 6 9 4" xfId="1406" xr:uid="{00000000-0005-0000-0000-000041640000}"/>
    <cellStyle name="Normal 6 9 4 2" xfId="4727" xr:uid="{00000000-0005-0000-0000-000042640000}"/>
    <cellStyle name="Normal 6 9 4 2 2" xfId="12439" xr:uid="{00000000-0005-0000-0000-000043640000}"/>
    <cellStyle name="Normal 6 9 4 2 2 2" xfId="23260" xr:uid="{00000000-0005-0000-0000-000044640000}"/>
    <cellStyle name="Normal 6 9 4 2 2 2 2" xfId="44840" xr:uid="{3A0DDAB4-E3F0-42BF-85F9-A7880338AA51}"/>
    <cellStyle name="Normal 6 9 4 2 2 3" xfId="34111" xr:uid="{C67B99B6-33E5-4753-9036-4F95891510AF}"/>
    <cellStyle name="Normal 6 9 4 2 3" xfId="17891" xr:uid="{00000000-0005-0000-0000-000045640000}"/>
    <cellStyle name="Normal 6 9 4 2 3 2" xfId="39471" xr:uid="{D689A6D1-B99C-4EE8-8360-C73D6F1E80A2}"/>
    <cellStyle name="Normal 6 9 4 2 4" xfId="28741" xr:uid="{FC0AEF2F-FC6C-4D31-9473-B27FA1EA80D5}"/>
    <cellStyle name="Normal 6 9 4 3" xfId="7982" xr:uid="{00000000-0005-0000-0000-000046640000}"/>
    <cellStyle name="Normal 6 9 4 3 2" xfId="14283" xr:uid="{00000000-0005-0000-0000-000047640000}"/>
    <cellStyle name="Normal 6 9 4 3 2 2" xfId="25040" xr:uid="{00000000-0005-0000-0000-000048640000}"/>
    <cellStyle name="Normal 6 9 4 3 2 2 2" xfId="46620" xr:uid="{D499AA9D-AC1A-4E70-87DA-7D81914B128D}"/>
    <cellStyle name="Normal 6 9 4 3 2 3" xfId="35892" xr:uid="{6D29EC72-975C-49FB-A0BF-7EB89DBB003F}"/>
    <cellStyle name="Normal 6 9 4 3 3" xfId="19671" xr:uid="{00000000-0005-0000-0000-000049640000}"/>
    <cellStyle name="Normal 6 9 4 3 3 2" xfId="41251" xr:uid="{58BB568B-99A7-4169-96BC-D209C909EC48}"/>
    <cellStyle name="Normal 6 9 4 3 4" xfId="30521" xr:uid="{E8F87283-3194-4C42-91E5-DFBF5BAF8F3A}"/>
    <cellStyle name="Normal 6 9 4 4" xfId="10585" xr:uid="{00000000-0005-0000-0000-00004A640000}"/>
    <cellStyle name="Normal 6 9 4 4 2" xfId="21472" xr:uid="{00000000-0005-0000-0000-00004B640000}"/>
    <cellStyle name="Normal 6 9 4 4 2 2" xfId="43052" xr:uid="{3C5079AE-8709-42E5-9280-A34D1A378C3F}"/>
    <cellStyle name="Normal 6 9 4 4 3" xfId="32322" xr:uid="{D2DBEB6F-CBC0-4646-9074-D948FD85CA81}"/>
    <cellStyle name="Normal 6 9 4 5" xfId="16103" xr:uid="{00000000-0005-0000-0000-00004C640000}"/>
    <cellStyle name="Normal 6 9 4 5 2" xfId="37683" xr:uid="{1F5312EC-2E4D-4DF1-92D3-ED9725DC7426}"/>
    <cellStyle name="Normal 6 9 4 6" xfId="26952" xr:uid="{CD34ACC8-EEB6-4F3C-88B0-8BF10D963606}"/>
    <cellStyle name="Normal 6 9 5" xfId="1865" xr:uid="{00000000-0005-0000-0000-00004D640000}"/>
    <cellStyle name="Normal 6 9 5 2" xfId="5186" xr:uid="{00000000-0005-0000-0000-00004E640000}"/>
    <cellStyle name="Normal 6 9 5 2 2" xfId="12649" xr:uid="{00000000-0005-0000-0000-00004F640000}"/>
    <cellStyle name="Normal 6 9 5 2 2 2" xfId="23455" xr:uid="{00000000-0005-0000-0000-000050640000}"/>
    <cellStyle name="Normal 6 9 5 2 2 2 2" xfId="45035" xr:uid="{09D70266-2CCE-46E0-A53C-34174797F1DD}"/>
    <cellStyle name="Normal 6 9 5 2 2 3" xfId="34306" xr:uid="{01F19768-CEC3-4948-A780-CAFB7993BB68}"/>
    <cellStyle name="Normal 6 9 5 2 3" xfId="18086" xr:uid="{00000000-0005-0000-0000-000051640000}"/>
    <cellStyle name="Normal 6 9 5 2 3 2" xfId="39666" xr:uid="{9253E021-C024-4B5A-9617-8DADA936BD49}"/>
    <cellStyle name="Normal 6 9 5 2 4" xfId="28936" xr:uid="{5777B075-7A8E-4EF1-8D2A-8D378177B16A}"/>
    <cellStyle name="Normal 6 9 5 3" xfId="8441" xr:uid="{00000000-0005-0000-0000-000052640000}"/>
    <cellStyle name="Normal 6 9 5 3 2" xfId="14493" xr:uid="{00000000-0005-0000-0000-000053640000}"/>
    <cellStyle name="Normal 6 9 5 3 2 2" xfId="25235" xr:uid="{00000000-0005-0000-0000-000054640000}"/>
    <cellStyle name="Normal 6 9 5 3 2 2 2" xfId="46815" xr:uid="{36C1C7DE-8562-4070-B493-F3BCA490D05F}"/>
    <cellStyle name="Normal 6 9 5 3 2 3" xfId="36087" xr:uid="{3045F0B0-0966-47BB-A8BE-5FA42633D594}"/>
    <cellStyle name="Normal 6 9 5 3 3" xfId="19866" xr:uid="{00000000-0005-0000-0000-000055640000}"/>
    <cellStyle name="Normal 6 9 5 3 3 2" xfId="41446" xr:uid="{F68DB320-A17A-48E8-BD8D-5791E2350EEC}"/>
    <cellStyle name="Normal 6 9 5 3 4" xfId="30716" xr:uid="{F690A668-8D3A-4513-A685-39382E7F9F51}"/>
    <cellStyle name="Normal 6 9 5 4" xfId="10795" xr:uid="{00000000-0005-0000-0000-000056640000}"/>
    <cellStyle name="Normal 6 9 5 4 2" xfId="21667" xr:uid="{00000000-0005-0000-0000-000057640000}"/>
    <cellStyle name="Normal 6 9 5 4 2 2" xfId="43247" xr:uid="{C7F159BB-35E5-4FF2-8F6A-2C3DBA274DAC}"/>
    <cellStyle name="Normal 6 9 5 4 3" xfId="32517" xr:uid="{DBE93AF1-67A8-48B9-8DE5-ED571CE01F3C}"/>
    <cellStyle name="Normal 6 9 5 5" xfId="16298" xr:uid="{00000000-0005-0000-0000-000058640000}"/>
    <cellStyle name="Normal 6 9 5 5 2" xfId="37878" xr:uid="{3D9B7E70-9E9F-49E9-9DC7-0BFA86EB5C46}"/>
    <cellStyle name="Normal 6 9 5 6" xfId="27147" xr:uid="{6CA63BF3-BF6B-4D0A-9072-A65D8CE6AA1E}"/>
    <cellStyle name="Normal 6 9 6" xfId="2087" xr:uid="{00000000-0005-0000-0000-000059640000}"/>
    <cellStyle name="Normal 6 9 6 2" xfId="5408" xr:uid="{00000000-0005-0000-0000-00005A640000}"/>
    <cellStyle name="Normal 6 9 6 2 2" xfId="12849" xr:uid="{00000000-0005-0000-0000-00005B640000}"/>
    <cellStyle name="Normal 6 9 6 2 2 2" xfId="23652" xr:uid="{00000000-0005-0000-0000-00005C640000}"/>
    <cellStyle name="Normal 6 9 6 2 2 2 2" xfId="45232" xr:uid="{1546D724-F6E4-4CE5-AE6D-99ADF5AC1F3C}"/>
    <cellStyle name="Normal 6 9 6 2 2 3" xfId="34503" xr:uid="{B9AFC587-8368-41E7-B9A4-156B86302FFE}"/>
    <cellStyle name="Normal 6 9 6 2 3" xfId="18283" xr:uid="{00000000-0005-0000-0000-00005D640000}"/>
    <cellStyle name="Normal 6 9 6 2 3 2" xfId="39863" xr:uid="{7873428E-D3B2-4B14-A27E-C9135887FB8A}"/>
    <cellStyle name="Normal 6 9 6 2 4" xfId="29133" xr:uid="{8912FDC5-4C03-4018-A1D8-9EF1B5FF765E}"/>
    <cellStyle name="Normal 6 9 6 3" xfId="8663" xr:uid="{00000000-0005-0000-0000-00005E640000}"/>
    <cellStyle name="Normal 6 9 6 3 2" xfId="14693" xr:uid="{00000000-0005-0000-0000-00005F640000}"/>
    <cellStyle name="Normal 6 9 6 3 2 2" xfId="25432" xr:uid="{00000000-0005-0000-0000-000060640000}"/>
    <cellStyle name="Normal 6 9 6 3 2 2 2" xfId="47012" xr:uid="{B40B2D30-7578-409F-89A4-0C3D3C431077}"/>
    <cellStyle name="Normal 6 9 6 3 2 3" xfId="36284" xr:uid="{75891DB8-57BF-4D22-9708-BE54A46E3400}"/>
    <cellStyle name="Normal 6 9 6 3 3" xfId="20063" xr:uid="{00000000-0005-0000-0000-000061640000}"/>
    <cellStyle name="Normal 6 9 6 3 3 2" xfId="41643" xr:uid="{2637B627-1912-462E-9F1F-8A6B8ECEDD01}"/>
    <cellStyle name="Normal 6 9 6 3 4" xfId="30913" xr:uid="{6C963370-503B-43F0-A6F0-80C69DE7D816}"/>
    <cellStyle name="Normal 6 9 6 4" xfId="10995" xr:uid="{00000000-0005-0000-0000-000062640000}"/>
    <cellStyle name="Normal 6 9 6 4 2" xfId="21864" xr:uid="{00000000-0005-0000-0000-000063640000}"/>
    <cellStyle name="Normal 6 9 6 4 2 2" xfId="43444" xr:uid="{D6B3AFE2-0108-465B-B808-64EFDC773566}"/>
    <cellStyle name="Normal 6 9 6 4 3" xfId="32714" xr:uid="{06E303FC-4A24-43AD-803E-503F3307ACB4}"/>
    <cellStyle name="Normal 6 9 6 5" xfId="16495" xr:uid="{00000000-0005-0000-0000-000064640000}"/>
    <cellStyle name="Normal 6 9 6 5 2" xfId="38075" xr:uid="{4E9AE61A-2968-436F-912C-9A635A73FAD0}"/>
    <cellStyle name="Normal 6 9 6 6" xfId="27344" xr:uid="{F21E99BA-E0A3-4EF6-9E14-7C7160EF90CB}"/>
    <cellStyle name="Normal 6 9 7" xfId="2647" xr:uid="{00000000-0005-0000-0000-000065640000}"/>
    <cellStyle name="Normal 6 9 7 2" xfId="5967" xr:uid="{00000000-0005-0000-0000-000066640000}"/>
    <cellStyle name="Normal 6 9 7 2 2" xfId="13159" xr:uid="{00000000-0005-0000-0000-000067640000}"/>
    <cellStyle name="Normal 6 9 7 2 2 2" xfId="23961" xr:uid="{00000000-0005-0000-0000-000068640000}"/>
    <cellStyle name="Normal 6 9 7 2 2 2 2" xfId="45541" xr:uid="{AC529668-6F67-4E8A-893D-DB5CB1B70A57}"/>
    <cellStyle name="Normal 6 9 7 2 2 3" xfId="34813" xr:uid="{468F69F7-2617-4A24-95A0-093BB3FC1BD9}"/>
    <cellStyle name="Normal 6 9 7 2 3" xfId="18592" xr:uid="{00000000-0005-0000-0000-000069640000}"/>
    <cellStyle name="Normal 6 9 7 2 3 2" xfId="40172" xr:uid="{C784C2FE-D4B3-4F72-B6B7-99DB89786DE0}"/>
    <cellStyle name="Normal 6 9 7 2 4" xfId="29442" xr:uid="{F717DA7A-F272-4B31-95AD-9DE5AE3CABD6}"/>
    <cellStyle name="Normal 6 9 7 3" xfId="9221" xr:uid="{00000000-0005-0000-0000-00006A640000}"/>
    <cellStyle name="Normal 6 9 7 3 2" xfId="15003" xr:uid="{00000000-0005-0000-0000-00006B640000}"/>
    <cellStyle name="Normal 6 9 7 3 2 2" xfId="25741" xr:uid="{00000000-0005-0000-0000-00006C640000}"/>
    <cellStyle name="Normal 6 9 7 3 2 2 2" xfId="47321" xr:uid="{0C3F1067-2871-4231-8CCE-B9DEEC2E16C5}"/>
    <cellStyle name="Normal 6 9 7 3 2 3" xfId="36594" xr:uid="{DEBD67A3-FED2-43CB-BBE3-6228B4227392}"/>
    <cellStyle name="Normal 6 9 7 3 3" xfId="20372" xr:uid="{00000000-0005-0000-0000-00006D640000}"/>
    <cellStyle name="Normal 6 9 7 3 3 2" xfId="41952" xr:uid="{7A055C17-38D0-4AB2-999E-BE2588D86893}"/>
    <cellStyle name="Normal 6 9 7 3 4" xfId="31222" xr:uid="{7A23F8DF-EAFE-45C2-A8B1-91543A68F9F2}"/>
    <cellStyle name="Normal 6 9 7 4" xfId="11305" xr:uid="{00000000-0005-0000-0000-00006E640000}"/>
    <cellStyle name="Normal 6 9 7 4 2" xfId="22173" xr:uid="{00000000-0005-0000-0000-00006F640000}"/>
    <cellStyle name="Normal 6 9 7 4 2 2" xfId="43753" xr:uid="{93B33FE4-2A7B-46E0-A8AC-F33A06189F2C}"/>
    <cellStyle name="Normal 6 9 7 4 3" xfId="33024" xr:uid="{F2424FB4-85C4-4504-8595-A9B4F4A81EE6}"/>
    <cellStyle name="Normal 6 9 7 5" xfId="16804" xr:uid="{00000000-0005-0000-0000-000070640000}"/>
    <cellStyle name="Normal 6 9 7 5 2" xfId="38384" xr:uid="{2654231F-EFAA-4770-A376-7D39D7CF8629}"/>
    <cellStyle name="Normal 6 9 7 6" xfId="27654" xr:uid="{225363EE-53CE-44D4-9E17-D658967B1F9C}"/>
    <cellStyle name="Normal 6 9 8" xfId="2851" xr:uid="{00000000-0005-0000-0000-000071640000}"/>
    <cellStyle name="Normal 6 9 8 2" xfId="6171" xr:uid="{00000000-0005-0000-0000-000072640000}"/>
    <cellStyle name="Normal 6 9 8 2 2" xfId="13304" xr:uid="{00000000-0005-0000-0000-000073640000}"/>
    <cellStyle name="Normal 6 9 8 2 2 2" xfId="24106" xr:uid="{00000000-0005-0000-0000-000074640000}"/>
    <cellStyle name="Normal 6 9 8 2 2 2 2" xfId="45686" xr:uid="{6E6D64AE-E2D8-4E62-B407-CD7BBB4269C7}"/>
    <cellStyle name="Normal 6 9 8 2 2 3" xfId="34958" xr:uid="{2B65F4A5-9BC7-4FD4-A667-A82A45338F0F}"/>
    <cellStyle name="Normal 6 9 8 2 3" xfId="18737" xr:uid="{00000000-0005-0000-0000-000075640000}"/>
    <cellStyle name="Normal 6 9 8 2 3 2" xfId="40317" xr:uid="{9F0E9197-527B-4DA2-ABF3-A595A71DCFFF}"/>
    <cellStyle name="Normal 6 9 8 2 4" xfId="29587" xr:uid="{8CCF3BCF-3E6F-4591-A2D5-4C9432178377}"/>
    <cellStyle name="Normal 6 9 8 3" xfId="9425" xr:uid="{00000000-0005-0000-0000-000076640000}"/>
    <cellStyle name="Normal 6 9 8 3 2" xfId="15148" xr:uid="{00000000-0005-0000-0000-000077640000}"/>
    <cellStyle name="Normal 6 9 8 3 2 2" xfId="25886" xr:uid="{00000000-0005-0000-0000-000078640000}"/>
    <cellStyle name="Normal 6 9 8 3 2 2 2" xfId="47466" xr:uid="{80DC6643-16C1-4C2C-A054-ABD650B41DD8}"/>
    <cellStyle name="Normal 6 9 8 3 2 3" xfId="36739" xr:uid="{A42B6C11-8200-400C-8892-A34529752750}"/>
    <cellStyle name="Normal 6 9 8 3 3" xfId="20517" xr:uid="{00000000-0005-0000-0000-000079640000}"/>
    <cellStyle name="Normal 6 9 8 3 3 2" xfId="42097" xr:uid="{D6DEC7CB-E96B-4E5E-8FEE-E0751BFB8837}"/>
    <cellStyle name="Normal 6 9 8 3 4" xfId="31367" xr:uid="{FA3162DC-E7C9-42D4-87BB-CAE456BDF52F}"/>
    <cellStyle name="Normal 6 9 8 4" xfId="11450" xr:uid="{00000000-0005-0000-0000-00007A640000}"/>
    <cellStyle name="Normal 6 9 8 4 2" xfId="22318" xr:uid="{00000000-0005-0000-0000-00007B640000}"/>
    <cellStyle name="Normal 6 9 8 4 2 2" xfId="43898" xr:uid="{EC533F94-1549-4672-9018-EF4C41491178}"/>
    <cellStyle name="Normal 6 9 8 4 3" xfId="33169" xr:uid="{D8D83E48-70EA-43A2-A846-25467443AB21}"/>
    <cellStyle name="Normal 6 9 8 5" xfId="16949" xr:uid="{00000000-0005-0000-0000-00007C640000}"/>
    <cellStyle name="Normal 6 9 8 5 2" xfId="38529" xr:uid="{84CDEC2C-E3EF-435E-8082-0DA7979FC713}"/>
    <cellStyle name="Normal 6 9 8 6" xfId="27799" xr:uid="{EB66A797-FB8A-4DC0-94AC-410032C917D2}"/>
    <cellStyle name="Normal 6 9 9" xfId="3033" xr:uid="{00000000-0005-0000-0000-00007D640000}"/>
    <cellStyle name="Normal 6 9 9 2" xfId="6353" xr:uid="{00000000-0005-0000-0000-00007E640000}"/>
    <cellStyle name="Normal 6 9 9 2 2" xfId="13475" xr:uid="{00000000-0005-0000-0000-00007F640000}"/>
    <cellStyle name="Normal 6 9 9 2 2 2" xfId="24277" xr:uid="{00000000-0005-0000-0000-000080640000}"/>
    <cellStyle name="Normal 6 9 9 2 2 2 2" xfId="45857" xr:uid="{7F8C5EEA-DCFC-4BC7-B40C-70E29A1DCCE6}"/>
    <cellStyle name="Normal 6 9 9 2 2 3" xfId="35129" xr:uid="{ACEB17AC-3554-4AA3-9140-3B30D68E72B2}"/>
    <cellStyle name="Normal 6 9 9 2 3" xfId="18908" xr:uid="{00000000-0005-0000-0000-000081640000}"/>
    <cellStyle name="Normal 6 9 9 2 3 2" xfId="40488" xr:uid="{E10E2C27-EC34-4E00-A053-F3DB10879AEF}"/>
    <cellStyle name="Normal 6 9 9 2 4" xfId="29758" xr:uid="{7A5B67BB-AEE6-4A5B-AF98-074639C45B86}"/>
    <cellStyle name="Normal 6 9 9 3" xfId="9607" xr:uid="{00000000-0005-0000-0000-000082640000}"/>
    <cellStyle name="Normal 6 9 9 3 2" xfId="15319" xr:uid="{00000000-0005-0000-0000-000083640000}"/>
    <cellStyle name="Normal 6 9 9 3 2 2" xfId="26057" xr:uid="{00000000-0005-0000-0000-000084640000}"/>
    <cellStyle name="Normal 6 9 9 3 2 2 2" xfId="47637" xr:uid="{6E677AEC-C0F5-45ED-B042-7C0270CC5F1F}"/>
    <cellStyle name="Normal 6 9 9 3 2 3" xfId="36910" xr:uid="{DB2A6DDB-2E77-4294-B36C-F0696715B95A}"/>
    <cellStyle name="Normal 6 9 9 3 3" xfId="20688" xr:uid="{00000000-0005-0000-0000-000085640000}"/>
    <cellStyle name="Normal 6 9 9 3 3 2" xfId="42268" xr:uid="{F9C1E87C-2742-4132-B80F-1F0031FC73C7}"/>
    <cellStyle name="Normal 6 9 9 3 4" xfId="31538" xr:uid="{BB8F1824-B053-453B-A518-6E22FD72F873}"/>
    <cellStyle name="Normal 6 9 9 4" xfId="11621" xr:uid="{00000000-0005-0000-0000-000086640000}"/>
    <cellStyle name="Normal 6 9 9 4 2" xfId="22489" xr:uid="{00000000-0005-0000-0000-000087640000}"/>
    <cellStyle name="Normal 6 9 9 4 2 2" xfId="44069" xr:uid="{96258719-1415-4EF1-B218-D1E6E82D04DC}"/>
    <cellStyle name="Normal 6 9 9 4 3" xfId="33340" xr:uid="{07DD9E7F-99AC-4787-8FC6-F6ACBFFFCB31}"/>
    <cellStyle name="Normal 6 9 9 5" xfId="17120" xr:uid="{00000000-0005-0000-0000-000088640000}"/>
    <cellStyle name="Normal 6 9 9 5 2" xfId="38700" xr:uid="{B05A9D6F-5492-4058-A269-3587C6595581}"/>
    <cellStyle name="Normal 6 9 9 6" xfId="27970" xr:uid="{CB7A221E-FEA7-4E41-B221-ECB695A860B2}"/>
    <cellStyle name="Normal 60" xfId="9955" xr:uid="{00000000-0005-0000-0000-000089640000}"/>
    <cellStyle name="Normal 60 2" xfId="10002" xr:uid="{00000000-0005-0000-0000-00008A640000}"/>
    <cellStyle name="Normal 60 3" xfId="10049" xr:uid="{00000000-0005-0000-0000-00008B640000}"/>
    <cellStyle name="Normal 60 4" xfId="26380" xr:uid="{00000000-0005-0000-0000-00008C640000}"/>
    <cellStyle name="Normal 60 5" xfId="26427" xr:uid="{00000000-0005-0000-0000-00008D640000}"/>
    <cellStyle name="Normal 61" xfId="9956" xr:uid="{00000000-0005-0000-0000-00008E640000}"/>
    <cellStyle name="Normal 61 2" xfId="10003" xr:uid="{00000000-0005-0000-0000-00008F640000}"/>
    <cellStyle name="Normal 61 3" xfId="10050" xr:uid="{00000000-0005-0000-0000-000090640000}"/>
    <cellStyle name="Normal 61 4" xfId="26381" xr:uid="{00000000-0005-0000-0000-000091640000}"/>
    <cellStyle name="Normal 61 5" xfId="26428" xr:uid="{00000000-0005-0000-0000-000092640000}"/>
    <cellStyle name="Normal 62" xfId="9957" xr:uid="{00000000-0005-0000-0000-000093640000}"/>
    <cellStyle name="Normal 62 2" xfId="10004" xr:uid="{00000000-0005-0000-0000-000094640000}"/>
    <cellStyle name="Normal 62 3" xfId="10051" xr:uid="{00000000-0005-0000-0000-000095640000}"/>
    <cellStyle name="Normal 62 4" xfId="26382" xr:uid="{00000000-0005-0000-0000-000096640000}"/>
    <cellStyle name="Normal 62 5" xfId="26429" xr:uid="{00000000-0005-0000-0000-000097640000}"/>
    <cellStyle name="Normal 63" xfId="26384" xr:uid="{00000000-0005-0000-0000-000098640000}"/>
    <cellStyle name="Normal 63 2" xfId="47923" xr:uid="{3E79493E-5D55-43F8-A0AB-7A9B6B60A645}"/>
    <cellStyle name="Normal 64" xfId="26431" xr:uid="{00000000-0005-0000-0000-000099640000}"/>
    <cellStyle name="Normal 64 2" xfId="47927" xr:uid="{152AB716-A603-4B8C-92E7-B89044ADA01E}"/>
    <cellStyle name="Normal 65" xfId="26436" xr:uid="{00000000-0005-0000-0000-00009A640000}"/>
    <cellStyle name="Normal 65 2" xfId="47928" xr:uid="{B627DE0F-0539-425D-97CB-7C9283DEECCF}"/>
    <cellStyle name="Normal 66" xfId="26441" xr:uid="{00000000-0005-0000-0000-00009B640000}"/>
    <cellStyle name="Normal 66 2" xfId="47929" xr:uid="{6CFBDB05-9CB1-40C1-BC31-47248C615F4E}"/>
    <cellStyle name="Normal 67" xfId="26446" xr:uid="{00000000-0005-0000-0000-00009C640000}"/>
    <cellStyle name="Normal 67 2" xfId="47930" xr:uid="{1E302FE9-5677-4D60-BD2D-3B669DEADA31}"/>
    <cellStyle name="Normal 68" xfId="26451" xr:uid="{00000000-0005-0000-0000-00009D640000}"/>
    <cellStyle name="Normal 68 2" xfId="47931" xr:uid="{95CA4013-7E44-4898-AD94-4682F0878A08}"/>
    <cellStyle name="Normal 69" xfId="26456" xr:uid="{00000000-0005-0000-0000-00009E640000}"/>
    <cellStyle name="Normal 69 2" xfId="47932" xr:uid="{631F1905-1119-48E1-B8C2-D8BF6A992CAA}"/>
    <cellStyle name="Normal 7" xfId="66" xr:uid="{00000000-0005-0000-0000-00009F640000}"/>
    <cellStyle name="Normal 7 10" xfId="9905" xr:uid="{00000000-0005-0000-0000-0000A0640000}"/>
    <cellStyle name="Normal 7 11" xfId="9909" xr:uid="{00000000-0005-0000-0000-0000A1640000}"/>
    <cellStyle name="Normal 7 2" xfId="403" xr:uid="{00000000-0005-0000-0000-0000A2640000}"/>
    <cellStyle name="Normal 7 2 10" xfId="6985" xr:uid="{00000000-0005-0000-0000-0000A3640000}"/>
    <cellStyle name="Normal 7 2 10 2" xfId="13856" xr:uid="{00000000-0005-0000-0000-0000A4640000}"/>
    <cellStyle name="Normal 7 2 11" xfId="10158" xr:uid="{00000000-0005-0000-0000-0000A5640000}"/>
    <cellStyle name="Normal 7 2 2" xfId="925" xr:uid="{00000000-0005-0000-0000-0000A6640000}"/>
    <cellStyle name="Normal 7 2 2 2" xfId="4246" xr:uid="{00000000-0005-0000-0000-0000A7640000}"/>
    <cellStyle name="Normal 7 2 2 2 2" xfId="12230" xr:uid="{00000000-0005-0000-0000-0000A8640000}"/>
    <cellStyle name="Normal 7 2 2 3" xfId="7501" xr:uid="{00000000-0005-0000-0000-0000A9640000}"/>
    <cellStyle name="Normal 7 2 2 3 2" xfId="14074" xr:uid="{00000000-0005-0000-0000-0000AA640000}"/>
    <cellStyle name="Normal 7 2 2 4" xfId="10376" xr:uid="{00000000-0005-0000-0000-0000AB640000}"/>
    <cellStyle name="Normal 7 2 3" xfId="1414" xr:uid="{00000000-0005-0000-0000-0000AC640000}"/>
    <cellStyle name="Normal 7 2 3 2" xfId="4735" xr:uid="{00000000-0005-0000-0000-0000AD640000}"/>
    <cellStyle name="Normal 7 2 3 2 2" xfId="12446" xr:uid="{00000000-0005-0000-0000-0000AE640000}"/>
    <cellStyle name="Normal 7 2 3 3" xfId="7990" xr:uid="{00000000-0005-0000-0000-0000AF640000}"/>
    <cellStyle name="Normal 7 2 3 3 2" xfId="14290" xr:uid="{00000000-0005-0000-0000-0000B0640000}"/>
    <cellStyle name="Normal 7 2 3 4" xfId="10592" xr:uid="{00000000-0005-0000-0000-0000B1640000}"/>
    <cellStyle name="Normal 7 2 4" xfId="1872" xr:uid="{00000000-0005-0000-0000-0000B2640000}"/>
    <cellStyle name="Normal 7 2 4 2" xfId="5193" xr:uid="{00000000-0005-0000-0000-0000B3640000}"/>
    <cellStyle name="Normal 7 2 4 2 2" xfId="12655" xr:uid="{00000000-0005-0000-0000-0000B4640000}"/>
    <cellStyle name="Normal 7 2 4 3" xfId="8448" xr:uid="{00000000-0005-0000-0000-0000B5640000}"/>
    <cellStyle name="Normal 7 2 4 3 2" xfId="14499" xr:uid="{00000000-0005-0000-0000-0000B6640000}"/>
    <cellStyle name="Normal 7 2 4 4" xfId="10801" xr:uid="{00000000-0005-0000-0000-0000B7640000}"/>
    <cellStyle name="Normal 7 2 5" xfId="2093" xr:uid="{00000000-0005-0000-0000-0000B8640000}"/>
    <cellStyle name="Normal 7 2 5 2" xfId="5414" xr:uid="{00000000-0005-0000-0000-0000B9640000}"/>
    <cellStyle name="Normal 7 2 5 3" xfId="8669" xr:uid="{00000000-0005-0000-0000-0000BA640000}"/>
    <cellStyle name="Normal 7 2 6" xfId="2650" xr:uid="{00000000-0005-0000-0000-0000BB640000}"/>
    <cellStyle name="Normal 7 2 6 2" xfId="5970" xr:uid="{00000000-0005-0000-0000-0000BC640000}"/>
    <cellStyle name="Normal 7 2 6 3" xfId="9224" xr:uid="{00000000-0005-0000-0000-0000BD640000}"/>
    <cellStyle name="Normal 7 2 7" xfId="3040" xr:uid="{00000000-0005-0000-0000-0000BE640000}"/>
    <cellStyle name="Normal 7 2 7 2" xfId="6360" xr:uid="{00000000-0005-0000-0000-0000BF640000}"/>
    <cellStyle name="Normal 7 2 7 3" xfId="9614" xr:uid="{00000000-0005-0000-0000-0000C0640000}"/>
    <cellStyle name="Normal 7 2 8" xfId="3217" xr:uid="{00000000-0005-0000-0000-0000C1640000}"/>
    <cellStyle name="Normal 7 2 8 2" xfId="6537" xr:uid="{00000000-0005-0000-0000-0000C2640000}"/>
    <cellStyle name="Normal 7 2 8 3" xfId="9791" xr:uid="{00000000-0005-0000-0000-0000C3640000}"/>
    <cellStyle name="Normal 7 2 9" xfId="3726" xr:uid="{00000000-0005-0000-0000-0000C4640000}"/>
    <cellStyle name="Normal 7 2 9 2" xfId="12012" xr:uid="{00000000-0005-0000-0000-0000C5640000}"/>
    <cellStyle name="Normal 7 3" xfId="525" xr:uid="{00000000-0005-0000-0000-0000C6640000}"/>
    <cellStyle name="Normal 7 3 2" xfId="1045" xr:uid="{00000000-0005-0000-0000-0000C7640000}"/>
    <cellStyle name="Normal 7 3 2 10" xfId="26464" xr:uid="{00000000-0005-0000-0000-0000C8640000}"/>
    <cellStyle name="Normal 7 3 2 2" xfId="4366" xr:uid="{00000000-0005-0000-0000-0000C9640000}"/>
    <cellStyle name="Normal 7 3 2 3" xfId="7621" xr:uid="{00000000-0005-0000-0000-0000CA640000}"/>
    <cellStyle name="Normal 7 3 2 4" xfId="26434" xr:uid="{00000000-0005-0000-0000-0000CB640000}"/>
    <cellStyle name="Normal 7 3 2 5" xfId="26439" xr:uid="{00000000-0005-0000-0000-0000CC640000}"/>
    <cellStyle name="Normal 7 3 2 6" xfId="26444" xr:uid="{00000000-0005-0000-0000-0000CD640000}"/>
    <cellStyle name="Normal 7 3 2 7" xfId="26449" xr:uid="{00000000-0005-0000-0000-0000CE640000}"/>
    <cellStyle name="Normal 7 3 2 8" xfId="26454" xr:uid="{00000000-0005-0000-0000-0000CF640000}"/>
    <cellStyle name="Normal 7 3 2 9" xfId="26459" xr:uid="{00000000-0005-0000-0000-0000D0640000}"/>
    <cellStyle name="Normal 7 3 3" xfId="1535" xr:uid="{00000000-0005-0000-0000-0000D1640000}"/>
    <cellStyle name="Normal 7 3 3 2" xfId="4856" xr:uid="{00000000-0005-0000-0000-0000D2640000}"/>
    <cellStyle name="Normal 7 3 3 3" xfId="8111" xr:uid="{00000000-0005-0000-0000-0000D3640000}"/>
    <cellStyle name="Normal 7 3 4" xfId="1990" xr:uid="{00000000-0005-0000-0000-0000D4640000}"/>
    <cellStyle name="Normal 7 3 4 2" xfId="5311" xr:uid="{00000000-0005-0000-0000-0000D5640000}"/>
    <cellStyle name="Normal 7 3 4 3" xfId="8566" xr:uid="{00000000-0005-0000-0000-0000D6640000}"/>
    <cellStyle name="Normal 7 3 5" xfId="2651" xr:uid="{00000000-0005-0000-0000-0000D7640000}"/>
    <cellStyle name="Normal 7 3 5 2" xfId="5971" xr:uid="{00000000-0005-0000-0000-0000D8640000}"/>
    <cellStyle name="Normal 7 3 5 3" xfId="9225" xr:uid="{00000000-0005-0000-0000-0000D9640000}"/>
    <cellStyle name="Normal 7 3 6" xfId="3846" xr:uid="{00000000-0005-0000-0000-0000DA640000}"/>
    <cellStyle name="Normal 7 3 7" xfId="7101" xr:uid="{00000000-0005-0000-0000-0000DB640000}"/>
    <cellStyle name="Normal 7 4" xfId="592" xr:uid="{00000000-0005-0000-0000-0000DC640000}"/>
    <cellStyle name="Normal 7 4 2" xfId="3913" xr:uid="{00000000-0005-0000-0000-0000DD640000}"/>
    <cellStyle name="Normal 7 4 3" xfId="7168" xr:uid="{00000000-0005-0000-0000-0000DE640000}"/>
    <cellStyle name="Normal 7 5" xfId="1080" xr:uid="{00000000-0005-0000-0000-0000DF640000}"/>
    <cellStyle name="Normal 7 5 2" xfId="4401" xr:uid="{00000000-0005-0000-0000-0000E0640000}"/>
    <cellStyle name="Normal 7 5 3" xfId="7656" xr:uid="{00000000-0005-0000-0000-0000E1640000}"/>
    <cellStyle name="Normal 7 6" xfId="1560" xr:uid="{00000000-0005-0000-0000-0000E2640000}"/>
    <cellStyle name="Normal 7 6 2" xfId="4881" xr:uid="{00000000-0005-0000-0000-0000E3640000}"/>
    <cellStyle name="Normal 7 6 3" xfId="8136" xr:uid="{00000000-0005-0000-0000-0000E4640000}"/>
    <cellStyle name="Normal 7 7" xfId="2649" xr:uid="{00000000-0005-0000-0000-0000E5640000}"/>
    <cellStyle name="Normal 7 7 2" xfId="5969" xr:uid="{00000000-0005-0000-0000-0000E6640000}"/>
    <cellStyle name="Normal 7 7 3" xfId="9223" xr:uid="{00000000-0005-0000-0000-0000E7640000}"/>
    <cellStyle name="Normal 7 8" xfId="3392" xr:uid="{00000000-0005-0000-0000-0000E8640000}"/>
    <cellStyle name="Normal 7 9" xfId="6674" xr:uid="{00000000-0005-0000-0000-0000E9640000}"/>
    <cellStyle name="Normal 70" xfId="26461" xr:uid="{00000000-0005-0000-0000-0000EA640000}"/>
    <cellStyle name="Normal 70 2" xfId="47933" xr:uid="{57194C6A-EE5B-475E-8F6D-D97BAD1C0AAC}"/>
    <cellStyle name="Normal 8" xfId="92" xr:uid="{00000000-0005-0000-0000-0000EB640000}"/>
    <cellStyle name="Normal 8 2" xfId="617" xr:uid="{00000000-0005-0000-0000-0000EC640000}"/>
    <cellStyle name="Normal 8 2 2" xfId="3938" xr:uid="{00000000-0005-0000-0000-0000ED640000}"/>
    <cellStyle name="Normal 8 2 3" xfId="7193" xr:uid="{00000000-0005-0000-0000-0000EE640000}"/>
    <cellStyle name="Normal 8 3" xfId="1106" xr:uid="{00000000-0005-0000-0000-0000EF640000}"/>
    <cellStyle name="Normal 8 3 2" xfId="4427" xr:uid="{00000000-0005-0000-0000-0000F0640000}"/>
    <cellStyle name="Normal 8 3 3" xfId="7682" xr:uid="{00000000-0005-0000-0000-0000F1640000}"/>
    <cellStyle name="Normal 8 4" xfId="1584" xr:uid="{00000000-0005-0000-0000-0000F2640000}"/>
    <cellStyle name="Normal 8 4 2" xfId="4905" xr:uid="{00000000-0005-0000-0000-0000F3640000}"/>
    <cellStyle name="Normal 8 4 3" xfId="8160" xr:uid="{00000000-0005-0000-0000-0000F4640000}"/>
    <cellStyle name="Normal 8 5" xfId="2652" xr:uid="{00000000-0005-0000-0000-0000F5640000}"/>
    <cellStyle name="Normal 8 5 2" xfId="5972" xr:uid="{00000000-0005-0000-0000-0000F6640000}"/>
    <cellStyle name="Normal 8 5 3" xfId="9226" xr:uid="{00000000-0005-0000-0000-0000F7640000}"/>
    <cellStyle name="Normal 8 6" xfId="3417" xr:uid="{00000000-0005-0000-0000-0000F8640000}"/>
    <cellStyle name="Normal 8 7" xfId="6698" xr:uid="{00000000-0005-0000-0000-0000F9640000}"/>
    <cellStyle name="Normal 9" xfId="113" xr:uid="{00000000-0005-0000-0000-0000FA640000}"/>
    <cellStyle name="Normal 9 2" xfId="637" xr:uid="{00000000-0005-0000-0000-0000FB640000}"/>
    <cellStyle name="Normal 9 2 2" xfId="3958" xr:uid="{00000000-0005-0000-0000-0000FC640000}"/>
    <cellStyle name="Normal 9 2 3" xfId="7213" xr:uid="{00000000-0005-0000-0000-0000FD640000}"/>
    <cellStyle name="Normal 9 3" xfId="1127" xr:uid="{00000000-0005-0000-0000-0000FE640000}"/>
    <cellStyle name="Normal 9 3 2" xfId="4448" xr:uid="{00000000-0005-0000-0000-0000FF640000}"/>
    <cellStyle name="Normal 9 3 3" xfId="7703" xr:uid="{00000000-0005-0000-0000-000000650000}"/>
    <cellStyle name="Normal 9 4" xfId="1604" xr:uid="{00000000-0005-0000-0000-000001650000}"/>
    <cellStyle name="Normal 9 4 2" xfId="4925" xr:uid="{00000000-0005-0000-0000-000002650000}"/>
    <cellStyle name="Normal 9 4 3" xfId="8180" xr:uid="{00000000-0005-0000-0000-000003650000}"/>
    <cellStyle name="Normal 9 5" xfId="2653" xr:uid="{00000000-0005-0000-0000-000004650000}"/>
    <cellStyle name="Normal 9 5 2" xfId="5973" xr:uid="{00000000-0005-0000-0000-000005650000}"/>
    <cellStyle name="Normal 9 5 3" xfId="9227" xr:uid="{00000000-0005-0000-0000-000006650000}"/>
    <cellStyle name="Normal 9 6" xfId="3438" xr:uid="{00000000-0005-0000-0000-000007650000}"/>
    <cellStyle name="Normal 9 7" xfId="6718" xr:uid="{00000000-0005-0000-0000-000008650000}"/>
    <cellStyle name="Percent" xfId="425" builtinId="5"/>
    <cellStyle name="Result" xfId="11" xr:uid="{00000000-0005-0000-0000-00000A650000}"/>
    <cellStyle name="Result 1" xfId="12" xr:uid="{00000000-0005-0000-0000-00000B650000}"/>
    <cellStyle name="Result 1 10" xfId="3543" xr:uid="{00000000-0005-0000-0000-00000C650000}"/>
    <cellStyle name="Result 1 2" xfId="42" xr:uid="{00000000-0005-0000-0000-00000D650000}"/>
    <cellStyle name="Result 1 2 10" xfId="2656" xr:uid="{00000000-0005-0000-0000-00000E650000}"/>
    <cellStyle name="Result 1 2 10 2" xfId="5976" xr:uid="{00000000-0005-0000-0000-00000F650000}"/>
    <cellStyle name="Result 1 2 10 3" xfId="9230" xr:uid="{00000000-0005-0000-0000-000010650000}"/>
    <cellStyle name="Result 1 2 11" xfId="3370" xr:uid="{00000000-0005-0000-0000-000011650000}"/>
    <cellStyle name="Result 1 2 12" xfId="6654" xr:uid="{00000000-0005-0000-0000-000012650000}"/>
    <cellStyle name="Result 1 2 2" xfId="78" xr:uid="{00000000-0005-0000-0000-000013650000}"/>
    <cellStyle name="Result 1 2 2 2" xfId="604" xr:uid="{00000000-0005-0000-0000-000014650000}"/>
    <cellStyle name="Result 1 2 2 2 2" xfId="3925" xr:uid="{00000000-0005-0000-0000-000015650000}"/>
    <cellStyle name="Result 1 2 2 2 3" xfId="7180" xr:uid="{00000000-0005-0000-0000-000016650000}"/>
    <cellStyle name="Result 1 2 2 3" xfId="1092" xr:uid="{00000000-0005-0000-0000-000017650000}"/>
    <cellStyle name="Result 1 2 2 3 2" xfId="4413" xr:uid="{00000000-0005-0000-0000-000018650000}"/>
    <cellStyle name="Result 1 2 2 3 3" xfId="7668" xr:uid="{00000000-0005-0000-0000-000019650000}"/>
    <cellStyle name="Result 1 2 2 4" xfId="1572" xr:uid="{00000000-0005-0000-0000-00001A650000}"/>
    <cellStyle name="Result 1 2 2 4 2" xfId="4893" xr:uid="{00000000-0005-0000-0000-00001B650000}"/>
    <cellStyle name="Result 1 2 2 4 3" xfId="8148" xr:uid="{00000000-0005-0000-0000-00001C650000}"/>
    <cellStyle name="Result 1 2 2 5" xfId="2657" xr:uid="{00000000-0005-0000-0000-00001D650000}"/>
    <cellStyle name="Result 1 2 2 5 2" xfId="5977" xr:uid="{00000000-0005-0000-0000-00001E650000}"/>
    <cellStyle name="Result 1 2 2 5 3" xfId="9231" xr:uid="{00000000-0005-0000-0000-00001F650000}"/>
    <cellStyle name="Result 1 2 2 6" xfId="3404" xr:uid="{00000000-0005-0000-0000-000020650000}"/>
    <cellStyle name="Result 1 2 2 7" xfId="6686" xr:uid="{00000000-0005-0000-0000-000021650000}"/>
    <cellStyle name="Result 1 2 3" xfId="184" xr:uid="{00000000-0005-0000-0000-000022650000}"/>
    <cellStyle name="Result 1 2 3 2" xfId="707" xr:uid="{00000000-0005-0000-0000-000023650000}"/>
    <cellStyle name="Result 1 2 3 2 2" xfId="4028" xr:uid="{00000000-0005-0000-0000-000024650000}"/>
    <cellStyle name="Result 1 2 3 2 3" xfId="7283" xr:uid="{00000000-0005-0000-0000-000025650000}"/>
    <cellStyle name="Result 1 2 3 3" xfId="1197" xr:uid="{00000000-0005-0000-0000-000026650000}"/>
    <cellStyle name="Result 1 2 3 3 2" xfId="4518" xr:uid="{00000000-0005-0000-0000-000027650000}"/>
    <cellStyle name="Result 1 2 3 3 3" xfId="7773" xr:uid="{00000000-0005-0000-0000-000028650000}"/>
    <cellStyle name="Result 1 2 3 4" xfId="1669" xr:uid="{00000000-0005-0000-0000-000029650000}"/>
    <cellStyle name="Result 1 2 3 4 2" xfId="4990" xr:uid="{00000000-0005-0000-0000-00002A650000}"/>
    <cellStyle name="Result 1 2 3 4 3" xfId="8245" xr:uid="{00000000-0005-0000-0000-00002B650000}"/>
    <cellStyle name="Result 1 2 3 5" xfId="2658" xr:uid="{00000000-0005-0000-0000-00002C650000}"/>
    <cellStyle name="Result 1 2 3 5 2" xfId="5978" xr:uid="{00000000-0005-0000-0000-00002D650000}"/>
    <cellStyle name="Result 1 2 3 5 3" xfId="9232" xr:uid="{00000000-0005-0000-0000-00002E650000}"/>
    <cellStyle name="Result 1 2 3 6" xfId="3509" xr:uid="{00000000-0005-0000-0000-00002F650000}"/>
    <cellStyle name="Result 1 2 3 7" xfId="6783" xr:uid="{00000000-0005-0000-0000-000030650000}"/>
    <cellStyle name="Result 1 2 4" xfId="221" xr:uid="{00000000-0005-0000-0000-000031650000}"/>
    <cellStyle name="Result 1 2 4 2" xfId="744" xr:uid="{00000000-0005-0000-0000-000032650000}"/>
    <cellStyle name="Result 1 2 4 2 2" xfId="4065" xr:uid="{00000000-0005-0000-0000-000033650000}"/>
    <cellStyle name="Result 1 2 4 2 3" xfId="7320" xr:uid="{00000000-0005-0000-0000-000034650000}"/>
    <cellStyle name="Result 1 2 4 3" xfId="1233" xr:uid="{00000000-0005-0000-0000-000035650000}"/>
    <cellStyle name="Result 1 2 4 3 2" xfId="4554" xr:uid="{00000000-0005-0000-0000-000036650000}"/>
    <cellStyle name="Result 1 2 4 3 3" xfId="7809" xr:uid="{00000000-0005-0000-0000-000037650000}"/>
    <cellStyle name="Result 1 2 4 4" xfId="1703" xr:uid="{00000000-0005-0000-0000-000038650000}"/>
    <cellStyle name="Result 1 2 4 4 2" xfId="5024" xr:uid="{00000000-0005-0000-0000-000039650000}"/>
    <cellStyle name="Result 1 2 4 4 3" xfId="8279" xr:uid="{00000000-0005-0000-0000-00003A650000}"/>
    <cellStyle name="Result 1 2 4 5" xfId="2659" xr:uid="{00000000-0005-0000-0000-00003B650000}"/>
    <cellStyle name="Result 1 2 4 5 2" xfId="5979" xr:uid="{00000000-0005-0000-0000-00003C650000}"/>
    <cellStyle name="Result 1 2 4 5 3" xfId="9233" xr:uid="{00000000-0005-0000-0000-00003D650000}"/>
    <cellStyle name="Result 1 2 4 6" xfId="3545" xr:uid="{00000000-0005-0000-0000-00003E650000}"/>
    <cellStyle name="Result 1 2 4 7" xfId="6817" xr:uid="{00000000-0005-0000-0000-00003F650000}"/>
    <cellStyle name="Result 1 2 5" xfId="257" xr:uid="{00000000-0005-0000-0000-000040650000}"/>
    <cellStyle name="Result 1 2 5 2" xfId="780" xr:uid="{00000000-0005-0000-0000-000041650000}"/>
    <cellStyle name="Result 1 2 5 2 2" xfId="4101" xr:uid="{00000000-0005-0000-0000-000042650000}"/>
    <cellStyle name="Result 1 2 5 2 3" xfId="7356" xr:uid="{00000000-0005-0000-0000-000043650000}"/>
    <cellStyle name="Result 1 2 5 3" xfId="1268" xr:uid="{00000000-0005-0000-0000-000044650000}"/>
    <cellStyle name="Result 1 2 5 3 2" xfId="4589" xr:uid="{00000000-0005-0000-0000-000045650000}"/>
    <cellStyle name="Result 1 2 5 3 3" xfId="7844" xr:uid="{00000000-0005-0000-0000-000046650000}"/>
    <cellStyle name="Result 1 2 5 4" xfId="1735" xr:uid="{00000000-0005-0000-0000-000047650000}"/>
    <cellStyle name="Result 1 2 5 4 2" xfId="5056" xr:uid="{00000000-0005-0000-0000-000048650000}"/>
    <cellStyle name="Result 1 2 5 4 3" xfId="8311" xr:uid="{00000000-0005-0000-0000-000049650000}"/>
    <cellStyle name="Result 1 2 5 5" xfId="2660" xr:uid="{00000000-0005-0000-0000-00004A650000}"/>
    <cellStyle name="Result 1 2 5 5 2" xfId="5980" xr:uid="{00000000-0005-0000-0000-00004B650000}"/>
    <cellStyle name="Result 1 2 5 5 3" xfId="9234" xr:uid="{00000000-0005-0000-0000-00004C650000}"/>
    <cellStyle name="Result 1 2 5 6" xfId="3581" xr:uid="{00000000-0005-0000-0000-00004D650000}"/>
    <cellStyle name="Result 1 2 5 7" xfId="6849" xr:uid="{00000000-0005-0000-0000-00004E650000}"/>
    <cellStyle name="Result 1 2 6" xfId="264" xr:uid="{00000000-0005-0000-0000-00004F650000}"/>
    <cellStyle name="Result 1 2 6 2" xfId="787" xr:uid="{00000000-0005-0000-0000-000050650000}"/>
    <cellStyle name="Result 1 2 6 2 2" xfId="4108" xr:uid="{00000000-0005-0000-0000-000051650000}"/>
    <cellStyle name="Result 1 2 6 2 3" xfId="7363" xr:uid="{00000000-0005-0000-0000-000052650000}"/>
    <cellStyle name="Result 1 2 6 3" xfId="1275" xr:uid="{00000000-0005-0000-0000-000053650000}"/>
    <cellStyle name="Result 1 2 6 3 2" xfId="4596" xr:uid="{00000000-0005-0000-0000-000054650000}"/>
    <cellStyle name="Result 1 2 6 3 3" xfId="7851" xr:uid="{00000000-0005-0000-0000-000055650000}"/>
    <cellStyle name="Result 1 2 6 4" xfId="1741" xr:uid="{00000000-0005-0000-0000-000056650000}"/>
    <cellStyle name="Result 1 2 6 4 2" xfId="5062" xr:uid="{00000000-0005-0000-0000-000057650000}"/>
    <cellStyle name="Result 1 2 6 4 3" xfId="8317" xr:uid="{00000000-0005-0000-0000-000058650000}"/>
    <cellStyle name="Result 1 2 6 5" xfId="2661" xr:uid="{00000000-0005-0000-0000-000059650000}"/>
    <cellStyle name="Result 1 2 6 5 2" xfId="5981" xr:uid="{00000000-0005-0000-0000-00005A650000}"/>
    <cellStyle name="Result 1 2 6 5 3" xfId="9235" xr:uid="{00000000-0005-0000-0000-00005B650000}"/>
    <cellStyle name="Result 1 2 6 6" xfId="3588" xr:uid="{00000000-0005-0000-0000-00005C650000}"/>
    <cellStyle name="Result 1 2 6 7" xfId="6855" xr:uid="{00000000-0005-0000-0000-00005D650000}"/>
    <cellStyle name="Result 1 2 7" xfId="568" xr:uid="{00000000-0005-0000-0000-00005E650000}"/>
    <cellStyle name="Result 1 2 7 2" xfId="3889" xr:uid="{00000000-0005-0000-0000-00005F650000}"/>
    <cellStyle name="Result 1 2 7 3" xfId="7144" xr:uid="{00000000-0005-0000-0000-000060650000}"/>
    <cellStyle name="Result 1 2 8" xfId="1056" xr:uid="{00000000-0005-0000-0000-000061650000}"/>
    <cellStyle name="Result 1 2 8 2" xfId="4377" xr:uid="{00000000-0005-0000-0000-000062650000}"/>
    <cellStyle name="Result 1 2 8 3" xfId="7632" xr:uid="{00000000-0005-0000-0000-000063650000}"/>
    <cellStyle name="Result 1 2 9" xfId="1540" xr:uid="{00000000-0005-0000-0000-000064650000}"/>
    <cellStyle name="Result 1 2 9 2" xfId="4861" xr:uid="{00000000-0005-0000-0000-000065650000}"/>
    <cellStyle name="Result 1 2 9 3" xfId="8116" xr:uid="{00000000-0005-0000-0000-000066650000}"/>
    <cellStyle name="Result 1 3" xfId="104" xr:uid="{00000000-0005-0000-0000-000067650000}"/>
    <cellStyle name="Result 1 3 2" xfId="629" xr:uid="{00000000-0005-0000-0000-000068650000}"/>
    <cellStyle name="Result 1 3 2 2" xfId="3950" xr:uid="{00000000-0005-0000-0000-000069650000}"/>
    <cellStyle name="Result 1 3 2 3" xfId="7205" xr:uid="{00000000-0005-0000-0000-00006A650000}"/>
    <cellStyle name="Result 1 3 3" xfId="1118" xr:uid="{00000000-0005-0000-0000-00006B650000}"/>
    <cellStyle name="Result 1 3 3 2" xfId="4439" xr:uid="{00000000-0005-0000-0000-00006C650000}"/>
    <cellStyle name="Result 1 3 3 3" xfId="7694" xr:uid="{00000000-0005-0000-0000-00006D650000}"/>
    <cellStyle name="Result 1 3 4" xfId="1596" xr:uid="{00000000-0005-0000-0000-00006E650000}"/>
    <cellStyle name="Result 1 3 4 2" xfId="4917" xr:uid="{00000000-0005-0000-0000-00006F650000}"/>
    <cellStyle name="Result 1 3 4 3" xfId="8172" xr:uid="{00000000-0005-0000-0000-000070650000}"/>
    <cellStyle name="Result 1 3 5" xfId="2662" xr:uid="{00000000-0005-0000-0000-000071650000}"/>
    <cellStyle name="Result 1 3 5 2" xfId="5982" xr:uid="{00000000-0005-0000-0000-000072650000}"/>
    <cellStyle name="Result 1 3 5 3" xfId="9236" xr:uid="{00000000-0005-0000-0000-000073650000}"/>
    <cellStyle name="Result 1 3 6" xfId="3429" xr:uid="{00000000-0005-0000-0000-000074650000}"/>
    <cellStyle name="Result 1 3 7" xfId="6710" xr:uid="{00000000-0005-0000-0000-000075650000}"/>
    <cellStyle name="Result 1 4" xfId="130" xr:uid="{00000000-0005-0000-0000-000076650000}"/>
    <cellStyle name="Result 1 4 2" xfId="654" xr:uid="{00000000-0005-0000-0000-000077650000}"/>
    <cellStyle name="Result 1 4 2 2" xfId="3975" xr:uid="{00000000-0005-0000-0000-000078650000}"/>
    <cellStyle name="Result 1 4 2 3" xfId="7230" xr:uid="{00000000-0005-0000-0000-000079650000}"/>
    <cellStyle name="Result 1 4 3" xfId="1144" xr:uid="{00000000-0005-0000-0000-00007A650000}"/>
    <cellStyle name="Result 1 4 3 2" xfId="4465" xr:uid="{00000000-0005-0000-0000-00007B650000}"/>
    <cellStyle name="Result 1 4 3 3" xfId="7720" xr:uid="{00000000-0005-0000-0000-00007C650000}"/>
    <cellStyle name="Result 1 4 4" xfId="1620" xr:uid="{00000000-0005-0000-0000-00007D650000}"/>
    <cellStyle name="Result 1 4 4 2" xfId="4941" xr:uid="{00000000-0005-0000-0000-00007E650000}"/>
    <cellStyle name="Result 1 4 4 3" xfId="8196" xr:uid="{00000000-0005-0000-0000-00007F650000}"/>
    <cellStyle name="Result 1 4 5" xfId="2663" xr:uid="{00000000-0005-0000-0000-000080650000}"/>
    <cellStyle name="Result 1 4 5 2" xfId="5983" xr:uid="{00000000-0005-0000-0000-000081650000}"/>
    <cellStyle name="Result 1 4 5 3" xfId="9237" xr:uid="{00000000-0005-0000-0000-000082650000}"/>
    <cellStyle name="Result 1 4 6" xfId="3455" xr:uid="{00000000-0005-0000-0000-000083650000}"/>
    <cellStyle name="Result 1 4 7" xfId="6734" xr:uid="{00000000-0005-0000-0000-000084650000}"/>
    <cellStyle name="Result 1 5" xfId="539" xr:uid="{00000000-0005-0000-0000-000085650000}"/>
    <cellStyle name="Result 1 5 2" xfId="3860" xr:uid="{00000000-0005-0000-0000-000086650000}"/>
    <cellStyle name="Result 1 5 3" xfId="7115" xr:uid="{00000000-0005-0000-0000-000087650000}"/>
    <cellStyle name="Result 1 6" xfId="639" xr:uid="{00000000-0005-0000-0000-000088650000}"/>
    <cellStyle name="Result 1 6 2" xfId="3960" xr:uid="{00000000-0005-0000-0000-000089650000}"/>
    <cellStyle name="Result 1 6 3" xfId="7215" xr:uid="{00000000-0005-0000-0000-00008A650000}"/>
    <cellStyle name="Result 1 7" xfId="1183" xr:uid="{00000000-0005-0000-0000-00008B650000}"/>
    <cellStyle name="Result 1 7 2" xfId="4504" xr:uid="{00000000-0005-0000-0000-00008C650000}"/>
    <cellStyle name="Result 1 7 3" xfId="7759" xr:uid="{00000000-0005-0000-0000-00008D650000}"/>
    <cellStyle name="Result 1 8" xfId="2655" xr:uid="{00000000-0005-0000-0000-00008E650000}"/>
    <cellStyle name="Result 1 8 2" xfId="5975" xr:uid="{00000000-0005-0000-0000-00008F650000}"/>
    <cellStyle name="Result 1 8 3" xfId="9229" xr:uid="{00000000-0005-0000-0000-000090650000}"/>
    <cellStyle name="Result 1 9" xfId="3341" xr:uid="{00000000-0005-0000-0000-000091650000}"/>
    <cellStyle name="Result 10" xfId="2654" xr:uid="{00000000-0005-0000-0000-000092650000}"/>
    <cellStyle name="Result 10 2" xfId="5974" xr:uid="{00000000-0005-0000-0000-000093650000}"/>
    <cellStyle name="Result 10 3" xfId="9228" xr:uid="{00000000-0005-0000-0000-000094650000}"/>
    <cellStyle name="Result 11" xfId="3340" xr:uid="{00000000-0005-0000-0000-000095650000}"/>
    <cellStyle name="Result 12" xfId="3580" xr:uid="{00000000-0005-0000-0000-000096650000}"/>
    <cellStyle name="Result 2" xfId="41" xr:uid="{00000000-0005-0000-0000-000097650000}"/>
    <cellStyle name="Result 2 10" xfId="2664" xr:uid="{00000000-0005-0000-0000-000098650000}"/>
    <cellStyle name="Result 2 10 2" xfId="5984" xr:uid="{00000000-0005-0000-0000-000099650000}"/>
    <cellStyle name="Result 2 10 3" xfId="9238" xr:uid="{00000000-0005-0000-0000-00009A650000}"/>
    <cellStyle name="Result 2 11" xfId="3369" xr:uid="{00000000-0005-0000-0000-00009B650000}"/>
    <cellStyle name="Result 2 12" xfId="6653" xr:uid="{00000000-0005-0000-0000-00009C650000}"/>
    <cellStyle name="Result 2 2" xfId="77" xr:uid="{00000000-0005-0000-0000-00009D650000}"/>
    <cellStyle name="Result 2 2 2" xfId="603" xr:uid="{00000000-0005-0000-0000-00009E650000}"/>
    <cellStyle name="Result 2 2 2 2" xfId="3924" xr:uid="{00000000-0005-0000-0000-00009F650000}"/>
    <cellStyle name="Result 2 2 2 3" xfId="7179" xr:uid="{00000000-0005-0000-0000-0000A0650000}"/>
    <cellStyle name="Result 2 2 3" xfId="1091" xr:uid="{00000000-0005-0000-0000-0000A1650000}"/>
    <cellStyle name="Result 2 2 3 2" xfId="4412" xr:uid="{00000000-0005-0000-0000-0000A2650000}"/>
    <cellStyle name="Result 2 2 3 3" xfId="7667" xr:uid="{00000000-0005-0000-0000-0000A3650000}"/>
    <cellStyle name="Result 2 2 4" xfId="1571" xr:uid="{00000000-0005-0000-0000-0000A4650000}"/>
    <cellStyle name="Result 2 2 4 2" xfId="4892" xr:uid="{00000000-0005-0000-0000-0000A5650000}"/>
    <cellStyle name="Result 2 2 4 3" xfId="8147" xr:uid="{00000000-0005-0000-0000-0000A6650000}"/>
    <cellStyle name="Result 2 2 5" xfId="2665" xr:uid="{00000000-0005-0000-0000-0000A7650000}"/>
    <cellStyle name="Result 2 2 5 2" xfId="5985" xr:uid="{00000000-0005-0000-0000-0000A8650000}"/>
    <cellStyle name="Result 2 2 5 3" xfId="9239" xr:uid="{00000000-0005-0000-0000-0000A9650000}"/>
    <cellStyle name="Result 2 2 6" xfId="3403" xr:uid="{00000000-0005-0000-0000-0000AA650000}"/>
    <cellStyle name="Result 2 2 7" xfId="6685" xr:uid="{00000000-0005-0000-0000-0000AB650000}"/>
    <cellStyle name="Result 2 3" xfId="183" xr:uid="{00000000-0005-0000-0000-0000AC650000}"/>
    <cellStyle name="Result 2 3 2" xfId="706" xr:uid="{00000000-0005-0000-0000-0000AD650000}"/>
    <cellStyle name="Result 2 3 2 2" xfId="4027" xr:uid="{00000000-0005-0000-0000-0000AE650000}"/>
    <cellStyle name="Result 2 3 2 3" xfId="7282" xr:uid="{00000000-0005-0000-0000-0000AF650000}"/>
    <cellStyle name="Result 2 3 3" xfId="1196" xr:uid="{00000000-0005-0000-0000-0000B0650000}"/>
    <cellStyle name="Result 2 3 3 2" xfId="4517" xr:uid="{00000000-0005-0000-0000-0000B1650000}"/>
    <cellStyle name="Result 2 3 3 3" xfId="7772" xr:uid="{00000000-0005-0000-0000-0000B2650000}"/>
    <cellStyle name="Result 2 3 4" xfId="1668" xr:uid="{00000000-0005-0000-0000-0000B3650000}"/>
    <cellStyle name="Result 2 3 4 2" xfId="4989" xr:uid="{00000000-0005-0000-0000-0000B4650000}"/>
    <cellStyle name="Result 2 3 4 3" xfId="8244" xr:uid="{00000000-0005-0000-0000-0000B5650000}"/>
    <cellStyle name="Result 2 3 5" xfId="2666" xr:uid="{00000000-0005-0000-0000-0000B6650000}"/>
    <cellStyle name="Result 2 3 5 2" xfId="5986" xr:uid="{00000000-0005-0000-0000-0000B7650000}"/>
    <cellStyle name="Result 2 3 5 3" xfId="9240" xr:uid="{00000000-0005-0000-0000-0000B8650000}"/>
    <cellStyle name="Result 2 3 6" xfId="3508" xr:uid="{00000000-0005-0000-0000-0000B9650000}"/>
    <cellStyle name="Result 2 3 7" xfId="6782" xr:uid="{00000000-0005-0000-0000-0000BA650000}"/>
    <cellStyle name="Result 2 4" xfId="188" xr:uid="{00000000-0005-0000-0000-0000BB650000}"/>
    <cellStyle name="Result 2 4 2" xfId="711" xr:uid="{00000000-0005-0000-0000-0000BC650000}"/>
    <cellStyle name="Result 2 4 2 2" xfId="4032" xr:uid="{00000000-0005-0000-0000-0000BD650000}"/>
    <cellStyle name="Result 2 4 2 3" xfId="7287" xr:uid="{00000000-0005-0000-0000-0000BE650000}"/>
    <cellStyle name="Result 2 4 3" xfId="1201" xr:uid="{00000000-0005-0000-0000-0000BF650000}"/>
    <cellStyle name="Result 2 4 3 2" xfId="4522" xr:uid="{00000000-0005-0000-0000-0000C0650000}"/>
    <cellStyle name="Result 2 4 3 3" xfId="7777" xr:uid="{00000000-0005-0000-0000-0000C1650000}"/>
    <cellStyle name="Result 2 4 4" xfId="1673" xr:uid="{00000000-0005-0000-0000-0000C2650000}"/>
    <cellStyle name="Result 2 4 4 2" xfId="4994" xr:uid="{00000000-0005-0000-0000-0000C3650000}"/>
    <cellStyle name="Result 2 4 4 3" xfId="8249" xr:uid="{00000000-0005-0000-0000-0000C4650000}"/>
    <cellStyle name="Result 2 4 5" xfId="2667" xr:uid="{00000000-0005-0000-0000-0000C5650000}"/>
    <cellStyle name="Result 2 4 5 2" xfId="5987" xr:uid="{00000000-0005-0000-0000-0000C6650000}"/>
    <cellStyle name="Result 2 4 5 3" xfId="9241" xr:uid="{00000000-0005-0000-0000-0000C7650000}"/>
    <cellStyle name="Result 2 4 6" xfId="3513" xr:uid="{00000000-0005-0000-0000-0000C8650000}"/>
    <cellStyle name="Result 2 4 7" xfId="6787" xr:uid="{00000000-0005-0000-0000-0000C9650000}"/>
    <cellStyle name="Result 2 5" xfId="159" xr:uid="{00000000-0005-0000-0000-0000CA650000}"/>
    <cellStyle name="Result 2 5 2" xfId="682" xr:uid="{00000000-0005-0000-0000-0000CB650000}"/>
    <cellStyle name="Result 2 5 2 2" xfId="4003" xr:uid="{00000000-0005-0000-0000-0000CC650000}"/>
    <cellStyle name="Result 2 5 2 3" xfId="7258" xr:uid="{00000000-0005-0000-0000-0000CD650000}"/>
    <cellStyle name="Result 2 5 3" xfId="1172" xr:uid="{00000000-0005-0000-0000-0000CE650000}"/>
    <cellStyle name="Result 2 5 3 2" xfId="4493" xr:uid="{00000000-0005-0000-0000-0000CF650000}"/>
    <cellStyle name="Result 2 5 3 3" xfId="7748" xr:uid="{00000000-0005-0000-0000-0000D0650000}"/>
    <cellStyle name="Result 2 5 4" xfId="1646" xr:uid="{00000000-0005-0000-0000-0000D1650000}"/>
    <cellStyle name="Result 2 5 4 2" xfId="4967" xr:uid="{00000000-0005-0000-0000-0000D2650000}"/>
    <cellStyle name="Result 2 5 4 3" xfId="8222" xr:uid="{00000000-0005-0000-0000-0000D3650000}"/>
    <cellStyle name="Result 2 5 5" xfId="2668" xr:uid="{00000000-0005-0000-0000-0000D4650000}"/>
    <cellStyle name="Result 2 5 5 2" xfId="5988" xr:uid="{00000000-0005-0000-0000-0000D5650000}"/>
    <cellStyle name="Result 2 5 5 3" xfId="9242" xr:uid="{00000000-0005-0000-0000-0000D6650000}"/>
    <cellStyle name="Result 2 5 6" xfId="3484" xr:uid="{00000000-0005-0000-0000-0000D7650000}"/>
    <cellStyle name="Result 2 5 7" xfId="6760" xr:uid="{00000000-0005-0000-0000-0000D8650000}"/>
    <cellStyle name="Result 2 6" xfId="276" xr:uid="{00000000-0005-0000-0000-0000D9650000}"/>
    <cellStyle name="Result 2 6 2" xfId="799" xr:uid="{00000000-0005-0000-0000-0000DA650000}"/>
    <cellStyle name="Result 2 6 2 2" xfId="4120" xr:uid="{00000000-0005-0000-0000-0000DB650000}"/>
    <cellStyle name="Result 2 6 2 3" xfId="7375" xr:uid="{00000000-0005-0000-0000-0000DC650000}"/>
    <cellStyle name="Result 2 6 3" xfId="1287" xr:uid="{00000000-0005-0000-0000-0000DD650000}"/>
    <cellStyle name="Result 2 6 3 2" xfId="4608" xr:uid="{00000000-0005-0000-0000-0000DE650000}"/>
    <cellStyle name="Result 2 6 3 3" xfId="7863" xr:uid="{00000000-0005-0000-0000-0000DF650000}"/>
    <cellStyle name="Result 2 6 4" xfId="1752" xr:uid="{00000000-0005-0000-0000-0000E0650000}"/>
    <cellStyle name="Result 2 6 4 2" xfId="5073" xr:uid="{00000000-0005-0000-0000-0000E1650000}"/>
    <cellStyle name="Result 2 6 4 3" xfId="8328" xr:uid="{00000000-0005-0000-0000-0000E2650000}"/>
    <cellStyle name="Result 2 6 5" xfId="2669" xr:uid="{00000000-0005-0000-0000-0000E3650000}"/>
    <cellStyle name="Result 2 6 5 2" xfId="5989" xr:uid="{00000000-0005-0000-0000-0000E4650000}"/>
    <cellStyle name="Result 2 6 5 3" xfId="9243" xr:uid="{00000000-0005-0000-0000-0000E5650000}"/>
    <cellStyle name="Result 2 6 6" xfId="3600" xr:uid="{00000000-0005-0000-0000-0000E6650000}"/>
    <cellStyle name="Result 2 6 7" xfId="6866" xr:uid="{00000000-0005-0000-0000-0000E7650000}"/>
    <cellStyle name="Result 2 7" xfId="567" xr:uid="{00000000-0005-0000-0000-0000E8650000}"/>
    <cellStyle name="Result 2 7 2" xfId="3888" xr:uid="{00000000-0005-0000-0000-0000E9650000}"/>
    <cellStyle name="Result 2 7 3" xfId="7143" xr:uid="{00000000-0005-0000-0000-0000EA650000}"/>
    <cellStyle name="Result 2 8" xfId="1055" xr:uid="{00000000-0005-0000-0000-0000EB650000}"/>
    <cellStyle name="Result 2 8 2" xfId="4376" xr:uid="{00000000-0005-0000-0000-0000EC650000}"/>
    <cellStyle name="Result 2 8 3" xfId="7631" xr:uid="{00000000-0005-0000-0000-0000ED650000}"/>
    <cellStyle name="Result 2 9" xfId="1539" xr:uid="{00000000-0005-0000-0000-0000EE650000}"/>
    <cellStyle name="Result 2 9 2" xfId="4860" xr:uid="{00000000-0005-0000-0000-0000EF650000}"/>
    <cellStyle name="Result 2 9 3" xfId="8115" xr:uid="{00000000-0005-0000-0000-0000F0650000}"/>
    <cellStyle name="Result 3" xfId="103" xr:uid="{00000000-0005-0000-0000-0000F1650000}"/>
    <cellStyle name="Result 3 2" xfId="628" xr:uid="{00000000-0005-0000-0000-0000F2650000}"/>
    <cellStyle name="Result 3 2 2" xfId="3949" xr:uid="{00000000-0005-0000-0000-0000F3650000}"/>
    <cellStyle name="Result 3 2 3" xfId="7204" xr:uid="{00000000-0005-0000-0000-0000F4650000}"/>
    <cellStyle name="Result 3 3" xfId="1117" xr:uid="{00000000-0005-0000-0000-0000F5650000}"/>
    <cellStyle name="Result 3 3 2" xfId="4438" xr:uid="{00000000-0005-0000-0000-0000F6650000}"/>
    <cellStyle name="Result 3 3 3" xfId="7693" xr:uid="{00000000-0005-0000-0000-0000F7650000}"/>
    <cellStyle name="Result 3 4" xfId="1595" xr:uid="{00000000-0005-0000-0000-0000F8650000}"/>
    <cellStyle name="Result 3 4 2" xfId="4916" xr:uid="{00000000-0005-0000-0000-0000F9650000}"/>
    <cellStyle name="Result 3 4 3" xfId="8171" xr:uid="{00000000-0005-0000-0000-0000FA650000}"/>
    <cellStyle name="Result 3 5" xfId="2670" xr:uid="{00000000-0005-0000-0000-0000FB650000}"/>
    <cellStyle name="Result 3 5 2" xfId="5990" xr:uid="{00000000-0005-0000-0000-0000FC650000}"/>
    <cellStyle name="Result 3 5 3" xfId="9244" xr:uid="{00000000-0005-0000-0000-0000FD650000}"/>
    <cellStyle name="Result 3 6" xfId="3428" xr:uid="{00000000-0005-0000-0000-0000FE650000}"/>
    <cellStyle name="Result 3 7" xfId="6709" xr:uid="{00000000-0005-0000-0000-0000FF650000}"/>
    <cellStyle name="Result 4" xfId="129" xr:uid="{00000000-0005-0000-0000-000000660000}"/>
    <cellStyle name="Result 4 2" xfId="653" xr:uid="{00000000-0005-0000-0000-000001660000}"/>
    <cellStyle name="Result 4 2 2" xfId="3974" xr:uid="{00000000-0005-0000-0000-000002660000}"/>
    <cellStyle name="Result 4 2 3" xfId="7229" xr:uid="{00000000-0005-0000-0000-000003660000}"/>
    <cellStyle name="Result 4 3" xfId="1143" xr:uid="{00000000-0005-0000-0000-000004660000}"/>
    <cellStyle name="Result 4 3 2" xfId="4464" xr:uid="{00000000-0005-0000-0000-000005660000}"/>
    <cellStyle name="Result 4 3 3" xfId="7719" xr:uid="{00000000-0005-0000-0000-000006660000}"/>
    <cellStyle name="Result 4 4" xfId="1619" xr:uid="{00000000-0005-0000-0000-000007660000}"/>
    <cellStyle name="Result 4 4 2" xfId="4940" xr:uid="{00000000-0005-0000-0000-000008660000}"/>
    <cellStyle name="Result 4 4 3" xfId="8195" xr:uid="{00000000-0005-0000-0000-000009660000}"/>
    <cellStyle name="Result 4 5" xfId="2671" xr:uid="{00000000-0005-0000-0000-00000A660000}"/>
    <cellStyle name="Result 4 5 2" xfId="5991" xr:uid="{00000000-0005-0000-0000-00000B660000}"/>
    <cellStyle name="Result 4 5 3" xfId="9245" xr:uid="{00000000-0005-0000-0000-00000C660000}"/>
    <cellStyle name="Result 4 6" xfId="3454" xr:uid="{00000000-0005-0000-0000-00000D660000}"/>
    <cellStyle name="Result 4 7" xfId="6733" xr:uid="{00000000-0005-0000-0000-00000E660000}"/>
    <cellStyle name="Result 5" xfId="310" xr:uid="{00000000-0005-0000-0000-00000F660000}"/>
    <cellStyle name="Result 5 2" xfId="832" xr:uid="{00000000-0005-0000-0000-000010660000}"/>
    <cellStyle name="Result 5 2 2" xfId="4153" xr:uid="{00000000-0005-0000-0000-000011660000}"/>
    <cellStyle name="Result 5 2 3" xfId="7408" xr:uid="{00000000-0005-0000-0000-000012660000}"/>
    <cellStyle name="Result 5 3" xfId="1321" xr:uid="{00000000-0005-0000-0000-000013660000}"/>
    <cellStyle name="Result 5 3 2" xfId="4642" xr:uid="{00000000-0005-0000-0000-000014660000}"/>
    <cellStyle name="Result 5 3 3" xfId="7897" xr:uid="{00000000-0005-0000-0000-000015660000}"/>
    <cellStyle name="Result 5 4" xfId="1784" xr:uid="{00000000-0005-0000-0000-000016660000}"/>
    <cellStyle name="Result 5 4 2" xfId="5105" xr:uid="{00000000-0005-0000-0000-000017660000}"/>
    <cellStyle name="Result 5 4 3" xfId="8360" xr:uid="{00000000-0005-0000-0000-000018660000}"/>
    <cellStyle name="Result 5 5" xfId="2672" xr:uid="{00000000-0005-0000-0000-000019660000}"/>
    <cellStyle name="Result 5 5 2" xfId="5992" xr:uid="{00000000-0005-0000-0000-00001A660000}"/>
    <cellStyle name="Result 5 5 3" xfId="9246" xr:uid="{00000000-0005-0000-0000-00001B660000}"/>
    <cellStyle name="Result 5 6" xfId="3633" xr:uid="{00000000-0005-0000-0000-00001C660000}"/>
    <cellStyle name="Result 5 7" xfId="6898" xr:uid="{00000000-0005-0000-0000-00001D660000}"/>
    <cellStyle name="Result 6" xfId="348" xr:uid="{00000000-0005-0000-0000-00001E660000}"/>
    <cellStyle name="Result 6 2" xfId="870" xr:uid="{00000000-0005-0000-0000-00001F660000}"/>
    <cellStyle name="Result 6 2 2" xfId="4191" xr:uid="{00000000-0005-0000-0000-000020660000}"/>
    <cellStyle name="Result 6 2 3" xfId="7446" xr:uid="{00000000-0005-0000-0000-000021660000}"/>
    <cellStyle name="Result 6 3" xfId="1359" xr:uid="{00000000-0005-0000-0000-000022660000}"/>
    <cellStyle name="Result 6 3 2" xfId="4680" xr:uid="{00000000-0005-0000-0000-000023660000}"/>
    <cellStyle name="Result 6 3 3" xfId="7935" xr:uid="{00000000-0005-0000-0000-000024660000}"/>
    <cellStyle name="Result 6 4" xfId="1821" xr:uid="{00000000-0005-0000-0000-000025660000}"/>
    <cellStyle name="Result 6 4 2" xfId="5142" xr:uid="{00000000-0005-0000-0000-000026660000}"/>
    <cellStyle name="Result 6 4 3" xfId="8397" xr:uid="{00000000-0005-0000-0000-000027660000}"/>
    <cellStyle name="Result 6 5" xfId="2673" xr:uid="{00000000-0005-0000-0000-000028660000}"/>
    <cellStyle name="Result 6 5 2" xfId="5993" xr:uid="{00000000-0005-0000-0000-000029660000}"/>
    <cellStyle name="Result 6 5 3" xfId="9247" xr:uid="{00000000-0005-0000-0000-00002A660000}"/>
    <cellStyle name="Result 6 6" xfId="3671" xr:uid="{00000000-0005-0000-0000-00002B660000}"/>
    <cellStyle name="Result 6 7" xfId="6935" xr:uid="{00000000-0005-0000-0000-00002C660000}"/>
    <cellStyle name="Result 7" xfId="538" xr:uid="{00000000-0005-0000-0000-00002D660000}"/>
    <cellStyle name="Result 7 2" xfId="3859" xr:uid="{00000000-0005-0000-0000-00002E660000}"/>
    <cellStyle name="Result 7 3" xfId="7114" xr:uid="{00000000-0005-0000-0000-00002F660000}"/>
    <cellStyle name="Result 8" xfId="662" xr:uid="{00000000-0005-0000-0000-000030660000}"/>
    <cellStyle name="Result 8 2" xfId="3983" xr:uid="{00000000-0005-0000-0000-000031660000}"/>
    <cellStyle name="Result 8 3" xfId="7238" xr:uid="{00000000-0005-0000-0000-000032660000}"/>
    <cellStyle name="Result 9" xfId="1213" xr:uid="{00000000-0005-0000-0000-000033660000}"/>
    <cellStyle name="Result 9 2" xfId="4534" xr:uid="{00000000-0005-0000-0000-000034660000}"/>
    <cellStyle name="Result 9 3" xfId="7789" xr:uid="{00000000-0005-0000-0000-000035660000}"/>
    <cellStyle name="Result2" xfId="13" xr:uid="{00000000-0005-0000-0000-000036660000}"/>
    <cellStyle name="Result2 1" xfId="14" xr:uid="{00000000-0005-0000-0000-000037660000}"/>
    <cellStyle name="Result2 1 10" xfId="3464" xr:uid="{00000000-0005-0000-0000-000038660000}"/>
    <cellStyle name="Result2 1 2" xfId="44" xr:uid="{00000000-0005-0000-0000-000039660000}"/>
    <cellStyle name="Result2 1 2 10" xfId="2676" xr:uid="{00000000-0005-0000-0000-00003A660000}"/>
    <cellStyle name="Result2 1 2 10 2" xfId="5996" xr:uid="{00000000-0005-0000-0000-00003B660000}"/>
    <cellStyle name="Result2 1 2 10 3" xfId="9250" xr:uid="{00000000-0005-0000-0000-00003C660000}"/>
    <cellStyle name="Result2 1 2 11" xfId="3372" xr:uid="{00000000-0005-0000-0000-00003D660000}"/>
    <cellStyle name="Result2 1 2 12" xfId="6656" xr:uid="{00000000-0005-0000-0000-00003E660000}"/>
    <cellStyle name="Result2 1 2 2" xfId="80" xr:uid="{00000000-0005-0000-0000-00003F660000}"/>
    <cellStyle name="Result2 1 2 2 2" xfId="606" xr:uid="{00000000-0005-0000-0000-000040660000}"/>
    <cellStyle name="Result2 1 2 2 2 2" xfId="3927" xr:uid="{00000000-0005-0000-0000-000041660000}"/>
    <cellStyle name="Result2 1 2 2 2 3" xfId="7182" xr:uid="{00000000-0005-0000-0000-000042660000}"/>
    <cellStyle name="Result2 1 2 2 3" xfId="1094" xr:uid="{00000000-0005-0000-0000-000043660000}"/>
    <cellStyle name="Result2 1 2 2 3 2" xfId="4415" xr:uid="{00000000-0005-0000-0000-000044660000}"/>
    <cellStyle name="Result2 1 2 2 3 3" xfId="7670" xr:uid="{00000000-0005-0000-0000-000045660000}"/>
    <cellStyle name="Result2 1 2 2 4" xfId="1574" xr:uid="{00000000-0005-0000-0000-000046660000}"/>
    <cellStyle name="Result2 1 2 2 4 2" xfId="4895" xr:uid="{00000000-0005-0000-0000-000047660000}"/>
    <cellStyle name="Result2 1 2 2 4 3" xfId="8150" xr:uid="{00000000-0005-0000-0000-000048660000}"/>
    <cellStyle name="Result2 1 2 2 5" xfId="2677" xr:uid="{00000000-0005-0000-0000-000049660000}"/>
    <cellStyle name="Result2 1 2 2 5 2" xfId="5997" xr:uid="{00000000-0005-0000-0000-00004A660000}"/>
    <cellStyle name="Result2 1 2 2 5 3" xfId="9251" xr:uid="{00000000-0005-0000-0000-00004B660000}"/>
    <cellStyle name="Result2 1 2 2 6" xfId="3406" xr:uid="{00000000-0005-0000-0000-00004C660000}"/>
    <cellStyle name="Result2 1 2 2 7" xfId="6688" xr:uid="{00000000-0005-0000-0000-00004D660000}"/>
    <cellStyle name="Result2 1 2 3" xfId="186" xr:uid="{00000000-0005-0000-0000-00004E660000}"/>
    <cellStyle name="Result2 1 2 3 2" xfId="709" xr:uid="{00000000-0005-0000-0000-00004F660000}"/>
    <cellStyle name="Result2 1 2 3 2 2" xfId="4030" xr:uid="{00000000-0005-0000-0000-000050660000}"/>
    <cellStyle name="Result2 1 2 3 2 3" xfId="7285" xr:uid="{00000000-0005-0000-0000-000051660000}"/>
    <cellStyle name="Result2 1 2 3 3" xfId="1199" xr:uid="{00000000-0005-0000-0000-000052660000}"/>
    <cellStyle name="Result2 1 2 3 3 2" xfId="4520" xr:uid="{00000000-0005-0000-0000-000053660000}"/>
    <cellStyle name="Result2 1 2 3 3 3" xfId="7775" xr:uid="{00000000-0005-0000-0000-000054660000}"/>
    <cellStyle name="Result2 1 2 3 4" xfId="1671" xr:uid="{00000000-0005-0000-0000-000055660000}"/>
    <cellStyle name="Result2 1 2 3 4 2" xfId="4992" xr:uid="{00000000-0005-0000-0000-000056660000}"/>
    <cellStyle name="Result2 1 2 3 4 3" xfId="8247" xr:uid="{00000000-0005-0000-0000-000057660000}"/>
    <cellStyle name="Result2 1 2 3 5" xfId="2678" xr:uid="{00000000-0005-0000-0000-000058660000}"/>
    <cellStyle name="Result2 1 2 3 5 2" xfId="5998" xr:uid="{00000000-0005-0000-0000-000059660000}"/>
    <cellStyle name="Result2 1 2 3 5 3" xfId="9252" xr:uid="{00000000-0005-0000-0000-00005A660000}"/>
    <cellStyle name="Result2 1 2 3 6" xfId="3511" xr:uid="{00000000-0005-0000-0000-00005B660000}"/>
    <cellStyle name="Result2 1 2 3 7" xfId="6785" xr:uid="{00000000-0005-0000-0000-00005C660000}"/>
    <cellStyle name="Result2 1 2 4" xfId="193" xr:uid="{00000000-0005-0000-0000-00005D660000}"/>
    <cellStyle name="Result2 1 2 4 2" xfId="716" xr:uid="{00000000-0005-0000-0000-00005E660000}"/>
    <cellStyle name="Result2 1 2 4 2 2" xfId="4037" xr:uid="{00000000-0005-0000-0000-00005F660000}"/>
    <cellStyle name="Result2 1 2 4 2 3" xfId="7292" xr:uid="{00000000-0005-0000-0000-000060660000}"/>
    <cellStyle name="Result2 1 2 4 3" xfId="1206" xr:uid="{00000000-0005-0000-0000-000061660000}"/>
    <cellStyle name="Result2 1 2 4 3 2" xfId="4527" xr:uid="{00000000-0005-0000-0000-000062660000}"/>
    <cellStyle name="Result2 1 2 4 3 3" xfId="7782" xr:uid="{00000000-0005-0000-0000-000063660000}"/>
    <cellStyle name="Result2 1 2 4 4" xfId="1678" xr:uid="{00000000-0005-0000-0000-000064660000}"/>
    <cellStyle name="Result2 1 2 4 4 2" xfId="4999" xr:uid="{00000000-0005-0000-0000-000065660000}"/>
    <cellStyle name="Result2 1 2 4 4 3" xfId="8254" xr:uid="{00000000-0005-0000-0000-000066660000}"/>
    <cellStyle name="Result2 1 2 4 5" xfId="2679" xr:uid="{00000000-0005-0000-0000-000067660000}"/>
    <cellStyle name="Result2 1 2 4 5 2" xfId="5999" xr:uid="{00000000-0005-0000-0000-000068660000}"/>
    <cellStyle name="Result2 1 2 4 5 3" xfId="9253" xr:uid="{00000000-0005-0000-0000-000069660000}"/>
    <cellStyle name="Result2 1 2 4 6" xfId="3518" xr:uid="{00000000-0005-0000-0000-00006A660000}"/>
    <cellStyle name="Result2 1 2 4 7" xfId="6792" xr:uid="{00000000-0005-0000-0000-00006B660000}"/>
    <cellStyle name="Result2 1 2 5" xfId="228" xr:uid="{00000000-0005-0000-0000-00006C660000}"/>
    <cellStyle name="Result2 1 2 5 2" xfId="751" xr:uid="{00000000-0005-0000-0000-00006D660000}"/>
    <cellStyle name="Result2 1 2 5 2 2" xfId="4072" xr:uid="{00000000-0005-0000-0000-00006E660000}"/>
    <cellStyle name="Result2 1 2 5 2 3" xfId="7327" xr:uid="{00000000-0005-0000-0000-00006F660000}"/>
    <cellStyle name="Result2 1 2 5 3" xfId="1240" xr:uid="{00000000-0005-0000-0000-000070660000}"/>
    <cellStyle name="Result2 1 2 5 3 2" xfId="4561" xr:uid="{00000000-0005-0000-0000-000071660000}"/>
    <cellStyle name="Result2 1 2 5 3 3" xfId="7816" xr:uid="{00000000-0005-0000-0000-000072660000}"/>
    <cellStyle name="Result2 1 2 5 4" xfId="1710" xr:uid="{00000000-0005-0000-0000-000073660000}"/>
    <cellStyle name="Result2 1 2 5 4 2" xfId="5031" xr:uid="{00000000-0005-0000-0000-000074660000}"/>
    <cellStyle name="Result2 1 2 5 4 3" xfId="8286" xr:uid="{00000000-0005-0000-0000-000075660000}"/>
    <cellStyle name="Result2 1 2 5 5" xfId="2680" xr:uid="{00000000-0005-0000-0000-000076660000}"/>
    <cellStyle name="Result2 1 2 5 5 2" xfId="6000" xr:uid="{00000000-0005-0000-0000-000077660000}"/>
    <cellStyle name="Result2 1 2 5 5 3" xfId="9254" xr:uid="{00000000-0005-0000-0000-000078660000}"/>
    <cellStyle name="Result2 1 2 5 6" xfId="3552" xr:uid="{00000000-0005-0000-0000-000079660000}"/>
    <cellStyle name="Result2 1 2 5 7" xfId="6824" xr:uid="{00000000-0005-0000-0000-00007A660000}"/>
    <cellStyle name="Result2 1 2 6" xfId="151" xr:uid="{00000000-0005-0000-0000-00007B660000}"/>
    <cellStyle name="Result2 1 2 6 2" xfId="674" xr:uid="{00000000-0005-0000-0000-00007C660000}"/>
    <cellStyle name="Result2 1 2 6 2 2" xfId="3995" xr:uid="{00000000-0005-0000-0000-00007D660000}"/>
    <cellStyle name="Result2 1 2 6 2 3" xfId="7250" xr:uid="{00000000-0005-0000-0000-00007E660000}"/>
    <cellStyle name="Result2 1 2 6 3" xfId="1165" xr:uid="{00000000-0005-0000-0000-00007F660000}"/>
    <cellStyle name="Result2 1 2 6 3 2" xfId="4486" xr:uid="{00000000-0005-0000-0000-000080660000}"/>
    <cellStyle name="Result2 1 2 6 3 3" xfId="7741" xr:uid="{00000000-0005-0000-0000-000081660000}"/>
    <cellStyle name="Result2 1 2 6 4" xfId="1639" xr:uid="{00000000-0005-0000-0000-000082660000}"/>
    <cellStyle name="Result2 1 2 6 4 2" xfId="4960" xr:uid="{00000000-0005-0000-0000-000083660000}"/>
    <cellStyle name="Result2 1 2 6 4 3" xfId="8215" xr:uid="{00000000-0005-0000-0000-000084660000}"/>
    <cellStyle name="Result2 1 2 6 5" xfId="2681" xr:uid="{00000000-0005-0000-0000-000085660000}"/>
    <cellStyle name="Result2 1 2 6 5 2" xfId="6001" xr:uid="{00000000-0005-0000-0000-000086660000}"/>
    <cellStyle name="Result2 1 2 6 5 3" xfId="9255" xr:uid="{00000000-0005-0000-0000-000087660000}"/>
    <cellStyle name="Result2 1 2 6 6" xfId="3476" xr:uid="{00000000-0005-0000-0000-000088660000}"/>
    <cellStyle name="Result2 1 2 6 7" xfId="6753" xr:uid="{00000000-0005-0000-0000-000089660000}"/>
    <cellStyle name="Result2 1 2 7" xfId="570" xr:uid="{00000000-0005-0000-0000-00008A660000}"/>
    <cellStyle name="Result2 1 2 7 2" xfId="3891" xr:uid="{00000000-0005-0000-0000-00008B660000}"/>
    <cellStyle name="Result2 1 2 7 3" xfId="7146" xr:uid="{00000000-0005-0000-0000-00008C660000}"/>
    <cellStyle name="Result2 1 2 8" xfId="1058" xr:uid="{00000000-0005-0000-0000-00008D660000}"/>
    <cellStyle name="Result2 1 2 8 2" xfId="4379" xr:uid="{00000000-0005-0000-0000-00008E660000}"/>
    <cellStyle name="Result2 1 2 8 3" xfId="7634" xr:uid="{00000000-0005-0000-0000-00008F660000}"/>
    <cellStyle name="Result2 1 2 9" xfId="1542" xr:uid="{00000000-0005-0000-0000-000090660000}"/>
    <cellStyle name="Result2 1 2 9 2" xfId="4863" xr:uid="{00000000-0005-0000-0000-000091660000}"/>
    <cellStyle name="Result2 1 2 9 3" xfId="8118" xr:uid="{00000000-0005-0000-0000-000092660000}"/>
    <cellStyle name="Result2 1 3" xfId="106" xr:uid="{00000000-0005-0000-0000-000093660000}"/>
    <cellStyle name="Result2 1 3 2" xfId="631" xr:uid="{00000000-0005-0000-0000-000094660000}"/>
    <cellStyle name="Result2 1 3 2 2" xfId="3952" xr:uid="{00000000-0005-0000-0000-000095660000}"/>
    <cellStyle name="Result2 1 3 2 3" xfId="7207" xr:uid="{00000000-0005-0000-0000-000096660000}"/>
    <cellStyle name="Result2 1 3 3" xfId="1120" xr:uid="{00000000-0005-0000-0000-000097660000}"/>
    <cellStyle name="Result2 1 3 3 2" xfId="4441" xr:uid="{00000000-0005-0000-0000-000098660000}"/>
    <cellStyle name="Result2 1 3 3 3" xfId="7696" xr:uid="{00000000-0005-0000-0000-000099660000}"/>
    <cellStyle name="Result2 1 3 4" xfId="1598" xr:uid="{00000000-0005-0000-0000-00009A660000}"/>
    <cellStyle name="Result2 1 3 4 2" xfId="4919" xr:uid="{00000000-0005-0000-0000-00009B660000}"/>
    <cellStyle name="Result2 1 3 4 3" xfId="8174" xr:uid="{00000000-0005-0000-0000-00009C660000}"/>
    <cellStyle name="Result2 1 3 5" xfId="2682" xr:uid="{00000000-0005-0000-0000-00009D660000}"/>
    <cellStyle name="Result2 1 3 5 2" xfId="6002" xr:uid="{00000000-0005-0000-0000-00009E660000}"/>
    <cellStyle name="Result2 1 3 5 3" xfId="9256" xr:uid="{00000000-0005-0000-0000-00009F660000}"/>
    <cellStyle name="Result2 1 3 6" xfId="3431" xr:uid="{00000000-0005-0000-0000-0000A0660000}"/>
    <cellStyle name="Result2 1 3 7" xfId="6712" xr:uid="{00000000-0005-0000-0000-0000A1660000}"/>
    <cellStyle name="Result2 1 4" xfId="132" xr:uid="{00000000-0005-0000-0000-0000A2660000}"/>
    <cellStyle name="Result2 1 4 2" xfId="656" xr:uid="{00000000-0005-0000-0000-0000A3660000}"/>
    <cellStyle name="Result2 1 4 2 2" xfId="3977" xr:uid="{00000000-0005-0000-0000-0000A4660000}"/>
    <cellStyle name="Result2 1 4 2 3" xfId="7232" xr:uid="{00000000-0005-0000-0000-0000A5660000}"/>
    <cellStyle name="Result2 1 4 3" xfId="1146" xr:uid="{00000000-0005-0000-0000-0000A6660000}"/>
    <cellStyle name="Result2 1 4 3 2" xfId="4467" xr:uid="{00000000-0005-0000-0000-0000A7660000}"/>
    <cellStyle name="Result2 1 4 3 3" xfId="7722" xr:uid="{00000000-0005-0000-0000-0000A8660000}"/>
    <cellStyle name="Result2 1 4 4" xfId="1622" xr:uid="{00000000-0005-0000-0000-0000A9660000}"/>
    <cellStyle name="Result2 1 4 4 2" xfId="4943" xr:uid="{00000000-0005-0000-0000-0000AA660000}"/>
    <cellStyle name="Result2 1 4 4 3" xfId="8198" xr:uid="{00000000-0005-0000-0000-0000AB660000}"/>
    <cellStyle name="Result2 1 4 5" xfId="2683" xr:uid="{00000000-0005-0000-0000-0000AC660000}"/>
    <cellStyle name="Result2 1 4 5 2" xfId="6003" xr:uid="{00000000-0005-0000-0000-0000AD660000}"/>
    <cellStyle name="Result2 1 4 5 3" xfId="9257" xr:uid="{00000000-0005-0000-0000-0000AE660000}"/>
    <cellStyle name="Result2 1 4 6" xfId="3457" xr:uid="{00000000-0005-0000-0000-0000AF660000}"/>
    <cellStyle name="Result2 1 4 7" xfId="6736" xr:uid="{00000000-0005-0000-0000-0000B0660000}"/>
    <cellStyle name="Result2 1 5" xfId="541" xr:uid="{00000000-0005-0000-0000-0000B1660000}"/>
    <cellStyle name="Result2 1 5 2" xfId="3862" xr:uid="{00000000-0005-0000-0000-0000B2660000}"/>
    <cellStyle name="Result2 1 5 3" xfId="7117" xr:uid="{00000000-0005-0000-0000-0000B3660000}"/>
    <cellStyle name="Result2 1 6" xfId="591" xr:uid="{00000000-0005-0000-0000-0000B4660000}"/>
    <cellStyle name="Result2 1 6 2" xfId="3912" xr:uid="{00000000-0005-0000-0000-0000B5660000}"/>
    <cellStyle name="Result2 1 6 3" xfId="7167" xr:uid="{00000000-0005-0000-0000-0000B6660000}"/>
    <cellStyle name="Result2 1 7" xfId="1267" xr:uid="{00000000-0005-0000-0000-0000B7660000}"/>
    <cellStyle name="Result2 1 7 2" xfId="4588" xr:uid="{00000000-0005-0000-0000-0000B8660000}"/>
    <cellStyle name="Result2 1 7 3" xfId="7843" xr:uid="{00000000-0005-0000-0000-0000B9660000}"/>
    <cellStyle name="Result2 1 8" xfId="2675" xr:uid="{00000000-0005-0000-0000-0000BA660000}"/>
    <cellStyle name="Result2 1 8 2" xfId="5995" xr:uid="{00000000-0005-0000-0000-0000BB660000}"/>
    <cellStyle name="Result2 1 8 3" xfId="9249" xr:uid="{00000000-0005-0000-0000-0000BC660000}"/>
    <cellStyle name="Result2 1 9" xfId="3343" xr:uid="{00000000-0005-0000-0000-0000BD660000}"/>
    <cellStyle name="Result2 10" xfId="2674" xr:uid="{00000000-0005-0000-0000-0000BE660000}"/>
    <cellStyle name="Result2 10 2" xfId="5994" xr:uid="{00000000-0005-0000-0000-0000BF660000}"/>
    <cellStyle name="Result2 10 3" xfId="9248" xr:uid="{00000000-0005-0000-0000-0000C0660000}"/>
    <cellStyle name="Result2 11" xfId="3342" xr:uid="{00000000-0005-0000-0000-0000C1660000}"/>
    <cellStyle name="Result2 12" xfId="3480" xr:uid="{00000000-0005-0000-0000-0000C2660000}"/>
    <cellStyle name="Result2 2" xfId="43" xr:uid="{00000000-0005-0000-0000-0000C3660000}"/>
    <cellStyle name="Result2 2 10" xfId="2684" xr:uid="{00000000-0005-0000-0000-0000C4660000}"/>
    <cellStyle name="Result2 2 10 2" xfId="6004" xr:uid="{00000000-0005-0000-0000-0000C5660000}"/>
    <cellStyle name="Result2 2 10 3" xfId="9258" xr:uid="{00000000-0005-0000-0000-0000C6660000}"/>
    <cellStyle name="Result2 2 11" xfId="3371" xr:uid="{00000000-0005-0000-0000-0000C7660000}"/>
    <cellStyle name="Result2 2 12" xfId="6655" xr:uid="{00000000-0005-0000-0000-0000C8660000}"/>
    <cellStyle name="Result2 2 2" xfId="79" xr:uid="{00000000-0005-0000-0000-0000C9660000}"/>
    <cellStyle name="Result2 2 2 2" xfId="605" xr:uid="{00000000-0005-0000-0000-0000CA660000}"/>
    <cellStyle name="Result2 2 2 2 2" xfId="3926" xr:uid="{00000000-0005-0000-0000-0000CB660000}"/>
    <cellStyle name="Result2 2 2 2 3" xfId="7181" xr:uid="{00000000-0005-0000-0000-0000CC660000}"/>
    <cellStyle name="Result2 2 2 3" xfId="1093" xr:uid="{00000000-0005-0000-0000-0000CD660000}"/>
    <cellStyle name="Result2 2 2 3 2" xfId="4414" xr:uid="{00000000-0005-0000-0000-0000CE660000}"/>
    <cellStyle name="Result2 2 2 3 3" xfId="7669" xr:uid="{00000000-0005-0000-0000-0000CF660000}"/>
    <cellStyle name="Result2 2 2 4" xfId="1573" xr:uid="{00000000-0005-0000-0000-0000D0660000}"/>
    <cellStyle name="Result2 2 2 4 2" xfId="4894" xr:uid="{00000000-0005-0000-0000-0000D1660000}"/>
    <cellStyle name="Result2 2 2 4 3" xfId="8149" xr:uid="{00000000-0005-0000-0000-0000D2660000}"/>
    <cellStyle name="Result2 2 2 5" xfId="2685" xr:uid="{00000000-0005-0000-0000-0000D3660000}"/>
    <cellStyle name="Result2 2 2 5 2" xfId="6005" xr:uid="{00000000-0005-0000-0000-0000D4660000}"/>
    <cellStyle name="Result2 2 2 5 3" xfId="9259" xr:uid="{00000000-0005-0000-0000-0000D5660000}"/>
    <cellStyle name="Result2 2 2 6" xfId="3405" xr:uid="{00000000-0005-0000-0000-0000D6660000}"/>
    <cellStyle name="Result2 2 2 7" xfId="6687" xr:uid="{00000000-0005-0000-0000-0000D7660000}"/>
    <cellStyle name="Result2 2 3" xfId="185" xr:uid="{00000000-0005-0000-0000-0000D8660000}"/>
    <cellStyle name="Result2 2 3 2" xfId="708" xr:uid="{00000000-0005-0000-0000-0000D9660000}"/>
    <cellStyle name="Result2 2 3 2 2" xfId="4029" xr:uid="{00000000-0005-0000-0000-0000DA660000}"/>
    <cellStyle name="Result2 2 3 2 3" xfId="7284" xr:uid="{00000000-0005-0000-0000-0000DB660000}"/>
    <cellStyle name="Result2 2 3 3" xfId="1198" xr:uid="{00000000-0005-0000-0000-0000DC660000}"/>
    <cellStyle name="Result2 2 3 3 2" xfId="4519" xr:uid="{00000000-0005-0000-0000-0000DD660000}"/>
    <cellStyle name="Result2 2 3 3 3" xfId="7774" xr:uid="{00000000-0005-0000-0000-0000DE660000}"/>
    <cellStyle name="Result2 2 3 4" xfId="1670" xr:uid="{00000000-0005-0000-0000-0000DF660000}"/>
    <cellStyle name="Result2 2 3 4 2" xfId="4991" xr:uid="{00000000-0005-0000-0000-0000E0660000}"/>
    <cellStyle name="Result2 2 3 4 3" xfId="8246" xr:uid="{00000000-0005-0000-0000-0000E1660000}"/>
    <cellStyle name="Result2 2 3 5" xfId="2686" xr:uid="{00000000-0005-0000-0000-0000E2660000}"/>
    <cellStyle name="Result2 2 3 5 2" xfId="6006" xr:uid="{00000000-0005-0000-0000-0000E3660000}"/>
    <cellStyle name="Result2 2 3 5 3" xfId="9260" xr:uid="{00000000-0005-0000-0000-0000E4660000}"/>
    <cellStyle name="Result2 2 3 6" xfId="3510" xr:uid="{00000000-0005-0000-0000-0000E5660000}"/>
    <cellStyle name="Result2 2 3 7" xfId="6784" xr:uid="{00000000-0005-0000-0000-0000E6660000}"/>
    <cellStyle name="Result2 2 4" xfId="209" xr:uid="{00000000-0005-0000-0000-0000E7660000}"/>
    <cellStyle name="Result2 2 4 2" xfId="732" xr:uid="{00000000-0005-0000-0000-0000E8660000}"/>
    <cellStyle name="Result2 2 4 2 2" xfId="4053" xr:uid="{00000000-0005-0000-0000-0000E9660000}"/>
    <cellStyle name="Result2 2 4 2 3" xfId="7308" xr:uid="{00000000-0005-0000-0000-0000EA660000}"/>
    <cellStyle name="Result2 2 4 3" xfId="1222" xr:uid="{00000000-0005-0000-0000-0000EB660000}"/>
    <cellStyle name="Result2 2 4 3 2" xfId="4543" xr:uid="{00000000-0005-0000-0000-0000EC660000}"/>
    <cellStyle name="Result2 2 4 3 3" xfId="7798" xr:uid="{00000000-0005-0000-0000-0000ED660000}"/>
    <cellStyle name="Result2 2 4 4" xfId="1693" xr:uid="{00000000-0005-0000-0000-0000EE660000}"/>
    <cellStyle name="Result2 2 4 4 2" xfId="5014" xr:uid="{00000000-0005-0000-0000-0000EF660000}"/>
    <cellStyle name="Result2 2 4 4 3" xfId="8269" xr:uid="{00000000-0005-0000-0000-0000F0660000}"/>
    <cellStyle name="Result2 2 4 5" xfId="2687" xr:uid="{00000000-0005-0000-0000-0000F1660000}"/>
    <cellStyle name="Result2 2 4 5 2" xfId="6007" xr:uid="{00000000-0005-0000-0000-0000F2660000}"/>
    <cellStyle name="Result2 2 4 5 3" xfId="9261" xr:uid="{00000000-0005-0000-0000-0000F3660000}"/>
    <cellStyle name="Result2 2 4 6" xfId="3534" xr:uid="{00000000-0005-0000-0000-0000F4660000}"/>
    <cellStyle name="Result2 2 4 7" xfId="6807" xr:uid="{00000000-0005-0000-0000-0000F5660000}"/>
    <cellStyle name="Result2 2 5" xfId="245" xr:uid="{00000000-0005-0000-0000-0000F6660000}"/>
    <cellStyle name="Result2 2 5 2" xfId="768" xr:uid="{00000000-0005-0000-0000-0000F7660000}"/>
    <cellStyle name="Result2 2 5 2 2" xfId="4089" xr:uid="{00000000-0005-0000-0000-0000F8660000}"/>
    <cellStyle name="Result2 2 5 2 3" xfId="7344" xr:uid="{00000000-0005-0000-0000-0000F9660000}"/>
    <cellStyle name="Result2 2 5 3" xfId="1257" xr:uid="{00000000-0005-0000-0000-0000FA660000}"/>
    <cellStyle name="Result2 2 5 3 2" xfId="4578" xr:uid="{00000000-0005-0000-0000-0000FB660000}"/>
    <cellStyle name="Result2 2 5 3 3" xfId="7833" xr:uid="{00000000-0005-0000-0000-0000FC660000}"/>
    <cellStyle name="Result2 2 5 4" xfId="1726" xr:uid="{00000000-0005-0000-0000-0000FD660000}"/>
    <cellStyle name="Result2 2 5 4 2" xfId="5047" xr:uid="{00000000-0005-0000-0000-0000FE660000}"/>
    <cellStyle name="Result2 2 5 4 3" xfId="8302" xr:uid="{00000000-0005-0000-0000-0000FF660000}"/>
    <cellStyle name="Result2 2 5 5" xfId="2688" xr:uid="{00000000-0005-0000-0000-000000670000}"/>
    <cellStyle name="Result2 2 5 5 2" xfId="6008" xr:uid="{00000000-0005-0000-0000-000001670000}"/>
    <cellStyle name="Result2 2 5 5 3" xfId="9262" xr:uid="{00000000-0005-0000-0000-000002670000}"/>
    <cellStyle name="Result2 2 5 6" xfId="3569" xr:uid="{00000000-0005-0000-0000-000003670000}"/>
    <cellStyle name="Result2 2 5 7" xfId="6840" xr:uid="{00000000-0005-0000-0000-000004670000}"/>
    <cellStyle name="Result2 2 6" xfId="248" xr:uid="{00000000-0005-0000-0000-000005670000}"/>
    <cellStyle name="Result2 2 6 2" xfId="771" xr:uid="{00000000-0005-0000-0000-000006670000}"/>
    <cellStyle name="Result2 2 6 2 2" xfId="4092" xr:uid="{00000000-0005-0000-0000-000007670000}"/>
    <cellStyle name="Result2 2 6 2 3" xfId="7347" xr:uid="{00000000-0005-0000-0000-000008670000}"/>
    <cellStyle name="Result2 2 6 3" xfId="1260" xr:uid="{00000000-0005-0000-0000-000009670000}"/>
    <cellStyle name="Result2 2 6 3 2" xfId="4581" xr:uid="{00000000-0005-0000-0000-00000A670000}"/>
    <cellStyle name="Result2 2 6 3 3" xfId="7836" xr:uid="{00000000-0005-0000-0000-00000B670000}"/>
    <cellStyle name="Result2 2 6 4" xfId="1729" xr:uid="{00000000-0005-0000-0000-00000C670000}"/>
    <cellStyle name="Result2 2 6 4 2" xfId="5050" xr:uid="{00000000-0005-0000-0000-00000D670000}"/>
    <cellStyle name="Result2 2 6 4 3" xfId="8305" xr:uid="{00000000-0005-0000-0000-00000E670000}"/>
    <cellStyle name="Result2 2 6 5" xfId="2689" xr:uid="{00000000-0005-0000-0000-00000F670000}"/>
    <cellStyle name="Result2 2 6 5 2" xfId="6009" xr:uid="{00000000-0005-0000-0000-000010670000}"/>
    <cellStyle name="Result2 2 6 5 3" xfId="9263" xr:uid="{00000000-0005-0000-0000-000011670000}"/>
    <cellStyle name="Result2 2 6 6" xfId="3572" xr:uid="{00000000-0005-0000-0000-000012670000}"/>
    <cellStyle name="Result2 2 6 7" xfId="6843" xr:uid="{00000000-0005-0000-0000-000013670000}"/>
    <cellStyle name="Result2 2 7" xfId="569" xr:uid="{00000000-0005-0000-0000-000014670000}"/>
    <cellStyle name="Result2 2 7 2" xfId="3890" xr:uid="{00000000-0005-0000-0000-000015670000}"/>
    <cellStyle name="Result2 2 7 3" xfId="7145" xr:uid="{00000000-0005-0000-0000-000016670000}"/>
    <cellStyle name="Result2 2 8" xfId="1057" xr:uid="{00000000-0005-0000-0000-000017670000}"/>
    <cellStyle name="Result2 2 8 2" xfId="4378" xr:uid="{00000000-0005-0000-0000-000018670000}"/>
    <cellStyle name="Result2 2 8 3" xfId="7633" xr:uid="{00000000-0005-0000-0000-000019670000}"/>
    <cellStyle name="Result2 2 9" xfId="1541" xr:uid="{00000000-0005-0000-0000-00001A670000}"/>
    <cellStyle name="Result2 2 9 2" xfId="4862" xr:uid="{00000000-0005-0000-0000-00001B670000}"/>
    <cellStyle name="Result2 2 9 3" xfId="8117" xr:uid="{00000000-0005-0000-0000-00001C670000}"/>
    <cellStyle name="Result2 3" xfId="105" xr:uid="{00000000-0005-0000-0000-00001D670000}"/>
    <cellStyle name="Result2 3 2" xfId="630" xr:uid="{00000000-0005-0000-0000-00001E670000}"/>
    <cellStyle name="Result2 3 2 2" xfId="3951" xr:uid="{00000000-0005-0000-0000-00001F670000}"/>
    <cellStyle name="Result2 3 2 3" xfId="7206" xr:uid="{00000000-0005-0000-0000-000020670000}"/>
    <cellStyle name="Result2 3 3" xfId="1119" xr:uid="{00000000-0005-0000-0000-000021670000}"/>
    <cellStyle name="Result2 3 3 2" xfId="4440" xr:uid="{00000000-0005-0000-0000-000022670000}"/>
    <cellStyle name="Result2 3 3 3" xfId="7695" xr:uid="{00000000-0005-0000-0000-000023670000}"/>
    <cellStyle name="Result2 3 4" xfId="1597" xr:uid="{00000000-0005-0000-0000-000024670000}"/>
    <cellStyle name="Result2 3 4 2" xfId="4918" xr:uid="{00000000-0005-0000-0000-000025670000}"/>
    <cellStyle name="Result2 3 4 3" xfId="8173" xr:uid="{00000000-0005-0000-0000-000026670000}"/>
    <cellStyle name="Result2 3 5" xfId="2690" xr:uid="{00000000-0005-0000-0000-000027670000}"/>
    <cellStyle name="Result2 3 5 2" xfId="6010" xr:uid="{00000000-0005-0000-0000-000028670000}"/>
    <cellStyle name="Result2 3 5 3" xfId="9264" xr:uid="{00000000-0005-0000-0000-000029670000}"/>
    <cellStyle name="Result2 3 6" xfId="3430" xr:uid="{00000000-0005-0000-0000-00002A670000}"/>
    <cellStyle name="Result2 3 7" xfId="6711" xr:uid="{00000000-0005-0000-0000-00002B670000}"/>
    <cellStyle name="Result2 4" xfId="131" xr:uid="{00000000-0005-0000-0000-00002C670000}"/>
    <cellStyle name="Result2 4 2" xfId="655" xr:uid="{00000000-0005-0000-0000-00002D670000}"/>
    <cellStyle name="Result2 4 2 2" xfId="3976" xr:uid="{00000000-0005-0000-0000-00002E670000}"/>
    <cellStyle name="Result2 4 2 3" xfId="7231" xr:uid="{00000000-0005-0000-0000-00002F670000}"/>
    <cellStyle name="Result2 4 3" xfId="1145" xr:uid="{00000000-0005-0000-0000-000030670000}"/>
    <cellStyle name="Result2 4 3 2" xfId="4466" xr:uid="{00000000-0005-0000-0000-000031670000}"/>
    <cellStyle name="Result2 4 3 3" xfId="7721" xr:uid="{00000000-0005-0000-0000-000032670000}"/>
    <cellStyle name="Result2 4 4" xfId="1621" xr:uid="{00000000-0005-0000-0000-000033670000}"/>
    <cellStyle name="Result2 4 4 2" xfId="4942" xr:uid="{00000000-0005-0000-0000-000034670000}"/>
    <cellStyle name="Result2 4 4 3" xfId="8197" xr:uid="{00000000-0005-0000-0000-000035670000}"/>
    <cellStyle name="Result2 4 5" xfId="2691" xr:uid="{00000000-0005-0000-0000-000036670000}"/>
    <cellStyle name="Result2 4 5 2" xfId="6011" xr:uid="{00000000-0005-0000-0000-000037670000}"/>
    <cellStyle name="Result2 4 5 3" xfId="9265" xr:uid="{00000000-0005-0000-0000-000038670000}"/>
    <cellStyle name="Result2 4 6" xfId="3456" xr:uid="{00000000-0005-0000-0000-000039670000}"/>
    <cellStyle name="Result2 4 7" xfId="6735" xr:uid="{00000000-0005-0000-0000-00003A670000}"/>
    <cellStyle name="Result2 5" xfId="311" xr:uid="{00000000-0005-0000-0000-00003B670000}"/>
    <cellStyle name="Result2 5 2" xfId="833" xr:uid="{00000000-0005-0000-0000-00003C670000}"/>
    <cellStyle name="Result2 5 2 2" xfId="4154" xr:uid="{00000000-0005-0000-0000-00003D670000}"/>
    <cellStyle name="Result2 5 2 3" xfId="7409" xr:uid="{00000000-0005-0000-0000-00003E670000}"/>
    <cellStyle name="Result2 5 3" xfId="1322" xr:uid="{00000000-0005-0000-0000-00003F670000}"/>
    <cellStyle name="Result2 5 3 2" xfId="4643" xr:uid="{00000000-0005-0000-0000-000040670000}"/>
    <cellStyle name="Result2 5 3 3" xfId="7898" xr:uid="{00000000-0005-0000-0000-000041670000}"/>
    <cellStyle name="Result2 5 4" xfId="1785" xr:uid="{00000000-0005-0000-0000-000042670000}"/>
    <cellStyle name="Result2 5 4 2" xfId="5106" xr:uid="{00000000-0005-0000-0000-000043670000}"/>
    <cellStyle name="Result2 5 4 3" xfId="8361" xr:uid="{00000000-0005-0000-0000-000044670000}"/>
    <cellStyle name="Result2 5 5" xfId="2692" xr:uid="{00000000-0005-0000-0000-000045670000}"/>
    <cellStyle name="Result2 5 5 2" xfId="6012" xr:uid="{00000000-0005-0000-0000-000046670000}"/>
    <cellStyle name="Result2 5 5 3" xfId="9266" xr:uid="{00000000-0005-0000-0000-000047670000}"/>
    <cellStyle name="Result2 5 6" xfId="3634" xr:uid="{00000000-0005-0000-0000-000048670000}"/>
    <cellStyle name="Result2 5 7" xfId="6899" xr:uid="{00000000-0005-0000-0000-000049670000}"/>
    <cellStyle name="Result2 6" xfId="349" xr:uid="{00000000-0005-0000-0000-00004A670000}"/>
    <cellStyle name="Result2 6 2" xfId="871" xr:uid="{00000000-0005-0000-0000-00004B670000}"/>
    <cellStyle name="Result2 6 2 2" xfId="4192" xr:uid="{00000000-0005-0000-0000-00004C670000}"/>
    <cellStyle name="Result2 6 2 3" xfId="7447" xr:uid="{00000000-0005-0000-0000-00004D670000}"/>
    <cellStyle name="Result2 6 3" xfId="1360" xr:uid="{00000000-0005-0000-0000-00004E670000}"/>
    <cellStyle name="Result2 6 3 2" xfId="4681" xr:uid="{00000000-0005-0000-0000-00004F670000}"/>
    <cellStyle name="Result2 6 3 3" xfId="7936" xr:uid="{00000000-0005-0000-0000-000050670000}"/>
    <cellStyle name="Result2 6 4" xfId="1822" xr:uid="{00000000-0005-0000-0000-000051670000}"/>
    <cellStyle name="Result2 6 4 2" xfId="5143" xr:uid="{00000000-0005-0000-0000-000052670000}"/>
    <cellStyle name="Result2 6 4 3" xfId="8398" xr:uid="{00000000-0005-0000-0000-000053670000}"/>
    <cellStyle name="Result2 6 5" xfId="2693" xr:uid="{00000000-0005-0000-0000-000054670000}"/>
    <cellStyle name="Result2 6 5 2" xfId="6013" xr:uid="{00000000-0005-0000-0000-000055670000}"/>
    <cellStyle name="Result2 6 5 3" xfId="9267" xr:uid="{00000000-0005-0000-0000-000056670000}"/>
    <cellStyle name="Result2 6 6" xfId="3672" xr:uid="{00000000-0005-0000-0000-000057670000}"/>
    <cellStyle name="Result2 6 7" xfId="6936" xr:uid="{00000000-0005-0000-0000-000058670000}"/>
    <cellStyle name="Result2 7" xfId="540" xr:uid="{00000000-0005-0000-0000-000059670000}"/>
    <cellStyle name="Result2 7 2" xfId="3861" xr:uid="{00000000-0005-0000-0000-00005A670000}"/>
    <cellStyle name="Result2 7 3" xfId="7116" xr:uid="{00000000-0005-0000-0000-00005B670000}"/>
    <cellStyle name="Result2 8" xfId="612" xr:uid="{00000000-0005-0000-0000-00005C670000}"/>
    <cellStyle name="Result2 8 2" xfId="3933" xr:uid="{00000000-0005-0000-0000-00005D670000}"/>
    <cellStyle name="Result2 8 3" xfId="7188" xr:uid="{00000000-0005-0000-0000-00005E670000}"/>
    <cellStyle name="Result2 9" xfId="1077" xr:uid="{00000000-0005-0000-0000-00005F670000}"/>
    <cellStyle name="Result2 9 2" xfId="4398" xr:uid="{00000000-0005-0000-0000-000060670000}"/>
    <cellStyle name="Result2 9 3" xfId="7653" xr:uid="{00000000-0005-0000-0000-0000616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65"/>
  <sheetViews>
    <sheetView zoomScaleNormal="100" workbookViewId="0">
      <selection activeCell="H10" sqref="H10"/>
    </sheetView>
  </sheetViews>
  <sheetFormatPr defaultRowHeight="15"/>
  <cols>
    <col min="1" max="1" width="15.375" style="1" customWidth="1"/>
    <col min="2" max="2" width="10.375" style="1" customWidth="1"/>
    <col min="3" max="3" width="10.25" style="1" customWidth="1"/>
    <col min="4" max="4" width="15.25" style="1" customWidth="1"/>
    <col min="5" max="5" width="7.5" style="1" customWidth="1"/>
    <col min="6" max="6" width="8.5" style="1" customWidth="1"/>
    <col min="7" max="7" width="21.375" style="1" customWidth="1"/>
    <col min="8" max="8" width="19.125" style="1" customWidth="1"/>
    <col min="9" max="9" width="12.375" style="1" customWidth="1"/>
    <col min="10" max="10" width="11.625" style="1" customWidth="1"/>
    <col min="11" max="11" width="11" style="1" customWidth="1"/>
    <col min="12" max="13" width="10.625" style="1" customWidth="1"/>
    <col min="14" max="14" width="12.375" style="1" customWidth="1"/>
    <col min="15" max="1017" width="8.625" style="1" customWidth="1"/>
    <col min="1018" max="1018" width="8.625" style="2" customWidth="1"/>
    <col min="1019" max="1019" width="9.125" style="2" customWidth="1"/>
    <col min="1020" max="1024" width="8.75" style="2" customWidth="1"/>
    <col min="1025" max="1025" width="9" style="3" customWidth="1"/>
    <col min="1026" max="16384" width="9" style="3"/>
  </cols>
  <sheetData>
    <row r="1" spans="1:13" ht="18.75" thickBot="1">
      <c r="A1" s="217" t="s">
        <v>0</v>
      </c>
      <c r="B1" s="217"/>
      <c r="C1" s="217"/>
      <c r="D1" s="217"/>
      <c r="E1" s="217"/>
      <c r="F1" s="217"/>
      <c r="G1" s="217"/>
      <c r="H1" s="217"/>
      <c r="I1" s="217"/>
      <c r="J1" s="217"/>
      <c r="K1" s="217"/>
      <c r="L1" s="217"/>
      <c r="M1" s="217"/>
    </row>
    <row r="2" spans="1:13" ht="15" customHeight="1">
      <c r="A2" s="213" t="s">
        <v>1</v>
      </c>
      <c r="B2" s="213"/>
      <c r="C2" s="213"/>
      <c r="D2" s="213"/>
      <c r="E2" s="213" t="s">
        <v>2</v>
      </c>
      <c r="F2" s="213"/>
      <c r="G2" s="213"/>
      <c r="H2" s="213"/>
      <c r="I2" s="213"/>
      <c r="J2" s="213"/>
      <c r="K2" s="213"/>
      <c r="L2" s="183" t="s">
        <v>3</v>
      </c>
      <c r="M2" s="183"/>
    </row>
    <row r="3" spans="1:13" ht="15" customHeight="1">
      <c r="A3" s="218" t="s">
        <v>4</v>
      </c>
      <c r="B3" s="218"/>
      <c r="C3" s="218"/>
      <c r="D3" s="218"/>
      <c r="E3" s="219" t="s">
        <v>285</v>
      </c>
      <c r="F3" s="219"/>
      <c r="G3" s="219"/>
      <c r="H3" s="219"/>
      <c r="I3" s="219"/>
      <c r="J3" s="219"/>
      <c r="K3" s="219"/>
      <c r="L3" s="220" t="s">
        <v>56</v>
      </c>
      <c r="M3" s="212"/>
    </row>
    <row r="4" spans="1:13" ht="15" customHeight="1">
      <c r="A4" s="218" t="s">
        <v>84</v>
      </c>
      <c r="B4" s="218"/>
      <c r="C4" s="218"/>
      <c r="D4" s="218"/>
      <c r="E4" s="214"/>
      <c r="F4" s="214"/>
      <c r="G4" s="214"/>
      <c r="H4" s="214"/>
      <c r="I4" s="214"/>
      <c r="J4" s="214"/>
      <c r="K4" s="214"/>
      <c r="L4" s="214"/>
      <c r="M4" s="214"/>
    </row>
    <row r="5" spans="1:13" ht="15.75" customHeight="1" thickBot="1">
      <c r="A5" s="218" t="s">
        <v>85</v>
      </c>
      <c r="B5" s="218"/>
      <c r="C5" s="218"/>
      <c r="D5" s="218"/>
      <c r="E5" s="214"/>
      <c r="F5" s="214"/>
      <c r="G5" s="214"/>
      <c r="H5" s="214"/>
      <c r="I5" s="214"/>
      <c r="J5" s="214"/>
      <c r="K5" s="214"/>
      <c r="L5" s="214"/>
      <c r="M5" s="214"/>
    </row>
    <row r="6" spans="1:13" ht="15.75" customHeight="1" thickBot="1">
      <c r="A6" s="225" t="s">
        <v>77</v>
      </c>
      <c r="B6" s="214"/>
      <c r="C6" s="214"/>
      <c r="D6" s="226"/>
      <c r="E6" s="227" t="s">
        <v>258</v>
      </c>
      <c r="F6" s="228"/>
      <c r="G6" s="228"/>
      <c r="H6" s="228"/>
      <c r="I6" s="228"/>
      <c r="J6" s="228"/>
      <c r="K6" s="228"/>
      <c r="L6" s="228"/>
      <c r="M6" s="229"/>
    </row>
    <row r="7" spans="1:13" ht="15" customHeight="1">
      <c r="A7" s="221" t="s">
        <v>5</v>
      </c>
      <c r="B7" s="222"/>
      <c r="C7" s="222"/>
      <c r="D7" s="222"/>
      <c r="E7" s="223" t="s">
        <v>6</v>
      </c>
      <c r="F7" s="213"/>
      <c r="G7" s="213"/>
      <c r="H7" s="213"/>
      <c r="I7" s="213"/>
      <c r="J7" s="213"/>
      <c r="K7" s="213"/>
      <c r="L7" s="213"/>
      <c r="M7" s="224"/>
    </row>
    <row r="8" spans="1:13" ht="16.5" customHeight="1">
      <c r="A8" s="247" t="s">
        <v>83</v>
      </c>
      <c r="B8" s="247"/>
      <c r="C8" s="247"/>
      <c r="D8" s="247"/>
      <c r="E8" s="14" t="s">
        <v>83</v>
      </c>
      <c r="F8" s="15"/>
      <c r="G8" s="15"/>
      <c r="H8" s="15"/>
      <c r="I8" s="15"/>
      <c r="J8" s="15"/>
      <c r="K8" s="15"/>
      <c r="L8" s="15"/>
      <c r="M8" s="16"/>
    </row>
    <row r="9" spans="1:13" ht="15" customHeight="1">
      <c r="A9" s="214" t="s">
        <v>79</v>
      </c>
      <c r="B9" s="214"/>
      <c r="C9" s="214"/>
      <c r="D9" s="226"/>
      <c r="E9" s="17" t="s">
        <v>79</v>
      </c>
      <c r="F9" s="18"/>
      <c r="G9" s="18"/>
      <c r="H9" s="18"/>
      <c r="I9" s="18"/>
      <c r="J9" s="18"/>
      <c r="K9" s="18"/>
      <c r="L9" s="18"/>
      <c r="M9" s="19"/>
    </row>
    <row r="10" spans="1:13" ht="15" customHeight="1">
      <c r="A10" s="214" t="s">
        <v>80</v>
      </c>
      <c r="B10" s="214"/>
      <c r="C10" s="214"/>
      <c r="D10" s="226"/>
      <c r="E10" s="17" t="s">
        <v>80</v>
      </c>
      <c r="F10" s="18"/>
      <c r="G10" s="18"/>
      <c r="H10" s="18"/>
      <c r="I10" s="18"/>
      <c r="J10" s="18"/>
      <c r="K10" s="18"/>
      <c r="L10" s="18"/>
      <c r="M10" s="19"/>
    </row>
    <row r="11" spans="1:13" ht="17.25" customHeight="1">
      <c r="A11" s="214" t="s">
        <v>81</v>
      </c>
      <c r="B11" s="214"/>
      <c r="C11" s="214"/>
      <c r="D11" s="226"/>
      <c r="E11" s="17" t="s">
        <v>81</v>
      </c>
      <c r="F11" s="18"/>
      <c r="G11" s="18"/>
      <c r="H11" s="18"/>
      <c r="I11" s="18"/>
      <c r="J11" s="18"/>
      <c r="K11" s="18"/>
      <c r="L11" s="18"/>
      <c r="M11" s="19"/>
    </row>
    <row r="12" spans="1:13" ht="17.25" customHeight="1" thickBot="1">
      <c r="A12" s="215" t="s">
        <v>82</v>
      </c>
      <c r="B12" s="215"/>
      <c r="C12" s="215"/>
      <c r="D12" s="248"/>
      <c r="E12" s="20" t="s">
        <v>82</v>
      </c>
      <c r="F12" s="21"/>
      <c r="G12" s="21"/>
      <c r="H12" s="21"/>
      <c r="I12" s="21"/>
      <c r="J12" s="21"/>
      <c r="K12" s="21"/>
      <c r="L12" s="21"/>
      <c r="M12" s="22"/>
    </row>
    <row r="13" spans="1:13" ht="15" customHeight="1">
      <c r="A13" s="183" t="s">
        <v>7</v>
      </c>
      <c r="B13" s="183"/>
      <c r="C13" s="183" t="s">
        <v>8</v>
      </c>
      <c r="D13" s="183"/>
      <c r="E13" s="212" t="s">
        <v>9</v>
      </c>
      <c r="F13" s="212"/>
      <c r="G13" s="212"/>
      <c r="H13" s="212"/>
      <c r="I13" s="212"/>
      <c r="J13" s="212" t="s">
        <v>10</v>
      </c>
      <c r="K13" s="212"/>
      <c r="L13" s="212"/>
      <c r="M13" s="212"/>
    </row>
    <row r="14" spans="1:13" ht="17.25" customHeight="1" thickBot="1">
      <c r="A14" s="184" t="s">
        <v>11</v>
      </c>
      <c r="B14" s="184"/>
      <c r="C14" s="184" t="s">
        <v>12</v>
      </c>
      <c r="D14" s="184"/>
      <c r="E14" s="184" t="s">
        <v>13</v>
      </c>
      <c r="F14" s="184"/>
      <c r="G14" s="184"/>
      <c r="H14" s="184"/>
      <c r="I14" s="184"/>
      <c r="J14" s="184" t="s">
        <v>14</v>
      </c>
      <c r="K14" s="184"/>
      <c r="L14" s="184"/>
      <c r="M14" s="184"/>
    </row>
    <row r="15" spans="1:13" ht="15.75" customHeight="1" thickBot="1">
      <c r="A15" s="183" t="s">
        <v>15</v>
      </c>
      <c r="B15" s="183"/>
      <c r="C15" s="183" t="s">
        <v>16</v>
      </c>
      <c r="D15" s="183"/>
      <c r="E15" s="210" t="s">
        <v>93</v>
      </c>
      <c r="F15" s="210"/>
      <c r="G15" s="210"/>
      <c r="H15" s="210"/>
      <c r="I15" s="210"/>
      <c r="J15" s="210"/>
      <c r="K15" s="210"/>
      <c r="L15" s="210"/>
      <c r="M15" s="210"/>
    </row>
    <row r="16" spans="1:13" ht="15" customHeight="1">
      <c r="A16" s="212" t="s">
        <v>71</v>
      </c>
      <c r="B16" s="212"/>
      <c r="C16" s="212" t="s">
        <v>72</v>
      </c>
      <c r="D16" s="212"/>
      <c r="E16" s="213" t="s">
        <v>62</v>
      </c>
      <c r="F16" s="213"/>
      <c r="G16" s="213"/>
      <c r="H16" s="213"/>
      <c r="I16" s="213"/>
      <c r="J16" s="213"/>
      <c r="K16" s="213"/>
      <c r="L16" s="213"/>
      <c r="M16" s="213"/>
    </row>
    <row r="17" spans="1:1024" ht="15" customHeight="1">
      <c r="A17" s="214"/>
      <c r="B17" s="214"/>
      <c r="C17" s="214"/>
      <c r="D17" s="214"/>
      <c r="E17" s="218" t="s">
        <v>18</v>
      </c>
      <c r="F17" s="218"/>
      <c r="G17" s="218"/>
      <c r="H17" s="218"/>
      <c r="I17" s="218"/>
      <c r="J17" s="218"/>
      <c r="K17" s="218"/>
      <c r="L17" s="218"/>
      <c r="M17" s="218"/>
    </row>
    <row r="18" spans="1:1024" ht="15" customHeight="1">
      <c r="A18" s="214"/>
      <c r="B18" s="214"/>
      <c r="C18" s="214"/>
      <c r="D18" s="214"/>
      <c r="E18" s="211" t="s">
        <v>19</v>
      </c>
      <c r="F18" s="211"/>
      <c r="G18" s="211"/>
      <c r="H18" s="211"/>
      <c r="I18" s="211"/>
      <c r="J18" s="211"/>
      <c r="K18" s="211"/>
      <c r="L18" s="211"/>
      <c r="M18" s="211"/>
    </row>
    <row r="19" spans="1:1024" ht="15.75" customHeight="1" thickBot="1">
      <c r="A19" s="215"/>
      <c r="B19" s="215"/>
      <c r="C19" s="215"/>
      <c r="D19" s="215"/>
      <c r="E19" s="211" t="s">
        <v>20</v>
      </c>
      <c r="F19" s="211"/>
      <c r="G19" s="211"/>
      <c r="H19" s="211"/>
      <c r="I19" s="211"/>
      <c r="J19" s="211"/>
      <c r="K19" s="211"/>
      <c r="L19" s="211"/>
      <c r="M19" s="211"/>
    </row>
    <row r="20" spans="1:1024" ht="15" customHeight="1">
      <c r="A20" s="183" t="s">
        <v>21</v>
      </c>
      <c r="B20" s="183"/>
      <c r="C20" s="183" t="s">
        <v>22</v>
      </c>
      <c r="D20" s="183"/>
      <c r="E20" s="211" t="s">
        <v>23</v>
      </c>
      <c r="F20" s="211"/>
      <c r="G20" s="211"/>
      <c r="H20" s="211"/>
      <c r="I20" s="211"/>
      <c r="J20" s="211"/>
      <c r="K20" s="211"/>
      <c r="L20" s="211"/>
      <c r="M20" s="211"/>
    </row>
    <row r="21" spans="1:1024" ht="15.75" customHeight="1" thickBot="1">
      <c r="A21" s="249" t="s">
        <v>55</v>
      </c>
      <c r="B21" s="250"/>
      <c r="C21" s="251" t="s">
        <v>55</v>
      </c>
      <c r="D21" s="251"/>
      <c r="E21" s="252" t="s">
        <v>24</v>
      </c>
      <c r="F21" s="252"/>
      <c r="G21" s="252"/>
      <c r="H21" s="252"/>
      <c r="I21" s="252"/>
      <c r="J21" s="252"/>
      <c r="K21" s="252"/>
      <c r="L21" s="252"/>
      <c r="M21" s="252"/>
    </row>
    <row r="22" spans="1:1024" ht="15.75" customHeight="1" thickBot="1">
      <c r="A22" s="210" t="s">
        <v>25</v>
      </c>
      <c r="B22" s="210"/>
      <c r="C22" s="210"/>
      <c r="D22" s="210"/>
      <c r="E22" s="210"/>
      <c r="F22" s="210"/>
      <c r="G22" s="210"/>
      <c r="H22" s="210"/>
      <c r="I22" s="210"/>
      <c r="J22" s="210"/>
      <c r="K22" s="210"/>
      <c r="L22" s="210"/>
      <c r="M22" s="210"/>
    </row>
    <row r="23" spans="1:1024" ht="15" customHeight="1" thickBot="1">
      <c r="A23" s="216" t="s">
        <v>26</v>
      </c>
      <c r="B23" s="186" t="s">
        <v>27</v>
      </c>
      <c r="C23" s="186"/>
      <c r="D23" s="186"/>
      <c r="E23" s="186"/>
      <c r="F23" s="186"/>
      <c r="G23" s="186" t="s">
        <v>86</v>
      </c>
      <c r="H23" s="183" t="s">
        <v>28</v>
      </c>
      <c r="I23" s="185" t="s">
        <v>29</v>
      </c>
      <c r="J23" s="185"/>
      <c r="K23" s="185" t="s">
        <v>30</v>
      </c>
      <c r="L23" s="23" t="s">
        <v>60</v>
      </c>
      <c r="M23" s="23" t="s">
        <v>61</v>
      </c>
    </row>
    <row r="24" spans="1:1024" ht="27.75" customHeight="1" thickBot="1">
      <c r="A24" s="216"/>
      <c r="B24" s="187" t="s">
        <v>31</v>
      </c>
      <c r="C24" s="187"/>
      <c r="D24" s="187"/>
      <c r="E24" s="187"/>
      <c r="F24" s="187"/>
      <c r="G24" s="187"/>
      <c r="H24" s="184"/>
      <c r="I24" s="185"/>
      <c r="J24" s="185"/>
      <c r="K24" s="185"/>
      <c r="L24" s="59" t="s">
        <v>32</v>
      </c>
      <c r="M24" s="60" t="s">
        <v>32</v>
      </c>
    </row>
    <row r="25" spans="1:1024" ht="15.75" thickBot="1">
      <c r="A25" s="109"/>
      <c r="B25" s="188"/>
      <c r="C25" s="188"/>
      <c r="D25" s="188"/>
      <c r="E25" s="188"/>
      <c r="F25" s="188"/>
      <c r="G25" s="110"/>
      <c r="H25" s="130"/>
      <c r="I25" s="188"/>
      <c r="J25" s="188"/>
      <c r="K25" s="131"/>
      <c r="L25" s="132"/>
      <c r="M25" s="130"/>
    </row>
    <row r="26" spans="1:1024" customFormat="1" ht="33.75" customHeight="1">
      <c r="A26" s="136">
        <v>1</v>
      </c>
      <c r="B26" s="197" t="s">
        <v>95</v>
      </c>
      <c r="C26" s="198"/>
      <c r="D26" s="198"/>
      <c r="E26" s="198"/>
      <c r="F26" s="199"/>
      <c r="G26" s="137">
        <v>63079090</v>
      </c>
      <c r="H26" s="138" t="s">
        <v>76</v>
      </c>
      <c r="I26" s="200" t="s">
        <v>88</v>
      </c>
      <c r="J26" s="201"/>
      <c r="K26" s="139">
        <v>130</v>
      </c>
      <c r="L26" s="140">
        <v>36.659999999999997</v>
      </c>
      <c r="M26" s="141">
        <f>K26*L26</f>
        <v>4765.7999999999993</v>
      </c>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c r="GN26" s="45"/>
      <c r="GO26" s="45"/>
      <c r="GP26" s="45"/>
      <c r="GQ26" s="45"/>
      <c r="GR26" s="45"/>
      <c r="GS26" s="45"/>
      <c r="GT26" s="45"/>
      <c r="GU26" s="45"/>
      <c r="GV26" s="45"/>
      <c r="GW26" s="45"/>
      <c r="GX26" s="45"/>
      <c r="GY26" s="45"/>
      <c r="GZ26" s="45"/>
      <c r="HA26" s="45"/>
      <c r="HB26" s="45"/>
      <c r="HC26" s="45"/>
      <c r="HD26" s="45"/>
      <c r="HE26" s="45"/>
      <c r="HF26" s="45"/>
      <c r="HG26" s="45"/>
      <c r="HH26" s="45"/>
      <c r="HI26" s="45"/>
      <c r="HJ26" s="45"/>
      <c r="HK26" s="45"/>
      <c r="HL26" s="45"/>
      <c r="HM26" s="45"/>
      <c r="HN26" s="45"/>
      <c r="HO26" s="45"/>
      <c r="HP26" s="45"/>
      <c r="HQ26" s="45"/>
      <c r="HR26" s="45"/>
      <c r="HS26" s="45"/>
      <c r="HT26" s="45"/>
      <c r="HU26" s="45"/>
      <c r="HV26" s="45"/>
      <c r="HW26" s="45"/>
      <c r="HX26" s="45"/>
      <c r="HY26" s="45"/>
      <c r="HZ26" s="45"/>
      <c r="IA26" s="45"/>
      <c r="IB26" s="45"/>
      <c r="IC26" s="45"/>
      <c r="ID26" s="45"/>
      <c r="IE26" s="45"/>
      <c r="IF26" s="45"/>
      <c r="IG26" s="45"/>
      <c r="IH26" s="45"/>
      <c r="II26" s="45"/>
      <c r="IJ26" s="45"/>
      <c r="IK26" s="45"/>
      <c r="IL26" s="45"/>
      <c r="IM26" s="45"/>
      <c r="IN26" s="45"/>
      <c r="IO26" s="45"/>
      <c r="IP26" s="45"/>
      <c r="IQ26" s="45"/>
      <c r="IR26" s="45"/>
      <c r="IS26" s="45"/>
      <c r="IT26" s="45"/>
      <c r="IU26" s="45"/>
      <c r="IV26" s="45"/>
      <c r="IW26" s="45"/>
      <c r="IX26" s="45"/>
      <c r="IY26" s="45"/>
      <c r="IZ26" s="45"/>
      <c r="JA26" s="45"/>
      <c r="JB26" s="45"/>
      <c r="JC26" s="45"/>
      <c r="JD26" s="45"/>
      <c r="JE26" s="45"/>
      <c r="JF26" s="45"/>
      <c r="JG26" s="45"/>
      <c r="JH26" s="45"/>
      <c r="JI26" s="45"/>
      <c r="JJ26" s="45"/>
      <c r="JK26" s="45"/>
      <c r="JL26" s="45"/>
      <c r="JM26" s="45"/>
      <c r="JN26" s="45"/>
      <c r="JO26" s="45"/>
      <c r="JP26" s="45"/>
      <c r="JQ26" s="45"/>
      <c r="JR26" s="45"/>
      <c r="JS26" s="45"/>
      <c r="JT26" s="45"/>
      <c r="JU26" s="45"/>
      <c r="JV26" s="45"/>
      <c r="JW26" s="45"/>
      <c r="JX26" s="45"/>
      <c r="JY26" s="45"/>
      <c r="JZ26" s="45"/>
      <c r="KA26" s="45"/>
      <c r="KB26" s="45"/>
      <c r="KC26" s="45"/>
      <c r="KD26" s="45"/>
      <c r="KE26" s="45"/>
      <c r="KF26" s="45"/>
      <c r="KG26" s="45"/>
      <c r="KH26" s="45"/>
      <c r="KI26" s="45"/>
      <c r="KJ26" s="45"/>
      <c r="KK26" s="45"/>
      <c r="KL26" s="45"/>
      <c r="KM26" s="45"/>
      <c r="KN26" s="45"/>
      <c r="KO26" s="45"/>
      <c r="KP26" s="45"/>
      <c r="KQ26" s="45"/>
      <c r="KR26" s="45"/>
      <c r="KS26" s="45"/>
      <c r="KT26" s="45"/>
      <c r="KU26" s="45"/>
      <c r="KV26" s="45"/>
      <c r="KW26" s="45"/>
      <c r="KX26" s="45"/>
      <c r="KY26" s="45"/>
      <c r="KZ26" s="45"/>
      <c r="LA26" s="45"/>
      <c r="LB26" s="45"/>
      <c r="LC26" s="45"/>
      <c r="LD26" s="45"/>
      <c r="LE26" s="45"/>
      <c r="LF26" s="45"/>
      <c r="LG26" s="45"/>
      <c r="LH26" s="45"/>
      <c r="LI26" s="45"/>
      <c r="LJ26" s="45"/>
      <c r="LK26" s="45"/>
      <c r="LL26" s="45"/>
      <c r="LM26" s="45"/>
      <c r="LN26" s="45"/>
      <c r="LO26" s="45"/>
      <c r="LP26" s="45"/>
      <c r="LQ26" s="45"/>
      <c r="LR26" s="45"/>
      <c r="LS26" s="45"/>
      <c r="LT26" s="45"/>
      <c r="LU26" s="45"/>
      <c r="LV26" s="45"/>
      <c r="LW26" s="45"/>
      <c r="LX26" s="45"/>
      <c r="LY26" s="45"/>
      <c r="LZ26" s="45"/>
      <c r="MA26" s="45"/>
      <c r="MB26" s="45"/>
      <c r="MC26" s="45"/>
      <c r="MD26" s="45"/>
      <c r="ME26" s="45"/>
      <c r="MF26" s="45"/>
      <c r="MG26" s="45"/>
      <c r="MH26" s="45"/>
      <c r="MI26" s="45"/>
      <c r="MJ26" s="45"/>
      <c r="MK26" s="45"/>
      <c r="ML26" s="45"/>
      <c r="MM26" s="45"/>
      <c r="MN26" s="45"/>
      <c r="MO26" s="45"/>
      <c r="MP26" s="45"/>
      <c r="MQ26" s="45"/>
      <c r="MR26" s="45"/>
      <c r="MS26" s="45"/>
      <c r="MT26" s="45"/>
      <c r="MU26" s="45"/>
      <c r="MV26" s="45"/>
      <c r="MW26" s="45"/>
      <c r="MX26" s="45"/>
      <c r="MY26" s="45"/>
      <c r="MZ26" s="45"/>
      <c r="NA26" s="45"/>
      <c r="NB26" s="45"/>
      <c r="NC26" s="45"/>
      <c r="ND26" s="45"/>
      <c r="NE26" s="45"/>
      <c r="NF26" s="45"/>
      <c r="NG26" s="45"/>
      <c r="NH26" s="45"/>
      <c r="NI26" s="45"/>
      <c r="NJ26" s="45"/>
      <c r="NK26" s="45"/>
      <c r="NL26" s="45"/>
      <c r="NM26" s="45"/>
      <c r="NN26" s="45"/>
      <c r="NO26" s="45"/>
      <c r="NP26" s="45"/>
      <c r="NQ26" s="45"/>
      <c r="NR26" s="45"/>
      <c r="NS26" s="45"/>
      <c r="NT26" s="45"/>
      <c r="NU26" s="45"/>
      <c r="NV26" s="45"/>
      <c r="NW26" s="45"/>
      <c r="NX26" s="45"/>
      <c r="NY26" s="45"/>
      <c r="NZ26" s="45"/>
      <c r="OA26" s="45"/>
      <c r="OB26" s="45"/>
      <c r="OC26" s="45"/>
      <c r="OD26" s="45"/>
      <c r="OE26" s="45"/>
      <c r="OF26" s="45"/>
      <c r="OG26" s="45"/>
      <c r="OH26" s="45"/>
      <c r="OI26" s="45"/>
      <c r="OJ26" s="45"/>
      <c r="OK26" s="45"/>
      <c r="OL26" s="45"/>
      <c r="OM26" s="45"/>
      <c r="ON26" s="45"/>
      <c r="OO26" s="45"/>
      <c r="OP26" s="45"/>
      <c r="OQ26" s="45"/>
      <c r="OR26" s="45"/>
      <c r="OS26" s="45"/>
      <c r="OT26" s="45"/>
      <c r="OU26" s="45"/>
      <c r="OV26" s="45"/>
      <c r="OW26" s="45"/>
      <c r="OX26" s="45"/>
      <c r="OY26" s="45"/>
      <c r="OZ26" s="45"/>
      <c r="PA26" s="45"/>
      <c r="PB26" s="45"/>
      <c r="PC26" s="45"/>
      <c r="PD26" s="45"/>
      <c r="PE26" s="45"/>
      <c r="PF26" s="45"/>
      <c r="PG26" s="45"/>
      <c r="PH26" s="45"/>
      <c r="PI26" s="45"/>
      <c r="PJ26" s="45"/>
      <c r="PK26" s="45"/>
      <c r="PL26" s="45"/>
      <c r="PM26" s="45"/>
      <c r="PN26" s="45"/>
      <c r="PO26" s="45"/>
      <c r="PP26" s="45"/>
      <c r="PQ26" s="45"/>
      <c r="PR26" s="45"/>
      <c r="PS26" s="45"/>
      <c r="PT26" s="45"/>
      <c r="PU26" s="45"/>
      <c r="PV26" s="45"/>
      <c r="PW26" s="45"/>
      <c r="PX26" s="45"/>
      <c r="PY26" s="45"/>
      <c r="PZ26" s="45"/>
      <c r="QA26" s="45"/>
      <c r="QB26" s="45"/>
      <c r="QC26" s="45"/>
      <c r="QD26" s="45"/>
      <c r="QE26" s="45"/>
      <c r="QF26" s="45"/>
      <c r="QG26" s="45"/>
      <c r="QH26" s="45"/>
      <c r="QI26" s="45"/>
      <c r="QJ26" s="45"/>
      <c r="QK26" s="45"/>
      <c r="QL26" s="45"/>
      <c r="QM26" s="45"/>
      <c r="QN26" s="45"/>
      <c r="QO26" s="45"/>
      <c r="QP26" s="45"/>
      <c r="QQ26" s="45"/>
      <c r="QR26" s="45"/>
      <c r="QS26" s="45"/>
      <c r="QT26" s="45"/>
      <c r="QU26" s="45"/>
      <c r="QV26" s="45"/>
      <c r="QW26" s="45"/>
      <c r="QX26" s="45"/>
      <c r="QY26" s="45"/>
      <c r="QZ26" s="45"/>
      <c r="RA26" s="45"/>
      <c r="RB26" s="45"/>
      <c r="RC26" s="45"/>
      <c r="RD26" s="45"/>
      <c r="RE26" s="45"/>
      <c r="RF26" s="45"/>
      <c r="RG26" s="45"/>
      <c r="RH26" s="45"/>
      <c r="RI26" s="45"/>
      <c r="RJ26" s="45"/>
      <c r="RK26" s="45"/>
      <c r="RL26" s="45"/>
      <c r="RM26" s="45"/>
      <c r="RN26" s="45"/>
      <c r="RO26" s="45"/>
      <c r="RP26" s="45"/>
      <c r="RQ26" s="45"/>
      <c r="RR26" s="45"/>
      <c r="RS26" s="45"/>
      <c r="RT26" s="45"/>
      <c r="RU26" s="45"/>
      <c r="RV26" s="45"/>
      <c r="RW26" s="45"/>
      <c r="RX26" s="45"/>
      <c r="RY26" s="45"/>
      <c r="RZ26" s="45"/>
      <c r="SA26" s="45"/>
      <c r="SB26" s="45"/>
      <c r="SC26" s="45"/>
      <c r="SD26" s="45"/>
      <c r="SE26" s="45"/>
      <c r="SF26" s="45"/>
      <c r="SG26" s="45"/>
      <c r="SH26" s="45"/>
      <c r="SI26" s="45"/>
      <c r="SJ26" s="45"/>
      <c r="SK26" s="45"/>
      <c r="SL26" s="45"/>
      <c r="SM26" s="45"/>
      <c r="SN26" s="45"/>
      <c r="SO26" s="45"/>
      <c r="SP26" s="45"/>
      <c r="SQ26" s="45"/>
      <c r="SR26" s="45"/>
      <c r="SS26" s="45"/>
      <c r="ST26" s="45"/>
      <c r="SU26" s="45"/>
      <c r="SV26" s="45"/>
      <c r="SW26" s="45"/>
      <c r="SX26" s="45"/>
      <c r="SY26" s="45"/>
      <c r="SZ26" s="45"/>
      <c r="TA26" s="45"/>
      <c r="TB26" s="45"/>
      <c r="TC26" s="45"/>
      <c r="TD26" s="45"/>
      <c r="TE26" s="45"/>
      <c r="TF26" s="45"/>
      <c r="TG26" s="45"/>
      <c r="TH26" s="45"/>
      <c r="TI26" s="45"/>
      <c r="TJ26" s="45"/>
      <c r="TK26" s="45"/>
      <c r="TL26" s="45"/>
      <c r="TM26" s="45"/>
      <c r="TN26" s="45"/>
      <c r="TO26" s="45"/>
      <c r="TP26" s="45"/>
      <c r="TQ26" s="45"/>
      <c r="TR26" s="45"/>
      <c r="TS26" s="45"/>
      <c r="TT26" s="45"/>
      <c r="TU26" s="45"/>
      <c r="TV26" s="45"/>
      <c r="TW26" s="45"/>
      <c r="TX26" s="45"/>
      <c r="TY26" s="45"/>
      <c r="TZ26" s="45"/>
      <c r="UA26" s="45"/>
      <c r="UB26" s="45"/>
      <c r="UC26" s="45"/>
      <c r="UD26" s="45"/>
      <c r="UE26" s="45"/>
      <c r="UF26" s="45"/>
      <c r="UG26" s="45"/>
      <c r="UH26" s="45"/>
      <c r="UI26" s="45"/>
      <c r="UJ26" s="45"/>
      <c r="UK26" s="45"/>
      <c r="UL26" s="45"/>
      <c r="UM26" s="45"/>
      <c r="UN26" s="45"/>
      <c r="UO26" s="45"/>
      <c r="UP26" s="45"/>
      <c r="UQ26" s="45"/>
      <c r="UR26" s="45"/>
      <c r="US26" s="45"/>
      <c r="UT26" s="45"/>
      <c r="UU26" s="45"/>
      <c r="UV26" s="45"/>
      <c r="UW26" s="45"/>
      <c r="UX26" s="45"/>
      <c r="UY26" s="45"/>
      <c r="UZ26" s="45"/>
      <c r="VA26" s="45"/>
      <c r="VB26" s="45"/>
      <c r="VC26" s="45"/>
      <c r="VD26" s="45"/>
      <c r="VE26" s="45"/>
      <c r="VF26" s="45"/>
      <c r="VG26" s="45"/>
      <c r="VH26" s="45"/>
      <c r="VI26" s="45"/>
      <c r="VJ26" s="45"/>
      <c r="VK26" s="45"/>
      <c r="VL26" s="45"/>
      <c r="VM26" s="45"/>
      <c r="VN26" s="45"/>
      <c r="VO26" s="45"/>
      <c r="VP26" s="45"/>
      <c r="VQ26" s="45"/>
      <c r="VR26" s="45"/>
      <c r="VS26" s="45"/>
      <c r="VT26" s="45"/>
      <c r="VU26" s="45"/>
      <c r="VV26" s="45"/>
      <c r="VW26" s="45"/>
      <c r="VX26" s="45"/>
      <c r="VY26" s="45"/>
      <c r="VZ26" s="45"/>
      <c r="WA26" s="45"/>
      <c r="WB26" s="45"/>
      <c r="WC26" s="45"/>
      <c r="WD26" s="45"/>
      <c r="WE26" s="45"/>
      <c r="WF26" s="45"/>
      <c r="WG26" s="45"/>
      <c r="WH26" s="45"/>
      <c r="WI26" s="45"/>
      <c r="WJ26" s="45"/>
      <c r="WK26" s="45"/>
      <c r="WL26" s="45"/>
      <c r="WM26" s="45"/>
      <c r="WN26" s="45"/>
      <c r="WO26" s="45"/>
      <c r="WP26" s="45"/>
      <c r="WQ26" s="45"/>
      <c r="WR26" s="45"/>
      <c r="WS26" s="45"/>
      <c r="WT26" s="45"/>
      <c r="WU26" s="45"/>
      <c r="WV26" s="45"/>
      <c r="WW26" s="45"/>
      <c r="WX26" s="45"/>
      <c r="WY26" s="45"/>
      <c r="WZ26" s="45"/>
      <c r="XA26" s="45"/>
      <c r="XB26" s="45"/>
      <c r="XC26" s="45"/>
      <c r="XD26" s="45"/>
      <c r="XE26" s="45"/>
      <c r="XF26" s="45"/>
      <c r="XG26" s="45"/>
      <c r="XH26" s="45"/>
      <c r="XI26" s="45"/>
      <c r="XJ26" s="45"/>
      <c r="XK26" s="45"/>
      <c r="XL26" s="45"/>
      <c r="XM26" s="45"/>
      <c r="XN26" s="45"/>
      <c r="XO26" s="45"/>
      <c r="XP26" s="45"/>
      <c r="XQ26" s="45"/>
      <c r="XR26" s="45"/>
      <c r="XS26" s="45"/>
      <c r="XT26" s="45"/>
      <c r="XU26" s="45"/>
      <c r="XV26" s="45"/>
      <c r="XW26" s="45"/>
      <c r="XX26" s="45"/>
      <c r="XY26" s="45"/>
      <c r="XZ26" s="45"/>
      <c r="YA26" s="45"/>
      <c r="YB26" s="45"/>
      <c r="YC26" s="45"/>
      <c r="YD26" s="45"/>
      <c r="YE26" s="45"/>
      <c r="YF26" s="45"/>
      <c r="YG26" s="45"/>
      <c r="YH26" s="45"/>
      <c r="YI26" s="45"/>
      <c r="YJ26" s="45"/>
      <c r="YK26" s="45"/>
      <c r="YL26" s="45"/>
      <c r="YM26" s="45"/>
      <c r="YN26" s="45"/>
      <c r="YO26" s="45"/>
      <c r="YP26" s="45"/>
      <c r="YQ26" s="45"/>
      <c r="YR26" s="45"/>
      <c r="YS26" s="45"/>
      <c r="YT26" s="45"/>
      <c r="YU26" s="45"/>
      <c r="YV26" s="45"/>
      <c r="YW26" s="45"/>
      <c r="YX26" s="45"/>
      <c r="YY26" s="45"/>
      <c r="YZ26" s="45"/>
      <c r="ZA26" s="45"/>
      <c r="ZB26" s="45"/>
      <c r="ZC26" s="45"/>
      <c r="ZD26" s="45"/>
      <c r="ZE26" s="45"/>
      <c r="ZF26" s="45"/>
      <c r="ZG26" s="45"/>
      <c r="ZH26" s="45"/>
      <c r="ZI26" s="45"/>
      <c r="ZJ26" s="45"/>
      <c r="ZK26" s="45"/>
      <c r="ZL26" s="45"/>
      <c r="ZM26" s="45"/>
      <c r="ZN26" s="45"/>
      <c r="ZO26" s="45"/>
      <c r="ZP26" s="45"/>
      <c r="ZQ26" s="45"/>
      <c r="ZR26" s="45"/>
      <c r="ZS26" s="45"/>
      <c r="ZT26" s="45"/>
      <c r="ZU26" s="45"/>
      <c r="ZV26" s="45"/>
      <c r="ZW26" s="45"/>
      <c r="ZX26" s="45"/>
      <c r="ZY26" s="45"/>
      <c r="ZZ26" s="45"/>
      <c r="AAA26" s="45"/>
      <c r="AAB26" s="45"/>
      <c r="AAC26" s="45"/>
      <c r="AAD26" s="45"/>
      <c r="AAE26" s="45"/>
      <c r="AAF26" s="45"/>
      <c r="AAG26" s="45"/>
      <c r="AAH26" s="45"/>
      <c r="AAI26" s="45"/>
      <c r="AAJ26" s="45"/>
      <c r="AAK26" s="45"/>
      <c r="AAL26" s="45"/>
      <c r="AAM26" s="45"/>
      <c r="AAN26" s="45"/>
      <c r="AAO26" s="45"/>
      <c r="AAP26" s="45"/>
      <c r="AAQ26" s="45"/>
      <c r="AAR26" s="45"/>
      <c r="AAS26" s="45"/>
      <c r="AAT26" s="45"/>
      <c r="AAU26" s="45"/>
      <c r="AAV26" s="45"/>
      <c r="AAW26" s="45"/>
      <c r="AAX26" s="45"/>
      <c r="AAY26" s="45"/>
      <c r="AAZ26" s="45"/>
      <c r="ABA26" s="45"/>
      <c r="ABB26" s="45"/>
      <c r="ABC26" s="45"/>
      <c r="ABD26" s="45"/>
      <c r="ABE26" s="45"/>
      <c r="ABF26" s="45"/>
      <c r="ABG26" s="45"/>
      <c r="ABH26" s="45"/>
      <c r="ABI26" s="45"/>
      <c r="ABJ26" s="45"/>
      <c r="ABK26" s="45"/>
      <c r="ABL26" s="45"/>
      <c r="ABM26" s="45"/>
      <c r="ABN26" s="45"/>
      <c r="ABO26" s="45"/>
      <c r="ABP26" s="45"/>
      <c r="ABQ26" s="45"/>
      <c r="ABR26" s="45"/>
      <c r="ABS26" s="45"/>
      <c r="ABT26" s="45"/>
      <c r="ABU26" s="45"/>
      <c r="ABV26" s="45"/>
      <c r="ABW26" s="45"/>
      <c r="ABX26" s="45"/>
      <c r="ABY26" s="45"/>
      <c r="ABZ26" s="45"/>
      <c r="ACA26" s="45"/>
      <c r="ACB26" s="45"/>
      <c r="ACC26" s="45"/>
      <c r="ACD26" s="45"/>
      <c r="ACE26" s="45"/>
      <c r="ACF26" s="45"/>
      <c r="ACG26" s="45"/>
      <c r="ACH26" s="45"/>
      <c r="ACI26" s="45"/>
      <c r="ACJ26" s="45"/>
      <c r="ACK26" s="45"/>
      <c r="ACL26" s="45"/>
      <c r="ACM26" s="45"/>
      <c r="ACN26" s="45"/>
      <c r="ACO26" s="45"/>
      <c r="ACP26" s="45"/>
      <c r="ACQ26" s="45"/>
      <c r="ACR26" s="45"/>
      <c r="ACS26" s="45"/>
      <c r="ACT26" s="45"/>
      <c r="ACU26" s="45"/>
      <c r="ACV26" s="45"/>
      <c r="ACW26" s="45"/>
      <c r="ACX26" s="45"/>
      <c r="ACY26" s="45"/>
      <c r="ACZ26" s="45"/>
      <c r="ADA26" s="45"/>
      <c r="ADB26" s="45"/>
      <c r="ADC26" s="45"/>
      <c r="ADD26" s="45"/>
      <c r="ADE26" s="45"/>
      <c r="ADF26" s="45"/>
      <c r="ADG26" s="45"/>
      <c r="ADH26" s="45"/>
      <c r="ADI26" s="45"/>
      <c r="ADJ26" s="45"/>
      <c r="ADK26" s="45"/>
      <c r="ADL26" s="45"/>
      <c r="ADM26" s="45"/>
      <c r="ADN26" s="45"/>
      <c r="ADO26" s="45"/>
      <c r="ADP26" s="45"/>
      <c r="ADQ26" s="45"/>
      <c r="ADR26" s="45"/>
      <c r="ADS26" s="45"/>
      <c r="ADT26" s="45"/>
      <c r="ADU26" s="45"/>
      <c r="ADV26" s="45"/>
      <c r="ADW26" s="45"/>
      <c r="ADX26" s="45"/>
      <c r="ADY26" s="45"/>
      <c r="ADZ26" s="45"/>
      <c r="AEA26" s="45"/>
      <c r="AEB26" s="45"/>
      <c r="AEC26" s="45"/>
      <c r="AED26" s="45"/>
      <c r="AEE26" s="45"/>
      <c r="AEF26" s="45"/>
      <c r="AEG26" s="45"/>
      <c r="AEH26" s="45"/>
      <c r="AEI26" s="45"/>
      <c r="AEJ26" s="45"/>
      <c r="AEK26" s="45"/>
      <c r="AEL26" s="45"/>
      <c r="AEM26" s="45"/>
      <c r="AEN26" s="45"/>
      <c r="AEO26" s="45"/>
      <c r="AEP26" s="45"/>
      <c r="AEQ26" s="45"/>
      <c r="AER26" s="45"/>
      <c r="AES26" s="45"/>
      <c r="AET26" s="45"/>
      <c r="AEU26" s="45"/>
      <c r="AEV26" s="45"/>
      <c r="AEW26" s="45"/>
      <c r="AEX26" s="45"/>
      <c r="AEY26" s="45"/>
      <c r="AEZ26" s="45"/>
      <c r="AFA26" s="45"/>
      <c r="AFB26" s="45"/>
      <c r="AFC26" s="45"/>
      <c r="AFD26" s="45"/>
      <c r="AFE26" s="45"/>
      <c r="AFF26" s="45"/>
      <c r="AFG26" s="45"/>
      <c r="AFH26" s="45"/>
      <c r="AFI26" s="45"/>
      <c r="AFJ26" s="45"/>
      <c r="AFK26" s="45"/>
      <c r="AFL26" s="45"/>
      <c r="AFM26" s="45"/>
      <c r="AFN26" s="45"/>
      <c r="AFO26" s="45"/>
      <c r="AFP26" s="45"/>
      <c r="AFQ26" s="45"/>
      <c r="AFR26" s="45"/>
      <c r="AFS26" s="45"/>
      <c r="AFT26" s="45"/>
      <c r="AFU26" s="45"/>
      <c r="AFV26" s="45"/>
      <c r="AFW26" s="45"/>
      <c r="AFX26" s="45"/>
      <c r="AFY26" s="45"/>
      <c r="AFZ26" s="45"/>
      <c r="AGA26" s="45"/>
      <c r="AGB26" s="45"/>
      <c r="AGC26" s="45"/>
      <c r="AGD26" s="45"/>
      <c r="AGE26" s="45"/>
      <c r="AGF26" s="45"/>
      <c r="AGG26" s="45"/>
      <c r="AGH26" s="45"/>
      <c r="AGI26" s="45"/>
      <c r="AGJ26" s="45"/>
      <c r="AGK26" s="45"/>
      <c r="AGL26" s="45"/>
      <c r="AGM26" s="45"/>
      <c r="AGN26" s="45"/>
      <c r="AGO26" s="45"/>
      <c r="AGP26" s="45"/>
      <c r="AGQ26" s="45"/>
      <c r="AGR26" s="45"/>
      <c r="AGS26" s="45"/>
      <c r="AGT26" s="45"/>
      <c r="AGU26" s="45"/>
      <c r="AGV26" s="45"/>
      <c r="AGW26" s="45"/>
      <c r="AGX26" s="45"/>
      <c r="AGY26" s="45"/>
      <c r="AGZ26" s="45"/>
      <c r="AHA26" s="45"/>
      <c r="AHB26" s="45"/>
      <c r="AHC26" s="45"/>
      <c r="AHD26" s="45"/>
      <c r="AHE26" s="45"/>
      <c r="AHF26" s="45"/>
      <c r="AHG26" s="45"/>
      <c r="AHH26" s="45"/>
      <c r="AHI26" s="45"/>
      <c r="AHJ26" s="45"/>
      <c r="AHK26" s="45"/>
      <c r="AHL26" s="45"/>
      <c r="AHM26" s="45"/>
      <c r="AHN26" s="45"/>
      <c r="AHO26" s="45"/>
      <c r="AHP26" s="45"/>
      <c r="AHQ26" s="45"/>
      <c r="AHR26" s="45"/>
      <c r="AHS26" s="45"/>
      <c r="AHT26" s="45"/>
      <c r="AHU26" s="45"/>
      <c r="AHV26" s="45"/>
      <c r="AHW26" s="45"/>
      <c r="AHX26" s="45"/>
      <c r="AHY26" s="45"/>
      <c r="AHZ26" s="45"/>
      <c r="AIA26" s="45"/>
      <c r="AIB26" s="45"/>
      <c r="AIC26" s="45"/>
      <c r="AID26" s="45"/>
      <c r="AIE26" s="45"/>
      <c r="AIF26" s="45"/>
      <c r="AIG26" s="45"/>
      <c r="AIH26" s="45"/>
      <c r="AII26" s="45"/>
      <c r="AIJ26" s="45"/>
      <c r="AIK26" s="45"/>
      <c r="AIL26" s="45"/>
      <c r="AIM26" s="45"/>
      <c r="AIN26" s="45"/>
      <c r="AIO26" s="45"/>
      <c r="AIP26" s="45"/>
      <c r="AIQ26" s="45"/>
      <c r="AIR26" s="45"/>
      <c r="AIS26" s="45"/>
      <c r="AIT26" s="45"/>
      <c r="AIU26" s="45"/>
      <c r="AIV26" s="45"/>
      <c r="AIW26" s="45"/>
      <c r="AIX26" s="45"/>
      <c r="AIY26" s="45"/>
      <c r="AIZ26" s="45"/>
      <c r="AJA26" s="45"/>
      <c r="AJB26" s="45"/>
      <c r="AJC26" s="45"/>
      <c r="AJD26" s="45"/>
      <c r="AJE26" s="45"/>
      <c r="AJF26" s="45"/>
      <c r="AJG26" s="45"/>
      <c r="AJH26" s="45"/>
      <c r="AJI26" s="45"/>
      <c r="AJJ26" s="45"/>
      <c r="AJK26" s="45"/>
      <c r="AJL26" s="45"/>
      <c r="AJM26" s="45"/>
      <c r="AJN26" s="45"/>
      <c r="AJO26" s="45"/>
      <c r="AJP26" s="45"/>
      <c r="AJQ26" s="45"/>
      <c r="AJR26" s="45"/>
      <c r="AJS26" s="45"/>
      <c r="AJT26" s="45"/>
      <c r="AJU26" s="45"/>
      <c r="AJV26" s="45"/>
      <c r="AJW26" s="45"/>
      <c r="AJX26" s="45"/>
      <c r="AJY26" s="45"/>
      <c r="AJZ26" s="45"/>
      <c r="AKA26" s="45"/>
      <c r="AKB26" s="45"/>
      <c r="AKC26" s="45"/>
      <c r="AKD26" s="45"/>
      <c r="AKE26" s="45"/>
      <c r="AKF26" s="45"/>
      <c r="AKG26" s="45"/>
      <c r="AKH26" s="45"/>
      <c r="AKI26" s="45"/>
      <c r="AKJ26" s="45"/>
      <c r="AKK26" s="45"/>
      <c r="AKL26" s="45"/>
      <c r="AKM26" s="45"/>
      <c r="AKN26" s="45"/>
      <c r="AKO26" s="45"/>
      <c r="AKP26" s="45"/>
      <c r="AKQ26" s="45"/>
      <c r="AKR26" s="45"/>
      <c r="AKS26" s="45"/>
      <c r="AKT26" s="45"/>
      <c r="AKU26" s="45"/>
      <c r="AKV26" s="45"/>
      <c r="AKW26" s="45"/>
      <c r="AKX26" s="45"/>
      <c r="AKY26" s="45"/>
      <c r="AKZ26" s="45"/>
      <c r="ALA26" s="45"/>
      <c r="ALB26" s="45"/>
      <c r="ALC26" s="45"/>
      <c r="ALD26" s="45"/>
      <c r="ALE26" s="45"/>
      <c r="ALF26" s="45"/>
      <c r="ALG26" s="45"/>
      <c r="ALH26" s="45"/>
      <c r="ALI26" s="45"/>
      <c r="ALJ26" s="45"/>
      <c r="ALK26" s="45"/>
      <c r="ALL26" s="45"/>
      <c r="ALM26" s="45"/>
      <c r="ALN26" s="45"/>
      <c r="ALO26" s="45"/>
      <c r="ALP26" s="45"/>
      <c r="ALQ26" s="45"/>
      <c r="ALR26" s="45"/>
      <c r="ALS26" s="45"/>
      <c r="ALT26" s="45"/>
      <c r="ALU26" s="45"/>
      <c r="ALV26" s="45"/>
      <c r="ALW26" s="45"/>
      <c r="ALX26" s="45"/>
      <c r="ALY26" s="45"/>
      <c r="ALZ26" s="45"/>
      <c r="AMA26" s="45"/>
      <c r="AMB26" s="45"/>
      <c r="AMC26" s="45"/>
      <c r="AMD26" s="44"/>
      <c r="AME26" s="44"/>
      <c r="AMF26" s="44"/>
      <c r="AMG26" s="44"/>
      <c r="AMH26" s="44"/>
      <c r="AMI26" s="44"/>
      <c r="AMJ26" s="44"/>
    </row>
    <row r="27" spans="1:1024" customFormat="1" ht="33.75" customHeight="1">
      <c r="A27" s="169">
        <v>2</v>
      </c>
      <c r="B27" s="202" t="s">
        <v>107</v>
      </c>
      <c r="C27" s="173"/>
      <c r="D27" s="173"/>
      <c r="E27" s="173"/>
      <c r="F27" s="174"/>
      <c r="G27" s="54">
        <v>63079090</v>
      </c>
      <c r="H27" s="47" t="s">
        <v>76</v>
      </c>
      <c r="I27" s="203" t="s">
        <v>88</v>
      </c>
      <c r="J27" s="204"/>
      <c r="K27" s="63">
        <v>100</v>
      </c>
      <c r="L27" s="48">
        <v>39.58</v>
      </c>
      <c r="M27" s="49">
        <f t="shared" ref="M27:M33" si="0">K27*L27</f>
        <v>3958</v>
      </c>
      <c r="N27" s="99"/>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45"/>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45"/>
      <c r="OA27" s="45"/>
      <c r="OB27" s="45"/>
      <c r="OC27" s="45"/>
      <c r="OD27" s="45"/>
      <c r="OE27" s="45"/>
      <c r="OF27" s="45"/>
      <c r="OG27" s="45"/>
      <c r="OH27" s="45"/>
      <c r="OI27" s="45"/>
      <c r="OJ27" s="45"/>
      <c r="OK27" s="45"/>
      <c r="OL27" s="45"/>
      <c r="OM27" s="45"/>
      <c r="ON27" s="45"/>
      <c r="OO27" s="45"/>
      <c r="OP27" s="45"/>
      <c r="OQ27" s="45"/>
      <c r="OR27" s="45"/>
      <c r="OS27" s="45"/>
      <c r="OT27" s="45"/>
      <c r="OU27" s="45"/>
      <c r="OV27" s="45"/>
      <c r="OW27" s="45"/>
      <c r="OX27" s="45"/>
      <c r="OY27" s="45"/>
      <c r="OZ27" s="45"/>
      <c r="PA27" s="45"/>
      <c r="PB27" s="45"/>
      <c r="PC27" s="45"/>
      <c r="PD27" s="45"/>
      <c r="PE27" s="45"/>
      <c r="PF27" s="45"/>
      <c r="PG27" s="45"/>
      <c r="PH27" s="45"/>
      <c r="PI27" s="45"/>
      <c r="PJ27" s="45"/>
      <c r="PK27" s="45"/>
      <c r="PL27" s="45"/>
      <c r="PM27" s="45"/>
      <c r="PN27" s="45"/>
      <c r="PO27" s="45"/>
      <c r="PP27" s="45"/>
      <c r="PQ27" s="45"/>
      <c r="PR27" s="45"/>
      <c r="PS27" s="45"/>
      <c r="PT27" s="45"/>
      <c r="PU27" s="45"/>
      <c r="PV27" s="45"/>
      <c r="PW27" s="45"/>
      <c r="PX27" s="45"/>
      <c r="PY27" s="45"/>
      <c r="PZ27" s="45"/>
      <c r="QA27" s="45"/>
      <c r="QB27" s="45"/>
      <c r="QC27" s="45"/>
      <c r="QD27" s="45"/>
      <c r="QE27" s="45"/>
      <c r="QF27" s="45"/>
      <c r="QG27" s="45"/>
      <c r="QH27" s="45"/>
      <c r="QI27" s="45"/>
      <c r="QJ27" s="45"/>
      <c r="QK27" s="45"/>
      <c r="QL27" s="45"/>
      <c r="QM27" s="45"/>
      <c r="QN27" s="45"/>
      <c r="QO27" s="45"/>
      <c r="QP27" s="45"/>
      <c r="QQ27" s="45"/>
      <c r="QR27" s="45"/>
      <c r="QS27" s="45"/>
      <c r="QT27" s="45"/>
      <c r="QU27" s="45"/>
      <c r="QV27" s="45"/>
      <c r="QW27" s="45"/>
      <c r="QX27" s="45"/>
      <c r="QY27" s="45"/>
      <c r="QZ27" s="45"/>
      <c r="RA27" s="45"/>
      <c r="RB27" s="45"/>
      <c r="RC27" s="45"/>
      <c r="RD27" s="45"/>
      <c r="RE27" s="45"/>
      <c r="RF27" s="45"/>
      <c r="RG27" s="45"/>
      <c r="RH27" s="45"/>
      <c r="RI27" s="45"/>
      <c r="RJ27" s="45"/>
      <c r="RK27" s="45"/>
      <c r="RL27" s="45"/>
      <c r="RM27" s="45"/>
      <c r="RN27" s="45"/>
      <c r="RO27" s="45"/>
      <c r="RP27" s="45"/>
      <c r="RQ27" s="45"/>
      <c r="RR27" s="45"/>
      <c r="RS27" s="45"/>
      <c r="RT27" s="45"/>
      <c r="RU27" s="45"/>
      <c r="RV27" s="45"/>
      <c r="RW27" s="45"/>
      <c r="RX27" s="45"/>
      <c r="RY27" s="45"/>
      <c r="RZ27" s="45"/>
      <c r="SA27" s="45"/>
      <c r="SB27" s="45"/>
      <c r="SC27" s="45"/>
      <c r="SD27" s="45"/>
      <c r="SE27" s="45"/>
      <c r="SF27" s="45"/>
      <c r="SG27" s="45"/>
      <c r="SH27" s="45"/>
      <c r="SI27" s="45"/>
      <c r="SJ27" s="45"/>
      <c r="SK27" s="45"/>
      <c r="SL27" s="45"/>
      <c r="SM27" s="45"/>
      <c r="SN27" s="45"/>
      <c r="SO27" s="45"/>
      <c r="SP27" s="45"/>
      <c r="SQ27" s="45"/>
      <c r="SR27" s="45"/>
      <c r="SS27" s="45"/>
      <c r="ST27" s="45"/>
      <c r="SU27" s="45"/>
      <c r="SV27" s="45"/>
      <c r="SW27" s="45"/>
      <c r="SX27" s="45"/>
      <c r="SY27" s="45"/>
      <c r="SZ27" s="45"/>
      <c r="TA27" s="45"/>
      <c r="TB27" s="45"/>
      <c r="TC27" s="45"/>
      <c r="TD27" s="45"/>
      <c r="TE27" s="45"/>
      <c r="TF27" s="45"/>
      <c r="TG27" s="45"/>
      <c r="TH27" s="45"/>
      <c r="TI27" s="45"/>
      <c r="TJ27" s="45"/>
      <c r="TK27" s="45"/>
      <c r="TL27" s="45"/>
      <c r="TM27" s="45"/>
      <c r="TN27" s="45"/>
      <c r="TO27" s="45"/>
      <c r="TP27" s="45"/>
      <c r="TQ27" s="45"/>
      <c r="TR27" s="45"/>
      <c r="TS27" s="45"/>
      <c r="TT27" s="45"/>
      <c r="TU27" s="45"/>
      <c r="TV27" s="45"/>
      <c r="TW27" s="45"/>
      <c r="TX27" s="45"/>
      <c r="TY27" s="45"/>
      <c r="TZ27" s="45"/>
      <c r="UA27" s="45"/>
      <c r="UB27" s="45"/>
      <c r="UC27" s="45"/>
      <c r="UD27" s="45"/>
      <c r="UE27" s="45"/>
      <c r="UF27" s="45"/>
      <c r="UG27" s="45"/>
      <c r="UH27" s="45"/>
      <c r="UI27" s="45"/>
      <c r="UJ27" s="45"/>
      <c r="UK27" s="45"/>
      <c r="UL27" s="45"/>
      <c r="UM27" s="45"/>
      <c r="UN27" s="45"/>
      <c r="UO27" s="45"/>
      <c r="UP27" s="45"/>
      <c r="UQ27" s="45"/>
      <c r="UR27" s="45"/>
      <c r="US27" s="45"/>
      <c r="UT27" s="45"/>
      <c r="UU27" s="45"/>
      <c r="UV27" s="45"/>
      <c r="UW27" s="45"/>
      <c r="UX27" s="45"/>
      <c r="UY27" s="45"/>
      <c r="UZ27" s="45"/>
      <c r="VA27" s="45"/>
      <c r="VB27" s="45"/>
      <c r="VC27" s="45"/>
      <c r="VD27" s="45"/>
      <c r="VE27" s="45"/>
      <c r="VF27" s="45"/>
      <c r="VG27" s="45"/>
      <c r="VH27" s="45"/>
      <c r="VI27" s="45"/>
      <c r="VJ27" s="45"/>
      <c r="VK27" s="45"/>
      <c r="VL27" s="45"/>
      <c r="VM27" s="45"/>
      <c r="VN27" s="45"/>
      <c r="VO27" s="45"/>
      <c r="VP27" s="45"/>
      <c r="VQ27" s="45"/>
      <c r="VR27" s="45"/>
      <c r="VS27" s="45"/>
      <c r="VT27" s="45"/>
      <c r="VU27" s="45"/>
      <c r="VV27" s="45"/>
      <c r="VW27" s="45"/>
      <c r="VX27" s="45"/>
      <c r="VY27" s="45"/>
      <c r="VZ27" s="45"/>
      <c r="WA27" s="45"/>
      <c r="WB27" s="45"/>
      <c r="WC27" s="45"/>
      <c r="WD27" s="45"/>
      <c r="WE27" s="45"/>
      <c r="WF27" s="45"/>
      <c r="WG27" s="45"/>
      <c r="WH27" s="45"/>
      <c r="WI27" s="45"/>
      <c r="WJ27" s="45"/>
      <c r="WK27" s="45"/>
      <c r="WL27" s="45"/>
      <c r="WM27" s="45"/>
      <c r="WN27" s="45"/>
      <c r="WO27" s="45"/>
      <c r="WP27" s="45"/>
      <c r="WQ27" s="45"/>
      <c r="WR27" s="45"/>
      <c r="WS27" s="45"/>
      <c r="WT27" s="45"/>
      <c r="WU27" s="45"/>
      <c r="WV27" s="45"/>
      <c r="WW27" s="45"/>
      <c r="WX27" s="45"/>
      <c r="WY27" s="45"/>
      <c r="WZ27" s="45"/>
      <c r="XA27" s="45"/>
      <c r="XB27" s="45"/>
      <c r="XC27" s="45"/>
      <c r="XD27" s="45"/>
      <c r="XE27" s="45"/>
      <c r="XF27" s="45"/>
      <c r="XG27" s="45"/>
      <c r="XH27" s="45"/>
      <c r="XI27" s="45"/>
      <c r="XJ27" s="45"/>
      <c r="XK27" s="45"/>
      <c r="XL27" s="45"/>
      <c r="XM27" s="45"/>
      <c r="XN27" s="45"/>
      <c r="XO27" s="45"/>
      <c r="XP27" s="45"/>
      <c r="XQ27" s="45"/>
      <c r="XR27" s="45"/>
      <c r="XS27" s="45"/>
      <c r="XT27" s="45"/>
      <c r="XU27" s="45"/>
      <c r="XV27" s="45"/>
      <c r="XW27" s="45"/>
      <c r="XX27" s="45"/>
      <c r="XY27" s="45"/>
      <c r="XZ27" s="45"/>
      <c r="YA27" s="45"/>
      <c r="YB27" s="45"/>
      <c r="YC27" s="45"/>
      <c r="YD27" s="45"/>
      <c r="YE27" s="45"/>
      <c r="YF27" s="45"/>
      <c r="YG27" s="45"/>
      <c r="YH27" s="45"/>
      <c r="YI27" s="45"/>
      <c r="YJ27" s="45"/>
      <c r="YK27" s="45"/>
      <c r="YL27" s="45"/>
      <c r="YM27" s="45"/>
      <c r="YN27" s="45"/>
      <c r="YO27" s="45"/>
      <c r="YP27" s="45"/>
      <c r="YQ27" s="45"/>
      <c r="YR27" s="45"/>
      <c r="YS27" s="45"/>
      <c r="YT27" s="45"/>
      <c r="YU27" s="45"/>
      <c r="YV27" s="45"/>
      <c r="YW27" s="45"/>
      <c r="YX27" s="45"/>
      <c r="YY27" s="45"/>
      <c r="YZ27" s="45"/>
      <c r="ZA27" s="45"/>
      <c r="ZB27" s="45"/>
      <c r="ZC27" s="45"/>
      <c r="ZD27" s="45"/>
      <c r="ZE27" s="45"/>
      <c r="ZF27" s="45"/>
      <c r="ZG27" s="45"/>
      <c r="ZH27" s="45"/>
      <c r="ZI27" s="45"/>
      <c r="ZJ27" s="45"/>
      <c r="ZK27" s="45"/>
      <c r="ZL27" s="45"/>
      <c r="ZM27" s="45"/>
      <c r="ZN27" s="45"/>
      <c r="ZO27" s="45"/>
      <c r="ZP27" s="45"/>
      <c r="ZQ27" s="45"/>
      <c r="ZR27" s="45"/>
      <c r="ZS27" s="45"/>
      <c r="ZT27" s="45"/>
      <c r="ZU27" s="45"/>
      <c r="ZV27" s="45"/>
      <c r="ZW27" s="45"/>
      <c r="ZX27" s="45"/>
      <c r="ZY27" s="45"/>
      <c r="ZZ27" s="45"/>
      <c r="AAA27" s="45"/>
      <c r="AAB27" s="45"/>
      <c r="AAC27" s="45"/>
      <c r="AAD27" s="45"/>
      <c r="AAE27" s="45"/>
      <c r="AAF27" s="45"/>
      <c r="AAG27" s="45"/>
      <c r="AAH27" s="45"/>
      <c r="AAI27" s="45"/>
      <c r="AAJ27" s="45"/>
      <c r="AAK27" s="45"/>
      <c r="AAL27" s="45"/>
      <c r="AAM27" s="45"/>
      <c r="AAN27" s="45"/>
      <c r="AAO27" s="45"/>
      <c r="AAP27" s="45"/>
      <c r="AAQ27" s="45"/>
      <c r="AAR27" s="45"/>
      <c r="AAS27" s="45"/>
      <c r="AAT27" s="45"/>
      <c r="AAU27" s="45"/>
      <c r="AAV27" s="45"/>
      <c r="AAW27" s="45"/>
      <c r="AAX27" s="45"/>
      <c r="AAY27" s="45"/>
      <c r="AAZ27" s="45"/>
      <c r="ABA27" s="45"/>
      <c r="ABB27" s="45"/>
      <c r="ABC27" s="45"/>
      <c r="ABD27" s="45"/>
      <c r="ABE27" s="45"/>
      <c r="ABF27" s="45"/>
      <c r="ABG27" s="45"/>
      <c r="ABH27" s="45"/>
      <c r="ABI27" s="45"/>
      <c r="ABJ27" s="45"/>
      <c r="ABK27" s="45"/>
      <c r="ABL27" s="45"/>
      <c r="ABM27" s="45"/>
      <c r="ABN27" s="45"/>
      <c r="ABO27" s="45"/>
      <c r="ABP27" s="45"/>
      <c r="ABQ27" s="45"/>
      <c r="ABR27" s="45"/>
      <c r="ABS27" s="45"/>
      <c r="ABT27" s="45"/>
      <c r="ABU27" s="45"/>
      <c r="ABV27" s="45"/>
      <c r="ABW27" s="45"/>
      <c r="ABX27" s="45"/>
      <c r="ABY27" s="45"/>
      <c r="ABZ27" s="45"/>
      <c r="ACA27" s="45"/>
      <c r="ACB27" s="45"/>
      <c r="ACC27" s="45"/>
      <c r="ACD27" s="45"/>
      <c r="ACE27" s="45"/>
      <c r="ACF27" s="45"/>
      <c r="ACG27" s="45"/>
      <c r="ACH27" s="45"/>
      <c r="ACI27" s="45"/>
      <c r="ACJ27" s="45"/>
      <c r="ACK27" s="45"/>
      <c r="ACL27" s="45"/>
      <c r="ACM27" s="45"/>
      <c r="ACN27" s="45"/>
      <c r="ACO27" s="45"/>
      <c r="ACP27" s="45"/>
      <c r="ACQ27" s="45"/>
      <c r="ACR27" s="45"/>
      <c r="ACS27" s="45"/>
      <c r="ACT27" s="45"/>
      <c r="ACU27" s="45"/>
      <c r="ACV27" s="45"/>
      <c r="ACW27" s="45"/>
      <c r="ACX27" s="45"/>
      <c r="ACY27" s="45"/>
      <c r="ACZ27" s="45"/>
      <c r="ADA27" s="45"/>
      <c r="ADB27" s="45"/>
      <c r="ADC27" s="45"/>
      <c r="ADD27" s="45"/>
      <c r="ADE27" s="45"/>
      <c r="ADF27" s="45"/>
      <c r="ADG27" s="45"/>
      <c r="ADH27" s="45"/>
      <c r="ADI27" s="45"/>
      <c r="ADJ27" s="45"/>
      <c r="ADK27" s="45"/>
      <c r="ADL27" s="45"/>
      <c r="ADM27" s="45"/>
      <c r="ADN27" s="45"/>
      <c r="ADO27" s="45"/>
      <c r="ADP27" s="45"/>
      <c r="ADQ27" s="45"/>
      <c r="ADR27" s="45"/>
      <c r="ADS27" s="45"/>
      <c r="ADT27" s="45"/>
      <c r="ADU27" s="45"/>
      <c r="ADV27" s="45"/>
      <c r="ADW27" s="45"/>
      <c r="ADX27" s="45"/>
      <c r="ADY27" s="45"/>
      <c r="ADZ27" s="45"/>
      <c r="AEA27" s="45"/>
      <c r="AEB27" s="45"/>
      <c r="AEC27" s="45"/>
      <c r="AED27" s="45"/>
      <c r="AEE27" s="45"/>
      <c r="AEF27" s="45"/>
      <c r="AEG27" s="45"/>
      <c r="AEH27" s="45"/>
      <c r="AEI27" s="45"/>
      <c r="AEJ27" s="45"/>
      <c r="AEK27" s="45"/>
      <c r="AEL27" s="45"/>
      <c r="AEM27" s="45"/>
      <c r="AEN27" s="45"/>
      <c r="AEO27" s="45"/>
      <c r="AEP27" s="45"/>
      <c r="AEQ27" s="45"/>
      <c r="AER27" s="45"/>
      <c r="AES27" s="45"/>
      <c r="AET27" s="45"/>
      <c r="AEU27" s="45"/>
      <c r="AEV27" s="45"/>
      <c r="AEW27" s="45"/>
      <c r="AEX27" s="45"/>
      <c r="AEY27" s="45"/>
      <c r="AEZ27" s="45"/>
      <c r="AFA27" s="45"/>
      <c r="AFB27" s="45"/>
      <c r="AFC27" s="45"/>
      <c r="AFD27" s="45"/>
      <c r="AFE27" s="45"/>
      <c r="AFF27" s="45"/>
      <c r="AFG27" s="45"/>
      <c r="AFH27" s="45"/>
      <c r="AFI27" s="45"/>
      <c r="AFJ27" s="45"/>
      <c r="AFK27" s="45"/>
      <c r="AFL27" s="45"/>
      <c r="AFM27" s="45"/>
      <c r="AFN27" s="45"/>
      <c r="AFO27" s="45"/>
      <c r="AFP27" s="45"/>
      <c r="AFQ27" s="45"/>
      <c r="AFR27" s="45"/>
      <c r="AFS27" s="45"/>
      <c r="AFT27" s="45"/>
      <c r="AFU27" s="45"/>
      <c r="AFV27" s="45"/>
      <c r="AFW27" s="45"/>
      <c r="AFX27" s="45"/>
      <c r="AFY27" s="45"/>
      <c r="AFZ27" s="45"/>
      <c r="AGA27" s="45"/>
      <c r="AGB27" s="45"/>
      <c r="AGC27" s="45"/>
      <c r="AGD27" s="45"/>
      <c r="AGE27" s="45"/>
      <c r="AGF27" s="45"/>
      <c r="AGG27" s="45"/>
      <c r="AGH27" s="45"/>
      <c r="AGI27" s="45"/>
      <c r="AGJ27" s="45"/>
      <c r="AGK27" s="45"/>
      <c r="AGL27" s="45"/>
      <c r="AGM27" s="45"/>
      <c r="AGN27" s="45"/>
      <c r="AGO27" s="45"/>
      <c r="AGP27" s="45"/>
      <c r="AGQ27" s="45"/>
      <c r="AGR27" s="45"/>
      <c r="AGS27" s="45"/>
      <c r="AGT27" s="45"/>
      <c r="AGU27" s="45"/>
      <c r="AGV27" s="45"/>
      <c r="AGW27" s="45"/>
      <c r="AGX27" s="45"/>
      <c r="AGY27" s="45"/>
      <c r="AGZ27" s="45"/>
      <c r="AHA27" s="45"/>
      <c r="AHB27" s="45"/>
      <c r="AHC27" s="45"/>
      <c r="AHD27" s="45"/>
      <c r="AHE27" s="45"/>
      <c r="AHF27" s="45"/>
      <c r="AHG27" s="45"/>
      <c r="AHH27" s="45"/>
      <c r="AHI27" s="45"/>
      <c r="AHJ27" s="45"/>
      <c r="AHK27" s="45"/>
      <c r="AHL27" s="45"/>
      <c r="AHM27" s="45"/>
      <c r="AHN27" s="45"/>
      <c r="AHO27" s="45"/>
      <c r="AHP27" s="45"/>
      <c r="AHQ27" s="45"/>
      <c r="AHR27" s="45"/>
      <c r="AHS27" s="45"/>
      <c r="AHT27" s="45"/>
      <c r="AHU27" s="45"/>
      <c r="AHV27" s="45"/>
      <c r="AHW27" s="45"/>
      <c r="AHX27" s="45"/>
      <c r="AHY27" s="45"/>
      <c r="AHZ27" s="45"/>
      <c r="AIA27" s="45"/>
      <c r="AIB27" s="45"/>
      <c r="AIC27" s="45"/>
      <c r="AID27" s="45"/>
      <c r="AIE27" s="45"/>
      <c r="AIF27" s="45"/>
      <c r="AIG27" s="45"/>
      <c r="AIH27" s="45"/>
      <c r="AII27" s="45"/>
      <c r="AIJ27" s="45"/>
      <c r="AIK27" s="45"/>
      <c r="AIL27" s="45"/>
      <c r="AIM27" s="45"/>
      <c r="AIN27" s="45"/>
      <c r="AIO27" s="45"/>
      <c r="AIP27" s="45"/>
      <c r="AIQ27" s="45"/>
      <c r="AIR27" s="45"/>
      <c r="AIS27" s="45"/>
      <c r="AIT27" s="45"/>
      <c r="AIU27" s="45"/>
      <c r="AIV27" s="45"/>
      <c r="AIW27" s="45"/>
      <c r="AIX27" s="45"/>
      <c r="AIY27" s="45"/>
      <c r="AIZ27" s="45"/>
      <c r="AJA27" s="45"/>
      <c r="AJB27" s="45"/>
      <c r="AJC27" s="45"/>
      <c r="AJD27" s="45"/>
      <c r="AJE27" s="45"/>
      <c r="AJF27" s="45"/>
      <c r="AJG27" s="45"/>
      <c r="AJH27" s="45"/>
      <c r="AJI27" s="45"/>
      <c r="AJJ27" s="45"/>
      <c r="AJK27" s="45"/>
      <c r="AJL27" s="45"/>
      <c r="AJM27" s="45"/>
      <c r="AJN27" s="45"/>
      <c r="AJO27" s="45"/>
      <c r="AJP27" s="45"/>
      <c r="AJQ27" s="45"/>
      <c r="AJR27" s="45"/>
      <c r="AJS27" s="45"/>
      <c r="AJT27" s="45"/>
      <c r="AJU27" s="45"/>
      <c r="AJV27" s="45"/>
      <c r="AJW27" s="45"/>
      <c r="AJX27" s="45"/>
      <c r="AJY27" s="45"/>
      <c r="AJZ27" s="45"/>
      <c r="AKA27" s="45"/>
      <c r="AKB27" s="45"/>
      <c r="AKC27" s="45"/>
      <c r="AKD27" s="45"/>
      <c r="AKE27" s="45"/>
      <c r="AKF27" s="45"/>
      <c r="AKG27" s="45"/>
      <c r="AKH27" s="45"/>
      <c r="AKI27" s="45"/>
      <c r="AKJ27" s="45"/>
      <c r="AKK27" s="45"/>
      <c r="AKL27" s="45"/>
      <c r="AKM27" s="45"/>
      <c r="AKN27" s="45"/>
      <c r="AKO27" s="45"/>
      <c r="AKP27" s="45"/>
      <c r="AKQ27" s="45"/>
      <c r="AKR27" s="45"/>
      <c r="AKS27" s="45"/>
      <c r="AKT27" s="45"/>
      <c r="AKU27" s="45"/>
      <c r="AKV27" s="45"/>
      <c r="AKW27" s="45"/>
      <c r="AKX27" s="45"/>
      <c r="AKY27" s="45"/>
      <c r="AKZ27" s="45"/>
      <c r="ALA27" s="45"/>
      <c r="ALB27" s="45"/>
      <c r="ALC27" s="45"/>
      <c r="ALD27" s="45"/>
      <c r="ALE27" s="45"/>
      <c r="ALF27" s="45"/>
      <c r="ALG27" s="45"/>
      <c r="ALH27" s="45"/>
      <c r="ALI27" s="45"/>
      <c r="ALJ27" s="45"/>
      <c r="ALK27" s="45"/>
      <c r="ALL27" s="45"/>
      <c r="ALM27" s="45"/>
      <c r="ALN27" s="45"/>
      <c r="ALO27" s="45"/>
      <c r="ALP27" s="45"/>
      <c r="ALQ27" s="45"/>
      <c r="ALR27" s="45"/>
      <c r="ALS27" s="45"/>
      <c r="ALT27" s="45"/>
      <c r="ALU27" s="45"/>
      <c r="ALV27" s="45"/>
      <c r="ALW27" s="45"/>
      <c r="ALX27" s="45"/>
      <c r="ALY27" s="45"/>
      <c r="ALZ27" s="45"/>
      <c r="AMA27" s="45"/>
      <c r="AMB27" s="45"/>
      <c r="AMC27" s="45"/>
      <c r="AMD27" s="44"/>
      <c r="AME27" s="44"/>
      <c r="AMF27" s="44"/>
      <c r="AMG27" s="44"/>
      <c r="AMH27" s="44"/>
      <c r="AMI27" s="44"/>
      <c r="AMJ27" s="44"/>
    </row>
    <row r="28" spans="1:1024" customFormat="1" ht="33.75" customHeight="1">
      <c r="A28" s="142">
        <v>3</v>
      </c>
      <c r="B28" s="253" t="s">
        <v>87</v>
      </c>
      <c r="C28" s="173"/>
      <c r="D28" s="173"/>
      <c r="E28" s="173"/>
      <c r="F28" s="174"/>
      <c r="G28" s="54">
        <v>63079090</v>
      </c>
      <c r="H28" s="47" t="s">
        <v>76</v>
      </c>
      <c r="I28" s="176" t="s">
        <v>88</v>
      </c>
      <c r="J28" s="177"/>
      <c r="K28" s="63">
        <v>75</v>
      </c>
      <c r="L28" s="48">
        <v>39.58</v>
      </c>
      <c r="M28" s="49">
        <f t="shared" si="0"/>
        <v>2968.5</v>
      </c>
      <c r="N28" s="99"/>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c r="FG28" s="45"/>
      <c r="FH28" s="45"/>
      <c r="FI28" s="45"/>
      <c r="FJ28" s="45"/>
      <c r="FK28" s="45"/>
      <c r="FL28" s="45"/>
      <c r="FM28" s="45"/>
      <c r="FN28" s="45"/>
      <c r="FO28" s="45"/>
      <c r="FP28" s="45"/>
      <c r="FQ28" s="45"/>
      <c r="FR28" s="45"/>
      <c r="FS28" s="45"/>
      <c r="FT28" s="45"/>
      <c r="FU28" s="45"/>
      <c r="FV28" s="45"/>
      <c r="FW28" s="45"/>
      <c r="FX28" s="45"/>
      <c r="FY28" s="45"/>
      <c r="FZ28" s="45"/>
      <c r="GA28" s="45"/>
      <c r="GB28" s="45"/>
      <c r="GC28" s="45"/>
      <c r="GD28" s="45"/>
      <c r="GE28" s="45"/>
      <c r="GF28" s="45"/>
      <c r="GG28" s="45"/>
      <c r="GH28" s="45"/>
      <c r="GI28" s="45"/>
      <c r="GJ28" s="45"/>
      <c r="GK28" s="45"/>
      <c r="GL28" s="45"/>
      <c r="GM28" s="45"/>
      <c r="GN28" s="45"/>
      <c r="GO28" s="45"/>
      <c r="GP28" s="45"/>
      <c r="GQ28" s="45"/>
      <c r="GR28" s="45"/>
      <c r="GS28" s="45"/>
      <c r="GT28" s="45"/>
      <c r="GU28" s="45"/>
      <c r="GV28" s="45"/>
      <c r="GW28" s="45"/>
      <c r="GX28" s="45"/>
      <c r="GY28" s="45"/>
      <c r="GZ28" s="45"/>
      <c r="HA28" s="45"/>
      <c r="HB28" s="45"/>
      <c r="HC28" s="45"/>
      <c r="HD28" s="45"/>
      <c r="HE28" s="45"/>
      <c r="HF28" s="45"/>
      <c r="HG28" s="45"/>
      <c r="HH28" s="45"/>
      <c r="HI28" s="45"/>
      <c r="HJ28" s="45"/>
      <c r="HK28" s="45"/>
      <c r="HL28" s="45"/>
      <c r="HM28" s="45"/>
      <c r="HN28" s="45"/>
      <c r="HO28" s="45"/>
      <c r="HP28" s="45"/>
      <c r="HQ28" s="45"/>
      <c r="HR28" s="45"/>
      <c r="HS28" s="45"/>
      <c r="HT28" s="45"/>
      <c r="HU28" s="45"/>
      <c r="HV28" s="45"/>
      <c r="HW28" s="45"/>
      <c r="HX28" s="45"/>
      <c r="HY28" s="45"/>
      <c r="HZ28" s="45"/>
      <c r="IA28" s="45"/>
      <c r="IB28" s="45"/>
      <c r="IC28" s="45"/>
      <c r="ID28" s="45"/>
      <c r="IE28" s="45"/>
      <c r="IF28" s="45"/>
      <c r="IG28" s="45"/>
      <c r="IH28" s="45"/>
      <c r="II28" s="45"/>
      <c r="IJ28" s="45"/>
      <c r="IK28" s="45"/>
      <c r="IL28" s="45"/>
      <c r="IM28" s="45"/>
      <c r="IN28" s="45"/>
      <c r="IO28" s="45"/>
      <c r="IP28" s="45"/>
      <c r="IQ28" s="45"/>
      <c r="IR28" s="45"/>
      <c r="IS28" s="45"/>
      <c r="IT28" s="45"/>
      <c r="IU28" s="45"/>
      <c r="IV28" s="45"/>
      <c r="IW28" s="45"/>
      <c r="IX28" s="45"/>
      <c r="IY28" s="45"/>
      <c r="IZ28" s="45"/>
      <c r="JA28" s="45"/>
      <c r="JB28" s="45"/>
      <c r="JC28" s="45"/>
      <c r="JD28" s="45"/>
      <c r="JE28" s="45"/>
      <c r="JF28" s="45"/>
      <c r="JG28" s="45"/>
      <c r="JH28" s="45"/>
      <c r="JI28" s="45"/>
      <c r="JJ28" s="45"/>
      <c r="JK28" s="45"/>
      <c r="JL28" s="45"/>
      <c r="JM28" s="45"/>
      <c r="JN28" s="45"/>
      <c r="JO28" s="45"/>
      <c r="JP28" s="45"/>
      <c r="JQ28" s="45"/>
      <c r="JR28" s="45"/>
      <c r="JS28" s="45"/>
      <c r="JT28" s="45"/>
      <c r="JU28" s="45"/>
      <c r="JV28" s="45"/>
      <c r="JW28" s="45"/>
      <c r="JX28" s="45"/>
      <c r="JY28" s="45"/>
      <c r="JZ28" s="45"/>
      <c r="KA28" s="45"/>
      <c r="KB28" s="45"/>
      <c r="KC28" s="45"/>
      <c r="KD28" s="45"/>
      <c r="KE28" s="45"/>
      <c r="KF28" s="45"/>
      <c r="KG28" s="45"/>
      <c r="KH28" s="45"/>
      <c r="KI28" s="45"/>
      <c r="KJ28" s="45"/>
      <c r="KK28" s="45"/>
      <c r="KL28" s="45"/>
      <c r="KM28" s="45"/>
      <c r="KN28" s="45"/>
      <c r="KO28" s="45"/>
      <c r="KP28" s="45"/>
      <c r="KQ28" s="45"/>
      <c r="KR28" s="45"/>
      <c r="KS28" s="45"/>
      <c r="KT28" s="45"/>
      <c r="KU28" s="45"/>
      <c r="KV28" s="45"/>
      <c r="KW28" s="45"/>
      <c r="KX28" s="45"/>
      <c r="KY28" s="45"/>
      <c r="KZ28" s="45"/>
      <c r="LA28" s="45"/>
      <c r="LB28" s="45"/>
      <c r="LC28" s="45"/>
      <c r="LD28" s="45"/>
      <c r="LE28" s="45"/>
      <c r="LF28" s="45"/>
      <c r="LG28" s="45"/>
      <c r="LH28" s="45"/>
      <c r="LI28" s="45"/>
      <c r="LJ28" s="45"/>
      <c r="LK28" s="45"/>
      <c r="LL28" s="45"/>
      <c r="LM28" s="45"/>
      <c r="LN28" s="45"/>
      <c r="LO28" s="45"/>
      <c r="LP28" s="45"/>
      <c r="LQ28" s="45"/>
      <c r="LR28" s="45"/>
      <c r="LS28" s="45"/>
      <c r="LT28" s="45"/>
      <c r="LU28" s="45"/>
      <c r="LV28" s="45"/>
      <c r="LW28" s="45"/>
      <c r="LX28" s="45"/>
      <c r="LY28" s="45"/>
      <c r="LZ28" s="45"/>
      <c r="MA28" s="45"/>
      <c r="MB28" s="45"/>
      <c r="MC28" s="45"/>
      <c r="MD28" s="45"/>
      <c r="ME28" s="45"/>
      <c r="MF28" s="45"/>
      <c r="MG28" s="45"/>
      <c r="MH28" s="45"/>
      <c r="MI28" s="45"/>
      <c r="MJ28" s="45"/>
      <c r="MK28" s="45"/>
      <c r="ML28" s="45"/>
      <c r="MM28" s="45"/>
      <c r="MN28" s="45"/>
      <c r="MO28" s="45"/>
      <c r="MP28" s="45"/>
      <c r="MQ28" s="45"/>
      <c r="MR28" s="45"/>
      <c r="MS28" s="45"/>
      <c r="MT28" s="45"/>
      <c r="MU28" s="45"/>
      <c r="MV28" s="45"/>
      <c r="MW28" s="45"/>
      <c r="MX28" s="45"/>
      <c r="MY28" s="45"/>
      <c r="MZ28" s="45"/>
      <c r="NA28" s="45"/>
      <c r="NB28" s="45"/>
      <c r="NC28" s="45"/>
      <c r="ND28" s="45"/>
      <c r="NE28" s="45"/>
      <c r="NF28" s="45"/>
      <c r="NG28" s="45"/>
      <c r="NH28" s="45"/>
      <c r="NI28" s="45"/>
      <c r="NJ28" s="45"/>
      <c r="NK28" s="45"/>
      <c r="NL28" s="45"/>
      <c r="NM28" s="45"/>
      <c r="NN28" s="45"/>
      <c r="NO28" s="45"/>
      <c r="NP28" s="45"/>
      <c r="NQ28" s="45"/>
      <c r="NR28" s="45"/>
      <c r="NS28" s="45"/>
      <c r="NT28" s="45"/>
      <c r="NU28" s="45"/>
      <c r="NV28" s="45"/>
      <c r="NW28" s="45"/>
      <c r="NX28" s="45"/>
      <c r="NY28" s="45"/>
      <c r="NZ28" s="45"/>
      <c r="OA28" s="45"/>
      <c r="OB28" s="45"/>
      <c r="OC28" s="45"/>
      <c r="OD28" s="45"/>
      <c r="OE28" s="45"/>
      <c r="OF28" s="45"/>
      <c r="OG28" s="45"/>
      <c r="OH28" s="45"/>
      <c r="OI28" s="45"/>
      <c r="OJ28" s="45"/>
      <c r="OK28" s="45"/>
      <c r="OL28" s="45"/>
      <c r="OM28" s="45"/>
      <c r="ON28" s="45"/>
      <c r="OO28" s="45"/>
      <c r="OP28" s="45"/>
      <c r="OQ28" s="45"/>
      <c r="OR28" s="45"/>
      <c r="OS28" s="45"/>
      <c r="OT28" s="45"/>
      <c r="OU28" s="45"/>
      <c r="OV28" s="45"/>
      <c r="OW28" s="45"/>
      <c r="OX28" s="45"/>
      <c r="OY28" s="45"/>
      <c r="OZ28" s="45"/>
      <c r="PA28" s="45"/>
      <c r="PB28" s="45"/>
      <c r="PC28" s="45"/>
      <c r="PD28" s="45"/>
      <c r="PE28" s="45"/>
      <c r="PF28" s="45"/>
      <c r="PG28" s="45"/>
      <c r="PH28" s="45"/>
      <c r="PI28" s="45"/>
      <c r="PJ28" s="45"/>
      <c r="PK28" s="45"/>
      <c r="PL28" s="45"/>
      <c r="PM28" s="45"/>
      <c r="PN28" s="45"/>
      <c r="PO28" s="45"/>
      <c r="PP28" s="45"/>
      <c r="PQ28" s="45"/>
      <c r="PR28" s="45"/>
      <c r="PS28" s="45"/>
      <c r="PT28" s="45"/>
      <c r="PU28" s="45"/>
      <c r="PV28" s="45"/>
      <c r="PW28" s="45"/>
      <c r="PX28" s="45"/>
      <c r="PY28" s="45"/>
      <c r="PZ28" s="45"/>
      <c r="QA28" s="45"/>
      <c r="QB28" s="45"/>
      <c r="QC28" s="45"/>
      <c r="QD28" s="45"/>
      <c r="QE28" s="45"/>
      <c r="QF28" s="45"/>
      <c r="QG28" s="45"/>
      <c r="QH28" s="45"/>
      <c r="QI28" s="45"/>
      <c r="QJ28" s="45"/>
      <c r="QK28" s="45"/>
      <c r="QL28" s="45"/>
      <c r="QM28" s="45"/>
      <c r="QN28" s="45"/>
      <c r="QO28" s="45"/>
      <c r="QP28" s="45"/>
      <c r="QQ28" s="45"/>
      <c r="QR28" s="45"/>
      <c r="QS28" s="45"/>
      <c r="QT28" s="45"/>
      <c r="QU28" s="45"/>
      <c r="QV28" s="45"/>
      <c r="QW28" s="45"/>
      <c r="QX28" s="45"/>
      <c r="QY28" s="45"/>
      <c r="QZ28" s="45"/>
      <c r="RA28" s="45"/>
      <c r="RB28" s="45"/>
      <c r="RC28" s="45"/>
      <c r="RD28" s="45"/>
      <c r="RE28" s="45"/>
      <c r="RF28" s="45"/>
      <c r="RG28" s="45"/>
      <c r="RH28" s="45"/>
      <c r="RI28" s="45"/>
      <c r="RJ28" s="45"/>
      <c r="RK28" s="45"/>
      <c r="RL28" s="45"/>
      <c r="RM28" s="45"/>
      <c r="RN28" s="45"/>
      <c r="RO28" s="45"/>
      <c r="RP28" s="45"/>
      <c r="RQ28" s="45"/>
      <c r="RR28" s="45"/>
      <c r="RS28" s="45"/>
      <c r="RT28" s="45"/>
      <c r="RU28" s="45"/>
      <c r="RV28" s="45"/>
      <c r="RW28" s="45"/>
      <c r="RX28" s="45"/>
      <c r="RY28" s="45"/>
      <c r="RZ28" s="45"/>
      <c r="SA28" s="45"/>
      <c r="SB28" s="45"/>
      <c r="SC28" s="45"/>
      <c r="SD28" s="45"/>
      <c r="SE28" s="45"/>
      <c r="SF28" s="45"/>
      <c r="SG28" s="45"/>
      <c r="SH28" s="45"/>
      <c r="SI28" s="45"/>
      <c r="SJ28" s="45"/>
      <c r="SK28" s="45"/>
      <c r="SL28" s="45"/>
      <c r="SM28" s="45"/>
      <c r="SN28" s="45"/>
      <c r="SO28" s="45"/>
      <c r="SP28" s="45"/>
      <c r="SQ28" s="45"/>
      <c r="SR28" s="45"/>
      <c r="SS28" s="45"/>
      <c r="ST28" s="45"/>
      <c r="SU28" s="45"/>
      <c r="SV28" s="45"/>
      <c r="SW28" s="45"/>
      <c r="SX28" s="45"/>
      <c r="SY28" s="45"/>
      <c r="SZ28" s="45"/>
      <c r="TA28" s="45"/>
      <c r="TB28" s="45"/>
      <c r="TC28" s="45"/>
      <c r="TD28" s="45"/>
      <c r="TE28" s="45"/>
      <c r="TF28" s="45"/>
      <c r="TG28" s="45"/>
      <c r="TH28" s="45"/>
      <c r="TI28" s="45"/>
      <c r="TJ28" s="45"/>
      <c r="TK28" s="45"/>
      <c r="TL28" s="45"/>
      <c r="TM28" s="45"/>
      <c r="TN28" s="45"/>
      <c r="TO28" s="45"/>
      <c r="TP28" s="45"/>
      <c r="TQ28" s="45"/>
      <c r="TR28" s="45"/>
      <c r="TS28" s="45"/>
      <c r="TT28" s="45"/>
      <c r="TU28" s="45"/>
      <c r="TV28" s="45"/>
      <c r="TW28" s="45"/>
      <c r="TX28" s="45"/>
      <c r="TY28" s="45"/>
      <c r="TZ28" s="45"/>
      <c r="UA28" s="45"/>
      <c r="UB28" s="45"/>
      <c r="UC28" s="45"/>
      <c r="UD28" s="45"/>
      <c r="UE28" s="45"/>
      <c r="UF28" s="45"/>
      <c r="UG28" s="45"/>
      <c r="UH28" s="45"/>
      <c r="UI28" s="45"/>
      <c r="UJ28" s="45"/>
      <c r="UK28" s="45"/>
      <c r="UL28" s="45"/>
      <c r="UM28" s="45"/>
      <c r="UN28" s="45"/>
      <c r="UO28" s="45"/>
      <c r="UP28" s="45"/>
      <c r="UQ28" s="45"/>
      <c r="UR28" s="45"/>
      <c r="US28" s="45"/>
      <c r="UT28" s="45"/>
      <c r="UU28" s="45"/>
      <c r="UV28" s="45"/>
      <c r="UW28" s="45"/>
      <c r="UX28" s="45"/>
      <c r="UY28" s="45"/>
      <c r="UZ28" s="45"/>
      <c r="VA28" s="45"/>
      <c r="VB28" s="45"/>
      <c r="VC28" s="45"/>
      <c r="VD28" s="45"/>
      <c r="VE28" s="45"/>
      <c r="VF28" s="45"/>
      <c r="VG28" s="45"/>
      <c r="VH28" s="45"/>
      <c r="VI28" s="45"/>
      <c r="VJ28" s="45"/>
      <c r="VK28" s="45"/>
      <c r="VL28" s="45"/>
      <c r="VM28" s="45"/>
      <c r="VN28" s="45"/>
      <c r="VO28" s="45"/>
      <c r="VP28" s="45"/>
      <c r="VQ28" s="45"/>
      <c r="VR28" s="45"/>
      <c r="VS28" s="45"/>
      <c r="VT28" s="45"/>
      <c r="VU28" s="45"/>
      <c r="VV28" s="45"/>
      <c r="VW28" s="45"/>
      <c r="VX28" s="45"/>
      <c r="VY28" s="45"/>
      <c r="VZ28" s="45"/>
      <c r="WA28" s="45"/>
      <c r="WB28" s="45"/>
      <c r="WC28" s="45"/>
      <c r="WD28" s="45"/>
      <c r="WE28" s="45"/>
      <c r="WF28" s="45"/>
      <c r="WG28" s="45"/>
      <c r="WH28" s="45"/>
      <c r="WI28" s="45"/>
      <c r="WJ28" s="45"/>
      <c r="WK28" s="45"/>
      <c r="WL28" s="45"/>
      <c r="WM28" s="45"/>
      <c r="WN28" s="45"/>
      <c r="WO28" s="45"/>
      <c r="WP28" s="45"/>
      <c r="WQ28" s="45"/>
      <c r="WR28" s="45"/>
      <c r="WS28" s="45"/>
      <c r="WT28" s="45"/>
      <c r="WU28" s="45"/>
      <c r="WV28" s="45"/>
      <c r="WW28" s="45"/>
      <c r="WX28" s="45"/>
      <c r="WY28" s="45"/>
      <c r="WZ28" s="45"/>
      <c r="XA28" s="45"/>
      <c r="XB28" s="45"/>
      <c r="XC28" s="45"/>
      <c r="XD28" s="45"/>
      <c r="XE28" s="45"/>
      <c r="XF28" s="45"/>
      <c r="XG28" s="45"/>
      <c r="XH28" s="45"/>
      <c r="XI28" s="45"/>
      <c r="XJ28" s="45"/>
      <c r="XK28" s="45"/>
      <c r="XL28" s="45"/>
      <c r="XM28" s="45"/>
      <c r="XN28" s="45"/>
      <c r="XO28" s="45"/>
      <c r="XP28" s="45"/>
      <c r="XQ28" s="45"/>
      <c r="XR28" s="45"/>
      <c r="XS28" s="45"/>
      <c r="XT28" s="45"/>
      <c r="XU28" s="45"/>
      <c r="XV28" s="45"/>
      <c r="XW28" s="45"/>
      <c r="XX28" s="45"/>
      <c r="XY28" s="45"/>
      <c r="XZ28" s="45"/>
      <c r="YA28" s="45"/>
      <c r="YB28" s="45"/>
      <c r="YC28" s="45"/>
      <c r="YD28" s="45"/>
      <c r="YE28" s="45"/>
      <c r="YF28" s="45"/>
      <c r="YG28" s="45"/>
      <c r="YH28" s="45"/>
      <c r="YI28" s="45"/>
      <c r="YJ28" s="45"/>
      <c r="YK28" s="45"/>
      <c r="YL28" s="45"/>
      <c r="YM28" s="45"/>
      <c r="YN28" s="45"/>
      <c r="YO28" s="45"/>
      <c r="YP28" s="45"/>
      <c r="YQ28" s="45"/>
      <c r="YR28" s="45"/>
      <c r="YS28" s="45"/>
      <c r="YT28" s="45"/>
      <c r="YU28" s="45"/>
      <c r="YV28" s="45"/>
      <c r="YW28" s="45"/>
      <c r="YX28" s="45"/>
      <c r="YY28" s="45"/>
      <c r="YZ28" s="45"/>
      <c r="ZA28" s="45"/>
      <c r="ZB28" s="45"/>
      <c r="ZC28" s="45"/>
      <c r="ZD28" s="45"/>
      <c r="ZE28" s="45"/>
      <c r="ZF28" s="45"/>
      <c r="ZG28" s="45"/>
      <c r="ZH28" s="45"/>
      <c r="ZI28" s="45"/>
      <c r="ZJ28" s="45"/>
      <c r="ZK28" s="45"/>
      <c r="ZL28" s="45"/>
      <c r="ZM28" s="45"/>
      <c r="ZN28" s="45"/>
      <c r="ZO28" s="45"/>
      <c r="ZP28" s="45"/>
      <c r="ZQ28" s="45"/>
      <c r="ZR28" s="45"/>
      <c r="ZS28" s="45"/>
      <c r="ZT28" s="45"/>
      <c r="ZU28" s="45"/>
      <c r="ZV28" s="45"/>
      <c r="ZW28" s="45"/>
      <c r="ZX28" s="45"/>
      <c r="ZY28" s="45"/>
      <c r="ZZ28" s="45"/>
      <c r="AAA28" s="45"/>
      <c r="AAB28" s="45"/>
      <c r="AAC28" s="45"/>
      <c r="AAD28" s="45"/>
      <c r="AAE28" s="45"/>
      <c r="AAF28" s="45"/>
      <c r="AAG28" s="45"/>
      <c r="AAH28" s="45"/>
      <c r="AAI28" s="45"/>
      <c r="AAJ28" s="45"/>
      <c r="AAK28" s="45"/>
      <c r="AAL28" s="45"/>
      <c r="AAM28" s="45"/>
      <c r="AAN28" s="45"/>
      <c r="AAO28" s="45"/>
      <c r="AAP28" s="45"/>
      <c r="AAQ28" s="45"/>
      <c r="AAR28" s="45"/>
      <c r="AAS28" s="45"/>
      <c r="AAT28" s="45"/>
      <c r="AAU28" s="45"/>
      <c r="AAV28" s="45"/>
      <c r="AAW28" s="45"/>
      <c r="AAX28" s="45"/>
      <c r="AAY28" s="45"/>
      <c r="AAZ28" s="45"/>
      <c r="ABA28" s="45"/>
      <c r="ABB28" s="45"/>
      <c r="ABC28" s="45"/>
      <c r="ABD28" s="45"/>
      <c r="ABE28" s="45"/>
      <c r="ABF28" s="45"/>
      <c r="ABG28" s="45"/>
      <c r="ABH28" s="45"/>
      <c r="ABI28" s="45"/>
      <c r="ABJ28" s="45"/>
      <c r="ABK28" s="45"/>
      <c r="ABL28" s="45"/>
      <c r="ABM28" s="45"/>
      <c r="ABN28" s="45"/>
      <c r="ABO28" s="45"/>
      <c r="ABP28" s="45"/>
      <c r="ABQ28" s="45"/>
      <c r="ABR28" s="45"/>
      <c r="ABS28" s="45"/>
      <c r="ABT28" s="45"/>
      <c r="ABU28" s="45"/>
      <c r="ABV28" s="45"/>
      <c r="ABW28" s="45"/>
      <c r="ABX28" s="45"/>
      <c r="ABY28" s="45"/>
      <c r="ABZ28" s="45"/>
      <c r="ACA28" s="45"/>
      <c r="ACB28" s="45"/>
      <c r="ACC28" s="45"/>
      <c r="ACD28" s="45"/>
      <c r="ACE28" s="45"/>
      <c r="ACF28" s="45"/>
      <c r="ACG28" s="45"/>
      <c r="ACH28" s="45"/>
      <c r="ACI28" s="45"/>
      <c r="ACJ28" s="45"/>
      <c r="ACK28" s="45"/>
      <c r="ACL28" s="45"/>
      <c r="ACM28" s="45"/>
      <c r="ACN28" s="45"/>
      <c r="ACO28" s="45"/>
      <c r="ACP28" s="45"/>
      <c r="ACQ28" s="45"/>
      <c r="ACR28" s="45"/>
      <c r="ACS28" s="45"/>
      <c r="ACT28" s="45"/>
      <c r="ACU28" s="45"/>
      <c r="ACV28" s="45"/>
      <c r="ACW28" s="45"/>
      <c r="ACX28" s="45"/>
      <c r="ACY28" s="45"/>
      <c r="ACZ28" s="45"/>
      <c r="ADA28" s="45"/>
      <c r="ADB28" s="45"/>
      <c r="ADC28" s="45"/>
      <c r="ADD28" s="45"/>
      <c r="ADE28" s="45"/>
      <c r="ADF28" s="45"/>
      <c r="ADG28" s="45"/>
      <c r="ADH28" s="45"/>
      <c r="ADI28" s="45"/>
      <c r="ADJ28" s="45"/>
      <c r="ADK28" s="45"/>
      <c r="ADL28" s="45"/>
      <c r="ADM28" s="45"/>
      <c r="ADN28" s="45"/>
      <c r="ADO28" s="45"/>
      <c r="ADP28" s="45"/>
      <c r="ADQ28" s="45"/>
      <c r="ADR28" s="45"/>
      <c r="ADS28" s="45"/>
      <c r="ADT28" s="45"/>
      <c r="ADU28" s="45"/>
      <c r="ADV28" s="45"/>
      <c r="ADW28" s="45"/>
      <c r="ADX28" s="45"/>
      <c r="ADY28" s="45"/>
      <c r="ADZ28" s="45"/>
      <c r="AEA28" s="45"/>
      <c r="AEB28" s="45"/>
      <c r="AEC28" s="45"/>
      <c r="AED28" s="45"/>
      <c r="AEE28" s="45"/>
      <c r="AEF28" s="45"/>
      <c r="AEG28" s="45"/>
      <c r="AEH28" s="45"/>
      <c r="AEI28" s="45"/>
      <c r="AEJ28" s="45"/>
      <c r="AEK28" s="45"/>
      <c r="AEL28" s="45"/>
      <c r="AEM28" s="45"/>
      <c r="AEN28" s="45"/>
      <c r="AEO28" s="45"/>
      <c r="AEP28" s="45"/>
      <c r="AEQ28" s="45"/>
      <c r="AER28" s="45"/>
      <c r="AES28" s="45"/>
      <c r="AET28" s="45"/>
      <c r="AEU28" s="45"/>
      <c r="AEV28" s="45"/>
      <c r="AEW28" s="45"/>
      <c r="AEX28" s="45"/>
      <c r="AEY28" s="45"/>
      <c r="AEZ28" s="45"/>
      <c r="AFA28" s="45"/>
      <c r="AFB28" s="45"/>
      <c r="AFC28" s="45"/>
      <c r="AFD28" s="45"/>
      <c r="AFE28" s="45"/>
      <c r="AFF28" s="45"/>
      <c r="AFG28" s="45"/>
      <c r="AFH28" s="45"/>
      <c r="AFI28" s="45"/>
      <c r="AFJ28" s="45"/>
      <c r="AFK28" s="45"/>
      <c r="AFL28" s="45"/>
      <c r="AFM28" s="45"/>
      <c r="AFN28" s="45"/>
      <c r="AFO28" s="45"/>
      <c r="AFP28" s="45"/>
      <c r="AFQ28" s="45"/>
      <c r="AFR28" s="45"/>
      <c r="AFS28" s="45"/>
      <c r="AFT28" s="45"/>
      <c r="AFU28" s="45"/>
      <c r="AFV28" s="45"/>
      <c r="AFW28" s="45"/>
      <c r="AFX28" s="45"/>
      <c r="AFY28" s="45"/>
      <c r="AFZ28" s="45"/>
      <c r="AGA28" s="45"/>
      <c r="AGB28" s="45"/>
      <c r="AGC28" s="45"/>
      <c r="AGD28" s="45"/>
      <c r="AGE28" s="45"/>
      <c r="AGF28" s="45"/>
      <c r="AGG28" s="45"/>
      <c r="AGH28" s="45"/>
      <c r="AGI28" s="45"/>
      <c r="AGJ28" s="45"/>
      <c r="AGK28" s="45"/>
      <c r="AGL28" s="45"/>
      <c r="AGM28" s="45"/>
      <c r="AGN28" s="45"/>
      <c r="AGO28" s="45"/>
      <c r="AGP28" s="45"/>
      <c r="AGQ28" s="45"/>
      <c r="AGR28" s="45"/>
      <c r="AGS28" s="45"/>
      <c r="AGT28" s="45"/>
      <c r="AGU28" s="45"/>
      <c r="AGV28" s="45"/>
      <c r="AGW28" s="45"/>
      <c r="AGX28" s="45"/>
      <c r="AGY28" s="45"/>
      <c r="AGZ28" s="45"/>
      <c r="AHA28" s="45"/>
      <c r="AHB28" s="45"/>
      <c r="AHC28" s="45"/>
      <c r="AHD28" s="45"/>
      <c r="AHE28" s="45"/>
      <c r="AHF28" s="45"/>
      <c r="AHG28" s="45"/>
      <c r="AHH28" s="45"/>
      <c r="AHI28" s="45"/>
      <c r="AHJ28" s="45"/>
      <c r="AHK28" s="45"/>
      <c r="AHL28" s="45"/>
      <c r="AHM28" s="45"/>
      <c r="AHN28" s="45"/>
      <c r="AHO28" s="45"/>
      <c r="AHP28" s="45"/>
      <c r="AHQ28" s="45"/>
      <c r="AHR28" s="45"/>
      <c r="AHS28" s="45"/>
      <c r="AHT28" s="45"/>
      <c r="AHU28" s="45"/>
      <c r="AHV28" s="45"/>
      <c r="AHW28" s="45"/>
      <c r="AHX28" s="45"/>
      <c r="AHY28" s="45"/>
      <c r="AHZ28" s="45"/>
      <c r="AIA28" s="45"/>
      <c r="AIB28" s="45"/>
      <c r="AIC28" s="45"/>
      <c r="AID28" s="45"/>
      <c r="AIE28" s="45"/>
      <c r="AIF28" s="45"/>
      <c r="AIG28" s="45"/>
      <c r="AIH28" s="45"/>
      <c r="AII28" s="45"/>
      <c r="AIJ28" s="45"/>
      <c r="AIK28" s="45"/>
      <c r="AIL28" s="45"/>
      <c r="AIM28" s="45"/>
      <c r="AIN28" s="45"/>
      <c r="AIO28" s="45"/>
      <c r="AIP28" s="45"/>
      <c r="AIQ28" s="45"/>
      <c r="AIR28" s="45"/>
      <c r="AIS28" s="45"/>
      <c r="AIT28" s="45"/>
      <c r="AIU28" s="45"/>
      <c r="AIV28" s="45"/>
      <c r="AIW28" s="45"/>
      <c r="AIX28" s="45"/>
      <c r="AIY28" s="45"/>
      <c r="AIZ28" s="45"/>
      <c r="AJA28" s="45"/>
      <c r="AJB28" s="45"/>
      <c r="AJC28" s="45"/>
      <c r="AJD28" s="45"/>
      <c r="AJE28" s="45"/>
      <c r="AJF28" s="45"/>
      <c r="AJG28" s="45"/>
      <c r="AJH28" s="45"/>
      <c r="AJI28" s="45"/>
      <c r="AJJ28" s="45"/>
      <c r="AJK28" s="45"/>
      <c r="AJL28" s="45"/>
      <c r="AJM28" s="45"/>
      <c r="AJN28" s="45"/>
      <c r="AJO28" s="45"/>
      <c r="AJP28" s="45"/>
      <c r="AJQ28" s="45"/>
      <c r="AJR28" s="45"/>
      <c r="AJS28" s="45"/>
      <c r="AJT28" s="45"/>
      <c r="AJU28" s="45"/>
      <c r="AJV28" s="45"/>
      <c r="AJW28" s="45"/>
      <c r="AJX28" s="45"/>
      <c r="AJY28" s="45"/>
      <c r="AJZ28" s="45"/>
      <c r="AKA28" s="45"/>
      <c r="AKB28" s="45"/>
      <c r="AKC28" s="45"/>
      <c r="AKD28" s="45"/>
      <c r="AKE28" s="45"/>
      <c r="AKF28" s="45"/>
      <c r="AKG28" s="45"/>
      <c r="AKH28" s="45"/>
      <c r="AKI28" s="45"/>
      <c r="AKJ28" s="45"/>
      <c r="AKK28" s="45"/>
      <c r="AKL28" s="45"/>
      <c r="AKM28" s="45"/>
      <c r="AKN28" s="45"/>
      <c r="AKO28" s="45"/>
      <c r="AKP28" s="45"/>
      <c r="AKQ28" s="45"/>
      <c r="AKR28" s="45"/>
      <c r="AKS28" s="45"/>
      <c r="AKT28" s="45"/>
      <c r="AKU28" s="45"/>
      <c r="AKV28" s="45"/>
      <c r="AKW28" s="45"/>
      <c r="AKX28" s="45"/>
      <c r="AKY28" s="45"/>
      <c r="AKZ28" s="45"/>
      <c r="ALA28" s="45"/>
      <c r="ALB28" s="45"/>
      <c r="ALC28" s="45"/>
      <c r="ALD28" s="45"/>
      <c r="ALE28" s="45"/>
      <c r="ALF28" s="45"/>
      <c r="ALG28" s="45"/>
      <c r="ALH28" s="45"/>
      <c r="ALI28" s="45"/>
      <c r="ALJ28" s="45"/>
      <c r="ALK28" s="45"/>
      <c r="ALL28" s="45"/>
      <c r="ALM28" s="45"/>
      <c r="ALN28" s="45"/>
      <c r="ALO28" s="45"/>
      <c r="ALP28" s="45"/>
      <c r="ALQ28" s="45"/>
      <c r="ALR28" s="45"/>
      <c r="ALS28" s="45"/>
      <c r="ALT28" s="45"/>
      <c r="ALU28" s="45"/>
      <c r="ALV28" s="45"/>
      <c r="ALW28" s="45"/>
      <c r="ALX28" s="45"/>
      <c r="ALY28" s="45"/>
      <c r="ALZ28" s="45"/>
      <c r="AMA28" s="45"/>
      <c r="AMB28" s="45"/>
      <c r="AMC28" s="45"/>
      <c r="AMD28" s="44"/>
      <c r="AME28" s="44"/>
      <c r="AMF28" s="44"/>
      <c r="AMG28" s="44"/>
      <c r="AMH28" s="44"/>
      <c r="AMI28" s="44"/>
      <c r="AMJ28" s="44"/>
    </row>
    <row r="29" spans="1:1024" customFormat="1" ht="33.75" customHeight="1">
      <c r="A29" s="169">
        <v>4</v>
      </c>
      <c r="B29" s="172" t="s">
        <v>109</v>
      </c>
      <c r="C29" s="173"/>
      <c r="D29" s="173"/>
      <c r="E29" s="173"/>
      <c r="F29" s="174"/>
      <c r="G29" s="54">
        <v>63079090</v>
      </c>
      <c r="H29" s="47" t="s">
        <v>92</v>
      </c>
      <c r="I29" s="203" t="s">
        <v>88</v>
      </c>
      <c r="J29" s="204"/>
      <c r="K29" s="62">
        <v>25</v>
      </c>
      <c r="L29" s="48">
        <v>43.79</v>
      </c>
      <c r="M29" s="49">
        <f t="shared" si="0"/>
        <v>1094.75</v>
      </c>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4"/>
      <c r="AME29" s="44"/>
      <c r="AMF29" s="44"/>
      <c r="AMG29" s="44"/>
      <c r="AMH29" s="44"/>
      <c r="AMI29" s="44"/>
      <c r="AMJ29" s="44"/>
    </row>
    <row r="30" spans="1:1024" customFormat="1" ht="30" customHeight="1">
      <c r="A30" s="142">
        <v>5</v>
      </c>
      <c r="B30" s="208" t="s">
        <v>94</v>
      </c>
      <c r="C30" s="173"/>
      <c r="D30" s="173"/>
      <c r="E30" s="173"/>
      <c r="F30" s="174"/>
      <c r="G30" s="54">
        <v>63079090</v>
      </c>
      <c r="H30" s="47" t="s">
        <v>76</v>
      </c>
      <c r="I30" s="203" t="s">
        <v>88</v>
      </c>
      <c r="J30" s="204"/>
      <c r="K30" s="62">
        <v>80</v>
      </c>
      <c r="L30" s="48">
        <v>45.55</v>
      </c>
      <c r="M30" s="49">
        <f t="shared" si="0"/>
        <v>3644</v>
      </c>
      <c r="N30" s="99"/>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c r="IG30" s="45"/>
      <c r="IH30" s="45"/>
      <c r="II30" s="45"/>
      <c r="IJ30" s="45"/>
      <c r="IK30" s="45"/>
      <c r="IL30" s="45"/>
      <c r="IM30" s="45"/>
      <c r="IN30" s="45"/>
      <c r="IO30" s="45"/>
      <c r="IP30" s="45"/>
      <c r="IQ30" s="45"/>
      <c r="IR30" s="45"/>
      <c r="IS30" s="45"/>
      <c r="IT30" s="45"/>
      <c r="IU30" s="45"/>
      <c r="IV30" s="45"/>
      <c r="IW30" s="45"/>
      <c r="IX30" s="45"/>
      <c r="IY30" s="45"/>
      <c r="IZ30" s="45"/>
      <c r="JA30" s="45"/>
      <c r="JB30" s="45"/>
      <c r="JC30" s="45"/>
      <c r="JD30" s="45"/>
      <c r="JE30" s="45"/>
      <c r="JF30" s="45"/>
      <c r="JG30" s="45"/>
      <c r="JH30" s="45"/>
      <c r="JI30" s="45"/>
      <c r="JJ30" s="45"/>
      <c r="JK30" s="45"/>
      <c r="JL30" s="45"/>
      <c r="JM30" s="45"/>
      <c r="JN30" s="45"/>
      <c r="JO30" s="45"/>
      <c r="JP30" s="45"/>
      <c r="JQ30" s="45"/>
      <c r="JR30" s="45"/>
      <c r="JS30" s="45"/>
      <c r="JT30" s="45"/>
      <c r="JU30" s="45"/>
      <c r="JV30" s="45"/>
      <c r="JW30" s="45"/>
      <c r="JX30" s="45"/>
      <c r="JY30" s="45"/>
      <c r="JZ30" s="45"/>
      <c r="KA30" s="45"/>
      <c r="KB30" s="45"/>
      <c r="KC30" s="45"/>
      <c r="KD30" s="45"/>
      <c r="KE30" s="45"/>
      <c r="KF30" s="45"/>
      <c r="KG30" s="45"/>
      <c r="KH30" s="45"/>
      <c r="KI30" s="45"/>
      <c r="KJ30" s="45"/>
      <c r="KK30" s="45"/>
      <c r="KL30" s="45"/>
      <c r="KM30" s="45"/>
      <c r="KN30" s="45"/>
      <c r="KO30" s="45"/>
      <c r="KP30" s="45"/>
      <c r="KQ30" s="45"/>
      <c r="KR30" s="45"/>
      <c r="KS30" s="45"/>
      <c r="KT30" s="45"/>
      <c r="KU30" s="45"/>
      <c r="KV30" s="45"/>
      <c r="KW30" s="45"/>
      <c r="KX30" s="45"/>
      <c r="KY30" s="45"/>
      <c r="KZ30" s="45"/>
      <c r="LA30" s="45"/>
      <c r="LB30" s="45"/>
      <c r="LC30" s="45"/>
      <c r="LD30" s="45"/>
      <c r="LE30" s="45"/>
      <c r="LF30" s="45"/>
      <c r="LG30" s="45"/>
      <c r="LH30" s="45"/>
      <c r="LI30" s="45"/>
      <c r="LJ30" s="45"/>
      <c r="LK30" s="45"/>
      <c r="LL30" s="45"/>
      <c r="LM30" s="45"/>
      <c r="LN30" s="45"/>
      <c r="LO30" s="45"/>
      <c r="LP30" s="45"/>
      <c r="LQ30" s="45"/>
      <c r="LR30" s="45"/>
      <c r="LS30" s="45"/>
      <c r="LT30" s="45"/>
      <c r="LU30" s="45"/>
      <c r="LV30" s="45"/>
      <c r="LW30" s="45"/>
      <c r="LX30" s="45"/>
      <c r="LY30" s="45"/>
      <c r="LZ30" s="45"/>
      <c r="MA30" s="45"/>
      <c r="MB30" s="45"/>
      <c r="MC30" s="45"/>
      <c r="MD30" s="45"/>
      <c r="ME30" s="45"/>
      <c r="MF30" s="45"/>
      <c r="MG30" s="45"/>
      <c r="MH30" s="45"/>
      <c r="MI30" s="45"/>
      <c r="MJ30" s="45"/>
      <c r="MK30" s="45"/>
      <c r="ML30" s="45"/>
      <c r="MM30" s="45"/>
      <c r="MN30" s="45"/>
      <c r="MO30" s="45"/>
      <c r="MP30" s="45"/>
      <c r="MQ30" s="45"/>
      <c r="MR30" s="45"/>
      <c r="MS30" s="45"/>
      <c r="MT30" s="45"/>
      <c r="MU30" s="45"/>
      <c r="MV30" s="45"/>
      <c r="MW30" s="45"/>
      <c r="MX30" s="45"/>
      <c r="MY30" s="45"/>
      <c r="MZ30" s="45"/>
      <c r="NA30" s="45"/>
      <c r="NB30" s="45"/>
      <c r="NC30" s="45"/>
      <c r="ND30" s="45"/>
      <c r="NE30" s="45"/>
      <c r="NF30" s="45"/>
      <c r="NG30" s="45"/>
      <c r="NH30" s="45"/>
      <c r="NI30" s="45"/>
      <c r="NJ30" s="45"/>
      <c r="NK30" s="45"/>
      <c r="NL30" s="45"/>
      <c r="NM30" s="45"/>
      <c r="NN30" s="45"/>
      <c r="NO30" s="45"/>
      <c r="NP30" s="45"/>
      <c r="NQ30" s="45"/>
      <c r="NR30" s="45"/>
      <c r="NS30" s="45"/>
      <c r="NT30" s="45"/>
      <c r="NU30" s="45"/>
      <c r="NV30" s="45"/>
      <c r="NW30" s="45"/>
      <c r="NX30" s="45"/>
      <c r="NY30" s="45"/>
      <c r="NZ30" s="45"/>
      <c r="OA30" s="45"/>
      <c r="OB30" s="45"/>
      <c r="OC30" s="45"/>
      <c r="OD30" s="45"/>
      <c r="OE30" s="45"/>
      <c r="OF30" s="45"/>
      <c r="OG30" s="45"/>
      <c r="OH30" s="45"/>
      <c r="OI30" s="45"/>
      <c r="OJ30" s="45"/>
      <c r="OK30" s="45"/>
      <c r="OL30" s="45"/>
      <c r="OM30" s="45"/>
      <c r="ON30" s="45"/>
      <c r="OO30" s="45"/>
      <c r="OP30" s="45"/>
      <c r="OQ30" s="45"/>
      <c r="OR30" s="45"/>
      <c r="OS30" s="45"/>
      <c r="OT30" s="45"/>
      <c r="OU30" s="45"/>
      <c r="OV30" s="45"/>
      <c r="OW30" s="45"/>
      <c r="OX30" s="45"/>
      <c r="OY30" s="45"/>
      <c r="OZ30" s="45"/>
      <c r="PA30" s="45"/>
      <c r="PB30" s="45"/>
      <c r="PC30" s="45"/>
      <c r="PD30" s="45"/>
      <c r="PE30" s="45"/>
      <c r="PF30" s="45"/>
      <c r="PG30" s="45"/>
      <c r="PH30" s="45"/>
      <c r="PI30" s="45"/>
      <c r="PJ30" s="45"/>
      <c r="PK30" s="45"/>
      <c r="PL30" s="45"/>
      <c r="PM30" s="45"/>
      <c r="PN30" s="45"/>
      <c r="PO30" s="45"/>
      <c r="PP30" s="45"/>
      <c r="PQ30" s="45"/>
      <c r="PR30" s="45"/>
      <c r="PS30" s="45"/>
      <c r="PT30" s="45"/>
      <c r="PU30" s="45"/>
      <c r="PV30" s="45"/>
      <c r="PW30" s="45"/>
      <c r="PX30" s="45"/>
      <c r="PY30" s="45"/>
      <c r="PZ30" s="45"/>
      <c r="QA30" s="45"/>
      <c r="QB30" s="45"/>
      <c r="QC30" s="45"/>
      <c r="QD30" s="45"/>
      <c r="QE30" s="45"/>
      <c r="QF30" s="45"/>
      <c r="QG30" s="45"/>
      <c r="QH30" s="45"/>
      <c r="QI30" s="45"/>
      <c r="QJ30" s="45"/>
      <c r="QK30" s="45"/>
      <c r="QL30" s="45"/>
      <c r="QM30" s="45"/>
      <c r="QN30" s="45"/>
      <c r="QO30" s="45"/>
      <c r="QP30" s="45"/>
      <c r="QQ30" s="45"/>
      <c r="QR30" s="45"/>
      <c r="QS30" s="45"/>
      <c r="QT30" s="45"/>
      <c r="QU30" s="45"/>
      <c r="QV30" s="45"/>
      <c r="QW30" s="45"/>
      <c r="QX30" s="45"/>
      <c r="QY30" s="45"/>
      <c r="QZ30" s="45"/>
      <c r="RA30" s="45"/>
      <c r="RB30" s="45"/>
      <c r="RC30" s="45"/>
      <c r="RD30" s="45"/>
      <c r="RE30" s="45"/>
      <c r="RF30" s="45"/>
      <c r="RG30" s="45"/>
      <c r="RH30" s="45"/>
      <c r="RI30" s="45"/>
      <c r="RJ30" s="45"/>
      <c r="RK30" s="45"/>
      <c r="RL30" s="45"/>
      <c r="RM30" s="45"/>
      <c r="RN30" s="45"/>
      <c r="RO30" s="45"/>
      <c r="RP30" s="45"/>
      <c r="RQ30" s="45"/>
      <c r="RR30" s="45"/>
      <c r="RS30" s="45"/>
      <c r="RT30" s="45"/>
      <c r="RU30" s="45"/>
      <c r="RV30" s="45"/>
      <c r="RW30" s="45"/>
      <c r="RX30" s="45"/>
      <c r="RY30" s="45"/>
      <c r="RZ30" s="45"/>
      <c r="SA30" s="45"/>
      <c r="SB30" s="45"/>
      <c r="SC30" s="45"/>
      <c r="SD30" s="45"/>
      <c r="SE30" s="45"/>
      <c r="SF30" s="45"/>
      <c r="SG30" s="45"/>
      <c r="SH30" s="45"/>
      <c r="SI30" s="45"/>
      <c r="SJ30" s="45"/>
      <c r="SK30" s="45"/>
      <c r="SL30" s="45"/>
      <c r="SM30" s="45"/>
      <c r="SN30" s="45"/>
      <c r="SO30" s="45"/>
      <c r="SP30" s="45"/>
      <c r="SQ30" s="45"/>
      <c r="SR30" s="45"/>
      <c r="SS30" s="45"/>
      <c r="ST30" s="45"/>
      <c r="SU30" s="45"/>
      <c r="SV30" s="45"/>
      <c r="SW30" s="45"/>
      <c r="SX30" s="45"/>
      <c r="SY30" s="45"/>
      <c r="SZ30" s="45"/>
      <c r="TA30" s="45"/>
      <c r="TB30" s="45"/>
      <c r="TC30" s="45"/>
      <c r="TD30" s="45"/>
      <c r="TE30" s="45"/>
      <c r="TF30" s="45"/>
      <c r="TG30" s="45"/>
      <c r="TH30" s="45"/>
      <c r="TI30" s="45"/>
      <c r="TJ30" s="45"/>
      <c r="TK30" s="45"/>
      <c r="TL30" s="45"/>
      <c r="TM30" s="45"/>
      <c r="TN30" s="45"/>
      <c r="TO30" s="45"/>
      <c r="TP30" s="45"/>
      <c r="TQ30" s="45"/>
      <c r="TR30" s="45"/>
      <c r="TS30" s="45"/>
      <c r="TT30" s="45"/>
      <c r="TU30" s="45"/>
      <c r="TV30" s="45"/>
      <c r="TW30" s="45"/>
      <c r="TX30" s="45"/>
      <c r="TY30" s="45"/>
      <c r="TZ30" s="45"/>
      <c r="UA30" s="45"/>
      <c r="UB30" s="45"/>
      <c r="UC30" s="45"/>
      <c r="UD30" s="45"/>
      <c r="UE30" s="45"/>
      <c r="UF30" s="45"/>
      <c r="UG30" s="45"/>
      <c r="UH30" s="45"/>
      <c r="UI30" s="45"/>
      <c r="UJ30" s="45"/>
      <c r="UK30" s="45"/>
      <c r="UL30" s="45"/>
      <c r="UM30" s="45"/>
      <c r="UN30" s="45"/>
      <c r="UO30" s="45"/>
      <c r="UP30" s="45"/>
      <c r="UQ30" s="45"/>
      <c r="UR30" s="45"/>
      <c r="US30" s="45"/>
      <c r="UT30" s="45"/>
      <c r="UU30" s="45"/>
      <c r="UV30" s="45"/>
      <c r="UW30" s="45"/>
      <c r="UX30" s="45"/>
      <c r="UY30" s="45"/>
      <c r="UZ30" s="45"/>
      <c r="VA30" s="45"/>
      <c r="VB30" s="45"/>
      <c r="VC30" s="45"/>
      <c r="VD30" s="45"/>
      <c r="VE30" s="45"/>
      <c r="VF30" s="45"/>
      <c r="VG30" s="45"/>
      <c r="VH30" s="45"/>
      <c r="VI30" s="45"/>
      <c r="VJ30" s="45"/>
      <c r="VK30" s="45"/>
      <c r="VL30" s="45"/>
      <c r="VM30" s="45"/>
      <c r="VN30" s="45"/>
      <c r="VO30" s="45"/>
      <c r="VP30" s="45"/>
      <c r="VQ30" s="45"/>
      <c r="VR30" s="45"/>
      <c r="VS30" s="45"/>
      <c r="VT30" s="45"/>
      <c r="VU30" s="45"/>
      <c r="VV30" s="45"/>
      <c r="VW30" s="45"/>
      <c r="VX30" s="45"/>
      <c r="VY30" s="45"/>
      <c r="VZ30" s="45"/>
      <c r="WA30" s="45"/>
      <c r="WB30" s="45"/>
      <c r="WC30" s="45"/>
      <c r="WD30" s="45"/>
      <c r="WE30" s="45"/>
      <c r="WF30" s="45"/>
      <c r="WG30" s="45"/>
      <c r="WH30" s="45"/>
      <c r="WI30" s="45"/>
      <c r="WJ30" s="45"/>
      <c r="WK30" s="45"/>
      <c r="WL30" s="45"/>
      <c r="WM30" s="45"/>
      <c r="WN30" s="45"/>
      <c r="WO30" s="45"/>
      <c r="WP30" s="45"/>
      <c r="WQ30" s="45"/>
      <c r="WR30" s="45"/>
      <c r="WS30" s="45"/>
      <c r="WT30" s="45"/>
      <c r="WU30" s="45"/>
      <c r="WV30" s="45"/>
      <c r="WW30" s="45"/>
      <c r="WX30" s="45"/>
      <c r="WY30" s="45"/>
      <c r="WZ30" s="45"/>
      <c r="XA30" s="45"/>
      <c r="XB30" s="45"/>
      <c r="XC30" s="45"/>
      <c r="XD30" s="45"/>
      <c r="XE30" s="45"/>
      <c r="XF30" s="45"/>
      <c r="XG30" s="45"/>
      <c r="XH30" s="45"/>
      <c r="XI30" s="45"/>
      <c r="XJ30" s="45"/>
      <c r="XK30" s="45"/>
      <c r="XL30" s="45"/>
      <c r="XM30" s="45"/>
      <c r="XN30" s="45"/>
      <c r="XO30" s="45"/>
      <c r="XP30" s="45"/>
      <c r="XQ30" s="45"/>
      <c r="XR30" s="45"/>
      <c r="XS30" s="45"/>
      <c r="XT30" s="45"/>
      <c r="XU30" s="45"/>
      <c r="XV30" s="45"/>
      <c r="XW30" s="45"/>
      <c r="XX30" s="45"/>
      <c r="XY30" s="45"/>
      <c r="XZ30" s="45"/>
      <c r="YA30" s="45"/>
      <c r="YB30" s="45"/>
      <c r="YC30" s="45"/>
      <c r="YD30" s="45"/>
      <c r="YE30" s="45"/>
      <c r="YF30" s="45"/>
      <c r="YG30" s="45"/>
      <c r="YH30" s="45"/>
      <c r="YI30" s="45"/>
      <c r="YJ30" s="45"/>
      <c r="YK30" s="45"/>
      <c r="YL30" s="45"/>
      <c r="YM30" s="45"/>
      <c r="YN30" s="45"/>
      <c r="YO30" s="45"/>
      <c r="YP30" s="45"/>
      <c r="YQ30" s="45"/>
      <c r="YR30" s="45"/>
      <c r="YS30" s="45"/>
      <c r="YT30" s="45"/>
      <c r="YU30" s="45"/>
      <c r="YV30" s="45"/>
      <c r="YW30" s="45"/>
      <c r="YX30" s="45"/>
      <c r="YY30" s="45"/>
      <c r="YZ30" s="45"/>
      <c r="ZA30" s="45"/>
      <c r="ZB30" s="45"/>
      <c r="ZC30" s="45"/>
      <c r="ZD30" s="45"/>
      <c r="ZE30" s="45"/>
      <c r="ZF30" s="45"/>
      <c r="ZG30" s="45"/>
      <c r="ZH30" s="45"/>
      <c r="ZI30" s="45"/>
      <c r="ZJ30" s="45"/>
      <c r="ZK30" s="45"/>
      <c r="ZL30" s="45"/>
      <c r="ZM30" s="45"/>
      <c r="ZN30" s="45"/>
      <c r="ZO30" s="45"/>
      <c r="ZP30" s="45"/>
      <c r="ZQ30" s="45"/>
      <c r="ZR30" s="45"/>
      <c r="ZS30" s="45"/>
      <c r="ZT30" s="45"/>
      <c r="ZU30" s="45"/>
      <c r="ZV30" s="45"/>
      <c r="ZW30" s="45"/>
      <c r="ZX30" s="45"/>
      <c r="ZY30" s="45"/>
      <c r="ZZ30" s="45"/>
      <c r="AAA30" s="45"/>
      <c r="AAB30" s="45"/>
      <c r="AAC30" s="45"/>
      <c r="AAD30" s="45"/>
      <c r="AAE30" s="45"/>
      <c r="AAF30" s="45"/>
      <c r="AAG30" s="45"/>
      <c r="AAH30" s="45"/>
      <c r="AAI30" s="45"/>
      <c r="AAJ30" s="45"/>
      <c r="AAK30" s="45"/>
      <c r="AAL30" s="45"/>
      <c r="AAM30" s="45"/>
      <c r="AAN30" s="45"/>
      <c r="AAO30" s="45"/>
      <c r="AAP30" s="45"/>
      <c r="AAQ30" s="45"/>
      <c r="AAR30" s="45"/>
      <c r="AAS30" s="45"/>
      <c r="AAT30" s="45"/>
      <c r="AAU30" s="45"/>
      <c r="AAV30" s="45"/>
      <c r="AAW30" s="45"/>
      <c r="AAX30" s="45"/>
      <c r="AAY30" s="45"/>
      <c r="AAZ30" s="45"/>
      <c r="ABA30" s="45"/>
      <c r="ABB30" s="45"/>
      <c r="ABC30" s="45"/>
      <c r="ABD30" s="45"/>
      <c r="ABE30" s="45"/>
      <c r="ABF30" s="45"/>
      <c r="ABG30" s="45"/>
      <c r="ABH30" s="45"/>
      <c r="ABI30" s="45"/>
      <c r="ABJ30" s="45"/>
      <c r="ABK30" s="45"/>
      <c r="ABL30" s="45"/>
      <c r="ABM30" s="45"/>
      <c r="ABN30" s="45"/>
      <c r="ABO30" s="45"/>
      <c r="ABP30" s="45"/>
      <c r="ABQ30" s="45"/>
      <c r="ABR30" s="45"/>
      <c r="ABS30" s="45"/>
      <c r="ABT30" s="45"/>
      <c r="ABU30" s="45"/>
      <c r="ABV30" s="45"/>
      <c r="ABW30" s="45"/>
      <c r="ABX30" s="45"/>
      <c r="ABY30" s="45"/>
      <c r="ABZ30" s="45"/>
      <c r="ACA30" s="45"/>
      <c r="ACB30" s="45"/>
      <c r="ACC30" s="45"/>
      <c r="ACD30" s="45"/>
      <c r="ACE30" s="45"/>
      <c r="ACF30" s="45"/>
      <c r="ACG30" s="45"/>
      <c r="ACH30" s="45"/>
      <c r="ACI30" s="45"/>
      <c r="ACJ30" s="45"/>
      <c r="ACK30" s="45"/>
      <c r="ACL30" s="45"/>
      <c r="ACM30" s="45"/>
      <c r="ACN30" s="45"/>
      <c r="ACO30" s="45"/>
      <c r="ACP30" s="45"/>
      <c r="ACQ30" s="45"/>
      <c r="ACR30" s="45"/>
      <c r="ACS30" s="45"/>
      <c r="ACT30" s="45"/>
      <c r="ACU30" s="45"/>
      <c r="ACV30" s="45"/>
      <c r="ACW30" s="45"/>
      <c r="ACX30" s="45"/>
      <c r="ACY30" s="45"/>
      <c r="ACZ30" s="45"/>
      <c r="ADA30" s="45"/>
      <c r="ADB30" s="45"/>
      <c r="ADC30" s="45"/>
      <c r="ADD30" s="45"/>
      <c r="ADE30" s="45"/>
      <c r="ADF30" s="45"/>
      <c r="ADG30" s="45"/>
      <c r="ADH30" s="45"/>
      <c r="ADI30" s="45"/>
      <c r="ADJ30" s="45"/>
      <c r="ADK30" s="45"/>
      <c r="ADL30" s="45"/>
      <c r="ADM30" s="45"/>
      <c r="ADN30" s="45"/>
      <c r="ADO30" s="45"/>
      <c r="ADP30" s="45"/>
      <c r="ADQ30" s="45"/>
      <c r="ADR30" s="45"/>
      <c r="ADS30" s="45"/>
      <c r="ADT30" s="45"/>
      <c r="ADU30" s="45"/>
      <c r="ADV30" s="45"/>
      <c r="ADW30" s="45"/>
      <c r="ADX30" s="45"/>
      <c r="ADY30" s="45"/>
      <c r="ADZ30" s="45"/>
      <c r="AEA30" s="45"/>
      <c r="AEB30" s="45"/>
      <c r="AEC30" s="45"/>
      <c r="AED30" s="45"/>
      <c r="AEE30" s="45"/>
      <c r="AEF30" s="45"/>
      <c r="AEG30" s="45"/>
      <c r="AEH30" s="45"/>
      <c r="AEI30" s="45"/>
      <c r="AEJ30" s="45"/>
      <c r="AEK30" s="45"/>
      <c r="AEL30" s="45"/>
      <c r="AEM30" s="45"/>
      <c r="AEN30" s="45"/>
      <c r="AEO30" s="45"/>
      <c r="AEP30" s="45"/>
      <c r="AEQ30" s="45"/>
      <c r="AER30" s="45"/>
      <c r="AES30" s="45"/>
      <c r="AET30" s="45"/>
      <c r="AEU30" s="45"/>
      <c r="AEV30" s="45"/>
      <c r="AEW30" s="45"/>
      <c r="AEX30" s="45"/>
      <c r="AEY30" s="45"/>
      <c r="AEZ30" s="45"/>
      <c r="AFA30" s="45"/>
      <c r="AFB30" s="45"/>
      <c r="AFC30" s="45"/>
      <c r="AFD30" s="45"/>
      <c r="AFE30" s="45"/>
      <c r="AFF30" s="45"/>
      <c r="AFG30" s="45"/>
      <c r="AFH30" s="45"/>
      <c r="AFI30" s="45"/>
      <c r="AFJ30" s="45"/>
      <c r="AFK30" s="45"/>
      <c r="AFL30" s="45"/>
      <c r="AFM30" s="45"/>
      <c r="AFN30" s="45"/>
      <c r="AFO30" s="45"/>
      <c r="AFP30" s="45"/>
      <c r="AFQ30" s="45"/>
      <c r="AFR30" s="45"/>
      <c r="AFS30" s="45"/>
      <c r="AFT30" s="45"/>
      <c r="AFU30" s="45"/>
      <c r="AFV30" s="45"/>
      <c r="AFW30" s="45"/>
      <c r="AFX30" s="45"/>
      <c r="AFY30" s="45"/>
      <c r="AFZ30" s="45"/>
      <c r="AGA30" s="45"/>
      <c r="AGB30" s="45"/>
      <c r="AGC30" s="45"/>
      <c r="AGD30" s="45"/>
      <c r="AGE30" s="45"/>
      <c r="AGF30" s="45"/>
      <c r="AGG30" s="45"/>
      <c r="AGH30" s="45"/>
      <c r="AGI30" s="45"/>
      <c r="AGJ30" s="45"/>
      <c r="AGK30" s="45"/>
      <c r="AGL30" s="45"/>
      <c r="AGM30" s="45"/>
      <c r="AGN30" s="45"/>
      <c r="AGO30" s="45"/>
      <c r="AGP30" s="45"/>
      <c r="AGQ30" s="45"/>
      <c r="AGR30" s="45"/>
      <c r="AGS30" s="45"/>
      <c r="AGT30" s="45"/>
      <c r="AGU30" s="45"/>
      <c r="AGV30" s="45"/>
      <c r="AGW30" s="45"/>
      <c r="AGX30" s="45"/>
      <c r="AGY30" s="45"/>
      <c r="AGZ30" s="45"/>
      <c r="AHA30" s="45"/>
      <c r="AHB30" s="45"/>
      <c r="AHC30" s="45"/>
      <c r="AHD30" s="45"/>
      <c r="AHE30" s="45"/>
      <c r="AHF30" s="45"/>
      <c r="AHG30" s="45"/>
      <c r="AHH30" s="45"/>
      <c r="AHI30" s="45"/>
      <c r="AHJ30" s="45"/>
      <c r="AHK30" s="45"/>
      <c r="AHL30" s="45"/>
      <c r="AHM30" s="45"/>
      <c r="AHN30" s="45"/>
      <c r="AHO30" s="45"/>
      <c r="AHP30" s="45"/>
      <c r="AHQ30" s="45"/>
      <c r="AHR30" s="45"/>
      <c r="AHS30" s="45"/>
      <c r="AHT30" s="45"/>
      <c r="AHU30" s="45"/>
      <c r="AHV30" s="45"/>
      <c r="AHW30" s="45"/>
      <c r="AHX30" s="45"/>
      <c r="AHY30" s="45"/>
      <c r="AHZ30" s="45"/>
      <c r="AIA30" s="45"/>
      <c r="AIB30" s="45"/>
      <c r="AIC30" s="45"/>
      <c r="AID30" s="45"/>
      <c r="AIE30" s="45"/>
      <c r="AIF30" s="45"/>
      <c r="AIG30" s="45"/>
      <c r="AIH30" s="45"/>
      <c r="AII30" s="45"/>
      <c r="AIJ30" s="45"/>
      <c r="AIK30" s="45"/>
      <c r="AIL30" s="45"/>
      <c r="AIM30" s="45"/>
      <c r="AIN30" s="45"/>
      <c r="AIO30" s="45"/>
      <c r="AIP30" s="45"/>
      <c r="AIQ30" s="45"/>
      <c r="AIR30" s="45"/>
      <c r="AIS30" s="45"/>
      <c r="AIT30" s="45"/>
      <c r="AIU30" s="45"/>
      <c r="AIV30" s="45"/>
      <c r="AIW30" s="45"/>
      <c r="AIX30" s="45"/>
      <c r="AIY30" s="45"/>
      <c r="AIZ30" s="45"/>
      <c r="AJA30" s="45"/>
      <c r="AJB30" s="45"/>
      <c r="AJC30" s="45"/>
      <c r="AJD30" s="45"/>
      <c r="AJE30" s="45"/>
      <c r="AJF30" s="45"/>
      <c r="AJG30" s="45"/>
      <c r="AJH30" s="45"/>
      <c r="AJI30" s="45"/>
      <c r="AJJ30" s="45"/>
      <c r="AJK30" s="45"/>
      <c r="AJL30" s="45"/>
      <c r="AJM30" s="45"/>
      <c r="AJN30" s="45"/>
      <c r="AJO30" s="45"/>
      <c r="AJP30" s="45"/>
      <c r="AJQ30" s="45"/>
      <c r="AJR30" s="45"/>
      <c r="AJS30" s="45"/>
      <c r="AJT30" s="45"/>
      <c r="AJU30" s="45"/>
      <c r="AJV30" s="45"/>
      <c r="AJW30" s="45"/>
      <c r="AJX30" s="45"/>
      <c r="AJY30" s="45"/>
      <c r="AJZ30" s="45"/>
      <c r="AKA30" s="45"/>
      <c r="AKB30" s="45"/>
      <c r="AKC30" s="45"/>
      <c r="AKD30" s="45"/>
      <c r="AKE30" s="45"/>
      <c r="AKF30" s="45"/>
      <c r="AKG30" s="45"/>
      <c r="AKH30" s="45"/>
      <c r="AKI30" s="45"/>
      <c r="AKJ30" s="45"/>
      <c r="AKK30" s="45"/>
      <c r="AKL30" s="45"/>
      <c r="AKM30" s="45"/>
      <c r="AKN30" s="45"/>
      <c r="AKO30" s="45"/>
      <c r="AKP30" s="45"/>
      <c r="AKQ30" s="45"/>
      <c r="AKR30" s="45"/>
      <c r="AKS30" s="45"/>
      <c r="AKT30" s="45"/>
      <c r="AKU30" s="45"/>
      <c r="AKV30" s="45"/>
      <c r="AKW30" s="45"/>
      <c r="AKX30" s="45"/>
      <c r="AKY30" s="45"/>
      <c r="AKZ30" s="45"/>
      <c r="ALA30" s="45"/>
      <c r="ALB30" s="45"/>
      <c r="ALC30" s="45"/>
      <c r="ALD30" s="45"/>
      <c r="ALE30" s="45"/>
      <c r="ALF30" s="45"/>
      <c r="ALG30" s="45"/>
      <c r="ALH30" s="45"/>
      <c r="ALI30" s="45"/>
      <c r="ALJ30" s="45"/>
      <c r="ALK30" s="45"/>
      <c r="ALL30" s="45"/>
      <c r="ALM30" s="45"/>
      <c r="ALN30" s="45"/>
      <c r="ALO30" s="45"/>
      <c r="ALP30" s="45"/>
      <c r="ALQ30" s="45"/>
      <c r="ALR30" s="45"/>
      <c r="ALS30" s="45"/>
      <c r="ALT30" s="45"/>
      <c r="ALU30" s="45"/>
      <c r="ALV30" s="45"/>
      <c r="ALW30" s="45"/>
      <c r="ALX30" s="45"/>
      <c r="ALY30" s="45"/>
      <c r="ALZ30" s="45"/>
      <c r="AMA30" s="45"/>
      <c r="AMB30" s="45"/>
      <c r="AMC30" s="45"/>
      <c r="AMD30" s="44"/>
      <c r="AME30" s="44"/>
      <c r="AMF30" s="44"/>
      <c r="AMG30" s="44"/>
      <c r="AMH30" s="44"/>
      <c r="AMI30" s="44"/>
      <c r="AMJ30" s="44"/>
    </row>
    <row r="31" spans="1:1024" customFormat="1" ht="33.75" customHeight="1">
      <c r="A31" s="169">
        <v>6</v>
      </c>
      <c r="B31" s="209" t="s">
        <v>96</v>
      </c>
      <c r="C31" s="173"/>
      <c r="D31" s="173"/>
      <c r="E31" s="173"/>
      <c r="F31" s="174"/>
      <c r="G31" s="54">
        <v>63079090</v>
      </c>
      <c r="H31" s="47" t="s">
        <v>76</v>
      </c>
      <c r="I31" s="203" t="s">
        <v>88</v>
      </c>
      <c r="J31" s="204"/>
      <c r="K31" s="63">
        <v>75</v>
      </c>
      <c r="L31" s="48">
        <v>44.55</v>
      </c>
      <c r="M31" s="49">
        <f t="shared" si="0"/>
        <v>3341.25</v>
      </c>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c r="FG31" s="45"/>
      <c r="FH31" s="45"/>
      <c r="FI31" s="45"/>
      <c r="FJ31" s="45"/>
      <c r="FK31" s="45"/>
      <c r="FL31" s="45"/>
      <c r="FM31" s="45"/>
      <c r="FN31" s="45"/>
      <c r="FO31" s="45"/>
      <c r="FP31" s="45"/>
      <c r="FQ31" s="45"/>
      <c r="FR31" s="45"/>
      <c r="FS31" s="45"/>
      <c r="FT31" s="45"/>
      <c r="FU31" s="45"/>
      <c r="FV31" s="45"/>
      <c r="FW31" s="45"/>
      <c r="FX31" s="45"/>
      <c r="FY31" s="45"/>
      <c r="FZ31" s="45"/>
      <c r="GA31" s="45"/>
      <c r="GB31" s="45"/>
      <c r="GC31" s="45"/>
      <c r="GD31" s="45"/>
      <c r="GE31" s="45"/>
      <c r="GF31" s="45"/>
      <c r="GG31" s="45"/>
      <c r="GH31" s="45"/>
      <c r="GI31" s="45"/>
      <c r="GJ31" s="45"/>
      <c r="GK31" s="45"/>
      <c r="GL31" s="45"/>
      <c r="GM31" s="45"/>
      <c r="GN31" s="45"/>
      <c r="GO31" s="45"/>
      <c r="GP31" s="45"/>
      <c r="GQ31" s="45"/>
      <c r="GR31" s="45"/>
      <c r="GS31" s="45"/>
      <c r="GT31" s="45"/>
      <c r="GU31" s="45"/>
      <c r="GV31" s="45"/>
      <c r="GW31" s="45"/>
      <c r="GX31" s="45"/>
      <c r="GY31" s="45"/>
      <c r="GZ31" s="45"/>
      <c r="HA31" s="45"/>
      <c r="HB31" s="45"/>
      <c r="HC31" s="45"/>
      <c r="HD31" s="45"/>
      <c r="HE31" s="45"/>
      <c r="HF31" s="45"/>
      <c r="HG31" s="45"/>
      <c r="HH31" s="45"/>
      <c r="HI31" s="45"/>
      <c r="HJ31" s="45"/>
      <c r="HK31" s="45"/>
      <c r="HL31" s="45"/>
      <c r="HM31" s="45"/>
      <c r="HN31" s="45"/>
      <c r="HO31" s="45"/>
      <c r="HP31" s="45"/>
      <c r="HQ31" s="45"/>
      <c r="HR31" s="45"/>
      <c r="HS31" s="45"/>
      <c r="HT31" s="45"/>
      <c r="HU31" s="45"/>
      <c r="HV31" s="45"/>
      <c r="HW31" s="45"/>
      <c r="HX31" s="45"/>
      <c r="HY31" s="45"/>
      <c r="HZ31" s="45"/>
      <c r="IA31" s="45"/>
      <c r="IB31" s="45"/>
      <c r="IC31" s="45"/>
      <c r="ID31" s="45"/>
      <c r="IE31" s="45"/>
      <c r="IF31" s="45"/>
      <c r="IG31" s="45"/>
      <c r="IH31" s="45"/>
      <c r="II31" s="45"/>
      <c r="IJ31" s="45"/>
      <c r="IK31" s="45"/>
      <c r="IL31" s="45"/>
      <c r="IM31" s="45"/>
      <c r="IN31" s="45"/>
      <c r="IO31" s="45"/>
      <c r="IP31" s="45"/>
      <c r="IQ31" s="45"/>
      <c r="IR31" s="45"/>
      <c r="IS31" s="45"/>
      <c r="IT31" s="45"/>
      <c r="IU31" s="45"/>
      <c r="IV31" s="45"/>
      <c r="IW31" s="45"/>
      <c r="IX31" s="45"/>
      <c r="IY31" s="45"/>
      <c r="IZ31" s="45"/>
      <c r="JA31" s="45"/>
      <c r="JB31" s="45"/>
      <c r="JC31" s="45"/>
      <c r="JD31" s="45"/>
      <c r="JE31" s="45"/>
      <c r="JF31" s="45"/>
      <c r="JG31" s="45"/>
      <c r="JH31" s="45"/>
      <c r="JI31" s="45"/>
      <c r="JJ31" s="45"/>
      <c r="JK31" s="45"/>
      <c r="JL31" s="45"/>
      <c r="JM31" s="45"/>
      <c r="JN31" s="45"/>
      <c r="JO31" s="45"/>
      <c r="JP31" s="45"/>
      <c r="JQ31" s="45"/>
      <c r="JR31" s="45"/>
      <c r="JS31" s="45"/>
      <c r="JT31" s="45"/>
      <c r="JU31" s="45"/>
      <c r="JV31" s="45"/>
      <c r="JW31" s="45"/>
      <c r="JX31" s="45"/>
      <c r="JY31" s="45"/>
      <c r="JZ31" s="45"/>
      <c r="KA31" s="45"/>
      <c r="KB31" s="45"/>
      <c r="KC31" s="45"/>
      <c r="KD31" s="45"/>
      <c r="KE31" s="45"/>
      <c r="KF31" s="45"/>
      <c r="KG31" s="45"/>
      <c r="KH31" s="45"/>
      <c r="KI31" s="45"/>
      <c r="KJ31" s="45"/>
      <c r="KK31" s="45"/>
      <c r="KL31" s="45"/>
      <c r="KM31" s="45"/>
      <c r="KN31" s="45"/>
      <c r="KO31" s="45"/>
      <c r="KP31" s="45"/>
      <c r="KQ31" s="45"/>
      <c r="KR31" s="45"/>
      <c r="KS31" s="45"/>
      <c r="KT31" s="45"/>
      <c r="KU31" s="45"/>
      <c r="KV31" s="45"/>
      <c r="KW31" s="45"/>
      <c r="KX31" s="45"/>
      <c r="KY31" s="45"/>
      <c r="KZ31" s="45"/>
      <c r="LA31" s="45"/>
      <c r="LB31" s="45"/>
      <c r="LC31" s="45"/>
      <c r="LD31" s="45"/>
      <c r="LE31" s="45"/>
      <c r="LF31" s="45"/>
      <c r="LG31" s="45"/>
      <c r="LH31" s="45"/>
      <c r="LI31" s="45"/>
      <c r="LJ31" s="45"/>
      <c r="LK31" s="45"/>
      <c r="LL31" s="45"/>
      <c r="LM31" s="45"/>
      <c r="LN31" s="45"/>
      <c r="LO31" s="45"/>
      <c r="LP31" s="45"/>
      <c r="LQ31" s="45"/>
      <c r="LR31" s="45"/>
      <c r="LS31" s="45"/>
      <c r="LT31" s="45"/>
      <c r="LU31" s="45"/>
      <c r="LV31" s="45"/>
      <c r="LW31" s="45"/>
      <c r="LX31" s="45"/>
      <c r="LY31" s="45"/>
      <c r="LZ31" s="45"/>
      <c r="MA31" s="45"/>
      <c r="MB31" s="45"/>
      <c r="MC31" s="45"/>
      <c r="MD31" s="45"/>
      <c r="ME31" s="45"/>
      <c r="MF31" s="45"/>
      <c r="MG31" s="45"/>
      <c r="MH31" s="45"/>
      <c r="MI31" s="45"/>
      <c r="MJ31" s="45"/>
      <c r="MK31" s="45"/>
      <c r="ML31" s="45"/>
      <c r="MM31" s="45"/>
      <c r="MN31" s="45"/>
      <c r="MO31" s="45"/>
      <c r="MP31" s="45"/>
      <c r="MQ31" s="45"/>
      <c r="MR31" s="45"/>
      <c r="MS31" s="45"/>
      <c r="MT31" s="45"/>
      <c r="MU31" s="45"/>
      <c r="MV31" s="45"/>
      <c r="MW31" s="45"/>
      <c r="MX31" s="45"/>
      <c r="MY31" s="45"/>
      <c r="MZ31" s="45"/>
      <c r="NA31" s="45"/>
      <c r="NB31" s="45"/>
      <c r="NC31" s="45"/>
      <c r="ND31" s="45"/>
      <c r="NE31" s="45"/>
      <c r="NF31" s="45"/>
      <c r="NG31" s="45"/>
      <c r="NH31" s="45"/>
      <c r="NI31" s="45"/>
      <c r="NJ31" s="45"/>
      <c r="NK31" s="45"/>
      <c r="NL31" s="45"/>
      <c r="NM31" s="45"/>
      <c r="NN31" s="45"/>
      <c r="NO31" s="45"/>
      <c r="NP31" s="45"/>
      <c r="NQ31" s="45"/>
      <c r="NR31" s="45"/>
      <c r="NS31" s="45"/>
      <c r="NT31" s="45"/>
      <c r="NU31" s="45"/>
      <c r="NV31" s="45"/>
      <c r="NW31" s="45"/>
      <c r="NX31" s="45"/>
      <c r="NY31" s="45"/>
      <c r="NZ31" s="45"/>
      <c r="OA31" s="45"/>
      <c r="OB31" s="45"/>
      <c r="OC31" s="45"/>
      <c r="OD31" s="45"/>
      <c r="OE31" s="45"/>
      <c r="OF31" s="45"/>
      <c r="OG31" s="45"/>
      <c r="OH31" s="45"/>
      <c r="OI31" s="45"/>
      <c r="OJ31" s="45"/>
      <c r="OK31" s="45"/>
      <c r="OL31" s="45"/>
      <c r="OM31" s="45"/>
      <c r="ON31" s="45"/>
      <c r="OO31" s="45"/>
      <c r="OP31" s="45"/>
      <c r="OQ31" s="45"/>
      <c r="OR31" s="45"/>
      <c r="OS31" s="45"/>
      <c r="OT31" s="45"/>
      <c r="OU31" s="45"/>
      <c r="OV31" s="45"/>
      <c r="OW31" s="45"/>
      <c r="OX31" s="45"/>
      <c r="OY31" s="45"/>
      <c r="OZ31" s="45"/>
      <c r="PA31" s="45"/>
      <c r="PB31" s="45"/>
      <c r="PC31" s="45"/>
      <c r="PD31" s="45"/>
      <c r="PE31" s="45"/>
      <c r="PF31" s="45"/>
      <c r="PG31" s="45"/>
      <c r="PH31" s="45"/>
      <c r="PI31" s="45"/>
      <c r="PJ31" s="45"/>
      <c r="PK31" s="45"/>
      <c r="PL31" s="45"/>
      <c r="PM31" s="45"/>
      <c r="PN31" s="45"/>
      <c r="PO31" s="45"/>
      <c r="PP31" s="45"/>
      <c r="PQ31" s="45"/>
      <c r="PR31" s="45"/>
      <c r="PS31" s="45"/>
      <c r="PT31" s="45"/>
      <c r="PU31" s="45"/>
      <c r="PV31" s="45"/>
      <c r="PW31" s="45"/>
      <c r="PX31" s="45"/>
      <c r="PY31" s="45"/>
      <c r="PZ31" s="45"/>
      <c r="QA31" s="45"/>
      <c r="QB31" s="45"/>
      <c r="QC31" s="45"/>
      <c r="QD31" s="45"/>
      <c r="QE31" s="45"/>
      <c r="QF31" s="45"/>
      <c r="QG31" s="45"/>
      <c r="QH31" s="45"/>
      <c r="QI31" s="45"/>
      <c r="QJ31" s="45"/>
      <c r="QK31" s="45"/>
      <c r="QL31" s="45"/>
      <c r="QM31" s="45"/>
      <c r="QN31" s="45"/>
      <c r="QO31" s="45"/>
      <c r="QP31" s="45"/>
      <c r="QQ31" s="45"/>
      <c r="QR31" s="45"/>
      <c r="QS31" s="45"/>
      <c r="QT31" s="45"/>
      <c r="QU31" s="45"/>
      <c r="QV31" s="45"/>
      <c r="QW31" s="45"/>
      <c r="QX31" s="45"/>
      <c r="QY31" s="45"/>
      <c r="QZ31" s="45"/>
      <c r="RA31" s="45"/>
      <c r="RB31" s="45"/>
      <c r="RC31" s="45"/>
      <c r="RD31" s="45"/>
      <c r="RE31" s="45"/>
      <c r="RF31" s="45"/>
      <c r="RG31" s="45"/>
      <c r="RH31" s="45"/>
      <c r="RI31" s="45"/>
      <c r="RJ31" s="45"/>
      <c r="RK31" s="45"/>
      <c r="RL31" s="45"/>
      <c r="RM31" s="45"/>
      <c r="RN31" s="45"/>
      <c r="RO31" s="45"/>
      <c r="RP31" s="45"/>
      <c r="RQ31" s="45"/>
      <c r="RR31" s="45"/>
      <c r="RS31" s="45"/>
      <c r="RT31" s="45"/>
      <c r="RU31" s="45"/>
      <c r="RV31" s="45"/>
      <c r="RW31" s="45"/>
      <c r="RX31" s="45"/>
      <c r="RY31" s="45"/>
      <c r="RZ31" s="45"/>
      <c r="SA31" s="45"/>
      <c r="SB31" s="45"/>
      <c r="SC31" s="45"/>
      <c r="SD31" s="45"/>
      <c r="SE31" s="45"/>
      <c r="SF31" s="45"/>
      <c r="SG31" s="45"/>
      <c r="SH31" s="45"/>
      <c r="SI31" s="45"/>
      <c r="SJ31" s="45"/>
      <c r="SK31" s="45"/>
      <c r="SL31" s="45"/>
      <c r="SM31" s="45"/>
      <c r="SN31" s="45"/>
      <c r="SO31" s="45"/>
      <c r="SP31" s="45"/>
      <c r="SQ31" s="45"/>
      <c r="SR31" s="45"/>
      <c r="SS31" s="45"/>
      <c r="ST31" s="45"/>
      <c r="SU31" s="45"/>
      <c r="SV31" s="45"/>
      <c r="SW31" s="45"/>
      <c r="SX31" s="45"/>
      <c r="SY31" s="45"/>
      <c r="SZ31" s="45"/>
      <c r="TA31" s="45"/>
      <c r="TB31" s="45"/>
      <c r="TC31" s="45"/>
      <c r="TD31" s="45"/>
      <c r="TE31" s="45"/>
      <c r="TF31" s="45"/>
      <c r="TG31" s="45"/>
      <c r="TH31" s="45"/>
      <c r="TI31" s="45"/>
      <c r="TJ31" s="45"/>
      <c r="TK31" s="45"/>
      <c r="TL31" s="45"/>
      <c r="TM31" s="45"/>
      <c r="TN31" s="45"/>
      <c r="TO31" s="45"/>
      <c r="TP31" s="45"/>
      <c r="TQ31" s="45"/>
      <c r="TR31" s="45"/>
      <c r="TS31" s="45"/>
      <c r="TT31" s="45"/>
      <c r="TU31" s="45"/>
      <c r="TV31" s="45"/>
      <c r="TW31" s="45"/>
      <c r="TX31" s="45"/>
      <c r="TY31" s="45"/>
      <c r="TZ31" s="45"/>
      <c r="UA31" s="45"/>
      <c r="UB31" s="45"/>
      <c r="UC31" s="45"/>
      <c r="UD31" s="45"/>
      <c r="UE31" s="45"/>
      <c r="UF31" s="45"/>
      <c r="UG31" s="45"/>
      <c r="UH31" s="45"/>
      <c r="UI31" s="45"/>
      <c r="UJ31" s="45"/>
      <c r="UK31" s="45"/>
      <c r="UL31" s="45"/>
      <c r="UM31" s="45"/>
      <c r="UN31" s="45"/>
      <c r="UO31" s="45"/>
      <c r="UP31" s="45"/>
      <c r="UQ31" s="45"/>
      <c r="UR31" s="45"/>
      <c r="US31" s="45"/>
      <c r="UT31" s="45"/>
      <c r="UU31" s="45"/>
      <c r="UV31" s="45"/>
      <c r="UW31" s="45"/>
      <c r="UX31" s="45"/>
      <c r="UY31" s="45"/>
      <c r="UZ31" s="45"/>
      <c r="VA31" s="45"/>
      <c r="VB31" s="45"/>
      <c r="VC31" s="45"/>
      <c r="VD31" s="45"/>
      <c r="VE31" s="45"/>
      <c r="VF31" s="45"/>
      <c r="VG31" s="45"/>
      <c r="VH31" s="45"/>
      <c r="VI31" s="45"/>
      <c r="VJ31" s="45"/>
      <c r="VK31" s="45"/>
      <c r="VL31" s="45"/>
      <c r="VM31" s="45"/>
      <c r="VN31" s="45"/>
      <c r="VO31" s="45"/>
      <c r="VP31" s="45"/>
      <c r="VQ31" s="45"/>
      <c r="VR31" s="45"/>
      <c r="VS31" s="45"/>
      <c r="VT31" s="45"/>
      <c r="VU31" s="45"/>
      <c r="VV31" s="45"/>
      <c r="VW31" s="45"/>
      <c r="VX31" s="45"/>
      <c r="VY31" s="45"/>
      <c r="VZ31" s="45"/>
      <c r="WA31" s="45"/>
      <c r="WB31" s="45"/>
      <c r="WC31" s="45"/>
      <c r="WD31" s="45"/>
      <c r="WE31" s="45"/>
      <c r="WF31" s="45"/>
      <c r="WG31" s="45"/>
      <c r="WH31" s="45"/>
      <c r="WI31" s="45"/>
      <c r="WJ31" s="45"/>
      <c r="WK31" s="45"/>
      <c r="WL31" s="45"/>
      <c r="WM31" s="45"/>
      <c r="WN31" s="45"/>
      <c r="WO31" s="45"/>
      <c r="WP31" s="45"/>
      <c r="WQ31" s="45"/>
      <c r="WR31" s="45"/>
      <c r="WS31" s="45"/>
      <c r="WT31" s="45"/>
      <c r="WU31" s="45"/>
      <c r="WV31" s="45"/>
      <c r="WW31" s="45"/>
      <c r="WX31" s="45"/>
      <c r="WY31" s="45"/>
      <c r="WZ31" s="45"/>
      <c r="XA31" s="45"/>
      <c r="XB31" s="45"/>
      <c r="XC31" s="45"/>
      <c r="XD31" s="45"/>
      <c r="XE31" s="45"/>
      <c r="XF31" s="45"/>
      <c r="XG31" s="45"/>
      <c r="XH31" s="45"/>
      <c r="XI31" s="45"/>
      <c r="XJ31" s="45"/>
      <c r="XK31" s="45"/>
      <c r="XL31" s="45"/>
      <c r="XM31" s="45"/>
      <c r="XN31" s="45"/>
      <c r="XO31" s="45"/>
      <c r="XP31" s="45"/>
      <c r="XQ31" s="45"/>
      <c r="XR31" s="45"/>
      <c r="XS31" s="45"/>
      <c r="XT31" s="45"/>
      <c r="XU31" s="45"/>
      <c r="XV31" s="45"/>
      <c r="XW31" s="45"/>
      <c r="XX31" s="45"/>
      <c r="XY31" s="45"/>
      <c r="XZ31" s="45"/>
      <c r="YA31" s="45"/>
      <c r="YB31" s="45"/>
      <c r="YC31" s="45"/>
      <c r="YD31" s="45"/>
      <c r="YE31" s="45"/>
      <c r="YF31" s="45"/>
      <c r="YG31" s="45"/>
      <c r="YH31" s="45"/>
      <c r="YI31" s="45"/>
      <c r="YJ31" s="45"/>
      <c r="YK31" s="45"/>
      <c r="YL31" s="45"/>
      <c r="YM31" s="45"/>
      <c r="YN31" s="45"/>
      <c r="YO31" s="45"/>
      <c r="YP31" s="45"/>
      <c r="YQ31" s="45"/>
      <c r="YR31" s="45"/>
      <c r="YS31" s="45"/>
      <c r="YT31" s="45"/>
      <c r="YU31" s="45"/>
      <c r="YV31" s="45"/>
      <c r="YW31" s="45"/>
      <c r="YX31" s="45"/>
      <c r="YY31" s="45"/>
      <c r="YZ31" s="45"/>
      <c r="ZA31" s="45"/>
      <c r="ZB31" s="45"/>
      <c r="ZC31" s="45"/>
      <c r="ZD31" s="45"/>
      <c r="ZE31" s="45"/>
      <c r="ZF31" s="45"/>
      <c r="ZG31" s="45"/>
      <c r="ZH31" s="45"/>
      <c r="ZI31" s="45"/>
      <c r="ZJ31" s="45"/>
      <c r="ZK31" s="45"/>
      <c r="ZL31" s="45"/>
      <c r="ZM31" s="45"/>
      <c r="ZN31" s="45"/>
      <c r="ZO31" s="45"/>
      <c r="ZP31" s="45"/>
      <c r="ZQ31" s="45"/>
      <c r="ZR31" s="45"/>
      <c r="ZS31" s="45"/>
      <c r="ZT31" s="45"/>
      <c r="ZU31" s="45"/>
      <c r="ZV31" s="45"/>
      <c r="ZW31" s="45"/>
      <c r="ZX31" s="45"/>
      <c r="ZY31" s="45"/>
      <c r="ZZ31" s="45"/>
      <c r="AAA31" s="45"/>
      <c r="AAB31" s="45"/>
      <c r="AAC31" s="45"/>
      <c r="AAD31" s="45"/>
      <c r="AAE31" s="45"/>
      <c r="AAF31" s="45"/>
      <c r="AAG31" s="45"/>
      <c r="AAH31" s="45"/>
      <c r="AAI31" s="45"/>
      <c r="AAJ31" s="45"/>
      <c r="AAK31" s="45"/>
      <c r="AAL31" s="45"/>
      <c r="AAM31" s="45"/>
      <c r="AAN31" s="45"/>
      <c r="AAO31" s="45"/>
      <c r="AAP31" s="45"/>
      <c r="AAQ31" s="45"/>
      <c r="AAR31" s="45"/>
      <c r="AAS31" s="45"/>
      <c r="AAT31" s="45"/>
      <c r="AAU31" s="45"/>
      <c r="AAV31" s="45"/>
      <c r="AAW31" s="45"/>
      <c r="AAX31" s="45"/>
      <c r="AAY31" s="45"/>
      <c r="AAZ31" s="45"/>
      <c r="ABA31" s="45"/>
      <c r="ABB31" s="45"/>
      <c r="ABC31" s="45"/>
      <c r="ABD31" s="45"/>
      <c r="ABE31" s="45"/>
      <c r="ABF31" s="45"/>
      <c r="ABG31" s="45"/>
      <c r="ABH31" s="45"/>
      <c r="ABI31" s="45"/>
      <c r="ABJ31" s="45"/>
      <c r="ABK31" s="45"/>
      <c r="ABL31" s="45"/>
      <c r="ABM31" s="45"/>
      <c r="ABN31" s="45"/>
      <c r="ABO31" s="45"/>
      <c r="ABP31" s="45"/>
      <c r="ABQ31" s="45"/>
      <c r="ABR31" s="45"/>
      <c r="ABS31" s="45"/>
      <c r="ABT31" s="45"/>
      <c r="ABU31" s="45"/>
      <c r="ABV31" s="45"/>
      <c r="ABW31" s="45"/>
      <c r="ABX31" s="45"/>
      <c r="ABY31" s="45"/>
      <c r="ABZ31" s="45"/>
      <c r="ACA31" s="45"/>
      <c r="ACB31" s="45"/>
      <c r="ACC31" s="45"/>
      <c r="ACD31" s="45"/>
      <c r="ACE31" s="45"/>
      <c r="ACF31" s="45"/>
      <c r="ACG31" s="45"/>
      <c r="ACH31" s="45"/>
      <c r="ACI31" s="45"/>
      <c r="ACJ31" s="45"/>
      <c r="ACK31" s="45"/>
      <c r="ACL31" s="45"/>
      <c r="ACM31" s="45"/>
      <c r="ACN31" s="45"/>
      <c r="ACO31" s="45"/>
      <c r="ACP31" s="45"/>
      <c r="ACQ31" s="45"/>
      <c r="ACR31" s="45"/>
      <c r="ACS31" s="45"/>
      <c r="ACT31" s="45"/>
      <c r="ACU31" s="45"/>
      <c r="ACV31" s="45"/>
      <c r="ACW31" s="45"/>
      <c r="ACX31" s="45"/>
      <c r="ACY31" s="45"/>
      <c r="ACZ31" s="45"/>
      <c r="ADA31" s="45"/>
      <c r="ADB31" s="45"/>
      <c r="ADC31" s="45"/>
      <c r="ADD31" s="45"/>
      <c r="ADE31" s="45"/>
      <c r="ADF31" s="45"/>
      <c r="ADG31" s="45"/>
      <c r="ADH31" s="45"/>
      <c r="ADI31" s="45"/>
      <c r="ADJ31" s="45"/>
      <c r="ADK31" s="45"/>
      <c r="ADL31" s="45"/>
      <c r="ADM31" s="45"/>
      <c r="ADN31" s="45"/>
      <c r="ADO31" s="45"/>
      <c r="ADP31" s="45"/>
      <c r="ADQ31" s="45"/>
      <c r="ADR31" s="45"/>
      <c r="ADS31" s="45"/>
      <c r="ADT31" s="45"/>
      <c r="ADU31" s="45"/>
      <c r="ADV31" s="45"/>
      <c r="ADW31" s="45"/>
      <c r="ADX31" s="45"/>
      <c r="ADY31" s="45"/>
      <c r="ADZ31" s="45"/>
      <c r="AEA31" s="45"/>
      <c r="AEB31" s="45"/>
      <c r="AEC31" s="45"/>
      <c r="AED31" s="45"/>
      <c r="AEE31" s="45"/>
      <c r="AEF31" s="45"/>
      <c r="AEG31" s="45"/>
      <c r="AEH31" s="45"/>
      <c r="AEI31" s="45"/>
      <c r="AEJ31" s="45"/>
      <c r="AEK31" s="45"/>
      <c r="AEL31" s="45"/>
      <c r="AEM31" s="45"/>
      <c r="AEN31" s="45"/>
      <c r="AEO31" s="45"/>
      <c r="AEP31" s="45"/>
      <c r="AEQ31" s="45"/>
      <c r="AER31" s="45"/>
      <c r="AES31" s="45"/>
      <c r="AET31" s="45"/>
      <c r="AEU31" s="45"/>
      <c r="AEV31" s="45"/>
      <c r="AEW31" s="45"/>
      <c r="AEX31" s="45"/>
      <c r="AEY31" s="45"/>
      <c r="AEZ31" s="45"/>
      <c r="AFA31" s="45"/>
      <c r="AFB31" s="45"/>
      <c r="AFC31" s="45"/>
      <c r="AFD31" s="45"/>
      <c r="AFE31" s="45"/>
      <c r="AFF31" s="45"/>
      <c r="AFG31" s="45"/>
      <c r="AFH31" s="45"/>
      <c r="AFI31" s="45"/>
      <c r="AFJ31" s="45"/>
      <c r="AFK31" s="45"/>
      <c r="AFL31" s="45"/>
      <c r="AFM31" s="45"/>
      <c r="AFN31" s="45"/>
      <c r="AFO31" s="45"/>
      <c r="AFP31" s="45"/>
      <c r="AFQ31" s="45"/>
      <c r="AFR31" s="45"/>
      <c r="AFS31" s="45"/>
      <c r="AFT31" s="45"/>
      <c r="AFU31" s="45"/>
      <c r="AFV31" s="45"/>
      <c r="AFW31" s="45"/>
      <c r="AFX31" s="45"/>
      <c r="AFY31" s="45"/>
      <c r="AFZ31" s="45"/>
      <c r="AGA31" s="45"/>
      <c r="AGB31" s="45"/>
      <c r="AGC31" s="45"/>
      <c r="AGD31" s="45"/>
      <c r="AGE31" s="45"/>
      <c r="AGF31" s="45"/>
      <c r="AGG31" s="45"/>
      <c r="AGH31" s="45"/>
      <c r="AGI31" s="45"/>
      <c r="AGJ31" s="45"/>
      <c r="AGK31" s="45"/>
      <c r="AGL31" s="45"/>
      <c r="AGM31" s="45"/>
      <c r="AGN31" s="45"/>
      <c r="AGO31" s="45"/>
      <c r="AGP31" s="45"/>
      <c r="AGQ31" s="45"/>
      <c r="AGR31" s="45"/>
      <c r="AGS31" s="45"/>
      <c r="AGT31" s="45"/>
      <c r="AGU31" s="45"/>
      <c r="AGV31" s="45"/>
      <c r="AGW31" s="45"/>
      <c r="AGX31" s="45"/>
      <c r="AGY31" s="45"/>
      <c r="AGZ31" s="45"/>
      <c r="AHA31" s="45"/>
      <c r="AHB31" s="45"/>
      <c r="AHC31" s="45"/>
      <c r="AHD31" s="45"/>
      <c r="AHE31" s="45"/>
      <c r="AHF31" s="45"/>
      <c r="AHG31" s="45"/>
      <c r="AHH31" s="45"/>
      <c r="AHI31" s="45"/>
      <c r="AHJ31" s="45"/>
      <c r="AHK31" s="45"/>
      <c r="AHL31" s="45"/>
      <c r="AHM31" s="45"/>
      <c r="AHN31" s="45"/>
      <c r="AHO31" s="45"/>
      <c r="AHP31" s="45"/>
      <c r="AHQ31" s="45"/>
      <c r="AHR31" s="45"/>
      <c r="AHS31" s="45"/>
      <c r="AHT31" s="45"/>
      <c r="AHU31" s="45"/>
      <c r="AHV31" s="45"/>
      <c r="AHW31" s="45"/>
      <c r="AHX31" s="45"/>
      <c r="AHY31" s="45"/>
      <c r="AHZ31" s="45"/>
      <c r="AIA31" s="45"/>
      <c r="AIB31" s="45"/>
      <c r="AIC31" s="45"/>
      <c r="AID31" s="45"/>
      <c r="AIE31" s="45"/>
      <c r="AIF31" s="45"/>
      <c r="AIG31" s="45"/>
      <c r="AIH31" s="45"/>
      <c r="AII31" s="45"/>
      <c r="AIJ31" s="45"/>
      <c r="AIK31" s="45"/>
      <c r="AIL31" s="45"/>
      <c r="AIM31" s="45"/>
      <c r="AIN31" s="45"/>
      <c r="AIO31" s="45"/>
      <c r="AIP31" s="45"/>
      <c r="AIQ31" s="45"/>
      <c r="AIR31" s="45"/>
      <c r="AIS31" s="45"/>
      <c r="AIT31" s="45"/>
      <c r="AIU31" s="45"/>
      <c r="AIV31" s="45"/>
      <c r="AIW31" s="45"/>
      <c r="AIX31" s="45"/>
      <c r="AIY31" s="45"/>
      <c r="AIZ31" s="45"/>
      <c r="AJA31" s="45"/>
      <c r="AJB31" s="45"/>
      <c r="AJC31" s="45"/>
      <c r="AJD31" s="45"/>
      <c r="AJE31" s="45"/>
      <c r="AJF31" s="45"/>
      <c r="AJG31" s="45"/>
      <c r="AJH31" s="45"/>
      <c r="AJI31" s="45"/>
      <c r="AJJ31" s="45"/>
      <c r="AJK31" s="45"/>
      <c r="AJL31" s="45"/>
      <c r="AJM31" s="45"/>
      <c r="AJN31" s="45"/>
      <c r="AJO31" s="45"/>
      <c r="AJP31" s="45"/>
      <c r="AJQ31" s="45"/>
      <c r="AJR31" s="45"/>
      <c r="AJS31" s="45"/>
      <c r="AJT31" s="45"/>
      <c r="AJU31" s="45"/>
      <c r="AJV31" s="45"/>
      <c r="AJW31" s="45"/>
      <c r="AJX31" s="45"/>
      <c r="AJY31" s="45"/>
      <c r="AJZ31" s="45"/>
      <c r="AKA31" s="45"/>
      <c r="AKB31" s="45"/>
      <c r="AKC31" s="45"/>
      <c r="AKD31" s="45"/>
      <c r="AKE31" s="45"/>
      <c r="AKF31" s="45"/>
      <c r="AKG31" s="45"/>
      <c r="AKH31" s="45"/>
      <c r="AKI31" s="45"/>
      <c r="AKJ31" s="45"/>
      <c r="AKK31" s="45"/>
      <c r="AKL31" s="45"/>
      <c r="AKM31" s="45"/>
      <c r="AKN31" s="45"/>
      <c r="AKO31" s="45"/>
      <c r="AKP31" s="45"/>
      <c r="AKQ31" s="45"/>
      <c r="AKR31" s="45"/>
      <c r="AKS31" s="45"/>
      <c r="AKT31" s="45"/>
      <c r="AKU31" s="45"/>
      <c r="AKV31" s="45"/>
      <c r="AKW31" s="45"/>
      <c r="AKX31" s="45"/>
      <c r="AKY31" s="45"/>
      <c r="AKZ31" s="45"/>
      <c r="ALA31" s="45"/>
      <c r="ALB31" s="45"/>
      <c r="ALC31" s="45"/>
      <c r="ALD31" s="45"/>
      <c r="ALE31" s="45"/>
      <c r="ALF31" s="45"/>
      <c r="ALG31" s="45"/>
      <c r="ALH31" s="45"/>
      <c r="ALI31" s="45"/>
      <c r="ALJ31" s="45"/>
      <c r="ALK31" s="45"/>
      <c r="ALL31" s="45"/>
      <c r="ALM31" s="45"/>
      <c r="ALN31" s="45"/>
      <c r="ALO31" s="45"/>
      <c r="ALP31" s="45"/>
      <c r="ALQ31" s="45"/>
      <c r="ALR31" s="45"/>
      <c r="ALS31" s="45"/>
      <c r="ALT31" s="45"/>
      <c r="ALU31" s="45"/>
      <c r="ALV31" s="45"/>
      <c r="ALW31" s="45"/>
      <c r="ALX31" s="45"/>
      <c r="ALY31" s="45"/>
      <c r="ALZ31" s="45"/>
      <c r="AMA31" s="45"/>
      <c r="AMB31" s="45"/>
      <c r="AMC31" s="45"/>
      <c r="AMD31" s="44"/>
      <c r="AME31" s="44"/>
      <c r="AMF31" s="44"/>
      <c r="AMG31" s="44"/>
      <c r="AMH31" s="44"/>
      <c r="AMI31" s="44"/>
      <c r="AMJ31" s="44"/>
    </row>
    <row r="32" spans="1:1024" customFormat="1" ht="33.75" customHeight="1">
      <c r="A32" s="142">
        <v>7</v>
      </c>
      <c r="B32" s="172" t="s">
        <v>110</v>
      </c>
      <c r="C32" s="173"/>
      <c r="D32" s="173"/>
      <c r="E32" s="173"/>
      <c r="F32" s="174"/>
      <c r="G32" s="54">
        <v>63079090</v>
      </c>
      <c r="H32" s="47" t="s">
        <v>76</v>
      </c>
      <c r="I32" s="176" t="s">
        <v>88</v>
      </c>
      <c r="J32" s="177"/>
      <c r="K32" s="63">
        <v>70</v>
      </c>
      <c r="L32" s="48">
        <v>45.92</v>
      </c>
      <c r="M32" s="49">
        <f t="shared" si="0"/>
        <v>3214.4</v>
      </c>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c r="DX32" s="45"/>
      <c r="DY32" s="45"/>
      <c r="DZ32" s="45"/>
      <c r="EA32" s="45"/>
      <c r="EB32" s="45"/>
      <c r="EC32" s="45"/>
      <c r="ED32" s="45"/>
      <c r="EE32" s="45"/>
      <c r="EF32" s="45"/>
      <c r="EG32" s="45"/>
      <c r="EH32" s="45"/>
      <c r="EI32" s="45"/>
      <c r="EJ32" s="45"/>
      <c r="EK32" s="45"/>
      <c r="EL32" s="45"/>
      <c r="EM32" s="45"/>
      <c r="EN32" s="45"/>
      <c r="EO32" s="45"/>
      <c r="EP32" s="45"/>
      <c r="EQ32" s="45"/>
      <c r="ER32" s="45"/>
      <c r="ES32" s="45"/>
      <c r="ET32" s="45"/>
      <c r="EU32" s="45"/>
      <c r="EV32" s="45"/>
      <c r="EW32" s="45"/>
      <c r="EX32" s="45"/>
      <c r="EY32" s="45"/>
      <c r="EZ32" s="45"/>
      <c r="FA32" s="45"/>
      <c r="FB32" s="45"/>
      <c r="FC32" s="45"/>
      <c r="FD32" s="45"/>
      <c r="FE32" s="45"/>
      <c r="FF32" s="45"/>
      <c r="FG32" s="45"/>
      <c r="FH32" s="45"/>
      <c r="FI32" s="45"/>
      <c r="FJ32" s="45"/>
      <c r="FK32" s="45"/>
      <c r="FL32" s="45"/>
      <c r="FM32" s="45"/>
      <c r="FN32" s="45"/>
      <c r="FO32" s="45"/>
      <c r="FP32" s="45"/>
      <c r="FQ32" s="45"/>
      <c r="FR32" s="45"/>
      <c r="FS32" s="45"/>
      <c r="FT32" s="45"/>
      <c r="FU32" s="45"/>
      <c r="FV32" s="45"/>
      <c r="FW32" s="45"/>
      <c r="FX32" s="45"/>
      <c r="FY32" s="45"/>
      <c r="FZ32" s="45"/>
      <c r="GA32" s="45"/>
      <c r="GB32" s="45"/>
      <c r="GC32" s="45"/>
      <c r="GD32" s="45"/>
      <c r="GE32" s="45"/>
      <c r="GF32" s="45"/>
      <c r="GG32" s="45"/>
      <c r="GH32" s="45"/>
      <c r="GI32" s="45"/>
      <c r="GJ32" s="45"/>
      <c r="GK32" s="45"/>
      <c r="GL32" s="45"/>
      <c r="GM32" s="45"/>
      <c r="GN32" s="45"/>
      <c r="GO32" s="45"/>
      <c r="GP32" s="45"/>
      <c r="GQ32" s="45"/>
      <c r="GR32" s="45"/>
      <c r="GS32" s="45"/>
      <c r="GT32" s="45"/>
      <c r="GU32" s="45"/>
      <c r="GV32" s="45"/>
      <c r="GW32" s="45"/>
      <c r="GX32" s="45"/>
      <c r="GY32" s="45"/>
      <c r="GZ32" s="45"/>
      <c r="HA32" s="45"/>
      <c r="HB32" s="45"/>
      <c r="HC32" s="45"/>
      <c r="HD32" s="45"/>
      <c r="HE32" s="45"/>
      <c r="HF32" s="45"/>
      <c r="HG32" s="45"/>
      <c r="HH32" s="45"/>
      <c r="HI32" s="45"/>
      <c r="HJ32" s="45"/>
      <c r="HK32" s="45"/>
      <c r="HL32" s="45"/>
      <c r="HM32" s="45"/>
      <c r="HN32" s="45"/>
      <c r="HO32" s="45"/>
      <c r="HP32" s="45"/>
      <c r="HQ32" s="45"/>
      <c r="HR32" s="45"/>
      <c r="HS32" s="45"/>
      <c r="HT32" s="45"/>
      <c r="HU32" s="45"/>
      <c r="HV32" s="45"/>
      <c r="HW32" s="45"/>
      <c r="HX32" s="45"/>
      <c r="HY32" s="45"/>
      <c r="HZ32" s="45"/>
      <c r="IA32" s="45"/>
      <c r="IB32" s="45"/>
      <c r="IC32" s="45"/>
      <c r="ID32" s="45"/>
      <c r="IE32" s="45"/>
      <c r="IF32" s="45"/>
      <c r="IG32" s="45"/>
      <c r="IH32" s="45"/>
      <c r="II32" s="45"/>
      <c r="IJ32" s="45"/>
      <c r="IK32" s="45"/>
      <c r="IL32" s="45"/>
      <c r="IM32" s="45"/>
      <c r="IN32" s="45"/>
      <c r="IO32" s="45"/>
      <c r="IP32" s="45"/>
      <c r="IQ32" s="45"/>
      <c r="IR32" s="45"/>
      <c r="IS32" s="45"/>
      <c r="IT32" s="45"/>
      <c r="IU32" s="45"/>
      <c r="IV32" s="45"/>
      <c r="IW32" s="45"/>
      <c r="IX32" s="45"/>
      <c r="IY32" s="45"/>
      <c r="IZ32" s="45"/>
      <c r="JA32" s="45"/>
      <c r="JB32" s="45"/>
      <c r="JC32" s="45"/>
      <c r="JD32" s="45"/>
      <c r="JE32" s="45"/>
      <c r="JF32" s="45"/>
      <c r="JG32" s="45"/>
      <c r="JH32" s="45"/>
      <c r="JI32" s="45"/>
      <c r="JJ32" s="45"/>
      <c r="JK32" s="45"/>
      <c r="JL32" s="45"/>
      <c r="JM32" s="45"/>
      <c r="JN32" s="45"/>
      <c r="JO32" s="45"/>
      <c r="JP32" s="45"/>
      <c r="JQ32" s="45"/>
      <c r="JR32" s="45"/>
      <c r="JS32" s="45"/>
      <c r="JT32" s="45"/>
      <c r="JU32" s="45"/>
      <c r="JV32" s="45"/>
      <c r="JW32" s="45"/>
      <c r="JX32" s="45"/>
      <c r="JY32" s="45"/>
      <c r="JZ32" s="45"/>
      <c r="KA32" s="45"/>
      <c r="KB32" s="45"/>
      <c r="KC32" s="45"/>
      <c r="KD32" s="45"/>
      <c r="KE32" s="45"/>
      <c r="KF32" s="45"/>
      <c r="KG32" s="45"/>
      <c r="KH32" s="45"/>
      <c r="KI32" s="45"/>
      <c r="KJ32" s="45"/>
      <c r="KK32" s="45"/>
      <c r="KL32" s="45"/>
      <c r="KM32" s="45"/>
      <c r="KN32" s="45"/>
      <c r="KO32" s="45"/>
      <c r="KP32" s="45"/>
      <c r="KQ32" s="45"/>
      <c r="KR32" s="45"/>
      <c r="KS32" s="45"/>
      <c r="KT32" s="45"/>
      <c r="KU32" s="45"/>
      <c r="KV32" s="45"/>
      <c r="KW32" s="45"/>
      <c r="KX32" s="45"/>
      <c r="KY32" s="45"/>
      <c r="KZ32" s="45"/>
      <c r="LA32" s="45"/>
      <c r="LB32" s="45"/>
      <c r="LC32" s="45"/>
      <c r="LD32" s="45"/>
      <c r="LE32" s="45"/>
      <c r="LF32" s="45"/>
      <c r="LG32" s="45"/>
      <c r="LH32" s="45"/>
      <c r="LI32" s="45"/>
      <c r="LJ32" s="45"/>
      <c r="LK32" s="45"/>
      <c r="LL32" s="45"/>
      <c r="LM32" s="45"/>
      <c r="LN32" s="45"/>
      <c r="LO32" s="45"/>
      <c r="LP32" s="45"/>
      <c r="LQ32" s="45"/>
      <c r="LR32" s="45"/>
      <c r="LS32" s="45"/>
      <c r="LT32" s="45"/>
      <c r="LU32" s="45"/>
      <c r="LV32" s="45"/>
      <c r="LW32" s="45"/>
      <c r="LX32" s="45"/>
      <c r="LY32" s="45"/>
      <c r="LZ32" s="45"/>
      <c r="MA32" s="45"/>
      <c r="MB32" s="45"/>
      <c r="MC32" s="45"/>
      <c r="MD32" s="45"/>
      <c r="ME32" s="45"/>
      <c r="MF32" s="45"/>
      <c r="MG32" s="45"/>
      <c r="MH32" s="45"/>
      <c r="MI32" s="45"/>
      <c r="MJ32" s="45"/>
      <c r="MK32" s="45"/>
      <c r="ML32" s="45"/>
      <c r="MM32" s="45"/>
      <c r="MN32" s="45"/>
      <c r="MO32" s="45"/>
      <c r="MP32" s="45"/>
      <c r="MQ32" s="45"/>
      <c r="MR32" s="45"/>
      <c r="MS32" s="45"/>
      <c r="MT32" s="45"/>
      <c r="MU32" s="45"/>
      <c r="MV32" s="45"/>
      <c r="MW32" s="45"/>
      <c r="MX32" s="45"/>
      <c r="MY32" s="45"/>
      <c r="MZ32" s="45"/>
      <c r="NA32" s="45"/>
      <c r="NB32" s="45"/>
      <c r="NC32" s="45"/>
      <c r="ND32" s="45"/>
      <c r="NE32" s="45"/>
      <c r="NF32" s="45"/>
      <c r="NG32" s="45"/>
      <c r="NH32" s="45"/>
      <c r="NI32" s="45"/>
      <c r="NJ32" s="45"/>
      <c r="NK32" s="45"/>
      <c r="NL32" s="45"/>
      <c r="NM32" s="45"/>
      <c r="NN32" s="45"/>
      <c r="NO32" s="45"/>
      <c r="NP32" s="45"/>
      <c r="NQ32" s="45"/>
      <c r="NR32" s="45"/>
      <c r="NS32" s="45"/>
      <c r="NT32" s="45"/>
      <c r="NU32" s="45"/>
      <c r="NV32" s="45"/>
      <c r="NW32" s="45"/>
      <c r="NX32" s="45"/>
      <c r="NY32" s="45"/>
      <c r="NZ32" s="45"/>
      <c r="OA32" s="45"/>
      <c r="OB32" s="45"/>
      <c r="OC32" s="45"/>
      <c r="OD32" s="45"/>
      <c r="OE32" s="45"/>
      <c r="OF32" s="45"/>
      <c r="OG32" s="45"/>
      <c r="OH32" s="45"/>
      <c r="OI32" s="45"/>
      <c r="OJ32" s="45"/>
      <c r="OK32" s="45"/>
      <c r="OL32" s="45"/>
      <c r="OM32" s="45"/>
      <c r="ON32" s="45"/>
      <c r="OO32" s="45"/>
      <c r="OP32" s="45"/>
      <c r="OQ32" s="45"/>
      <c r="OR32" s="45"/>
      <c r="OS32" s="45"/>
      <c r="OT32" s="45"/>
      <c r="OU32" s="45"/>
      <c r="OV32" s="45"/>
      <c r="OW32" s="45"/>
      <c r="OX32" s="45"/>
      <c r="OY32" s="45"/>
      <c r="OZ32" s="45"/>
      <c r="PA32" s="45"/>
      <c r="PB32" s="45"/>
      <c r="PC32" s="45"/>
      <c r="PD32" s="45"/>
      <c r="PE32" s="45"/>
      <c r="PF32" s="45"/>
      <c r="PG32" s="45"/>
      <c r="PH32" s="45"/>
      <c r="PI32" s="45"/>
      <c r="PJ32" s="45"/>
      <c r="PK32" s="45"/>
      <c r="PL32" s="45"/>
      <c r="PM32" s="45"/>
      <c r="PN32" s="45"/>
      <c r="PO32" s="45"/>
      <c r="PP32" s="45"/>
      <c r="PQ32" s="45"/>
      <c r="PR32" s="45"/>
      <c r="PS32" s="45"/>
      <c r="PT32" s="45"/>
      <c r="PU32" s="45"/>
      <c r="PV32" s="45"/>
      <c r="PW32" s="45"/>
      <c r="PX32" s="45"/>
      <c r="PY32" s="45"/>
      <c r="PZ32" s="45"/>
      <c r="QA32" s="45"/>
      <c r="QB32" s="45"/>
      <c r="QC32" s="45"/>
      <c r="QD32" s="45"/>
      <c r="QE32" s="45"/>
      <c r="QF32" s="45"/>
      <c r="QG32" s="45"/>
      <c r="QH32" s="45"/>
      <c r="QI32" s="45"/>
      <c r="QJ32" s="45"/>
      <c r="QK32" s="45"/>
      <c r="QL32" s="45"/>
      <c r="QM32" s="45"/>
      <c r="QN32" s="45"/>
      <c r="QO32" s="45"/>
      <c r="QP32" s="45"/>
      <c r="QQ32" s="45"/>
      <c r="QR32" s="45"/>
      <c r="QS32" s="45"/>
      <c r="QT32" s="45"/>
      <c r="QU32" s="45"/>
      <c r="QV32" s="45"/>
      <c r="QW32" s="45"/>
      <c r="QX32" s="45"/>
      <c r="QY32" s="45"/>
      <c r="QZ32" s="45"/>
      <c r="RA32" s="45"/>
      <c r="RB32" s="45"/>
      <c r="RC32" s="45"/>
      <c r="RD32" s="45"/>
      <c r="RE32" s="45"/>
      <c r="RF32" s="45"/>
      <c r="RG32" s="45"/>
      <c r="RH32" s="45"/>
      <c r="RI32" s="45"/>
      <c r="RJ32" s="45"/>
      <c r="RK32" s="45"/>
      <c r="RL32" s="45"/>
      <c r="RM32" s="45"/>
      <c r="RN32" s="45"/>
      <c r="RO32" s="45"/>
      <c r="RP32" s="45"/>
      <c r="RQ32" s="45"/>
      <c r="RR32" s="45"/>
      <c r="RS32" s="45"/>
      <c r="RT32" s="45"/>
      <c r="RU32" s="45"/>
      <c r="RV32" s="45"/>
      <c r="RW32" s="45"/>
      <c r="RX32" s="45"/>
      <c r="RY32" s="45"/>
      <c r="RZ32" s="45"/>
      <c r="SA32" s="45"/>
      <c r="SB32" s="45"/>
      <c r="SC32" s="45"/>
      <c r="SD32" s="45"/>
      <c r="SE32" s="45"/>
      <c r="SF32" s="45"/>
      <c r="SG32" s="45"/>
      <c r="SH32" s="45"/>
      <c r="SI32" s="45"/>
      <c r="SJ32" s="45"/>
      <c r="SK32" s="45"/>
      <c r="SL32" s="45"/>
      <c r="SM32" s="45"/>
      <c r="SN32" s="45"/>
      <c r="SO32" s="45"/>
      <c r="SP32" s="45"/>
      <c r="SQ32" s="45"/>
      <c r="SR32" s="45"/>
      <c r="SS32" s="45"/>
      <c r="ST32" s="45"/>
      <c r="SU32" s="45"/>
      <c r="SV32" s="45"/>
      <c r="SW32" s="45"/>
      <c r="SX32" s="45"/>
      <c r="SY32" s="45"/>
      <c r="SZ32" s="45"/>
      <c r="TA32" s="45"/>
      <c r="TB32" s="45"/>
      <c r="TC32" s="45"/>
      <c r="TD32" s="45"/>
      <c r="TE32" s="45"/>
      <c r="TF32" s="45"/>
      <c r="TG32" s="45"/>
      <c r="TH32" s="45"/>
      <c r="TI32" s="45"/>
      <c r="TJ32" s="45"/>
      <c r="TK32" s="45"/>
      <c r="TL32" s="45"/>
      <c r="TM32" s="45"/>
      <c r="TN32" s="45"/>
      <c r="TO32" s="45"/>
      <c r="TP32" s="45"/>
      <c r="TQ32" s="45"/>
      <c r="TR32" s="45"/>
      <c r="TS32" s="45"/>
      <c r="TT32" s="45"/>
      <c r="TU32" s="45"/>
      <c r="TV32" s="45"/>
      <c r="TW32" s="45"/>
      <c r="TX32" s="45"/>
      <c r="TY32" s="45"/>
      <c r="TZ32" s="45"/>
      <c r="UA32" s="45"/>
      <c r="UB32" s="45"/>
      <c r="UC32" s="45"/>
      <c r="UD32" s="45"/>
      <c r="UE32" s="45"/>
      <c r="UF32" s="45"/>
      <c r="UG32" s="45"/>
      <c r="UH32" s="45"/>
      <c r="UI32" s="45"/>
      <c r="UJ32" s="45"/>
      <c r="UK32" s="45"/>
      <c r="UL32" s="45"/>
      <c r="UM32" s="45"/>
      <c r="UN32" s="45"/>
      <c r="UO32" s="45"/>
      <c r="UP32" s="45"/>
      <c r="UQ32" s="45"/>
      <c r="UR32" s="45"/>
      <c r="US32" s="45"/>
      <c r="UT32" s="45"/>
      <c r="UU32" s="45"/>
      <c r="UV32" s="45"/>
      <c r="UW32" s="45"/>
      <c r="UX32" s="45"/>
      <c r="UY32" s="45"/>
      <c r="UZ32" s="45"/>
      <c r="VA32" s="45"/>
      <c r="VB32" s="45"/>
      <c r="VC32" s="45"/>
      <c r="VD32" s="45"/>
      <c r="VE32" s="45"/>
      <c r="VF32" s="45"/>
      <c r="VG32" s="45"/>
      <c r="VH32" s="45"/>
      <c r="VI32" s="45"/>
      <c r="VJ32" s="45"/>
      <c r="VK32" s="45"/>
      <c r="VL32" s="45"/>
      <c r="VM32" s="45"/>
      <c r="VN32" s="45"/>
      <c r="VO32" s="45"/>
      <c r="VP32" s="45"/>
      <c r="VQ32" s="45"/>
      <c r="VR32" s="45"/>
      <c r="VS32" s="45"/>
      <c r="VT32" s="45"/>
      <c r="VU32" s="45"/>
      <c r="VV32" s="45"/>
      <c r="VW32" s="45"/>
      <c r="VX32" s="45"/>
      <c r="VY32" s="45"/>
      <c r="VZ32" s="45"/>
      <c r="WA32" s="45"/>
      <c r="WB32" s="45"/>
      <c r="WC32" s="45"/>
      <c r="WD32" s="45"/>
      <c r="WE32" s="45"/>
      <c r="WF32" s="45"/>
      <c r="WG32" s="45"/>
      <c r="WH32" s="45"/>
      <c r="WI32" s="45"/>
      <c r="WJ32" s="45"/>
      <c r="WK32" s="45"/>
      <c r="WL32" s="45"/>
      <c r="WM32" s="45"/>
      <c r="WN32" s="45"/>
      <c r="WO32" s="45"/>
      <c r="WP32" s="45"/>
      <c r="WQ32" s="45"/>
      <c r="WR32" s="45"/>
      <c r="WS32" s="45"/>
      <c r="WT32" s="45"/>
      <c r="WU32" s="45"/>
      <c r="WV32" s="45"/>
      <c r="WW32" s="45"/>
      <c r="WX32" s="45"/>
      <c r="WY32" s="45"/>
      <c r="WZ32" s="45"/>
      <c r="XA32" s="45"/>
      <c r="XB32" s="45"/>
      <c r="XC32" s="45"/>
      <c r="XD32" s="45"/>
      <c r="XE32" s="45"/>
      <c r="XF32" s="45"/>
      <c r="XG32" s="45"/>
      <c r="XH32" s="45"/>
      <c r="XI32" s="45"/>
      <c r="XJ32" s="45"/>
      <c r="XK32" s="45"/>
      <c r="XL32" s="45"/>
      <c r="XM32" s="45"/>
      <c r="XN32" s="45"/>
      <c r="XO32" s="45"/>
      <c r="XP32" s="45"/>
      <c r="XQ32" s="45"/>
      <c r="XR32" s="45"/>
      <c r="XS32" s="45"/>
      <c r="XT32" s="45"/>
      <c r="XU32" s="45"/>
      <c r="XV32" s="45"/>
      <c r="XW32" s="45"/>
      <c r="XX32" s="45"/>
      <c r="XY32" s="45"/>
      <c r="XZ32" s="45"/>
      <c r="YA32" s="45"/>
      <c r="YB32" s="45"/>
      <c r="YC32" s="45"/>
      <c r="YD32" s="45"/>
      <c r="YE32" s="45"/>
      <c r="YF32" s="45"/>
      <c r="YG32" s="45"/>
      <c r="YH32" s="45"/>
      <c r="YI32" s="45"/>
      <c r="YJ32" s="45"/>
      <c r="YK32" s="45"/>
      <c r="YL32" s="45"/>
      <c r="YM32" s="45"/>
      <c r="YN32" s="45"/>
      <c r="YO32" s="45"/>
      <c r="YP32" s="45"/>
      <c r="YQ32" s="45"/>
      <c r="YR32" s="45"/>
      <c r="YS32" s="45"/>
      <c r="YT32" s="45"/>
      <c r="YU32" s="45"/>
      <c r="YV32" s="45"/>
      <c r="YW32" s="45"/>
      <c r="YX32" s="45"/>
      <c r="YY32" s="45"/>
      <c r="YZ32" s="45"/>
      <c r="ZA32" s="45"/>
      <c r="ZB32" s="45"/>
      <c r="ZC32" s="45"/>
      <c r="ZD32" s="45"/>
      <c r="ZE32" s="45"/>
      <c r="ZF32" s="45"/>
      <c r="ZG32" s="45"/>
      <c r="ZH32" s="45"/>
      <c r="ZI32" s="45"/>
      <c r="ZJ32" s="45"/>
      <c r="ZK32" s="45"/>
      <c r="ZL32" s="45"/>
      <c r="ZM32" s="45"/>
      <c r="ZN32" s="45"/>
      <c r="ZO32" s="45"/>
      <c r="ZP32" s="45"/>
      <c r="ZQ32" s="45"/>
      <c r="ZR32" s="45"/>
      <c r="ZS32" s="45"/>
      <c r="ZT32" s="45"/>
      <c r="ZU32" s="45"/>
      <c r="ZV32" s="45"/>
      <c r="ZW32" s="45"/>
      <c r="ZX32" s="45"/>
      <c r="ZY32" s="45"/>
      <c r="ZZ32" s="45"/>
      <c r="AAA32" s="45"/>
      <c r="AAB32" s="45"/>
      <c r="AAC32" s="45"/>
      <c r="AAD32" s="45"/>
      <c r="AAE32" s="45"/>
      <c r="AAF32" s="45"/>
      <c r="AAG32" s="45"/>
      <c r="AAH32" s="45"/>
      <c r="AAI32" s="45"/>
      <c r="AAJ32" s="45"/>
      <c r="AAK32" s="45"/>
      <c r="AAL32" s="45"/>
      <c r="AAM32" s="45"/>
      <c r="AAN32" s="45"/>
      <c r="AAO32" s="45"/>
      <c r="AAP32" s="45"/>
      <c r="AAQ32" s="45"/>
      <c r="AAR32" s="45"/>
      <c r="AAS32" s="45"/>
      <c r="AAT32" s="45"/>
      <c r="AAU32" s="45"/>
      <c r="AAV32" s="45"/>
      <c r="AAW32" s="45"/>
      <c r="AAX32" s="45"/>
      <c r="AAY32" s="45"/>
      <c r="AAZ32" s="45"/>
      <c r="ABA32" s="45"/>
      <c r="ABB32" s="45"/>
      <c r="ABC32" s="45"/>
      <c r="ABD32" s="45"/>
      <c r="ABE32" s="45"/>
      <c r="ABF32" s="45"/>
      <c r="ABG32" s="45"/>
      <c r="ABH32" s="45"/>
      <c r="ABI32" s="45"/>
      <c r="ABJ32" s="45"/>
      <c r="ABK32" s="45"/>
      <c r="ABL32" s="45"/>
      <c r="ABM32" s="45"/>
      <c r="ABN32" s="45"/>
      <c r="ABO32" s="45"/>
      <c r="ABP32" s="45"/>
      <c r="ABQ32" s="45"/>
      <c r="ABR32" s="45"/>
      <c r="ABS32" s="45"/>
      <c r="ABT32" s="45"/>
      <c r="ABU32" s="45"/>
      <c r="ABV32" s="45"/>
      <c r="ABW32" s="45"/>
      <c r="ABX32" s="45"/>
      <c r="ABY32" s="45"/>
      <c r="ABZ32" s="45"/>
      <c r="ACA32" s="45"/>
      <c r="ACB32" s="45"/>
      <c r="ACC32" s="45"/>
      <c r="ACD32" s="45"/>
      <c r="ACE32" s="45"/>
      <c r="ACF32" s="45"/>
      <c r="ACG32" s="45"/>
      <c r="ACH32" s="45"/>
      <c r="ACI32" s="45"/>
      <c r="ACJ32" s="45"/>
      <c r="ACK32" s="45"/>
      <c r="ACL32" s="45"/>
      <c r="ACM32" s="45"/>
      <c r="ACN32" s="45"/>
      <c r="ACO32" s="45"/>
      <c r="ACP32" s="45"/>
      <c r="ACQ32" s="45"/>
      <c r="ACR32" s="45"/>
      <c r="ACS32" s="45"/>
      <c r="ACT32" s="45"/>
      <c r="ACU32" s="45"/>
      <c r="ACV32" s="45"/>
      <c r="ACW32" s="45"/>
      <c r="ACX32" s="45"/>
      <c r="ACY32" s="45"/>
      <c r="ACZ32" s="45"/>
      <c r="ADA32" s="45"/>
      <c r="ADB32" s="45"/>
      <c r="ADC32" s="45"/>
      <c r="ADD32" s="45"/>
      <c r="ADE32" s="45"/>
      <c r="ADF32" s="45"/>
      <c r="ADG32" s="45"/>
      <c r="ADH32" s="45"/>
      <c r="ADI32" s="45"/>
      <c r="ADJ32" s="45"/>
      <c r="ADK32" s="45"/>
      <c r="ADL32" s="45"/>
      <c r="ADM32" s="45"/>
      <c r="ADN32" s="45"/>
      <c r="ADO32" s="45"/>
      <c r="ADP32" s="45"/>
      <c r="ADQ32" s="45"/>
      <c r="ADR32" s="45"/>
      <c r="ADS32" s="45"/>
      <c r="ADT32" s="45"/>
      <c r="ADU32" s="45"/>
      <c r="ADV32" s="45"/>
      <c r="ADW32" s="45"/>
      <c r="ADX32" s="45"/>
      <c r="ADY32" s="45"/>
      <c r="ADZ32" s="45"/>
      <c r="AEA32" s="45"/>
      <c r="AEB32" s="45"/>
      <c r="AEC32" s="45"/>
      <c r="AED32" s="45"/>
      <c r="AEE32" s="45"/>
      <c r="AEF32" s="45"/>
      <c r="AEG32" s="45"/>
      <c r="AEH32" s="45"/>
      <c r="AEI32" s="45"/>
      <c r="AEJ32" s="45"/>
      <c r="AEK32" s="45"/>
      <c r="AEL32" s="45"/>
      <c r="AEM32" s="45"/>
      <c r="AEN32" s="45"/>
      <c r="AEO32" s="45"/>
      <c r="AEP32" s="45"/>
      <c r="AEQ32" s="45"/>
      <c r="AER32" s="45"/>
      <c r="AES32" s="45"/>
      <c r="AET32" s="45"/>
      <c r="AEU32" s="45"/>
      <c r="AEV32" s="45"/>
      <c r="AEW32" s="45"/>
      <c r="AEX32" s="45"/>
      <c r="AEY32" s="45"/>
      <c r="AEZ32" s="45"/>
      <c r="AFA32" s="45"/>
      <c r="AFB32" s="45"/>
      <c r="AFC32" s="45"/>
      <c r="AFD32" s="45"/>
      <c r="AFE32" s="45"/>
      <c r="AFF32" s="45"/>
      <c r="AFG32" s="45"/>
      <c r="AFH32" s="45"/>
      <c r="AFI32" s="45"/>
      <c r="AFJ32" s="45"/>
      <c r="AFK32" s="45"/>
      <c r="AFL32" s="45"/>
      <c r="AFM32" s="45"/>
      <c r="AFN32" s="45"/>
      <c r="AFO32" s="45"/>
      <c r="AFP32" s="45"/>
      <c r="AFQ32" s="45"/>
      <c r="AFR32" s="45"/>
      <c r="AFS32" s="45"/>
      <c r="AFT32" s="45"/>
      <c r="AFU32" s="45"/>
      <c r="AFV32" s="45"/>
      <c r="AFW32" s="45"/>
      <c r="AFX32" s="45"/>
      <c r="AFY32" s="45"/>
      <c r="AFZ32" s="45"/>
      <c r="AGA32" s="45"/>
      <c r="AGB32" s="45"/>
      <c r="AGC32" s="45"/>
      <c r="AGD32" s="45"/>
      <c r="AGE32" s="45"/>
      <c r="AGF32" s="45"/>
      <c r="AGG32" s="45"/>
      <c r="AGH32" s="45"/>
      <c r="AGI32" s="45"/>
      <c r="AGJ32" s="45"/>
      <c r="AGK32" s="45"/>
      <c r="AGL32" s="45"/>
      <c r="AGM32" s="45"/>
      <c r="AGN32" s="45"/>
      <c r="AGO32" s="45"/>
      <c r="AGP32" s="45"/>
      <c r="AGQ32" s="45"/>
      <c r="AGR32" s="45"/>
      <c r="AGS32" s="45"/>
      <c r="AGT32" s="45"/>
      <c r="AGU32" s="45"/>
      <c r="AGV32" s="45"/>
      <c r="AGW32" s="45"/>
      <c r="AGX32" s="45"/>
      <c r="AGY32" s="45"/>
      <c r="AGZ32" s="45"/>
      <c r="AHA32" s="45"/>
      <c r="AHB32" s="45"/>
      <c r="AHC32" s="45"/>
      <c r="AHD32" s="45"/>
      <c r="AHE32" s="45"/>
      <c r="AHF32" s="45"/>
      <c r="AHG32" s="45"/>
      <c r="AHH32" s="45"/>
      <c r="AHI32" s="45"/>
      <c r="AHJ32" s="45"/>
      <c r="AHK32" s="45"/>
      <c r="AHL32" s="45"/>
      <c r="AHM32" s="45"/>
      <c r="AHN32" s="45"/>
      <c r="AHO32" s="45"/>
      <c r="AHP32" s="45"/>
      <c r="AHQ32" s="45"/>
      <c r="AHR32" s="45"/>
      <c r="AHS32" s="45"/>
      <c r="AHT32" s="45"/>
      <c r="AHU32" s="45"/>
      <c r="AHV32" s="45"/>
      <c r="AHW32" s="45"/>
      <c r="AHX32" s="45"/>
      <c r="AHY32" s="45"/>
      <c r="AHZ32" s="45"/>
      <c r="AIA32" s="45"/>
      <c r="AIB32" s="45"/>
      <c r="AIC32" s="45"/>
      <c r="AID32" s="45"/>
      <c r="AIE32" s="45"/>
      <c r="AIF32" s="45"/>
      <c r="AIG32" s="45"/>
      <c r="AIH32" s="45"/>
      <c r="AII32" s="45"/>
      <c r="AIJ32" s="45"/>
      <c r="AIK32" s="45"/>
      <c r="AIL32" s="45"/>
      <c r="AIM32" s="45"/>
      <c r="AIN32" s="45"/>
      <c r="AIO32" s="45"/>
      <c r="AIP32" s="45"/>
      <c r="AIQ32" s="45"/>
      <c r="AIR32" s="45"/>
      <c r="AIS32" s="45"/>
      <c r="AIT32" s="45"/>
      <c r="AIU32" s="45"/>
      <c r="AIV32" s="45"/>
      <c r="AIW32" s="45"/>
      <c r="AIX32" s="45"/>
      <c r="AIY32" s="45"/>
      <c r="AIZ32" s="45"/>
      <c r="AJA32" s="45"/>
      <c r="AJB32" s="45"/>
      <c r="AJC32" s="45"/>
      <c r="AJD32" s="45"/>
      <c r="AJE32" s="45"/>
      <c r="AJF32" s="45"/>
      <c r="AJG32" s="45"/>
      <c r="AJH32" s="45"/>
      <c r="AJI32" s="45"/>
      <c r="AJJ32" s="45"/>
      <c r="AJK32" s="45"/>
      <c r="AJL32" s="45"/>
      <c r="AJM32" s="45"/>
      <c r="AJN32" s="45"/>
      <c r="AJO32" s="45"/>
      <c r="AJP32" s="45"/>
      <c r="AJQ32" s="45"/>
      <c r="AJR32" s="45"/>
      <c r="AJS32" s="45"/>
      <c r="AJT32" s="45"/>
      <c r="AJU32" s="45"/>
      <c r="AJV32" s="45"/>
      <c r="AJW32" s="45"/>
      <c r="AJX32" s="45"/>
      <c r="AJY32" s="45"/>
      <c r="AJZ32" s="45"/>
      <c r="AKA32" s="45"/>
      <c r="AKB32" s="45"/>
      <c r="AKC32" s="45"/>
      <c r="AKD32" s="45"/>
      <c r="AKE32" s="45"/>
      <c r="AKF32" s="45"/>
      <c r="AKG32" s="45"/>
      <c r="AKH32" s="45"/>
      <c r="AKI32" s="45"/>
      <c r="AKJ32" s="45"/>
      <c r="AKK32" s="45"/>
      <c r="AKL32" s="45"/>
      <c r="AKM32" s="45"/>
      <c r="AKN32" s="45"/>
      <c r="AKO32" s="45"/>
      <c r="AKP32" s="45"/>
      <c r="AKQ32" s="45"/>
      <c r="AKR32" s="45"/>
      <c r="AKS32" s="45"/>
      <c r="AKT32" s="45"/>
      <c r="AKU32" s="45"/>
      <c r="AKV32" s="45"/>
      <c r="AKW32" s="45"/>
      <c r="AKX32" s="45"/>
      <c r="AKY32" s="45"/>
      <c r="AKZ32" s="45"/>
      <c r="ALA32" s="45"/>
      <c r="ALB32" s="45"/>
      <c r="ALC32" s="45"/>
      <c r="ALD32" s="45"/>
      <c r="ALE32" s="45"/>
      <c r="ALF32" s="45"/>
      <c r="ALG32" s="45"/>
      <c r="ALH32" s="45"/>
      <c r="ALI32" s="45"/>
      <c r="ALJ32" s="45"/>
      <c r="ALK32" s="45"/>
      <c r="ALL32" s="45"/>
      <c r="ALM32" s="45"/>
      <c r="ALN32" s="45"/>
      <c r="ALO32" s="45"/>
      <c r="ALP32" s="45"/>
      <c r="ALQ32" s="45"/>
      <c r="ALR32" s="45"/>
      <c r="ALS32" s="45"/>
      <c r="ALT32" s="45"/>
      <c r="ALU32" s="45"/>
      <c r="ALV32" s="45"/>
      <c r="ALW32" s="45"/>
      <c r="ALX32" s="45"/>
      <c r="ALY32" s="45"/>
      <c r="ALZ32" s="45"/>
      <c r="AMA32" s="45"/>
      <c r="AMB32" s="45"/>
      <c r="AMC32" s="45"/>
      <c r="AMD32" s="44"/>
      <c r="AME32" s="44"/>
      <c r="AMF32" s="44"/>
      <c r="AMG32" s="44"/>
      <c r="AMH32" s="44"/>
      <c r="AMI32" s="44"/>
      <c r="AMJ32" s="44"/>
    </row>
    <row r="33" spans="1:1024" customFormat="1" ht="30" customHeight="1">
      <c r="A33" s="169">
        <v>8</v>
      </c>
      <c r="B33" s="175" t="s">
        <v>110</v>
      </c>
      <c r="C33" s="173"/>
      <c r="D33" s="173"/>
      <c r="E33" s="173"/>
      <c r="F33" s="174"/>
      <c r="G33" s="54">
        <v>63079090</v>
      </c>
      <c r="H33" s="47" t="s">
        <v>76</v>
      </c>
      <c r="I33" s="178" t="s">
        <v>89</v>
      </c>
      <c r="J33" s="179"/>
      <c r="K33" s="62">
        <v>20</v>
      </c>
      <c r="L33" s="48">
        <v>53.76</v>
      </c>
      <c r="M33" s="49">
        <f t="shared" si="0"/>
        <v>1075.2</v>
      </c>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c r="FG33" s="45"/>
      <c r="FH33" s="45"/>
      <c r="FI33" s="45"/>
      <c r="FJ33" s="45"/>
      <c r="FK33" s="45"/>
      <c r="FL33" s="45"/>
      <c r="FM33" s="45"/>
      <c r="FN33" s="45"/>
      <c r="FO33" s="45"/>
      <c r="FP33" s="45"/>
      <c r="FQ33" s="45"/>
      <c r="FR33" s="45"/>
      <c r="FS33" s="45"/>
      <c r="FT33" s="45"/>
      <c r="FU33" s="45"/>
      <c r="FV33" s="45"/>
      <c r="FW33" s="45"/>
      <c r="FX33" s="45"/>
      <c r="FY33" s="45"/>
      <c r="FZ33" s="45"/>
      <c r="GA33" s="45"/>
      <c r="GB33" s="45"/>
      <c r="GC33" s="45"/>
      <c r="GD33" s="45"/>
      <c r="GE33" s="45"/>
      <c r="GF33" s="45"/>
      <c r="GG33" s="45"/>
      <c r="GH33" s="45"/>
      <c r="GI33" s="45"/>
      <c r="GJ33" s="45"/>
      <c r="GK33" s="45"/>
      <c r="GL33" s="45"/>
      <c r="GM33" s="45"/>
      <c r="GN33" s="45"/>
      <c r="GO33" s="45"/>
      <c r="GP33" s="45"/>
      <c r="GQ33" s="45"/>
      <c r="GR33" s="45"/>
      <c r="GS33" s="45"/>
      <c r="GT33" s="45"/>
      <c r="GU33" s="45"/>
      <c r="GV33" s="45"/>
      <c r="GW33" s="45"/>
      <c r="GX33" s="45"/>
      <c r="GY33" s="45"/>
      <c r="GZ33" s="45"/>
      <c r="HA33" s="45"/>
      <c r="HB33" s="45"/>
      <c r="HC33" s="45"/>
      <c r="HD33" s="45"/>
      <c r="HE33" s="45"/>
      <c r="HF33" s="45"/>
      <c r="HG33" s="45"/>
      <c r="HH33" s="45"/>
      <c r="HI33" s="45"/>
      <c r="HJ33" s="45"/>
      <c r="HK33" s="45"/>
      <c r="HL33" s="45"/>
      <c r="HM33" s="45"/>
      <c r="HN33" s="45"/>
      <c r="HO33" s="45"/>
      <c r="HP33" s="45"/>
      <c r="HQ33" s="45"/>
      <c r="HR33" s="45"/>
      <c r="HS33" s="45"/>
      <c r="HT33" s="45"/>
      <c r="HU33" s="45"/>
      <c r="HV33" s="45"/>
      <c r="HW33" s="45"/>
      <c r="HX33" s="45"/>
      <c r="HY33" s="45"/>
      <c r="HZ33" s="45"/>
      <c r="IA33" s="45"/>
      <c r="IB33" s="45"/>
      <c r="IC33" s="45"/>
      <c r="ID33" s="45"/>
      <c r="IE33" s="45"/>
      <c r="IF33" s="45"/>
      <c r="IG33" s="45"/>
      <c r="IH33" s="45"/>
      <c r="II33" s="45"/>
      <c r="IJ33" s="45"/>
      <c r="IK33" s="45"/>
      <c r="IL33" s="45"/>
      <c r="IM33" s="45"/>
      <c r="IN33" s="45"/>
      <c r="IO33" s="45"/>
      <c r="IP33" s="45"/>
      <c r="IQ33" s="45"/>
      <c r="IR33" s="45"/>
      <c r="IS33" s="45"/>
      <c r="IT33" s="45"/>
      <c r="IU33" s="45"/>
      <c r="IV33" s="45"/>
      <c r="IW33" s="45"/>
      <c r="IX33" s="45"/>
      <c r="IY33" s="45"/>
      <c r="IZ33" s="45"/>
      <c r="JA33" s="45"/>
      <c r="JB33" s="45"/>
      <c r="JC33" s="45"/>
      <c r="JD33" s="45"/>
      <c r="JE33" s="45"/>
      <c r="JF33" s="45"/>
      <c r="JG33" s="45"/>
      <c r="JH33" s="45"/>
      <c r="JI33" s="45"/>
      <c r="JJ33" s="45"/>
      <c r="JK33" s="45"/>
      <c r="JL33" s="45"/>
      <c r="JM33" s="45"/>
      <c r="JN33" s="45"/>
      <c r="JO33" s="45"/>
      <c r="JP33" s="45"/>
      <c r="JQ33" s="45"/>
      <c r="JR33" s="45"/>
      <c r="JS33" s="45"/>
      <c r="JT33" s="45"/>
      <c r="JU33" s="45"/>
      <c r="JV33" s="45"/>
      <c r="JW33" s="45"/>
      <c r="JX33" s="45"/>
      <c r="JY33" s="45"/>
      <c r="JZ33" s="45"/>
      <c r="KA33" s="45"/>
      <c r="KB33" s="45"/>
      <c r="KC33" s="45"/>
      <c r="KD33" s="45"/>
      <c r="KE33" s="45"/>
      <c r="KF33" s="45"/>
      <c r="KG33" s="45"/>
      <c r="KH33" s="45"/>
      <c r="KI33" s="45"/>
      <c r="KJ33" s="45"/>
      <c r="KK33" s="45"/>
      <c r="KL33" s="45"/>
      <c r="KM33" s="45"/>
      <c r="KN33" s="45"/>
      <c r="KO33" s="45"/>
      <c r="KP33" s="45"/>
      <c r="KQ33" s="45"/>
      <c r="KR33" s="45"/>
      <c r="KS33" s="45"/>
      <c r="KT33" s="45"/>
      <c r="KU33" s="45"/>
      <c r="KV33" s="45"/>
      <c r="KW33" s="45"/>
      <c r="KX33" s="45"/>
      <c r="KY33" s="45"/>
      <c r="KZ33" s="45"/>
      <c r="LA33" s="45"/>
      <c r="LB33" s="45"/>
      <c r="LC33" s="45"/>
      <c r="LD33" s="45"/>
      <c r="LE33" s="45"/>
      <c r="LF33" s="45"/>
      <c r="LG33" s="45"/>
      <c r="LH33" s="45"/>
      <c r="LI33" s="45"/>
      <c r="LJ33" s="45"/>
      <c r="LK33" s="45"/>
      <c r="LL33" s="45"/>
      <c r="LM33" s="45"/>
      <c r="LN33" s="45"/>
      <c r="LO33" s="45"/>
      <c r="LP33" s="45"/>
      <c r="LQ33" s="45"/>
      <c r="LR33" s="45"/>
      <c r="LS33" s="45"/>
      <c r="LT33" s="45"/>
      <c r="LU33" s="45"/>
      <c r="LV33" s="45"/>
      <c r="LW33" s="45"/>
      <c r="LX33" s="45"/>
      <c r="LY33" s="45"/>
      <c r="LZ33" s="45"/>
      <c r="MA33" s="45"/>
      <c r="MB33" s="45"/>
      <c r="MC33" s="45"/>
      <c r="MD33" s="45"/>
      <c r="ME33" s="45"/>
      <c r="MF33" s="45"/>
      <c r="MG33" s="45"/>
      <c r="MH33" s="45"/>
      <c r="MI33" s="45"/>
      <c r="MJ33" s="45"/>
      <c r="MK33" s="45"/>
      <c r="ML33" s="45"/>
      <c r="MM33" s="45"/>
      <c r="MN33" s="45"/>
      <c r="MO33" s="45"/>
      <c r="MP33" s="45"/>
      <c r="MQ33" s="45"/>
      <c r="MR33" s="45"/>
      <c r="MS33" s="45"/>
      <c r="MT33" s="45"/>
      <c r="MU33" s="45"/>
      <c r="MV33" s="45"/>
      <c r="MW33" s="45"/>
      <c r="MX33" s="45"/>
      <c r="MY33" s="45"/>
      <c r="MZ33" s="45"/>
      <c r="NA33" s="45"/>
      <c r="NB33" s="45"/>
      <c r="NC33" s="45"/>
      <c r="ND33" s="45"/>
      <c r="NE33" s="45"/>
      <c r="NF33" s="45"/>
      <c r="NG33" s="45"/>
      <c r="NH33" s="45"/>
      <c r="NI33" s="45"/>
      <c r="NJ33" s="45"/>
      <c r="NK33" s="45"/>
      <c r="NL33" s="45"/>
      <c r="NM33" s="45"/>
      <c r="NN33" s="45"/>
      <c r="NO33" s="45"/>
      <c r="NP33" s="45"/>
      <c r="NQ33" s="45"/>
      <c r="NR33" s="45"/>
      <c r="NS33" s="45"/>
      <c r="NT33" s="45"/>
      <c r="NU33" s="45"/>
      <c r="NV33" s="45"/>
      <c r="NW33" s="45"/>
      <c r="NX33" s="45"/>
      <c r="NY33" s="45"/>
      <c r="NZ33" s="45"/>
      <c r="OA33" s="45"/>
      <c r="OB33" s="45"/>
      <c r="OC33" s="45"/>
      <c r="OD33" s="45"/>
      <c r="OE33" s="45"/>
      <c r="OF33" s="45"/>
      <c r="OG33" s="45"/>
      <c r="OH33" s="45"/>
      <c r="OI33" s="45"/>
      <c r="OJ33" s="45"/>
      <c r="OK33" s="45"/>
      <c r="OL33" s="45"/>
      <c r="OM33" s="45"/>
      <c r="ON33" s="45"/>
      <c r="OO33" s="45"/>
      <c r="OP33" s="45"/>
      <c r="OQ33" s="45"/>
      <c r="OR33" s="45"/>
      <c r="OS33" s="45"/>
      <c r="OT33" s="45"/>
      <c r="OU33" s="45"/>
      <c r="OV33" s="45"/>
      <c r="OW33" s="45"/>
      <c r="OX33" s="45"/>
      <c r="OY33" s="45"/>
      <c r="OZ33" s="45"/>
      <c r="PA33" s="45"/>
      <c r="PB33" s="45"/>
      <c r="PC33" s="45"/>
      <c r="PD33" s="45"/>
      <c r="PE33" s="45"/>
      <c r="PF33" s="45"/>
      <c r="PG33" s="45"/>
      <c r="PH33" s="45"/>
      <c r="PI33" s="45"/>
      <c r="PJ33" s="45"/>
      <c r="PK33" s="45"/>
      <c r="PL33" s="45"/>
      <c r="PM33" s="45"/>
      <c r="PN33" s="45"/>
      <c r="PO33" s="45"/>
      <c r="PP33" s="45"/>
      <c r="PQ33" s="45"/>
      <c r="PR33" s="45"/>
      <c r="PS33" s="45"/>
      <c r="PT33" s="45"/>
      <c r="PU33" s="45"/>
      <c r="PV33" s="45"/>
      <c r="PW33" s="45"/>
      <c r="PX33" s="45"/>
      <c r="PY33" s="45"/>
      <c r="PZ33" s="45"/>
      <c r="QA33" s="45"/>
      <c r="QB33" s="45"/>
      <c r="QC33" s="45"/>
      <c r="QD33" s="45"/>
      <c r="QE33" s="45"/>
      <c r="QF33" s="45"/>
      <c r="QG33" s="45"/>
      <c r="QH33" s="45"/>
      <c r="QI33" s="45"/>
      <c r="QJ33" s="45"/>
      <c r="QK33" s="45"/>
      <c r="QL33" s="45"/>
      <c r="QM33" s="45"/>
      <c r="QN33" s="45"/>
      <c r="QO33" s="45"/>
      <c r="QP33" s="45"/>
      <c r="QQ33" s="45"/>
      <c r="QR33" s="45"/>
      <c r="QS33" s="45"/>
      <c r="QT33" s="45"/>
      <c r="QU33" s="45"/>
      <c r="QV33" s="45"/>
      <c r="QW33" s="45"/>
      <c r="QX33" s="45"/>
      <c r="QY33" s="45"/>
      <c r="QZ33" s="45"/>
      <c r="RA33" s="45"/>
      <c r="RB33" s="45"/>
      <c r="RC33" s="45"/>
      <c r="RD33" s="45"/>
      <c r="RE33" s="45"/>
      <c r="RF33" s="45"/>
      <c r="RG33" s="45"/>
      <c r="RH33" s="45"/>
      <c r="RI33" s="45"/>
      <c r="RJ33" s="45"/>
      <c r="RK33" s="45"/>
      <c r="RL33" s="45"/>
      <c r="RM33" s="45"/>
      <c r="RN33" s="45"/>
      <c r="RO33" s="45"/>
      <c r="RP33" s="45"/>
      <c r="RQ33" s="45"/>
      <c r="RR33" s="45"/>
      <c r="RS33" s="45"/>
      <c r="RT33" s="45"/>
      <c r="RU33" s="45"/>
      <c r="RV33" s="45"/>
      <c r="RW33" s="45"/>
      <c r="RX33" s="45"/>
      <c r="RY33" s="45"/>
      <c r="RZ33" s="45"/>
      <c r="SA33" s="45"/>
      <c r="SB33" s="45"/>
      <c r="SC33" s="45"/>
      <c r="SD33" s="45"/>
      <c r="SE33" s="45"/>
      <c r="SF33" s="45"/>
      <c r="SG33" s="45"/>
      <c r="SH33" s="45"/>
      <c r="SI33" s="45"/>
      <c r="SJ33" s="45"/>
      <c r="SK33" s="45"/>
      <c r="SL33" s="45"/>
      <c r="SM33" s="45"/>
      <c r="SN33" s="45"/>
      <c r="SO33" s="45"/>
      <c r="SP33" s="45"/>
      <c r="SQ33" s="45"/>
      <c r="SR33" s="45"/>
      <c r="SS33" s="45"/>
      <c r="ST33" s="45"/>
      <c r="SU33" s="45"/>
      <c r="SV33" s="45"/>
      <c r="SW33" s="45"/>
      <c r="SX33" s="45"/>
      <c r="SY33" s="45"/>
      <c r="SZ33" s="45"/>
      <c r="TA33" s="45"/>
      <c r="TB33" s="45"/>
      <c r="TC33" s="45"/>
      <c r="TD33" s="45"/>
      <c r="TE33" s="45"/>
      <c r="TF33" s="45"/>
      <c r="TG33" s="45"/>
      <c r="TH33" s="45"/>
      <c r="TI33" s="45"/>
      <c r="TJ33" s="45"/>
      <c r="TK33" s="45"/>
      <c r="TL33" s="45"/>
      <c r="TM33" s="45"/>
      <c r="TN33" s="45"/>
      <c r="TO33" s="45"/>
      <c r="TP33" s="45"/>
      <c r="TQ33" s="45"/>
      <c r="TR33" s="45"/>
      <c r="TS33" s="45"/>
      <c r="TT33" s="45"/>
      <c r="TU33" s="45"/>
      <c r="TV33" s="45"/>
      <c r="TW33" s="45"/>
      <c r="TX33" s="45"/>
      <c r="TY33" s="45"/>
      <c r="TZ33" s="45"/>
      <c r="UA33" s="45"/>
      <c r="UB33" s="45"/>
      <c r="UC33" s="45"/>
      <c r="UD33" s="45"/>
      <c r="UE33" s="45"/>
      <c r="UF33" s="45"/>
      <c r="UG33" s="45"/>
      <c r="UH33" s="45"/>
      <c r="UI33" s="45"/>
      <c r="UJ33" s="45"/>
      <c r="UK33" s="45"/>
      <c r="UL33" s="45"/>
      <c r="UM33" s="45"/>
      <c r="UN33" s="45"/>
      <c r="UO33" s="45"/>
      <c r="UP33" s="45"/>
      <c r="UQ33" s="45"/>
      <c r="UR33" s="45"/>
      <c r="US33" s="45"/>
      <c r="UT33" s="45"/>
      <c r="UU33" s="45"/>
      <c r="UV33" s="45"/>
      <c r="UW33" s="45"/>
      <c r="UX33" s="45"/>
      <c r="UY33" s="45"/>
      <c r="UZ33" s="45"/>
      <c r="VA33" s="45"/>
      <c r="VB33" s="45"/>
      <c r="VC33" s="45"/>
      <c r="VD33" s="45"/>
      <c r="VE33" s="45"/>
      <c r="VF33" s="45"/>
      <c r="VG33" s="45"/>
      <c r="VH33" s="45"/>
      <c r="VI33" s="45"/>
      <c r="VJ33" s="45"/>
      <c r="VK33" s="45"/>
      <c r="VL33" s="45"/>
      <c r="VM33" s="45"/>
      <c r="VN33" s="45"/>
      <c r="VO33" s="45"/>
      <c r="VP33" s="45"/>
      <c r="VQ33" s="45"/>
      <c r="VR33" s="45"/>
      <c r="VS33" s="45"/>
      <c r="VT33" s="45"/>
      <c r="VU33" s="45"/>
      <c r="VV33" s="45"/>
      <c r="VW33" s="45"/>
      <c r="VX33" s="45"/>
      <c r="VY33" s="45"/>
      <c r="VZ33" s="45"/>
      <c r="WA33" s="45"/>
      <c r="WB33" s="45"/>
      <c r="WC33" s="45"/>
      <c r="WD33" s="45"/>
      <c r="WE33" s="45"/>
      <c r="WF33" s="45"/>
      <c r="WG33" s="45"/>
      <c r="WH33" s="45"/>
      <c r="WI33" s="45"/>
      <c r="WJ33" s="45"/>
      <c r="WK33" s="45"/>
      <c r="WL33" s="45"/>
      <c r="WM33" s="45"/>
      <c r="WN33" s="45"/>
      <c r="WO33" s="45"/>
      <c r="WP33" s="45"/>
      <c r="WQ33" s="45"/>
      <c r="WR33" s="45"/>
      <c r="WS33" s="45"/>
      <c r="WT33" s="45"/>
      <c r="WU33" s="45"/>
      <c r="WV33" s="45"/>
      <c r="WW33" s="45"/>
      <c r="WX33" s="45"/>
      <c r="WY33" s="45"/>
      <c r="WZ33" s="45"/>
      <c r="XA33" s="45"/>
      <c r="XB33" s="45"/>
      <c r="XC33" s="45"/>
      <c r="XD33" s="45"/>
      <c r="XE33" s="45"/>
      <c r="XF33" s="45"/>
      <c r="XG33" s="45"/>
      <c r="XH33" s="45"/>
      <c r="XI33" s="45"/>
      <c r="XJ33" s="45"/>
      <c r="XK33" s="45"/>
      <c r="XL33" s="45"/>
      <c r="XM33" s="45"/>
      <c r="XN33" s="45"/>
      <c r="XO33" s="45"/>
      <c r="XP33" s="45"/>
      <c r="XQ33" s="45"/>
      <c r="XR33" s="45"/>
      <c r="XS33" s="45"/>
      <c r="XT33" s="45"/>
      <c r="XU33" s="45"/>
      <c r="XV33" s="45"/>
      <c r="XW33" s="45"/>
      <c r="XX33" s="45"/>
      <c r="XY33" s="45"/>
      <c r="XZ33" s="45"/>
      <c r="YA33" s="45"/>
      <c r="YB33" s="45"/>
      <c r="YC33" s="45"/>
      <c r="YD33" s="45"/>
      <c r="YE33" s="45"/>
      <c r="YF33" s="45"/>
      <c r="YG33" s="45"/>
      <c r="YH33" s="45"/>
      <c r="YI33" s="45"/>
      <c r="YJ33" s="45"/>
      <c r="YK33" s="45"/>
      <c r="YL33" s="45"/>
      <c r="YM33" s="45"/>
      <c r="YN33" s="45"/>
      <c r="YO33" s="45"/>
      <c r="YP33" s="45"/>
      <c r="YQ33" s="45"/>
      <c r="YR33" s="45"/>
      <c r="YS33" s="45"/>
      <c r="YT33" s="45"/>
      <c r="YU33" s="45"/>
      <c r="YV33" s="45"/>
      <c r="YW33" s="45"/>
      <c r="YX33" s="45"/>
      <c r="YY33" s="45"/>
      <c r="YZ33" s="45"/>
      <c r="ZA33" s="45"/>
      <c r="ZB33" s="45"/>
      <c r="ZC33" s="45"/>
      <c r="ZD33" s="45"/>
      <c r="ZE33" s="45"/>
      <c r="ZF33" s="45"/>
      <c r="ZG33" s="45"/>
      <c r="ZH33" s="45"/>
      <c r="ZI33" s="45"/>
      <c r="ZJ33" s="45"/>
      <c r="ZK33" s="45"/>
      <c r="ZL33" s="45"/>
      <c r="ZM33" s="45"/>
      <c r="ZN33" s="45"/>
      <c r="ZO33" s="45"/>
      <c r="ZP33" s="45"/>
      <c r="ZQ33" s="45"/>
      <c r="ZR33" s="45"/>
      <c r="ZS33" s="45"/>
      <c r="ZT33" s="45"/>
      <c r="ZU33" s="45"/>
      <c r="ZV33" s="45"/>
      <c r="ZW33" s="45"/>
      <c r="ZX33" s="45"/>
      <c r="ZY33" s="45"/>
      <c r="ZZ33" s="45"/>
      <c r="AAA33" s="45"/>
      <c r="AAB33" s="45"/>
      <c r="AAC33" s="45"/>
      <c r="AAD33" s="45"/>
      <c r="AAE33" s="45"/>
      <c r="AAF33" s="45"/>
      <c r="AAG33" s="45"/>
      <c r="AAH33" s="45"/>
      <c r="AAI33" s="45"/>
      <c r="AAJ33" s="45"/>
      <c r="AAK33" s="45"/>
      <c r="AAL33" s="45"/>
      <c r="AAM33" s="45"/>
      <c r="AAN33" s="45"/>
      <c r="AAO33" s="45"/>
      <c r="AAP33" s="45"/>
      <c r="AAQ33" s="45"/>
      <c r="AAR33" s="45"/>
      <c r="AAS33" s="45"/>
      <c r="AAT33" s="45"/>
      <c r="AAU33" s="45"/>
      <c r="AAV33" s="45"/>
      <c r="AAW33" s="45"/>
      <c r="AAX33" s="45"/>
      <c r="AAY33" s="45"/>
      <c r="AAZ33" s="45"/>
      <c r="ABA33" s="45"/>
      <c r="ABB33" s="45"/>
      <c r="ABC33" s="45"/>
      <c r="ABD33" s="45"/>
      <c r="ABE33" s="45"/>
      <c r="ABF33" s="45"/>
      <c r="ABG33" s="45"/>
      <c r="ABH33" s="45"/>
      <c r="ABI33" s="45"/>
      <c r="ABJ33" s="45"/>
      <c r="ABK33" s="45"/>
      <c r="ABL33" s="45"/>
      <c r="ABM33" s="45"/>
      <c r="ABN33" s="45"/>
      <c r="ABO33" s="45"/>
      <c r="ABP33" s="45"/>
      <c r="ABQ33" s="45"/>
      <c r="ABR33" s="45"/>
      <c r="ABS33" s="45"/>
      <c r="ABT33" s="45"/>
      <c r="ABU33" s="45"/>
      <c r="ABV33" s="45"/>
      <c r="ABW33" s="45"/>
      <c r="ABX33" s="45"/>
      <c r="ABY33" s="45"/>
      <c r="ABZ33" s="45"/>
      <c r="ACA33" s="45"/>
      <c r="ACB33" s="45"/>
      <c r="ACC33" s="45"/>
      <c r="ACD33" s="45"/>
      <c r="ACE33" s="45"/>
      <c r="ACF33" s="45"/>
      <c r="ACG33" s="45"/>
      <c r="ACH33" s="45"/>
      <c r="ACI33" s="45"/>
      <c r="ACJ33" s="45"/>
      <c r="ACK33" s="45"/>
      <c r="ACL33" s="45"/>
      <c r="ACM33" s="45"/>
      <c r="ACN33" s="45"/>
      <c r="ACO33" s="45"/>
      <c r="ACP33" s="45"/>
      <c r="ACQ33" s="45"/>
      <c r="ACR33" s="45"/>
      <c r="ACS33" s="45"/>
      <c r="ACT33" s="45"/>
      <c r="ACU33" s="45"/>
      <c r="ACV33" s="45"/>
      <c r="ACW33" s="45"/>
      <c r="ACX33" s="45"/>
      <c r="ACY33" s="45"/>
      <c r="ACZ33" s="45"/>
      <c r="ADA33" s="45"/>
      <c r="ADB33" s="45"/>
      <c r="ADC33" s="45"/>
      <c r="ADD33" s="45"/>
      <c r="ADE33" s="45"/>
      <c r="ADF33" s="45"/>
      <c r="ADG33" s="45"/>
      <c r="ADH33" s="45"/>
      <c r="ADI33" s="45"/>
      <c r="ADJ33" s="45"/>
      <c r="ADK33" s="45"/>
      <c r="ADL33" s="45"/>
      <c r="ADM33" s="45"/>
      <c r="ADN33" s="45"/>
      <c r="ADO33" s="45"/>
      <c r="ADP33" s="45"/>
      <c r="ADQ33" s="45"/>
      <c r="ADR33" s="45"/>
      <c r="ADS33" s="45"/>
      <c r="ADT33" s="45"/>
      <c r="ADU33" s="45"/>
      <c r="ADV33" s="45"/>
      <c r="ADW33" s="45"/>
      <c r="ADX33" s="45"/>
      <c r="ADY33" s="45"/>
      <c r="ADZ33" s="45"/>
      <c r="AEA33" s="45"/>
      <c r="AEB33" s="45"/>
      <c r="AEC33" s="45"/>
      <c r="AED33" s="45"/>
      <c r="AEE33" s="45"/>
      <c r="AEF33" s="45"/>
      <c r="AEG33" s="45"/>
      <c r="AEH33" s="45"/>
      <c r="AEI33" s="45"/>
      <c r="AEJ33" s="45"/>
      <c r="AEK33" s="45"/>
      <c r="AEL33" s="45"/>
      <c r="AEM33" s="45"/>
      <c r="AEN33" s="45"/>
      <c r="AEO33" s="45"/>
      <c r="AEP33" s="45"/>
      <c r="AEQ33" s="45"/>
      <c r="AER33" s="45"/>
      <c r="AES33" s="45"/>
      <c r="AET33" s="45"/>
      <c r="AEU33" s="45"/>
      <c r="AEV33" s="45"/>
      <c r="AEW33" s="45"/>
      <c r="AEX33" s="45"/>
      <c r="AEY33" s="45"/>
      <c r="AEZ33" s="45"/>
      <c r="AFA33" s="45"/>
      <c r="AFB33" s="45"/>
      <c r="AFC33" s="45"/>
      <c r="AFD33" s="45"/>
      <c r="AFE33" s="45"/>
      <c r="AFF33" s="45"/>
      <c r="AFG33" s="45"/>
      <c r="AFH33" s="45"/>
      <c r="AFI33" s="45"/>
      <c r="AFJ33" s="45"/>
      <c r="AFK33" s="45"/>
      <c r="AFL33" s="45"/>
      <c r="AFM33" s="45"/>
      <c r="AFN33" s="45"/>
      <c r="AFO33" s="45"/>
      <c r="AFP33" s="45"/>
      <c r="AFQ33" s="45"/>
      <c r="AFR33" s="45"/>
      <c r="AFS33" s="45"/>
      <c r="AFT33" s="45"/>
      <c r="AFU33" s="45"/>
      <c r="AFV33" s="45"/>
      <c r="AFW33" s="45"/>
      <c r="AFX33" s="45"/>
      <c r="AFY33" s="45"/>
      <c r="AFZ33" s="45"/>
      <c r="AGA33" s="45"/>
      <c r="AGB33" s="45"/>
      <c r="AGC33" s="45"/>
      <c r="AGD33" s="45"/>
      <c r="AGE33" s="45"/>
      <c r="AGF33" s="45"/>
      <c r="AGG33" s="45"/>
      <c r="AGH33" s="45"/>
      <c r="AGI33" s="45"/>
      <c r="AGJ33" s="45"/>
      <c r="AGK33" s="45"/>
      <c r="AGL33" s="45"/>
      <c r="AGM33" s="45"/>
      <c r="AGN33" s="45"/>
      <c r="AGO33" s="45"/>
      <c r="AGP33" s="45"/>
      <c r="AGQ33" s="45"/>
      <c r="AGR33" s="45"/>
      <c r="AGS33" s="45"/>
      <c r="AGT33" s="45"/>
      <c r="AGU33" s="45"/>
      <c r="AGV33" s="45"/>
      <c r="AGW33" s="45"/>
      <c r="AGX33" s="45"/>
      <c r="AGY33" s="45"/>
      <c r="AGZ33" s="45"/>
      <c r="AHA33" s="45"/>
      <c r="AHB33" s="45"/>
      <c r="AHC33" s="45"/>
      <c r="AHD33" s="45"/>
      <c r="AHE33" s="45"/>
      <c r="AHF33" s="45"/>
      <c r="AHG33" s="45"/>
      <c r="AHH33" s="45"/>
      <c r="AHI33" s="45"/>
      <c r="AHJ33" s="45"/>
      <c r="AHK33" s="45"/>
      <c r="AHL33" s="45"/>
      <c r="AHM33" s="45"/>
      <c r="AHN33" s="45"/>
      <c r="AHO33" s="45"/>
      <c r="AHP33" s="45"/>
      <c r="AHQ33" s="45"/>
      <c r="AHR33" s="45"/>
      <c r="AHS33" s="45"/>
      <c r="AHT33" s="45"/>
      <c r="AHU33" s="45"/>
      <c r="AHV33" s="45"/>
      <c r="AHW33" s="45"/>
      <c r="AHX33" s="45"/>
      <c r="AHY33" s="45"/>
      <c r="AHZ33" s="45"/>
      <c r="AIA33" s="45"/>
      <c r="AIB33" s="45"/>
      <c r="AIC33" s="45"/>
      <c r="AID33" s="45"/>
      <c r="AIE33" s="45"/>
      <c r="AIF33" s="45"/>
      <c r="AIG33" s="45"/>
      <c r="AIH33" s="45"/>
      <c r="AII33" s="45"/>
      <c r="AIJ33" s="45"/>
      <c r="AIK33" s="45"/>
      <c r="AIL33" s="45"/>
      <c r="AIM33" s="45"/>
      <c r="AIN33" s="45"/>
      <c r="AIO33" s="45"/>
      <c r="AIP33" s="45"/>
      <c r="AIQ33" s="45"/>
      <c r="AIR33" s="45"/>
      <c r="AIS33" s="45"/>
      <c r="AIT33" s="45"/>
      <c r="AIU33" s="45"/>
      <c r="AIV33" s="45"/>
      <c r="AIW33" s="45"/>
      <c r="AIX33" s="45"/>
      <c r="AIY33" s="45"/>
      <c r="AIZ33" s="45"/>
      <c r="AJA33" s="45"/>
      <c r="AJB33" s="45"/>
      <c r="AJC33" s="45"/>
      <c r="AJD33" s="45"/>
      <c r="AJE33" s="45"/>
      <c r="AJF33" s="45"/>
      <c r="AJG33" s="45"/>
      <c r="AJH33" s="45"/>
      <c r="AJI33" s="45"/>
      <c r="AJJ33" s="45"/>
      <c r="AJK33" s="45"/>
      <c r="AJL33" s="45"/>
      <c r="AJM33" s="45"/>
      <c r="AJN33" s="45"/>
      <c r="AJO33" s="45"/>
      <c r="AJP33" s="45"/>
      <c r="AJQ33" s="45"/>
      <c r="AJR33" s="45"/>
      <c r="AJS33" s="45"/>
      <c r="AJT33" s="45"/>
      <c r="AJU33" s="45"/>
      <c r="AJV33" s="45"/>
      <c r="AJW33" s="45"/>
      <c r="AJX33" s="45"/>
      <c r="AJY33" s="45"/>
      <c r="AJZ33" s="45"/>
      <c r="AKA33" s="45"/>
      <c r="AKB33" s="45"/>
      <c r="AKC33" s="45"/>
      <c r="AKD33" s="45"/>
      <c r="AKE33" s="45"/>
      <c r="AKF33" s="45"/>
      <c r="AKG33" s="45"/>
      <c r="AKH33" s="45"/>
      <c r="AKI33" s="45"/>
      <c r="AKJ33" s="45"/>
      <c r="AKK33" s="45"/>
      <c r="AKL33" s="45"/>
      <c r="AKM33" s="45"/>
      <c r="AKN33" s="45"/>
      <c r="AKO33" s="45"/>
      <c r="AKP33" s="45"/>
      <c r="AKQ33" s="45"/>
      <c r="AKR33" s="45"/>
      <c r="AKS33" s="45"/>
      <c r="AKT33" s="45"/>
      <c r="AKU33" s="45"/>
      <c r="AKV33" s="45"/>
      <c r="AKW33" s="45"/>
      <c r="AKX33" s="45"/>
      <c r="AKY33" s="45"/>
      <c r="AKZ33" s="45"/>
      <c r="ALA33" s="45"/>
      <c r="ALB33" s="45"/>
      <c r="ALC33" s="45"/>
      <c r="ALD33" s="45"/>
      <c r="ALE33" s="45"/>
      <c r="ALF33" s="45"/>
      <c r="ALG33" s="45"/>
      <c r="ALH33" s="45"/>
      <c r="ALI33" s="45"/>
      <c r="ALJ33" s="45"/>
      <c r="ALK33" s="45"/>
      <c r="ALL33" s="45"/>
      <c r="ALM33" s="45"/>
      <c r="ALN33" s="45"/>
      <c r="ALO33" s="45"/>
      <c r="ALP33" s="45"/>
      <c r="ALQ33" s="45"/>
      <c r="ALR33" s="45"/>
      <c r="ALS33" s="45"/>
      <c r="ALT33" s="45"/>
      <c r="ALU33" s="45"/>
      <c r="ALV33" s="45"/>
      <c r="ALW33" s="45"/>
      <c r="ALX33" s="45"/>
      <c r="ALY33" s="45"/>
      <c r="ALZ33" s="45"/>
      <c r="AMA33" s="45"/>
      <c r="AMB33" s="45"/>
      <c r="AMC33" s="45"/>
      <c r="AMD33" s="44"/>
      <c r="AME33" s="44"/>
      <c r="AMF33" s="44"/>
      <c r="AMG33" s="44"/>
      <c r="AMH33" s="44"/>
      <c r="AMI33" s="44"/>
      <c r="AMJ33" s="44"/>
    </row>
    <row r="34" spans="1:1024" customFormat="1" ht="24.75" customHeight="1">
      <c r="A34" s="142">
        <v>9</v>
      </c>
      <c r="B34" s="190" t="s">
        <v>97</v>
      </c>
      <c r="C34" s="191"/>
      <c r="D34" s="191"/>
      <c r="E34" s="191"/>
      <c r="F34" s="192"/>
      <c r="G34" s="55">
        <v>61119090</v>
      </c>
      <c r="H34" s="64" t="s">
        <v>73</v>
      </c>
      <c r="I34" s="189" t="s">
        <v>78</v>
      </c>
      <c r="J34" s="179"/>
      <c r="K34" s="64">
        <v>10</v>
      </c>
      <c r="L34" s="64">
        <v>22.65</v>
      </c>
      <c r="M34" s="49">
        <f t="shared" ref="M34:M39" si="1">K34*L34</f>
        <v>226.5</v>
      </c>
      <c r="N34" s="98"/>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c r="FG34" s="45"/>
      <c r="FH34" s="45"/>
      <c r="FI34" s="45"/>
      <c r="FJ34" s="45"/>
      <c r="FK34" s="45"/>
      <c r="FL34" s="45"/>
      <c r="FM34" s="45"/>
      <c r="FN34" s="45"/>
      <c r="FO34" s="45"/>
      <c r="FP34" s="45"/>
      <c r="FQ34" s="45"/>
      <c r="FR34" s="45"/>
      <c r="FS34" s="45"/>
      <c r="FT34" s="45"/>
      <c r="FU34" s="45"/>
      <c r="FV34" s="45"/>
      <c r="FW34" s="45"/>
      <c r="FX34" s="45"/>
      <c r="FY34" s="45"/>
      <c r="FZ34" s="45"/>
      <c r="GA34" s="45"/>
      <c r="GB34" s="45"/>
      <c r="GC34" s="45"/>
      <c r="GD34" s="45"/>
      <c r="GE34" s="45"/>
      <c r="GF34" s="45"/>
      <c r="GG34" s="45"/>
      <c r="GH34" s="45"/>
      <c r="GI34" s="45"/>
      <c r="GJ34" s="45"/>
      <c r="GK34" s="45"/>
      <c r="GL34" s="45"/>
      <c r="GM34" s="45"/>
      <c r="GN34" s="45"/>
      <c r="GO34" s="45"/>
      <c r="GP34" s="45"/>
      <c r="GQ34" s="45"/>
      <c r="GR34" s="45"/>
      <c r="GS34" s="45"/>
      <c r="GT34" s="45"/>
      <c r="GU34" s="45"/>
      <c r="GV34" s="45"/>
      <c r="GW34" s="45"/>
      <c r="GX34" s="45"/>
      <c r="GY34" s="45"/>
      <c r="GZ34" s="45"/>
      <c r="HA34" s="45"/>
      <c r="HB34" s="45"/>
      <c r="HC34" s="45"/>
      <c r="HD34" s="45"/>
      <c r="HE34" s="45"/>
      <c r="HF34" s="45"/>
      <c r="HG34" s="45"/>
      <c r="HH34" s="45"/>
      <c r="HI34" s="45"/>
      <c r="HJ34" s="45"/>
      <c r="HK34" s="45"/>
      <c r="HL34" s="45"/>
      <c r="HM34" s="45"/>
      <c r="HN34" s="45"/>
      <c r="HO34" s="45"/>
      <c r="HP34" s="45"/>
      <c r="HQ34" s="45"/>
      <c r="HR34" s="45"/>
      <c r="HS34" s="45"/>
      <c r="HT34" s="45"/>
      <c r="HU34" s="45"/>
      <c r="HV34" s="45"/>
      <c r="HW34" s="45"/>
      <c r="HX34" s="45"/>
      <c r="HY34" s="45"/>
      <c r="HZ34" s="45"/>
      <c r="IA34" s="45"/>
      <c r="IB34" s="45"/>
      <c r="IC34" s="45"/>
      <c r="ID34" s="45"/>
      <c r="IE34" s="45"/>
      <c r="IF34" s="45"/>
      <c r="IG34" s="45"/>
      <c r="IH34" s="45"/>
      <c r="II34" s="45"/>
      <c r="IJ34" s="45"/>
      <c r="IK34" s="45"/>
      <c r="IL34" s="45"/>
      <c r="IM34" s="45"/>
      <c r="IN34" s="45"/>
      <c r="IO34" s="45"/>
      <c r="IP34" s="45"/>
      <c r="IQ34" s="45"/>
      <c r="IR34" s="45"/>
      <c r="IS34" s="45"/>
      <c r="IT34" s="45"/>
      <c r="IU34" s="45"/>
      <c r="IV34" s="45"/>
      <c r="IW34" s="45"/>
      <c r="IX34" s="45"/>
      <c r="IY34" s="45"/>
      <c r="IZ34" s="45"/>
      <c r="JA34" s="45"/>
      <c r="JB34" s="45"/>
      <c r="JC34" s="45"/>
      <c r="JD34" s="45"/>
      <c r="JE34" s="45"/>
      <c r="JF34" s="45"/>
      <c r="JG34" s="45"/>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45"/>
      <c r="KG34" s="45"/>
      <c r="KH34" s="45"/>
      <c r="KI34" s="45"/>
      <c r="KJ34" s="45"/>
      <c r="KK34" s="45"/>
      <c r="KL34" s="45"/>
      <c r="KM34" s="45"/>
      <c r="KN34" s="45"/>
      <c r="KO34" s="45"/>
      <c r="KP34" s="45"/>
      <c r="KQ34" s="45"/>
      <c r="KR34" s="45"/>
      <c r="KS34" s="45"/>
      <c r="KT34" s="45"/>
      <c r="KU34" s="45"/>
      <c r="KV34" s="45"/>
      <c r="KW34" s="45"/>
      <c r="KX34" s="45"/>
      <c r="KY34" s="45"/>
      <c r="KZ34" s="45"/>
      <c r="LA34" s="45"/>
      <c r="LB34" s="45"/>
      <c r="LC34" s="45"/>
      <c r="LD34" s="45"/>
      <c r="LE34" s="45"/>
      <c r="LF34" s="45"/>
      <c r="LG34" s="45"/>
      <c r="LH34" s="45"/>
      <c r="LI34" s="45"/>
      <c r="LJ34" s="45"/>
      <c r="LK34" s="45"/>
      <c r="LL34" s="45"/>
      <c r="LM34" s="45"/>
      <c r="LN34" s="45"/>
      <c r="LO34" s="45"/>
      <c r="LP34" s="45"/>
      <c r="LQ34" s="45"/>
      <c r="LR34" s="45"/>
      <c r="LS34" s="45"/>
      <c r="LT34" s="45"/>
      <c r="LU34" s="45"/>
      <c r="LV34" s="45"/>
      <c r="LW34" s="45"/>
      <c r="LX34" s="45"/>
      <c r="LY34" s="45"/>
      <c r="LZ34" s="45"/>
      <c r="MA34" s="45"/>
      <c r="MB34" s="45"/>
      <c r="MC34" s="45"/>
      <c r="MD34" s="45"/>
      <c r="ME34" s="45"/>
      <c r="MF34" s="45"/>
      <c r="MG34" s="45"/>
      <c r="MH34" s="45"/>
      <c r="MI34" s="45"/>
      <c r="MJ34" s="45"/>
      <c r="MK34" s="45"/>
      <c r="ML34" s="45"/>
      <c r="MM34" s="45"/>
      <c r="MN34" s="45"/>
      <c r="MO34" s="45"/>
      <c r="MP34" s="45"/>
      <c r="MQ34" s="45"/>
      <c r="MR34" s="45"/>
      <c r="MS34" s="45"/>
      <c r="MT34" s="45"/>
      <c r="MU34" s="45"/>
      <c r="MV34" s="45"/>
      <c r="MW34" s="45"/>
      <c r="MX34" s="45"/>
      <c r="MY34" s="45"/>
      <c r="MZ34" s="45"/>
      <c r="NA34" s="45"/>
      <c r="NB34" s="45"/>
      <c r="NC34" s="45"/>
      <c r="ND34" s="45"/>
      <c r="NE34" s="45"/>
      <c r="NF34" s="45"/>
      <c r="NG34" s="45"/>
      <c r="NH34" s="45"/>
      <c r="NI34" s="45"/>
      <c r="NJ34" s="45"/>
      <c r="NK34" s="45"/>
      <c r="NL34" s="45"/>
      <c r="NM34" s="45"/>
      <c r="NN34" s="45"/>
      <c r="NO34" s="45"/>
      <c r="NP34" s="45"/>
      <c r="NQ34" s="45"/>
      <c r="NR34" s="45"/>
      <c r="NS34" s="45"/>
      <c r="NT34" s="45"/>
      <c r="NU34" s="45"/>
      <c r="NV34" s="45"/>
      <c r="NW34" s="45"/>
      <c r="NX34" s="45"/>
      <c r="NY34" s="45"/>
      <c r="NZ34" s="45"/>
      <c r="OA34" s="45"/>
      <c r="OB34" s="45"/>
      <c r="OC34" s="45"/>
      <c r="OD34" s="45"/>
      <c r="OE34" s="45"/>
      <c r="OF34" s="45"/>
      <c r="OG34" s="45"/>
      <c r="OH34" s="45"/>
      <c r="OI34" s="45"/>
      <c r="OJ34" s="45"/>
      <c r="OK34" s="45"/>
      <c r="OL34" s="45"/>
      <c r="OM34" s="45"/>
      <c r="ON34" s="45"/>
      <c r="OO34" s="45"/>
      <c r="OP34" s="45"/>
      <c r="OQ34" s="45"/>
      <c r="OR34" s="45"/>
      <c r="OS34" s="45"/>
      <c r="OT34" s="45"/>
      <c r="OU34" s="45"/>
      <c r="OV34" s="45"/>
      <c r="OW34" s="45"/>
      <c r="OX34" s="45"/>
      <c r="OY34" s="45"/>
      <c r="OZ34" s="45"/>
      <c r="PA34" s="45"/>
      <c r="PB34" s="45"/>
      <c r="PC34" s="45"/>
      <c r="PD34" s="45"/>
      <c r="PE34" s="45"/>
      <c r="PF34" s="45"/>
      <c r="PG34" s="45"/>
      <c r="PH34" s="45"/>
      <c r="PI34" s="45"/>
      <c r="PJ34" s="45"/>
      <c r="PK34" s="45"/>
      <c r="PL34" s="45"/>
      <c r="PM34" s="45"/>
      <c r="PN34" s="45"/>
      <c r="PO34" s="45"/>
      <c r="PP34" s="45"/>
      <c r="PQ34" s="45"/>
      <c r="PR34" s="45"/>
      <c r="PS34" s="45"/>
      <c r="PT34" s="45"/>
      <c r="PU34" s="45"/>
      <c r="PV34" s="45"/>
      <c r="PW34" s="45"/>
      <c r="PX34" s="45"/>
      <c r="PY34" s="45"/>
      <c r="PZ34" s="45"/>
      <c r="QA34" s="45"/>
      <c r="QB34" s="45"/>
      <c r="QC34" s="45"/>
      <c r="QD34" s="45"/>
      <c r="QE34" s="45"/>
      <c r="QF34" s="45"/>
      <c r="QG34" s="45"/>
      <c r="QH34" s="45"/>
      <c r="QI34" s="45"/>
      <c r="QJ34" s="45"/>
      <c r="QK34" s="45"/>
      <c r="QL34" s="45"/>
      <c r="QM34" s="45"/>
      <c r="QN34" s="45"/>
      <c r="QO34" s="45"/>
      <c r="QP34" s="45"/>
      <c r="QQ34" s="45"/>
      <c r="QR34" s="45"/>
      <c r="QS34" s="45"/>
      <c r="QT34" s="45"/>
      <c r="QU34" s="45"/>
      <c r="QV34" s="45"/>
      <c r="QW34" s="45"/>
      <c r="QX34" s="45"/>
      <c r="QY34" s="45"/>
      <c r="QZ34" s="45"/>
      <c r="RA34" s="45"/>
      <c r="RB34" s="45"/>
      <c r="RC34" s="45"/>
      <c r="RD34" s="45"/>
      <c r="RE34" s="45"/>
      <c r="RF34" s="45"/>
      <c r="RG34" s="45"/>
      <c r="RH34" s="45"/>
      <c r="RI34" s="45"/>
      <c r="RJ34" s="45"/>
      <c r="RK34" s="45"/>
      <c r="RL34" s="45"/>
      <c r="RM34" s="45"/>
      <c r="RN34" s="45"/>
      <c r="RO34" s="45"/>
      <c r="RP34" s="45"/>
      <c r="RQ34" s="45"/>
      <c r="RR34" s="45"/>
      <c r="RS34" s="45"/>
      <c r="RT34" s="45"/>
      <c r="RU34" s="45"/>
      <c r="RV34" s="45"/>
      <c r="RW34" s="45"/>
      <c r="RX34" s="45"/>
      <c r="RY34" s="45"/>
      <c r="RZ34" s="45"/>
      <c r="SA34" s="45"/>
      <c r="SB34" s="45"/>
      <c r="SC34" s="45"/>
      <c r="SD34" s="45"/>
      <c r="SE34" s="45"/>
      <c r="SF34" s="45"/>
      <c r="SG34" s="45"/>
      <c r="SH34" s="45"/>
      <c r="SI34" s="45"/>
      <c r="SJ34" s="45"/>
      <c r="SK34" s="45"/>
      <c r="SL34" s="45"/>
      <c r="SM34" s="45"/>
      <c r="SN34" s="45"/>
      <c r="SO34" s="45"/>
      <c r="SP34" s="45"/>
      <c r="SQ34" s="45"/>
      <c r="SR34" s="45"/>
      <c r="SS34" s="45"/>
      <c r="ST34" s="45"/>
      <c r="SU34" s="45"/>
      <c r="SV34" s="45"/>
      <c r="SW34" s="45"/>
      <c r="SX34" s="45"/>
      <c r="SY34" s="45"/>
      <c r="SZ34" s="45"/>
      <c r="TA34" s="45"/>
      <c r="TB34" s="45"/>
      <c r="TC34" s="45"/>
      <c r="TD34" s="45"/>
      <c r="TE34" s="45"/>
      <c r="TF34" s="45"/>
      <c r="TG34" s="45"/>
      <c r="TH34" s="45"/>
      <c r="TI34" s="45"/>
      <c r="TJ34" s="45"/>
      <c r="TK34" s="45"/>
      <c r="TL34" s="45"/>
      <c r="TM34" s="45"/>
      <c r="TN34" s="45"/>
      <c r="TO34" s="45"/>
      <c r="TP34" s="45"/>
      <c r="TQ34" s="45"/>
      <c r="TR34" s="45"/>
      <c r="TS34" s="45"/>
      <c r="TT34" s="45"/>
      <c r="TU34" s="45"/>
      <c r="TV34" s="45"/>
      <c r="TW34" s="45"/>
      <c r="TX34" s="45"/>
      <c r="TY34" s="45"/>
      <c r="TZ34" s="45"/>
      <c r="UA34" s="45"/>
      <c r="UB34" s="45"/>
      <c r="UC34" s="45"/>
      <c r="UD34" s="45"/>
      <c r="UE34" s="45"/>
      <c r="UF34" s="45"/>
      <c r="UG34" s="45"/>
      <c r="UH34" s="45"/>
      <c r="UI34" s="45"/>
      <c r="UJ34" s="45"/>
      <c r="UK34" s="45"/>
      <c r="UL34" s="45"/>
      <c r="UM34" s="45"/>
      <c r="UN34" s="45"/>
      <c r="UO34" s="45"/>
      <c r="UP34" s="45"/>
      <c r="UQ34" s="45"/>
      <c r="UR34" s="45"/>
      <c r="US34" s="45"/>
      <c r="UT34" s="45"/>
      <c r="UU34" s="45"/>
      <c r="UV34" s="45"/>
      <c r="UW34" s="45"/>
      <c r="UX34" s="45"/>
      <c r="UY34" s="45"/>
      <c r="UZ34" s="45"/>
      <c r="VA34" s="45"/>
      <c r="VB34" s="45"/>
      <c r="VC34" s="45"/>
      <c r="VD34" s="45"/>
      <c r="VE34" s="45"/>
      <c r="VF34" s="45"/>
      <c r="VG34" s="45"/>
      <c r="VH34" s="45"/>
      <c r="VI34" s="45"/>
      <c r="VJ34" s="45"/>
      <c r="VK34" s="45"/>
      <c r="VL34" s="45"/>
      <c r="VM34" s="45"/>
      <c r="VN34" s="45"/>
      <c r="VO34" s="45"/>
      <c r="VP34" s="45"/>
      <c r="VQ34" s="45"/>
      <c r="VR34" s="45"/>
      <c r="VS34" s="45"/>
      <c r="VT34" s="45"/>
      <c r="VU34" s="45"/>
      <c r="VV34" s="45"/>
      <c r="VW34" s="45"/>
      <c r="VX34" s="45"/>
      <c r="VY34" s="45"/>
      <c r="VZ34" s="45"/>
      <c r="WA34" s="45"/>
      <c r="WB34" s="45"/>
      <c r="WC34" s="45"/>
      <c r="WD34" s="45"/>
      <c r="WE34" s="45"/>
      <c r="WF34" s="45"/>
      <c r="WG34" s="45"/>
      <c r="WH34" s="45"/>
      <c r="WI34" s="45"/>
      <c r="WJ34" s="45"/>
      <c r="WK34" s="45"/>
      <c r="WL34" s="45"/>
      <c r="WM34" s="45"/>
      <c r="WN34" s="45"/>
      <c r="WO34" s="45"/>
      <c r="WP34" s="45"/>
      <c r="WQ34" s="45"/>
      <c r="WR34" s="45"/>
      <c r="WS34" s="45"/>
      <c r="WT34" s="45"/>
      <c r="WU34" s="45"/>
      <c r="WV34" s="45"/>
      <c r="WW34" s="45"/>
      <c r="WX34" s="45"/>
      <c r="WY34" s="45"/>
      <c r="WZ34" s="45"/>
      <c r="XA34" s="45"/>
      <c r="XB34" s="45"/>
      <c r="XC34" s="45"/>
      <c r="XD34" s="45"/>
      <c r="XE34" s="45"/>
      <c r="XF34" s="45"/>
      <c r="XG34" s="45"/>
      <c r="XH34" s="45"/>
      <c r="XI34" s="45"/>
      <c r="XJ34" s="45"/>
      <c r="XK34" s="45"/>
      <c r="XL34" s="45"/>
      <c r="XM34" s="45"/>
      <c r="XN34" s="45"/>
      <c r="XO34" s="45"/>
      <c r="XP34" s="45"/>
      <c r="XQ34" s="45"/>
      <c r="XR34" s="45"/>
      <c r="XS34" s="45"/>
      <c r="XT34" s="45"/>
      <c r="XU34" s="45"/>
      <c r="XV34" s="45"/>
      <c r="XW34" s="45"/>
      <c r="XX34" s="45"/>
      <c r="XY34" s="45"/>
      <c r="XZ34" s="45"/>
      <c r="YA34" s="45"/>
      <c r="YB34" s="45"/>
      <c r="YC34" s="45"/>
      <c r="YD34" s="45"/>
      <c r="YE34" s="45"/>
      <c r="YF34" s="45"/>
      <c r="YG34" s="45"/>
      <c r="YH34" s="45"/>
      <c r="YI34" s="45"/>
      <c r="YJ34" s="45"/>
      <c r="YK34" s="45"/>
      <c r="YL34" s="45"/>
      <c r="YM34" s="45"/>
      <c r="YN34" s="45"/>
      <c r="YO34" s="45"/>
      <c r="YP34" s="45"/>
      <c r="YQ34" s="45"/>
      <c r="YR34" s="45"/>
      <c r="YS34" s="45"/>
      <c r="YT34" s="45"/>
      <c r="YU34" s="45"/>
      <c r="YV34" s="45"/>
      <c r="YW34" s="45"/>
      <c r="YX34" s="45"/>
      <c r="YY34" s="45"/>
      <c r="YZ34" s="45"/>
      <c r="ZA34" s="45"/>
      <c r="ZB34" s="45"/>
      <c r="ZC34" s="45"/>
      <c r="ZD34" s="45"/>
      <c r="ZE34" s="45"/>
      <c r="ZF34" s="45"/>
      <c r="ZG34" s="45"/>
      <c r="ZH34" s="45"/>
      <c r="ZI34" s="45"/>
      <c r="ZJ34" s="45"/>
      <c r="ZK34" s="45"/>
      <c r="ZL34" s="45"/>
      <c r="ZM34" s="45"/>
      <c r="ZN34" s="45"/>
      <c r="ZO34" s="45"/>
      <c r="ZP34" s="45"/>
      <c r="ZQ34" s="45"/>
      <c r="ZR34" s="45"/>
      <c r="ZS34" s="45"/>
      <c r="ZT34" s="45"/>
      <c r="ZU34" s="45"/>
      <c r="ZV34" s="45"/>
      <c r="ZW34" s="45"/>
      <c r="ZX34" s="45"/>
      <c r="ZY34" s="45"/>
      <c r="ZZ34" s="45"/>
      <c r="AAA34" s="45"/>
      <c r="AAB34" s="45"/>
      <c r="AAC34" s="45"/>
      <c r="AAD34" s="45"/>
      <c r="AAE34" s="45"/>
      <c r="AAF34" s="45"/>
      <c r="AAG34" s="45"/>
      <c r="AAH34" s="45"/>
      <c r="AAI34" s="45"/>
      <c r="AAJ34" s="45"/>
      <c r="AAK34" s="45"/>
      <c r="AAL34" s="45"/>
      <c r="AAM34" s="45"/>
      <c r="AAN34" s="45"/>
      <c r="AAO34" s="45"/>
      <c r="AAP34" s="45"/>
      <c r="AAQ34" s="45"/>
      <c r="AAR34" s="45"/>
      <c r="AAS34" s="45"/>
      <c r="AAT34" s="45"/>
      <c r="AAU34" s="45"/>
      <c r="AAV34" s="45"/>
      <c r="AAW34" s="45"/>
      <c r="AAX34" s="45"/>
      <c r="AAY34" s="45"/>
      <c r="AAZ34" s="45"/>
      <c r="ABA34" s="45"/>
      <c r="ABB34" s="45"/>
      <c r="ABC34" s="45"/>
      <c r="ABD34" s="45"/>
      <c r="ABE34" s="45"/>
      <c r="ABF34" s="45"/>
      <c r="ABG34" s="45"/>
      <c r="ABH34" s="45"/>
      <c r="ABI34" s="45"/>
      <c r="ABJ34" s="45"/>
      <c r="ABK34" s="45"/>
      <c r="ABL34" s="45"/>
      <c r="ABM34" s="45"/>
      <c r="ABN34" s="45"/>
      <c r="ABO34" s="45"/>
      <c r="ABP34" s="45"/>
      <c r="ABQ34" s="45"/>
      <c r="ABR34" s="45"/>
      <c r="ABS34" s="45"/>
      <c r="ABT34" s="45"/>
      <c r="ABU34" s="45"/>
      <c r="ABV34" s="45"/>
      <c r="ABW34" s="45"/>
      <c r="ABX34" s="45"/>
      <c r="ABY34" s="45"/>
      <c r="ABZ34" s="45"/>
      <c r="ACA34" s="45"/>
      <c r="ACB34" s="45"/>
      <c r="ACC34" s="45"/>
      <c r="ACD34" s="45"/>
      <c r="ACE34" s="45"/>
      <c r="ACF34" s="45"/>
      <c r="ACG34" s="45"/>
      <c r="ACH34" s="45"/>
      <c r="ACI34" s="45"/>
      <c r="ACJ34" s="45"/>
      <c r="ACK34" s="45"/>
      <c r="ACL34" s="45"/>
      <c r="ACM34" s="45"/>
      <c r="ACN34" s="45"/>
      <c r="ACO34" s="45"/>
      <c r="ACP34" s="45"/>
      <c r="ACQ34" s="45"/>
      <c r="ACR34" s="45"/>
      <c r="ACS34" s="45"/>
      <c r="ACT34" s="45"/>
      <c r="ACU34" s="45"/>
      <c r="ACV34" s="45"/>
      <c r="ACW34" s="45"/>
      <c r="ACX34" s="45"/>
      <c r="ACY34" s="45"/>
      <c r="ACZ34" s="45"/>
      <c r="ADA34" s="45"/>
      <c r="ADB34" s="45"/>
      <c r="ADC34" s="45"/>
      <c r="ADD34" s="45"/>
      <c r="ADE34" s="45"/>
      <c r="ADF34" s="45"/>
      <c r="ADG34" s="45"/>
      <c r="ADH34" s="45"/>
      <c r="ADI34" s="45"/>
      <c r="ADJ34" s="45"/>
      <c r="ADK34" s="45"/>
      <c r="ADL34" s="45"/>
      <c r="ADM34" s="45"/>
      <c r="ADN34" s="45"/>
      <c r="ADO34" s="45"/>
      <c r="ADP34" s="45"/>
      <c r="ADQ34" s="45"/>
      <c r="ADR34" s="45"/>
      <c r="ADS34" s="45"/>
      <c r="ADT34" s="45"/>
      <c r="ADU34" s="45"/>
      <c r="ADV34" s="45"/>
      <c r="ADW34" s="45"/>
      <c r="ADX34" s="45"/>
      <c r="ADY34" s="45"/>
      <c r="ADZ34" s="45"/>
      <c r="AEA34" s="45"/>
      <c r="AEB34" s="45"/>
      <c r="AEC34" s="45"/>
      <c r="AED34" s="45"/>
      <c r="AEE34" s="45"/>
      <c r="AEF34" s="45"/>
      <c r="AEG34" s="45"/>
      <c r="AEH34" s="45"/>
      <c r="AEI34" s="45"/>
      <c r="AEJ34" s="45"/>
      <c r="AEK34" s="45"/>
      <c r="AEL34" s="45"/>
      <c r="AEM34" s="45"/>
      <c r="AEN34" s="45"/>
      <c r="AEO34" s="45"/>
      <c r="AEP34" s="45"/>
      <c r="AEQ34" s="45"/>
      <c r="AER34" s="45"/>
      <c r="AES34" s="45"/>
      <c r="AET34" s="45"/>
      <c r="AEU34" s="45"/>
      <c r="AEV34" s="45"/>
      <c r="AEW34" s="45"/>
      <c r="AEX34" s="45"/>
      <c r="AEY34" s="45"/>
      <c r="AEZ34" s="45"/>
      <c r="AFA34" s="45"/>
      <c r="AFB34" s="45"/>
      <c r="AFC34" s="45"/>
      <c r="AFD34" s="45"/>
      <c r="AFE34" s="45"/>
      <c r="AFF34" s="45"/>
      <c r="AFG34" s="45"/>
      <c r="AFH34" s="45"/>
      <c r="AFI34" s="45"/>
      <c r="AFJ34" s="45"/>
      <c r="AFK34" s="45"/>
      <c r="AFL34" s="45"/>
      <c r="AFM34" s="45"/>
      <c r="AFN34" s="45"/>
      <c r="AFO34" s="45"/>
      <c r="AFP34" s="45"/>
      <c r="AFQ34" s="45"/>
      <c r="AFR34" s="45"/>
      <c r="AFS34" s="45"/>
      <c r="AFT34" s="45"/>
      <c r="AFU34" s="45"/>
      <c r="AFV34" s="45"/>
      <c r="AFW34" s="45"/>
      <c r="AFX34" s="45"/>
      <c r="AFY34" s="45"/>
      <c r="AFZ34" s="45"/>
      <c r="AGA34" s="45"/>
      <c r="AGB34" s="45"/>
      <c r="AGC34" s="45"/>
      <c r="AGD34" s="45"/>
      <c r="AGE34" s="45"/>
      <c r="AGF34" s="45"/>
      <c r="AGG34" s="45"/>
      <c r="AGH34" s="45"/>
      <c r="AGI34" s="45"/>
      <c r="AGJ34" s="45"/>
      <c r="AGK34" s="45"/>
      <c r="AGL34" s="45"/>
      <c r="AGM34" s="45"/>
      <c r="AGN34" s="45"/>
      <c r="AGO34" s="45"/>
      <c r="AGP34" s="45"/>
      <c r="AGQ34" s="45"/>
      <c r="AGR34" s="45"/>
      <c r="AGS34" s="45"/>
      <c r="AGT34" s="45"/>
      <c r="AGU34" s="45"/>
      <c r="AGV34" s="45"/>
      <c r="AGW34" s="45"/>
      <c r="AGX34" s="45"/>
      <c r="AGY34" s="45"/>
      <c r="AGZ34" s="45"/>
      <c r="AHA34" s="45"/>
      <c r="AHB34" s="45"/>
      <c r="AHC34" s="45"/>
      <c r="AHD34" s="45"/>
      <c r="AHE34" s="45"/>
      <c r="AHF34" s="45"/>
      <c r="AHG34" s="45"/>
      <c r="AHH34" s="45"/>
      <c r="AHI34" s="45"/>
      <c r="AHJ34" s="45"/>
      <c r="AHK34" s="45"/>
      <c r="AHL34" s="45"/>
      <c r="AHM34" s="45"/>
      <c r="AHN34" s="45"/>
      <c r="AHO34" s="45"/>
      <c r="AHP34" s="45"/>
      <c r="AHQ34" s="45"/>
      <c r="AHR34" s="45"/>
      <c r="AHS34" s="45"/>
      <c r="AHT34" s="45"/>
      <c r="AHU34" s="45"/>
      <c r="AHV34" s="45"/>
      <c r="AHW34" s="45"/>
      <c r="AHX34" s="45"/>
      <c r="AHY34" s="45"/>
      <c r="AHZ34" s="45"/>
      <c r="AIA34" s="45"/>
      <c r="AIB34" s="45"/>
      <c r="AIC34" s="45"/>
      <c r="AID34" s="45"/>
      <c r="AIE34" s="45"/>
      <c r="AIF34" s="45"/>
      <c r="AIG34" s="45"/>
      <c r="AIH34" s="45"/>
      <c r="AII34" s="45"/>
      <c r="AIJ34" s="45"/>
      <c r="AIK34" s="45"/>
      <c r="AIL34" s="45"/>
      <c r="AIM34" s="45"/>
      <c r="AIN34" s="45"/>
      <c r="AIO34" s="45"/>
      <c r="AIP34" s="45"/>
      <c r="AIQ34" s="45"/>
      <c r="AIR34" s="45"/>
      <c r="AIS34" s="45"/>
      <c r="AIT34" s="45"/>
      <c r="AIU34" s="45"/>
      <c r="AIV34" s="45"/>
      <c r="AIW34" s="45"/>
      <c r="AIX34" s="45"/>
      <c r="AIY34" s="45"/>
      <c r="AIZ34" s="45"/>
      <c r="AJA34" s="45"/>
      <c r="AJB34" s="45"/>
      <c r="AJC34" s="45"/>
      <c r="AJD34" s="45"/>
      <c r="AJE34" s="45"/>
      <c r="AJF34" s="45"/>
      <c r="AJG34" s="45"/>
      <c r="AJH34" s="45"/>
      <c r="AJI34" s="45"/>
      <c r="AJJ34" s="45"/>
      <c r="AJK34" s="45"/>
      <c r="AJL34" s="45"/>
      <c r="AJM34" s="45"/>
      <c r="AJN34" s="45"/>
      <c r="AJO34" s="45"/>
      <c r="AJP34" s="45"/>
      <c r="AJQ34" s="45"/>
      <c r="AJR34" s="45"/>
      <c r="AJS34" s="45"/>
      <c r="AJT34" s="45"/>
      <c r="AJU34" s="45"/>
      <c r="AJV34" s="45"/>
      <c r="AJW34" s="45"/>
      <c r="AJX34" s="45"/>
      <c r="AJY34" s="45"/>
      <c r="AJZ34" s="45"/>
      <c r="AKA34" s="45"/>
      <c r="AKB34" s="45"/>
      <c r="AKC34" s="45"/>
      <c r="AKD34" s="45"/>
      <c r="AKE34" s="45"/>
      <c r="AKF34" s="45"/>
      <c r="AKG34" s="45"/>
      <c r="AKH34" s="45"/>
      <c r="AKI34" s="45"/>
      <c r="AKJ34" s="45"/>
      <c r="AKK34" s="45"/>
      <c r="AKL34" s="45"/>
      <c r="AKM34" s="45"/>
      <c r="AKN34" s="45"/>
      <c r="AKO34" s="45"/>
      <c r="AKP34" s="45"/>
      <c r="AKQ34" s="45"/>
      <c r="AKR34" s="45"/>
      <c r="AKS34" s="45"/>
      <c r="AKT34" s="45"/>
      <c r="AKU34" s="45"/>
      <c r="AKV34" s="45"/>
      <c r="AKW34" s="45"/>
      <c r="AKX34" s="45"/>
      <c r="AKY34" s="45"/>
      <c r="AKZ34" s="45"/>
      <c r="ALA34" s="45"/>
      <c r="ALB34" s="45"/>
      <c r="ALC34" s="45"/>
      <c r="ALD34" s="45"/>
      <c r="ALE34" s="45"/>
      <c r="ALF34" s="45"/>
      <c r="ALG34" s="45"/>
      <c r="ALH34" s="45"/>
      <c r="ALI34" s="45"/>
      <c r="ALJ34" s="45"/>
      <c r="ALK34" s="45"/>
      <c r="ALL34" s="45"/>
      <c r="ALM34" s="45"/>
      <c r="ALN34" s="45"/>
      <c r="ALO34" s="45"/>
      <c r="ALP34" s="45"/>
      <c r="ALQ34" s="45"/>
      <c r="ALR34" s="45"/>
      <c r="ALS34" s="45"/>
      <c r="ALT34" s="45"/>
      <c r="ALU34" s="45"/>
      <c r="ALV34" s="45"/>
      <c r="ALW34" s="45"/>
      <c r="ALX34" s="45"/>
      <c r="ALY34" s="45"/>
      <c r="ALZ34" s="45"/>
      <c r="AMA34" s="45"/>
      <c r="AMB34" s="45"/>
      <c r="AMC34" s="45"/>
      <c r="AMD34" s="44"/>
      <c r="AME34" s="44"/>
      <c r="AMF34" s="44"/>
      <c r="AMG34" s="44"/>
      <c r="AMH34" s="44"/>
      <c r="AMI34" s="44"/>
      <c r="AMJ34" s="44"/>
    </row>
    <row r="35" spans="1:1024" customFormat="1" ht="24.75" customHeight="1">
      <c r="A35" s="168">
        <v>10</v>
      </c>
      <c r="B35" s="190" t="s">
        <v>230</v>
      </c>
      <c r="C35" s="191"/>
      <c r="D35" s="191"/>
      <c r="E35" s="191"/>
      <c r="F35" s="192"/>
      <c r="G35" s="55">
        <v>61119090</v>
      </c>
      <c r="H35" s="64" t="s">
        <v>73</v>
      </c>
      <c r="I35" s="195" t="s">
        <v>233</v>
      </c>
      <c r="J35" s="196"/>
      <c r="K35" s="129">
        <v>30</v>
      </c>
      <c r="L35" s="104">
        <v>23.74</v>
      </c>
      <c r="M35" s="49">
        <f t="shared" si="1"/>
        <v>712.19999999999993</v>
      </c>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c r="FG35" s="45"/>
      <c r="FH35" s="45"/>
      <c r="FI35" s="45"/>
      <c r="FJ35" s="45"/>
      <c r="FK35" s="45"/>
      <c r="FL35" s="45"/>
      <c r="FM35" s="45"/>
      <c r="FN35" s="45"/>
      <c r="FO35" s="45"/>
      <c r="FP35" s="45"/>
      <c r="FQ35" s="45"/>
      <c r="FR35" s="45"/>
      <c r="FS35" s="45"/>
      <c r="FT35" s="45"/>
      <c r="FU35" s="45"/>
      <c r="FV35" s="45"/>
      <c r="FW35" s="45"/>
      <c r="FX35" s="45"/>
      <c r="FY35" s="45"/>
      <c r="FZ35" s="45"/>
      <c r="GA35" s="45"/>
      <c r="GB35" s="45"/>
      <c r="GC35" s="45"/>
      <c r="GD35" s="45"/>
      <c r="GE35" s="45"/>
      <c r="GF35" s="45"/>
      <c r="GG35" s="45"/>
      <c r="GH35" s="45"/>
      <c r="GI35" s="45"/>
      <c r="GJ35" s="45"/>
      <c r="GK35" s="45"/>
      <c r="GL35" s="45"/>
      <c r="GM35" s="45"/>
      <c r="GN35" s="45"/>
      <c r="GO35" s="45"/>
      <c r="GP35" s="45"/>
      <c r="GQ35" s="45"/>
      <c r="GR35" s="45"/>
      <c r="GS35" s="45"/>
      <c r="GT35" s="45"/>
      <c r="GU35" s="45"/>
      <c r="GV35" s="45"/>
      <c r="GW35" s="45"/>
      <c r="GX35" s="45"/>
      <c r="GY35" s="45"/>
      <c r="GZ35" s="45"/>
      <c r="HA35" s="45"/>
      <c r="HB35" s="45"/>
      <c r="HC35" s="45"/>
      <c r="HD35" s="45"/>
      <c r="HE35" s="45"/>
      <c r="HF35" s="45"/>
      <c r="HG35" s="45"/>
      <c r="HH35" s="45"/>
      <c r="HI35" s="45"/>
      <c r="HJ35" s="45"/>
      <c r="HK35" s="45"/>
      <c r="HL35" s="45"/>
      <c r="HM35" s="45"/>
      <c r="HN35" s="45"/>
      <c r="HO35" s="45"/>
      <c r="HP35" s="45"/>
      <c r="HQ35" s="45"/>
      <c r="HR35" s="45"/>
      <c r="HS35" s="45"/>
      <c r="HT35" s="45"/>
      <c r="HU35" s="45"/>
      <c r="HV35" s="45"/>
      <c r="HW35" s="45"/>
      <c r="HX35" s="45"/>
      <c r="HY35" s="45"/>
      <c r="HZ35" s="45"/>
      <c r="IA35" s="45"/>
      <c r="IB35" s="45"/>
      <c r="IC35" s="45"/>
      <c r="ID35" s="45"/>
      <c r="IE35" s="45"/>
      <c r="IF35" s="45"/>
      <c r="IG35" s="45"/>
      <c r="IH35" s="45"/>
      <c r="II35" s="45"/>
      <c r="IJ35" s="45"/>
      <c r="IK35" s="45"/>
      <c r="IL35" s="45"/>
      <c r="IM35" s="45"/>
      <c r="IN35" s="45"/>
      <c r="IO35" s="45"/>
      <c r="IP35" s="45"/>
      <c r="IQ35" s="45"/>
      <c r="IR35" s="45"/>
      <c r="IS35" s="45"/>
      <c r="IT35" s="45"/>
      <c r="IU35" s="45"/>
      <c r="IV35" s="45"/>
      <c r="IW35" s="45"/>
      <c r="IX35" s="45"/>
      <c r="IY35" s="45"/>
      <c r="IZ35" s="45"/>
      <c r="JA35" s="45"/>
      <c r="JB35" s="45"/>
      <c r="JC35" s="45"/>
      <c r="JD35" s="45"/>
      <c r="JE35" s="45"/>
      <c r="JF35" s="45"/>
      <c r="JG35" s="45"/>
      <c r="JH35" s="45"/>
      <c r="JI35" s="45"/>
      <c r="JJ35" s="45"/>
      <c r="JK35" s="45"/>
      <c r="JL35" s="45"/>
      <c r="JM35" s="45"/>
      <c r="JN35" s="45"/>
      <c r="JO35" s="45"/>
      <c r="JP35" s="45"/>
      <c r="JQ35" s="45"/>
      <c r="JR35" s="45"/>
      <c r="JS35" s="45"/>
      <c r="JT35" s="45"/>
      <c r="JU35" s="45"/>
      <c r="JV35" s="45"/>
      <c r="JW35" s="45"/>
      <c r="JX35" s="45"/>
      <c r="JY35" s="45"/>
      <c r="JZ35" s="45"/>
      <c r="KA35" s="45"/>
      <c r="KB35" s="45"/>
      <c r="KC35" s="45"/>
      <c r="KD35" s="45"/>
      <c r="KE35" s="45"/>
      <c r="KF35" s="45"/>
      <c r="KG35" s="45"/>
      <c r="KH35" s="45"/>
      <c r="KI35" s="45"/>
      <c r="KJ35" s="45"/>
      <c r="KK35" s="45"/>
      <c r="KL35" s="45"/>
      <c r="KM35" s="45"/>
      <c r="KN35" s="45"/>
      <c r="KO35" s="45"/>
      <c r="KP35" s="45"/>
      <c r="KQ35" s="45"/>
      <c r="KR35" s="45"/>
      <c r="KS35" s="45"/>
      <c r="KT35" s="45"/>
      <c r="KU35" s="45"/>
      <c r="KV35" s="45"/>
      <c r="KW35" s="45"/>
      <c r="KX35" s="45"/>
      <c r="KY35" s="45"/>
      <c r="KZ35" s="45"/>
      <c r="LA35" s="45"/>
      <c r="LB35" s="45"/>
      <c r="LC35" s="45"/>
      <c r="LD35" s="45"/>
      <c r="LE35" s="45"/>
      <c r="LF35" s="45"/>
      <c r="LG35" s="45"/>
      <c r="LH35" s="45"/>
      <c r="LI35" s="45"/>
      <c r="LJ35" s="45"/>
      <c r="LK35" s="45"/>
      <c r="LL35" s="45"/>
      <c r="LM35" s="45"/>
      <c r="LN35" s="45"/>
      <c r="LO35" s="45"/>
      <c r="LP35" s="45"/>
      <c r="LQ35" s="45"/>
      <c r="LR35" s="45"/>
      <c r="LS35" s="45"/>
      <c r="LT35" s="45"/>
      <c r="LU35" s="45"/>
      <c r="LV35" s="45"/>
      <c r="LW35" s="45"/>
      <c r="LX35" s="45"/>
      <c r="LY35" s="45"/>
      <c r="LZ35" s="45"/>
      <c r="MA35" s="45"/>
      <c r="MB35" s="45"/>
      <c r="MC35" s="45"/>
      <c r="MD35" s="45"/>
      <c r="ME35" s="45"/>
      <c r="MF35" s="45"/>
      <c r="MG35" s="45"/>
      <c r="MH35" s="45"/>
      <c r="MI35" s="45"/>
      <c r="MJ35" s="45"/>
      <c r="MK35" s="45"/>
      <c r="ML35" s="45"/>
      <c r="MM35" s="45"/>
      <c r="MN35" s="45"/>
      <c r="MO35" s="45"/>
      <c r="MP35" s="45"/>
      <c r="MQ35" s="45"/>
      <c r="MR35" s="45"/>
      <c r="MS35" s="45"/>
      <c r="MT35" s="45"/>
      <c r="MU35" s="45"/>
      <c r="MV35" s="45"/>
      <c r="MW35" s="45"/>
      <c r="MX35" s="45"/>
      <c r="MY35" s="45"/>
      <c r="MZ35" s="45"/>
      <c r="NA35" s="45"/>
      <c r="NB35" s="45"/>
      <c r="NC35" s="45"/>
      <c r="ND35" s="45"/>
      <c r="NE35" s="45"/>
      <c r="NF35" s="45"/>
      <c r="NG35" s="45"/>
      <c r="NH35" s="45"/>
      <c r="NI35" s="45"/>
      <c r="NJ35" s="45"/>
      <c r="NK35" s="45"/>
      <c r="NL35" s="45"/>
      <c r="NM35" s="45"/>
      <c r="NN35" s="45"/>
      <c r="NO35" s="45"/>
      <c r="NP35" s="45"/>
      <c r="NQ35" s="45"/>
      <c r="NR35" s="45"/>
      <c r="NS35" s="45"/>
      <c r="NT35" s="45"/>
      <c r="NU35" s="45"/>
      <c r="NV35" s="45"/>
      <c r="NW35" s="45"/>
      <c r="NX35" s="45"/>
      <c r="NY35" s="45"/>
      <c r="NZ35" s="45"/>
      <c r="OA35" s="45"/>
      <c r="OB35" s="45"/>
      <c r="OC35" s="45"/>
      <c r="OD35" s="45"/>
      <c r="OE35" s="45"/>
      <c r="OF35" s="45"/>
      <c r="OG35" s="45"/>
      <c r="OH35" s="45"/>
      <c r="OI35" s="45"/>
      <c r="OJ35" s="45"/>
      <c r="OK35" s="45"/>
      <c r="OL35" s="45"/>
      <c r="OM35" s="45"/>
      <c r="ON35" s="45"/>
      <c r="OO35" s="45"/>
      <c r="OP35" s="45"/>
      <c r="OQ35" s="45"/>
      <c r="OR35" s="45"/>
      <c r="OS35" s="45"/>
      <c r="OT35" s="45"/>
      <c r="OU35" s="45"/>
      <c r="OV35" s="45"/>
      <c r="OW35" s="45"/>
      <c r="OX35" s="45"/>
      <c r="OY35" s="45"/>
      <c r="OZ35" s="45"/>
      <c r="PA35" s="45"/>
      <c r="PB35" s="45"/>
      <c r="PC35" s="45"/>
      <c r="PD35" s="45"/>
      <c r="PE35" s="45"/>
      <c r="PF35" s="45"/>
      <c r="PG35" s="45"/>
      <c r="PH35" s="45"/>
      <c r="PI35" s="45"/>
      <c r="PJ35" s="45"/>
      <c r="PK35" s="45"/>
      <c r="PL35" s="45"/>
      <c r="PM35" s="45"/>
      <c r="PN35" s="45"/>
      <c r="PO35" s="45"/>
      <c r="PP35" s="45"/>
      <c r="PQ35" s="45"/>
      <c r="PR35" s="45"/>
      <c r="PS35" s="45"/>
      <c r="PT35" s="45"/>
      <c r="PU35" s="45"/>
      <c r="PV35" s="45"/>
      <c r="PW35" s="45"/>
      <c r="PX35" s="45"/>
      <c r="PY35" s="45"/>
      <c r="PZ35" s="45"/>
      <c r="QA35" s="45"/>
      <c r="QB35" s="45"/>
      <c r="QC35" s="45"/>
      <c r="QD35" s="45"/>
      <c r="QE35" s="45"/>
      <c r="QF35" s="45"/>
      <c r="QG35" s="45"/>
      <c r="QH35" s="45"/>
      <c r="QI35" s="45"/>
      <c r="QJ35" s="45"/>
      <c r="QK35" s="45"/>
      <c r="QL35" s="45"/>
      <c r="QM35" s="45"/>
      <c r="QN35" s="45"/>
      <c r="QO35" s="45"/>
      <c r="QP35" s="45"/>
      <c r="QQ35" s="45"/>
      <c r="QR35" s="45"/>
      <c r="QS35" s="45"/>
      <c r="QT35" s="45"/>
      <c r="QU35" s="45"/>
      <c r="QV35" s="45"/>
      <c r="QW35" s="45"/>
      <c r="QX35" s="45"/>
      <c r="QY35" s="45"/>
      <c r="QZ35" s="45"/>
      <c r="RA35" s="45"/>
      <c r="RB35" s="45"/>
      <c r="RC35" s="45"/>
      <c r="RD35" s="45"/>
      <c r="RE35" s="45"/>
      <c r="RF35" s="45"/>
      <c r="RG35" s="45"/>
      <c r="RH35" s="45"/>
      <c r="RI35" s="45"/>
      <c r="RJ35" s="45"/>
      <c r="RK35" s="45"/>
      <c r="RL35" s="45"/>
      <c r="RM35" s="45"/>
      <c r="RN35" s="45"/>
      <c r="RO35" s="45"/>
      <c r="RP35" s="45"/>
      <c r="RQ35" s="45"/>
      <c r="RR35" s="45"/>
      <c r="RS35" s="45"/>
      <c r="RT35" s="45"/>
      <c r="RU35" s="45"/>
      <c r="RV35" s="45"/>
      <c r="RW35" s="45"/>
      <c r="RX35" s="45"/>
      <c r="RY35" s="45"/>
      <c r="RZ35" s="45"/>
      <c r="SA35" s="45"/>
      <c r="SB35" s="45"/>
      <c r="SC35" s="45"/>
      <c r="SD35" s="45"/>
      <c r="SE35" s="45"/>
      <c r="SF35" s="45"/>
      <c r="SG35" s="45"/>
      <c r="SH35" s="45"/>
      <c r="SI35" s="45"/>
      <c r="SJ35" s="45"/>
      <c r="SK35" s="45"/>
      <c r="SL35" s="45"/>
      <c r="SM35" s="45"/>
      <c r="SN35" s="45"/>
      <c r="SO35" s="45"/>
      <c r="SP35" s="45"/>
      <c r="SQ35" s="45"/>
      <c r="SR35" s="45"/>
      <c r="SS35" s="45"/>
      <c r="ST35" s="45"/>
      <c r="SU35" s="45"/>
      <c r="SV35" s="45"/>
      <c r="SW35" s="45"/>
      <c r="SX35" s="45"/>
      <c r="SY35" s="45"/>
      <c r="SZ35" s="45"/>
      <c r="TA35" s="45"/>
      <c r="TB35" s="45"/>
      <c r="TC35" s="45"/>
      <c r="TD35" s="45"/>
      <c r="TE35" s="45"/>
      <c r="TF35" s="45"/>
      <c r="TG35" s="45"/>
      <c r="TH35" s="45"/>
      <c r="TI35" s="45"/>
      <c r="TJ35" s="45"/>
      <c r="TK35" s="45"/>
      <c r="TL35" s="45"/>
      <c r="TM35" s="45"/>
      <c r="TN35" s="45"/>
      <c r="TO35" s="45"/>
      <c r="TP35" s="45"/>
      <c r="TQ35" s="45"/>
      <c r="TR35" s="45"/>
      <c r="TS35" s="45"/>
      <c r="TT35" s="45"/>
      <c r="TU35" s="45"/>
      <c r="TV35" s="45"/>
      <c r="TW35" s="45"/>
      <c r="TX35" s="45"/>
      <c r="TY35" s="45"/>
      <c r="TZ35" s="45"/>
      <c r="UA35" s="45"/>
      <c r="UB35" s="45"/>
      <c r="UC35" s="45"/>
      <c r="UD35" s="45"/>
      <c r="UE35" s="45"/>
      <c r="UF35" s="45"/>
      <c r="UG35" s="45"/>
      <c r="UH35" s="45"/>
      <c r="UI35" s="45"/>
      <c r="UJ35" s="45"/>
      <c r="UK35" s="45"/>
      <c r="UL35" s="45"/>
      <c r="UM35" s="45"/>
      <c r="UN35" s="45"/>
      <c r="UO35" s="45"/>
      <c r="UP35" s="45"/>
      <c r="UQ35" s="45"/>
      <c r="UR35" s="45"/>
      <c r="US35" s="45"/>
      <c r="UT35" s="45"/>
      <c r="UU35" s="45"/>
      <c r="UV35" s="45"/>
      <c r="UW35" s="45"/>
      <c r="UX35" s="45"/>
      <c r="UY35" s="45"/>
      <c r="UZ35" s="45"/>
      <c r="VA35" s="45"/>
      <c r="VB35" s="45"/>
      <c r="VC35" s="45"/>
      <c r="VD35" s="45"/>
      <c r="VE35" s="45"/>
      <c r="VF35" s="45"/>
      <c r="VG35" s="45"/>
      <c r="VH35" s="45"/>
      <c r="VI35" s="45"/>
      <c r="VJ35" s="45"/>
      <c r="VK35" s="45"/>
      <c r="VL35" s="45"/>
      <c r="VM35" s="45"/>
      <c r="VN35" s="45"/>
      <c r="VO35" s="45"/>
      <c r="VP35" s="45"/>
      <c r="VQ35" s="45"/>
      <c r="VR35" s="45"/>
      <c r="VS35" s="45"/>
      <c r="VT35" s="45"/>
      <c r="VU35" s="45"/>
      <c r="VV35" s="45"/>
      <c r="VW35" s="45"/>
      <c r="VX35" s="45"/>
      <c r="VY35" s="45"/>
      <c r="VZ35" s="45"/>
      <c r="WA35" s="45"/>
      <c r="WB35" s="45"/>
      <c r="WC35" s="45"/>
      <c r="WD35" s="45"/>
      <c r="WE35" s="45"/>
      <c r="WF35" s="45"/>
      <c r="WG35" s="45"/>
      <c r="WH35" s="45"/>
      <c r="WI35" s="45"/>
      <c r="WJ35" s="45"/>
      <c r="WK35" s="45"/>
      <c r="WL35" s="45"/>
      <c r="WM35" s="45"/>
      <c r="WN35" s="45"/>
      <c r="WO35" s="45"/>
      <c r="WP35" s="45"/>
      <c r="WQ35" s="45"/>
      <c r="WR35" s="45"/>
      <c r="WS35" s="45"/>
      <c r="WT35" s="45"/>
      <c r="WU35" s="45"/>
      <c r="WV35" s="45"/>
      <c r="WW35" s="45"/>
      <c r="WX35" s="45"/>
      <c r="WY35" s="45"/>
      <c r="WZ35" s="45"/>
      <c r="XA35" s="45"/>
      <c r="XB35" s="45"/>
      <c r="XC35" s="45"/>
      <c r="XD35" s="45"/>
      <c r="XE35" s="45"/>
      <c r="XF35" s="45"/>
      <c r="XG35" s="45"/>
      <c r="XH35" s="45"/>
      <c r="XI35" s="45"/>
      <c r="XJ35" s="45"/>
      <c r="XK35" s="45"/>
      <c r="XL35" s="45"/>
      <c r="XM35" s="45"/>
      <c r="XN35" s="45"/>
      <c r="XO35" s="45"/>
      <c r="XP35" s="45"/>
      <c r="XQ35" s="45"/>
      <c r="XR35" s="45"/>
      <c r="XS35" s="45"/>
      <c r="XT35" s="45"/>
      <c r="XU35" s="45"/>
      <c r="XV35" s="45"/>
      <c r="XW35" s="45"/>
      <c r="XX35" s="45"/>
      <c r="XY35" s="45"/>
      <c r="XZ35" s="45"/>
      <c r="YA35" s="45"/>
      <c r="YB35" s="45"/>
      <c r="YC35" s="45"/>
      <c r="YD35" s="45"/>
      <c r="YE35" s="45"/>
      <c r="YF35" s="45"/>
      <c r="YG35" s="45"/>
      <c r="YH35" s="45"/>
      <c r="YI35" s="45"/>
      <c r="YJ35" s="45"/>
      <c r="YK35" s="45"/>
      <c r="YL35" s="45"/>
      <c r="YM35" s="45"/>
      <c r="YN35" s="45"/>
      <c r="YO35" s="45"/>
      <c r="YP35" s="45"/>
      <c r="YQ35" s="45"/>
      <c r="YR35" s="45"/>
      <c r="YS35" s="45"/>
      <c r="YT35" s="45"/>
      <c r="YU35" s="45"/>
      <c r="YV35" s="45"/>
      <c r="YW35" s="45"/>
      <c r="YX35" s="45"/>
      <c r="YY35" s="45"/>
      <c r="YZ35" s="45"/>
      <c r="ZA35" s="45"/>
      <c r="ZB35" s="45"/>
      <c r="ZC35" s="45"/>
      <c r="ZD35" s="45"/>
      <c r="ZE35" s="45"/>
      <c r="ZF35" s="45"/>
      <c r="ZG35" s="45"/>
      <c r="ZH35" s="45"/>
      <c r="ZI35" s="45"/>
      <c r="ZJ35" s="45"/>
      <c r="ZK35" s="45"/>
      <c r="ZL35" s="45"/>
      <c r="ZM35" s="45"/>
      <c r="ZN35" s="45"/>
      <c r="ZO35" s="45"/>
      <c r="ZP35" s="45"/>
      <c r="ZQ35" s="45"/>
      <c r="ZR35" s="45"/>
      <c r="ZS35" s="45"/>
      <c r="ZT35" s="45"/>
      <c r="ZU35" s="45"/>
      <c r="ZV35" s="45"/>
      <c r="ZW35" s="45"/>
      <c r="ZX35" s="45"/>
      <c r="ZY35" s="45"/>
      <c r="ZZ35" s="45"/>
      <c r="AAA35" s="45"/>
      <c r="AAB35" s="45"/>
      <c r="AAC35" s="45"/>
      <c r="AAD35" s="45"/>
      <c r="AAE35" s="45"/>
      <c r="AAF35" s="45"/>
      <c r="AAG35" s="45"/>
      <c r="AAH35" s="45"/>
      <c r="AAI35" s="45"/>
      <c r="AAJ35" s="45"/>
      <c r="AAK35" s="45"/>
      <c r="AAL35" s="45"/>
      <c r="AAM35" s="45"/>
      <c r="AAN35" s="45"/>
      <c r="AAO35" s="45"/>
      <c r="AAP35" s="45"/>
      <c r="AAQ35" s="45"/>
      <c r="AAR35" s="45"/>
      <c r="AAS35" s="45"/>
      <c r="AAT35" s="45"/>
      <c r="AAU35" s="45"/>
      <c r="AAV35" s="45"/>
      <c r="AAW35" s="45"/>
      <c r="AAX35" s="45"/>
      <c r="AAY35" s="45"/>
      <c r="AAZ35" s="45"/>
      <c r="ABA35" s="45"/>
      <c r="ABB35" s="45"/>
      <c r="ABC35" s="45"/>
      <c r="ABD35" s="45"/>
      <c r="ABE35" s="45"/>
      <c r="ABF35" s="45"/>
      <c r="ABG35" s="45"/>
      <c r="ABH35" s="45"/>
      <c r="ABI35" s="45"/>
      <c r="ABJ35" s="45"/>
      <c r="ABK35" s="45"/>
      <c r="ABL35" s="45"/>
      <c r="ABM35" s="45"/>
      <c r="ABN35" s="45"/>
      <c r="ABO35" s="45"/>
      <c r="ABP35" s="45"/>
      <c r="ABQ35" s="45"/>
      <c r="ABR35" s="45"/>
      <c r="ABS35" s="45"/>
      <c r="ABT35" s="45"/>
      <c r="ABU35" s="45"/>
      <c r="ABV35" s="45"/>
      <c r="ABW35" s="45"/>
      <c r="ABX35" s="45"/>
      <c r="ABY35" s="45"/>
      <c r="ABZ35" s="45"/>
      <c r="ACA35" s="45"/>
      <c r="ACB35" s="45"/>
      <c r="ACC35" s="45"/>
      <c r="ACD35" s="45"/>
      <c r="ACE35" s="45"/>
      <c r="ACF35" s="45"/>
      <c r="ACG35" s="45"/>
      <c r="ACH35" s="45"/>
      <c r="ACI35" s="45"/>
      <c r="ACJ35" s="45"/>
      <c r="ACK35" s="45"/>
      <c r="ACL35" s="45"/>
      <c r="ACM35" s="45"/>
      <c r="ACN35" s="45"/>
      <c r="ACO35" s="45"/>
      <c r="ACP35" s="45"/>
      <c r="ACQ35" s="45"/>
      <c r="ACR35" s="45"/>
      <c r="ACS35" s="45"/>
      <c r="ACT35" s="45"/>
      <c r="ACU35" s="45"/>
      <c r="ACV35" s="45"/>
      <c r="ACW35" s="45"/>
      <c r="ACX35" s="45"/>
      <c r="ACY35" s="45"/>
      <c r="ACZ35" s="45"/>
      <c r="ADA35" s="45"/>
      <c r="ADB35" s="45"/>
      <c r="ADC35" s="45"/>
      <c r="ADD35" s="45"/>
      <c r="ADE35" s="45"/>
      <c r="ADF35" s="45"/>
      <c r="ADG35" s="45"/>
      <c r="ADH35" s="45"/>
      <c r="ADI35" s="45"/>
      <c r="ADJ35" s="45"/>
      <c r="ADK35" s="45"/>
      <c r="ADL35" s="45"/>
      <c r="ADM35" s="45"/>
      <c r="ADN35" s="45"/>
      <c r="ADO35" s="45"/>
      <c r="ADP35" s="45"/>
      <c r="ADQ35" s="45"/>
      <c r="ADR35" s="45"/>
      <c r="ADS35" s="45"/>
      <c r="ADT35" s="45"/>
      <c r="ADU35" s="45"/>
      <c r="ADV35" s="45"/>
      <c r="ADW35" s="45"/>
      <c r="ADX35" s="45"/>
      <c r="ADY35" s="45"/>
      <c r="ADZ35" s="45"/>
      <c r="AEA35" s="45"/>
      <c r="AEB35" s="45"/>
      <c r="AEC35" s="45"/>
      <c r="AED35" s="45"/>
      <c r="AEE35" s="45"/>
      <c r="AEF35" s="45"/>
      <c r="AEG35" s="45"/>
      <c r="AEH35" s="45"/>
      <c r="AEI35" s="45"/>
      <c r="AEJ35" s="45"/>
      <c r="AEK35" s="45"/>
      <c r="AEL35" s="45"/>
      <c r="AEM35" s="45"/>
      <c r="AEN35" s="45"/>
      <c r="AEO35" s="45"/>
      <c r="AEP35" s="45"/>
      <c r="AEQ35" s="45"/>
      <c r="AER35" s="45"/>
      <c r="AES35" s="45"/>
      <c r="AET35" s="45"/>
      <c r="AEU35" s="45"/>
      <c r="AEV35" s="45"/>
      <c r="AEW35" s="45"/>
      <c r="AEX35" s="45"/>
      <c r="AEY35" s="45"/>
      <c r="AEZ35" s="45"/>
      <c r="AFA35" s="45"/>
      <c r="AFB35" s="45"/>
      <c r="AFC35" s="45"/>
      <c r="AFD35" s="45"/>
      <c r="AFE35" s="45"/>
      <c r="AFF35" s="45"/>
      <c r="AFG35" s="45"/>
      <c r="AFH35" s="45"/>
      <c r="AFI35" s="45"/>
      <c r="AFJ35" s="45"/>
      <c r="AFK35" s="45"/>
      <c r="AFL35" s="45"/>
      <c r="AFM35" s="45"/>
      <c r="AFN35" s="45"/>
      <c r="AFO35" s="45"/>
      <c r="AFP35" s="45"/>
      <c r="AFQ35" s="45"/>
      <c r="AFR35" s="45"/>
      <c r="AFS35" s="45"/>
      <c r="AFT35" s="45"/>
      <c r="AFU35" s="45"/>
      <c r="AFV35" s="45"/>
      <c r="AFW35" s="45"/>
      <c r="AFX35" s="45"/>
      <c r="AFY35" s="45"/>
      <c r="AFZ35" s="45"/>
      <c r="AGA35" s="45"/>
      <c r="AGB35" s="45"/>
      <c r="AGC35" s="45"/>
      <c r="AGD35" s="45"/>
      <c r="AGE35" s="45"/>
      <c r="AGF35" s="45"/>
      <c r="AGG35" s="45"/>
      <c r="AGH35" s="45"/>
      <c r="AGI35" s="45"/>
      <c r="AGJ35" s="45"/>
      <c r="AGK35" s="45"/>
      <c r="AGL35" s="45"/>
      <c r="AGM35" s="45"/>
      <c r="AGN35" s="45"/>
      <c r="AGO35" s="45"/>
      <c r="AGP35" s="45"/>
      <c r="AGQ35" s="45"/>
      <c r="AGR35" s="45"/>
      <c r="AGS35" s="45"/>
      <c r="AGT35" s="45"/>
      <c r="AGU35" s="45"/>
      <c r="AGV35" s="45"/>
      <c r="AGW35" s="45"/>
      <c r="AGX35" s="45"/>
      <c r="AGY35" s="45"/>
      <c r="AGZ35" s="45"/>
      <c r="AHA35" s="45"/>
      <c r="AHB35" s="45"/>
      <c r="AHC35" s="45"/>
      <c r="AHD35" s="45"/>
      <c r="AHE35" s="45"/>
      <c r="AHF35" s="45"/>
      <c r="AHG35" s="45"/>
      <c r="AHH35" s="45"/>
      <c r="AHI35" s="45"/>
      <c r="AHJ35" s="45"/>
      <c r="AHK35" s="45"/>
      <c r="AHL35" s="45"/>
      <c r="AHM35" s="45"/>
      <c r="AHN35" s="45"/>
      <c r="AHO35" s="45"/>
      <c r="AHP35" s="45"/>
      <c r="AHQ35" s="45"/>
      <c r="AHR35" s="45"/>
      <c r="AHS35" s="45"/>
      <c r="AHT35" s="45"/>
      <c r="AHU35" s="45"/>
      <c r="AHV35" s="45"/>
      <c r="AHW35" s="45"/>
      <c r="AHX35" s="45"/>
      <c r="AHY35" s="45"/>
      <c r="AHZ35" s="45"/>
      <c r="AIA35" s="45"/>
      <c r="AIB35" s="45"/>
      <c r="AIC35" s="45"/>
      <c r="AID35" s="45"/>
      <c r="AIE35" s="45"/>
      <c r="AIF35" s="45"/>
      <c r="AIG35" s="45"/>
      <c r="AIH35" s="45"/>
      <c r="AII35" s="45"/>
      <c r="AIJ35" s="45"/>
      <c r="AIK35" s="45"/>
      <c r="AIL35" s="45"/>
      <c r="AIM35" s="45"/>
      <c r="AIN35" s="45"/>
      <c r="AIO35" s="45"/>
      <c r="AIP35" s="45"/>
      <c r="AIQ35" s="45"/>
      <c r="AIR35" s="45"/>
      <c r="AIS35" s="45"/>
      <c r="AIT35" s="45"/>
      <c r="AIU35" s="45"/>
      <c r="AIV35" s="45"/>
      <c r="AIW35" s="45"/>
      <c r="AIX35" s="45"/>
      <c r="AIY35" s="45"/>
      <c r="AIZ35" s="45"/>
      <c r="AJA35" s="45"/>
      <c r="AJB35" s="45"/>
      <c r="AJC35" s="45"/>
      <c r="AJD35" s="45"/>
      <c r="AJE35" s="45"/>
      <c r="AJF35" s="45"/>
      <c r="AJG35" s="45"/>
      <c r="AJH35" s="45"/>
      <c r="AJI35" s="45"/>
      <c r="AJJ35" s="45"/>
      <c r="AJK35" s="45"/>
      <c r="AJL35" s="45"/>
      <c r="AJM35" s="45"/>
      <c r="AJN35" s="45"/>
      <c r="AJO35" s="45"/>
      <c r="AJP35" s="45"/>
      <c r="AJQ35" s="45"/>
      <c r="AJR35" s="45"/>
      <c r="AJS35" s="45"/>
      <c r="AJT35" s="45"/>
      <c r="AJU35" s="45"/>
      <c r="AJV35" s="45"/>
      <c r="AJW35" s="45"/>
      <c r="AJX35" s="45"/>
      <c r="AJY35" s="45"/>
      <c r="AJZ35" s="45"/>
      <c r="AKA35" s="45"/>
      <c r="AKB35" s="45"/>
      <c r="AKC35" s="45"/>
      <c r="AKD35" s="45"/>
      <c r="AKE35" s="45"/>
      <c r="AKF35" s="45"/>
      <c r="AKG35" s="45"/>
      <c r="AKH35" s="45"/>
      <c r="AKI35" s="45"/>
      <c r="AKJ35" s="45"/>
      <c r="AKK35" s="45"/>
      <c r="AKL35" s="45"/>
      <c r="AKM35" s="45"/>
      <c r="AKN35" s="45"/>
      <c r="AKO35" s="45"/>
      <c r="AKP35" s="45"/>
      <c r="AKQ35" s="45"/>
      <c r="AKR35" s="45"/>
      <c r="AKS35" s="45"/>
      <c r="AKT35" s="45"/>
      <c r="AKU35" s="45"/>
      <c r="AKV35" s="45"/>
      <c r="AKW35" s="45"/>
      <c r="AKX35" s="45"/>
      <c r="AKY35" s="45"/>
      <c r="AKZ35" s="45"/>
      <c r="ALA35" s="45"/>
      <c r="ALB35" s="45"/>
      <c r="ALC35" s="45"/>
      <c r="ALD35" s="45"/>
      <c r="ALE35" s="45"/>
      <c r="ALF35" s="45"/>
      <c r="ALG35" s="45"/>
      <c r="ALH35" s="45"/>
      <c r="ALI35" s="45"/>
      <c r="ALJ35" s="45"/>
      <c r="ALK35" s="45"/>
      <c r="ALL35" s="45"/>
      <c r="ALM35" s="45"/>
      <c r="ALN35" s="45"/>
      <c r="ALO35" s="45"/>
      <c r="ALP35" s="45"/>
      <c r="ALQ35" s="45"/>
      <c r="ALR35" s="45"/>
      <c r="ALS35" s="45"/>
      <c r="ALT35" s="45"/>
      <c r="ALU35" s="45"/>
      <c r="ALV35" s="45"/>
      <c r="ALW35" s="45"/>
      <c r="ALX35" s="45"/>
      <c r="ALY35" s="45"/>
      <c r="ALZ35" s="45"/>
      <c r="AMA35" s="45"/>
      <c r="AMB35" s="45"/>
      <c r="AMC35" s="45"/>
      <c r="AMD35" s="44"/>
      <c r="AME35" s="44"/>
      <c r="AMF35" s="44"/>
      <c r="AMG35" s="44"/>
      <c r="AMH35" s="44"/>
      <c r="AMI35" s="44"/>
      <c r="AMJ35" s="44"/>
    </row>
    <row r="36" spans="1:1024" customFormat="1" ht="24.75" customHeight="1">
      <c r="A36" s="142">
        <v>11</v>
      </c>
      <c r="B36" s="190" t="s">
        <v>230</v>
      </c>
      <c r="C36" s="191"/>
      <c r="D36" s="191"/>
      <c r="E36" s="191"/>
      <c r="F36" s="192"/>
      <c r="G36" s="55">
        <v>61119090</v>
      </c>
      <c r="H36" s="64" t="s">
        <v>73</v>
      </c>
      <c r="I36" s="195" t="s">
        <v>234</v>
      </c>
      <c r="J36" s="196"/>
      <c r="K36" s="129">
        <v>60</v>
      </c>
      <c r="L36" s="104">
        <v>24.83</v>
      </c>
      <c r="M36" s="49">
        <f t="shared" si="1"/>
        <v>1489.8</v>
      </c>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4"/>
      <c r="AME36" s="44"/>
      <c r="AMF36" s="44"/>
      <c r="AMG36" s="44"/>
      <c r="AMH36" s="44"/>
      <c r="AMI36" s="44"/>
      <c r="AMJ36" s="44"/>
    </row>
    <row r="37" spans="1:1024" customFormat="1" ht="24.75" customHeight="1">
      <c r="A37" s="168">
        <v>12</v>
      </c>
      <c r="B37" s="190" t="s">
        <v>231</v>
      </c>
      <c r="C37" s="191"/>
      <c r="D37" s="191"/>
      <c r="E37" s="191"/>
      <c r="F37" s="192"/>
      <c r="G37" s="55">
        <v>61119090</v>
      </c>
      <c r="H37" s="64" t="s">
        <v>73</v>
      </c>
      <c r="I37" s="195" t="s">
        <v>235</v>
      </c>
      <c r="J37" s="196"/>
      <c r="K37" s="64">
        <v>60</v>
      </c>
      <c r="L37" s="64">
        <v>23.42</v>
      </c>
      <c r="M37" s="49">
        <f t="shared" si="1"/>
        <v>1405.2</v>
      </c>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4"/>
      <c r="AME37" s="44"/>
      <c r="AMF37" s="44"/>
      <c r="AMG37" s="44"/>
      <c r="AMH37" s="44"/>
      <c r="AMI37" s="44"/>
      <c r="AMJ37" s="44"/>
    </row>
    <row r="38" spans="1:1024" customFormat="1" ht="24.75" customHeight="1">
      <c r="A38" s="142">
        <v>13</v>
      </c>
      <c r="B38" s="190" t="s">
        <v>232</v>
      </c>
      <c r="C38" s="191"/>
      <c r="D38" s="191"/>
      <c r="E38" s="191"/>
      <c r="F38" s="192"/>
      <c r="G38" s="55">
        <v>61119090</v>
      </c>
      <c r="H38" s="64" t="s">
        <v>73</v>
      </c>
      <c r="I38" s="195" t="s">
        <v>236</v>
      </c>
      <c r="J38" s="196"/>
      <c r="K38" s="64">
        <v>20</v>
      </c>
      <c r="L38" s="64">
        <v>18.5</v>
      </c>
      <c r="M38" s="49">
        <f t="shared" si="1"/>
        <v>370</v>
      </c>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4"/>
      <c r="AME38" s="44"/>
      <c r="AMF38" s="44"/>
      <c r="AMG38" s="44"/>
      <c r="AMH38" s="44"/>
      <c r="AMI38" s="44"/>
      <c r="AMJ38" s="44"/>
    </row>
    <row r="39" spans="1:1024" customFormat="1" ht="24.75" customHeight="1" thickBot="1">
      <c r="A39" s="142">
        <v>14</v>
      </c>
      <c r="B39" s="205" t="s">
        <v>232</v>
      </c>
      <c r="C39" s="206"/>
      <c r="D39" s="206"/>
      <c r="E39" s="206"/>
      <c r="F39" s="207"/>
      <c r="G39" s="154">
        <v>61119090</v>
      </c>
      <c r="H39" s="156" t="s">
        <v>73</v>
      </c>
      <c r="I39" s="170" t="s">
        <v>237</v>
      </c>
      <c r="J39" s="171"/>
      <c r="K39" s="156">
        <v>20</v>
      </c>
      <c r="L39" s="156">
        <v>19.399999999999999</v>
      </c>
      <c r="M39" s="49">
        <f t="shared" si="1"/>
        <v>388</v>
      </c>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4"/>
      <c r="AME39" s="44"/>
      <c r="AMF39" s="44"/>
      <c r="AMG39" s="44"/>
      <c r="AMH39" s="44"/>
      <c r="AMI39" s="44"/>
      <c r="AMJ39" s="44"/>
    </row>
    <row r="40" spans="1:1024" customFormat="1" ht="24.75" customHeight="1" thickBot="1">
      <c r="A40" s="150"/>
      <c r="B40" s="151"/>
      <c r="C40" s="152"/>
      <c r="D40" s="152"/>
      <c r="E40" s="152"/>
      <c r="F40" s="153"/>
      <c r="G40" s="155"/>
      <c r="H40" s="157"/>
      <c r="I40" s="158"/>
      <c r="J40" s="159"/>
      <c r="K40" s="157"/>
      <c r="L40" s="157"/>
      <c r="M40" s="143"/>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c r="FG40" s="45"/>
      <c r="FH40" s="45"/>
      <c r="FI40" s="45"/>
      <c r="FJ40" s="45"/>
      <c r="FK40" s="45"/>
      <c r="FL40" s="45"/>
      <c r="FM40" s="45"/>
      <c r="FN40" s="45"/>
      <c r="FO40" s="45"/>
      <c r="FP40" s="45"/>
      <c r="FQ40" s="45"/>
      <c r="FR40" s="45"/>
      <c r="FS40" s="45"/>
      <c r="FT40" s="45"/>
      <c r="FU40" s="45"/>
      <c r="FV40" s="45"/>
      <c r="FW40" s="45"/>
      <c r="FX40" s="45"/>
      <c r="FY40" s="45"/>
      <c r="FZ40" s="45"/>
      <c r="GA40" s="45"/>
      <c r="GB40" s="45"/>
      <c r="GC40" s="45"/>
      <c r="GD40" s="45"/>
      <c r="GE40" s="45"/>
      <c r="GF40" s="45"/>
      <c r="GG40" s="45"/>
      <c r="GH40" s="45"/>
      <c r="GI40" s="45"/>
      <c r="GJ40" s="45"/>
      <c r="GK40" s="45"/>
      <c r="GL40" s="45"/>
      <c r="GM40" s="45"/>
      <c r="GN40" s="45"/>
      <c r="GO40" s="45"/>
      <c r="GP40" s="45"/>
      <c r="GQ40" s="45"/>
      <c r="GR40" s="45"/>
      <c r="GS40" s="45"/>
      <c r="GT40" s="45"/>
      <c r="GU40" s="45"/>
      <c r="GV40" s="45"/>
      <c r="GW40" s="45"/>
      <c r="GX40" s="45"/>
      <c r="GY40" s="45"/>
      <c r="GZ40" s="45"/>
      <c r="HA40" s="45"/>
      <c r="HB40" s="45"/>
      <c r="HC40" s="45"/>
      <c r="HD40" s="45"/>
      <c r="HE40" s="45"/>
      <c r="HF40" s="45"/>
      <c r="HG40" s="45"/>
      <c r="HH40" s="45"/>
      <c r="HI40" s="45"/>
      <c r="HJ40" s="45"/>
      <c r="HK40" s="45"/>
      <c r="HL40" s="45"/>
      <c r="HM40" s="45"/>
      <c r="HN40" s="45"/>
      <c r="HO40" s="45"/>
      <c r="HP40" s="45"/>
      <c r="HQ40" s="45"/>
      <c r="HR40" s="45"/>
      <c r="HS40" s="45"/>
      <c r="HT40" s="45"/>
      <c r="HU40" s="45"/>
      <c r="HV40" s="45"/>
      <c r="HW40" s="45"/>
      <c r="HX40" s="45"/>
      <c r="HY40" s="45"/>
      <c r="HZ40" s="45"/>
      <c r="IA40" s="45"/>
      <c r="IB40" s="45"/>
      <c r="IC40" s="45"/>
      <c r="ID40" s="45"/>
      <c r="IE40" s="45"/>
      <c r="IF40" s="45"/>
      <c r="IG40" s="45"/>
      <c r="IH40" s="45"/>
      <c r="II40" s="45"/>
      <c r="IJ40" s="45"/>
      <c r="IK40" s="45"/>
      <c r="IL40" s="45"/>
      <c r="IM40" s="45"/>
      <c r="IN40" s="45"/>
      <c r="IO40" s="45"/>
      <c r="IP40" s="45"/>
      <c r="IQ40" s="45"/>
      <c r="IR40" s="45"/>
      <c r="IS40" s="45"/>
      <c r="IT40" s="45"/>
      <c r="IU40" s="45"/>
      <c r="IV40" s="45"/>
      <c r="IW40" s="45"/>
      <c r="IX40" s="45"/>
      <c r="IY40" s="45"/>
      <c r="IZ40" s="45"/>
      <c r="JA40" s="45"/>
      <c r="JB40" s="45"/>
      <c r="JC40" s="45"/>
      <c r="JD40" s="45"/>
      <c r="JE40" s="45"/>
      <c r="JF40" s="45"/>
      <c r="JG40" s="45"/>
      <c r="JH40" s="45"/>
      <c r="JI40" s="45"/>
      <c r="JJ40" s="45"/>
      <c r="JK40" s="45"/>
      <c r="JL40" s="45"/>
      <c r="JM40" s="45"/>
      <c r="JN40" s="45"/>
      <c r="JO40" s="45"/>
      <c r="JP40" s="45"/>
      <c r="JQ40" s="45"/>
      <c r="JR40" s="45"/>
      <c r="JS40" s="45"/>
      <c r="JT40" s="45"/>
      <c r="JU40" s="45"/>
      <c r="JV40" s="45"/>
      <c r="JW40" s="45"/>
      <c r="JX40" s="45"/>
      <c r="JY40" s="45"/>
      <c r="JZ40" s="45"/>
      <c r="KA40" s="45"/>
      <c r="KB40" s="45"/>
      <c r="KC40" s="45"/>
      <c r="KD40" s="45"/>
      <c r="KE40" s="45"/>
      <c r="KF40" s="45"/>
      <c r="KG40" s="45"/>
      <c r="KH40" s="45"/>
      <c r="KI40" s="45"/>
      <c r="KJ40" s="45"/>
      <c r="KK40" s="45"/>
      <c r="KL40" s="45"/>
      <c r="KM40" s="45"/>
      <c r="KN40" s="45"/>
      <c r="KO40" s="45"/>
      <c r="KP40" s="45"/>
      <c r="KQ40" s="45"/>
      <c r="KR40" s="45"/>
      <c r="KS40" s="45"/>
      <c r="KT40" s="45"/>
      <c r="KU40" s="45"/>
      <c r="KV40" s="45"/>
      <c r="KW40" s="45"/>
      <c r="KX40" s="45"/>
      <c r="KY40" s="45"/>
      <c r="KZ40" s="45"/>
      <c r="LA40" s="45"/>
      <c r="LB40" s="45"/>
      <c r="LC40" s="45"/>
      <c r="LD40" s="45"/>
      <c r="LE40" s="45"/>
      <c r="LF40" s="45"/>
      <c r="LG40" s="45"/>
      <c r="LH40" s="45"/>
      <c r="LI40" s="45"/>
      <c r="LJ40" s="45"/>
      <c r="LK40" s="45"/>
      <c r="LL40" s="45"/>
      <c r="LM40" s="45"/>
      <c r="LN40" s="45"/>
      <c r="LO40" s="45"/>
      <c r="LP40" s="45"/>
      <c r="LQ40" s="45"/>
      <c r="LR40" s="45"/>
      <c r="LS40" s="45"/>
      <c r="LT40" s="45"/>
      <c r="LU40" s="45"/>
      <c r="LV40" s="45"/>
      <c r="LW40" s="45"/>
      <c r="LX40" s="45"/>
      <c r="LY40" s="45"/>
      <c r="LZ40" s="45"/>
      <c r="MA40" s="45"/>
      <c r="MB40" s="45"/>
      <c r="MC40" s="45"/>
      <c r="MD40" s="45"/>
      <c r="ME40" s="45"/>
      <c r="MF40" s="45"/>
      <c r="MG40" s="45"/>
      <c r="MH40" s="45"/>
      <c r="MI40" s="45"/>
      <c r="MJ40" s="45"/>
      <c r="MK40" s="45"/>
      <c r="ML40" s="45"/>
      <c r="MM40" s="45"/>
      <c r="MN40" s="45"/>
      <c r="MO40" s="45"/>
      <c r="MP40" s="45"/>
      <c r="MQ40" s="45"/>
      <c r="MR40" s="45"/>
      <c r="MS40" s="45"/>
      <c r="MT40" s="45"/>
      <c r="MU40" s="45"/>
      <c r="MV40" s="45"/>
      <c r="MW40" s="45"/>
      <c r="MX40" s="45"/>
      <c r="MY40" s="45"/>
      <c r="MZ40" s="45"/>
      <c r="NA40" s="45"/>
      <c r="NB40" s="45"/>
      <c r="NC40" s="45"/>
      <c r="ND40" s="45"/>
      <c r="NE40" s="45"/>
      <c r="NF40" s="45"/>
      <c r="NG40" s="45"/>
      <c r="NH40" s="45"/>
      <c r="NI40" s="45"/>
      <c r="NJ40" s="45"/>
      <c r="NK40" s="45"/>
      <c r="NL40" s="45"/>
      <c r="NM40" s="45"/>
      <c r="NN40" s="45"/>
      <c r="NO40" s="45"/>
      <c r="NP40" s="45"/>
      <c r="NQ40" s="45"/>
      <c r="NR40" s="45"/>
      <c r="NS40" s="45"/>
      <c r="NT40" s="45"/>
      <c r="NU40" s="45"/>
      <c r="NV40" s="45"/>
      <c r="NW40" s="45"/>
      <c r="NX40" s="45"/>
      <c r="NY40" s="45"/>
      <c r="NZ40" s="45"/>
      <c r="OA40" s="45"/>
      <c r="OB40" s="45"/>
      <c r="OC40" s="45"/>
      <c r="OD40" s="45"/>
      <c r="OE40" s="45"/>
      <c r="OF40" s="45"/>
      <c r="OG40" s="45"/>
      <c r="OH40" s="45"/>
      <c r="OI40" s="45"/>
      <c r="OJ40" s="45"/>
      <c r="OK40" s="45"/>
      <c r="OL40" s="45"/>
      <c r="OM40" s="45"/>
      <c r="ON40" s="45"/>
      <c r="OO40" s="45"/>
      <c r="OP40" s="45"/>
      <c r="OQ40" s="45"/>
      <c r="OR40" s="45"/>
      <c r="OS40" s="45"/>
      <c r="OT40" s="45"/>
      <c r="OU40" s="45"/>
      <c r="OV40" s="45"/>
      <c r="OW40" s="45"/>
      <c r="OX40" s="45"/>
      <c r="OY40" s="45"/>
      <c r="OZ40" s="45"/>
      <c r="PA40" s="45"/>
      <c r="PB40" s="45"/>
      <c r="PC40" s="45"/>
      <c r="PD40" s="45"/>
      <c r="PE40" s="45"/>
      <c r="PF40" s="45"/>
      <c r="PG40" s="45"/>
      <c r="PH40" s="45"/>
      <c r="PI40" s="45"/>
      <c r="PJ40" s="45"/>
      <c r="PK40" s="45"/>
      <c r="PL40" s="45"/>
      <c r="PM40" s="45"/>
      <c r="PN40" s="45"/>
      <c r="PO40" s="45"/>
      <c r="PP40" s="45"/>
      <c r="PQ40" s="45"/>
      <c r="PR40" s="45"/>
      <c r="PS40" s="45"/>
      <c r="PT40" s="45"/>
      <c r="PU40" s="45"/>
      <c r="PV40" s="45"/>
      <c r="PW40" s="45"/>
      <c r="PX40" s="45"/>
      <c r="PY40" s="45"/>
      <c r="PZ40" s="45"/>
      <c r="QA40" s="45"/>
      <c r="QB40" s="45"/>
      <c r="QC40" s="45"/>
      <c r="QD40" s="45"/>
      <c r="QE40" s="45"/>
      <c r="QF40" s="45"/>
      <c r="QG40" s="45"/>
      <c r="QH40" s="45"/>
      <c r="QI40" s="45"/>
      <c r="QJ40" s="45"/>
      <c r="QK40" s="45"/>
      <c r="QL40" s="45"/>
      <c r="QM40" s="45"/>
      <c r="QN40" s="45"/>
      <c r="QO40" s="45"/>
      <c r="QP40" s="45"/>
      <c r="QQ40" s="45"/>
      <c r="QR40" s="45"/>
      <c r="QS40" s="45"/>
      <c r="QT40" s="45"/>
      <c r="QU40" s="45"/>
      <c r="QV40" s="45"/>
      <c r="QW40" s="45"/>
      <c r="QX40" s="45"/>
      <c r="QY40" s="45"/>
      <c r="QZ40" s="45"/>
      <c r="RA40" s="45"/>
      <c r="RB40" s="45"/>
      <c r="RC40" s="45"/>
      <c r="RD40" s="45"/>
      <c r="RE40" s="45"/>
      <c r="RF40" s="45"/>
      <c r="RG40" s="45"/>
      <c r="RH40" s="45"/>
      <c r="RI40" s="45"/>
      <c r="RJ40" s="45"/>
      <c r="RK40" s="45"/>
      <c r="RL40" s="45"/>
      <c r="RM40" s="45"/>
      <c r="RN40" s="45"/>
      <c r="RO40" s="45"/>
      <c r="RP40" s="45"/>
      <c r="RQ40" s="45"/>
      <c r="RR40" s="45"/>
      <c r="RS40" s="45"/>
      <c r="RT40" s="45"/>
      <c r="RU40" s="45"/>
      <c r="RV40" s="45"/>
      <c r="RW40" s="45"/>
      <c r="RX40" s="45"/>
      <c r="RY40" s="45"/>
      <c r="RZ40" s="45"/>
      <c r="SA40" s="45"/>
      <c r="SB40" s="45"/>
      <c r="SC40" s="45"/>
      <c r="SD40" s="45"/>
      <c r="SE40" s="45"/>
      <c r="SF40" s="45"/>
      <c r="SG40" s="45"/>
      <c r="SH40" s="45"/>
      <c r="SI40" s="45"/>
      <c r="SJ40" s="45"/>
      <c r="SK40" s="45"/>
      <c r="SL40" s="45"/>
      <c r="SM40" s="45"/>
      <c r="SN40" s="45"/>
      <c r="SO40" s="45"/>
      <c r="SP40" s="45"/>
      <c r="SQ40" s="45"/>
      <c r="SR40" s="45"/>
      <c r="SS40" s="45"/>
      <c r="ST40" s="45"/>
      <c r="SU40" s="45"/>
      <c r="SV40" s="45"/>
      <c r="SW40" s="45"/>
      <c r="SX40" s="45"/>
      <c r="SY40" s="45"/>
      <c r="SZ40" s="45"/>
      <c r="TA40" s="45"/>
      <c r="TB40" s="45"/>
      <c r="TC40" s="45"/>
      <c r="TD40" s="45"/>
      <c r="TE40" s="45"/>
      <c r="TF40" s="45"/>
      <c r="TG40" s="45"/>
      <c r="TH40" s="45"/>
      <c r="TI40" s="45"/>
      <c r="TJ40" s="45"/>
      <c r="TK40" s="45"/>
      <c r="TL40" s="45"/>
      <c r="TM40" s="45"/>
      <c r="TN40" s="45"/>
      <c r="TO40" s="45"/>
      <c r="TP40" s="45"/>
      <c r="TQ40" s="45"/>
      <c r="TR40" s="45"/>
      <c r="TS40" s="45"/>
      <c r="TT40" s="45"/>
      <c r="TU40" s="45"/>
      <c r="TV40" s="45"/>
      <c r="TW40" s="45"/>
      <c r="TX40" s="45"/>
      <c r="TY40" s="45"/>
      <c r="TZ40" s="45"/>
      <c r="UA40" s="45"/>
      <c r="UB40" s="45"/>
      <c r="UC40" s="45"/>
      <c r="UD40" s="45"/>
      <c r="UE40" s="45"/>
      <c r="UF40" s="45"/>
      <c r="UG40" s="45"/>
      <c r="UH40" s="45"/>
      <c r="UI40" s="45"/>
      <c r="UJ40" s="45"/>
      <c r="UK40" s="45"/>
      <c r="UL40" s="45"/>
      <c r="UM40" s="45"/>
      <c r="UN40" s="45"/>
      <c r="UO40" s="45"/>
      <c r="UP40" s="45"/>
      <c r="UQ40" s="45"/>
      <c r="UR40" s="45"/>
      <c r="US40" s="45"/>
      <c r="UT40" s="45"/>
      <c r="UU40" s="45"/>
      <c r="UV40" s="45"/>
      <c r="UW40" s="45"/>
      <c r="UX40" s="45"/>
      <c r="UY40" s="45"/>
      <c r="UZ40" s="45"/>
      <c r="VA40" s="45"/>
      <c r="VB40" s="45"/>
      <c r="VC40" s="45"/>
      <c r="VD40" s="45"/>
      <c r="VE40" s="45"/>
      <c r="VF40" s="45"/>
      <c r="VG40" s="45"/>
      <c r="VH40" s="45"/>
      <c r="VI40" s="45"/>
      <c r="VJ40" s="45"/>
      <c r="VK40" s="45"/>
      <c r="VL40" s="45"/>
      <c r="VM40" s="45"/>
      <c r="VN40" s="45"/>
      <c r="VO40" s="45"/>
      <c r="VP40" s="45"/>
      <c r="VQ40" s="45"/>
      <c r="VR40" s="45"/>
      <c r="VS40" s="45"/>
      <c r="VT40" s="45"/>
      <c r="VU40" s="45"/>
      <c r="VV40" s="45"/>
      <c r="VW40" s="45"/>
      <c r="VX40" s="45"/>
      <c r="VY40" s="45"/>
      <c r="VZ40" s="45"/>
      <c r="WA40" s="45"/>
      <c r="WB40" s="45"/>
      <c r="WC40" s="45"/>
      <c r="WD40" s="45"/>
      <c r="WE40" s="45"/>
      <c r="WF40" s="45"/>
      <c r="WG40" s="45"/>
      <c r="WH40" s="45"/>
      <c r="WI40" s="45"/>
      <c r="WJ40" s="45"/>
      <c r="WK40" s="45"/>
      <c r="WL40" s="45"/>
      <c r="WM40" s="45"/>
      <c r="WN40" s="45"/>
      <c r="WO40" s="45"/>
      <c r="WP40" s="45"/>
      <c r="WQ40" s="45"/>
      <c r="WR40" s="45"/>
      <c r="WS40" s="45"/>
      <c r="WT40" s="45"/>
      <c r="WU40" s="45"/>
      <c r="WV40" s="45"/>
      <c r="WW40" s="45"/>
      <c r="WX40" s="45"/>
      <c r="WY40" s="45"/>
      <c r="WZ40" s="45"/>
      <c r="XA40" s="45"/>
      <c r="XB40" s="45"/>
      <c r="XC40" s="45"/>
      <c r="XD40" s="45"/>
      <c r="XE40" s="45"/>
      <c r="XF40" s="45"/>
      <c r="XG40" s="45"/>
      <c r="XH40" s="45"/>
      <c r="XI40" s="45"/>
      <c r="XJ40" s="45"/>
      <c r="XK40" s="45"/>
      <c r="XL40" s="45"/>
      <c r="XM40" s="45"/>
      <c r="XN40" s="45"/>
      <c r="XO40" s="45"/>
      <c r="XP40" s="45"/>
      <c r="XQ40" s="45"/>
      <c r="XR40" s="45"/>
      <c r="XS40" s="45"/>
      <c r="XT40" s="45"/>
      <c r="XU40" s="45"/>
      <c r="XV40" s="45"/>
      <c r="XW40" s="45"/>
      <c r="XX40" s="45"/>
      <c r="XY40" s="45"/>
      <c r="XZ40" s="45"/>
      <c r="YA40" s="45"/>
      <c r="YB40" s="45"/>
      <c r="YC40" s="45"/>
      <c r="YD40" s="45"/>
      <c r="YE40" s="45"/>
      <c r="YF40" s="45"/>
      <c r="YG40" s="45"/>
      <c r="YH40" s="45"/>
      <c r="YI40" s="45"/>
      <c r="YJ40" s="45"/>
      <c r="YK40" s="45"/>
      <c r="YL40" s="45"/>
      <c r="YM40" s="45"/>
      <c r="YN40" s="45"/>
      <c r="YO40" s="45"/>
      <c r="YP40" s="45"/>
      <c r="YQ40" s="45"/>
      <c r="YR40" s="45"/>
      <c r="YS40" s="45"/>
      <c r="YT40" s="45"/>
      <c r="YU40" s="45"/>
      <c r="YV40" s="45"/>
      <c r="YW40" s="45"/>
      <c r="YX40" s="45"/>
      <c r="YY40" s="45"/>
      <c r="YZ40" s="45"/>
      <c r="ZA40" s="45"/>
      <c r="ZB40" s="45"/>
      <c r="ZC40" s="45"/>
      <c r="ZD40" s="45"/>
      <c r="ZE40" s="45"/>
      <c r="ZF40" s="45"/>
      <c r="ZG40" s="45"/>
      <c r="ZH40" s="45"/>
      <c r="ZI40" s="45"/>
      <c r="ZJ40" s="45"/>
      <c r="ZK40" s="45"/>
      <c r="ZL40" s="45"/>
      <c r="ZM40" s="45"/>
      <c r="ZN40" s="45"/>
      <c r="ZO40" s="45"/>
      <c r="ZP40" s="45"/>
      <c r="ZQ40" s="45"/>
      <c r="ZR40" s="45"/>
      <c r="ZS40" s="45"/>
      <c r="ZT40" s="45"/>
      <c r="ZU40" s="45"/>
      <c r="ZV40" s="45"/>
      <c r="ZW40" s="45"/>
      <c r="ZX40" s="45"/>
      <c r="ZY40" s="45"/>
      <c r="ZZ40" s="45"/>
      <c r="AAA40" s="45"/>
      <c r="AAB40" s="45"/>
      <c r="AAC40" s="45"/>
      <c r="AAD40" s="45"/>
      <c r="AAE40" s="45"/>
      <c r="AAF40" s="45"/>
      <c r="AAG40" s="45"/>
      <c r="AAH40" s="45"/>
      <c r="AAI40" s="45"/>
      <c r="AAJ40" s="45"/>
      <c r="AAK40" s="45"/>
      <c r="AAL40" s="45"/>
      <c r="AAM40" s="45"/>
      <c r="AAN40" s="45"/>
      <c r="AAO40" s="45"/>
      <c r="AAP40" s="45"/>
      <c r="AAQ40" s="45"/>
      <c r="AAR40" s="45"/>
      <c r="AAS40" s="45"/>
      <c r="AAT40" s="45"/>
      <c r="AAU40" s="45"/>
      <c r="AAV40" s="45"/>
      <c r="AAW40" s="45"/>
      <c r="AAX40" s="45"/>
      <c r="AAY40" s="45"/>
      <c r="AAZ40" s="45"/>
      <c r="ABA40" s="45"/>
      <c r="ABB40" s="45"/>
      <c r="ABC40" s="45"/>
      <c r="ABD40" s="45"/>
      <c r="ABE40" s="45"/>
      <c r="ABF40" s="45"/>
      <c r="ABG40" s="45"/>
      <c r="ABH40" s="45"/>
      <c r="ABI40" s="45"/>
      <c r="ABJ40" s="45"/>
      <c r="ABK40" s="45"/>
      <c r="ABL40" s="45"/>
      <c r="ABM40" s="45"/>
      <c r="ABN40" s="45"/>
      <c r="ABO40" s="45"/>
      <c r="ABP40" s="45"/>
      <c r="ABQ40" s="45"/>
      <c r="ABR40" s="45"/>
      <c r="ABS40" s="45"/>
      <c r="ABT40" s="45"/>
      <c r="ABU40" s="45"/>
      <c r="ABV40" s="45"/>
      <c r="ABW40" s="45"/>
      <c r="ABX40" s="45"/>
      <c r="ABY40" s="45"/>
      <c r="ABZ40" s="45"/>
      <c r="ACA40" s="45"/>
      <c r="ACB40" s="45"/>
      <c r="ACC40" s="45"/>
      <c r="ACD40" s="45"/>
      <c r="ACE40" s="45"/>
      <c r="ACF40" s="45"/>
      <c r="ACG40" s="45"/>
      <c r="ACH40" s="45"/>
      <c r="ACI40" s="45"/>
      <c r="ACJ40" s="45"/>
      <c r="ACK40" s="45"/>
      <c r="ACL40" s="45"/>
      <c r="ACM40" s="45"/>
      <c r="ACN40" s="45"/>
      <c r="ACO40" s="45"/>
      <c r="ACP40" s="45"/>
      <c r="ACQ40" s="45"/>
      <c r="ACR40" s="45"/>
      <c r="ACS40" s="45"/>
      <c r="ACT40" s="45"/>
      <c r="ACU40" s="45"/>
      <c r="ACV40" s="45"/>
      <c r="ACW40" s="45"/>
      <c r="ACX40" s="45"/>
      <c r="ACY40" s="45"/>
      <c r="ACZ40" s="45"/>
      <c r="ADA40" s="45"/>
      <c r="ADB40" s="45"/>
      <c r="ADC40" s="45"/>
      <c r="ADD40" s="45"/>
      <c r="ADE40" s="45"/>
      <c r="ADF40" s="45"/>
      <c r="ADG40" s="45"/>
      <c r="ADH40" s="45"/>
      <c r="ADI40" s="45"/>
      <c r="ADJ40" s="45"/>
      <c r="ADK40" s="45"/>
      <c r="ADL40" s="45"/>
      <c r="ADM40" s="45"/>
      <c r="ADN40" s="45"/>
      <c r="ADO40" s="45"/>
      <c r="ADP40" s="45"/>
      <c r="ADQ40" s="45"/>
      <c r="ADR40" s="45"/>
      <c r="ADS40" s="45"/>
      <c r="ADT40" s="45"/>
      <c r="ADU40" s="45"/>
      <c r="ADV40" s="45"/>
      <c r="ADW40" s="45"/>
      <c r="ADX40" s="45"/>
      <c r="ADY40" s="45"/>
      <c r="ADZ40" s="45"/>
      <c r="AEA40" s="45"/>
      <c r="AEB40" s="45"/>
      <c r="AEC40" s="45"/>
      <c r="AED40" s="45"/>
      <c r="AEE40" s="45"/>
      <c r="AEF40" s="45"/>
      <c r="AEG40" s="45"/>
      <c r="AEH40" s="45"/>
      <c r="AEI40" s="45"/>
      <c r="AEJ40" s="45"/>
      <c r="AEK40" s="45"/>
      <c r="AEL40" s="45"/>
      <c r="AEM40" s="45"/>
      <c r="AEN40" s="45"/>
      <c r="AEO40" s="45"/>
      <c r="AEP40" s="45"/>
      <c r="AEQ40" s="45"/>
      <c r="AER40" s="45"/>
      <c r="AES40" s="45"/>
      <c r="AET40" s="45"/>
      <c r="AEU40" s="45"/>
      <c r="AEV40" s="45"/>
      <c r="AEW40" s="45"/>
      <c r="AEX40" s="45"/>
      <c r="AEY40" s="45"/>
      <c r="AEZ40" s="45"/>
      <c r="AFA40" s="45"/>
      <c r="AFB40" s="45"/>
      <c r="AFC40" s="45"/>
      <c r="AFD40" s="45"/>
      <c r="AFE40" s="45"/>
      <c r="AFF40" s="45"/>
      <c r="AFG40" s="45"/>
      <c r="AFH40" s="45"/>
      <c r="AFI40" s="45"/>
      <c r="AFJ40" s="45"/>
      <c r="AFK40" s="45"/>
      <c r="AFL40" s="45"/>
      <c r="AFM40" s="45"/>
      <c r="AFN40" s="45"/>
      <c r="AFO40" s="45"/>
      <c r="AFP40" s="45"/>
      <c r="AFQ40" s="45"/>
      <c r="AFR40" s="45"/>
      <c r="AFS40" s="45"/>
      <c r="AFT40" s="45"/>
      <c r="AFU40" s="45"/>
      <c r="AFV40" s="45"/>
      <c r="AFW40" s="45"/>
      <c r="AFX40" s="45"/>
      <c r="AFY40" s="45"/>
      <c r="AFZ40" s="45"/>
      <c r="AGA40" s="45"/>
      <c r="AGB40" s="45"/>
      <c r="AGC40" s="45"/>
      <c r="AGD40" s="45"/>
      <c r="AGE40" s="45"/>
      <c r="AGF40" s="45"/>
      <c r="AGG40" s="45"/>
      <c r="AGH40" s="45"/>
      <c r="AGI40" s="45"/>
      <c r="AGJ40" s="45"/>
      <c r="AGK40" s="45"/>
      <c r="AGL40" s="45"/>
      <c r="AGM40" s="45"/>
      <c r="AGN40" s="45"/>
      <c r="AGO40" s="45"/>
      <c r="AGP40" s="45"/>
      <c r="AGQ40" s="45"/>
      <c r="AGR40" s="45"/>
      <c r="AGS40" s="45"/>
      <c r="AGT40" s="45"/>
      <c r="AGU40" s="45"/>
      <c r="AGV40" s="45"/>
      <c r="AGW40" s="45"/>
      <c r="AGX40" s="45"/>
      <c r="AGY40" s="45"/>
      <c r="AGZ40" s="45"/>
      <c r="AHA40" s="45"/>
      <c r="AHB40" s="45"/>
      <c r="AHC40" s="45"/>
      <c r="AHD40" s="45"/>
      <c r="AHE40" s="45"/>
      <c r="AHF40" s="45"/>
      <c r="AHG40" s="45"/>
      <c r="AHH40" s="45"/>
      <c r="AHI40" s="45"/>
      <c r="AHJ40" s="45"/>
      <c r="AHK40" s="45"/>
      <c r="AHL40" s="45"/>
      <c r="AHM40" s="45"/>
      <c r="AHN40" s="45"/>
      <c r="AHO40" s="45"/>
      <c r="AHP40" s="45"/>
      <c r="AHQ40" s="45"/>
      <c r="AHR40" s="45"/>
      <c r="AHS40" s="45"/>
      <c r="AHT40" s="45"/>
      <c r="AHU40" s="45"/>
      <c r="AHV40" s="45"/>
      <c r="AHW40" s="45"/>
      <c r="AHX40" s="45"/>
      <c r="AHY40" s="45"/>
      <c r="AHZ40" s="45"/>
      <c r="AIA40" s="45"/>
      <c r="AIB40" s="45"/>
      <c r="AIC40" s="45"/>
      <c r="AID40" s="45"/>
      <c r="AIE40" s="45"/>
      <c r="AIF40" s="45"/>
      <c r="AIG40" s="45"/>
      <c r="AIH40" s="45"/>
      <c r="AII40" s="45"/>
      <c r="AIJ40" s="45"/>
      <c r="AIK40" s="45"/>
      <c r="AIL40" s="45"/>
      <c r="AIM40" s="45"/>
      <c r="AIN40" s="45"/>
      <c r="AIO40" s="45"/>
      <c r="AIP40" s="45"/>
      <c r="AIQ40" s="45"/>
      <c r="AIR40" s="45"/>
      <c r="AIS40" s="45"/>
      <c r="AIT40" s="45"/>
      <c r="AIU40" s="45"/>
      <c r="AIV40" s="45"/>
      <c r="AIW40" s="45"/>
      <c r="AIX40" s="45"/>
      <c r="AIY40" s="45"/>
      <c r="AIZ40" s="45"/>
      <c r="AJA40" s="45"/>
      <c r="AJB40" s="45"/>
      <c r="AJC40" s="45"/>
      <c r="AJD40" s="45"/>
      <c r="AJE40" s="45"/>
      <c r="AJF40" s="45"/>
      <c r="AJG40" s="45"/>
      <c r="AJH40" s="45"/>
      <c r="AJI40" s="45"/>
      <c r="AJJ40" s="45"/>
      <c r="AJK40" s="45"/>
      <c r="AJL40" s="45"/>
      <c r="AJM40" s="45"/>
      <c r="AJN40" s="45"/>
      <c r="AJO40" s="45"/>
      <c r="AJP40" s="45"/>
      <c r="AJQ40" s="45"/>
      <c r="AJR40" s="45"/>
      <c r="AJS40" s="45"/>
      <c r="AJT40" s="45"/>
      <c r="AJU40" s="45"/>
      <c r="AJV40" s="45"/>
      <c r="AJW40" s="45"/>
      <c r="AJX40" s="45"/>
      <c r="AJY40" s="45"/>
      <c r="AJZ40" s="45"/>
      <c r="AKA40" s="45"/>
      <c r="AKB40" s="45"/>
      <c r="AKC40" s="45"/>
      <c r="AKD40" s="45"/>
      <c r="AKE40" s="45"/>
      <c r="AKF40" s="45"/>
      <c r="AKG40" s="45"/>
      <c r="AKH40" s="45"/>
      <c r="AKI40" s="45"/>
      <c r="AKJ40" s="45"/>
      <c r="AKK40" s="45"/>
      <c r="AKL40" s="45"/>
      <c r="AKM40" s="45"/>
      <c r="AKN40" s="45"/>
      <c r="AKO40" s="45"/>
      <c r="AKP40" s="45"/>
      <c r="AKQ40" s="45"/>
      <c r="AKR40" s="45"/>
      <c r="AKS40" s="45"/>
      <c r="AKT40" s="45"/>
      <c r="AKU40" s="45"/>
      <c r="AKV40" s="45"/>
      <c r="AKW40" s="45"/>
      <c r="AKX40" s="45"/>
      <c r="AKY40" s="45"/>
      <c r="AKZ40" s="45"/>
      <c r="ALA40" s="45"/>
      <c r="ALB40" s="45"/>
      <c r="ALC40" s="45"/>
      <c r="ALD40" s="45"/>
      <c r="ALE40" s="45"/>
      <c r="ALF40" s="45"/>
      <c r="ALG40" s="45"/>
      <c r="ALH40" s="45"/>
      <c r="ALI40" s="45"/>
      <c r="ALJ40" s="45"/>
      <c r="ALK40" s="45"/>
      <c r="ALL40" s="45"/>
      <c r="ALM40" s="45"/>
      <c r="ALN40" s="45"/>
      <c r="ALO40" s="45"/>
      <c r="ALP40" s="45"/>
      <c r="ALQ40" s="45"/>
      <c r="ALR40" s="45"/>
      <c r="ALS40" s="45"/>
      <c r="ALT40" s="45"/>
      <c r="ALU40" s="45"/>
      <c r="ALV40" s="45"/>
      <c r="ALW40" s="45"/>
      <c r="ALX40" s="45"/>
      <c r="ALY40" s="45"/>
      <c r="ALZ40" s="45"/>
      <c r="AMA40" s="45"/>
      <c r="AMB40" s="45"/>
      <c r="AMC40" s="45"/>
      <c r="AMD40" s="44"/>
      <c r="AME40" s="44"/>
      <c r="AMF40" s="44"/>
      <c r="AMG40" s="44"/>
      <c r="AMH40" s="44"/>
      <c r="AMI40" s="44"/>
      <c r="AMJ40" s="44"/>
    </row>
    <row r="41" spans="1:1024" customFormat="1" ht="19.5" customHeight="1" thickBot="1">
      <c r="A41" s="144"/>
      <c r="B41" s="260" t="s">
        <v>33</v>
      </c>
      <c r="C41" s="260"/>
      <c r="D41" s="260"/>
      <c r="E41" s="260"/>
      <c r="F41" s="260"/>
      <c r="G41" s="145"/>
      <c r="H41" s="146"/>
      <c r="I41" s="233"/>
      <c r="J41" s="233"/>
      <c r="K41" s="147">
        <f>SUM(K26:K39)</f>
        <v>775</v>
      </c>
      <c r="L41" s="148"/>
      <c r="M41" s="149">
        <f>SUM(M26:M39)</f>
        <v>28653.600000000002</v>
      </c>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2"/>
      <c r="AME41" s="2"/>
      <c r="AMF41" s="2"/>
      <c r="AMG41" s="2"/>
      <c r="AMH41" s="2"/>
      <c r="AMI41" s="2"/>
      <c r="AMJ41" s="2"/>
    </row>
    <row r="42" spans="1:1024" customFormat="1" ht="21" customHeight="1" thickBot="1">
      <c r="A42" s="26"/>
      <c r="B42" s="261" t="s">
        <v>229</v>
      </c>
      <c r="C42" s="262"/>
      <c r="D42" s="262"/>
      <c r="E42" s="262"/>
      <c r="F42" s="263"/>
      <c r="G42" s="65"/>
      <c r="H42" s="27"/>
      <c r="I42" s="264"/>
      <c r="J42" s="264"/>
      <c r="K42" s="133"/>
      <c r="L42" s="134"/>
      <c r="M42" s="135">
        <f>M41*20%</f>
        <v>5730.7200000000012</v>
      </c>
      <c r="N42" s="66"/>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2"/>
      <c r="AME42" s="2"/>
      <c r="AMF42" s="2"/>
      <c r="AMG42" s="2"/>
      <c r="AMH42" s="2"/>
      <c r="AMI42" s="2"/>
      <c r="AMJ42" s="2"/>
    </row>
    <row r="43" spans="1:1024" customFormat="1" ht="19.5" customHeight="1" thickBot="1">
      <c r="A43" s="90"/>
      <c r="B43" s="194" t="s">
        <v>70</v>
      </c>
      <c r="C43" s="194"/>
      <c r="D43" s="194"/>
      <c r="E43" s="194"/>
      <c r="F43" s="194"/>
      <c r="G43" s="24"/>
      <c r="H43" s="29"/>
      <c r="I43" s="193"/>
      <c r="J43" s="193"/>
      <c r="K43" s="91"/>
      <c r="L43" s="92"/>
      <c r="M43" s="93">
        <f>M41-M42</f>
        <v>22922.880000000001</v>
      </c>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2"/>
      <c r="AME43" s="2"/>
      <c r="AMF43" s="2"/>
      <c r="AMG43" s="2"/>
      <c r="AMH43" s="2"/>
      <c r="AMI43" s="2"/>
      <c r="AMJ43" s="2"/>
    </row>
    <row r="44" spans="1:1024" customFormat="1" ht="19.5" customHeight="1" thickBot="1">
      <c r="A44" s="28"/>
      <c r="B44" s="180"/>
      <c r="C44" s="180"/>
      <c r="D44" s="180"/>
      <c r="E44" s="180"/>
      <c r="F44" s="180"/>
      <c r="G44" s="24"/>
      <c r="H44" s="29"/>
      <c r="I44" s="181"/>
      <c r="J44" s="181"/>
      <c r="K44" s="30"/>
      <c r="L44" s="31"/>
      <c r="M44" s="3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2"/>
      <c r="AME44" s="2"/>
      <c r="AMF44" s="2"/>
      <c r="AMG44" s="2"/>
      <c r="AMH44" s="2"/>
      <c r="AMI44" s="2"/>
      <c r="AMJ44" s="2"/>
    </row>
    <row r="45" spans="1:1024" customFormat="1" ht="19.5" customHeight="1" thickBot="1">
      <c r="A45" s="28"/>
      <c r="B45" s="182" t="s">
        <v>98</v>
      </c>
      <c r="C45" s="182"/>
      <c r="D45" s="182"/>
      <c r="E45" s="182"/>
      <c r="F45" s="182"/>
      <c r="G45" s="24"/>
      <c r="H45" s="29"/>
      <c r="I45" s="181"/>
      <c r="J45" s="181"/>
      <c r="K45" s="79"/>
      <c r="L45" s="80"/>
      <c r="M45" s="81">
        <f>M43</f>
        <v>22922.880000000001</v>
      </c>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2"/>
      <c r="AME45" s="2"/>
      <c r="AMF45" s="2"/>
      <c r="AMG45" s="2"/>
      <c r="AMH45" s="2"/>
      <c r="AMI45" s="2"/>
      <c r="AMJ45" s="2"/>
    </row>
    <row r="46" spans="1:1024" customFormat="1" ht="19.5" customHeight="1" thickBot="1">
      <c r="A46" s="28"/>
      <c r="B46" s="180"/>
      <c r="C46" s="180"/>
      <c r="D46" s="180"/>
      <c r="E46" s="180"/>
      <c r="F46" s="180"/>
      <c r="G46" s="24"/>
      <c r="H46" s="29"/>
      <c r="I46" s="181"/>
      <c r="J46" s="181"/>
      <c r="K46" s="30"/>
      <c r="L46" s="31"/>
      <c r="M46" s="3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2"/>
      <c r="AME46" s="2"/>
      <c r="AMF46" s="2"/>
      <c r="AMG46" s="2"/>
      <c r="AMH46" s="2"/>
      <c r="AMI46" s="2"/>
      <c r="AMJ46" s="2"/>
    </row>
    <row r="47" spans="1:1024" customFormat="1" ht="19.5" customHeight="1" thickBot="1">
      <c r="A47" s="28"/>
      <c r="B47" s="266" t="s">
        <v>63</v>
      </c>
      <c r="C47" s="267"/>
      <c r="D47" s="267"/>
      <c r="E47" s="267"/>
      <c r="F47" s="268"/>
      <c r="G47" s="51"/>
      <c r="H47" s="29"/>
      <c r="I47" s="181"/>
      <c r="J47" s="181"/>
      <c r="K47" s="30"/>
      <c r="L47" s="31"/>
      <c r="M47" s="3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2"/>
      <c r="AME47" s="2"/>
      <c r="AMF47" s="2"/>
      <c r="AMG47" s="2"/>
      <c r="AMH47" s="2"/>
      <c r="AMI47" s="2"/>
      <c r="AMJ47" s="2"/>
    </row>
    <row r="48" spans="1:1024" customFormat="1" ht="19.5" customHeight="1" thickBot="1">
      <c r="A48" s="28"/>
      <c r="B48" s="266" t="s">
        <v>64</v>
      </c>
      <c r="C48" s="267"/>
      <c r="D48" s="267"/>
      <c r="E48" s="267"/>
      <c r="F48" s="268"/>
      <c r="G48" s="51"/>
      <c r="H48" s="29"/>
      <c r="I48" s="181"/>
      <c r="J48" s="181"/>
      <c r="K48" s="30"/>
      <c r="L48" s="31"/>
      <c r="M48" s="3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2"/>
      <c r="AME48" s="2"/>
      <c r="AMF48" s="2"/>
      <c r="AMG48" s="2"/>
      <c r="AMH48" s="2"/>
      <c r="AMI48" s="2"/>
      <c r="AMJ48" s="2"/>
    </row>
    <row r="49" spans="1:1024" customFormat="1" ht="19.5" customHeight="1" thickBot="1">
      <c r="A49" s="28"/>
      <c r="B49" s="266" t="s">
        <v>65</v>
      </c>
      <c r="C49" s="267"/>
      <c r="D49" s="267"/>
      <c r="E49" s="267"/>
      <c r="F49" s="268"/>
      <c r="G49" s="51"/>
      <c r="H49" s="29"/>
      <c r="I49" s="181"/>
      <c r="J49" s="181"/>
      <c r="K49" s="30"/>
      <c r="L49" s="31"/>
      <c r="M49" s="3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2"/>
      <c r="AME49" s="2"/>
      <c r="AMF49" s="2"/>
      <c r="AMG49" s="2"/>
      <c r="AMH49" s="2"/>
      <c r="AMI49" s="2"/>
      <c r="AMJ49" s="2"/>
    </row>
    <row r="50" spans="1:1024" customFormat="1" ht="19.5" customHeight="1" thickBot="1">
      <c r="A50" s="28"/>
      <c r="B50" s="266" t="s">
        <v>66</v>
      </c>
      <c r="C50" s="267"/>
      <c r="D50" s="267"/>
      <c r="E50" s="267"/>
      <c r="F50" s="268"/>
      <c r="G50" s="52"/>
      <c r="H50" s="29"/>
      <c r="I50" s="181"/>
      <c r="J50" s="181"/>
      <c r="K50" s="30"/>
      <c r="L50" s="31"/>
      <c r="M50" s="3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2"/>
      <c r="AME50" s="2"/>
      <c r="AMF50" s="2"/>
      <c r="AMG50" s="2"/>
      <c r="AMH50" s="2"/>
      <c r="AMI50" s="2"/>
      <c r="AMJ50" s="2"/>
    </row>
    <row r="51" spans="1:1024" customFormat="1" ht="19.5" customHeight="1" thickBot="1">
      <c r="A51" s="60"/>
      <c r="B51" s="269" t="s">
        <v>67</v>
      </c>
      <c r="C51" s="270"/>
      <c r="D51" s="270"/>
      <c r="E51" s="270"/>
      <c r="F51" s="270"/>
      <c r="G51" s="58"/>
      <c r="H51" s="57"/>
      <c r="I51" s="271"/>
      <c r="J51" s="271"/>
      <c r="K51" s="32"/>
      <c r="L51" s="33"/>
      <c r="M51" s="33"/>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2"/>
      <c r="AME51" s="2"/>
      <c r="AMF51" s="2"/>
      <c r="AMG51" s="2"/>
      <c r="AMH51" s="2"/>
      <c r="AMI51" s="2"/>
      <c r="AMJ51" s="2"/>
    </row>
    <row r="52" spans="1:1024" customFormat="1" ht="48.75" customHeight="1" thickBot="1">
      <c r="A52" s="61"/>
      <c r="B52" s="257" t="s">
        <v>75</v>
      </c>
      <c r="C52" s="258"/>
      <c r="D52" s="258"/>
      <c r="E52" s="258"/>
      <c r="F52" s="259"/>
      <c r="G52" s="53"/>
      <c r="H52" s="40"/>
      <c r="I52" s="254"/>
      <c r="J52" s="255"/>
      <c r="K52" s="46"/>
      <c r="L52" s="25"/>
      <c r="M52" s="25"/>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2"/>
      <c r="AME52" s="2"/>
      <c r="AMF52" s="2"/>
      <c r="AMG52" s="2"/>
      <c r="AMH52" s="2"/>
      <c r="AMI52" s="2"/>
      <c r="AMJ52" s="2"/>
    </row>
    <row r="53" spans="1:1024" customFormat="1" ht="19.5" customHeight="1" thickBot="1">
      <c r="A53" s="60"/>
      <c r="B53" s="56"/>
      <c r="C53" s="51"/>
      <c r="D53" s="51"/>
      <c r="E53" s="51"/>
      <c r="F53" s="52"/>
      <c r="G53" s="58"/>
      <c r="H53" s="57"/>
      <c r="I53" s="256"/>
      <c r="J53" s="255"/>
      <c r="K53" s="46"/>
      <c r="L53" s="25"/>
      <c r="M53" s="25"/>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2"/>
      <c r="AME53" s="2"/>
      <c r="AMF53" s="2"/>
      <c r="AMG53" s="2"/>
      <c r="AMH53" s="2"/>
      <c r="AMI53" s="2"/>
      <c r="AMJ53" s="2"/>
    </row>
    <row r="54" spans="1:1024" customFormat="1" ht="19.5" customHeight="1" thickBot="1">
      <c r="A54" s="272" t="s">
        <v>284</v>
      </c>
      <c r="B54" s="272"/>
      <c r="C54" s="272"/>
      <c r="D54" s="272"/>
      <c r="E54" s="272"/>
      <c r="F54" s="273"/>
      <c r="G54" s="274"/>
      <c r="H54" s="273"/>
      <c r="I54" s="273"/>
      <c r="J54" s="273"/>
      <c r="K54" s="273"/>
      <c r="L54" s="273"/>
      <c r="M54" s="273"/>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2"/>
      <c r="AME54" s="2"/>
      <c r="AMF54" s="2"/>
      <c r="AMG54" s="2"/>
      <c r="AMH54" s="2"/>
      <c r="AMI54" s="2"/>
      <c r="AMJ54" s="2"/>
    </row>
    <row r="55" spans="1:1024" customFormat="1" ht="15.75" customHeight="1" thickBot="1">
      <c r="A55" s="185" t="s">
        <v>34</v>
      </c>
      <c r="B55" s="185"/>
      <c r="C55" s="185"/>
      <c r="D55" s="185">
        <f>K41</f>
        <v>775</v>
      </c>
      <c r="E55" s="238"/>
      <c r="F55" s="34"/>
      <c r="G55" s="35"/>
      <c r="H55" s="35"/>
      <c r="I55" s="35"/>
      <c r="J55" s="35"/>
      <c r="K55" s="35"/>
      <c r="L55" s="35"/>
      <c r="M55" s="36"/>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2"/>
      <c r="AME55" s="2"/>
      <c r="AMF55" s="2"/>
      <c r="AMG55" s="2"/>
      <c r="AMH55" s="2"/>
      <c r="AMI55" s="2"/>
      <c r="AMJ55" s="2"/>
    </row>
    <row r="56" spans="1:1024" customFormat="1" ht="15.75" customHeight="1" thickBot="1">
      <c r="A56" s="185" t="s">
        <v>35</v>
      </c>
      <c r="B56" s="185"/>
      <c r="C56" s="185"/>
      <c r="D56" s="185">
        <v>37</v>
      </c>
      <c r="E56" s="238"/>
      <c r="F56" s="235" t="s">
        <v>36</v>
      </c>
      <c r="G56" s="236"/>
      <c r="H56" s="212"/>
      <c r="I56" s="212"/>
      <c r="J56" s="212"/>
      <c r="K56" s="212"/>
      <c r="L56" s="212"/>
      <c r="M56" s="237"/>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2"/>
      <c r="AME56" s="2"/>
      <c r="AMF56" s="2"/>
      <c r="AMG56" s="2"/>
      <c r="AMH56" s="2"/>
      <c r="AMI56" s="2"/>
      <c r="AMJ56" s="2"/>
    </row>
    <row r="57" spans="1:1024" customFormat="1" ht="15.75" customHeight="1" thickBot="1">
      <c r="A57" s="185" t="s">
        <v>68</v>
      </c>
      <c r="B57" s="185"/>
      <c r="C57" s="185"/>
      <c r="D57" s="185">
        <v>317.60000000000002</v>
      </c>
      <c r="E57" s="238"/>
      <c r="F57" s="235" t="s">
        <v>37</v>
      </c>
      <c r="G57" s="236"/>
      <c r="H57" s="212"/>
      <c r="I57" s="212"/>
      <c r="J57" s="212"/>
      <c r="K57" s="212"/>
      <c r="L57" s="212"/>
      <c r="M57" s="237"/>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2"/>
      <c r="AME57" s="2"/>
      <c r="AMF57" s="2"/>
      <c r="AMG57" s="2"/>
      <c r="AMH57" s="2"/>
      <c r="AMI57" s="2"/>
      <c r="AMJ57" s="2"/>
    </row>
    <row r="58" spans="1:1024" customFormat="1" ht="18" customHeight="1" thickBot="1">
      <c r="A58" s="185" t="s">
        <v>69</v>
      </c>
      <c r="B58" s="185"/>
      <c r="C58" s="185"/>
      <c r="D58" s="185">
        <v>374</v>
      </c>
      <c r="E58" s="238"/>
      <c r="F58" s="242"/>
      <c r="G58" s="243"/>
      <c r="H58" s="214"/>
      <c r="I58" s="214"/>
      <c r="J58" s="214"/>
      <c r="K58" s="214"/>
      <c r="L58" s="214"/>
      <c r="M58" s="244"/>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2"/>
      <c r="AME58" s="2"/>
      <c r="AMF58" s="2"/>
      <c r="AMG58" s="2"/>
      <c r="AMH58" s="2"/>
      <c r="AMI58" s="2"/>
      <c r="AMJ58" s="2"/>
    </row>
    <row r="59" spans="1:1024" customFormat="1" ht="18" customHeight="1" thickBot="1">
      <c r="A59" s="185" t="s">
        <v>38</v>
      </c>
      <c r="B59" s="185"/>
      <c r="C59" s="185"/>
      <c r="D59" s="185" t="s">
        <v>283</v>
      </c>
      <c r="E59" s="238"/>
      <c r="F59" s="242"/>
      <c r="G59" s="243"/>
      <c r="H59" s="214"/>
      <c r="I59" s="214"/>
      <c r="J59" s="214"/>
      <c r="K59" s="214"/>
      <c r="L59" s="214"/>
      <c r="M59" s="244"/>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2"/>
      <c r="AME59" s="2"/>
      <c r="AMF59" s="2"/>
      <c r="AMG59" s="2"/>
      <c r="AMH59" s="2"/>
      <c r="AMI59" s="2"/>
      <c r="AMJ59" s="2"/>
    </row>
    <row r="60" spans="1:1024" customFormat="1" ht="18" customHeight="1" thickBot="1">
      <c r="A60" s="185"/>
      <c r="B60" s="185"/>
      <c r="C60" s="185"/>
      <c r="D60" s="185" t="s">
        <v>282</v>
      </c>
      <c r="E60" s="238"/>
      <c r="F60" s="37"/>
      <c r="G60" s="38"/>
      <c r="H60" s="38"/>
      <c r="I60" s="38"/>
      <c r="J60" s="38"/>
      <c r="K60" s="38"/>
      <c r="L60" s="38"/>
      <c r="M60" s="39"/>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2"/>
      <c r="AME60" s="2"/>
      <c r="AMF60" s="2"/>
      <c r="AMG60" s="2"/>
      <c r="AMH60" s="2"/>
      <c r="AMI60" s="2"/>
      <c r="AMJ60" s="2"/>
    </row>
    <row r="61" spans="1:1024" customFormat="1" ht="15.75" customHeight="1" thickBot="1">
      <c r="A61" s="185"/>
      <c r="B61" s="185"/>
      <c r="C61" s="185"/>
      <c r="D61" s="188"/>
      <c r="E61" s="245"/>
      <c r="F61" s="67"/>
      <c r="G61" s="68"/>
      <c r="H61" s="68"/>
      <c r="I61" s="68"/>
      <c r="J61" s="68"/>
      <c r="K61" s="68"/>
      <c r="L61" s="68"/>
      <c r="M61" s="69"/>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2"/>
      <c r="AME61" s="2"/>
      <c r="AMF61" s="2"/>
      <c r="AMG61" s="2"/>
      <c r="AMH61" s="2"/>
      <c r="AMI61" s="2"/>
      <c r="AMJ61" s="2"/>
    </row>
    <row r="62" spans="1:1024" customFormat="1" ht="15.75" customHeight="1" thickBot="1">
      <c r="A62" s="238"/>
      <c r="B62" s="239"/>
      <c r="C62" s="239"/>
      <c r="D62" s="240"/>
      <c r="E62" s="241"/>
      <c r="F62" s="235" t="s">
        <v>39</v>
      </c>
      <c r="G62" s="236"/>
      <c r="H62" s="212"/>
      <c r="I62" s="212"/>
      <c r="J62" s="212"/>
      <c r="K62" s="212"/>
      <c r="L62" s="212"/>
      <c r="M62" s="237"/>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2"/>
      <c r="AME62" s="2"/>
      <c r="AMF62" s="2"/>
      <c r="AMG62" s="2"/>
      <c r="AMH62" s="2"/>
      <c r="AMI62" s="2"/>
      <c r="AMJ62" s="2"/>
    </row>
    <row r="63" spans="1:1024" customFormat="1" ht="15" customHeight="1" thickBot="1">
      <c r="A63" s="185" t="s">
        <v>40</v>
      </c>
      <c r="B63" s="185"/>
      <c r="C63" s="185"/>
      <c r="D63" s="265">
        <v>2.19</v>
      </c>
      <c r="E63" s="248"/>
      <c r="F63" s="242"/>
      <c r="G63" s="243"/>
      <c r="H63" s="214"/>
      <c r="I63" s="214"/>
      <c r="J63" s="214"/>
      <c r="K63" s="214"/>
      <c r="L63" s="214"/>
      <c r="M63" s="244"/>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2"/>
      <c r="AME63" s="2"/>
      <c r="AMF63" s="2"/>
      <c r="AMG63" s="2"/>
      <c r="AMH63" s="2"/>
      <c r="AMI63" s="2"/>
      <c r="AMJ63" s="2"/>
    </row>
    <row r="64" spans="1:1024" customFormat="1" ht="17.25" customHeight="1">
      <c r="A64" s="183" t="s">
        <v>62</v>
      </c>
      <c r="B64" s="183"/>
      <c r="C64" s="183"/>
      <c r="D64" s="183"/>
      <c r="E64" s="246"/>
      <c r="F64" s="242"/>
      <c r="G64" s="243"/>
      <c r="H64" s="214"/>
      <c r="I64" s="214"/>
      <c r="J64" s="214"/>
      <c r="K64" s="214"/>
      <c r="L64" s="214"/>
      <c r="M64" s="244"/>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2"/>
      <c r="AME64" s="2"/>
      <c r="AMF64" s="2"/>
      <c r="AMG64" s="2"/>
      <c r="AMH64" s="2"/>
      <c r="AMI64" s="2"/>
      <c r="AMJ64" s="2"/>
    </row>
    <row r="65" spans="1:1024" customFormat="1" ht="32.25" customHeight="1" thickBot="1">
      <c r="A65" s="184" t="s">
        <v>41</v>
      </c>
      <c r="B65" s="184"/>
      <c r="C65" s="184"/>
      <c r="D65" s="184"/>
      <c r="E65" s="230"/>
      <c r="F65" s="231"/>
      <c r="G65" s="232"/>
      <c r="H65" s="233"/>
      <c r="I65" s="233"/>
      <c r="J65" s="233"/>
      <c r="K65" s="233"/>
      <c r="L65" s="233"/>
      <c r="M65" s="234"/>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2"/>
      <c r="AME65" s="2"/>
      <c r="AMF65" s="2"/>
      <c r="AMG65" s="2"/>
      <c r="AMH65" s="2"/>
      <c r="AMI65" s="2"/>
      <c r="AMJ65" s="2"/>
    </row>
  </sheetData>
  <mergeCells count="141">
    <mergeCell ref="I48:J48"/>
    <mergeCell ref="I52:J52"/>
    <mergeCell ref="I53:J53"/>
    <mergeCell ref="B52:F52"/>
    <mergeCell ref="A63:C63"/>
    <mergeCell ref="B41:F41"/>
    <mergeCell ref="I41:J41"/>
    <mergeCell ref="B42:F42"/>
    <mergeCell ref="I42:J42"/>
    <mergeCell ref="D63:E63"/>
    <mergeCell ref="D56:E56"/>
    <mergeCell ref="B46:F46"/>
    <mergeCell ref="B47:F47"/>
    <mergeCell ref="B48:F48"/>
    <mergeCell ref="B49:F49"/>
    <mergeCell ref="B50:F50"/>
    <mergeCell ref="I49:J49"/>
    <mergeCell ref="I50:J50"/>
    <mergeCell ref="F56:M56"/>
    <mergeCell ref="B51:F51"/>
    <mergeCell ref="I51:J51"/>
    <mergeCell ref="A55:C55"/>
    <mergeCell ref="D55:E55"/>
    <mergeCell ref="A54:M54"/>
    <mergeCell ref="A56:C56"/>
    <mergeCell ref="I46:J46"/>
    <mergeCell ref="I47:J47"/>
    <mergeCell ref="A8:D8"/>
    <mergeCell ref="A12:D12"/>
    <mergeCell ref="A9:D9"/>
    <mergeCell ref="A10:D10"/>
    <mergeCell ref="A11:D11"/>
    <mergeCell ref="A13:B13"/>
    <mergeCell ref="C13:D13"/>
    <mergeCell ref="E13:I13"/>
    <mergeCell ref="J13:M13"/>
    <mergeCell ref="E14:I14"/>
    <mergeCell ref="A21:B21"/>
    <mergeCell ref="C21:D21"/>
    <mergeCell ref="C17:D17"/>
    <mergeCell ref="E21:M21"/>
    <mergeCell ref="A18:B18"/>
    <mergeCell ref="E17:M17"/>
    <mergeCell ref="K23:K24"/>
    <mergeCell ref="B24:F24"/>
    <mergeCell ref="A14:B14"/>
    <mergeCell ref="A17:B17"/>
    <mergeCell ref="B28:F28"/>
    <mergeCell ref="A65:E65"/>
    <mergeCell ref="F65:M65"/>
    <mergeCell ref="F62:M62"/>
    <mergeCell ref="A62:C62"/>
    <mergeCell ref="D62:E62"/>
    <mergeCell ref="A57:C57"/>
    <mergeCell ref="D57:E57"/>
    <mergeCell ref="F57:M57"/>
    <mergeCell ref="A58:C58"/>
    <mergeCell ref="D58:E58"/>
    <mergeCell ref="F58:M58"/>
    <mergeCell ref="A59:C61"/>
    <mergeCell ref="D59:E59"/>
    <mergeCell ref="F59:M59"/>
    <mergeCell ref="D60:E60"/>
    <mergeCell ref="D61:E61"/>
    <mergeCell ref="F64:M64"/>
    <mergeCell ref="F63:M63"/>
    <mergeCell ref="A64:E64"/>
    <mergeCell ref="A1:M1"/>
    <mergeCell ref="A2:D2"/>
    <mergeCell ref="E2:K2"/>
    <mergeCell ref="L2:M2"/>
    <mergeCell ref="A3:D3"/>
    <mergeCell ref="E3:K3"/>
    <mergeCell ref="L3:M3"/>
    <mergeCell ref="A7:D7"/>
    <mergeCell ref="E7:M7"/>
    <mergeCell ref="A4:D4"/>
    <mergeCell ref="E4:K4"/>
    <mergeCell ref="L4:M4"/>
    <mergeCell ref="A5:D5"/>
    <mergeCell ref="E5:K5"/>
    <mergeCell ref="L5:M5"/>
    <mergeCell ref="A6:D6"/>
    <mergeCell ref="E6:M6"/>
    <mergeCell ref="I28:J28"/>
    <mergeCell ref="B30:F30"/>
    <mergeCell ref="I31:J31"/>
    <mergeCell ref="B31:F31"/>
    <mergeCell ref="I30:J30"/>
    <mergeCell ref="C14:D14"/>
    <mergeCell ref="J14:M14"/>
    <mergeCell ref="A15:B15"/>
    <mergeCell ref="C15:D15"/>
    <mergeCell ref="E15:M15"/>
    <mergeCell ref="E20:M20"/>
    <mergeCell ref="A16:B16"/>
    <mergeCell ref="C16:D16"/>
    <mergeCell ref="E16:M16"/>
    <mergeCell ref="C18:D18"/>
    <mergeCell ref="E18:M18"/>
    <mergeCell ref="A19:B19"/>
    <mergeCell ref="C19:D19"/>
    <mergeCell ref="E19:M19"/>
    <mergeCell ref="A20:B20"/>
    <mergeCell ref="C20:D20"/>
    <mergeCell ref="A22:M22"/>
    <mergeCell ref="A23:A24"/>
    <mergeCell ref="B23:F23"/>
    <mergeCell ref="H23:H24"/>
    <mergeCell ref="I23:J24"/>
    <mergeCell ref="G23:G24"/>
    <mergeCell ref="B25:F25"/>
    <mergeCell ref="I25:J25"/>
    <mergeCell ref="I34:J34"/>
    <mergeCell ref="B34:F34"/>
    <mergeCell ref="I43:J43"/>
    <mergeCell ref="B43:F43"/>
    <mergeCell ref="I35:J35"/>
    <mergeCell ref="B35:F35"/>
    <mergeCell ref="B36:F36"/>
    <mergeCell ref="I36:J36"/>
    <mergeCell ref="B37:F37"/>
    <mergeCell ref="I37:J37"/>
    <mergeCell ref="B38:F38"/>
    <mergeCell ref="I38:J38"/>
    <mergeCell ref="B26:F26"/>
    <mergeCell ref="I26:J26"/>
    <mergeCell ref="B27:F27"/>
    <mergeCell ref="I27:J27"/>
    <mergeCell ref="B29:F29"/>
    <mergeCell ref="I29:J29"/>
    <mergeCell ref="B39:F39"/>
    <mergeCell ref="I39:J39"/>
    <mergeCell ref="B32:F32"/>
    <mergeCell ref="B33:F33"/>
    <mergeCell ref="I32:J32"/>
    <mergeCell ref="I33:J33"/>
    <mergeCell ref="B44:F44"/>
    <mergeCell ref="I44:J44"/>
    <mergeCell ref="B45:F45"/>
    <mergeCell ref="I45:J45"/>
  </mergeCells>
  <printOptions horizontalCentered="1"/>
  <pageMargins left="0" right="0.19685039370078741" top="0.19685039370078741" bottom="0.19685039370078741" header="0.19685039370078741" footer="0.19685039370078741"/>
  <pageSetup scale="57"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A52BF-9D96-4FF5-9F1F-9907640107EA}">
  <sheetPr>
    <pageSetUpPr fitToPage="1"/>
  </sheetPr>
  <dimension ref="A1:O69"/>
  <sheetViews>
    <sheetView tabSelected="1" zoomScaleNormal="100" workbookViewId="0">
      <selection activeCell="I9" sqref="I9"/>
    </sheetView>
  </sheetViews>
  <sheetFormatPr defaultRowHeight="14.25"/>
  <cols>
    <col min="2" max="2" width="17.875" customWidth="1"/>
    <col min="5" max="5" width="12.75" customWidth="1"/>
    <col min="6" max="6" width="11.375" customWidth="1"/>
    <col min="7" max="7" width="21.625" customWidth="1"/>
    <col min="8" max="8" width="15.125" customWidth="1"/>
    <col min="10" max="10" width="7" customWidth="1"/>
    <col min="11" max="11" width="6.625" customWidth="1"/>
    <col min="12" max="12" width="9.75" bestFit="1" customWidth="1"/>
    <col min="15" max="15" width="10.5" customWidth="1"/>
    <col min="16" max="16" width="9.75" bestFit="1" customWidth="1"/>
  </cols>
  <sheetData>
    <row r="1" spans="1:13" ht="18.75" thickBot="1">
      <c r="A1" s="337" t="s">
        <v>42</v>
      </c>
      <c r="B1" s="338"/>
      <c r="C1" s="338"/>
      <c r="D1" s="338"/>
      <c r="E1" s="338"/>
      <c r="F1" s="338"/>
      <c r="G1" s="338"/>
      <c r="H1" s="338"/>
      <c r="I1" s="338"/>
      <c r="J1" s="338"/>
      <c r="K1" s="338"/>
      <c r="L1" s="338"/>
      <c r="M1" s="339"/>
    </row>
    <row r="2" spans="1:13">
      <c r="A2" s="304" t="s">
        <v>1</v>
      </c>
      <c r="B2" s="305"/>
      <c r="C2" s="305"/>
      <c r="D2" s="305"/>
      <c r="E2" s="305"/>
      <c r="F2" s="305"/>
      <c r="G2" s="305" t="s">
        <v>2</v>
      </c>
      <c r="H2" s="305"/>
      <c r="I2" s="305"/>
      <c r="J2" s="305"/>
      <c r="K2" s="305"/>
      <c r="L2" s="305" t="s">
        <v>3</v>
      </c>
      <c r="M2" s="306"/>
    </row>
    <row r="3" spans="1:13" ht="15">
      <c r="A3" s="320" t="s">
        <v>4</v>
      </c>
      <c r="B3" s="321"/>
      <c r="C3" s="321"/>
      <c r="D3" s="321"/>
      <c r="E3" s="321"/>
      <c r="F3" s="321"/>
      <c r="G3" s="340" t="s">
        <v>285</v>
      </c>
      <c r="H3" s="340"/>
      <c r="I3" s="340"/>
      <c r="J3" s="340"/>
      <c r="K3" s="340"/>
      <c r="L3" s="341" t="s">
        <v>56</v>
      </c>
      <c r="M3" s="342"/>
    </row>
    <row r="4" spans="1:13" ht="15" thickBot="1">
      <c r="A4" s="320" t="s">
        <v>84</v>
      </c>
      <c r="B4" s="321"/>
      <c r="C4" s="321"/>
      <c r="D4" s="321"/>
      <c r="E4" s="321"/>
      <c r="F4" s="321"/>
      <c r="G4" s="322"/>
      <c r="H4" s="322"/>
      <c r="I4" s="322"/>
      <c r="J4" s="322"/>
      <c r="K4" s="322"/>
      <c r="L4" s="322"/>
      <c r="M4" s="323"/>
    </row>
    <row r="5" spans="1:13">
      <c r="A5" s="320" t="s">
        <v>90</v>
      </c>
      <c r="B5" s="321"/>
      <c r="C5" s="321"/>
      <c r="D5" s="321"/>
      <c r="E5" s="321"/>
      <c r="F5" s="321"/>
      <c r="G5" s="305" t="s">
        <v>43</v>
      </c>
      <c r="H5" s="305"/>
      <c r="I5" s="305"/>
      <c r="J5" s="305"/>
      <c r="K5" s="305"/>
      <c r="L5" s="305"/>
      <c r="M5" s="306"/>
    </row>
    <row r="6" spans="1:13" ht="15" thickBot="1">
      <c r="A6" s="327" t="s">
        <v>54</v>
      </c>
      <c r="B6" s="322"/>
      <c r="C6" s="322"/>
      <c r="D6" s="322"/>
      <c r="E6" s="322"/>
      <c r="F6" s="322"/>
      <c r="G6" s="321" t="s">
        <v>259</v>
      </c>
      <c r="H6" s="321"/>
      <c r="I6" s="321"/>
      <c r="J6" s="321"/>
      <c r="K6" s="321"/>
      <c r="L6" s="321"/>
      <c r="M6" s="336"/>
    </row>
    <row r="7" spans="1:13" ht="15" thickBot="1">
      <c r="A7" s="304" t="s">
        <v>5</v>
      </c>
      <c r="B7" s="305"/>
      <c r="C7" s="305"/>
      <c r="D7" s="305"/>
      <c r="E7" s="305"/>
      <c r="F7" s="332"/>
      <c r="G7" s="333" t="s">
        <v>6</v>
      </c>
      <c r="H7" s="334"/>
      <c r="I7" s="334"/>
      <c r="J7" s="334"/>
      <c r="K7" s="334"/>
      <c r="L7" s="334"/>
      <c r="M7" s="335"/>
    </row>
    <row r="8" spans="1:13">
      <c r="A8" s="324"/>
      <c r="B8" s="325"/>
      <c r="C8" s="325"/>
      <c r="D8" s="325"/>
      <c r="E8" s="325"/>
      <c r="F8" s="326"/>
      <c r="G8" s="4" t="s">
        <v>53</v>
      </c>
      <c r="H8" s="5"/>
      <c r="I8" s="5"/>
      <c r="J8" s="5"/>
      <c r="K8" s="5"/>
      <c r="L8" s="5"/>
      <c r="M8" s="6"/>
    </row>
    <row r="9" spans="1:13">
      <c r="A9" s="324" t="s">
        <v>53</v>
      </c>
      <c r="B9" s="325"/>
      <c r="C9" s="325"/>
      <c r="D9" s="325"/>
      <c r="E9" s="325"/>
      <c r="F9" s="326"/>
      <c r="G9" s="4" t="s">
        <v>79</v>
      </c>
      <c r="H9" s="5"/>
      <c r="I9" s="5"/>
      <c r="J9" s="5"/>
      <c r="K9" s="5"/>
      <c r="L9" s="5"/>
      <c r="M9" s="6"/>
    </row>
    <row r="10" spans="1:13">
      <c r="A10" s="324" t="s">
        <v>79</v>
      </c>
      <c r="B10" s="325"/>
      <c r="C10" s="325"/>
      <c r="D10" s="325"/>
      <c r="E10" s="325"/>
      <c r="F10" s="326"/>
      <c r="G10" s="4" t="s">
        <v>80</v>
      </c>
      <c r="H10" s="5"/>
      <c r="I10" s="5"/>
      <c r="J10" s="5"/>
      <c r="K10" s="5"/>
      <c r="L10" s="5"/>
      <c r="M10" s="6"/>
    </row>
    <row r="11" spans="1:13">
      <c r="A11" s="324" t="s">
        <v>80</v>
      </c>
      <c r="B11" s="325"/>
      <c r="C11" s="325"/>
      <c r="D11" s="325"/>
      <c r="E11" s="325"/>
      <c r="F11" s="326"/>
      <c r="G11" s="4" t="s">
        <v>81</v>
      </c>
      <c r="H11" s="5"/>
      <c r="I11" s="5"/>
      <c r="J11" s="5"/>
      <c r="K11" s="5"/>
      <c r="L11" s="5"/>
      <c r="M11" s="6"/>
    </row>
    <row r="12" spans="1:13">
      <c r="A12" s="324" t="s">
        <v>81</v>
      </c>
      <c r="B12" s="325"/>
      <c r="C12" s="325"/>
      <c r="D12" s="325"/>
      <c r="E12" s="325"/>
      <c r="F12" s="326"/>
      <c r="G12" s="4" t="s">
        <v>82</v>
      </c>
      <c r="H12" s="5"/>
      <c r="I12" s="5"/>
      <c r="J12" s="5"/>
      <c r="K12" s="5"/>
      <c r="L12" s="5"/>
      <c r="M12" s="6"/>
    </row>
    <row r="13" spans="1:13" ht="15" thickBot="1">
      <c r="A13" s="327" t="s">
        <v>82</v>
      </c>
      <c r="B13" s="322"/>
      <c r="C13" s="322"/>
      <c r="D13" s="322"/>
      <c r="E13" s="322"/>
      <c r="F13" s="328"/>
      <c r="G13" s="329"/>
      <c r="H13" s="330"/>
      <c r="I13" s="330"/>
      <c r="J13" s="330"/>
      <c r="K13" s="330"/>
      <c r="L13" s="330"/>
      <c r="M13" s="331"/>
    </row>
    <row r="14" spans="1:13">
      <c r="A14" s="351" t="s">
        <v>7</v>
      </c>
      <c r="B14" s="352"/>
      <c r="C14" s="352"/>
      <c r="D14" s="352" t="s">
        <v>8</v>
      </c>
      <c r="E14" s="352"/>
      <c r="F14" s="352"/>
      <c r="G14" s="321" t="s">
        <v>9</v>
      </c>
      <c r="H14" s="321"/>
      <c r="I14" s="321"/>
      <c r="J14" s="321"/>
      <c r="K14" s="321"/>
      <c r="L14" s="321"/>
      <c r="M14" s="336"/>
    </row>
    <row r="15" spans="1:13" ht="15" thickBot="1">
      <c r="A15" s="281" t="s">
        <v>11</v>
      </c>
      <c r="B15" s="282"/>
      <c r="C15" s="282"/>
      <c r="D15" s="282" t="s">
        <v>12</v>
      </c>
      <c r="E15" s="282"/>
      <c r="F15" s="282"/>
      <c r="G15" s="282" t="s">
        <v>44</v>
      </c>
      <c r="H15" s="282"/>
      <c r="I15" s="282"/>
      <c r="J15" s="282"/>
      <c r="K15" s="282"/>
      <c r="L15" s="282"/>
      <c r="M15" s="353"/>
    </row>
    <row r="16" spans="1:13" ht="15.75">
      <c r="A16" s="283" t="s">
        <v>15</v>
      </c>
      <c r="B16" s="284"/>
      <c r="C16" s="284"/>
      <c r="D16" s="284" t="s">
        <v>16</v>
      </c>
      <c r="E16" s="284"/>
      <c r="F16" s="284"/>
      <c r="G16" s="285" t="s">
        <v>17</v>
      </c>
      <c r="H16" s="285"/>
      <c r="I16" s="285"/>
      <c r="J16" s="285"/>
      <c r="K16" s="285"/>
      <c r="L16" s="285"/>
      <c r="M16" s="286"/>
    </row>
    <row r="17" spans="1:15" ht="16.5" thickBot="1">
      <c r="A17" s="316" t="s">
        <v>71</v>
      </c>
      <c r="B17" s="317"/>
      <c r="C17" s="317"/>
      <c r="D17" s="317" t="s">
        <v>72</v>
      </c>
      <c r="E17" s="317"/>
      <c r="F17" s="317"/>
      <c r="G17" s="318" t="s">
        <v>19</v>
      </c>
      <c r="H17" s="318"/>
      <c r="I17" s="318"/>
      <c r="J17" s="318"/>
      <c r="K17" s="318"/>
      <c r="L17" s="318"/>
      <c r="M17" s="319"/>
    </row>
    <row r="18" spans="1:15" ht="15.75">
      <c r="A18" s="347"/>
      <c r="B18" s="348"/>
      <c r="C18" s="348"/>
      <c r="D18" s="348"/>
      <c r="E18" s="348"/>
      <c r="F18" s="348"/>
      <c r="G18" s="318" t="s">
        <v>20</v>
      </c>
      <c r="H18" s="318"/>
      <c r="I18" s="318"/>
      <c r="J18" s="318"/>
      <c r="K18" s="318"/>
      <c r="L18" s="318"/>
      <c r="M18" s="319"/>
    </row>
    <row r="19" spans="1:15" ht="16.5" thickBot="1">
      <c r="A19" s="327"/>
      <c r="B19" s="322"/>
      <c r="C19" s="322"/>
      <c r="D19" s="322"/>
      <c r="E19" s="322"/>
      <c r="F19" s="322"/>
      <c r="G19" s="349" t="s">
        <v>23</v>
      </c>
      <c r="H19" s="349"/>
      <c r="I19" s="349"/>
      <c r="J19" s="349"/>
      <c r="K19" s="349"/>
      <c r="L19" s="349"/>
      <c r="M19" s="350"/>
    </row>
    <row r="20" spans="1:15" ht="15.75">
      <c r="A20" s="351" t="s">
        <v>21</v>
      </c>
      <c r="B20" s="352"/>
      <c r="C20" s="352"/>
      <c r="D20" s="352" t="s">
        <v>22</v>
      </c>
      <c r="E20" s="352"/>
      <c r="F20" s="352"/>
      <c r="G20" s="349" t="s">
        <v>20</v>
      </c>
      <c r="H20" s="349"/>
      <c r="I20" s="349"/>
      <c r="J20" s="349"/>
      <c r="K20" s="349"/>
      <c r="L20" s="349"/>
      <c r="M20" s="350"/>
    </row>
    <row r="21" spans="1:15" ht="17.25" thickBot="1">
      <c r="A21" s="310" t="s">
        <v>55</v>
      </c>
      <c r="B21" s="311"/>
      <c r="C21" s="312"/>
      <c r="D21" s="313" t="s">
        <v>55</v>
      </c>
      <c r="E21" s="313"/>
      <c r="F21" s="313"/>
      <c r="G21" s="314" t="s">
        <v>23</v>
      </c>
      <c r="H21" s="314"/>
      <c r="I21" s="314"/>
      <c r="J21" s="314"/>
      <c r="K21" s="314"/>
      <c r="L21" s="314"/>
      <c r="M21" s="315"/>
    </row>
    <row r="22" spans="1:15" ht="15" thickBot="1">
      <c r="A22" s="343" t="s">
        <v>264</v>
      </c>
      <c r="B22" s="344"/>
      <c r="C22" s="344"/>
      <c r="D22" s="345" t="s">
        <v>74</v>
      </c>
      <c r="E22" s="345"/>
      <c r="F22" s="345"/>
      <c r="G22" s="345"/>
      <c r="H22" s="345"/>
      <c r="I22" s="345"/>
      <c r="J22" s="345"/>
      <c r="K22" s="345"/>
      <c r="L22" s="345"/>
      <c r="M22" s="346"/>
    </row>
    <row r="23" spans="1:15" ht="15" thickBot="1">
      <c r="A23" s="304" t="s">
        <v>25</v>
      </c>
      <c r="B23" s="305"/>
      <c r="C23" s="305"/>
      <c r="D23" s="305"/>
      <c r="E23" s="305"/>
      <c r="F23" s="305"/>
      <c r="G23" s="305"/>
      <c r="H23" s="305"/>
      <c r="I23" s="305"/>
      <c r="J23" s="305"/>
      <c r="K23" s="305"/>
      <c r="L23" s="305"/>
      <c r="M23" s="306"/>
    </row>
    <row r="24" spans="1:15" ht="29.25" thickBot="1">
      <c r="A24" s="72" t="s">
        <v>57</v>
      </c>
      <c r="B24" s="70" t="s">
        <v>45</v>
      </c>
      <c r="C24" s="307" t="s">
        <v>46</v>
      </c>
      <c r="D24" s="308"/>
      <c r="E24" s="308"/>
      <c r="F24" s="308"/>
      <c r="G24" s="308"/>
      <c r="H24" s="309"/>
      <c r="I24" s="71" t="s">
        <v>47</v>
      </c>
      <c r="J24" s="75" t="s">
        <v>48</v>
      </c>
      <c r="K24" s="74" t="s">
        <v>49</v>
      </c>
      <c r="L24" s="72" t="s">
        <v>50</v>
      </c>
      <c r="M24" s="73" t="s">
        <v>51</v>
      </c>
      <c r="N24" s="100"/>
      <c r="O24" s="100"/>
    </row>
    <row r="25" spans="1:15">
      <c r="A25" s="160"/>
      <c r="B25" s="161"/>
      <c r="C25" s="162"/>
      <c r="D25" s="100"/>
      <c r="E25" s="100"/>
      <c r="F25" s="100"/>
      <c r="G25" s="100"/>
      <c r="H25" s="163"/>
      <c r="I25" s="100"/>
      <c r="J25" s="164"/>
      <c r="K25" s="165"/>
      <c r="L25" s="166"/>
      <c r="M25" s="166"/>
      <c r="N25" s="100"/>
      <c r="O25" s="100"/>
    </row>
    <row r="26" spans="1:15" ht="15" customHeight="1">
      <c r="A26" s="102" t="s">
        <v>255</v>
      </c>
      <c r="B26" s="83" t="s">
        <v>132</v>
      </c>
      <c r="C26" s="275" t="s">
        <v>124</v>
      </c>
      <c r="D26" s="276"/>
      <c r="E26" s="276"/>
      <c r="F26" s="276"/>
      <c r="G26" s="276"/>
      <c r="H26" s="277"/>
      <c r="I26" s="96">
        <v>10</v>
      </c>
      <c r="J26" s="97">
        <v>3</v>
      </c>
      <c r="K26" s="85">
        <f t="shared" ref="K26" si="0">I26*J26</f>
        <v>30</v>
      </c>
      <c r="L26" s="86">
        <f>K26*0.7</f>
        <v>21</v>
      </c>
      <c r="M26" s="87">
        <f>L26+4.8</f>
        <v>25.8</v>
      </c>
      <c r="N26" s="101"/>
      <c r="O26" s="101"/>
    </row>
    <row r="27" spans="1:15" ht="15" customHeight="1">
      <c r="A27" s="102" t="s">
        <v>128</v>
      </c>
      <c r="B27" s="83" t="s">
        <v>133</v>
      </c>
      <c r="C27" s="275" t="s">
        <v>125</v>
      </c>
      <c r="D27" s="276"/>
      <c r="E27" s="276"/>
      <c r="F27" s="276"/>
      <c r="G27" s="276"/>
      <c r="H27" s="277"/>
      <c r="I27" s="96">
        <v>8</v>
      </c>
      <c r="J27" s="97">
        <v>1</v>
      </c>
      <c r="K27" s="107">
        <f t="shared" ref="K27" si="1">I27*J27</f>
        <v>8</v>
      </c>
      <c r="L27" s="108">
        <f t="shared" ref="L27:L31" si="2">K27*0.9</f>
        <v>7.2</v>
      </c>
      <c r="M27" s="103">
        <f t="shared" ref="M27:M31" si="3">L27+1.6</f>
        <v>8.8000000000000007</v>
      </c>
      <c r="N27" s="101"/>
      <c r="O27" s="101"/>
    </row>
    <row r="28" spans="1:15" ht="15" customHeight="1">
      <c r="A28" s="380" t="s">
        <v>129</v>
      </c>
      <c r="B28" s="83" t="s">
        <v>132</v>
      </c>
      <c r="C28" s="275" t="s">
        <v>124</v>
      </c>
      <c r="D28" s="276"/>
      <c r="E28" s="276"/>
      <c r="F28" s="276"/>
      <c r="G28" s="276"/>
      <c r="H28" s="277"/>
      <c r="I28" s="96">
        <v>5</v>
      </c>
      <c r="J28" s="381">
        <v>1</v>
      </c>
      <c r="K28" s="381">
        <v>7</v>
      </c>
      <c r="L28" s="294">
        <f>K28*0.8</f>
        <v>5.6000000000000005</v>
      </c>
      <c r="M28" s="299">
        <f>L28+1.6</f>
        <v>7.2000000000000011</v>
      </c>
      <c r="N28" s="101"/>
      <c r="O28" s="101"/>
    </row>
    <row r="29" spans="1:15" ht="15" customHeight="1">
      <c r="A29" s="301"/>
      <c r="B29" s="83" t="s">
        <v>133</v>
      </c>
      <c r="C29" s="275" t="s">
        <v>125</v>
      </c>
      <c r="D29" s="276"/>
      <c r="E29" s="276"/>
      <c r="F29" s="276"/>
      <c r="G29" s="276"/>
      <c r="H29" s="277"/>
      <c r="I29" s="96">
        <v>2</v>
      </c>
      <c r="J29" s="382"/>
      <c r="K29" s="382"/>
      <c r="L29" s="295"/>
      <c r="M29" s="300"/>
      <c r="N29" s="101"/>
      <c r="O29" s="101"/>
    </row>
    <row r="30" spans="1:15" ht="15" customHeight="1">
      <c r="A30" s="102" t="s">
        <v>256</v>
      </c>
      <c r="B30" s="83" t="s">
        <v>122</v>
      </c>
      <c r="C30" s="275" t="s">
        <v>123</v>
      </c>
      <c r="D30" s="276"/>
      <c r="E30" s="276"/>
      <c r="F30" s="276"/>
      <c r="G30" s="276"/>
      <c r="H30" s="277"/>
      <c r="I30" s="96">
        <v>10</v>
      </c>
      <c r="J30" s="97">
        <v>3</v>
      </c>
      <c r="K30" s="85">
        <f t="shared" ref="K30:K31" si="4">I30*J30</f>
        <v>30</v>
      </c>
      <c r="L30" s="86">
        <f>K30*0.7</f>
        <v>21</v>
      </c>
      <c r="M30" s="87">
        <f>L30+4.8</f>
        <v>25.8</v>
      </c>
      <c r="N30" s="101"/>
      <c r="O30" s="101"/>
    </row>
    <row r="31" spans="1:15" ht="15" customHeight="1">
      <c r="A31" s="102" t="s">
        <v>130</v>
      </c>
      <c r="B31" s="83" t="s">
        <v>148</v>
      </c>
      <c r="C31" s="275" t="s">
        <v>238</v>
      </c>
      <c r="D31" s="276"/>
      <c r="E31" s="276"/>
      <c r="F31" s="276"/>
      <c r="G31" s="276"/>
      <c r="H31" s="277"/>
      <c r="I31" s="96">
        <v>8</v>
      </c>
      <c r="J31" s="97">
        <v>1</v>
      </c>
      <c r="K31" s="107">
        <f t="shared" si="4"/>
        <v>8</v>
      </c>
      <c r="L31" s="108">
        <f t="shared" si="2"/>
        <v>7.2</v>
      </c>
      <c r="M31" s="103">
        <f t="shared" si="3"/>
        <v>8.8000000000000007</v>
      </c>
      <c r="N31" s="101"/>
      <c r="O31" s="101"/>
    </row>
    <row r="32" spans="1:15" ht="15" customHeight="1">
      <c r="A32" s="380" t="s">
        <v>131</v>
      </c>
      <c r="B32" s="83" t="s">
        <v>122</v>
      </c>
      <c r="C32" s="275" t="s">
        <v>123</v>
      </c>
      <c r="D32" s="276"/>
      <c r="E32" s="276"/>
      <c r="F32" s="276"/>
      <c r="G32" s="276"/>
      <c r="H32" s="277"/>
      <c r="I32" s="96">
        <v>5</v>
      </c>
      <c r="J32" s="381">
        <v>1</v>
      </c>
      <c r="K32" s="381">
        <v>7</v>
      </c>
      <c r="L32" s="294">
        <f>K32*0.8</f>
        <v>5.6000000000000005</v>
      </c>
      <c r="M32" s="299">
        <f>L32+1.6</f>
        <v>7.2000000000000011</v>
      </c>
      <c r="N32" s="101"/>
      <c r="O32" s="101"/>
    </row>
    <row r="33" spans="1:15" ht="15" customHeight="1">
      <c r="A33" s="383"/>
      <c r="B33" s="83" t="s">
        <v>148</v>
      </c>
      <c r="C33" s="275" t="s">
        <v>238</v>
      </c>
      <c r="D33" s="276"/>
      <c r="E33" s="276"/>
      <c r="F33" s="276"/>
      <c r="G33" s="276"/>
      <c r="H33" s="277"/>
      <c r="I33" s="96">
        <v>2</v>
      </c>
      <c r="J33" s="382"/>
      <c r="K33" s="382"/>
      <c r="L33" s="295"/>
      <c r="M33" s="300"/>
      <c r="N33" s="101"/>
      <c r="O33" s="101"/>
    </row>
    <row r="34" spans="1:15" ht="15" customHeight="1">
      <c r="A34" s="102" t="s">
        <v>265</v>
      </c>
      <c r="B34" s="84" t="s">
        <v>99</v>
      </c>
      <c r="C34" s="275" t="s">
        <v>101</v>
      </c>
      <c r="D34" s="276"/>
      <c r="E34" s="276"/>
      <c r="F34" s="276"/>
      <c r="G34" s="276"/>
      <c r="H34" s="277"/>
      <c r="I34" s="96">
        <v>26</v>
      </c>
      <c r="J34" s="97">
        <v>5</v>
      </c>
      <c r="K34" s="85">
        <f t="shared" ref="K34" si="5">I34*J34</f>
        <v>130</v>
      </c>
      <c r="L34" s="86">
        <f>K34*0.41</f>
        <v>53.3</v>
      </c>
      <c r="M34" s="87">
        <f>L34+8</f>
        <v>61.3</v>
      </c>
      <c r="N34" s="101"/>
      <c r="O34" s="101"/>
    </row>
    <row r="35" spans="1:15" ht="15" customHeight="1">
      <c r="A35" s="167" t="s">
        <v>269</v>
      </c>
      <c r="B35" s="94" t="s">
        <v>108</v>
      </c>
      <c r="C35" s="384" t="s">
        <v>239</v>
      </c>
      <c r="D35" s="385"/>
      <c r="E35" s="385"/>
      <c r="F35" s="385"/>
      <c r="G35" s="385"/>
      <c r="H35" s="386"/>
      <c r="I35" s="96">
        <v>25</v>
      </c>
      <c r="J35" s="97">
        <v>1</v>
      </c>
      <c r="K35" s="85">
        <f t="shared" ref="K35" si="6">I35*J35</f>
        <v>25</v>
      </c>
      <c r="L35" s="86">
        <f t="shared" ref="L35:L41" si="7">K35*0.4</f>
        <v>10</v>
      </c>
      <c r="M35" s="87">
        <f>L35+1.6</f>
        <v>11.6</v>
      </c>
      <c r="N35" s="101"/>
      <c r="O35" s="101"/>
    </row>
    <row r="36" spans="1:15" ht="15" customHeight="1">
      <c r="A36" s="167" t="s">
        <v>270</v>
      </c>
      <c r="B36" s="76" t="s">
        <v>115</v>
      </c>
      <c r="C36" s="384" t="s">
        <v>116</v>
      </c>
      <c r="D36" s="385"/>
      <c r="E36" s="385"/>
      <c r="F36" s="385"/>
      <c r="G36" s="385"/>
      <c r="H36" s="386"/>
      <c r="I36" s="96">
        <v>25</v>
      </c>
      <c r="J36" s="97">
        <v>3</v>
      </c>
      <c r="K36" s="85">
        <f t="shared" ref="K36" si="8">I36*J36</f>
        <v>75</v>
      </c>
      <c r="L36" s="86">
        <f t="shared" si="7"/>
        <v>30</v>
      </c>
      <c r="M36" s="87">
        <f>L36+4.8</f>
        <v>34.799999999999997</v>
      </c>
      <c r="N36" s="101"/>
      <c r="O36" s="101"/>
    </row>
    <row r="37" spans="1:15" ht="15" customHeight="1">
      <c r="A37" s="111" t="s">
        <v>271</v>
      </c>
      <c r="B37" s="76" t="s">
        <v>111</v>
      </c>
      <c r="C37" s="287" t="s">
        <v>112</v>
      </c>
      <c r="D37" s="288"/>
      <c r="E37" s="288"/>
      <c r="F37" s="288"/>
      <c r="G37" s="288"/>
      <c r="H37" s="289"/>
      <c r="I37" s="96">
        <v>25</v>
      </c>
      <c r="J37" s="97">
        <v>1</v>
      </c>
      <c r="K37" s="85">
        <f t="shared" ref="K37:K38" si="9">I37*J37</f>
        <v>25</v>
      </c>
      <c r="L37" s="86">
        <f t="shared" si="7"/>
        <v>10</v>
      </c>
      <c r="M37" s="87">
        <f>L37+1.6</f>
        <v>11.6</v>
      </c>
      <c r="N37" s="101"/>
      <c r="O37" s="101"/>
    </row>
    <row r="38" spans="1:15" ht="15" customHeight="1">
      <c r="A38" s="112" t="s">
        <v>266</v>
      </c>
      <c r="B38" s="76" t="s">
        <v>113</v>
      </c>
      <c r="C38" s="287" t="s">
        <v>114</v>
      </c>
      <c r="D38" s="288"/>
      <c r="E38" s="288"/>
      <c r="F38" s="288"/>
      <c r="G38" s="288"/>
      <c r="H38" s="289"/>
      <c r="I38" s="96">
        <v>25</v>
      </c>
      <c r="J38" s="97">
        <v>2</v>
      </c>
      <c r="K38" s="85">
        <f t="shared" si="9"/>
        <v>50</v>
      </c>
      <c r="L38" s="86">
        <f t="shared" si="7"/>
        <v>20</v>
      </c>
      <c r="M38" s="87">
        <f>L38+3.2</f>
        <v>23.2</v>
      </c>
      <c r="N38" s="101"/>
      <c r="O38" s="101"/>
    </row>
    <row r="39" spans="1:15" ht="15" customHeight="1">
      <c r="A39" s="112" t="s">
        <v>272</v>
      </c>
      <c r="B39" s="95" t="s">
        <v>163</v>
      </c>
      <c r="C39" s="275" t="s">
        <v>240</v>
      </c>
      <c r="D39" s="276"/>
      <c r="E39" s="276"/>
      <c r="F39" s="276"/>
      <c r="G39" s="276"/>
      <c r="H39" s="277"/>
      <c r="I39" s="96">
        <v>25</v>
      </c>
      <c r="J39" s="97">
        <v>1</v>
      </c>
      <c r="K39" s="85">
        <f t="shared" ref="K39:K40" si="10">I39*J39</f>
        <v>25</v>
      </c>
      <c r="L39" s="86">
        <f t="shared" si="7"/>
        <v>10</v>
      </c>
      <c r="M39" s="87">
        <f>L39+1.6</f>
        <v>11.6</v>
      </c>
      <c r="N39" s="101"/>
      <c r="O39" s="101"/>
    </row>
    <row r="40" spans="1:15" ht="15" customHeight="1">
      <c r="A40" s="112" t="s">
        <v>257</v>
      </c>
      <c r="B40" s="88" t="s">
        <v>102</v>
      </c>
      <c r="C40" s="384" t="s">
        <v>241</v>
      </c>
      <c r="D40" s="385"/>
      <c r="E40" s="385"/>
      <c r="F40" s="385"/>
      <c r="G40" s="385"/>
      <c r="H40" s="386"/>
      <c r="I40" s="96">
        <v>17</v>
      </c>
      <c r="J40" s="97">
        <v>4</v>
      </c>
      <c r="K40" s="85">
        <f t="shared" si="10"/>
        <v>68</v>
      </c>
      <c r="L40" s="86">
        <f>K40*0.55</f>
        <v>37.400000000000006</v>
      </c>
      <c r="M40" s="87">
        <f>L40+6.4</f>
        <v>43.800000000000004</v>
      </c>
      <c r="N40" s="101"/>
      <c r="O40" s="101"/>
    </row>
    <row r="41" spans="1:15" ht="15" customHeight="1">
      <c r="A41" s="112" t="s">
        <v>273</v>
      </c>
      <c r="B41" s="88" t="s">
        <v>102</v>
      </c>
      <c r="C41" s="384" t="s">
        <v>241</v>
      </c>
      <c r="D41" s="385"/>
      <c r="E41" s="385"/>
      <c r="F41" s="385"/>
      <c r="G41" s="385"/>
      <c r="H41" s="386"/>
      <c r="I41" s="96">
        <v>7</v>
      </c>
      <c r="J41" s="97">
        <v>1</v>
      </c>
      <c r="K41" s="85">
        <f t="shared" ref="K41" si="11">I41*J41</f>
        <v>7</v>
      </c>
      <c r="L41" s="86">
        <f t="shared" si="7"/>
        <v>2.8000000000000003</v>
      </c>
      <c r="M41" s="87">
        <f>L41+0.9</f>
        <v>3.7</v>
      </c>
      <c r="N41" s="101"/>
      <c r="O41" s="101"/>
    </row>
    <row r="42" spans="1:15" ht="15" customHeight="1">
      <c r="A42" s="112" t="s">
        <v>274</v>
      </c>
      <c r="B42" s="78" t="s">
        <v>169</v>
      </c>
      <c r="C42" s="384" t="s">
        <v>242</v>
      </c>
      <c r="D42" s="385"/>
      <c r="E42" s="385"/>
      <c r="F42" s="385"/>
      <c r="G42" s="385"/>
      <c r="H42" s="386"/>
      <c r="I42" s="96">
        <v>18</v>
      </c>
      <c r="J42" s="97">
        <v>2</v>
      </c>
      <c r="K42" s="85">
        <f t="shared" ref="K42" si="12">I42*J42</f>
        <v>36</v>
      </c>
      <c r="L42" s="86">
        <f>K42*0.55</f>
        <v>19.8</v>
      </c>
      <c r="M42" s="87">
        <f>L42+3.2</f>
        <v>23</v>
      </c>
      <c r="N42" s="101"/>
      <c r="O42" s="101"/>
    </row>
    <row r="43" spans="1:15" ht="15" customHeight="1">
      <c r="A43" s="112" t="s">
        <v>267</v>
      </c>
      <c r="B43" s="78" t="s">
        <v>119</v>
      </c>
      <c r="C43" s="384" t="s">
        <v>120</v>
      </c>
      <c r="D43" s="385"/>
      <c r="E43" s="385"/>
      <c r="F43" s="385"/>
      <c r="G43" s="385"/>
      <c r="H43" s="386"/>
      <c r="I43" s="96">
        <v>18</v>
      </c>
      <c r="J43" s="97">
        <v>2</v>
      </c>
      <c r="K43" s="85">
        <f t="shared" ref="K43" si="13">I43*J43</f>
        <v>36</v>
      </c>
      <c r="L43" s="86">
        <f>K43*0.55</f>
        <v>19.8</v>
      </c>
      <c r="M43" s="87">
        <f>L43+3.2</f>
        <v>23</v>
      </c>
      <c r="N43" s="101"/>
      <c r="O43" s="101"/>
    </row>
    <row r="44" spans="1:15" ht="15" customHeight="1">
      <c r="A44" s="387" t="s">
        <v>275</v>
      </c>
      <c r="B44" s="78" t="s">
        <v>169</v>
      </c>
      <c r="C44" s="384" t="s">
        <v>242</v>
      </c>
      <c r="D44" s="385"/>
      <c r="E44" s="385"/>
      <c r="F44" s="385"/>
      <c r="G44" s="385"/>
      <c r="H44" s="386"/>
      <c r="I44" s="105">
        <v>4</v>
      </c>
      <c r="J44" s="293">
        <v>1</v>
      </c>
      <c r="K44" s="293">
        <v>8</v>
      </c>
      <c r="L44" s="293">
        <f>K44*0.55</f>
        <v>4.4000000000000004</v>
      </c>
      <c r="M44" s="298">
        <f>L44+0.9</f>
        <v>5.3000000000000007</v>
      </c>
      <c r="N44" s="101"/>
      <c r="O44" s="101"/>
    </row>
    <row r="45" spans="1:15" ht="15" customHeight="1">
      <c r="A45" s="388"/>
      <c r="B45" s="78" t="s">
        <v>119</v>
      </c>
      <c r="C45" s="384" t="s">
        <v>120</v>
      </c>
      <c r="D45" s="385"/>
      <c r="E45" s="385"/>
      <c r="F45" s="385"/>
      <c r="G45" s="385"/>
      <c r="H45" s="386"/>
      <c r="I45" s="77">
        <v>4</v>
      </c>
      <c r="J45" s="295"/>
      <c r="K45" s="295"/>
      <c r="L45" s="295"/>
      <c r="M45" s="300"/>
      <c r="N45" s="101"/>
      <c r="O45" s="101"/>
    </row>
    <row r="46" spans="1:15" ht="15" customHeight="1">
      <c r="A46" s="296" t="s">
        <v>276</v>
      </c>
      <c r="B46" s="89" t="s">
        <v>209</v>
      </c>
      <c r="C46" s="389" t="s">
        <v>249</v>
      </c>
      <c r="D46" s="390"/>
      <c r="E46" s="390"/>
      <c r="F46" s="390"/>
      <c r="G46" s="390"/>
      <c r="H46" s="391"/>
      <c r="I46" s="82">
        <v>30</v>
      </c>
      <c r="J46" s="278">
        <v>1</v>
      </c>
      <c r="K46" s="302">
        <v>70</v>
      </c>
      <c r="L46" s="290">
        <f>K46*0.13</f>
        <v>9.1</v>
      </c>
      <c r="M46" s="290">
        <f>L46+0.9</f>
        <v>10</v>
      </c>
      <c r="N46" s="101"/>
      <c r="O46" s="101"/>
    </row>
    <row r="47" spans="1:15" ht="15" customHeight="1">
      <c r="A47" s="297"/>
      <c r="B47" s="89" t="s">
        <v>207</v>
      </c>
      <c r="C47" s="389" t="s">
        <v>279</v>
      </c>
      <c r="D47" s="390"/>
      <c r="E47" s="390"/>
      <c r="F47" s="390"/>
      <c r="G47" s="390"/>
      <c r="H47" s="391"/>
      <c r="I47" s="82">
        <v>30</v>
      </c>
      <c r="J47" s="279"/>
      <c r="K47" s="291"/>
      <c r="L47" s="291"/>
      <c r="M47" s="291"/>
      <c r="N47" s="101"/>
      <c r="O47" s="101"/>
    </row>
    <row r="48" spans="1:15" ht="15" customHeight="1">
      <c r="A48" s="301"/>
      <c r="B48" s="89" t="s">
        <v>103</v>
      </c>
      <c r="C48" s="389" t="s">
        <v>105</v>
      </c>
      <c r="D48" s="390"/>
      <c r="E48" s="390"/>
      <c r="F48" s="390"/>
      <c r="G48" s="390"/>
      <c r="H48" s="391"/>
      <c r="I48" s="82">
        <v>10</v>
      </c>
      <c r="J48" s="280"/>
      <c r="K48" s="303"/>
      <c r="L48" s="292"/>
      <c r="M48" s="292"/>
      <c r="N48" s="101"/>
      <c r="O48" s="101"/>
    </row>
    <row r="49" spans="1:15" ht="15" customHeight="1">
      <c r="A49" s="296" t="s">
        <v>277</v>
      </c>
      <c r="B49" s="106" t="s">
        <v>195</v>
      </c>
      <c r="C49" s="275" t="s">
        <v>243</v>
      </c>
      <c r="D49" s="276"/>
      <c r="E49" s="276"/>
      <c r="F49" s="276"/>
      <c r="G49" s="276"/>
      <c r="H49" s="277"/>
      <c r="I49" s="82">
        <v>15</v>
      </c>
      <c r="J49" s="293">
        <v>1</v>
      </c>
      <c r="K49" s="293">
        <v>45</v>
      </c>
      <c r="L49" s="293">
        <f>K49*0.2</f>
        <v>9</v>
      </c>
      <c r="M49" s="298">
        <f>L49+1.6</f>
        <v>10.6</v>
      </c>
      <c r="N49" s="101"/>
      <c r="O49" s="101"/>
    </row>
    <row r="50" spans="1:15" ht="15" customHeight="1">
      <c r="A50" s="297"/>
      <c r="B50" s="106" t="s">
        <v>193</v>
      </c>
      <c r="C50" s="275" t="s">
        <v>244</v>
      </c>
      <c r="D50" s="276"/>
      <c r="E50" s="276"/>
      <c r="F50" s="276"/>
      <c r="G50" s="276"/>
      <c r="H50" s="277"/>
      <c r="I50" s="82">
        <v>15</v>
      </c>
      <c r="J50" s="294"/>
      <c r="K50" s="294"/>
      <c r="L50" s="294"/>
      <c r="M50" s="299"/>
      <c r="N50" s="101"/>
      <c r="O50" s="101"/>
    </row>
    <row r="51" spans="1:15" ht="15" customHeight="1">
      <c r="A51" s="297"/>
      <c r="B51" s="106" t="s">
        <v>191</v>
      </c>
      <c r="C51" s="275" t="s">
        <v>245</v>
      </c>
      <c r="D51" s="276"/>
      <c r="E51" s="276"/>
      <c r="F51" s="276"/>
      <c r="G51" s="276"/>
      <c r="H51" s="277"/>
      <c r="I51" s="82">
        <v>15</v>
      </c>
      <c r="J51" s="295"/>
      <c r="K51" s="295"/>
      <c r="L51" s="295"/>
      <c r="M51" s="300"/>
      <c r="N51" s="101"/>
      <c r="O51" s="101"/>
    </row>
    <row r="52" spans="1:15" ht="15" customHeight="1">
      <c r="A52" s="296" t="s">
        <v>278</v>
      </c>
      <c r="B52" s="106" t="s">
        <v>200</v>
      </c>
      <c r="C52" s="275" t="s">
        <v>247</v>
      </c>
      <c r="D52" s="276"/>
      <c r="E52" s="276"/>
      <c r="F52" s="276"/>
      <c r="G52" s="276"/>
      <c r="H52" s="277"/>
      <c r="I52" s="82">
        <v>15</v>
      </c>
      <c r="J52" s="293">
        <v>1</v>
      </c>
      <c r="K52" s="293">
        <v>45</v>
      </c>
      <c r="L52" s="293">
        <f>K52*0.2</f>
        <v>9</v>
      </c>
      <c r="M52" s="298">
        <f>L52+1.6</f>
        <v>10.6</v>
      </c>
      <c r="N52" s="101"/>
      <c r="O52" s="101"/>
    </row>
    <row r="53" spans="1:15" ht="15" customHeight="1">
      <c r="A53" s="297"/>
      <c r="B53" s="106" t="s">
        <v>198</v>
      </c>
      <c r="C53" s="275" t="s">
        <v>248</v>
      </c>
      <c r="D53" s="276"/>
      <c r="E53" s="276"/>
      <c r="F53" s="276"/>
      <c r="G53" s="276"/>
      <c r="H53" s="277"/>
      <c r="I53" s="82">
        <v>15</v>
      </c>
      <c r="J53" s="294"/>
      <c r="K53" s="294"/>
      <c r="L53" s="294"/>
      <c r="M53" s="299"/>
      <c r="N53" s="101"/>
      <c r="O53" s="101"/>
    </row>
    <row r="54" spans="1:15" ht="15" customHeight="1">
      <c r="A54" s="301"/>
      <c r="B54" s="106" t="s">
        <v>246</v>
      </c>
      <c r="C54" s="275" t="s">
        <v>250</v>
      </c>
      <c r="D54" s="276"/>
      <c r="E54" s="276"/>
      <c r="F54" s="276"/>
      <c r="G54" s="276"/>
      <c r="H54" s="277"/>
      <c r="I54" s="82">
        <v>15</v>
      </c>
      <c r="J54" s="295"/>
      <c r="K54" s="295"/>
      <c r="L54" s="295"/>
      <c r="M54" s="300"/>
      <c r="N54" s="101"/>
      <c r="O54" s="101"/>
    </row>
    <row r="55" spans="1:15" ht="15" customHeight="1">
      <c r="A55" s="297" t="s">
        <v>268</v>
      </c>
      <c r="B55" s="89" t="s">
        <v>223</v>
      </c>
      <c r="C55" s="275" t="s">
        <v>251</v>
      </c>
      <c r="D55" s="276"/>
      <c r="E55" s="276"/>
      <c r="F55" s="276"/>
      <c r="G55" s="276"/>
      <c r="H55" s="277"/>
      <c r="I55" s="82">
        <v>10</v>
      </c>
      <c r="J55" s="278">
        <v>1</v>
      </c>
      <c r="K55" s="290">
        <v>40</v>
      </c>
      <c r="L55" s="290">
        <f>K55*0.135</f>
        <v>5.4</v>
      </c>
      <c r="M55" s="290">
        <f>L55+0.9</f>
        <v>6.3000000000000007</v>
      </c>
      <c r="N55" s="101"/>
      <c r="O55" s="101"/>
    </row>
    <row r="56" spans="1:15" ht="15" customHeight="1">
      <c r="A56" s="297"/>
      <c r="B56" s="89" t="s">
        <v>225</v>
      </c>
      <c r="C56" s="275" t="s">
        <v>253</v>
      </c>
      <c r="D56" s="276"/>
      <c r="E56" s="276"/>
      <c r="F56" s="276"/>
      <c r="G56" s="276"/>
      <c r="H56" s="277"/>
      <c r="I56" s="82">
        <v>10</v>
      </c>
      <c r="J56" s="279"/>
      <c r="K56" s="291"/>
      <c r="L56" s="291"/>
      <c r="M56" s="291"/>
      <c r="N56" s="101"/>
      <c r="O56" s="101"/>
    </row>
    <row r="57" spans="1:15" ht="15" customHeight="1">
      <c r="A57" s="297"/>
      <c r="B57" s="89" t="s">
        <v>227</v>
      </c>
      <c r="C57" s="275" t="s">
        <v>254</v>
      </c>
      <c r="D57" s="276"/>
      <c r="E57" s="276"/>
      <c r="F57" s="276"/>
      <c r="G57" s="276"/>
      <c r="H57" s="277"/>
      <c r="I57" s="82">
        <v>10</v>
      </c>
      <c r="J57" s="279"/>
      <c r="K57" s="291"/>
      <c r="L57" s="291"/>
      <c r="M57" s="291"/>
      <c r="N57" s="101"/>
      <c r="O57" s="101"/>
    </row>
    <row r="58" spans="1:15" ht="15" customHeight="1" thickBot="1">
      <c r="A58" s="394"/>
      <c r="B58" s="89" t="s">
        <v>221</v>
      </c>
      <c r="C58" s="275" t="s">
        <v>252</v>
      </c>
      <c r="D58" s="276"/>
      <c r="E58" s="276"/>
      <c r="F58" s="276"/>
      <c r="G58" s="276"/>
      <c r="H58" s="277"/>
      <c r="I58" s="82">
        <v>10</v>
      </c>
      <c r="J58" s="392"/>
      <c r="K58" s="393"/>
      <c r="L58" s="393"/>
      <c r="M58" s="393"/>
      <c r="N58" s="101"/>
      <c r="O58" s="101"/>
    </row>
    <row r="59" spans="1:15" ht="15" thickBot="1">
      <c r="A59" s="354"/>
      <c r="B59" s="355"/>
      <c r="C59" s="355"/>
      <c r="D59" s="355"/>
      <c r="E59" s="355"/>
      <c r="F59" s="355"/>
      <c r="G59" s="355"/>
      <c r="H59" s="355"/>
      <c r="I59" s="355"/>
      <c r="J59" s="355"/>
      <c r="K59" s="355"/>
      <c r="L59" s="355"/>
      <c r="M59" s="356"/>
    </row>
    <row r="60" spans="1:15" ht="18">
      <c r="A60" s="7"/>
      <c r="B60" s="50"/>
      <c r="C60" s="329"/>
      <c r="D60" s="330"/>
      <c r="E60" s="330"/>
      <c r="F60" s="330"/>
      <c r="G60" s="330"/>
      <c r="H60" s="331"/>
      <c r="I60" s="8"/>
      <c r="J60" s="41">
        <f>SUM(J26:J59)</f>
        <v>37</v>
      </c>
      <c r="K60" s="41">
        <f>SUM(K26:K59)</f>
        <v>775</v>
      </c>
      <c r="L60" s="41">
        <f>SUM(L26:L59)</f>
        <v>317.59999999999997</v>
      </c>
      <c r="M60" s="41">
        <f>SUM(M26:M59)</f>
        <v>374.00000000000006</v>
      </c>
    </row>
    <row r="61" spans="1:15" ht="15" thickBot="1">
      <c r="A61" s="366" t="s">
        <v>52</v>
      </c>
      <c r="B61" s="344"/>
      <c r="C61" s="367"/>
      <c r="D61" s="367"/>
      <c r="E61" s="367"/>
      <c r="F61" s="282">
        <f>K60</f>
        <v>775</v>
      </c>
      <c r="G61" s="368"/>
      <c r="H61" s="369"/>
      <c r="I61" s="370"/>
      <c r="J61" s="370"/>
      <c r="K61" s="370"/>
      <c r="L61" s="370"/>
      <c r="M61" s="371"/>
    </row>
    <row r="62" spans="1:15">
      <c r="A62" s="372" t="s">
        <v>35</v>
      </c>
      <c r="B62" s="344"/>
      <c r="C62" s="344"/>
      <c r="D62" s="344"/>
      <c r="E62" s="344"/>
      <c r="F62" s="373">
        <f>J60</f>
        <v>37</v>
      </c>
      <c r="G62" s="374"/>
      <c r="H62" s="324"/>
      <c r="I62" s="325"/>
      <c r="J62" s="325"/>
      <c r="K62" s="325"/>
      <c r="L62" s="325"/>
      <c r="M62" s="375"/>
    </row>
    <row r="63" spans="1:15" ht="15" thickBot="1">
      <c r="A63" s="343" t="s">
        <v>58</v>
      </c>
      <c r="B63" s="344"/>
      <c r="C63" s="344"/>
      <c r="D63" s="344"/>
      <c r="E63" s="344"/>
      <c r="F63" s="373">
        <f>L60</f>
        <v>317.59999999999997</v>
      </c>
      <c r="G63" s="374"/>
      <c r="H63" s="324"/>
      <c r="I63" s="325"/>
      <c r="J63" s="325"/>
      <c r="K63" s="325"/>
      <c r="L63" s="325"/>
      <c r="M63" s="375"/>
    </row>
    <row r="64" spans="1:15" ht="15" thickBot="1">
      <c r="A64" s="343" t="s">
        <v>59</v>
      </c>
      <c r="B64" s="344"/>
      <c r="C64" s="344"/>
      <c r="D64" s="344"/>
      <c r="E64" s="344"/>
      <c r="F64" s="373">
        <f>M60</f>
        <v>374.00000000000006</v>
      </c>
      <c r="G64" s="374"/>
      <c r="H64" s="377" t="s">
        <v>39</v>
      </c>
      <c r="I64" s="378"/>
      <c r="J64" s="378"/>
      <c r="K64" s="378"/>
      <c r="L64" s="378"/>
      <c r="M64" s="379"/>
    </row>
    <row r="65" spans="1:13">
      <c r="A65" s="376" t="s">
        <v>38</v>
      </c>
      <c r="B65" s="373"/>
      <c r="C65" s="373"/>
      <c r="D65" s="373" t="s">
        <v>281</v>
      </c>
      <c r="E65" s="373"/>
      <c r="F65" s="373"/>
      <c r="G65" s="374"/>
      <c r="H65" s="324"/>
      <c r="I65" s="325"/>
      <c r="J65" s="325"/>
      <c r="K65" s="325"/>
      <c r="L65" s="325"/>
      <c r="M65" s="375"/>
    </row>
    <row r="66" spans="1:13" ht="15" thickBot="1">
      <c r="A66" s="376"/>
      <c r="B66" s="373"/>
      <c r="C66" s="373"/>
      <c r="D66" s="373" t="s">
        <v>280</v>
      </c>
      <c r="E66" s="373"/>
      <c r="F66" s="373"/>
      <c r="G66" s="374"/>
      <c r="H66" s="9"/>
      <c r="I66" s="10"/>
      <c r="J66" s="10"/>
      <c r="K66" s="10"/>
      <c r="L66" s="10"/>
      <c r="M66" s="11"/>
    </row>
    <row r="67" spans="1:13" ht="15">
      <c r="A67" s="364"/>
      <c r="B67" s="365"/>
      <c r="C67" s="365"/>
      <c r="D67" s="354"/>
      <c r="E67" s="355"/>
      <c r="F67" s="355"/>
      <c r="G67" s="355"/>
      <c r="H67" s="12"/>
      <c r="I67" s="13"/>
      <c r="J67" s="13"/>
      <c r="K67" s="13"/>
      <c r="L67" s="42"/>
      <c r="M67" s="43"/>
    </row>
    <row r="68" spans="1:13" ht="15" thickBot="1">
      <c r="A68" s="357" t="s">
        <v>40</v>
      </c>
      <c r="B68" s="358"/>
      <c r="C68" s="358"/>
      <c r="D68" s="359"/>
      <c r="E68" s="359"/>
      <c r="F68" s="360">
        <v>2.19</v>
      </c>
      <c r="G68" s="361"/>
      <c r="H68" s="362"/>
      <c r="I68" s="360"/>
      <c r="J68" s="360"/>
      <c r="K68" s="360"/>
      <c r="L68" s="360"/>
      <c r="M68" s="363"/>
    </row>
    <row r="69" spans="1:13">
      <c r="F69" t="s">
        <v>62</v>
      </c>
    </row>
  </sheetData>
  <mergeCells count="144">
    <mergeCell ref="A44:A45"/>
    <mergeCell ref="J44:J45"/>
    <mergeCell ref="K44:K45"/>
    <mergeCell ref="L44:L45"/>
    <mergeCell ref="M44:M45"/>
    <mergeCell ref="C55:H55"/>
    <mergeCell ref="C56:H56"/>
    <mergeCell ref="C57:H57"/>
    <mergeCell ref="C47:H47"/>
    <mergeCell ref="C46:H46"/>
    <mergeCell ref="J55:J58"/>
    <mergeCell ref="K55:K58"/>
    <mergeCell ref="L55:L58"/>
    <mergeCell ref="M55:M58"/>
    <mergeCell ref="A55:A58"/>
    <mergeCell ref="A52:A54"/>
    <mergeCell ref="J52:J54"/>
    <mergeCell ref="K52:K54"/>
    <mergeCell ref="L52:L54"/>
    <mergeCell ref="M52:M54"/>
    <mergeCell ref="C58:H58"/>
    <mergeCell ref="C48:H48"/>
    <mergeCell ref="C52:H52"/>
    <mergeCell ref="J49:J51"/>
    <mergeCell ref="C37:H37"/>
    <mergeCell ref="C40:H40"/>
    <mergeCell ref="C41:H41"/>
    <mergeCell ref="C42:H42"/>
    <mergeCell ref="C43:H43"/>
    <mergeCell ref="C45:H45"/>
    <mergeCell ref="C34:H34"/>
    <mergeCell ref="C35:H35"/>
    <mergeCell ref="C36:H36"/>
    <mergeCell ref="C44:H44"/>
    <mergeCell ref="J28:J29"/>
    <mergeCell ref="K28:K29"/>
    <mergeCell ref="L28:L29"/>
    <mergeCell ref="M28:M29"/>
    <mergeCell ref="J32:J33"/>
    <mergeCell ref="K32:K33"/>
    <mergeCell ref="L32:L33"/>
    <mergeCell ref="M32:M33"/>
    <mergeCell ref="A32:A33"/>
    <mergeCell ref="C26:H26"/>
    <mergeCell ref="C27:H27"/>
    <mergeCell ref="C28:H28"/>
    <mergeCell ref="C29:H29"/>
    <mergeCell ref="C30:H30"/>
    <mergeCell ref="C31:H31"/>
    <mergeCell ref="C32:H32"/>
    <mergeCell ref="C33:H33"/>
    <mergeCell ref="A28:A29"/>
    <mergeCell ref="A59:M59"/>
    <mergeCell ref="A68:E68"/>
    <mergeCell ref="F68:G68"/>
    <mergeCell ref="H68:M68"/>
    <mergeCell ref="A67:C67"/>
    <mergeCell ref="D67:G67"/>
    <mergeCell ref="A61:E61"/>
    <mergeCell ref="F61:G61"/>
    <mergeCell ref="H61:M61"/>
    <mergeCell ref="A62:E62"/>
    <mergeCell ref="F62:G62"/>
    <mergeCell ref="H62:M62"/>
    <mergeCell ref="A65:C66"/>
    <mergeCell ref="D65:G65"/>
    <mergeCell ref="H65:M65"/>
    <mergeCell ref="D66:G66"/>
    <mergeCell ref="A63:E63"/>
    <mergeCell ref="F63:G63"/>
    <mergeCell ref="H63:M63"/>
    <mergeCell ref="A64:E64"/>
    <mergeCell ref="F64:G64"/>
    <mergeCell ref="H64:M64"/>
    <mergeCell ref="C60:H60"/>
    <mergeCell ref="A1:M1"/>
    <mergeCell ref="A2:F2"/>
    <mergeCell ref="G2:K2"/>
    <mergeCell ref="L2:M2"/>
    <mergeCell ref="A3:F3"/>
    <mergeCell ref="G3:K3"/>
    <mergeCell ref="L3:M3"/>
    <mergeCell ref="A22:C22"/>
    <mergeCell ref="D22:M22"/>
    <mergeCell ref="A18:C18"/>
    <mergeCell ref="D18:F18"/>
    <mergeCell ref="G18:M18"/>
    <mergeCell ref="A19:C19"/>
    <mergeCell ref="D19:F19"/>
    <mergeCell ref="G19:M19"/>
    <mergeCell ref="A20:C20"/>
    <mergeCell ref="D20:F20"/>
    <mergeCell ref="G20:M20"/>
    <mergeCell ref="A14:C14"/>
    <mergeCell ref="D14:F14"/>
    <mergeCell ref="G14:J14"/>
    <mergeCell ref="K14:M14"/>
    <mergeCell ref="G15:J15"/>
    <mergeCell ref="K15:M15"/>
    <mergeCell ref="D21:F21"/>
    <mergeCell ref="G21:M21"/>
    <mergeCell ref="A17:C17"/>
    <mergeCell ref="D17:F17"/>
    <mergeCell ref="G17:M17"/>
    <mergeCell ref="A4:F4"/>
    <mergeCell ref="G4:K4"/>
    <mergeCell ref="L4:M4"/>
    <mergeCell ref="A5:F5"/>
    <mergeCell ref="G5:M5"/>
    <mergeCell ref="A12:F12"/>
    <mergeCell ref="A13:F13"/>
    <mergeCell ref="G13:M13"/>
    <mergeCell ref="A7:F7"/>
    <mergeCell ref="G7:M7"/>
    <mergeCell ref="A8:F8"/>
    <mergeCell ref="A9:F9"/>
    <mergeCell ref="A10:F10"/>
    <mergeCell ref="A11:F11"/>
    <mergeCell ref="A6:F6"/>
    <mergeCell ref="G6:M6"/>
    <mergeCell ref="C53:H53"/>
    <mergeCell ref="C54:H54"/>
    <mergeCell ref="C50:H50"/>
    <mergeCell ref="C51:H51"/>
    <mergeCell ref="J46:J48"/>
    <mergeCell ref="A15:C15"/>
    <mergeCell ref="D15:F15"/>
    <mergeCell ref="A16:C16"/>
    <mergeCell ref="D16:F16"/>
    <mergeCell ref="G16:M16"/>
    <mergeCell ref="C38:H38"/>
    <mergeCell ref="C39:H39"/>
    <mergeCell ref="C49:H49"/>
    <mergeCell ref="L46:L48"/>
    <mergeCell ref="M46:M48"/>
    <mergeCell ref="K49:K51"/>
    <mergeCell ref="A49:A51"/>
    <mergeCell ref="L49:L51"/>
    <mergeCell ref="M49:M51"/>
    <mergeCell ref="A46:A48"/>
    <mergeCell ref="K46:K48"/>
    <mergeCell ref="A23:M23"/>
    <mergeCell ref="C24:H24"/>
    <mergeCell ref="A21:C21"/>
  </mergeCells>
  <phoneticPr fontId="50" type="noConversion"/>
  <pageMargins left="0.70866141732283472" right="0.70866141732283472" top="0.74803149606299213" bottom="0.74803149606299213" header="0.31496062992125984" footer="0.31496062992125984"/>
  <pageSetup scale="56"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9A21-98CD-4B1A-943E-0D084BD99C77}">
  <dimension ref="A1:E64"/>
  <sheetViews>
    <sheetView topLeftCell="A37" workbookViewId="0">
      <selection activeCell="E54" sqref="E54"/>
    </sheetView>
  </sheetViews>
  <sheetFormatPr defaultRowHeight="14.25"/>
  <cols>
    <col min="1" max="1" width="17.625" customWidth="1"/>
    <col min="2" max="2" width="64.75" customWidth="1"/>
    <col min="3" max="3" width="21.875" customWidth="1"/>
    <col min="4" max="4" width="20.125" customWidth="1"/>
    <col min="5" max="5" width="15" customWidth="1"/>
    <col min="6" max="6" width="13.125" customWidth="1"/>
    <col min="7" max="7" width="14.625" customWidth="1"/>
    <col min="8" max="8" width="19.875" customWidth="1"/>
  </cols>
  <sheetData>
    <row r="1" spans="1:5" ht="14.25" customHeight="1">
      <c r="A1" s="395" t="s">
        <v>134</v>
      </c>
      <c r="B1" s="396"/>
      <c r="C1" s="113"/>
      <c r="D1" s="113"/>
      <c r="E1" s="113"/>
    </row>
    <row r="2" spans="1:5" ht="0.75" customHeight="1">
      <c r="A2" s="114"/>
      <c r="B2" s="114"/>
      <c r="C2" s="113"/>
      <c r="D2" s="113"/>
      <c r="E2" s="113"/>
    </row>
    <row r="3" spans="1:5" ht="21" customHeight="1">
      <c r="A3" s="115" t="s">
        <v>135</v>
      </c>
      <c r="B3" s="115" t="s">
        <v>136</v>
      </c>
      <c r="C3" s="113"/>
      <c r="D3" s="116"/>
      <c r="E3" s="113"/>
    </row>
    <row r="4" spans="1:5" ht="28.9" customHeight="1">
      <c r="A4" s="115" t="s">
        <v>137</v>
      </c>
      <c r="B4" s="115" t="s">
        <v>138</v>
      </c>
      <c r="C4" s="113"/>
      <c r="D4" s="116"/>
      <c r="E4" s="113"/>
    </row>
    <row r="5" spans="1:5" ht="58.9" customHeight="1">
      <c r="A5" s="117" t="s">
        <v>139</v>
      </c>
      <c r="B5" s="118" t="s">
        <v>140</v>
      </c>
      <c r="C5" s="119" t="s">
        <v>141</v>
      </c>
      <c r="D5" s="120" t="s">
        <v>142</v>
      </c>
      <c r="E5" s="120" t="s">
        <v>143</v>
      </c>
    </row>
    <row r="6" spans="1:5" ht="22.5" customHeight="1">
      <c r="A6" s="121" t="s">
        <v>127</v>
      </c>
      <c r="B6" s="121" t="s">
        <v>144</v>
      </c>
      <c r="C6" s="126">
        <v>10</v>
      </c>
      <c r="D6" s="122" t="s">
        <v>260</v>
      </c>
      <c r="E6" s="123"/>
    </row>
    <row r="7" spans="1:5" ht="22.5" customHeight="1">
      <c r="A7" s="121" t="s">
        <v>126</v>
      </c>
      <c r="B7" s="121" t="s">
        <v>145</v>
      </c>
      <c r="C7" s="127">
        <v>35</v>
      </c>
      <c r="D7" s="122" t="s">
        <v>260</v>
      </c>
      <c r="E7" s="123"/>
    </row>
    <row r="8" spans="1:5" ht="22.5" customHeight="1">
      <c r="A8" s="121" t="s">
        <v>133</v>
      </c>
      <c r="B8" s="121" t="s">
        <v>146</v>
      </c>
      <c r="C8" s="127">
        <v>10</v>
      </c>
      <c r="D8" s="123"/>
      <c r="E8" s="123" t="s">
        <v>261</v>
      </c>
    </row>
    <row r="9" spans="1:5" ht="22.5" customHeight="1">
      <c r="A9" s="121" t="s">
        <v>132</v>
      </c>
      <c r="B9" s="121" t="s">
        <v>147</v>
      </c>
      <c r="C9" s="127">
        <v>35</v>
      </c>
      <c r="D9" s="123"/>
      <c r="E9" s="123" t="s">
        <v>261</v>
      </c>
    </row>
    <row r="10" spans="1:5" ht="22.5" customHeight="1">
      <c r="A10" s="121" t="s">
        <v>148</v>
      </c>
      <c r="B10" s="121" t="s">
        <v>149</v>
      </c>
      <c r="C10" s="127">
        <v>10</v>
      </c>
      <c r="D10" s="123"/>
      <c r="E10" s="123" t="s">
        <v>261</v>
      </c>
    </row>
    <row r="11" spans="1:5" ht="22.5" customHeight="1">
      <c r="A11" s="121" t="s">
        <v>122</v>
      </c>
      <c r="B11" s="121" t="s">
        <v>150</v>
      </c>
      <c r="C11" s="127">
        <v>35</v>
      </c>
      <c r="D11" s="123"/>
      <c r="E11" s="123" t="s">
        <v>261</v>
      </c>
    </row>
    <row r="12" spans="1:5" ht="9" customHeight="1">
      <c r="A12" s="121"/>
      <c r="B12" s="121"/>
      <c r="C12" s="127"/>
      <c r="D12" s="123"/>
      <c r="E12" s="123"/>
    </row>
    <row r="13" spans="1:5" ht="21.75" customHeight="1">
      <c r="A13" s="121" t="s">
        <v>99</v>
      </c>
      <c r="B13" s="121" t="s">
        <v>151</v>
      </c>
      <c r="C13" s="127">
        <v>200</v>
      </c>
      <c r="D13" s="122" t="s">
        <v>262</v>
      </c>
      <c r="E13" s="123" t="s">
        <v>263</v>
      </c>
    </row>
    <row r="14" spans="1:5" ht="21" customHeight="1">
      <c r="A14" s="121" t="s">
        <v>100</v>
      </c>
      <c r="B14" s="121" t="s">
        <v>152</v>
      </c>
      <c r="C14" s="127">
        <v>100</v>
      </c>
      <c r="D14" s="122" t="s">
        <v>260</v>
      </c>
      <c r="E14" s="123"/>
    </row>
    <row r="15" spans="1:5" ht="22.5" customHeight="1">
      <c r="A15" s="121" t="s">
        <v>106</v>
      </c>
      <c r="B15" s="121" t="s">
        <v>153</v>
      </c>
      <c r="C15" s="127">
        <v>50</v>
      </c>
      <c r="D15" s="122" t="s">
        <v>260</v>
      </c>
      <c r="E15" s="123"/>
    </row>
    <row r="16" spans="1:5" ht="12.75" customHeight="1">
      <c r="A16" s="121"/>
      <c r="B16" s="121"/>
      <c r="C16" s="127"/>
      <c r="D16" s="123"/>
      <c r="E16" s="123"/>
    </row>
    <row r="17" spans="1:5" ht="22.5" customHeight="1">
      <c r="A17" s="121" t="s">
        <v>117</v>
      </c>
      <c r="B17" s="121" t="s">
        <v>154</v>
      </c>
      <c r="C17" s="127">
        <v>50</v>
      </c>
      <c r="D17" s="122" t="s">
        <v>260</v>
      </c>
      <c r="E17" s="123"/>
    </row>
    <row r="18" spans="1:5" ht="22.5" customHeight="1">
      <c r="A18" s="121" t="s">
        <v>108</v>
      </c>
      <c r="B18" s="121" t="s">
        <v>155</v>
      </c>
      <c r="C18" s="127">
        <v>25</v>
      </c>
      <c r="D18" s="123"/>
      <c r="E18" s="123" t="s">
        <v>261</v>
      </c>
    </row>
    <row r="19" spans="1:5" ht="22.5" customHeight="1">
      <c r="A19" s="121" t="s">
        <v>118</v>
      </c>
      <c r="B19" s="121" t="s">
        <v>156</v>
      </c>
      <c r="C19" s="127">
        <v>75</v>
      </c>
      <c r="D19" s="122" t="s">
        <v>260</v>
      </c>
      <c r="E19" s="123"/>
    </row>
    <row r="20" spans="1:5" ht="22.5" customHeight="1">
      <c r="A20" s="121" t="s">
        <v>115</v>
      </c>
      <c r="B20" s="121" t="s">
        <v>157</v>
      </c>
      <c r="C20" s="127">
        <v>75</v>
      </c>
      <c r="D20" s="123"/>
      <c r="E20" s="123" t="s">
        <v>261</v>
      </c>
    </row>
    <row r="21" spans="1:5" ht="9" customHeight="1">
      <c r="A21" s="121"/>
      <c r="B21" s="121"/>
      <c r="C21" s="127"/>
      <c r="D21" s="123"/>
      <c r="E21" s="123"/>
    </row>
    <row r="22" spans="1:5" ht="22.5" customHeight="1">
      <c r="A22" s="121" t="s">
        <v>91</v>
      </c>
      <c r="B22" s="121" t="s">
        <v>158</v>
      </c>
      <c r="C22" s="127">
        <v>25</v>
      </c>
      <c r="D22" s="122" t="s">
        <v>260</v>
      </c>
      <c r="E22" s="123"/>
    </row>
    <row r="23" spans="1:5" ht="22.5" customHeight="1">
      <c r="A23" s="121" t="s">
        <v>159</v>
      </c>
      <c r="B23" s="121" t="s">
        <v>160</v>
      </c>
      <c r="C23" s="127">
        <v>50</v>
      </c>
      <c r="D23" s="122" t="s">
        <v>260</v>
      </c>
      <c r="E23" s="123"/>
    </row>
    <row r="24" spans="1:5" ht="22.5" customHeight="1">
      <c r="A24" s="121" t="s">
        <v>111</v>
      </c>
      <c r="B24" s="121" t="s">
        <v>161</v>
      </c>
      <c r="C24" s="127">
        <v>25</v>
      </c>
      <c r="D24" s="123"/>
      <c r="E24" s="123" t="s">
        <v>261</v>
      </c>
    </row>
    <row r="25" spans="1:5" ht="22.5" customHeight="1">
      <c r="A25" s="121" t="s">
        <v>113</v>
      </c>
      <c r="B25" s="121" t="s">
        <v>162</v>
      </c>
      <c r="C25" s="127">
        <v>50</v>
      </c>
      <c r="D25" s="123"/>
      <c r="E25" s="123" t="s">
        <v>261</v>
      </c>
    </row>
    <row r="26" spans="1:5" ht="10.9" customHeight="1">
      <c r="A26" s="121"/>
      <c r="B26" s="121"/>
      <c r="C26" s="127"/>
      <c r="D26" s="123"/>
      <c r="E26" s="123"/>
    </row>
    <row r="27" spans="1:5" ht="22.5" customHeight="1">
      <c r="A27" s="121" t="s">
        <v>163</v>
      </c>
      <c r="B27" s="121" t="s">
        <v>164</v>
      </c>
      <c r="C27" s="127">
        <v>25</v>
      </c>
      <c r="D27" s="123"/>
      <c r="E27" s="123"/>
    </row>
    <row r="28" spans="1:5" ht="22.5" customHeight="1">
      <c r="A28" s="121" t="s">
        <v>102</v>
      </c>
      <c r="B28" s="121" t="s">
        <v>165</v>
      </c>
      <c r="C28" s="127">
        <v>75</v>
      </c>
      <c r="D28" s="123"/>
      <c r="E28" s="123"/>
    </row>
    <row r="29" spans="1:5" ht="12.75" customHeight="1">
      <c r="A29" s="121" t="s">
        <v>166</v>
      </c>
      <c r="B29" s="121" t="s">
        <v>167</v>
      </c>
      <c r="C29" s="127">
        <v>20</v>
      </c>
      <c r="D29" s="122" t="s">
        <v>260</v>
      </c>
      <c r="E29" s="123"/>
    </row>
    <row r="30" spans="1:5" ht="22.5" customHeight="1">
      <c r="A30" s="121" t="s">
        <v>121</v>
      </c>
      <c r="B30" s="121" t="s">
        <v>168</v>
      </c>
      <c r="C30" s="127">
        <v>20</v>
      </c>
      <c r="D30" s="122" t="s">
        <v>260</v>
      </c>
      <c r="E30" s="123"/>
    </row>
    <row r="31" spans="1:5" ht="22.5" customHeight="1">
      <c r="A31" s="121" t="s">
        <v>169</v>
      </c>
      <c r="B31" s="121" t="s">
        <v>170</v>
      </c>
      <c r="C31" s="127">
        <v>40</v>
      </c>
      <c r="D31" s="123"/>
      <c r="E31" s="123" t="s">
        <v>261</v>
      </c>
    </row>
    <row r="32" spans="1:5" ht="22.5" customHeight="1">
      <c r="A32" s="121" t="s">
        <v>119</v>
      </c>
      <c r="B32" s="121" t="s">
        <v>171</v>
      </c>
      <c r="C32" s="127">
        <v>40</v>
      </c>
      <c r="D32" s="123"/>
      <c r="E32" s="123" t="s">
        <v>261</v>
      </c>
    </row>
    <row r="33" spans="1:5" ht="49.15" customHeight="1">
      <c r="A33" s="124" t="s">
        <v>172</v>
      </c>
      <c r="B33" s="124" t="s">
        <v>173</v>
      </c>
      <c r="C33" s="127"/>
      <c r="D33" s="125" t="s">
        <v>174</v>
      </c>
      <c r="E33" s="123"/>
    </row>
    <row r="34" spans="1:5" ht="12.75" customHeight="1">
      <c r="A34" s="121" t="s">
        <v>103</v>
      </c>
      <c r="B34" s="121" t="s">
        <v>175</v>
      </c>
      <c r="C34" s="127">
        <v>10</v>
      </c>
      <c r="D34" s="122" t="s">
        <v>260</v>
      </c>
      <c r="E34" s="123"/>
    </row>
    <row r="35" spans="1:5" ht="12.75" customHeight="1">
      <c r="A35" s="121" t="s">
        <v>104</v>
      </c>
      <c r="B35" s="121" t="s">
        <v>176</v>
      </c>
      <c r="C35" s="127">
        <v>10</v>
      </c>
      <c r="D35" s="123"/>
      <c r="E35" s="123" t="s">
        <v>261</v>
      </c>
    </row>
    <row r="36" spans="1:5" ht="12.75" customHeight="1">
      <c r="A36" s="121"/>
      <c r="B36" s="121"/>
      <c r="C36" s="127"/>
      <c r="D36" s="123"/>
      <c r="E36" s="123"/>
    </row>
    <row r="37" spans="1:5" ht="47.45" customHeight="1">
      <c r="A37" s="124" t="s">
        <v>177</v>
      </c>
      <c r="B37" s="124" t="s">
        <v>178</v>
      </c>
      <c r="C37" s="128"/>
      <c r="D37" s="125" t="s">
        <v>143</v>
      </c>
      <c r="E37" s="123"/>
    </row>
    <row r="38" spans="1:5" ht="12.75" customHeight="1">
      <c r="A38" s="121" t="s">
        <v>179</v>
      </c>
      <c r="B38" s="121" t="s">
        <v>180</v>
      </c>
      <c r="C38" s="127">
        <v>15</v>
      </c>
      <c r="D38" s="122" t="s">
        <v>260</v>
      </c>
      <c r="E38" s="123"/>
    </row>
    <row r="39" spans="1:5" ht="12.75" customHeight="1">
      <c r="A39" s="121" t="s">
        <v>181</v>
      </c>
      <c r="B39" s="121" t="s">
        <v>182</v>
      </c>
      <c r="C39" s="127">
        <v>15</v>
      </c>
      <c r="D39" s="122" t="s">
        <v>260</v>
      </c>
      <c r="E39" s="123"/>
    </row>
    <row r="40" spans="1:5" ht="12.75" customHeight="1">
      <c r="A40" s="121" t="s">
        <v>183</v>
      </c>
      <c r="B40" s="121" t="s">
        <v>184</v>
      </c>
      <c r="C40" s="127">
        <v>15</v>
      </c>
      <c r="D40" s="122" t="s">
        <v>260</v>
      </c>
      <c r="E40" s="123"/>
    </row>
    <row r="41" spans="1:5" ht="12.75" customHeight="1">
      <c r="A41" s="121" t="s">
        <v>185</v>
      </c>
      <c r="B41" s="121" t="s">
        <v>186</v>
      </c>
      <c r="C41" s="127">
        <v>15</v>
      </c>
      <c r="D41" s="122" t="s">
        <v>260</v>
      </c>
      <c r="E41" s="123"/>
    </row>
    <row r="42" spans="1:5" ht="12.75" customHeight="1">
      <c r="A42" s="121" t="s">
        <v>187</v>
      </c>
      <c r="B42" s="121" t="s">
        <v>188</v>
      </c>
      <c r="C42" s="127">
        <v>15</v>
      </c>
      <c r="D42" s="122" t="s">
        <v>260</v>
      </c>
      <c r="E42" s="123"/>
    </row>
    <row r="43" spans="1:5" ht="12.75" customHeight="1">
      <c r="A43" s="121" t="s">
        <v>189</v>
      </c>
      <c r="B43" s="121" t="s">
        <v>190</v>
      </c>
      <c r="C43" s="127">
        <v>15</v>
      </c>
      <c r="D43" s="122" t="s">
        <v>260</v>
      </c>
      <c r="E43" s="123"/>
    </row>
    <row r="44" spans="1:5" ht="12.75" customHeight="1">
      <c r="A44" s="121" t="s">
        <v>191</v>
      </c>
      <c r="B44" s="121" t="s">
        <v>192</v>
      </c>
      <c r="C44" s="127">
        <v>15</v>
      </c>
      <c r="D44" s="123"/>
      <c r="E44" s="123" t="s">
        <v>261</v>
      </c>
    </row>
    <row r="45" spans="1:5" ht="12.75" customHeight="1">
      <c r="A45" s="121" t="s">
        <v>193</v>
      </c>
      <c r="B45" s="121" t="s">
        <v>194</v>
      </c>
      <c r="C45" s="127">
        <v>15</v>
      </c>
      <c r="D45" s="123"/>
      <c r="E45" s="123" t="s">
        <v>261</v>
      </c>
    </row>
    <row r="46" spans="1:5" ht="12.75" customHeight="1">
      <c r="A46" s="121" t="s">
        <v>195</v>
      </c>
      <c r="B46" s="121" t="s">
        <v>196</v>
      </c>
      <c r="C46" s="127">
        <v>15</v>
      </c>
      <c r="D46" s="123"/>
      <c r="E46" s="123" t="s">
        <v>261</v>
      </c>
    </row>
    <row r="47" spans="1:5" ht="12.75" customHeight="1">
      <c r="A47" s="121" t="s">
        <v>191</v>
      </c>
      <c r="B47" s="121" t="s">
        <v>197</v>
      </c>
      <c r="C47" s="127">
        <v>15</v>
      </c>
      <c r="D47" s="123"/>
      <c r="E47" s="123" t="s">
        <v>261</v>
      </c>
    </row>
    <row r="48" spans="1:5" ht="12.75" customHeight="1">
      <c r="A48" s="121" t="s">
        <v>198</v>
      </c>
      <c r="B48" s="121" t="s">
        <v>199</v>
      </c>
      <c r="C48" s="127">
        <v>15</v>
      </c>
      <c r="D48" s="123"/>
      <c r="E48" s="123" t="s">
        <v>261</v>
      </c>
    </row>
    <row r="49" spans="1:5" ht="12.75" customHeight="1">
      <c r="A49" s="121" t="s">
        <v>200</v>
      </c>
      <c r="B49" s="121" t="s">
        <v>201</v>
      </c>
      <c r="C49" s="127">
        <v>15</v>
      </c>
      <c r="D49" s="123"/>
      <c r="E49" s="123" t="s">
        <v>261</v>
      </c>
    </row>
    <row r="50" spans="1:5" ht="31.15" customHeight="1">
      <c r="A50" s="124" t="s">
        <v>202</v>
      </c>
      <c r="B50" s="124" t="s">
        <v>178</v>
      </c>
      <c r="C50" s="128"/>
      <c r="D50" s="125" t="s">
        <v>143</v>
      </c>
      <c r="E50" s="123"/>
    </row>
    <row r="51" spans="1:5" ht="12.75" customHeight="1">
      <c r="A51" s="121" t="s">
        <v>203</v>
      </c>
      <c r="B51" s="121" t="s">
        <v>204</v>
      </c>
      <c r="C51" s="127">
        <v>30</v>
      </c>
      <c r="D51" s="122" t="s">
        <v>260</v>
      </c>
      <c r="E51" s="123"/>
    </row>
    <row r="52" spans="1:5" ht="12.75" customHeight="1">
      <c r="A52" s="121" t="s">
        <v>205</v>
      </c>
      <c r="B52" s="121" t="s">
        <v>206</v>
      </c>
      <c r="C52" s="127">
        <v>30</v>
      </c>
      <c r="D52" s="122" t="s">
        <v>260</v>
      </c>
      <c r="E52" s="123"/>
    </row>
    <row r="53" spans="1:5" ht="12.75" customHeight="1">
      <c r="A53" s="121" t="s">
        <v>207</v>
      </c>
      <c r="B53" s="121" t="s">
        <v>208</v>
      </c>
      <c r="C53" s="127">
        <v>30</v>
      </c>
      <c r="D53" s="122"/>
      <c r="E53" s="123" t="s">
        <v>261</v>
      </c>
    </row>
    <row r="54" spans="1:5" ht="12.75" customHeight="1">
      <c r="A54" s="121" t="s">
        <v>209</v>
      </c>
      <c r="B54" s="121" t="s">
        <v>210</v>
      </c>
      <c r="C54" s="127">
        <v>30</v>
      </c>
      <c r="D54" s="123"/>
      <c r="E54" s="123" t="s">
        <v>261</v>
      </c>
    </row>
    <row r="55" spans="1:5" ht="37.15" customHeight="1">
      <c r="A55" s="124" t="s">
        <v>211</v>
      </c>
      <c r="B55" s="124" t="s">
        <v>173</v>
      </c>
      <c r="C55" s="128"/>
      <c r="D55" s="125" t="s">
        <v>212</v>
      </c>
      <c r="E55" s="123"/>
    </row>
    <row r="56" spans="1:5" ht="12.75" customHeight="1">
      <c r="A56" s="121" t="s">
        <v>213</v>
      </c>
      <c r="B56" s="121" t="s">
        <v>214</v>
      </c>
      <c r="C56" s="127">
        <v>10</v>
      </c>
      <c r="D56" s="122" t="s">
        <v>260</v>
      </c>
      <c r="E56" s="123"/>
    </row>
    <row r="57" spans="1:5" ht="12.75" customHeight="1">
      <c r="A57" s="121" t="s">
        <v>215</v>
      </c>
      <c r="B57" s="121" t="s">
        <v>216</v>
      </c>
      <c r="C57" s="127">
        <v>10</v>
      </c>
      <c r="D57" s="122" t="s">
        <v>260</v>
      </c>
      <c r="E57" s="123"/>
    </row>
    <row r="58" spans="1:5" ht="12.75" customHeight="1">
      <c r="A58" s="121" t="s">
        <v>217</v>
      </c>
      <c r="B58" s="121" t="s">
        <v>218</v>
      </c>
      <c r="C58" s="127">
        <v>10</v>
      </c>
      <c r="D58" s="122" t="s">
        <v>260</v>
      </c>
      <c r="E58" s="123"/>
    </row>
    <row r="59" spans="1:5" ht="12.75" customHeight="1">
      <c r="A59" s="121" t="s">
        <v>219</v>
      </c>
      <c r="B59" s="121" t="s">
        <v>220</v>
      </c>
      <c r="C59" s="127">
        <v>10</v>
      </c>
      <c r="D59" s="122" t="s">
        <v>260</v>
      </c>
      <c r="E59" s="123"/>
    </row>
    <row r="60" spans="1:5" ht="12.75" customHeight="1">
      <c r="A60" s="121" t="s">
        <v>221</v>
      </c>
      <c r="B60" s="121" t="s">
        <v>222</v>
      </c>
      <c r="C60" s="127">
        <v>10</v>
      </c>
      <c r="D60" s="123"/>
      <c r="E60" s="123" t="s">
        <v>261</v>
      </c>
    </row>
    <row r="61" spans="1:5" ht="12.75" customHeight="1">
      <c r="A61" s="121" t="s">
        <v>223</v>
      </c>
      <c r="B61" s="121" t="s">
        <v>224</v>
      </c>
      <c r="C61" s="127">
        <v>10</v>
      </c>
      <c r="D61" s="123"/>
      <c r="E61" s="123" t="s">
        <v>261</v>
      </c>
    </row>
    <row r="62" spans="1:5" ht="12.75" customHeight="1">
      <c r="A62" s="121" t="s">
        <v>225</v>
      </c>
      <c r="B62" s="121" t="s">
        <v>226</v>
      </c>
      <c r="C62" s="127">
        <v>10</v>
      </c>
      <c r="D62" s="123"/>
      <c r="E62" s="123" t="s">
        <v>261</v>
      </c>
    </row>
    <row r="63" spans="1:5" ht="12.75" customHeight="1">
      <c r="A63" s="121" t="s">
        <v>227</v>
      </c>
      <c r="B63" s="121" t="s">
        <v>228</v>
      </c>
      <c r="C63" s="127">
        <v>10</v>
      </c>
      <c r="D63" s="123"/>
      <c r="E63" s="123" t="s">
        <v>261</v>
      </c>
    </row>
    <row r="64" spans="1:5">
      <c r="C64" s="101">
        <f>SUM(C6:C63)</f>
        <v>1480</v>
      </c>
    </row>
  </sheetData>
  <mergeCells count="1">
    <mergeCell ref="A1:B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TotalTime>723</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Invoice</vt:lpstr>
      <vt:lpstr>PACKING LIST</vt:lpstr>
      <vt:lpstr>Sheet1</vt:lpstr>
      <vt:lpstr>Invoice!Print_Area</vt:lpstr>
      <vt:lpstr>'PACKING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25</cp:revision>
  <cp:lastPrinted>2023-05-05T03:56:27Z</cp:lastPrinted>
  <dcterms:created xsi:type="dcterms:W3CDTF">2017-01-07T06:12:50Z</dcterms:created>
  <dcterms:modified xsi:type="dcterms:W3CDTF">2023-05-06T07:23:23Z</dcterms:modified>
</cp:coreProperties>
</file>