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53222"/>
  <mc:AlternateContent xmlns:mc="http://schemas.openxmlformats.org/markup-compatibility/2006">
    <mc:Choice Requires="x15">
      <x15ac:absPath xmlns:x15ac="http://schemas.microsoft.com/office/spreadsheetml/2010/11/ac" url="I:\BFagan\Default &amp; Correlation Research\Corporates\"/>
    </mc:Choice>
  </mc:AlternateContent>
  <bookViews>
    <workbookView xWindow="0" yWindow="0" windowWidth="16215" windowHeight="6885" tabRatio="919"/>
  </bookViews>
  <sheets>
    <sheet name="Title Page" sheetId="147" r:id="rId1"/>
    <sheet name="Table of Contents" sheetId="148" r:id="rId2"/>
    <sheet name="01" sheetId="1" r:id="rId3"/>
    <sheet name="02" sheetId="143" r:id="rId4"/>
    <sheet name="03" sheetId="35" r:id="rId5"/>
    <sheet name="04" sheetId="4" r:id="rId6"/>
    <sheet name="05" sheetId="144" r:id="rId7"/>
    <sheet name="06" sheetId="5" r:id="rId8"/>
    <sheet name="07" sheetId="79" r:id="rId9"/>
    <sheet name="08" sheetId="85" r:id="rId10"/>
    <sheet name="09" sheetId="80" r:id="rId11"/>
    <sheet name="10" sheetId="41" r:id="rId12"/>
    <sheet name="11" sheetId="37" r:id="rId13"/>
    <sheet name="12" sheetId="82" r:id="rId14"/>
    <sheet name="13" sheetId="83" r:id="rId15"/>
    <sheet name="14" sheetId="40" r:id="rId16"/>
    <sheet name="15" sheetId="146" r:id="rId17"/>
    <sheet name="16" sheetId="10" r:id="rId18"/>
    <sheet name="17" sheetId="145" r:id="rId19"/>
    <sheet name="18-19" sheetId="75" r:id="rId20"/>
    <sheet name="20-21" sheetId="76" r:id="rId21"/>
    <sheet name="22" sheetId="77" r:id="rId22"/>
    <sheet name="23" sheetId="78" r:id="rId23"/>
    <sheet name="24-25" sheetId="47" r:id="rId24"/>
    <sheet name="26" sheetId="48" r:id="rId25"/>
    <sheet name="27" sheetId="90" r:id="rId26"/>
    <sheet name="28" sheetId="49" r:id="rId27"/>
    <sheet name="29" sheetId="50" r:id="rId28"/>
    <sheet name="30" sheetId="51" r:id="rId29"/>
    <sheet name="31" sheetId="52" r:id="rId30"/>
    <sheet name="32" sheetId="53" r:id="rId31"/>
    <sheet name="33" sheetId="54" r:id="rId32"/>
    <sheet name="34" sheetId="55" r:id="rId33"/>
    <sheet name="35" sheetId="56" r:id="rId34"/>
    <sheet name="36" sheetId="57" r:id="rId35"/>
    <sheet name="37-38" sheetId="58" r:id="rId36"/>
    <sheet name="39-40" sheetId="59" r:id="rId37"/>
    <sheet name="41" sheetId="60" r:id="rId38"/>
    <sheet name="42" sheetId="61" r:id="rId39"/>
    <sheet name="43" sheetId="62" r:id="rId40"/>
    <sheet name="44" sheetId="63" r:id="rId41"/>
    <sheet name="45" sheetId="64" r:id="rId42"/>
    <sheet name="46" sheetId="65" r:id="rId43"/>
    <sheet name="47-50" sheetId="66" r:id="rId44"/>
    <sheet name="51" sheetId="87" r:id="rId45"/>
    <sheet name="52" sheetId="88" r:id="rId46"/>
    <sheet name="53-62" sheetId="67" r:id="rId47"/>
  </sheets>
  <externalReferences>
    <externalReference r:id="rId48"/>
    <externalReference r:id="rId49"/>
    <externalReference r:id="rId50"/>
    <externalReference r:id="rId51"/>
    <externalReference r:id="rId52"/>
  </externalReferences>
  <definedNames>
    <definedName name="_DumProb">OFFSET([1]BetaSolver!$R$4,0,0,COUNTA([1]BetaSolver!$R$5:$R$1000),1)</definedName>
    <definedName name="_xlnm._FilterDatabase" localSheetId="4" hidden="1">'03'!$A$3:$G$31</definedName>
    <definedName name="_xlnm._FilterDatabase" localSheetId="7" hidden="1">'06'!$A$2:$D$37</definedName>
    <definedName name="_xlnm._FilterDatabase" localSheetId="15" hidden="1">'14'!$A$2:$D$37</definedName>
    <definedName name="_xlnm._FilterDatabase" localSheetId="17" hidden="1">'16'!$A$2:$C$2</definedName>
    <definedName name="_xlnm._FilterDatabase" localSheetId="19" hidden="1">'18-19'!$A$2:$G$83</definedName>
    <definedName name="_xlnm._FilterDatabase" localSheetId="23" hidden="1">'24-25'!$A$3:$I$66</definedName>
    <definedName name="a" localSheetId="9">#REF!</definedName>
    <definedName name="a" localSheetId="14">#REF!</definedName>
    <definedName name="a" localSheetId="18">#REF!</definedName>
    <definedName name="a">#REF!</definedName>
    <definedName name="AaaLoss_">'[1]Source Tables'!$B$6</definedName>
    <definedName name="AaaPD">'[1]Source Tables'!$F$6</definedName>
    <definedName name="ApprovedModel">[1]Backend!$B$12</definedName>
    <definedName name="asdfasdfas" localSheetId="9">#REF!</definedName>
    <definedName name="asdfasdfas" localSheetId="14">#REF!</definedName>
    <definedName name="asdfasdfas" localSheetId="18">#REF!</definedName>
    <definedName name="asdfasdfas">#REF!</definedName>
    <definedName name="b" localSheetId="9">#REF!</definedName>
    <definedName name="b" localSheetId="14">#REF!</definedName>
    <definedName name="b" localSheetId="18">#REF!</definedName>
    <definedName name="b">#REF!</definedName>
    <definedName name="BetaProb_">OFFSET([1]BetaSolver!$E$12,0,0,COUNTA([1]BetaSolver!$E$12:$E$1000),1)</definedName>
    <definedName name="ButtonGoto">[0]!ButtonGoto</definedName>
    <definedName name="CFR">[1]Lookups!$J$15:$J$25</definedName>
    <definedName name="CFR_">'[1]Model Inputs'!$D$17</definedName>
    <definedName name="CFRChoices">'[1]Source Tables'!$A$16:$A$26</definedName>
    <definedName name="ChartE2L_">OFFSET([1]BetaSolver!$A$12,0,0,COUNTA([1]BetaSolver!$A$12:$Z$1000),1)</definedName>
    <definedName name="CreditMetrixPropabilities">[0]!CreditMetrixPropabilities</definedName>
    <definedName name="CumExpLoss">'[1]Source Tables'!$E$32:$I$52</definedName>
    <definedName name="CurrenciesStart">[1]Lookups!$H$59</definedName>
    <definedName name="Currency_Lookback">OFFSET(CurrenciesStart,0,1,COUNTA(CurrencyRecords),2)</definedName>
    <definedName name="CurrencyChoices">OFFSET(CurrenciesStart,0,0,COUNTA(CurrencyRecords),1)</definedName>
    <definedName name="CurrencyLookup">OFFSET(CurrenciesStart,0,0,COUNTA(CurrencyRecords),2)</definedName>
    <definedName name="CurrencyRecords">[1]Lookups!$H$59:$H$1058</definedName>
    <definedName name="CurrencyUsed">'[1]Model Inputs'!$D$24</definedName>
    <definedName name="CurrencyUsed_Buffer">[1]Buffer!$W$9</definedName>
    <definedName name="CurrRatingOptions">[1]Lookups!$L$67:$L$88</definedName>
    <definedName name="d" localSheetId="9">'[2]Letter Numerators'!#REF!</definedName>
    <definedName name="d" localSheetId="14">'[2]Letter Numerators'!#REF!</definedName>
    <definedName name="d" localSheetId="18">'[2]Letter Numerators'!#REF!</definedName>
    <definedName name="d">'[2]Letter Numerators'!#REF!</definedName>
    <definedName name="DD_Cred_Class_Actual">[1]Lookups!$B$3:$B$22</definedName>
    <definedName name="DD_HoldCo_OpCo">[1]Lookups!$E$38:$E$77</definedName>
    <definedName name="DD_Loan_Type">[1]Lookups!$E$3:$E$4</definedName>
    <definedName name="DD_Prec_Inc_Utilization">[1]Lookups!$J$15:$L$25</definedName>
    <definedName name="DefaultedExclusion">[1]Buffer!$R$3</definedName>
    <definedName name="e" localSheetId="9">'[2]Alpha Numeric WACD Rates'!#REF!</definedName>
    <definedName name="e" localSheetId="14">'[2]Alpha Numeric WACD Rates'!#REF!</definedName>
    <definedName name="e" localSheetId="18">'[2]Alpha Numeric WACD Rates'!#REF!</definedName>
    <definedName name="e">'[2]Alpha Numeric WACD Rates'!#REF!</definedName>
    <definedName name="E2L_Mid_">OFFSET([1]BetaSolver!$C$12,0,0,COUNTA([1]BetaSolver!$C$12:$C$65536),1)</definedName>
    <definedName name="E2L_Scenario_">OFFSET([1]BetaSolver!$B$12,0,0,COUNTA([1]BetaSolver!$B$12:$B$1000),1)</definedName>
    <definedName name="EL2Ratg">'[1]StabilityBands-4Yr'!$B$5:$C$26</definedName>
    <definedName name="ewrer3r3" localSheetId="18">'[3]V-46'!#REF!</definedName>
    <definedName name="ewrer3r3">'[3]V-46'!#REF!</definedName>
    <definedName name="ExpLossRate">'[1]Model Inputs'!$D$18</definedName>
    <definedName name="ExpLossRates">'[1]Source Tables'!$J$32:$N$52</definedName>
    <definedName name="f" localSheetId="9">#REF!</definedName>
    <definedName name="f" localSheetId="14">#REF!</definedName>
    <definedName name="f" localSheetId="18">#REF!</definedName>
    <definedName name="f">#REF!</definedName>
    <definedName name="Family_DP_">'[1]Model Inputs'!$D$22</definedName>
    <definedName name="FamilyInDefault">'[1]Model Inputs'!$D$23</definedName>
    <definedName name="fgsdfgqfa" localSheetId="9">'[2]Letter Cumulative Default Rates'!#REF!</definedName>
    <definedName name="fgsdfgqfa" localSheetId="14">'[2]Letter Cumulative Default Rates'!#REF!</definedName>
    <definedName name="fgsdfgqfa" localSheetId="18">'[2]Letter Cumulative Default Rates'!#REF!</definedName>
    <definedName name="fgsdfgqfa">'[2]Letter Cumulative Default Rates'!#REF!</definedName>
    <definedName name="g" localSheetId="9">#REF!</definedName>
    <definedName name="g" localSheetId="14">#REF!</definedName>
    <definedName name="g" localSheetId="18">#REF!</definedName>
    <definedName name="g">#REF!</definedName>
    <definedName name="h" localSheetId="9">#REF!</definedName>
    <definedName name="h" localSheetId="14">#REF!</definedName>
    <definedName name="h" localSheetId="18">#REF!</definedName>
    <definedName name="h">#REF!</definedName>
    <definedName name="High">"High"</definedName>
    <definedName name="i" localSheetId="9">#REF!</definedName>
    <definedName name="i" localSheetId="14">#REF!</definedName>
    <definedName name="i" localSheetId="18">#REF!</definedName>
    <definedName name="i">#REF!</definedName>
    <definedName name="Input_RR_EV_">'[1]Model Inputs'!$D$19</definedName>
    <definedName name="InSyncWithDBLiab">[1]Backend!$B$10</definedName>
    <definedName name="InSyncWithDBModel">[1]Backend!$B$11</definedName>
    <definedName name="j" localSheetId="9">#REF!</definedName>
    <definedName name="j" localSheetId="14">#REF!</definedName>
    <definedName name="j" localSheetId="18">#REF!</definedName>
    <definedName name="j">#REF!</definedName>
    <definedName name="k" localSheetId="9">#REF!</definedName>
    <definedName name="k" localSheetId="14">#REF!</definedName>
    <definedName name="k" localSheetId="18">#REF!</definedName>
    <definedName name="k">#REF!</definedName>
    <definedName name="kl" localSheetId="18">'[2]Letter Numerators'!#REF!</definedName>
    <definedName name="kl">'[2]Letter Numerators'!#REF!</definedName>
    <definedName name="l" localSheetId="9">#REF!</definedName>
    <definedName name="l" localSheetId="14">#REF!</definedName>
    <definedName name="l" localSheetId="18">#REF!</definedName>
    <definedName name="l">#REF!</definedName>
    <definedName name="LGD_lookup_">'[1]Source Tables'!$J$3:$K$8</definedName>
    <definedName name="LiabilityInputsInputs">'[1]Liability Inputs'!$A$1:$Q$65536,'[1]Liability Inputs'!$T$1:$V$65536,'[1]Liability Inputs'!$Y$1:$Y$65536,'[1]Liability Inputs'!$AD$1:$AD$65536</definedName>
    <definedName name="LiabilityRequiredInputs">'[1]Liability Inputs'!$B$1:$C$65536,'[1]Liability Inputs'!$D$1:$D$65536,'[1]Liability Inputs'!$I$1:$I$65536,'[1]Liability Inputs'!$N$1:$Q$65536</definedName>
    <definedName name="Linking_1">#REF!</definedName>
    <definedName name="Linking_10">#REF!</definedName>
    <definedName name="Linking_2">#REF!</definedName>
    <definedName name="Linking_20" localSheetId="9">#REF!</definedName>
    <definedName name="Linking_20" localSheetId="14">#REF!</definedName>
    <definedName name="Linking_20" localSheetId="18">#REF!</definedName>
    <definedName name="Linking_20">#REF!</definedName>
    <definedName name="Linking_3">#REF!</definedName>
    <definedName name="Linking_35" localSheetId="9">#REF!</definedName>
    <definedName name="Linking_35" localSheetId="14">#REF!</definedName>
    <definedName name="Linking_35" localSheetId="18">#REF!</definedName>
    <definedName name="Linking_35">#REF!</definedName>
    <definedName name="Linking_4">#REF!</definedName>
    <definedName name="Linking_40" localSheetId="9">'[3]V-46'!#REF!</definedName>
    <definedName name="Linking_40" localSheetId="14">'[3]V-46'!#REF!</definedName>
    <definedName name="Linking_40" localSheetId="18">'[3]V-46'!#REF!</definedName>
    <definedName name="Linking_40">'[3]V-46'!#REF!</definedName>
    <definedName name="Linking_5">#REF!</definedName>
    <definedName name="Linking_6">#REF!</definedName>
    <definedName name="Linking_7">#REF!</definedName>
    <definedName name="Linking_8">#REF!</definedName>
    <definedName name="Linking_9">#REF!</definedName>
    <definedName name="Linking_ExampleTable1_Copy" localSheetId="9">#REF!</definedName>
    <definedName name="Linking_ExampleTable1_Copy" localSheetId="14">#REF!</definedName>
    <definedName name="Linking_ExampleTable1_Copy">#REF!</definedName>
    <definedName name="Linking_ExampleTable1_CopyRect">#REF!</definedName>
    <definedName name="Linking_ExampleTable10_Copy" localSheetId="18">#REF!</definedName>
    <definedName name="Linking_ExampleTable10_Copy">#REF!</definedName>
    <definedName name="Linking_ExampleTable10_CopyRect" localSheetId="18">#REF!</definedName>
    <definedName name="Linking_ExampleTable10_CopyRect">#REF!</definedName>
    <definedName name="Linking_ExampleTable11_Copy">#REF!</definedName>
    <definedName name="Linking_ExampleTable11_CopyRect">#REF!</definedName>
    <definedName name="Linking_ExampleTable12_Copy">#REF!</definedName>
    <definedName name="Linking_ExampleTable12_CopyRect">#REF!</definedName>
    <definedName name="Linking_ExampleTable13_Copy">#REF!</definedName>
    <definedName name="Linking_ExampleTable13_CopyRect">#REF!</definedName>
    <definedName name="Linking_ExampleTable14_Copy">#REF!</definedName>
    <definedName name="Linking_ExampleTable14_CopyRect">#REF!</definedName>
    <definedName name="Linking_ExampleTable15_Copy">#REF!</definedName>
    <definedName name="Linking_ExampleTable15_CopyRect">#REF!</definedName>
    <definedName name="Linking_ExampleTable16_Copy" localSheetId="18">#REF!</definedName>
    <definedName name="Linking_ExampleTable16_Copy">#REF!</definedName>
    <definedName name="Linking_ExampleTable16_CopyRect" localSheetId="18">#REF!</definedName>
    <definedName name="Linking_ExampleTable16_CopyRect">#REF!</definedName>
    <definedName name="Linking_ExampleTable17_Copy">#REF!</definedName>
    <definedName name="Linking_ExampleTable17_CopyRect">#REF!</definedName>
    <definedName name="Linking_ExampleTable18_Copy">#REF!</definedName>
    <definedName name="Linking_ExampleTable18_CopyRect">#REF!</definedName>
    <definedName name="Linking_ExampleTable19_Copy">#REF!</definedName>
    <definedName name="Linking_ExampleTable19_CopyRect">#REF!</definedName>
    <definedName name="Linking_ExampleTable2_Copy" localSheetId="9">#REF!</definedName>
    <definedName name="Linking_ExampleTable2_Copy" localSheetId="14">#REF!</definedName>
    <definedName name="Linking_ExampleTable2_Copy">#REF!</definedName>
    <definedName name="Linking_ExampleTable2_CopyRect">#REF!</definedName>
    <definedName name="Linking_ExampleTable20_Copy">#REF!</definedName>
    <definedName name="Linking_ExampleTable20_CopyRect">#REF!</definedName>
    <definedName name="Linking_ExampleTable21_Copy">#REF!</definedName>
    <definedName name="Linking_ExampleTable21_CopyRect">#REF!</definedName>
    <definedName name="Linking_ExampleTable22_Copy">#REF!</definedName>
    <definedName name="Linking_ExampleTable22_CopyRect">#REF!</definedName>
    <definedName name="Linking_ExampleTable23_Copy">#REF!</definedName>
    <definedName name="Linking_ExampleTable23_CopyRect">#REF!</definedName>
    <definedName name="Linking_ExampleTable24_Copy">#REF!</definedName>
    <definedName name="Linking_ExampleTable24_CopyRect">#REF!</definedName>
    <definedName name="Linking_ExampleTable25_Copy">#REF!</definedName>
    <definedName name="Linking_ExampleTable25_CopyRect">#REF!</definedName>
    <definedName name="Linking_ExampleTable26_Copy">#REF!</definedName>
    <definedName name="Linking_ExampleTable26_CopyRect">#REF!</definedName>
    <definedName name="Linking_ExampleTable27_Copy">#REF!</definedName>
    <definedName name="Linking_ExampleTable27_CopyRect">#REF!</definedName>
    <definedName name="Linking_ExampleTable28_Copy">#REF!</definedName>
    <definedName name="Linking_ExampleTable28_CopyRect">#REF!</definedName>
    <definedName name="Linking_ExampleTable29_Copy">#REF!</definedName>
    <definedName name="Linking_ExampleTable29_CopyRect">#REF!</definedName>
    <definedName name="Linking_ExampleTable3_Copy">#REF!</definedName>
    <definedName name="Linking_ExampleTable3_Copy54">#REF!</definedName>
    <definedName name="Linking_ExampleTable3_CopyRect">#REF!</definedName>
    <definedName name="Linking_ExampleTable30_Copy">#REF!</definedName>
    <definedName name="Linking_ExampleTable30_CopyRect">#REF!</definedName>
    <definedName name="Linking_ExampleTable31_Copy">#REF!</definedName>
    <definedName name="Linking_ExampleTable31_CopyRect">#REF!</definedName>
    <definedName name="Linking_ExampleTable32_Copy">#REF!</definedName>
    <definedName name="Linking_ExampleTable32_CopyRect">#REF!</definedName>
    <definedName name="Linking_ExampleTable33_Copy">#REF!</definedName>
    <definedName name="Linking_ExampleTable33_CopyRect">#REF!</definedName>
    <definedName name="Linking_ExampleTable34_Copy">#REF!</definedName>
    <definedName name="Linking_ExampleTable34_CopyRect">#REF!</definedName>
    <definedName name="Linking_ExampleTable35_Copy">#REF!</definedName>
    <definedName name="Linking_ExampleTable35_CopyRect">#REF!</definedName>
    <definedName name="Linking_ExampleTable36_Copy">#REF!</definedName>
    <definedName name="Linking_ExampleTable36_CopyRect">#REF!</definedName>
    <definedName name="Linking_ExampleTable4_Copy">#REF!</definedName>
    <definedName name="Linking_ExampleTable4_CopyRect">#REF!</definedName>
    <definedName name="Linking_ExampleTable5_Copy">#REF!</definedName>
    <definedName name="Linking_ExampleTable5_CopyRect">#REF!</definedName>
    <definedName name="Linking_ExampleTable6_Copy">#REF!</definedName>
    <definedName name="Linking_ExampleTable6_CopyRect">#REF!</definedName>
    <definedName name="Linking_ExampleTable7_Copy">#REF!</definedName>
    <definedName name="Linking_ExampleTable7_CopyRect">#REF!</definedName>
    <definedName name="Linking_ExampleTable8_Copy" localSheetId="18">#REF!</definedName>
    <definedName name="Linking_ExampleTable8_Copy">#REF!</definedName>
    <definedName name="Linking_ExampleTable8_CopyRect" localSheetId="18">#REF!</definedName>
    <definedName name="Linking_ExampleTable8_CopyRect">#REF!</definedName>
    <definedName name="Linking_ExampleTable9_Copy">#REF!</definedName>
    <definedName name="Linking_ExampleTable9_CopyRect">#REF!</definedName>
    <definedName name="Loss2Rtg_">'[1]Source Tables'!$B$6:$C$27</definedName>
    <definedName name="Low">"Low"</definedName>
    <definedName name="Ltd_Default_Type">[1]Buffer!$R$2:$R$4</definedName>
    <definedName name="m" localSheetId="9">#REF!</definedName>
    <definedName name="m" localSheetId="14">#REF!</definedName>
    <definedName name="m" localSheetId="18">#REF!</definedName>
    <definedName name="m">#REF!</definedName>
    <definedName name="m_CohortDate" localSheetId="9">#REF!</definedName>
    <definedName name="m_CohortDate" localSheetId="14">#REF!</definedName>
    <definedName name="m_CohortDate" localSheetId="18">#REF!</definedName>
    <definedName name="m_CohortDate">#REF!</definedName>
    <definedName name="m_ColRef" localSheetId="9">#REF!</definedName>
    <definedName name="m_ColRef" localSheetId="14">#REF!</definedName>
    <definedName name="m_ColRef" localSheetId="18">#REF!</definedName>
    <definedName name="m_ColRef">#REF!</definedName>
    <definedName name="m_ColRef1" localSheetId="9">#REF!</definedName>
    <definedName name="m_ColRef1" localSheetId="14">#REF!</definedName>
    <definedName name="m_ColRef1" localSheetId="18">#REF!</definedName>
    <definedName name="m_ColRef1">#REF!</definedName>
    <definedName name="m_CriteriaField" localSheetId="9">#REF!</definedName>
    <definedName name="m_CriteriaField" localSheetId="14">#REF!</definedName>
    <definedName name="m_CriteriaField" localSheetId="18">#REF!</definedName>
    <definedName name="m_CriteriaField">#REF!</definedName>
    <definedName name="M_DataStartPoint1" localSheetId="9">#REF!</definedName>
    <definedName name="M_DataStartPoint1" localSheetId="14">#REF!</definedName>
    <definedName name="M_DataStartPoint1" localSheetId="18">#REF!</definedName>
    <definedName name="M_DataStartPoint1">#REF!</definedName>
    <definedName name="M_DataStartPoint2" localSheetId="9">#REF!</definedName>
    <definedName name="M_DataStartPoint2" localSheetId="14">#REF!</definedName>
    <definedName name="M_DataStartPoint2" localSheetId="18">#REF!</definedName>
    <definedName name="M_DataStartPoint2">#REF!</definedName>
    <definedName name="m_Destination1" localSheetId="9">'[2]Letter Denominators'!#REF!</definedName>
    <definedName name="m_Destination1" localSheetId="14">'[2]Letter Denominators'!#REF!</definedName>
    <definedName name="m_Destination1" localSheetId="18">'[2]Letter Denominators'!#REF!</definedName>
    <definedName name="m_Destination1">'[2]Letter Denominators'!#REF!</definedName>
    <definedName name="m_Destination2" localSheetId="9">'[2]Letter Numerators'!#REF!</definedName>
    <definedName name="m_Destination2" localSheetId="14">'[2]Letter Numerators'!#REF!</definedName>
    <definedName name="m_Destination2" localSheetId="18">'[2]Letter Numerators'!#REF!</definedName>
    <definedName name="m_Destination2">'[2]Letter Numerators'!#REF!</definedName>
    <definedName name="m_Destination3" localSheetId="9">'[2]Letter Marginal Default Rates'!#REF!</definedName>
    <definedName name="m_Destination3" localSheetId="14">'[2]Letter Marginal Default Rates'!#REF!</definedName>
    <definedName name="m_Destination3" localSheetId="18">'[2]Letter Marginal Default Rates'!#REF!</definedName>
    <definedName name="m_Destination3">'[2]Letter Marginal Default Rates'!#REF!</definedName>
    <definedName name="m_Destination4" localSheetId="9">'[2]Letter Cumulative Default Rates'!#REF!</definedName>
    <definedName name="m_Destination4" localSheetId="14">'[2]Letter Cumulative Default Rates'!#REF!</definedName>
    <definedName name="m_Destination4" localSheetId="18">'[2]Letter Cumulative Default Rates'!#REF!</definedName>
    <definedName name="m_Destination4">'[2]Letter Cumulative Default Rates'!#REF!</definedName>
    <definedName name="m_Destination5" localSheetId="9">#REF!</definedName>
    <definedName name="m_Destination5" localSheetId="14">#REF!</definedName>
    <definedName name="m_Destination5" localSheetId="18">#REF!</definedName>
    <definedName name="m_Destination5">#REF!</definedName>
    <definedName name="m_ExtractofIntervals" localSheetId="9">#REF!</definedName>
    <definedName name="m_ExtractofIntervals" localSheetId="14">#REF!</definedName>
    <definedName name="m_ExtractofIntervals" localSheetId="18">#REF!</definedName>
    <definedName name="m_ExtractofIntervals">#REF!</definedName>
    <definedName name="m_Fill1" localSheetId="9">#REF!</definedName>
    <definedName name="m_Fill1" localSheetId="14">#REF!</definedName>
    <definedName name="m_Fill1" localSheetId="18">#REF!</definedName>
    <definedName name="m_Fill1">#REF!</definedName>
    <definedName name="m_Fill2" localSheetId="9">#REF!</definedName>
    <definedName name="m_Fill2" localSheetId="14">#REF!</definedName>
    <definedName name="m_Fill2" localSheetId="18">#REF!</definedName>
    <definedName name="m_Fill2">#REF!</definedName>
    <definedName name="m_Fill3" localSheetId="9">#REF!</definedName>
    <definedName name="m_Fill3" localSheetId="14">#REF!</definedName>
    <definedName name="m_Fill3" localSheetId="18">#REF!</definedName>
    <definedName name="m_Fill3">#REF!</definedName>
    <definedName name="m_Fill4" localSheetId="9">#REF!</definedName>
    <definedName name="m_Fill4" localSheetId="14">#REF!</definedName>
    <definedName name="m_Fill4" localSheetId="18">#REF!</definedName>
    <definedName name="m_Fill4">#REF!</definedName>
    <definedName name="m_Fill5" localSheetId="9">#REF!</definedName>
    <definedName name="m_Fill5" localSheetId="14">#REF!</definedName>
    <definedName name="m_Fill5" localSheetId="18">#REF!</definedName>
    <definedName name="m_Fill5">#REF!</definedName>
    <definedName name="m_FirstDate">[2]wParm!$C$24</definedName>
    <definedName name="m_FromRange" localSheetId="9">#REF!</definedName>
    <definedName name="m_FromRange" localSheetId="14">#REF!</definedName>
    <definedName name="m_FromRange" localSheetId="18">#REF!</definedName>
    <definedName name="m_FromRange">#REF!</definedName>
    <definedName name="m_FromRange1" localSheetId="9">#REF!</definedName>
    <definedName name="m_FromRange1" localSheetId="14">#REF!</definedName>
    <definedName name="m_FromRange1" localSheetId="18">#REF!</definedName>
    <definedName name="m_FromRange1">#REF!</definedName>
    <definedName name="m_IntervalRecords" localSheetId="9">#REF!</definedName>
    <definedName name="m_IntervalRecords" localSheetId="14">#REF!</definedName>
    <definedName name="m_IntervalRecords" localSheetId="18">#REF!</definedName>
    <definedName name="m_IntervalRecords">#REF!</definedName>
    <definedName name="m_IntervalRecords1" localSheetId="9">#REF!</definedName>
    <definedName name="m_IntervalRecords1" localSheetId="14">#REF!</definedName>
    <definedName name="m_IntervalRecords1" localSheetId="18">#REF!</definedName>
    <definedName name="m_IntervalRecords1">#REF!</definedName>
    <definedName name="m_LastDate">[2]wParm!$C$25</definedName>
    <definedName name="M_QueryData_1" localSheetId="9">#REF!</definedName>
    <definedName name="M_QueryData_1" localSheetId="14">#REF!</definedName>
    <definedName name="M_QueryData_1" localSheetId="18">#REF!</definedName>
    <definedName name="M_QueryData_1">#REF!</definedName>
    <definedName name="M_QueryData_2" localSheetId="9">#REF!</definedName>
    <definedName name="M_QueryData_2" localSheetId="14">#REF!</definedName>
    <definedName name="M_QueryData_2" localSheetId="18">#REF!</definedName>
    <definedName name="M_QueryData_2">#REF!</definedName>
    <definedName name="m_RatingScale" localSheetId="9">#REF!</definedName>
    <definedName name="m_RatingScale" localSheetId="14">#REF!</definedName>
    <definedName name="m_RatingScale" localSheetId="18">#REF!</definedName>
    <definedName name="m_RatingScale">#REF!</definedName>
    <definedName name="m_RowRef" localSheetId="9">#REF!</definedName>
    <definedName name="m_RowRef" localSheetId="14">#REF!</definedName>
    <definedName name="m_RowRef" localSheetId="18">#REF!</definedName>
    <definedName name="m_RowRef">#REF!</definedName>
    <definedName name="m_RowRef1" localSheetId="9">#REF!</definedName>
    <definedName name="m_RowRef1" localSheetId="14">#REF!</definedName>
    <definedName name="m_RowRef1" localSheetId="18">#REF!</definedName>
    <definedName name="m_RowRef1">#REF!</definedName>
    <definedName name="m_SortedSquareDes" localSheetId="9">#REF!</definedName>
    <definedName name="m_SortedSquareDes" localSheetId="14">#REF!</definedName>
    <definedName name="m_SortedSquareDes" localSheetId="18">#REF!</definedName>
    <definedName name="m_SortedSquareDes">#REF!</definedName>
    <definedName name="m_SortedSquareDes1" localSheetId="9">#REF!</definedName>
    <definedName name="m_SortedSquareDes1" localSheetId="14">#REF!</definedName>
    <definedName name="m_SortedSquareDes1" localSheetId="18">#REF!</definedName>
    <definedName name="m_SortedSquareDes1">#REF!</definedName>
    <definedName name="m_Source1" localSheetId="9">#REF!</definedName>
    <definedName name="m_Source1" localSheetId="14">#REF!</definedName>
    <definedName name="m_Source1" localSheetId="18">#REF!</definedName>
    <definedName name="m_Source1">#REF!</definedName>
    <definedName name="m_Source10" localSheetId="9">'[2]Alpha Num Marginal Def Rate'!#REF!</definedName>
    <definedName name="m_Source10" localSheetId="14">'[2]Alpha Num Marginal Def Rate'!#REF!</definedName>
    <definedName name="m_Source10" localSheetId="18">'[2]Alpha Num Marginal Def Rate'!#REF!</definedName>
    <definedName name="m_Source10">'[2]Alpha Num Marginal Def Rate'!#REF!</definedName>
    <definedName name="m_Source11" localSheetId="9">'[2]Alpha Num Cumulative  DR'!#REF!</definedName>
    <definedName name="m_Source11" localSheetId="14">'[2]Alpha Num Cumulative  DR'!#REF!</definedName>
    <definedName name="m_Source11" localSheetId="18">'[2]Alpha Num Cumulative  DR'!#REF!</definedName>
    <definedName name="m_Source11">'[2]Alpha Num Cumulative  DR'!#REF!</definedName>
    <definedName name="m_Source12" localSheetId="9">#REF!</definedName>
    <definedName name="m_Source12" localSheetId="14">#REF!</definedName>
    <definedName name="m_Source12" localSheetId="18">#REF!</definedName>
    <definedName name="m_Source12">#REF!</definedName>
    <definedName name="m_Source2" localSheetId="9">'[2]Letter Numerators'!#REF!</definedName>
    <definedName name="m_Source2" localSheetId="14">'[2]Letter Numerators'!#REF!</definedName>
    <definedName name="m_Source2" localSheetId="18">'[2]Letter Numerators'!#REF!</definedName>
    <definedName name="m_Source2">'[2]Letter Numerators'!#REF!</definedName>
    <definedName name="m_Source3" localSheetId="9">'[2]Letter Denominators'!#REF!</definedName>
    <definedName name="m_Source3" localSheetId="14">'[2]Letter Denominators'!#REF!</definedName>
    <definedName name="m_Source3" localSheetId="18">'[2]Letter Denominators'!#REF!</definedName>
    <definedName name="m_Source3">'[2]Letter Denominators'!#REF!</definedName>
    <definedName name="m_Source4" localSheetId="9">'[2]Letter Marginal Default Rates'!#REF!</definedName>
    <definedName name="m_Source4" localSheetId="14">'[2]Letter Marginal Default Rates'!#REF!</definedName>
    <definedName name="m_Source4" localSheetId="18">'[2]Letter Marginal Default Rates'!#REF!</definedName>
    <definedName name="m_Source4">'[2]Letter Marginal Default Rates'!#REF!</definedName>
    <definedName name="m_Source5" localSheetId="9">'[2]Letter Cumulative Default Rates'!#REF!</definedName>
    <definedName name="m_Source5" localSheetId="14">'[2]Letter Cumulative Default Rates'!#REF!</definedName>
    <definedName name="m_Source5" localSheetId="18">'[2]Letter Cumulative Default Rates'!#REF!</definedName>
    <definedName name="m_Source5">'[2]Letter Cumulative Default Rates'!#REF!</definedName>
    <definedName name="m_Source6" localSheetId="9">#REF!</definedName>
    <definedName name="m_Source6" localSheetId="14">#REF!</definedName>
    <definedName name="m_Source6" localSheetId="18">#REF!</definedName>
    <definedName name="m_Source6">#REF!</definedName>
    <definedName name="m_Source7" localSheetId="9">#REF!</definedName>
    <definedName name="m_Source7" localSheetId="14">#REF!</definedName>
    <definedName name="m_Source7" localSheetId="18">#REF!</definedName>
    <definedName name="m_Source7">#REF!</definedName>
    <definedName name="m_Source8" localSheetId="9">'[4]Alpha Numeric Numerators'!#REF!</definedName>
    <definedName name="m_Source8" localSheetId="14">'[4]Alpha Numeric Numerators'!#REF!</definedName>
    <definedName name="m_Source8" localSheetId="18">'[4]Alpha Numeric Numerators'!#REF!</definedName>
    <definedName name="m_Source8">'[4]Alpha Numeric Numerators'!#REF!</definedName>
    <definedName name="m_Source9" localSheetId="9">'[2]Alpha Numeric Denominators'!#REF!</definedName>
    <definedName name="m_Source9" localSheetId="14">'[2]Alpha Numeric Denominators'!#REF!</definedName>
    <definedName name="m_Source9" localSheetId="18">'[2]Alpha Numeric Denominators'!#REF!</definedName>
    <definedName name="m_Source9">'[2]Alpha Numeric Denominators'!#REF!</definedName>
    <definedName name="m_SquaredRange" localSheetId="9">#REF!</definedName>
    <definedName name="m_SquaredRange" localSheetId="14">#REF!</definedName>
    <definedName name="m_SquaredRange" localSheetId="18">#REF!</definedName>
    <definedName name="m_SquaredRange">#REF!</definedName>
    <definedName name="m_SquaredRange1" localSheetId="9">#REF!</definedName>
    <definedName name="m_SquaredRange1" localSheetId="14">#REF!</definedName>
    <definedName name="m_SquaredRange1" localSheetId="18">#REF!</definedName>
    <definedName name="m_SquaredRange1">#REF!</definedName>
    <definedName name="m_SquareRef" localSheetId="9">#REF!</definedName>
    <definedName name="m_SquareRef" localSheetId="14">#REF!</definedName>
    <definedName name="m_SquareRef" localSheetId="18">#REF!</definedName>
    <definedName name="m_SquareRef">#REF!</definedName>
    <definedName name="m_SummAlpha_1" localSheetId="9">'[2]Alpha Numeric WACD Rates'!#REF!</definedName>
    <definedName name="m_SummAlpha_1" localSheetId="14">'[2]Alpha Numeric WACD Rates'!#REF!</definedName>
    <definedName name="m_SummAlpha_1" localSheetId="18">'[2]Alpha Numeric WACD Rates'!#REF!</definedName>
    <definedName name="m_SummAlpha_1">'[2]Alpha Numeric WACD Rates'!#REF!</definedName>
    <definedName name="m_SummAlpha_2" localSheetId="9">'[2]Alpha Numeric WACD Rates'!#REF!</definedName>
    <definedName name="m_SummAlpha_2" localSheetId="14">'[2]Alpha Numeric WACD Rates'!#REF!</definedName>
    <definedName name="m_SummAlpha_2" localSheetId="18">'[2]Alpha Numeric WACD Rates'!#REF!</definedName>
    <definedName name="m_SummAlpha_2">'[2]Alpha Numeric WACD Rates'!#REF!</definedName>
    <definedName name="m_SummLett_1" localSheetId="9">'[2]Letter WACD Rates'!#REF!</definedName>
    <definedName name="m_SummLett_1" localSheetId="14">'[2]Letter WACD Rates'!#REF!</definedName>
    <definedName name="m_SummLett_1" localSheetId="18">'[2]Letter WACD Rates'!#REF!</definedName>
    <definedName name="m_SummLett_1">'[2]Letter WACD Rates'!#REF!</definedName>
    <definedName name="m_SummLett_2" localSheetId="9">'[2]Letter WACD Rates'!#REF!</definedName>
    <definedName name="m_SummLett_2" localSheetId="14">'[2]Letter WACD Rates'!#REF!</definedName>
    <definedName name="m_SummLett_2" localSheetId="18">'[2]Letter WACD Rates'!#REF!</definedName>
    <definedName name="m_SummLett_2">'[2]Letter WACD Rates'!#REF!</definedName>
    <definedName name="m_ToRange" localSheetId="9">#REF!</definedName>
    <definedName name="m_ToRange" localSheetId="14">#REF!</definedName>
    <definedName name="m_ToRange" localSheetId="18">#REF!</definedName>
    <definedName name="m_ToRange">#REF!</definedName>
    <definedName name="mANDefaultRate" localSheetId="9">#REF!</definedName>
    <definedName name="mANDefaultRate" localSheetId="14">#REF!</definedName>
    <definedName name="mANDefaultRate" localSheetId="18">#REF!</definedName>
    <definedName name="mANDefaultRate">#REF!</definedName>
    <definedName name="MassiveLookup">'[1]StabilityBands-4Yr'!$M$2:$AA$23</definedName>
    <definedName name="mDefaultRate" localSheetId="9">#REF!</definedName>
    <definedName name="mDefaultRate" localSheetId="14">#REF!</definedName>
    <definedName name="mDefaultRate" localSheetId="18">#REF!</definedName>
    <definedName name="mDefaultRate">#REF!</definedName>
    <definedName name="mDemoninator" localSheetId="9">#REF!</definedName>
    <definedName name="mDemoninator" localSheetId="14">#REF!</definedName>
    <definedName name="mDemoninator" localSheetId="18">#REF!</definedName>
    <definedName name="mDemoninator">#REF!</definedName>
    <definedName name="mDenominator" localSheetId="9">#REF!</definedName>
    <definedName name="mDenominator" localSheetId="14">#REF!</definedName>
    <definedName name="mDenominator" localSheetId="18">#REF!</definedName>
    <definedName name="mDenominator">#REF!</definedName>
    <definedName name="Mids">'[1]StabilityBands-4Yr'!$C$5:$D$26</definedName>
    <definedName name="mNumerator" localSheetId="9">#REF!</definedName>
    <definedName name="mNumerator" localSheetId="14">#REF!</definedName>
    <definedName name="mNumerator" localSheetId="18">#REF!</definedName>
    <definedName name="mNumerator">#REF!</definedName>
    <definedName name="ModelInputsInputs">'[1]Model Inputs'!$C$3:$D$6,'[1]Model Inputs'!$C$9:$D$13,'[1]Model Inputs'!$B$28:$D$37</definedName>
    <definedName name="n" localSheetId="9">#REF!</definedName>
    <definedName name="n" localSheetId="14">#REF!</definedName>
    <definedName name="n" localSheetId="18">#REF!</definedName>
    <definedName name="n">#REF!</definedName>
    <definedName name="No">[1]Buffer!$B$5</definedName>
    <definedName name="o" localSheetId="9">#REF!</definedName>
    <definedName name="o" localSheetId="14">#REF!</definedName>
    <definedName name="o" localSheetId="18">#REF!</definedName>
    <definedName name="o">#REF!</definedName>
    <definedName name="OneYrELRates">[1]Lookups!$N$3:$O$23</definedName>
    <definedName name="OneYrMassiveLookup">'[1]StabilityBands-1Yr'!$M$2:$AA$23</definedName>
    <definedName name="OneYrRatg2ELOverride">[1]Lookups!$R$68:$T$89</definedName>
    <definedName name="OneYrStabilityBands">'[1]StabilityBands-1Yr'!$AC$2:$AE$62</definedName>
    <definedName name="OrigELs">'[1]StabilityBands-4Yr'!$A$5:$B$26</definedName>
    <definedName name="ou">[0]!ou</definedName>
    <definedName name="OverrideFactor">[1]Lookups!$M$91</definedName>
    <definedName name="OverrideValue">[1]Buffer!$T$2:$T$4</definedName>
    <definedName name="p" localSheetId="9">#REF!</definedName>
    <definedName name="p" localSheetId="14">#REF!</definedName>
    <definedName name="p" localSheetId="18">#REF!</definedName>
    <definedName name="p">#REF!</definedName>
    <definedName name="PctFmt">"0.000%"</definedName>
    <definedName name="PDR">'[1]Model Inputs'!$D$21</definedName>
    <definedName name="Privacy_Flag">[1]Buffer!$N$2:$N$3</definedName>
    <definedName name="q" localSheetId="9">#REF!</definedName>
    <definedName name="q" localSheetId="14">#REF!</definedName>
    <definedName name="q" localSheetId="18">#REF!</definedName>
    <definedName name="q">#REF!</definedName>
    <definedName name="Rank2Ratg">'[1]StabilityBands-4Yr'!$A$31:$B$52</definedName>
    <definedName name="Ratables">'[1]Scratch Pad2'!$A$1:$T$65536</definedName>
    <definedName name="Ratg2ELOverride">[1]Lookups!$L$68:$N$89</definedName>
    <definedName name="Ratg2Rank">'[1]StabilityBands-4Yr'!$B$31:$C$52</definedName>
    <definedName name="RatgCap">VLOOKUP(CFR_,RatgCaps,4,0)</definedName>
    <definedName name="RatgCaps">'[1]Source Tables'!$A$32:$D$52</definedName>
    <definedName name="RawLoss_lookup_">'[1]Source Tables'!$C$6:$D$26</definedName>
    <definedName name="Rnk2Rtg_">'[1]Source Tables'!$M$6:$N$27</definedName>
    <definedName name="RR2SD">'[1]Source Tables'!$Q$2:$R$102</definedName>
    <definedName name="Rtg2Rnk_">'[1]Source Tables'!$N$6:$O$27</definedName>
    <definedName name="RtgX">[5]DataCheck!$T$39:OFFSET( [5]DataCheck!$T$39, [5]DataCheck!$V$36-1, 0)</definedName>
    <definedName name="RtgY">[5]DataCheck!$V$39:OFFSET( [5]DataCheck!$V$39, [5]DataCheck!$V$36-1, 0)</definedName>
    <definedName name="s" localSheetId="9">'[2]Alpha Num Cumulative  DR'!#REF!</definedName>
    <definedName name="s" localSheetId="14">'[2]Alpha Num Cumulative  DR'!#REF!</definedName>
    <definedName name="s" localSheetId="18">'[2]Alpha Num Cumulative  DR'!#REF!</definedName>
    <definedName name="s">'[2]Alpha Num Cumulative  DR'!#REF!</definedName>
    <definedName name="sadsadsad" localSheetId="18">'[2]Alpha Numeric WACD Rates'!#REF!</definedName>
    <definedName name="sadsadsad">'[2]Alpha Numeric WACD Rates'!#REF!</definedName>
    <definedName name="Scale_Lookback">[1]Lookups!$M$59:$N$63</definedName>
    <definedName name="ScaleChoices">[1]Lookups!$L$59:$L$63</definedName>
    <definedName name="ScaleFactor_">[1]BetaSolver!$B$5</definedName>
    <definedName name="ScaleUsed">'[1]Model Inputs'!$D$25</definedName>
    <definedName name="ScaleUsed_Buffer">[1]Buffer!$W$10</definedName>
    <definedName name="Sel_Notching_">[1]Buffer!$B$13</definedName>
    <definedName name="SizeOfBand">'[1]StabilityBands-4Yr'!$C$28</definedName>
    <definedName name="solver_cvg">0.000001</definedName>
    <definedName name="solver_drv">2</definedName>
    <definedName name="solver_est">1</definedName>
    <definedName name="solver_itr">10000</definedName>
    <definedName name="solver_lin">2</definedName>
    <definedName name="solver_neg">2</definedName>
    <definedName name="solver_num">2</definedName>
    <definedName name="solver_nwt">2</definedName>
    <definedName name="solver_pre">0.00000001</definedName>
    <definedName name="solver_rel1">3</definedName>
    <definedName name="solver_rel2">3</definedName>
    <definedName name="solver_rel3">2</definedName>
    <definedName name="solver_rhs1">0</definedName>
    <definedName name="solver_rhs2">0</definedName>
    <definedName name="solver_scl">1</definedName>
    <definedName name="solver_sho">2</definedName>
    <definedName name="solver_tim">120</definedName>
    <definedName name="solver_tol">0.001</definedName>
    <definedName name="solver_typ">2</definedName>
    <definedName name="solver_val">0</definedName>
    <definedName name="StabilityBands">'[1]StabilityBands-4Yr'!$AC$2:$AE$62</definedName>
    <definedName name="t" localSheetId="9">#REF!</definedName>
    <definedName name="t" localSheetId="14">#REF!</definedName>
    <definedName name="t" localSheetId="18">#REF!</definedName>
    <definedName name="t">#REF!</definedName>
    <definedName name="Tri_RR_">[1]Buffer!$J$2:$J$5</definedName>
    <definedName name="TriSection">'[1]StabilityBands-4Yr'!$F$2:$K$45</definedName>
    <definedName name="u" localSheetId="9">'[2]Letter Numerators'!#REF!</definedName>
    <definedName name="u" localSheetId="14">'[2]Letter Numerators'!#REF!</definedName>
    <definedName name="u" localSheetId="18">'[2]Letter Numerators'!#REF!</definedName>
    <definedName name="u">'[2]Letter Numerators'!#REF!</definedName>
    <definedName name="UpDp2Rtg_Lookup_">'[1]Source Tables'!$G$6:$H$26</definedName>
    <definedName name="v" localSheetId="9">'[2]Letter Denominators'!#REF!</definedName>
    <definedName name="v" localSheetId="14">'[2]Letter Denominators'!#REF!</definedName>
    <definedName name="v" localSheetId="18">'[2]Letter Denominators'!#REF!</definedName>
    <definedName name="v">'[2]Letter Denominators'!#REF!</definedName>
    <definedName name="WOX">[5]DataCheck!$AD$39:OFFSET([5]DataCheck!$AD$39, [5]DataCheck!$AF$36-1, 0)</definedName>
    <definedName name="WOY">[5]DataCheck!$AF$39:OFFSET([5]DataCheck!$AF$39, [5]DataCheck!$AF$36-1, 0)</definedName>
    <definedName name="Y_N_">[1]Buffer!$B$4:$B$5</definedName>
    <definedName name="Yes">[1]Buffer!$B$4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87" l="1"/>
  <c r="J32" i="87"/>
  <c r="I32" i="87"/>
  <c r="H32" i="87"/>
  <c r="G32" i="87"/>
  <c r="F32" i="87"/>
  <c r="E32" i="87"/>
  <c r="D32" i="87"/>
  <c r="C32" i="87"/>
  <c r="B32" i="87"/>
  <c r="K31" i="87"/>
  <c r="J31" i="87"/>
  <c r="I31" i="87"/>
  <c r="H31" i="87"/>
  <c r="G31" i="87"/>
  <c r="F31" i="87"/>
  <c r="E31" i="87"/>
  <c r="D31" i="87"/>
  <c r="C31" i="87"/>
  <c r="B31" i="87"/>
  <c r="K30" i="87"/>
  <c r="J30" i="87"/>
  <c r="I30" i="87"/>
  <c r="H30" i="87"/>
  <c r="G30" i="87"/>
  <c r="F30" i="87"/>
  <c r="E30" i="87"/>
  <c r="D30" i="87"/>
  <c r="C30" i="87"/>
  <c r="B30" i="87"/>
  <c r="K29" i="87"/>
  <c r="J29" i="87"/>
  <c r="I29" i="87"/>
  <c r="H29" i="87"/>
  <c r="G29" i="87"/>
  <c r="F29" i="87"/>
  <c r="E29" i="87"/>
  <c r="D29" i="87"/>
  <c r="C29" i="87"/>
  <c r="B29" i="87"/>
  <c r="K28" i="87"/>
  <c r="J28" i="87"/>
  <c r="I28" i="87"/>
  <c r="H28" i="87"/>
  <c r="G28" i="87"/>
  <c r="F28" i="87"/>
  <c r="E28" i="87"/>
  <c r="D28" i="87"/>
  <c r="C28" i="87"/>
  <c r="B28" i="87"/>
  <c r="X43" i="59"/>
  <c r="W43" i="59"/>
  <c r="V43" i="59"/>
  <c r="U43" i="59"/>
  <c r="T43" i="59"/>
  <c r="S43" i="59"/>
  <c r="R43" i="59"/>
  <c r="Q43" i="59"/>
  <c r="P43" i="59"/>
  <c r="O43" i="59"/>
  <c r="N43" i="59"/>
  <c r="M43" i="59"/>
  <c r="L43" i="59"/>
  <c r="K43" i="59"/>
  <c r="J43" i="59"/>
  <c r="I43" i="59"/>
  <c r="H43" i="59"/>
  <c r="G43" i="59"/>
  <c r="F43" i="59"/>
  <c r="E43" i="59"/>
  <c r="D43" i="59"/>
  <c r="C43" i="59"/>
  <c r="B43" i="59"/>
  <c r="X42" i="59"/>
  <c r="W42" i="59"/>
  <c r="V42" i="59"/>
  <c r="U42" i="59"/>
  <c r="T42" i="59"/>
  <c r="S42" i="59"/>
  <c r="R42" i="59"/>
  <c r="Q42" i="59"/>
  <c r="P42" i="59"/>
  <c r="O42" i="59"/>
  <c r="N42" i="59"/>
  <c r="M42" i="59"/>
  <c r="L42" i="59"/>
  <c r="K42" i="59"/>
  <c r="J42" i="59"/>
  <c r="I42" i="59"/>
  <c r="H42" i="59"/>
  <c r="G42" i="59"/>
  <c r="F42" i="59"/>
  <c r="E42" i="59"/>
  <c r="D42" i="59"/>
  <c r="C42" i="59"/>
  <c r="B42" i="59"/>
  <c r="X41" i="59"/>
  <c r="W41" i="59"/>
  <c r="V41" i="59"/>
  <c r="U41" i="59"/>
  <c r="S41" i="59"/>
  <c r="Q41" i="59"/>
  <c r="P41" i="59"/>
  <c r="O41" i="59"/>
  <c r="N41" i="59"/>
  <c r="M41" i="59"/>
  <c r="L41" i="59"/>
  <c r="K41" i="59"/>
  <c r="J41" i="59"/>
  <c r="I41" i="59"/>
  <c r="H41" i="59"/>
  <c r="G41" i="59"/>
  <c r="F41" i="59"/>
  <c r="E41" i="59"/>
  <c r="D41" i="59"/>
  <c r="C41" i="59"/>
  <c r="B41" i="59"/>
  <c r="X40" i="59"/>
  <c r="W40" i="59"/>
  <c r="V40" i="59"/>
  <c r="U40" i="59"/>
  <c r="S40" i="59"/>
  <c r="Q40" i="59"/>
  <c r="P40" i="59"/>
  <c r="O40" i="59"/>
  <c r="N40" i="59"/>
  <c r="M40" i="59"/>
  <c r="L40" i="59"/>
  <c r="K40" i="59"/>
  <c r="J40" i="59"/>
  <c r="I40" i="59"/>
  <c r="H40" i="59"/>
  <c r="G40" i="59"/>
  <c r="F40" i="59"/>
  <c r="E40" i="59"/>
  <c r="D40" i="59"/>
  <c r="C40" i="59"/>
  <c r="B40" i="59"/>
  <c r="X39" i="59"/>
  <c r="W39" i="59"/>
  <c r="V39" i="59"/>
  <c r="U39" i="59"/>
  <c r="S39" i="59"/>
  <c r="Q39" i="59"/>
  <c r="P39" i="59"/>
  <c r="O39" i="59"/>
  <c r="N39" i="59"/>
  <c r="M39" i="59"/>
  <c r="L39" i="59"/>
  <c r="K39" i="59"/>
  <c r="J39" i="59"/>
  <c r="I39" i="59"/>
  <c r="H39" i="59"/>
  <c r="G39" i="59"/>
  <c r="F39" i="59"/>
  <c r="E39" i="59"/>
  <c r="D39" i="59"/>
  <c r="C39" i="59"/>
  <c r="B39" i="59"/>
  <c r="K106" i="58"/>
  <c r="J106" i="58"/>
  <c r="I106" i="58"/>
  <c r="H106" i="58"/>
  <c r="G106" i="58"/>
  <c r="F106" i="58"/>
  <c r="E106" i="58"/>
  <c r="D106" i="58"/>
  <c r="C106" i="58"/>
  <c r="B106" i="58"/>
  <c r="K105" i="58"/>
  <c r="J105" i="58"/>
  <c r="I105" i="58"/>
  <c r="H105" i="58"/>
  <c r="G105" i="58"/>
  <c r="F105" i="58"/>
  <c r="E105" i="58"/>
  <c r="D105" i="58"/>
  <c r="C105" i="58"/>
  <c r="B105" i="58"/>
  <c r="K104" i="58"/>
  <c r="J104" i="58"/>
  <c r="I104" i="58"/>
  <c r="H104" i="58"/>
  <c r="G104" i="58"/>
  <c r="F104" i="58"/>
  <c r="E104" i="58"/>
  <c r="D104" i="58"/>
  <c r="C104" i="58"/>
  <c r="B104" i="58"/>
  <c r="K103" i="58"/>
  <c r="J103" i="58"/>
  <c r="I103" i="58"/>
  <c r="H103" i="58"/>
  <c r="G103" i="58"/>
  <c r="F103" i="58"/>
  <c r="E103" i="58"/>
  <c r="D103" i="58"/>
  <c r="C103" i="58"/>
  <c r="B103" i="58"/>
  <c r="K102" i="58"/>
  <c r="J102" i="58"/>
  <c r="I102" i="58"/>
  <c r="H102" i="58"/>
  <c r="G102" i="58"/>
  <c r="F102" i="58"/>
  <c r="E102" i="58"/>
  <c r="D102" i="58"/>
  <c r="C102" i="58"/>
  <c r="B102" i="58"/>
  <c r="I52" i="77"/>
  <c r="I51" i="77"/>
  <c r="I50" i="77"/>
  <c r="I49" i="77"/>
  <c r="I48" i="77"/>
  <c r="I47" i="77"/>
  <c r="I46" i="77"/>
  <c r="I45" i="77"/>
  <c r="I44" i="77"/>
  <c r="I43" i="77"/>
  <c r="I42" i="77"/>
  <c r="I41" i="77"/>
  <c r="I40" i="77"/>
  <c r="I39" i="77"/>
  <c r="I38" i="77"/>
  <c r="I37" i="77"/>
  <c r="I36" i="77"/>
  <c r="I35" i="77"/>
  <c r="I34" i="77"/>
  <c r="I33" i="77"/>
  <c r="I32" i="77"/>
  <c r="I31" i="77"/>
  <c r="I30" i="77"/>
  <c r="I29" i="77"/>
  <c r="I28" i="77"/>
  <c r="I27" i="77"/>
  <c r="I26" i="77"/>
  <c r="I25" i="77"/>
  <c r="I24" i="77"/>
  <c r="I23" i="77"/>
  <c r="I22" i="77"/>
  <c r="I21" i="77"/>
  <c r="I20" i="77"/>
  <c r="I19" i="77"/>
  <c r="I18" i="77"/>
  <c r="I17" i="77"/>
  <c r="I16" i="77"/>
  <c r="I15" i="77"/>
  <c r="I14" i="77"/>
  <c r="I13" i="77"/>
  <c r="I12" i="77"/>
  <c r="I11" i="77"/>
  <c r="I10" i="77"/>
  <c r="I9" i="77"/>
  <c r="I8" i="77"/>
  <c r="I7" i="77"/>
  <c r="I6" i="77"/>
  <c r="I5" i="77"/>
  <c r="I4" i="77"/>
  <c r="H52" i="77"/>
  <c r="J52" i="77" s="1"/>
  <c r="H51" i="77"/>
  <c r="H50" i="77"/>
  <c r="H49" i="77"/>
  <c r="H48" i="77"/>
  <c r="J48" i="77" s="1"/>
  <c r="H47" i="77"/>
  <c r="H46" i="77"/>
  <c r="H45" i="77"/>
  <c r="H44" i="77"/>
  <c r="J44" i="77" s="1"/>
  <c r="H43" i="77"/>
  <c r="H42" i="77"/>
  <c r="H41" i="77"/>
  <c r="H40" i="77"/>
  <c r="J40" i="77" s="1"/>
  <c r="H39" i="77"/>
  <c r="H38" i="77"/>
  <c r="H37" i="77"/>
  <c r="H36" i="77"/>
  <c r="J36" i="77" s="1"/>
  <c r="H35" i="77"/>
  <c r="H34" i="77"/>
  <c r="H33" i="77"/>
  <c r="H32" i="77"/>
  <c r="J32" i="77" s="1"/>
  <c r="H31" i="77"/>
  <c r="H30" i="77"/>
  <c r="H29" i="77"/>
  <c r="H28" i="77"/>
  <c r="J28" i="77" s="1"/>
  <c r="H27" i="77"/>
  <c r="H26" i="77"/>
  <c r="H25" i="77"/>
  <c r="H24" i="77"/>
  <c r="J24" i="77" s="1"/>
  <c r="H23" i="77"/>
  <c r="H22" i="77"/>
  <c r="H21" i="77"/>
  <c r="H20" i="77"/>
  <c r="J20" i="77" s="1"/>
  <c r="H19" i="77"/>
  <c r="H18" i="77"/>
  <c r="H17" i="77"/>
  <c r="H16" i="77"/>
  <c r="J16" i="77" s="1"/>
  <c r="H15" i="77"/>
  <c r="H14" i="77"/>
  <c r="H13" i="77"/>
  <c r="H12" i="77"/>
  <c r="J12" i="77" s="1"/>
  <c r="H11" i="77"/>
  <c r="H10" i="77"/>
  <c r="H9" i="77"/>
  <c r="H8" i="77"/>
  <c r="J8" i="77" s="1"/>
  <c r="H7" i="77"/>
  <c r="H6" i="77"/>
  <c r="H5" i="77"/>
  <c r="H4" i="77"/>
  <c r="J4" i="77" s="1"/>
  <c r="G52" i="77"/>
  <c r="G51" i="77"/>
  <c r="G50" i="77"/>
  <c r="G49" i="77"/>
  <c r="G48" i="77"/>
  <c r="G47" i="77"/>
  <c r="G46" i="77"/>
  <c r="G45" i="77"/>
  <c r="G44" i="77"/>
  <c r="G43" i="77"/>
  <c r="G42" i="77"/>
  <c r="G41" i="77"/>
  <c r="G40" i="77"/>
  <c r="G39" i="77"/>
  <c r="G38" i="77"/>
  <c r="G37" i="77"/>
  <c r="G36" i="77"/>
  <c r="G35" i="77"/>
  <c r="G34" i="77"/>
  <c r="G33" i="77"/>
  <c r="G32" i="77"/>
  <c r="G31" i="77"/>
  <c r="G30" i="77"/>
  <c r="G29" i="77"/>
  <c r="G28" i="77"/>
  <c r="G27" i="77"/>
  <c r="G26" i="77"/>
  <c r="G25" i="77"/>
  <c r="G24" i="77"/>
  <c r="G23" i="77"/>
  <c r="G22" i="77"/>
  <c r="G21" i="77"/>
  <c r="G20" i="77"/>
  <c r="G19" i="77"/>
  <c r="G18" i="77"/>
  <c r="G17" i="77"/>
  <c r="G16" i="77"/>
  <c r="G15" i="77"/>
  <c r="G14" i="77"/>
  <c r="G13" i="77"/>
  <c r="G12" i="77"/>
  <c r="G11" i="77"/>
  <c r="G10" i="77"/>
  <c r="G9" i="77"/>
  <c r="G8" i="77"/>
  <c r="G7" i="77"/>
  <c r="G6" i="77"/>
  <c r="G5" i="77"/>
  <c r="G4" i="77"/>
  <c r="D52" i="77"/>
  <c r="D51" i="77"/>
  <c r="D50" i="77"/>
  <c r="D49" i="77"/>
  <c r="D48" i="77"/>
  <c r="D47" i="77"/>
  <c r="D46" i="77"/>
  <c r="D45" i="77"/>
  <c r="D44" i="77"/>
  <c r="D43" i="77"/>
  <c r="D42" i="77"/>
  <c r="D41" i="77"/>
  <c r="D40" i="77"/>
  <c r="D39" i="77"/>
  <c r="D38" i="77"/>
  <c r="D37" i="77"/>
  <c r="D36" i="77"/>
  <c r="D35" i="77"/>
  <c r="D34" i="77"/>
  <c r="D33" i="77"/>
  <c r="D32" i="77"/>
  <c r="D31" i="77"/>
  <c r="D30" i="77"/>
  <c r="D29" i="77"/>
  <c r="D28" i="77"/>
  <c r="D27" i="77"/>
  <c r="D26" i="77"/>
  <c r="D25" i="77"/>
  <c r="D24" i="77"/>
  <c r="D23" i="77"/>
  <c r="D22" i="77"/>
  <c r="D21" i="77"/>
  <c r="D20" i="77"/>
  <c r="D19" i="77"/>
  <c r="D18" i="77"/>
  <c r="D17" i="77"/>
  <c r="D16" i="77"/>
  <c r="D15" i="77"/>
  <c r="D14" i="77"/>
  <c r="D13" i="77"/>
  <c r="D12" i="77"/>
  <c r="D11" i="77"/>
  <c r="D10" i="77"/>
  <c r="D9" i="77"/>
  <c r="D8" i="77"/>
  <c r="D7" i="77"/>
  <c r="D6" i="77"/>
  <c r="D5" i="77"/>
  <c r="D4" i="77"/>
  <c r="J6" i="77" l="1"/>
  <c r="J10" i="77"/>
  <c r="J14" i="77"/>
  <c r="J18" i="77"/>
  <c r="J22" i="77"/>
  <c r="J26" i="77"/>
  <c r="J30" i="77"/>
  <c r="J34" i="77"/>
  <c r="J38" i="77"/>
  <c r="J42" i="77"/>
  <c r="J46" i="77"/>
  <c r="J50" i="77"/>
  <c r="J7" i="77"/>
  <c r="J11" i="77"/>
  <c r="J15" i="77"/>
  <c r="J19" i="77"/>
  <c r="J23" i="77"/>
  <c r="J27" i="77"/>
  <c r="J31" i="77"/>
  <c r="J35" i="77"/>
  <c r="J39" i="77"/>
  <c r="J43" i="77"/>
  <c r="J47" i="77"/>
  <c r="J51" i="77"/>
  <c r="J5" i="77"/>
  <c r="J9" i="77"/>
  <c r="J13" i="77"/>
  <c r="J17" i="77"/>
  <c r="J21" i="77"/>
  <c r="J25" i="77"/>
  <c r="J29" i="77"/>
  <c r="J33" i="77"/>
  <c r="J37" i="77"/>
  <c r="J41" i="77"/>
  <c r="J45" i="77"/>
  <c r="J49" i="77"/>
</calcChain>
</file>

<file path=xl/sharedStrings.xml><?xml version="1.0" encoding="utf-8"?>
<sst xmlns="http://schemas.openxmlformats.org/spreadsheetml/2006/main" count="2416" uniqueCount="405">
  <si>
    <t>Default Counts</t>
  </si>
  <si>
    <t>Cohort Date</t>
  </si>
  <si>
    <t>Rating Drift</t>
  </si>
  <si>
    <t>Aerospace &amp; Defense</t>
  </si>
  <si>
    <t>Automotive</t>
  </si>
  <si>
    <t>Banking</t>
  </si>
  <si>
    <t>Beverage, Food, &amp; Tobacco</t>
  </si>
  <si>
    <t>Capital Equipment</t>
  </si>
  <si>
    <t>Chemicals, Plastics, &amp; Rubber</t>
  </si>
  <si>
    <t>Construction &amp; Building</t>
  </si>
  <si>
    <t>Containers, Packaging, &amp; Glass</t>
  </si>
  <si>
    <t>Energy: Electricity</t>
  </si>
  <si>
    <t>Energy: Oil &amp; Gas</t>
  </si>
  <si>
    <t>Environmental Industries</t>
  </si>
  <si>
    <t>Forest Products &amp; Paper</t>
  </si>
  <si>
    <t>Healthcare &amp; Pharmaceuticals</t>
  </si>
  <si>
    <t>High Tech Industries</t>
  </si>
  <si>
    <t>Hotel, Gaming, &amp; Leisure</t>
  </si>
  <si>
    <t>Media: Advertising, Printing &amp; Publishing</t>
  </si>
  <si>
    <t>Media: Broadcasting &amp; Subscription</t>
  </si>
  <si>
    <t>Media: Diversified &amp; Production</t>
  </si>
  <si>
    <t>Metals &amp; Mining</t>
  </si>
  <si>
    <t>Retail</t>
  </si>
  <si>
    <t>Services: Business</t>
  </si>
  <si>
    <t>Services: Consumer</t>
  </si>
  <si>
    <t>Sovereign &amp; Public Finance</t>
  </si>
  <si>
    <t>Telecommunications</t>
  </si>
  <si>
    <t>Transportation: Cargo</t>
  </si>
  <si>
    <t>Transportation: Consumer</t>
  </si>
  <si>
    <t>Utilities: Electric</t>
  </si>
  <si>
    <t>Utilities: Oil &amp; Gas</t>
  </si>
  <si>
    <t>Utilities: Water</t>
  </si>
  <si>
    <t>Wholesale</t>
  </si>
  <si>
    <t>Months Prior to Default</t>
  </si>
  <si>
    <t>Year</t>
  </si>
  <si>
    <t>IG</t>
  </si>
  <si>
    <t>SG</t>
  </si>
  <si>
    <t>All</t>
  </si>
  <si>
    <t xml:space="preserve">Year </t>
  </si>
  <si>
    <t>Africa &amp; Middle East</t>
  </si>
  <si>
    <t xml:space="preserve">Asia Pacific </t>
  </si>
  <si>
    <t>Europe</t>
  </si>
  <si>
    <t xml:space="preserve">Latin America </t>
  </si>
  <si>
    <t>North America</t>
  </si>
  <si>
    <t>Aaa</t>
  </si>
  <si>
    <t>Aa</t>
  </si>
  <si>
    <t>A</t>
  </si>
  <si>
    <t>Baa</t>
  </si>
  <si>
    <t>Ba</t>
  </si>
  <si>
    <t>B</t>
  </si>
  <si>
    <t>Caa</t>
  </si>
  <si>
    <t>Ca-C</t>
  </si>
  <si>
    <t>WR</t>
  </si>
  <si>
    <t>Def</t>
  </si>
  <si>
    <t>Aa1</t>
  </si>
  <si>
    <t>Aa2</t>
  </si>
  <si>
    <t>Aa3</t>
  </si>
  <si>
    <t>A1</t>
  </si>
  <si>
    <t>A2</t>
  </si>
  <si>
    <t>A3</t>
  </si>
  <si>
    <t>Baa1</t>
  </si>
  <si>
    <t>Baa2</t>
  </si>
  <si>
    <t>Baa3</t>
  </si>
  <si>
    <t>Ba1</t>
  </si>
  <si>
    <t>Ba2</t>
  </si>
  <si>
    <t>Ba3</t>
  </si>
  <si>
    <t>B1</t>
  </si>
  <si>
    <t>B2</t>
  </si>
  <si>
    <t>B3</t>
  </si>
  <si>
    <t>Caa1</t>
  </si>
  <si>
    <t>Caa2</t>
  </si>
  <si>
    <t>Caa3</t>
  </si>
  <si>
    <t>Mean</t>
  </si>
  <si>
    <t>Median</t>
  </si>
  <si>
    <t>St Dev</t>
  </si>
  <si>
    <t>Min</t>
  </si>
  <si>
    <t>Max</t>
  </si>
  <si>
    <t>Caa-C</t>
  </si>
  <si>
    <t xml:space="preserve">IG </t>
  </si>
  <si>
    <t xml:space="preserve">Mean </t>
  </si>
  <si>
    <t xml:space="preserve">Median </t>
  </si>
  <si>
    <t xml:space="preserve">Min </t>
  </si>
  <si>
    <t>Rating</t>
  </si>
  <si>
    <t>n(0)</t>
  </si>
  <si>
    <t>2017 Drift</t>
  </si>
  <si>
    <t>2018 Drift</t>
  </si>
  <si>
    <t>Average Drift</t>
  </si>
  <si>
    <t>1983-2018</t>
  </si>
  <si>
    <t>CTM Forecast</t>
  </si>
  <si>
    <t>brd_def_typ</t>
  </si>
  <si>
    <t>bond</t>
  </si>
  <si>
    <t>loan</t>
  </si>
  <si>
    <t>Legacy Reserves LP</t>
  </si>
  <si>
    <t>RGL Reservoir Management Inc.</t>
  </si>
  <si>
    <t>Elli Investments Limited</t>
  </si>
  <si>
    <t>Bon-Ton Stores Inc., (The)</t>
  </si>
  <si>
    <t>Philadelphia Energy Solutions R&amp;M LLC</t>
  </si>
  <si>
    <t>Hovnanian Enterprises, Inc.</t>
  </si>
  <si>
    <t>K. Hovnanian Enterprises, Inc.</t>
  </si>
  <si>
    <t>BrightHouse Group PLC</t>
  </si>
  <si>
    <t>Cenveo Corporation</t>
  </si>
  <si>
    <t>Cenveo, Inc.</t>
  </si>
  <si>
    <t>Charlotte Russe, Inc.</t>
  </si>
  <si>
    <t>Fieldwood Energy LLC</t>
  </si>
  <si>
    <t>Eletson Holdings Inc.</t>
  </si>
  <si>
    <t>Avanti Communications Group plc</t>
  </si>
  <si>
    <t>Tops Holding II Corporation</t>
  </si>
  <si>
    <t>Tops Holding LLC</t>
  </si>
  <si>
    <t>PaperWorks Industries, Inc.</t>
  </si>
  <si>
    <t>iHeartCommunications, Inc.</t>
  </si>
  <si>
    <t>HGIM CORP.</t>
  </si>
  <si>
    <t>NCSG Crane &amp; Heavy Haul Corporation</t>
  </si>
  <si>
    <t>Claire's Stores, Inc.</t>
  </si>
  <si>
    <t>Noble Group Limited</t>
  </si>
  <si>
    <t>Sears Holdings Corp.</t>
  </si>
  <si>
    <t>Remington Outdoor Company, Inc.</t>
  </si>
  <si>
    <t>BI-LO Holding Finance, LLC</t>
  </si>
  <si>
    <t>BI-LO, LLC</t>
  </si>
  <si>
    <t>FirstEnergy Generation, LLC</t>
  </si>
  <si>
    <t>FirstEnergy Nuclear Generation, LLC</t>
  </si>
  <si>
    <t>FirstEnergy Solutions Corp.</t>
  </si>
  <si>
    <t>EV Energy Partners, L.P.</t>
  </si>
  <si>
    <t>Ideal Standard International S.A.</t>
  </si>
  <si>
    <t>Nine West Holdings, Inc.</t>
  </si>
  <si>
    <t>Guitar Center Inc.</t>
  </si>
  <si>
    <t>Triple Point Group Holdings, Inc</t>
  </si>
  <si>
    <t>Andrade Gutierrez Engenharia S.A.</t>
  </si>
  <si>
    <t>New Trident Holdcorp, Inc.</t>
  </si>
  <si>
    <t>Gibson Brands, Inc.</t>
  </si>
  <si>
    <t>CEVA Group plc</t>
  </si>
  <si>
    <t>MNC Investama Tbk. (P.T.)</t>
  </si>
  <si>
    <t>Proserv Operations Limited</t>
  </si>
  <si>
    <t>Proserv US LLC</t>
  </si>
  <si>
    <t>Northern Oil and Gas, Inc</t>
  </si>
  <si>
    <t>Transworld Systems, Inc.</t>
  </si>
  <si>
    <t>Murray Energy Corporation</t>
  </si>
  <si>
    <t>CHS/Community Health Systems, Inc.</t>
  </si>
  <si>
    <t>Del Monte Foods, Inc.</t>
  </si>
  <si>
    <t>Wuzhou International Holdings Limited</t>
  </si>
  <si>
    <t>NRG REMA LLC</t>
  </si>
  <si>
    <t>House of Fraser (UK &amp; Ireland) Limited</t>
  </si>
  <si>
    <t>Westmoreland Coal Company</t>
  </si>
  <si>
    <t>Windstream Services, LLC</t>
  </si>
  <si>
    <t>United Central Industrial Supply, LLC</t>
  </si>
  <si>
    <t>United Distribution Group, Inc.</t>
  </si>
  <si>
    <t>Fairway Group Acquisition Company</t>
  </si>
  <si>
    <t>Fairway Group Holdings Corp.</t>
  </si>
  <si>
    <t>Dixie Electric, LLC</t>
  </si>
  <si>
    <t>Bellatrix Exploration Ltd.</t>
  </si>
  <si>
    <t>Imperial Metals Corporation</t>
  </si>
  <si>
    <t>Huachen Energy Co., Ltd.</t>
  </si>
  <si>
    <t>American Tire Distributors, Inc.</t>
  </si>
  <si>
    <t>Jupiter Resources Inc.</t>
  </si>
  <si>
    <t>FULLBEAUTY Brands Holdings Corp.</t>
  </si>
  <si>
    <t>David's Bridal, Inc.</t>
  </si>
  <si>
    <t>Johnston Press plc</t>
  </si>
  <si>
    <t>Odebrecht Engenharia e Construcao S.A. (OEC)</t>
  </si>
  <si>
    <t>Community Choice Financial Inc.</t>
  </si>
  <si>
    <t>DFC Finance Corp.</t>
  </si>
  <si>
    <t>Sterling Mid-Holdings Limited</t>
  </si>
  <si>
    <t>Checkout Holding Corp.</t>
  </si>
  <si>
    <t>Electroingenieria S.A.</t>
  </si>
  <si>
    <t>Parker Drilling Company</t>
  </si>
  <si>
    <t>Cooperativa Muratori e Cementisti C.M.C.</t>
  </si>
  <si>
    <t>Reward Science and Tech. Industry Grp. Co Ltd</t>
  </si>
  <si>
    <t>Ultra Resources, Inc.</t>
  </si>
  <si>
    <t>Astaldi S.p.A.</t>
  </si>
  <si>
    <t>All Ratings</t>
  </si>
  <si>
    <t>Bond</t>
  </si>
  <si>
    <t>Loan</t>
  </si>
  <si>
    <t>Total</t>
  </si>
  <si>
    <t>Count</t>
  </si>
  <si>
    <t>Volume</t>
  </si>
  <si>
    <t>Loans</t>
  </si>
  <si>
    <t>Company Name</t>
  </si>
  <si>
    <t>Default Type</t>
  </si>
  <si>
    <t>1st Lien</t>
  </si>
  <si>
    <t>2nd Lien</t>
  </si>
  <si>
    <t>Sr. Unsec</t>
  </si>
  <si>
    <t>Sr Sub</t>
  </si>
  <si>
    <t>year 1</t>
  </si>
  <si>
    <t>year 2</t>
  </si>
  <si>
    <t>year 3</t>
  </si>
  <si>
    <t>year 4</t>
  </si>
  <si>
    <t>year 5</t>
  </si>
  <si>
    <t>Caa_C</t>
  </si>
  <si>
    <t>United States</t>
  </si>
  <si>
    <t>Canada</t>
  </si>
  <si>
    <t>United Kingdom</t>
  </si>
  <si>
    <t>China</t>
  </si>
  <si>
    <t>Belgium</t>
  </si>
  <si>
    <t>Hong Kong</t>
  </si>
  <si>
    <t>Italy</t>
  </si>
  <si>
    <t>Brazil</t>
  </si>
  <si>
    <t>Indonesia</t>
  </si>
  <si>
    <t>Argentina</t>
  </si>
  <si>
    <t>Liberia</t>
  </si>
  <si>
    <t>LBI Media, Inc.</t>
  </si>
  <si>
    <t>Agrokor D.D.</t>
  </si>
  <si>
    <t>Petroleos de Venezuela, S.A.</t>
  </si>
  <si>
    <t>Denbury Resources Inc.</t>
  </si>
  <si>
    <t>EXCO Resources, Inc.</t>
  </si>
  <si>
    <t>Consolidated Infrastructure Group Limited</t>
  </si>
  <si>
    <t>Speculative-Grade</t>
  </si>
  <si>
    <t>All Corporate</t>
  </si>
  <si>
    <t>Claires Stores, Inc.</t>
  </si>
  <si>
    <t>Community Health Systems, Inc.</t>
  </si>
  <si>
    <t>Davids Bridal, Inc.</t>
  </si>
  <si>
    <t>* only include companies in Jan 1 cohort</t>
  </si>
  <si>
    <t>* include defaults outside of Jan 1 cohort.</t>
  </si>
  <si>
    <t>Percent by count</t>
  </si>
  <si>
    <t>Percent by volume</t>
  </si>
  <si>
    <t>MDY35 Industry Group*</t>
  </si>
  <si>
    <t>Change</t>
  </si>
  <si>
    <t>MDY35 Industry Group</t>
  </si>
  <si>
    <t>Default Rate*</t>
  </si>
  <si>
    <t>Issuer-weighted recoveries</t>
  </si>
  <si>
    <t>Volume-weighted recoveries</t>
  </si>
  <si>
    <t>Priority Position</t>
  </si>
  <si>
    <t>1st Lien Bank Loan</t>
  </si>
  <si>
    <t>2nd Lien Bank Loan</t>
  </si>
  <si>
    <t>Sr. Unsecured Bank Loan</t>
  </si>
  <si>
    <t>n.a.</t>
  </si>
  <si>
    <t>1st Lien Bond</t>
  </si>
  <si>
    <t>2nd Lien Bond</t>
  </si>
  <si>
    <t>Sr. Unsecured Bond</t>
  </si>
  <si>
    <t>Sr. Subordinated Bond</t>
  </si>
  <si>
    <t>Subordinated Bond</t>
  </si>
  <si>
    <t>Jr. Subordinated Bond</t>
  </si>
  <si>
    <t>Issuer counts</t>
  </si>
  <si>
    <t>Dollar volume (in billions of USD)</t>
  </si>
  <si>
    <t>Emergence Year</t>
  </si>
  <si>
    <t>Default Year</t>
  </si>
  <si>
    <t>Senior Secured Bonds</t>
  </si>
  <si>
    <t>Senior Unsecured Bonds</t>
  </si>
  <si>
    <t>Subordinated Bonds</t>
  </si>
  <si>
    <t>Concordia International Corp.</t>
  </si>
  <si>
    <t>1987-2018</t>
  </si>
  <si>
    <t>Investment-Grade</t>
  </si>
  <si>
    <t>All Corporates</t>
  </si>
  <si>
    <t>Trailing_12m_ending</t>
  </si>
  <si>
    <t>EDF Forecast</t>
  </si>
  <si>
    <t>1983-2018 Average</t>
  </si>
  <si>
    <t>MDY35 Industry Groups</t>
  </si>
  <si>
    <t>Government-Related Issuers</t>
  </si>
  <si>
    <t>1-Year</t>
  </si>
  <si>
    <t>5-Year</t>
  </si>
  <si>
    <t>Reporting Year</t>
  </si>
  <si>
    <t>Debt / EBITDA</t>
  </si>
  <si>
    <t>CFR\Issue_Yr</t>
  </si>
  <si>
    <t>Caa and below</t>
  </si>
  <si>
    <t>Company</t>
  </si>
  <si>
    <t>Domicile</t>
  </si>
  <si>
    <t xml:space="preserve">*This list only includes companies that have rated bonds, loans and/or deposits within one year prior to default. </t>
  </si>
  <si>
    <t xml:space="preserve">Only issuers included in the Jan 1st cohort are included in the annual default rates in this report. </t>
  </si>
  <si>
    <t xml:space="preserve">The list only includes 77 companies, which initially defaulted in 2018. Besides these 77 companies, there are seven issuers, which initially defaulted in prior years but </t>
  </si>
  <si>
    <t>experienced follow-on defaults on $12.4 billion of debt in 2018 ($8.8 billion in bonds and $3.7 billion in loans). We include such $12.4 billion in the 2018 default volume.</t>
  </si>
  <si>
    <t>Sr. Unsec.</t>
  </si>
  <si>
    <t>Sr. Sub.</t>
  </si>
  <si>
    <t>Sub.</t>
  </si>
  <si>
    <t>Jr. Sub.</t>
  </si>
  <si>
    <t>All Bonds</t>
  </si>
  <si>
    <t>Inv-Grade</t>
  </si>
  <si>
    <t>Spec-Grade</t>
  </si>
  <si>
    <t>All- Rated</t>
  </si>
  <si>
    <t>StDev</t>
  </si>
  <si>
    <t>*Data in percent</t>
  </si>
  <si>
    <t>Rating \ Year</t>
  </si>
  <si>
    <t>All Rated</t>
  </si>
  <si>
    <t>1Lien Loan</t>
  </si>
  <si>
    <t>1Lien Bond</t>
  </si>
  <si>
    <t>Sr Unsec Bond</t>
  </si>
  <si>
    <t>Sr. Sub Bond</t>
  </si>
  <si>
    <t>Sub Bond</t>
  </si>
  <si>
    <t>Exhibit 9 - Average Corporate debt recovery rates measured by ultimate recoveries, 1987-2018</t>
  </si>
  <si>
    <t>Year 1</t>
  </si>
  <si>
    <t>Year 2</t>
  </si>
  <si>
    <t>Year 3</t>
  </si>
  <si>
    <t>Year 4</t>
  </si>
  <si>
    <t>Year 5</t>
  </si>
  <si>
    <t>Observation Counts</t>
  </si>
  <si>
    <t>Default Volume ($ Billion)</t>
  </si>
  <si>
    <t>Consumer Goods: Durable</t>
  </si>
  <si>
    <t>Consumer Goods: Non-durable</t>
  </si>
  <si>
    <t>Finance</t>
  </si>
  <si>
    <t>Real Estate Finance</t>
  </si>
  <si>
    <t>All Corporates (baseline forecast)</t>
  </si>
  <si>
    <t>All Corporates (actual)</t>
  </si>
  <si>
    <t>Speculative-Grade (baseline forecast)</t>
  </si>
  <si>
    <t>Speculative-Grade (actual)</t>
  </si>
  <si>
    <t>Insurance</t>
  </si>
  <si>
    <t>Exhibit 1. Defaults continued downward path in 2018</t>
  </si>
  <si>
    <t>Exhibit 2. Default rate fell in 2018</t>
  </si>
  <si>
    <t>Exhibit 3. Retail had the most defaults in 2018</t>
  </si>
  <si>
    <t>Exhibit 5. Upgrades outpaced downgrades in 2018</t>
  </si>
  <si>
    <t>Exhibit 6. Credit quality improved significantly in Metals &amp; Mining in 2018</t>
  </si>
  <si>
    <t>Exhibit 8. Recovery observation counts and dollar volume</t>
  </si>
  <si>
    <t>Exhibit 10. Annual credit loss rates down in 2018</t>
  </si>
  <si>
    <t>Exhibit 11. Default rates to trend up in the second half of 2019</t>
  </si>
  <si>
    <t>Exhibit 14. One-year corporate default rate forecasts by industry</t>
  </si>
  <si>
    <t>Exhibit 16. Median ratings before default, 2018 vs. long-term average</t>
  </si>
  <si>
    <t>Exhibit 17. One- and five-year average default position by cohort year, 1983-2018</t>
  </si>
  <si>
    <t>Exhibit 18. Moody’s-rated 2018 corporate bond and loan defaults*</t>
  </si>
  <si>
    <t>Exhibit 22. Annual rated global corporate bond and loan default volumes, 1970-2018*</t>
  </si>
  <si>
    <t>Exhibit 41. Average cumulative issuer-weighted global default rates by letter rating, 1920-2018</t>
  </si>
  <si>
    <t>Exhibit 42. Average cumulative issuer-weighted global default rates by letter rating, 1970-2018</t>
  </si>
  <si>
    <t>Exhibit 43. Average cumulative issuer-weighted global default rates by letter rating, 1983-2018</t>
  </si>
  <si>
    <t>Exhibit 44. Average cumulative issuer-weighted global default rates by alphanumeric rating, 1983-2018</t>
  </si>
  <si>
    <t>Exhibit 45. Average cumulative issuer-weighted global default rates by alphanumeric rating, 1998-2018</t>
  </si>
  <si>
    <t>Exhibit 46. Average cumulative issuer-weighted global default rates by broad industry group, 1970-2018</t>
  </si>
  <si>
    <t>Exhibit 47. Annual default rates by broad industry group, 1970-2018</t>
  </si>
  <si>
    <t>Exhibit 52. Average volume-weighted corporate bond default rates by letter rating, 1994-2018*</t>
  </si>
  <si>
    <t>Exhibit 53. Cumulative issuer-weighted default rates by annual cohort, 1970-2018</t>
  </si>
  <si>
    <t>*We omitted those industries which had no defaults in 2017 and 2018</t>
  </si>
  <si>
    <t>FIRE: Finance</t>
  </si>
  <si>
    <t>FIRE: Insurance</t>
  </si>
  <si>
    <t>FIRE: Real Estate Finance</t>
  </si>
  <si>
    <t>FIRE: Real Estate</t>
  </si>
  <si>
    <t>* based on trading prices, data in percent</t>
  </si>
  <si>
    <t>* Issuer-weighted, based on post default trading prices</t>
  </si>
  <si>
    <t>** The Aaa recovery rates are based on five observations, three of which are Icelandic banks that have an average recovery rate of 3.33%.</t>
  </si>
  <si>
    <t>Aaa**</t>
  </si>
  <si>
    <t xml:space="preserve">Exhibit 4. Retail led the one-year default rate in 2018
</t>
  </si>
  <si>
    <t>Exhibit 12. Leverage is rising among nonfinancial global speculative-grade issuers</t>
  </si>
  <si>
    <t xml:space="preserve">Exhibit 13. New issuers have weaker credit qualities
</t>
  </si>
  <si>
    <t>Exhibit 15. Default rate forecasts under alternative scenarios</t>
  </si>
  <si>
    <t>Scenario</t>
  </si>
  <si>
    <t>Baseline</t>
  </si>
  <si>
    <t>In this scenario, there is a 50% probability that economic conditions will be better, broadly speaking, and a 50% probability that conditions will be worse</t>
  </si>
  <si>
    <t>In this recession scenario, there is a 90% probability that the economy will perform better, broadly speaking, and a 10% probability that it will perform worse.</t>
  </si>
  <si>
    <t>583 bps</t>
  </si>
  <si>
    <t>711 bps</t>
  </si>
  <si>
    <t>1187 bps</t>
  </si>
  <si>
    <t>1249 bps</t>
  </si>
  <si>
    <t>2018 Actual</t>
  </si>
  <si>
    <t>2019 Forecast</t>
  </si>
  <si>
    <t>Speculative-grade default rate</t>
  </si>
  <si>
    <t>The downside 25% scenario</t>
  </si>
  <si>
    <t>The downside 10% scenario</t>
  </si>
  <si>
    <t xml:space="preserve">
The downside 4% scenario</t>
  </si>
  <si>
    <t>* Average in Q4 2019.</t>
  </si>
  <si>
    <t>Exhibit 24. 2018 defaulted corporate bond and loan recoveries*</t>
  </si>
  <si>
    <t>Exhibit 23. Annual issuer default counts and volume by geographical region, 1986-2018*</t>
  </si>
  <si>
    <t>Exhibit 26. Annual defaulted corporate bond and loan recoveries*</t>
  </si>
  <si>
    <t>Exhibit 28. Average sr. unsecured bond recovery rates by year prior to default, 1983-2018*</t>
  </si>
  <si>
    <t>Exhibit 29. Average cumulative credit loss rates by letter rating, 1983-2018*</t>
  </si>
  <si>
    <t>Exhibit 30. Annual credit loss rates by letter rating, 1983-2018*</t>
  </si>
  <si>
    <t xml:space="preserve">* Based on issuer-weighted annual default rates and senior unsecured bond recoveries measured on issuer-weighted basis.
</t>
  </si>
  <si>
    <t>Exhibit 31. 2018 one-year letter rating migration rates</t>
  </si>
  <si>
    <t>Exhibit 32. Average one-year letter rating migration rates, 1920-2018</t>
  </si>
  <si>
    <t>Exhibit 33. Average one-year letter rating migration rates, 1970-2018</t>
  </si>
  <si>
    <t>Exhibit 34. Average five-year letter rating migration rates, 1970-2018*</t>
  </si>
  <si>
    <t>Exhibit 35. 2018 one-year alphanumeric rating migration rates</t>
  </si>
  <si>
    <t>Exhibit 36. Average one-year alphanumeric rating migration rates, 1983-2018</t>
  </si>
  <si>
    <t>Exhibit 37. Annual issuer-weighted corporate default rates by letter rating, 1920-2018</t>
  </si>
  <si>
    <t>Exhibit 39. Annual issuer-weighted corporate default rates by alphanumeric rating, 1983-2018</t>
  </si>
  <si>
    <t>In this scenario, there is a 75% probability that economic conditions will be better, broadly speaking, and a 25% probability that conditions will be worse.</t>
  </si>
  <si>
    <t>In this recession scenario, there is a 96% probability that the economy will perform better, broadly speaking, and a 4% probability that it will perform worse.</t>
  </si>
  <si>
    <t>Scenario description</t>
  </si>
  <si>
    <t>Bankruptcy</t>
  </si>
  <si>
    <t>Payment Default</t>
  </si>
  <si>
    <t>Distressed Exchange</t>
  </si>
  <si>
    <t xml:space="preserve">*Issuer-weighted. Includes investment-grade and speculative-grade issuers.
</t>
  </si>
  <si>
    <t>Assumptions for
2019</t>
  </si>
  <si>
    <t>US Unemployment*</t>
  </si>
  <si>
    <t>US HY Spread*</t>
  </si>
  <si>
    <t>All corporates
default rate</t>
  </si>
  <si>
    <t xml:space="preserve">Exhibit 7 - Average corporate debt recovery rates measured by trading prices*
</t>
  </si>
  <si>
    <t>* We use market prices (bids) to proxy recoveries in this exhibit</t>
  </si>
  <si>
    <t>* Based on average default rates and senior unsecured bond recoveries measured on issuer-weighted basis.</t>
  </si>
  <si>
    <t>Exhibit 51. Annual volume-weighted corporate bond default rates by letter rating, 1994-2018*</t>
  </si>
  <si>
    <t>in Jan Cohort?</t>
  </si>
  <si>
    <t>2018-10</t>
  </si>
  <si>
    <t>2018-4</t>
  </si>
  <si>
    <t>2018-12</t>
  </si>
  <si>
    <t>2018-2</t>
  </si>
  <si>
    <t>2018-9</t>
  </si>
  <si>
    <t>2018-3</t>
  </si>
  <si>
    <t>2018-1</t>
  </si>
  <si>
    <t>2018-5</t>
  </si>
  <si>
    <t>2018-6</t>
  </si>
  <si>
    <t>2018-11</t>
  </si>
  <si>
    <t>2018-8</t>
  </si>
  <si>
    <t>2018-7</t>
  </si>
  <si>
    <t>Default Month</t>
  </si>
  <si>
    <t/>
  </si>
  <si>
    <t xml:space="preserve">*Measured by trading prices, data in percent
</t>
  </si>
  <si>
    <t>Mdy35 industry group</t>
  </si>
  <si>
    <t>*Measured by trading prices, data in percent</t>
  </si>
  <si>
    <t>Recoveries*</t>
  </si>
  <si>
    <t>Exhibit 27. Defaulted corporated bond and loan recoveries by industry</t>
  </si>
  <si>
    <t>From\To</t>
  </si>
  <si>
    <t>Rating\Year</t>
  </si>
  <si>
    <t>Moody's 35 Industry Group\Year</t>
  </si>
  <si>
    <t>Corporates - Global: Annual default study: Defaults will rise modestly in 2019 amid higher volatility</t>
  </si>
  <si>
    <t>Table of Contents</t>
  </si>
  <si>
    <t>Exhibit 7. Average corporate debt recovery rates measured by trading prices*</t>
  </si>
  <si>
    <t>Exhibit 9 - Average corporate debt recovery rates measured by ultimate recoveries, 1987-2018</t>
  </si>
  <si>
    <t>Exhibit 20. Annual Moody's-rated global corporate issuer default counts, 1920-2018*</t>
  </si>
  <si>
    <t>Exhibit 18-19. Moody’s-rated 2018 corporate bond and loan defaults*</t>
  </si>
  <si>
    <t>Exhibit 20-21. Annual Moody's-rated global corporate issuer default counts, 1920-2018*</t>
  </si>
  <si>
    <t>Exhibit 24-25. 2018 defaulted corporate bond and loan recoveries*</t>
  </si>
  <si>
    <t>Exhibit 37-38. Annual issuer-weighted corporate default rates by letter rating, 1920-2018</t>
  </si>
  <si>
    <t>Exhibit 39-40. Annual issuer-weighted corporate default rates by alphanumeric rating, 1983-2018</t>
  </si>
  <si>
    <t>Exhibit 47-50. Annual default rates by broad industry group, 1970-2018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</si>
</sst>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_ * #,##0.00_ ;_ * \-#,##0.00_ ;_ * &quot;-&quot;??_ ;_ @_ "/>
    <numFmt numFmtId="165" formatCode="m/d/yy;@"/>
    <numFmt numFmtId="166" formatCode="0.000"/>
    <numFmt numFmtId="167" formatCode="&quot;$&quot;#,##0.00"/>
    <numFmt numFmtId="168" formatCode="0.0%"/>
    <numFmt numFmtId="169" formatCode="&quot;$&quot;#,##0"/>
    <numFmt numFmtId="170" formatCode="0.0"/>
  </numFmts>
  <fonts count="15" x14ac:knownFonts="1">
    <font>
      <sz val="11"/>
      <color theme="1"/>
      <name val="Calibri"/>
      <family val="2"/>
      <scheme val="minor"/>
    </font>
    <font>
      <sz val="11"/>
      <color theme="1"/>
      <name val="Calibri"/>
      <family val="2"/>
      <scheme val="minor"/>
    </font>
    <font>
      <b/>
      <u/>
      <sz val="11"/>
      <color theme="1"/>
      <name val="Calibri"/>
      <family val="2"/>
      <scheme val="minor"/>
    </font>
    <font>
      <b/>
      <sz val="11"/>
      <color theme="1"/>
      <name val="Calibri"/>
      <family val="2"/>
      <scheme val="minor"/>
    </font>
    <font>
      <sz val="10"/>
      <name val="Arial"/>
      <family val="2"/>
    </font>
    <font>
      <sz val="10"/>
      <color theme="1"/>
      <name val="Arial"/>
      <family val="2"/>
    </font>
    <font>
      <sz val="11"/>
      <name val="Calibri"/>
      <family val="2"/>
      <scheme val="minor"/>
    </font>
    <font>
      <sz val="11"/>
      <color rgb="FFFF0000"/>
      <name val="Calibri"/>
      <family val="2"/>
      <scheme val="minor"/>
    </font>
    <font>
      <b/>
      <sz val="11"/>
      <name val="Calibri"/>
      <family val="2"/>
      <scheme val="minor"/>
    </font>
    <font>
      <sz val="11"/>
      <color indexed="8"/>
      <name val="Calibri"/>
      <family val="2"/>
    </font>
    <font>
      <sz val="10"/>
      <color indexed="8"/>
      <name val="Arial"/>
      <family val="2"/>
    </font>
    <font>
      <sz val="9"/>
      <color theme="1"/>
      <name val="Calibri"/>
      <family val="2"/>
      <scheme val="minor"/>
    </font>
    <font>
      <sz val="11"/>
      <name val="Calibri"/>
      <family val="2"/>
    </font>
    <font>
      <u/>
      <sz val="11"/>
      <color theme="10"/>
      <name val="Calibri"/>
      <family val="2"/>
      <scheme val="minor"/>
    </font>
    <font>
      <b/>
      <sz val="20"/>
      <color theme="1"/>
      <name val="Arial"/>
      <family val="2"/>
    </font>
  </fonts>
  <fills count="3">
    <fill>
      <patternFill patternType="none"/>
    </fill>
    <fill>
      <patternFill patternType="gray125"/>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s>
  <cellStyleXfs count="15">
    <xf numFmtId="0" fontId="0" fillId="0" borderId="0"/>
    <xf numFmtId="9" fontId="1" fillId="0" borderId="0" applyFont="0" applyFill="0" applyBorder="0" applyAlignment="0" applyProtection="0"/>
    <xf numFmtId="164" fontId="4" fillId="0" borderId="0" applyFont="0" applyFill="0" applyBorder="0" applyAlignment="0" applyProtection="0"/>
    <xf numFmtId="0" fontId="4" fillId="0" borderId="0"/>
    <xf numFmtId="43" fontId="1" fillId="0" borderId="0" applyFont="0" applyFill="0" applyBorder="0" applyAlignment="0" applyProtection="0"/>
    <xf numFmtId="0" fontId="5" fillId="0" borderId="0"/>
    <xf numFmtId="0" fontId="4" fillId="0" borderId="0"/>
    <xf numFmtId="9" fontId="4" fillId="0" borderId="0" applyFont="0" applyFill="0" applyBorder="0" applyAlignment="0" applyProtection="0"/>
    <xf numFmtId="0" fontId="4" fillId="0" borderId="0" applyNumberFormat="0" applyFill="0" applyBorder="0" applyAlignment="0" applyProtection="0"/>
    <xf numFmtId="0" fontId="4" fillId="0" borderId="0"/>
    <xf numFmtId="0" fontId="1" fillId="0" borderId="0"/>
    <xf numFmtId="0" fontId="10" fillId="0" borderId="0"/>
    <xf numFmtId="0" fontId="10" fillId="0" borderId="0"/>
    <xf numFmtId="9" fontId="4" fillId="0" borderId="0" applyFont="0" applyFill="0" applyBorder="0" applyAlignment="0" applyProtection="0"/>
    <xf numFmtId="0" fontId="13" fillId="0" borderId="0" applyNumberFormat="0" applyFill="0" applyBorder="0" applyAlignment="0" applyProtection="0"/>
  </cellStyleXfs>
  <cellXfs count="297">
    <xf numFmtId="0" fontId="0" fillId="0" borderId="0" xfId="0"/>
    <xf numFmtId="0" fontId="0" fillId="0" borderId="0" xfId="0" applyAlignment="1">
      <alignment horizontal="center"/>
    </xf>
    <xf numFmtId="10" fontId="0" fillId="0" borderId="0" xfId="1" applyNumberFormat="1" applyFont="1"/>
    <xf numFmtId="0" fontId="0" fillId="0" borderId="0" xfId="1" applyNumberFormat="1" applyFont="1" applyAlignment="1">
      <alignment horizontal="center"/>
    </xf>
    <xf numFmtId="0" fontId="3" fillId="0" borderId="0" xfId="0" applyFont="1"/>
    <xf numFmtId="0" fontId="3" fillId="0" borderId="0" xfId="0" applyFont="1" applyAlignment="1">
      <alignment horizontal="center"/>
    </xf>
    <xf numFmtId="1" fontId="0" fillId="0" borderId="0" xfId="0" applyNumberFormat="1" applyFont="1"/>
    <xf numFmtId="0" fontId="0" fillId="0" borderId="0" xfId="0" applyFont="1"/>
    <xf numFmtId="165" fontId="0" fillId="0" borderId="0" xfId="3" applyNumberFormat="1" applyFont="1" applyFill="1" applyAlignment="1">
      <alignment horizontal="left"/>
    </xf>
    <xf numFmtId="1" fontId="0" fillId="0" borderId="0" xfId="3" applyNumberFormat="1" applyFont="1"/>
    <xf numFmtId="165" fontId="0" fillId="0" borderId="2" xfId="3" applyNumberFormat="1" applyFont="1" applyFill="1" applyBorder="1" applyAlignment="1">
      <alignment horizontal="left"/>
    </xf>
    <xf numFmtId="1" fontId="0" fillId="0" borderId="2" xfId="3" applyNumberFormat="1" applyFont="1" applyFill="1" applyBorder="1"/>
    <xf numFmtId="166" fontId="0" fillId="0" borderId="0" xfId="0" applyNumberFormat="1" applyFont="1"/>
    <xf numFmtId="14" fontId="0" fillId="0" borderId="0" xfId="0" applyNumberFormat="1"/>
    <xf numFmtId="168" fontId="0" fillId="0" borderId="0" xfId="1" applyNumberFormat="1" applyFont="1"/>
    <xf numFmtId="0" fontId="0" fillId="0" borderId="0" xfId="0" applyAlignment="1">
      <alignment horizontal="left"/>
    </xf>
    <xf numFmtId="14" fontId="3" fillId="0" borderId="0" xfId="0" applyNumberFormat="1" applyFont="1"/>
    <xf numFmtId="10" fontId="0" fillId="0" borderId="0" xfId="0" applyNumberFormat="1"/>
    <xf numFmtId="0" fontId="0" fillId="0" borderId="0" xfId="0" applyAlignment="1">
      <alignment horizontal="center"/>
    </xf>
    <xf numFmtId="0" fontId="3" fillId="0" borderId="0" xfId="0" applyFont="1" applyBorder="1"/>
    <xf numFmtId="0" fontId="3" fillId="0" borderId="0" xfId="0" applyFont="1" applyBorder="1" applyAlignment="1">
      <alignment horizontal="left"/>
    </xf>
    <xf numFmtId="0" fontId="0" fillId="0" borderId="0" xfId="0" applyAlignment="1">
      <alignment horizontal="center"/>
    </xf>
    <xf numFmtId="0" fontId="0" fillId="0" borderId="3" xfId="0" applyBorder="1"/>
    <xf numFmtId="14" fontId="0" fillId="0" borderId="3" xfId="0" applyNumberFormat="1" applyBorder="1"/>
    <xf numFmtId="0" fontId="0" fillId="0" borderId="0" xfId="0" applyBorder="1"/>
    <xf numFmtId="0" fontId="0" fillId="0" borderId="5" xfId="0" applyBorder="1"/>
    <xf numFmtId="0" fontId="0" fillId="0" borderId="4" xfId="0" applyBorder="1"/>
    <xf numFmtId="0" fontId="0" fillId="0" borderId="6" xfId="0" applyBorder="1"/>
    <xf numFmtId="0" fontId="0" fillId="0" borderId="7" xfId="0" applyBorder="1"/>
    <xf numFmtId="0" fontId="0" fillId="0" borderId="9" xfId="0" applyBorder="1"/>
    <xf numFmtId="0" fontId="0" fillId="0" borderId="12" xfId="0" applyBorder="1"/>
    <xf numFmtId="0" fontId="0" fillId="0" borderId="13" xfId="0" applyBorder="1"/>
    <xf numFmtId="0" fontId="0" fillId="0" borderId="3" xfId="0" applyFont="1" applyBorder="1"/>
    <xf numFmtId="0" fontId="0" fillId="0" borderId="0" xfId="0" applyAlignment="1">
      <alignment horizontal="center"/>
    </xf>
    <xf numFmtId="169" fontId="0" fillId="0" borderId="0" xfId="0" applyNumberFormat="1"/>
    <xf numFmtId="169" fontId="0" fillId="0" borderId="3" xfId="0" applyNumberFormat="1" applyBorder="1"/>
    <xf numFmtId="0" fontId="2" fillId="0" borderId="9" xfId="0" applyFont="1" applyBorder="1"/>
    <xf numFmtId="0" fontId="0" fillId="0" borderId="0" xfId="0" applyFill="1"/>
    <xf numFmtId="0" fontId="0" fillId="0" borderId="0" xfId="0" applyNumberFormat="1" applyAlignment="1">
      <alignment horizontal="left"/>
    </xf>
    <xf numFmtId="0" fontId="3" fillId="0" borderId="0" xfId="0" applyFont="1" applyBorder="1" applyAlignment="1">
      <alignment horizontal="center"/>
    </xf>
    <xf numFmtId="0" fontId="3" fillId="0" borderId="0" xfId="0" applyFont="1" applyAlignment="1"/>
    <xf numFmtId="0" fontId="6" fillId="0" borderId="0" xfId="0" applyFont="1" applyAlignment="1"/>
    <xf numFmtId="0" fontId="0" fillId="0" borderId="0" xfId="0" applyAlignment="1"/>
    <xf numFmtId="0" fontId="0" fillId="0" borderId="9" xfId="0" applyBorder="1" applyAlignment="1"/>
    <xf numFmtId="0" fontId="6" fillId="0" borderId="7" xfId="0" applyFont="1" applyBorder="1" applyAlignment="1"/>
    <xf numFmtId="0" fontId="6" fillId="0" borderId="5" xfId="0" applyFont="1" applyBorder="1" applyAlignment="1"/>
    <xf numFmtId="0" fontId="6" fillId="0" borderId="3" xfId="0" applyFont="1" applyBorder="1" applyAlignment="1"/>
    <xf numFmtId="0" fontId="6" fillId="0" borderId="6" xfId="0" applyFont="1" applyBorder="1" applyAlignment="1"/>
    <xf numFmtId="10" fontId="6" fillId="0" borderId="4" xfId="0" applyNumberFormat="1" applyFont="1" applyBorder="1" applyAlignment="1"/>
    <xf numFmtId="10" fontId="6" fillId="0" borderId="0" xfId="0" applyNumberFormat="1" applyFont="1" applyBorder="1" applyAlignment="1"/>
    <xf numFmtId="10" fontId="6" fillId="0" borderId="13" xfId="0" applyNumberFormat="1" applyFont="1" applyBorder="1" applyAlignment="1"/>
    <xf numFmtId="10" fontId="6" fillId="0" borderId="5" xfId="0" applyNumberFormat="1" applyFont="1" applyBorder="1" applyAlignment="1"/>
    <xf numFmtId="10" fontId="6" fillId="0" borderId="3" xfId="0" applyNumberFormat="1" applyFont="1" applyBorder="1" applyAlignment="1">
      <alignment horizontal="right"/>
    </xf>
    <xf numFmtId="10" fontId="6" fillId="0" borderId="12" xfId="0" applyNumberFormat="1" applyFont="1" applyBorder="1" applyAlignment="1"/>
    <xf numFmtId="10" fontId="6" fillId="0" borderId="4" xfId="0" applyNumberFormat="1" applyFont="1" applyFill="1" applyBorder="1" applyAlignment="1"/>
    <xf numFmtId="10" fontId="6" fillId="0" borderId="0" xfId="0" applyNumberFormat="1" applyFont="1" applyFill="1" applyBorder="1" applyAlignment="1"/>
    <xf numFmtId="10" fontId="6" fillId="0" borderId="13" xfId="0" applyNumberFormat="1" applyFont="1" applyFill="1" applyBorder="1" applyAlignment="1"/>
    <xf numFmtId="10" fontId="6" fillId="0" borderId="3" xfId="0" applyNumberFormat="1" applyFont="1" applyBorder="1" applyAlignment="1"/>
    <xf numFmtId="0" fontId="8" fillId="0" borderId="0" xfId="0" applyFont="1" applyAlignment="1"/>
    <xf numFmtId="0" fontId="6" fillId="0" borderId="4" xfId="0" applyNumberFormat="1" applyFont="1" applyBorder="1" applyAlignment="1"/>
    <xf numFmtId="0" fontId="6" fillId="0" borderId="0" xfId="0" applyNumberFormat="1" applyFont="1" applyBorder="1" applyAlignment="1"/>
    <xf numFmtId="0" fontId="6" fillId="0" borderId="13" xfId="0" applyNumberFormat="1" applyFont="1" applyBorder="1" applyAlignment="1"/>
    <xf numFmtId="170" fontId="6" fillId="0" borderId="4" xfId="0" applyNumberFormat="1" applyFont="1" applyBorder="1" applyAlignment="1"/>
    <xf numFmtId="170" fontId="6" fillId="0" borderId="0" xfId="0" applyNumberFormat="1" applyFont="1" applyBorder="1" applyAlignment="1"/>
    <xf numFmtId="170" fontId="6" fillId="0" borderId="13" xfId="0" applyNumberFormat="1" applyFont="1" applyBorder="1" applyAlignment="1"/>
    <xf numFmtId="0" fontId="6" fillId="0" borderId="5" xfId="0" applyNumberFormat="1" applyFont="1" applyBorder="1" applyAlignment="1"/>
    <xf numFmtId="0" fontId="6" fillId="0" borderId="3" xfId="0" applyNumberFormat="1" applyFont="1" applyBorder="1" applyAlignment="1">
      <alignment horizontal="right"/>
    </xf>
    <xf numFmtId="0" fontId="6" fillId="0" borderId="12" xfId="0" applyNumberFormat="1" applyFont="1" applyBorder="1" applyAlignment="1"/>
    <xf numFmtId="170" fontId="6" fillId="0" borderId="5" xfId="0" applyNumberFormat="1" applyFont="1" applyBorder="1" applyAlignment="1"/>
    <xf numFmtId="170" fontId="6" fillId="0" borderId="3" xfId="0" applyNumberFormat="1" applyFont="1" applyBorder="1" applyAlignment="1">
      <alignment horizontal="right"/>
    </xf>
    <xf numFmtId="170" fontId="6" fillId="0" borderId="12" xfId="0" applyNumberFormat="1" applyFont="1" applyBorder="1" applyAlignment="1"/>
    <xf numFmtId="0" fontId="6" fillId="0" borderId="4" xfId="0" applyNumberFormat="1" applyFont="1" applyFill="1" applyBorder="1" applyAlignment="1"/>
    <xf numFmtId="0" fontId="6" fillId="0" borderId="0" xfId="0" applyNumberFormat="1" applyFont="1" applyFill="1" applyBorder="1" applyAlignment="1"/>
    <xf numFmtId="0" fontId="6" fillId="0" borderId="13" xfId="0" applyNumberFormat="1" applyFont="1" applyFill="1" applyBorder="1" applyAlignment="1"/>
    <xf numFmtId="170" fontId="6" fillId="0" borderId="4" xfId="0" applyNumberFormat="1" applyFont="1" applyFill="1" applyBorder="1" applyAlignment="1"/>
    <xf numFmtId="170" fontId="6" fillId="0" borderId="0" xfId="0" applyNumberFormat="1" applyFont="1" applyFill="1" applyBorder="1" applyAlignment="1"/>
    <xf numFmtId="170" fontId="6" fillId="0" borderId="13" xfId="0" applyNumberFormat="1" applyFont="1" applyFill="1" applyBorder="1" applyAlignment="1"/>
    <xf numFmtId="0" fontId="6" fillId="0" borderId="3" xfId="0" applyNumberFormat="1" applyFont="1" applyBorder="1" applyAlignment="1"/>
    <xf numFmtId="170" fontId="6" fillId="0" borderId="3" xfId="0" applyNumberFormat="1" applyFont="1" applyBorder="1" applyAlignment="1"/>
    <xf numFmtId="0" fontId="0" fillId="0" borderId="8" xfId="0" applyFont="1" applyBorder="1"/>
    <xf numFmtId="0" fontId="0" fillId="0" borderId="5" xfId="0" applyFont="1" applyBorder="1"/>
    <xf numFmtId="0" fontId="0" fillId="0" borderId="4" xfId="0" applyFont="1" applyBorder="1"/>
    <xf numFmtId="168" fontId="0" fillId="0" borderId="0" xfId="0" applyNumberFormat="1"/>
    <xf numFmtId="0" fontId="6" fillId="0" borderId="12" xfId="0" applyFont="1" applyBorder="1" applyAlignment="1">
      <alignment horizontal="right"/>
    </xf>
    <xf numFmtId="10" fontId="6" fillId="0" borderId="4" xfId="0" applyNumberFormat="1" applyFont="1" applyBorder="1" applyAlignment="1">
      <alignment horizontal="right"/>
    </xf>
    <xf numFmtId="10" fontId="6" fillId="0" borderId="5" xfId="0" applyNumberFormat="1" applyFont="1" applyBorder="1" applyAlignment="1">
      <alignment horizontal="right"/>
    </xf>
    <xf numFmtId="43" fontId="0" fillId="0" borderId="0" xfId="4" applyFont="1"/>
    <xf numFmtId="2" fontId="9" fillId="0" borderId="16" xfId="11" applyNumberFormat="1" applyFont="1" applyFill="1" applyBorder="1" applyAlignment="1">
      <alignment horizontal="right" wrapText="1"/>
    </xf>
    <xf numFmtId="0" fontId="7" fillId="0" borderId="0" xfId="0" applyFont="1" applyAlignment="1"/>
    <xf numFmtId="0" fontId="11" fillId="2" borderId="0" xfId="0" applyFont="1" applyFill="1"/>
    <xf numFmtId="9" fontId="0" fillId="0" borderId="0" xfId="1" applyFont="1"/>
    <xf numFmtId="14" fontId="0" fillId="0" borderId="0" xfId="0" applyNumberFormat="1" applyBorder="1"/>
    <xf numFmtId="0" fontId="0" fillId="0" borderId="10" xfId="0" applyFill="1" applyBorder="1"/>
    <xf numFmtId="0" fontId="0" fillId="0" borderId="0" xfId="0" applyFill="1" applyBorder="1"/>
    <xf numFmtId="169" fontId="0" fillId="0" borderId="0" xfId="0" applyNumberFormat="1" applyBorder="1"/>
    <xf numFmtId="2" fontId="0" fillId="0" borderId="0" xfId="0" applyNumberFormat="1" applyAlignment="1">
      <alignment horizontal="right"/>
    </xf>
    <xf numFmtId="2" fontId="9" fillId="0" borderId="17" xfId="11" applyNumberFormat="1" applyFont="1" applyFill="1" applyBorder="1" applyAlignment="1">
      <alignment horizontal="right" wrapText="1"/>
    </xf>
    <xf numFmtId="0" fontId="3" fillId="0" borderId="0" xfId="0" applyFont="1" applyAlignment="1">
      <alignment horizontal="left"/>
    </xf>
    <xf numFmtId="0" fontId="0" fillId="0" borderId="3" xfId="0" applyFont="1" applyBorder="1" applyAlignment="1">
      <alignment horizontal="right"/>
    </xf>
    <xf numFmtId="0" fontId="0" fillId="0" borderId="3" xfId="0" applyFont="1" applyFill="1" applyBorder="1" applyAlignment="1">
      <alignment horizontal="right"/>
    </xf>
    <xf numFmtId="0" fontId="0" fillId="0" borderId="0" xfId="0" applyFont="1" applyAlignment="1">
      <alignment horizontal="left"/>
    </xf>
    <xf numFmtId="166" fontId="0" fillId="0" borderId="0" xfId="0" applyNumberFormat="1" applyFont="1" applyAlignment="1">
      <alignment horizontal="right"/>
    </xf>
    <xf numFmtId="166" fontId="0" fillId="0" borderId="0" xfId="0" applyNumberFormat="1" applyFont="1" applyFill="1" applyAlignment="1">
      <alignment horizontal="right"/>
    </xf>
    <xf numFmtId="0" fontId="0" fillId="0" borderId="0" xfId="0" applyFont="1" applyFill="1" applyBorder="1" applyAlignment="1">
      <alignment horizontal="left"/>
    </xf>
    <xf numFmtId="166" fontId="0" fillId="0" borderId="0" xfId="0" applyNumberFormat="1" applyFont="1" applyFill="1" applyBorder="1" applyAlignment="1">
      <alignment horizontal="right"/>
    </xf>
    <xf numFmtId="0" fontId="0" fillId="0" borderId="0" xfId="0" applyFont="1" applyBorder="1" applyAlignment="1">
      <alignment horizontal="left"/>
    </xf>
    <xf numFmtId="166" fontId="0" fillId="0" borderId="0" xfId="0" applyNumberFormat="1" applyFont="1" applyBorder="1" applyAlignment="1">
      <alignment horizontal="right"/>
    </xf>
    <xf numFmtId="0" fontId="0" fillId="0" borderId="10" xfId="0" applyFont="1" applyBorder="1" applyAlignment="1">
      <alignment horizontal="left"/>
    </xf>
    <xf numFmtId="166" fontId="0" fillId="0" borderId="10" xfId="0" applyNumberFormat="1" applyFont="1" applyBorder="1" applyAlignment="1">
      <alignment horizontal="right"/>
    </xf>
    <xf numFmtId="0" fontId="0" fillId="0" borderId="3" xfId="0" applyFont="1" applyBorder="1" applyAlignment="1">
      <alignment horizontal="left"/>
    </xf>
    <xf numFmtId="166" fontId="0" fillId="0" borderId="3" xfId="0" applyNumberFormat="1" applyFont="1" applyBorder="1" applyAlignment="1">
      <alignment horizontal="right"/>
    </xf>
    <xf numFmtId="0" fontId="0" fillId="0" borderId="0" xfId="0" applyFont="1" applyAlignment="1">
      <alignment horizontal="right"/>
    </xf>
    <xf numFmtId="0" fontId="0" fillId="0" borderId="0" xfId="0" applyFont="1" applyFill="1" applyAlignment="1">
      <alignment horizontal="right"/>
    </xf>
    <xf numFmtId="0" fontId="0" fillId="0" borderId="0" xfId="0" applyFont="1" applyBorder="1"/>
    <xf numFmtId="166" fontId="6" fillId="0" borderId="0" xfId="0" applyNumberFormat="1" applyFont="1" applyFill="1" applyBorder="1" applyAlignment="1">
      <alignment horizontal="right"/>
    </xf>
    <xf numFmtId="166" fontId="6" fillId="0" borderId="0" xfId="0" applyNumberFormat="1" applyFont="1" applyBorder="1" applyAlignment="1">
      <alignment horizontal="right"/>
    </xf>
    <xf numFmtId="0" fontId="0" fillId="0" borderId="0" xfId="0" applyAlignment="1">
      <alignment horizontal="center"/>
    </xf>
    <xf numFmtId="14" fontId="0" fillId="0" borderId="0" xfId="0" applyNumberFormat="1" applyAlignment="1">
      <alignment horizontal="center"/>
    </xf>
    <xf numFmtId="10" fontId="0" fillId="0" borderId="0" xfId="1" applyNumberFormat="1" applyFont="1"/>
    <xf numFmtId="0" fontId="0" fillId="0" borderId="0" xfId="0"/>
    <xf numFmtId="10" fontId="0" fillId="0" borderId="0" xfId="1" applyNumberFormat="1" applyFont="1" applyAlignment="1">
      <alignment horizontal="center"/>
    </xf>
    <xf numFmtId="10" fontId="0" fillId="0" borderId="0" xfId="1" applyNumberFormat="1" applyFont="1" applyAlignment="1">
      <alignment horizontal="right"/>
    </xf>
    <xf numFmtId="0" fontId="0" fillId="0" borderId="0" xfId="0" applyAlignment="1">
      <alignment horizontal="center"/>
    </xf>
    <xf numFmtId="0" fontId="0" fillId="0" borderId="0" xfId="0" applyBorder="1" applyAlignment="1">
      <alignment horizontal="left"/>
    </xf>
    <xf numFmtId="10" fontId="0" fillId="0" borderId="0" xfId="1" applyNumberFormat="1" applyFont="1" applyBorder="1" applyAlignment="1">
      <alignment horizontal="center"/>
    </xf>
    <xf numFmtId="14" fontId="3" fillId="0" borderId="0" xfId="0" applyNumberFormat="1" applyFont="1" applyAlignment="1">
      <alignment horizontal="left"/>
    </xf>
    <xf numFmtId="0" fontId="0" fillId="0" borderId="0" xfId="0" applyAlignment="1">
      <alignment horizontal="center"/>
    </xf>
    <xf numFmtId="170" fontId="0" fillId="0" borderId="0" xfId="0" applyNumberFormat="1"/>
    <xf numFmtId="1" fontId="8" fillId="0" borderId="0" xfId="0" applyNumberFormat="1" applyFont="1" applyFill="1" applyAlignment="1">
      <alignment horizontal="left"/>
    </xf>
    <xf numFmtId="0" fontId="6" fillId="0" borderId="0" xfId="0" applyFont="1" applyFill="1" applyAlignment="1">
      <alignment horizontal="center"/>
    </xf>
    <xf numFmtId="167" fontId="6" fillId="0" borderId="0" xfId="0" applyNumberFormat="1" applyFont="1" applyFill="1"/>
    <xf numFmtId="1" fontId="6" fillId="0" borderId="0" xfId="0" applyNumberFormat="1" applyFont="1" applyFill="1" applyAlignment="1">
      <alignment horizontal="center"/>
    </xf>
    <xf numFmtId="1" fontId="6" fillId="0" borderId="0" xfId="0" applyNumberFormat="1" applyFont="1" applyFill="1" applyAlignment="1">
      <alignment horizontal="left" vertical="top"/>
    </xf>
    <xf numFmtId="0" fontId="8" fillId="0" borderId="0" xfId="0" applyFont="1" applyBorder="1" applyAlignment="1">
      <alignment horizontal="left" vertical="center"/>
    </xf>
    <xf numFmtId="0" fontId="0" fillId="0" borderId="0" xfId="0" applyAlignment="1">
      <alignment horizontal="center"/>
    </xf>
    <xf numFmtId="10" fontId="0" fillId="0" borderId="1" xfId="1" applyNumberFormat="1" applyFont="1" applyBorder="1" applyAlignment="1">
      <alignment horizontal="left" vertical="top" wrapText="1"/>
    </xf>
    <xf numFmtId="10" fontId="0" fillId="0" borderId="2" xfId="1" applyNumberFormat="1" applyFont="1" applyBorder="1" applyAlignment="1">
      <alignment horizontal="left" vertical="top" wrapText="1"/>
    </xf>
    <xf numFmtId="0" fontId="0" fillId="0" borderId="15" xfId="0" applyBorder="1" applyAlignment="1">
      <alignment horizontal="left" vertical="top" wrapText="1"/>
    </xf>
    <xf numFmtId="14" fontId="3" fillId="0" borderId="1" xfId="0" applyNumberFormat="1" applyFont="1" applyBorder="1" applyAlignment="1">
      <alignment horizontal="center" vertical="center"/>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5" xfId="0" applyFont="1" applyBorder="1" applyAlignment="1">
      <alignment horizontal="center" vertical="center" wrapText="1"/>
    </xf>
    <xf numFmtId="0" fontId="6" fillId="0" borderId="0" xfId="1" applyNumberFormat="1" applyFont="1" applyAlignment="1"/>
    <xf numFmtId="0" fontId="6" fillId="0" borderId="0" xfId="1" applyNumberFormat="1" applyFont="1" applyAlignment="1">
      <alignment horizontal="center"/>
    </xf>
    <xf numFmtId="0" fontId="12" fillId="0" borderId="16" xfId="12" applyFont="1" applyFill="1" applyBorder="1" applyAlignment="1">
      <alignment wrapText="1"/>
    </xf>
    <xf numFmtId="0" fontId="6" fillId="0" borderId="0" xfId="0" applyFont="1" applyAlignment="1">
      <alignment horizontal="center"/>
    </xf>
    <xf numFmtId="0" fontId="8" fillId="0" borderId="0" xfId="0" applyFont="1"/>
    <xf numFmtId="0" fontId="8" fillId="0" borderId="8" xfId="0" applyFont="1" applyBorder="1"/>
    <xf numFmtId="0" fontId="6" fillId="0" borderId="5" xfId="0" applyFont="1" applyBorder="1"/>
    <xf numFmtId="0" fontId="6" fillId="0" borderId="4" xfId="0" applyFont="1" applyBorder="1"/>
    <xf numFmtId="0" fontId="6" fillId="0" borderId="4" xfId="0" applyFont="1" applyFill="1" applyBorder="1"/>
    <xf numFmtId="0" fontId="6" fillId="0" borderId="0" xfId="0" applyFont="1"/>
    <xf numFmtId="2" fontId="0" fillId="0" borderId="6" xfId="0" applyNumberFormat="1" applyBorder="1" applyAlignment="1">
      <alignment horizontal="right"/>
    </xf>
    <xf numFmtId="0" fontId="0" fillId="0" borderId="3" xfId="0" applyFont="1" applyBorder="1" applyAlignment="1">
      <alignment horizontal="left" wrapText="1"/>
    </xf>
    <xf numFmtId="0" fontId="6" fillId="0" borderId="4" xfId="0" applyFont="1" applyBorder="1" applyAlignment="1">
      <alignment horizontal="right"/>
    </xf>
    <xf numFmtId="0" fontId="6" fillId="0" borderId="0" xfId="0" applyFont="1" applyBorder="1" applyAlignment="1">
      <alignment horizontal="right"/>
    </xf>
    <xf numFmtId="0" fontId="6" fillId="0" borderId="0" xfId="0" applyFont="1" applyFill="1" applyBorder="1" applyAlignment="1">
      <alignment horizontal="right"/>
    </xf>
    <xf numFmtId="0" fontId="6" fillId="0" borderId="13" xfId="0" applyFont="1" applyBorder="1" applyAlignment="1">
      <alignment horizontal="right"/>
    </xf>
    <xf numFmtId="0" fontId="8" fillId="0" borderId="0" xfId="0" applyFont="1" applyBorder="1"/>
    <xf numFmtId="0" fontId="6" fillId="0" borderId="0" xfId="0" applyFont="1" applyBorder="1"/>
    <xf numFmtId="10" fontId="6" fillId="0" borderId="0" xfId="1" applyNumberFormat="1" applyFont="1"/>
    <xf numFmtId="0" fontId="3" fillId="0" borderId="10" xfId="0" applyFont="1" applyBorder="1" applyAlignment="1">
      <alignment horizontal="center"/>
    </xf>
    <xf numFmtId="10" fontId="0" fillId="0" borderId="10" xfId="1" applyNumberFormat="1" applyFont="1" applyBorder="1" applyAlignment="1">
      <alignment horizontal="center"/>
    </xf>
    <xf numFmtId="0" fontId="7" fillId="0" borderId="0" xfId="0" applyFont="1" applyAlignment="1">
      <alignment horizontal="center"/>
    </xf>
    <xf numFmtId="0" fontId="0" fillId="0" borderId="0" xfId="0" applyFill="1" applyAlignment="1">
      <alignment horizontal="center"/>
    </xf>
    <xf numFmtId="0" fontId="0" fillId="0" borderId="0" xfId="0" applyAlignment="1">
      <alignment horizontal="center"/>
    </xf>
    <xf numFmtId="0" fontId="0" fillId="0" borderId="5" xfId="0" applyFont="1" applyBorder="1" applyAlignment="1">
      <alignment horizontal="center"/>
    </xf>
    <xf numFmtId="0" fontId="0" fillId="0" borderId="2" xfId="0" applyFont="1" applyBorder="1" applyAlignment="1">
      <alignment horizontal="center"/>
    </xf>
    <xf numFmtId="0" fontId="0" fillId="0" borderId="12" xfId="0" applyFont="1" applyBorder="1" applyAlignment="1">
      <alignment horizontal="center"/>
    </xf>
    <xf numFmtId="168" fontId="0" fillId="0" borderId="4" xfId="1" applyNumberFormat="1" applyFont="1" applyBorder="1" applyAlignment="1">
      <alignment horizontal="center"/>
    </xf>
    <xf numFmtId="168" fontId="0" fillId="0" borderId="0" xfId="1" applyNumberFormat="1" applyFont="1" applyBorder="1" applyAlignment="1">
      <alignment horizontal="center"/>
    </xf>
    <xf numFmtId="168" fontId="0" fillId="0" borderId="13" xfId="1" applyNumberFormat="1" applyFont="1" applyBorder="1" applyAlignment="1">
      <alignment horizontal="center"/>
    </xf>
    <xf numFmtId="168" fontId="0" fillId="0" borderId="5" xfId="1" applyNumberFormat="1" applyFont="1" applyFill="1" applyBorder="1" applyAlignment="1">
      <alignment horizontal="center"/>
    </xf>
    <xf numFmtId="168" fontId="0" fillId="0" borderId="3" xfId="1" applyNumberFormat="1" applyFont="1" applyBorder="1" applyAlignment="1">
      <alignment horizontal="center"/>
    </xf>
    <xf numFmtId="168" fontId="0" fillId="0" borderId="12" xfId="1" applyNumberFormat="1" applyFont="1" applyFill="1" applyBorder="1" applyAlignment="1">
      <alignment horizontal="center"/>
    </xf>
    <xf numFmtId="168" fontId="0" fillId="0" borderId="3" xfId="1" applyNumberFormat="1" applyFont="1" applyFill="1" applyBorder="1" applyAlignment="1">
      <alignment horizontal="center"/>
    </xf>
    <xf numFmtId="168" fontId="0" fillId="0" borderId="12" xfId="1" applyNumberFormat="1" applyFont="1" applyBorder="1" applyAlignment="1">
      <alignment horizont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14" fontId="0" fillId="0" borderId="10" xfId="0" applyNumberFormat="1" applyBorder="1" applyAlignment="1">
      <alignment horizontal="left" vertical="center"/>
    </xf>
    <xf numFmtId="14" fontId="0" fillId="0" borderId="3" xfId="0" applyNumberFormat="1" applyBorder="1" applyAlignment="1">
      <alignment horizontal="left" vertical="center"/>
    </xf>
    <xf numFmtId="14" fontId="0" fillId="0" borderId="0" xfId="0" applyNumberFormat="1" applyBorder="1" applyAlignment="1">
      <alignment horizontal="left" vertical="center"/>
    </xf>
    <xf numFmtId="168" fontId="0" fillId="0" borderId="1" xfId="0" applyNumberFormat="1" applyBorder="1" applyAlignment="1">
      <alignment horizontal="center" vertical="center"/>
    </xf>
    <xf numFmtId="168" fontId="0" fillId="0" borderId="1" xfId="1" applyNumberFormat="1" applyFont="1" applyBorder="1" applyAlignment="1">
      <alignment horizontal="center" vertical="center"/>
    </xf>
    <xf numFmtId="168" fontId="0" fillId="0" borderId="15" xfId="1" applyNumberFormat="1" applyFont="1" applyBorder="1" applyAlignment="1">
      <alignment horizontal="center" vertical="center"/>
    </xf>
    <xf numFmtId="14" fontId="0" fillId="0" borderId="7" xfId="0" applyNumberFormat="1" applyBorder="1" applyAlignment="1">
      <alignment horizontal="center" vertical="center"/>
    </xf>
    <xf numFmtId="10" fontId="0" fillId="0" borderId="3" xfId="1" applyNumberFormat="1" applyFont="1" applyFill="1" applyBorder="1" applyAlignment="1">
      <alignment horizontal="center" vertical="center"/>
    </xf>
    <xf numFmtId="10" fontId="0" fillId="0" borderId="7" xfId="1" applyNumberFormat="1" applyFont="1" applyFill="1" applyBorder="1" applyAlignment="1">
      <alignment horizontal="center" vertical="center"/>
    </xf>
    <xf numFmtId="10" fontId="0" fillId="0" borderId="12" xfId="1" applyNumberFormat="1" applyFont="1" applyBorder="1" applyAlignment="1">
      <alignment horizontal="center" vertical="center"/>
    </xf>
    <xf numFmtId="10" fontId="0" fillId="0" borderId="1" xfId="1" applyNumberFormat="1" applyFont="1" applyBorder="1" applyAlignment="1">
      <alignment horizontal="center" vertical="center"/>
    </xf>
    <xf numFmtId="10" fontId="0" fillId="0" borderId="7" xfId="0" applyNumberFormat="1" applyBorder="1" applyAlignment="1">
      <alignment horizontal="center" vertical="center"/>
    </xf>
    <xf numFmtId="10" fontId="0" fillId="0" borderId="3" xfId="1" applyNumberFormat="1" applyFont="1" applyBorder="1" applyAlignment="1">
      <alignment horizontal="center" vertical="center"/>
    </xf>
    <xf numFmtId="10" fontId="0" fillId="0" borderId="7" xfId="1" applyNumberFormat="1" applyFont="1" applyBorder="1" applyAlignment="1">
      <alignment horizontal="center" vertical="center"/>
    </xf>
    <xf numFmtId="10" fontId="0" fillId="0" borderId="2" xfId="1" applyNumberFormat="1" applyFont="1" applyBorder="1" applyAlignment="1">
      <alignment horizontal="center" vertical="center"/>
    </xf>
    <xf numFmtId="10" fontId="0" fillId="0" borderId="15" xfId="1" applyNumberFormat="1" applyFont="1" applyBorder="1" applyAlignment="1">
      <alignment horizontal="center" vertical="center"/>
    </xf>
    <xf numFmtId="9" fontId="6" fillId="0" borderId="4" xfId="1" applyFont="1" applyBorder="1" applyAlignment="1">
      <alignment horizontal="right"/>
    </xf>
    <xf numFmtId="9" fontId="6" fillId="0" borderId="0" xfId="1" applyFont="1" applyFill="1" applyBorder="1" applyAlignment="1">
      <alignment horizontal="right"/>
    </xf>
    <xf numFmtId="9" fontId="6" fillId="0" borderId="13" xfId="0" applyNumberFormat="1" applyFont="1" applyBorder="1" applyAlignment="1">
      <alignment horizontal="right"/>
    </xf>
    <xf numFmtId="9" fontId="6" fillId="0" borderId="0" xfId="1" applyFont="1" applyBorder="1" applyAlignment="1">
      <alignment horizontal="right"/>
    </xf>
    <xf numFmtId="9" fontId="6" fillId="0" borderId="13" xfId="1" applyFont="1" applyBorder="1" applyAlignment="1">
      <alignment horizontal="right"/>
    </xf>
    <xf numFmtId="9" fontId="6" fillId="0" borderId="5" xfId="1" applyFont="1" applyBorder="1" applyAlignment="1">
      <alignment horizontal="right"/>
    </xf>
    <xf numFmtId="9" fontId="6" fillId="0" borderId="3" xfId="1" applyFont="1" applyFill="1" applyBorder="1" applyAlignment="1">
      <alignment horizontal="right"/>
    </xf>
    <xf numFmtId="9" fontId="6" fillId="0" borderId="12" xfId="0" applyNumberFormat="1" applyFont="1" applyBorder="1" applyAlignment="1">
      <alignment horizontal="right"/>
    </xf>
    <xf numFmtId="9" fontId="6" fillId="0" borderId="3" xfId="1" applyFont="1" applyBorder="1" applyAlignment="1">
      <alignment horizontal="right"/>
    </xf>
    <xf numFmtId="9" fontId="6" fillId="0" borderId="12" xfId="1" applyFont="1" applyBorder="1" applyAlignment="1">
      <alignment horizontal="right"/>
    </xf>
    <xf numFmtId="9" fontId="0" fillId="0" borderId="0" xfId="1" applyFont="1" applyBorder="1"/>
    <xf numFmtId="14" fontId="0" fillId="0" borderId="3" xfId="0" applyNumberFormat="1" applyFont="1" applyBorder="1" applyAlignment="1">
      <alignment horizontal="left" wrapText="1"/>
    </xf>
    <xf numFmtId="10" fontId="1" fillId="0" borderId="3" xfId="1" applyNumberFormat="1" applyFont="1" applyBorder="1" applyAlignment="1">
      <alignment horizontal="left" wrapText="1"/>
    </xf>
    <xf numFmtId="9" fontId="0" fillId="0" borderId="0" xfId="0" applyNumberFormat="1"/>
    <xf numFmtId="1" fontId="6" fillId="0" borderId="3" xfId="0" applyNumberFormat="1" applyFont="1" applyFill="1" applyBorder="1" applyAlignment="1">
      <alignment horizontal="center"/>
    </xf>
    <xf numFmtId="0" fontId="6" fillId="0" borderId="3" xfId="0" applyFont="1" applyFill="1" applyBorder="1" applyAlignment="1">
      <alignment horizontal="left"/>
    </xf>
    <xf numFmtId="167" fontId="6" fillId="0" borderId="3" xfId="0" applyNumberFormat="1" applyFont="1" applyFill="1" applyBorder="1" applyAlignment="1">
      <alignment horizontal="left"/>
    </xf>
    <xf numFmtId="0" fontId="0" fillId="0" borderId="7" xfId="0" applyFont="1" applyBorder="1"/>
    <xf numFmtId="0" fontId="0" fillId="0" borderId="3" xfId="0" applyFont="1" applyBorder="1" applyAlignment="1">
      <alignment horizontal="center"/>
    </xf>
    <xf numFmtId="168" fontId="1" fillId="0" borderId="3" xfId="1" applyNumberFormat="1" applyFont="1" applyFill="1" applyBorder="1" applyAlignment="1">
      <alignment horizontal="center"/>
    </xf>
    <xf numFmtId="0" fontId="6" fillId="0" borderId="3" xfId="0" applyFont="1" applyBorder="1"/>
    <xf numFmtId="9" fontId="1" fillId="0" borderId="3" xfId="1" applyFont="1" applyBorder="1" applyAlignment="1">
      <alignment horizontal="center"/>
    </xf>
    <xf numFmtId="0" fontId="0" fillId="0" borderId="0" xfId="0" applyNumberFormat="1"/>
    <xf numFmtId="14" fontId="0" fillId="0" borderId="3" xfId="0" applyNumberFormat="1" applyFont="1" applyBorder="1" applyAlignment="1">
      <alignment horizontal="left"/>
    </xf>
    <xf numFmtId="9" fontId="1" fillId="0" borderId="3" xfId="1" applyFont="1" applyBorder="1" applyAlignment="1">
      <alignment horizontal="left"/>
    </xf>
    <xf numFmtId="0" fontId="6" fillId="0" borderId="3" xfId="0" applyFont="1" applyBorder="1" applyAlignment="1">
      <alignment horizontal="right"/>
    </xf>
    <xf numFmtId="169" fontId="6" fillId="0" borderId="0" xfId="0" applyNumberFormat="1" applyFont="1"/>
    <xf numFmtId="0" fontId="6" fillId="0" borderId="3" xfId="0" applyFont="1" applyBorder="1" applyAlignment="1">
      <alignment horizontal="left" wrapText="1"/>
    </xf>
    <xf numFmtId="43" fontId="0" fillId="0" borderId="0" xfId="4" applyNumberFormat="1" applyFont="1"/>
    <xf numFmtId="0" fontId="0" fillId="0" borderId="0" xfId="0" applyAlignment="1">
      <alignment horizontal="right"/>
    </xf>
    <xf numFmtId="0" fontId="0" fillId="0" borderId="7" xfId="0" applyFont="1" applyBorder="1" applyAlignment="1">
      <alignment horizontal="right" wrapText="1"/>
    </xf>
    <xf numFmtId="0" fontId="0" fillId="0" borderId="3" xfId="0" applyFont="1" applyBorder="1" applyAlignment="1">
      <alignment horizontal="right" wrapText="1"/>
    </xf>
    <xf numFmtId="0" fontId="0" fillId="0" borderId="3" xfId="0" applyBorder="1" applyAlignment="1">
      <alignment horizontal="right"/>
    </xf>
    <xf numFmtId="2" fontId="6" fillId="0" borderId="6" xfId="0" applyNumberFormat="1" applyFont="1" applyBorder="1" applyAlignment="1">
      <alignment horizontal="right"/>
    </xf>
    <xf numFmtId="0" fontId="0" fillId="0" borderId="8" xfId="0" applyBorder="1"/>
    <xf numFmtId="0" fontId="6" fillId="0" borderId="5" xfId="0" applyFont="1" applyBorder="1" applyAlignment="1">
      <alignment horizontal="right"/>
    </xf>
    <xf numFmtId="0" fontId="6" fillId="0" borderId="3" xfId="0" applyFont="1" applyFill="1" applyBorder="1" applyAlignment="1">
      <alignment horizontal="right"/>
    </xf>
    <xf numFmtId="164" fontId="6" fillId="0" borderId="0" xfId="2" quotePrefix="1" applyFont="1" applyFill="1" applyBorder="1"/>
    <xf numFmtId="164" fontId="6" fillId="0" borderId="3" xfId="2" quotePrefix="1" applyFont="1" applyFill="1" applyBorder="1"/>
    <xf numFmtId="0" fontId="0" fillId="0" borderId="0" xfId="0" applyFont="1" applyAlignment="1">
      <alignment horizontal="center"/>
    </xf>
    <xf numFmtId="0" fontId="0" fillId="0" borderId="0" xfId="0" applyFont="1" applyBorder="1" applyAlignment="1">
      <alignment horizontal="center"/>
    </xf>
    <xf numFmtId="164" fontId="6" fillId="0" borderId="3" xfId="2" quotePrefix="1" applyFont="1" applyFill="1" applyBorder="1" applyAlignment="1">
      <alignment horizontal="center"/>
    </xf>
    <xf numFmtId="164" fontId="6" fillId="0" borderId="3" xfId="2" applyFont="1" applyFill="1" applyBorder="1" applyAlignment="1">
      <alignment horizontal="center"/>
    </xf>
    <xf numFmtId="164" fontId="6" fillId="0" borderId="0" xfId="2" quotePrefix="1" applyFont="1" applyFill="1" applyBorder="1" applyAlignment="1">
      <alignment horizontal="center"/>
    </xf>
    <xf numFmtId="164" fontId="6" fillId="0" borderId="0" xfId="2" applyFont="1" applyFill="1" applyBorder="1" applyAlignment="1">
      <alignment horizontal="center"/>
    </xf>
    <xf numFmtId="0" fontId="0" fillId="0" borderId="3" xfId="0" applyFont="1" applyBorder="1" applyAlignment="1">
      <alignment horizontal="left" vertical="top"/>
    </xf>
    <xf numFmtId="10" fontId="1" fillId="0" borderId="3" xfId="1" applyNumberFormat="1" applyFont="1" applyBorder="1" applyAlignment="1">
      <alignment horizontal="left"/>
    </xf>
    <xf numFmtId="10" fontId="0" fillId="0" borderId="0" xfId="0" applyNumberFormat="1" applyFont="1"/>
    <xf numFmtId="10" fontId="1" fillId="0" borderId="3" xfId="1" applyNumberFormat="1" applyFont="1" applyBorder="1" applyAlignment="1">
      <alignment horizontal="center"/>
    </xf>
    <xf numFmtId="0" fontId="0" fillId="0" borderId="7" xfId="0" applyBorder="1" applyAlignment="1">
      <alignment horizontal="center"/>
    </xf>
    <xf numFmtId="0" fontId="0" fillId="2" borderId="0" xfId="0" applyFill="1"/>
    <xf numFmtId="0" fontId="0" fillId="0" borderId="0" xfId="0" quotePrefix="1"/>
    <xf numFmtId="49" fontId="0" fillId="0" borderId="0" xfId="0" quotePrefix="1" applyNumberFormat="1"/>
    <xf numFmtId="1" fontId="13" fillId="0" borderId="0" xfId="14" applyNumberFormat="1" applyFill="1" applyAlignment="1">
      <alignment horizontal="left"/>
    </xf>
    <xf numFmtId="0" fontId="13" fillId="0" borderId="0" xfId="14"/>
    <xf numFmtId="14" fontId="13" fillId="0" borderId="0" xfId="14" applyNumberFormat="1"/>
    <xf numFmtId="0" fontId="13" fillId="0" borderId="0" xfId="14" applyAlignment="1">
      <alignment wrapText="1"/>
    </xf>
    <xf numFmtId="0" fontId="14" fillId="2" borderId="0" xfId="0" applyFont="1" applyFill="1"/>
    <xf numFmtId="0" fontId="0" fillId="0" borderId="0" xfId="0"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8"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6" fillId="0" borderId="14" xfId="0" applyFont="1" applyBorder="1" applyAlignment="1">
      <alignment horizontal="center"/>
    </xf>
    <xf numFmtId="0" fontId="6" fillId="0" borderId="2" xfId="0" applyFont="1" applyBorder="1" applyAlignment="1">
      <alignment horizontal="center"/>
    </xf>
    <xf numFmtId="0" fontId="6" fillId="0" borderId="15" xfId="0" applyFont="1" applyBorder="1" applyAlignment="1">
      <alignment horizontal="center"/>
    </xf>
    <xf numFmtId="0" fontId="0" fillId="0" borderId="14" xfId="0" applyFont="1" applyBorder="1" applyAlignment="1">
      <alignment horizontal="center"/>
    </xf>
    <xf numFmtId="0" fontId="0" fillId="0" borderId="2" xfId="0" applyFont="1" applyBorder="1" applyAlignment="1">
      <alignment horizontal="center"/>
    </xf>
    <xf numFmtId="0" fontId="0" fillId="0" borderId="15" xfId="0" applyFont="1" applyBorder="1" applyAlignment="1">
      <alignment horizontal="center"/>
    </xf>
    <xf numFmtId="0" fontId="0" fillId="0" borderId="0" xfId="0" applyAlignment="1">
      <alignment horizontal="center"/>
    </xf>
    <xf numFmtId="14" fontId="3" fillId="0" borderId="14" xfId="0" applyNumberFormat="1" applyFont="1" applyBorder="1" applyAlignment="1">
      <alignment horizontal="left" vertical="top"/>
    </xf>
    <xf numFmtId="14" fontId="3" fillId="0" borderId="2" xfId="0" applyNumberFormat="1" applyFont="1" applyBorder="1" applyAlignment="1">
      <alignment horizontal="left" vertical="top"/>
    </xf>
    <xf numFmtId="14" fontId="0" fillId="0" borderId="14" xfId="0" applyNumberFormat="1" applyBorder="1" applyAlignment="1">
      <alignment horizontal="left" vertical="top"/>
    </xf>
    <xf numFmtId="14" fontId="0" fillId="0" borderId="2" xfId="0" applyNumberFormat="1" applyBorder="1" applyAlignment="1">
      <alignment horizontal="left" vertical="top"/>
    </xf>
    <xf numFmtId="14" fontId="0" fillId="0" borderId="9" xfId="0" applyNumberFormat="1" applyBorder="1" applyAlignment="1">
      <alignment horizontal="left" wrapText="1"/>
    </xf>
    <xf numFmtId="14" fontId="0" fillId="0" borderId="7" xfId="0" applyNumberFormat="1" applyBorder="1" applyAlignment="1">
      <alignment horizontal="left" wrapText="1"/>
    </xf>
    <xf numFmtId="14" fontId="0" fillId="0" borderId="6" xfId="0" applyNumberFormat="1" applyBorder="1" applyAlignment="1">
      <alignment horizontal="left" wrapText="1"/>
    </xf>
    <xf numFmtId="14" fontId="0" fillId="0" borderId="9" xfId="0" applyNumberFormat="1" applyBorder="1" applyAlignment="1">
      <alignment horizontal="left" vertical="center" wrapText="1"/>
    </xf>
    <xf numFmtId="14" fontId="0" fillId="0" borderId="7" xfId="0" applyNumberFormat="1" applyBorder="1" applyAlignment="1">
      <alignment horizontal="left" vertical="center" wrapText="1"/>
    </xf>
    <xf numFmtId="0" fontId="0" fillId="0" borderId="0" xfId="0" applyBorder="1" applyAlignment="1">
      <alignment horizontal="center"/>
    </xf>
    <xf numFmtId="0" fontId="0" fillId="0" borderId="3" xfId="0" applyFont="1"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14" xfId="0" applyBorder="1" applyAlignment="1">
      <alignment horizontal="center"/>
    </xf>
    <xf numFmtId="0" fontId="0" fillId="0" borderId="2" xfId="0" applyBorder="1" applyAlignment="1">
      <alignment horizontal="center"/>
    </xf>
    <xf numFmtId="0" fontId="0" fillId="0" borderId="15" xfId="0" applyBorder="1" applyAlignment="1">
      <alignment horizontal="center"/>
    </xf>
    <xf numFmtId="0" fontId="0" fillId="0" borderId="0" xfId="0" applyFont="1" applyBorder="1" applyAlignment="1">
      <alignment horizontal="left"/>
    </xf>
    <xf numFmtId="0" fontId="0" fillId="0" borderId="12" xfId="0" applyBorder="1" applyAlignment="1">
      <alignment horizontal="center"/>
    </xf>
    <xf numFmtId="0" fontId="0" fillId="0" borderId="4" xfId="0" applyBorder="1" applyAlignment="1">
      <alignment horizontal="center"/>
    </xf>
    <xf numFmtId="2" fontId="0" fillId="0" borderId="0" xfId="0" applyNumberFormat="1" applyBorder="1" applyAlignment="1">
      <alignment horizontal="center"/>
    </xf>
    <xf numFmtId="0" fontId="0" fillId="0" borderId="13" xfId="0" applyBorder="1" applyAlignment="1">
      <alignment horizontal="center"/>
    </xf>
    <xf numFmtId="2" fontId="0" fillId="0" borderId="4" xfId="0" applyNumberFormat="1" applyBorder="1" applyAlignment="1">
      <alignment horizontal="center"/>
    </xf>
    <xf numFmtId="2" fontId="0" fillId="0" borderId="13" xfId="0" applyNumberFormat="1" applyBorder="1" applyAlignment="1">
      <alignment horizontal="center"/>
    </xf>
    <xf numFmtId="2" fontId="0" fillId="0" borderId="4" xfId="0" applyNumberFormat="1" applyFill="1" applyBorder="1" applyAlignment="1">
      <alignment horizontal="center"/>
    </xf>
    <xf numFmtId="2" fontId="6" fillId="0" borderId="0" xfId="0" applyNumberFormat="1" applyFont="1" applyFill="1" applyBorder="1" applyAlignment="1">
      <alignment horizontal="center"/>
    </xf>
    <xf numFmtId="2" fontId="0" fillId="0" borderId="5" xfId="0" applyNumberFormat="1" applyBorder="1" applyAlignment="1">
      <alignment horizontal="center"/>
    </xf>
    <xf numFmtId="2" fontId="0" fillId="0" borderId="3" xfId="0" applyNumberFormat="1" applyBorder="1" applyAlignment="1">
      <alignment horizontal="center"/>
    </xf>
  </cellXfs>
  <cellStyles count="15">
    <cellStyle name="Comma" xfId="4" builtinId="3"/>
    <cellStyle name="Comma 3" xfId="2"/>
    <cellStyle name="Hyperlink" xfId="14" builtinId="8"/>
    <cellStyle name="Normal" xfId="0" builtinId="0"/>
    <cellStyle name="Normal 2" xfId="3"/>
    <cellStyle name="Normal 2 2" xfId="5"/>
    <cellStyle name="Normal 2 2 2" xfId="10"/>
    <cellStyle name="Normal 3" xfId="6"/>
    <cellStyle name="Normal 3 2" xfId="8"/>
    <cellStyle name="Normal 6" xfId="9"/>
    <cellStyle name="Normal_19" xfId="12"/>
    <cellStyle name="Normal_20" xfId="11"/>
    <cellStyle name="Percent" xfId="1" builtinId="5"/>
    <cellStyle name="Percent 10 2" xfId="13"/>
    <cellStyle name="Percent 2" xfId="7"/>
  </cellStyles>
  <dxfs count="0"/>
  <tableStyles count="1" defaultTableStyle="TableStyleMedium2" defaultPivotStyle="PivotStyleLight16">
    <tableStyle name="Moody's Table Style" count="0"/>
  </tableStyles>
  <colors>
    <mruColors>
      <color rgb="FF0097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4.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228600</xdr:colOff>
      <xdr:row>3</xdr:row>
      <xdr:rowOff>171450</xdr:rowOff>
    </xdr:to>
    <xdr:pic>
      <xdr:nvPicPr>
        <xdr:cNvPr id="2" name="Picture 3" descr="P:\Internal Documents\BRANDING ASSETS\Global Assets\Logos\MIS\MIS_RGB_Blue.png"/>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oneCellAnchor>
    <xdr:from>
      <xdr:col>0</xdr:col>
      <xdr:colOff>47626</xdr:colOff>
      <xdr:row>9</xdr:row>
      <xdr:rowOff>105483</xdr:rowOff>
    </xdr:from>
    <xdr:ext cx="10429874" cy="122406"/>
    <xdr:sp macro="" textlink="">
      <xdr:nvSpPr>
        <xdr:cNvPr id="4" name="Text Box 1"/>
        <xdr:cNvSpPr txBox="1">
          <a:spLocks noChangeArrowheads="1"/>
        </xdr:cNvSpPr>
      </xdr:nvSpPr>
      <xdr:spPr bwMode="auto">
        <a:xfrm>
          <a:off x="47626" y="1962858"/>
          <a:ext cx="10429874" cy="122406"/>
        </a:xfrm>
        <a:prstGeom prst="rect">
          <a:avLst/>
        </a:prstGeom>
        <a:solidFill>
          <a:srgbClr val="FFFFFF"/>
        </a:solidFill>
        <a:ln w="9525">
          <a:noFill/>
          <a:miter lim="800000"/>
          <a:headEnd/>
          <a:tailEnd/>
        </a:ln>
      </xdr:spPr>
      <xdr:txBody>
        <a:bodyPr vertOverflow="clip" wrap="square" lIns="0" tIns="0" rIns="0" bIns="0" anchor="ctr" upright="1">
          <a:spAutoFit/>
        </a:bodyPr>
        <a:lstStyle/>
        <a:p>
          <a:pPr algn="l" rtl="0">
            <a:defRPr sz="1000"/>
          </a:pPr>
          <a:r>
            <a:rPr lang="en-GB" sz="800" b="0" i="0" u="none" strike="noStrike" baseline="0">
              <a:solidFill>
                <a:srgbClr val="808080"/>
              </a:solidFill>
              <a:latin typeface="Bliss Pro Light"/>
            </a:rPr>
            <a:t>This publication does not announce a credit rating action.  For any credit ratings referenced in this publication, please see the ratings tab on the issuer/entity page on </a:t>
          </a:r>
          <a:r>
            <a:rPr lang="en-GB" sz="800" b="0" i="0" u="none" strike="noStrike" baseline="0">
              <a:solidFill>
                <a:srgbClr val="0000FF"/>
              </a:solidFill>
              <a:latin typeface="Bliss Pro Light"/>
            </a:rPr>
            <a:t>www.moodys.com</a:t>
          </a:r>
          <a:r>
            <a:rPr lang="en-GB" sz="800" b="0" i="0" u="none" strike="noStrike" baseline="0">
              <a:solidFill>
                <a:srgbClr val="808080"/>
              </a:solidFill>
              <a:latin typeface="Bliss Pro Light"/>
            </a:rPr>
            <a:t> for the most updated credit rating action information and rating history.</a:t>
          </a:r>
        </a:p>
      </xdr:txBody>
    </xdr:sp>
    <xdr:clientData/>
  </xdr:oneCellAnchor>
  <xdr:oneCellAnchor>
    <xdr:from>
      <xdr:col>0</xdr:col>
      <xdr:colOff>0</xdr:colOff>
      <xdr:row>10</xdr:row>
      <xdr:rowOff>104775</xdr:rowOff>
    </xdr:from>
    <xdr:ext cx="10620375" cy="10153650"/>
    <xdr:sp macro="" textlink="">
      <xdr:nvSpPr>
        <xdr:cNvPr id="5" name="TextBox 4"/>
        <xdr:cNvSpPr txBox="1"/>
      </xdr:nvSpPr>
      <xdr:spPr>
        <a:xfrm>
          <a:off x="0" y="2152650"/>
          <a:ext cx="10620375" cy="10153650"/>
        </a:xfrm>
        <a:prstGeom prst="rect">
          <a:avLst/>
        </a:prstGeom>
        <a:noFill/>
        <a:ln>
          <a:solidFill>
            <a:srgbClr val="BCBCBC"/>
          </a:solidFill>
        </a:ln>
      </xdr:spPr>
      <xdr:style>
        <a:lnRef idx="0">
          <a:scrgbClr r="0" g="0" b="0"/>
        </a:lnRef>
        <a:fillRef idx="0">
          <a:scrgbClr r="0" g="0" b="0"/>
        </a:fillRef>
        <a:effectRef idx="0">
          <a:scrgbClr r="0" g="0" b="0"/>
        </a:effectRef>
        <a:fontRef idx="minor">
          <a:schemeClr val="tx1"/>
        </a:fontRef>
      </xdr:style>
      <xdr:txBody>
        <a:bodyPr vertOverflow="clip" wrap="square" tIns="91440" bIns="91440" rtlCol="0" anchor="t">
          <a:noAutofit/>
        </a:bodyPr>
        <a:lstStyle/>
        <a:p>
          <a:r>
            <a:rPr lang="en-US" sz="1000">
              <a:solidFill>
                <a:schemeClr val="tx1"/>
              </a:solidFill>
              <a:effectLst/>
              <a:latin typeface="Bliss Pro ExtraLight" panose="02010006030000020004" pitchFamily="50" charset="0"/>
              <a:ea typeface="+mn-ea"/>
              <a:cs typeface="+mn-cs"/>
            </a:rPr>
            <a:t>© 2019 Moody’s Corporation, Moody’s Investors Service, Inc., Moody’s Analytics, Inc. and/or their licensors and affiliates (collectively, “MOODY’S”). All rights reserved.</a:t>
          </a:r>
        </a:p>
        <a:p>
          <a:r>
            <a:rPr lang="en-US" sz="1000">
              <a:solidFill>
                <a:schemeClr val="tx1"/>
              </a:solidFill>
              <a:effectLst/>
              <a:latin typeface="Bliss Pro ExtraLight" panose="02010006030000020004" pitchFamily="50" charset="0"/>
              <a:ea typeface="+mn-ea"/>
              <a:cs typeface="+mn-cs"/>
            </a:rPr>
            <a:t> </a:t>
          </a:r>
        </a:p>
        <a:p>
          <a:r>
            <a:rPr lang="en-US" sz="1000" u="none" strike="noStrike">
              <a:solidFill>
                <a:schemeClr val="tx1"/>
              </a:solidFill>
              <a:effectLst/>
              <a:latin typeface="Bliss Pro ExtraLight" panose="02010006030000020004" pitchFamily="50" charset="0"/>
              <a:ea typeface="+mn-ea"/>
              <a:cs typeface="+mn-cs"/>
            </a:rPr>
            <a:t>CREDIT RATINGS ISSUED BY MOODY'S INVESTORS SERVICE, INC. AND ITS RATINGS AFFILIATES (“MIS”) ARE MOODY’S CURRENT OPINIONS OF THE RELATIVE FUTURE CREDIT RISK OF ENTITIES, CREDIT COMMITMENTS, OR DEBT OR DEBT-LIKE SECURITIES, AND MOODY’S PUBLICATIONS MAY INCLUDE MOODY’S CURRENT OPINIONS OF THE RELATIVE FUTURE CREDIT RISK OF ENTITIES, CREDIT COMMITMENTS, OR DEBT OR DEBT-LIKE SECURITIES. MOODY’S DEFINES CREDIT RISK AS THE RISK THAT AN ENTITY MAY NOT MEET ITS CONTRACTUAL FINANCIAL OBLIGATIONS AS THEY COME DUE AND ANY ESTIMATED FINANCIAL LOSS IN THE EVENT OF DEFAULT OR IMPAIRMENT. SEE MOODY’S RATING SYMBOLS AND DEFINITIONS PUBLICATION FOR INFORMATION ON THE TYPES OF CONTRACTUAL FINANCIAL OBLIGATIONS ADDRESSED BY MOODY’S RATINGS. CREDIT RATINGS DO NOT ADDRESS ANY OTHER RISK, INCLUDING BUT NOT LIMITED TO: LIQUIDITY RISK, MARKET VALUE RISK, OR PRICE VOLATILITY. CREDIT RATINGS AND MOODY’S OPINIONS INCLUDED IN MOODY’S PUBLICATIONS ARE NOT STATEMENTS OF CURRENT OR HISTORICAL FACT. MOODY’S PUBLICATIONS MAY ALSO INCLUDE QUANTITATIVE MODEL-BASED ESTIMATES OF CREDIT RISK AND RELATED OPINIONS OR COMMENTARY PUBLISHED BY MOODY’S ANALYTICS, INC. CREDIT RATINGS AND MOODY’S PUBLICATIONS DO NOT CONSTITUTE OR PROVIDE INVESTMENT OR FINANCIAL ADVICE, AND CREDIT RATINGS AND MOODY’S PUBLICATIONS ARE NOT AND DO NOT PROVIDE RECOMMENDATIONS TO PURCHASE, SELL, OR HOLD PARTICULAR SECURITIES. NEITHER CREDIT RATINGS NOR MOODY’S PUBLICATIONS COMMENT ON THE SUITABILITY OF AN INVESTMENT FOR ANY PARTICULAR INVESTOR. MOODY’S ISSUES ITS CREDIT RATINGS AND PUBLISHES MOODY’S PUBLICATIONS WITH THE EXPECTATION AND UNDERSTANDING THAT EACH INVESTOR WILL, WITH DUE CARE, MAKE ITS OWN STUDY AND EVALUATION OF EACH SECURITY THAT IS UNDER CONSIDERATION FOR PURCHASE, HOLDING, OR SALE. </a:t>
          </a:r>
          <a:endParaRPr lang="en-US" sz="1000" u="sng">
            <a:solidFill>
              <a:schemeClr val="tx1"/>
            </a:solidFill>
            <a:effectLst/>
            <a:latin typeface="Bliss Pro ExtraLight" panose="02010006030000020004" pitchFamily="50" charset="0"/>
            <a:ea typeface="+mn-ea"/>
            <a:cs typeface="+mn-cs"/>
          </a:endParaRP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MOODY’S CREDIT RATINGS AND MOODY’S PUBLICATIONS ARE NOT INTENDED FOR USE BY RETAIL INVESTORS AND IT WOULD BE RECKLESS AND INAPPROPRIATE FOR RETAIL INVESTORS TO USE MOODY’S CREDIT RATINGS OR MOODY’S PUBLICATIONS WHEN MAKING AN INVESTMENT DECISION. IF IN DOUBT YOU SHOULD CONTACT YOUR FINANCIAL OR OTHER PROFESSIONAL ADVISER.</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ALL INFORMATION CONTAINED HEREIN IS PROTECTED BY LAW, INCLUDING BUT NOT LIMITED TO, COPYRIGHT LAW, AND NONE OF SUCH INFORMATION MAY BE COPIED OR OTHERWISE REPRODUCED, REPACKAGED, FURTHER TRANSMITTED, TRANSFERRED, DISSEMINATED, REDISTRIBUTED OR RESOLD, OR STORED FOR SUBSEQUENT USE FOR ANY SUCH PURPOSE, IN WHOLE OR IN PART, IN ANY FORM OR MANNER OR BY ANY MEANS WHATSOEVER, BY ANY PERSON WITHOUT MOODY’S PRIOR WRITTEN CONSENT.</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CREDIT RATINGS AND MOODY’S PUBLICATIONS ARE NOT INTENDED FOR USE BY ANY PERSON AS A BENCHMARK AS THAT TERM IS DEFINED FOR REGULATORY PURPOSES AND MUST NOT BE USED IN ANY WAY THAT COULD RESULT IN THEM BEING CONSIDERED A BENCHMARK.</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All information contained herein is obtained by MOODY’S from sources believed by it to be accurate and reliable. Because of the possibility of human or mechanical error as well as other factors, however, all information contained herein is provided “AS IS” without warranty of any kind. MOODY'S adopts all necessary measures so that the information it uses in assigning a credit rating is of sufficient quality and from sources MOODY'S considers to be reliable including, when appropriate, independent third-party sources. However, MOODY’S is not an auditor and cannot in every instance independently verify or validate information received in the rating process or in preparing the Moody’s publications. </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To the extent permitted by law, MOODY’S and its directors, officers, employees, agents, representatives, licensors and suppliers disclaim liability to any person or entity for any indirect, special, consequential, or incidental losses or damages whatsoever arising from or in connection with the information contained herein or the use of or inability to use any such information, even if MOODY’S or any of its directors, officers, employees, agents, representatives, licensors or suppliers is advised in advance of the possibility of such losses or damages, including but not limited to: (a) any loss of present or prospective profits or (b) any loss or damage arising where the relevant financial instrument is not the subject of a particular credit rating assigned by MOODY’S.</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To the extent permitted by law, MOODY’S and its directors, officers, employees, agents, representatives, licensors and suppliers disclaim liability for any direct or compensatory losses or damages caused to any person or entity, including but not limited to by any negligence (but excluding fraud, willful misconduct or any other type of liability that, for the avoidance of doubt, by law cannot be excluded) on the part of, or any contingency within or beyond the control of, MOODY’S or any of its directors, officers, employees, agents, representatives, licensors or suppliers, arising from or in connection with the information contained herein or the use of or inability to use any such information.</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NO WARRANTY, EXPRESS OR IMPLIED, AS TO THE ACCURACY, TIMELINESS, COMPLETENESS, MERCHANTABILITY OR FITNESS FOR ANY PARTICULAR PURPOSE OF ANY CREDIT RATING OR OTHER OPINION OR INFORMATION IS GIVEN OR MADE BY MOODY’S IN ANY FORM OR MANNER WHATSOEVER.</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Moody’s Investors Service, Inc., a wholly-owned credit rating agency subsidiary of Moody’s Corporation (“MCO”), hereby discloses that most issuers of debt securities (including corporate and municipal bonds, debentures, notes and commercial paper) and preferred stock rated by Moody’s Investors Service, Inc. have, prior to assignment of any rating, agreed to pay to Moody’s Investors Service, Inc. for ratings opinions and services rendered by it fees ranging from $1,000 to approximately $2,700,000. MCO and MIS also maintain policies and procedures to address the independence of MIS’s ratings and rating processes. Information regarding certain affiliations that may exist between directors of MCO and rated entities, and between entities who hold ratings from MIS and have also publicly reported to the SEC an ownership interest in MCO of more than 5%, is posted annually at </a:t>
          </a:r>
          <a:r>
            <a:rPr lang="en-US" sz="1000" u="sng">
              <a:solidFill>
                <a:schemeClr val="tx1"/>
              </a:solidFill>
              <a:effectLst/>
              <a:latin typeface="Bliss Pro ExtraLight" panose="02010006030000020004" pitchFamily="50" charset="0"/>
              <a:ea typeface="+mn-ea"/>
              <a:cs typeface="+mn-cs"/>
              <a:hlinkClick xmlns:r="http://schemas.openxmlformats.org/officeDocument/2006/relationships" r:id=""/>
            </a:rPr>
            <a:t>www.moodys.com</a:t>
          </a:r>
          <a:r>
            <a:rPr lang="en-US" sz="1000">
              <a:solidFill>
                <a:schemeClr val="tx1"/>
              </a:solidFill>
              <a:effectLst/>
              <a:latin typeface="Bliss Pro ExtraLight" panose="02010006030000020004" pitchFamily="50" charset="0"/>
              <a:ea typeface="+mn-ea"/>
              <a:cs typeface="+mn-cs"/>
            </a:rPr>
            <a:t> under the heading “Investor Relations — Corporate Governance — Director and Shareholder Affiliation Policy.”</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Additional terms for Australia only: Any publication into Australia of this document is pursuant to the Australian Financial Services License of MOODY’S affiliate, Moody’s Investors Service Pty Limited ABN 61 003 399 657AFSL 336969 and/or Moody’s Analytics Australia Pty Ltd ABN 94 105 136 972 AFSL 383569 (as applicable). This document is intended to be provided only to “wholesale clients” within the meaning of section 761G of the Corporations Act 2001. By continuing to access this document from within Australia, you represent to MOODY’S that you are, or are accessing the document as a representative of, a “wholesale client” and that neither you nor the entity you represent will directly or indirectly disseminate this document or its contents to “retail clients” within the meaning of section 761G of the Corporations Act 2001. MOODY’S credit rating is an opinion as to the creditworthiness of a debt obligation of the issuer, not on the equity securities of the issuer or any form of security that is available to retail investors.</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Additional terms for Japan only: Moody's Japan K.K. (“MJKK”) is a wholly-owned credit rating agency subsidiary of Moody's Group Japan G.K., which is wholly-owned by Moody’s Overseas Holdings Inc., a wholly-owned subsidiary of MCO. Moody’s SF Japan K.K. (“MSFJ”) is a wholly-owned credit rating agency subsidiary of MJKK. MSFJ is not a Nationally Recognized Statistical Rating Organization (“NRSRO”). Therefore, credit ratings assigned by MSFJ are Non-NRSRO Credit Ratings. Non-NRSRO Credit Ratings are assigned by an entity that is not a NRSRO and, consequently, the rated obligation will not qualify for certain types of treatment under U.S. laws. MJKK and MSFJ are credit rating agencies registered with the Japan Financial Services Agency and their registration numbers are FSA Commissioner (Ratings) No. 2 and 3 respectively.</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MJKK or MSFJ (as applicable) hereby disclose that most issuers of debt securities (including corporate and municipal bonds, debentures, notes and commercial paper) and preferred stock rated by MJKK or MSFJ (as applicable) have, prior to assignment of any rating, agreed to pay to MJKK or MSFJ (as applicable) for rating s opinions and services rendered by it fees ranging from JPY125,000 to approximately JPY250,000,000.</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MJKK and MSFJ also maintain policies and procedures to address Japanese regulatory requirements.</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th-cms-meth01-tom-pr:3301/Documents%20and%20Settings/ponirovy/Local%20Settings/Temporary%20Internet%20Files/OLK7/LGD%20Model_Dec%2009%20Gulfmar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1/SherwinH/LOCALS~1/Temp/NewSRA_corp_defaul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th-cms-meth01-tom-pr:3301/default%20report/MonthlyDefaultReport_2019-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SherwinH/My%20Documents/QTSC/DEFAULT_Rawdata_Alpha_Numeric(83-9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th-cms-meth01-tom-pr:3301/Users/ous/Desktop/ADS/MDR%20Forecast%20monthly%202019-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 val="Scratch Pad2"/>
      <sheetName val="Scratch Pad"/>
      <sheetName val="Liability Inputs"/>
      <sheetName val="Exchange Rates"/>
      <sheetName val="Calculators"/>
      <sheetName val="Source Tables"/>
      <sheetName val="LGD Rates"/>
      <sheetName val="LGD Notching"/>
      <sheetName val="Backend"/>
      <sheetName val="BetaSolver"/>
      <sheetName val="StabilityBands-4Yr"/>
      <sheetName val="StabilityBands-1Yr"/>
      <sheetName val="Lookups"/>
      <sheetName val="Buffer"/>
      <sheetName val="Disclaimer"/>
      <sheetName val="Sheet1"/>
    </sheetNames>
    <sheetDataSet>
      <sheetData sheetId="0">
        <row r="3">
          <cell r="C3" t="str">
            <v>GulfMark Offshore, Inc.</v>
          </cell>
        </row>
        <row r="4">
          <cell r="C4">
            <v>600043169</v>
          </cell>
        </row>
        <row r="5">
          <cell r="C5" t="str">
            <v>Peter Speer</v>
          </cell>
        </row>
        <row r="6">
          <cell r="C6" t="str">
            <v>Steven Wood</v>
          </cell>
        </row>
        <row r="9">
          <cell r="C9" t="str">
            <v>Public</v>
          </cell>
        </row>
        <row r="10">
          <cell r="C10">
            <v>40086</v>
          </cell>
        </row>
        <row r="11">
          <cell r="C11" t="str">
            <v>No</v>
          </cell>
        </row>
        <row r="12">
          <cell r="C12">
            <v>40170</v>
          </cell>
        </row>
        <row r="17">
          <cell r="D17" t="str">
            <v>Ba3</v>
          </cell>
        </row>
        <row r="18">
          <cell r="D18">
            <v>5.3844999999999997E-2</v>
          </cell>
        </row>
        <row r="19">
          <cell r="D19">
            <v>0.5</v>
          </cell>
        </row>
        <row r="21">
          <cell r="D21" t="str">
            <v>Ba3</v>
          </cell>
        </row>
        <row r="22">
          <cell r="D22">
            <v>0.10768999999999999</v>
          </cell>
        </row>
        <row r="23">
          <cell r="D23" t="str">
            <v>No</v>
          </cell>
        </row>
        <row r="25">
          <cell r="D25" t="str">
            <v>Millions</v>
          </cell>
        </row>
      </sheetData>
      <sheetData sheetId="1">
        <row r="1">
          <cell r="A1" t="str">
            <v>CredClass</v>
          </cell>
          <cell r="B1" t="str">
            <v>TotalAmt</v>
          </cell>
          <cell r="C1" t="str">
            <v>1-DefClaim</v>
          </cell>
          <cell r="D1" t="str">
            <v>NotTC</v>
          </cell>
          <cell r="E1" t="str">
            <v>PrefStk</v>
          </cell>
          <cell r="F1" t="str">
            <v>LGD</v>
          </cell>
          <cell r="G1" t="str">
            <v>LossRate</v>
          </cell>
          <cell r="H1" t="str">
            <v>LGDAssess</v>
          </cell>
          <cell r="I1" t="str">
            <v>IssueRate</v>
          </cell>
          <cell r="J1" t="str">
            <v>SD</v>
          </cell>
        </row>
        <row r="2">
          <cell r="A2" t="str">
            <v>1Trade Credit (20 days)</v>
          </cell>
          <cell r="B2">
            <v>9</v>
          </cell>
          <cell r="C2">
            <v>1</v>
          </cell>
          <cell r="D2" t="b">
            <v>1</v>
          </cell>
          <cell r="E2" t="b">
            <v>0</v>
          </cell>
          <cell r="F2">
            <v>1.4827538397211848E-3</v>
          </cell>
          <cell r="G2">
            <v>1.5967776099957439E-4</v>
          </cell>
          <cell r="H2" t="str">
            <v>LGD1</v>
          </cell>
          <cell r="I2" t="str">
            <v>Baa3</v>
          </cell>
          <cell r="J2">
            <v>2.8399167697445882E-2</v>
          </cell>
        </row>
        <row r="3">
          <cell r="A3" t="str">
            <v>2Secured 1st Lien Debt</v>
          </cell>
          <cell r="B3">
            <v>252</v>
          </cell>
          <cell r="C3">
            <v>1</v>
          </cell>
          <cell r="D3" t="b">
            <v>1</v>
          </cell>
          <cell r="E3" t="b">
            <v>0</v>
          </cell>
          <cell r="F3">
            <v>0.28943680153705609</v>
          </cell>
          <cell r="G3">
            <v>3.1169449157525567E-2</v>
          </cell>
          <cell r="H3" t="str">
            <v>LGD2</v>
          </cell>
          <cell r="I3" t="str">
            <v>Ba2</v>
          </cell>
          <cell r="J3">
            <v>0.30467175069181995</v>
          </cell>
        </row>
        <row r="4">
          <cell r="A4" t="str">
            <v>7Subordinated Debt (1)</v>
          </cell>
          <cell r="B4">
            <v>14</v>
          </cell>
          <cell r="C4">
            <v>1</v>
          </cell>
          <cell r="D4" t="b">
            <v>1</v>
          </cell>
          <cell r="E4" t="b">
            <v>0</v>
          </cell>
          <cell r="F4">
            <v>0.66020222041907961</v>
          </cell>
          <cell r="G4">
            <v>7.1097177116930685E-2</v>
          </cell>
          <cell r="H4" t="str">
            <v>LGD4</v>
          </cell>
          <cell r="I4" t="str">
            <v>B1</v>
          </cell>
          <cell r="J4">
            <v>0.46689488012824781</v>
          </cell>
        </row>
        <row r="5">
          <cell r="A5" t="str">
            <v>7Subordinated Debt (2)</v>
          </cell>
          <cell r="B5">
            <v>160</v>
          </cell>
          <cell r="C5">
            <v>1</v>
          </cell>
          <cell r="D5" t="b">
            <v>1</v>
          </cell>
          <cell r="E5" t="b">
            <v>0</v>
          </cell>
          <cell r="F5">
            <v>0.84519495607016826</v>
          </cell>
          <cell r="G5">
            <v>9.1019044819196412E-2</v>
          </cell>
          <cell r="H5" t="str">
            <v>LGD5</v>
          </cell>
          <cell r="I5" t="str">
            <v>B2</v>
          </cell>
          <cell r="J5">
            <v>0.28748380783568622</v>
          </cell>
        </row>
      </sheetData>
      <sheetData sheetId="2"/>
      <sheetData sheetId="3">
        <row r="1">
          <cell r="G1" t="str">
            <v>Tracking Data</v>
          </cell>
          <cell r="O1" t="str">
            <v>Currency Used for Amounts:  (in Millions)</v>
          </cell>
          <cell r="U1" t="str">
            <v>Instrument Level Data</v>
          </cell>
        </row>
        <row r="2">
          <cell r="A2" t="str">
            <v>Moody's Org ID</v>
          </cell>
          <cell r="B2" t="str">
            <v>Company Name</v>
          </cell>
          <cell r="C2" t="str">
            <v>HoldCo / OpCo</v>
          </cell>
          <cell r="D2" t="str">
            <v>Instrument / Liability Name</v>
          </cell>
          <cell r="E2" t="str">
            <v>Private ?</v>
          </cell>
          <cell r="F2" t="str">
            <v>Default?</v>
          </cell>
          <cell r="G2" t="str">
            <v>CUSIP / ISIN</v>
          </cell>
          <cell r="H2" t="str">
            <v>Moody's Debt Identifier #</v>
          </cell>
          <cell r="I2" t="str">
            <v>Creditor Class</v>
          </cell>
          <cell r="J2" t="str">
            <v>Loan Type</v>
          </cell>
          <cell r="K2" t="str">
            <v>Deficiency Claim (%)</v>
          </cell>
          <cell r="L2" t="str">
            <v>Guarantor</v>
          </cell>
          <cell r="M2" t="str">
            <v>Entity</v>
          </cell>
          <cell r="N2" t="str">
            <v>Family</v>
          </cell>
          <cell r="O2" t="str">
            <v>Face Amt</v>
          </cell>
          <cell r="P2" t="str">
            <v>Outstanding Amt</v>
          </cell>
          <cell r="Q2" t="str">
            <v>Baseline Borrowing Amt</v>
          </cell>
          <cell r="T2" t="str">
            <v>Current Rating</v>
          </cell>
          <cell r="U2" t="str">
            <v>Modeling Template LGD Rate</v>
          </cell>
          <cell r="V2" t="str">
            <v>Modeling Template EL Rate</v>
          </cell>
          <cell r="Y2" t="str">
            <v>Override Factor</v>
          </cell>
          <cell r="AD2" t="str">
            <v>Comments</v>
          </cell>
        </row>
        <row r="3">
          <cell r="A3">
            <v>600043169</v>
          </cell>
          <cell r="B3" t="str">
            <v>GulfMark Offshore, Inc</v>
          </cell>
          <cell r="C3" t="str">
            <v>HoldCo - 1</v>
          </cell>
          <cell r="D3" t="str">
            <v>7.75% Senior Notes due 2014</v>
          </cell>
          <cell r="G3" t="str">
            <v>CUS:402629AE9</v>
          </cell>
          <cell r="H3">
            <v>807698871</v>
          </cell>
          <cell r="I3" t="str">
            <v>Senior Unsecured (Debt)</v>
          </cell>
          <cell r="J3" t="str">
            <v xml:space="preserve"> </v>
          </cell>
          <cell r="M3">
            <v>2</v>
          </cell>
          <cell r="N3">
            <v>4</v>
          </cell>
          <cell r="O3">
            <v>160</v>
          </cell>
          <cell r="P3">
            <v>160</v>
          </cell>
          <cell r="Q3">
            <v>160</v>
          </cell>
          <cell r="T3" t="str">
            <v>B1</v>
          </cell>
          <cell r="U3">
            <v>0.84519495607016837</v>
          </cell>
          <cell r="V3">
            <v>9.1019044819196412E-2</v>
          </cell>
          <cell r="Y3">
            <v>1</v>
          </cell>
        </row>
        <row r="4">
          <cell r="B4" t="str">
            <v>GulfMark Americas, Inc</v>
          </cell>
          <cell r="C4" t="str">
            <v>OpCo - 1D</v>
          </cell>
          <cell r="D4" t="str">
            <v>Term Loan Facility due 2012</v>
          </cell>
          <cell r="I4" t="str">
            <v>Senior Secured (1st Lien) - Other</v>
          </cell>
          <cell r="J4" t="str">
            <v>Term Loan</v>
          </cell>
          <cell r="L4" t="str">
            <v>HoldCo - 1</v>
          </cell>
          <cell r="M4">
            <v>1</v>
          </cell>
          <cell r="N4">
            <v>2</v>
          </cell>
          <cell r="O4">
            <v>200</v>
          </cell>
          <cell r="P4">
            <v>200</v>
          </cell>
          <cell r="Q4">
            <v>167</v>
          </cell>
          <cell r="U4">
            <v>0.28943680153705609</v>
          </cell>
          <cell r="V4">
            <v>3.1169449157525567E-2</v>
          </cell>
        </row>
        <row r="5">
          <cell r="B5" t="str">
            <v>GulfMark Offshore, Inc</v>
          </cell>
          <cell r="C5" t="str">
            <v>HoldCo - 1</v>
          </cell>
          <cell r="D5" t="str">
            <v>$85MM Sr. Secured Reducing Bank Facility due 2013</v>
          </cell>
          <cell r="I5" t="str">
            <v>Senior Secured (First Lien)</v>
          </cell>
          <cell r="J5" t="str">
            <v>Revolver</v>
          </cell>
          <cell r="L5" t="str">
            <v>OpCo - 1A</v>
          </cell>
          <cell r="M5">
            <v>1</v>
          </cell>
          <cell r="N5">
            <v>2</v>
          </cell>
          <cell r="O5">
            <v>80</v>
          </cell>
          <cell r="P5">
            <v>0</v>
          </cell>
          <cell r="Q5">
            <v>0</v>
          </cell>
          <cell r="U5">
            <v>0.28943680153705609</v>
          </cell>
          <cell r="V5">
            <v>3.1169449157525571E-2</v>
          </cell>
        </row>
        <row r="6">
          <cell r="B6" t="str">
            <v>Gulf Offshore N.S. Ltd</v>
          </cell>
          <cell r="C6" t="str">
            <v>OpCo - 1B</v>
          </cell>
          <cell r="D6" t="str">
            <v>$60MM Sr. Secured Reducing Bank Facility due 2013</v>
          </cell>
          <cell r="I6" t="str">
            <v>Senior Secured (First Lien)</v>
          </cell>
          <cell r="J6" t="str">
            <v>Revolver</v>
          </cell>
          <cell r="L6" t="str">
            <v>HoldCo - 1</v>
          </cell>
          <cell r="M6">
            <v>1</v>
          </cell>
          <cell r="N6">
            <v>2</v>
          </cell>
          <cell r="O6">
            <v>60</v>
          </cell>
          <cell r="P6">
            <v>0</v>
          </cell>
          <cell r="Q6">
            <v>0</v>
          </cell>
          <cell r="U6">
            <v>0.28943680153705614</v>
          </cell>
          <cell r="V6">
            <v>3.1169449157525567E-2</v>
          </cell>
        </row>
        <row r="7">
          <cell r="B7" t="str">
            <v>GulfMark Rederi AS</v>
          </cell>
          <cell r="C7" t="str">
            <v>OpCo - 1C</v>
          </cell>
          <cell r="D7" t="str">
            <v>$30MM Sr. Secured Reducing Bank Facility due 2013</v>
          </cell>
          <cell r="I7" t="str">
            <v>Senior Secured (First Lien)</v>
          </cell>
          <cell r="J7" t="str">
            <v>Revolver</v>
          </cell>
          <cell r="L7" t="str">
            <v>HoldCo - 1</v>
          </cell>
          <cell r="M7">
            <v>1</v>
          </cell>
          <cell r="N7">
            <v>2</v>
          </cell>
          <cell r="O7">
            <v>30</v>
          </cell>
          <cell r="P7">
            <v>0</v>
          </cell>
          <cell r="Q7">
            <v>0</v>
          </cell>
          <cell r="U7">
            <v>0.28943680153705614</v>
          </cell>
          <cell r="V7">
            <v>3.1169449157525567E-2</v>
          </cell>
        </row>
        <row r="8">
          <cell r="B8" t="str">
            <v>GulfMark OpCos</v>
          </cell>
          <cell r="C8" t="str">
            <v>OpCo - 1A</v>
          </cell>
          <cell r="D8" t="str">
            <v>Trade Payables - Priority</v>
          </cell>
          <cell r="I8" t="str">
            <v>Admin. &amp; Priority Claims</v>
          </cell>
          <cell r="M8">
            <v>1</v>
          </cell>
          <cell r="N8">
            <v>1</v>
          </cell>
          <cell r="O8">
            <v>9</v>
          </cell>
          <cell r="P8">
            <v>9</v>
          </cell>
          <cell r="Q8">
            <v>9</v>
          </cell>
          <cell r="U8">
            <v>1.4827538397211848E-3</v>
          </cell>
          <cell r="V8">
            <v>1.5967776099957439E-4</v>
          </cell>
        </row>
        <row r="9">
          <cell r="B9" t="str">
            <v>GulfMark OpCos</v>
          </cell>
          <cell r="C9" t="str">
            <v>OpCo - 1A</v>
          </cell>
          <cell r="D9" t="str">
            <v>Trade Payables - Remainder</v>
          </cell>
          <cell r="I9" t="str">
            <v>Senior Unsecured (Non-Debt): Trade Claims</v>
          </cell>
          <cell r="M9">
            <v>2</v>
          </cell>
          <cell r="N9">
            <v>3</v>
          </cell>
          <cell r="O9">
            <v>10</v>
          </cell>
          <cell r="P9">
            <v>10</v>
          </cell>
          <cell r="Q9">
            <v>10</v>
          </cell>
          <cell r="U9">
            <v>0.66020222041907961</v>
          </cell>
          <cell r="V9">
            <v>7.1097177116930685E-2</v>
          </cell>
        </row>
        <row r="10">
          <cell r="B10" t="str">
            <v>GulfMark OpCos</v>
          </cell>
          <cell r="C10" t="str">
            <v>OpCo - 1A</v>
          </cell>
          <cell r="D10" t="str">
            <v>Lease Rejection Claims</v>
          </cell>
          <cell r="G10" t="str">
            <v>Senior Unsecured (Non-Debt)</v>
          </cell>
          <cell r="I10" t="str">
            <v>Senior Unsecured (Non-Debt)</v>
          </cell>
          <cell r="M10">
            <v>2</v>
          </cell>
          <cell r="N10">
            <v>3</v>
          </cell>
          <cell r="O10">
            <v>1</v>
          </cell>
          <cell r="P10">
            <v>1</v>
          </cell>
          <cell r="Q10">
            <v>1</v>
          </cell>
          <cell r="U10">
            <v>0.66020222041907961</v>
          </cell>
          <cell r="V10">
            <v>7.1097177116930685E-2</v>
          </cell>
        </row>
        <row r="11">
          <cell r="B11" t="str">
            <v>GulfMark OpCos</v>
          </cell>
          <cell r="C11" t="str">
            <v>OpCo - 1A</v>
          </cell>
          <cell r="D11" t="str">
            <v>Underfunded Pension Obligations</v>
          </cell>
          <cell r="G11" t="str">
            <v>Senior Unsecured (Non-Debt)</v>
          </cell>
          <cell r="I11" t="str">
            <v>Senior Unsecured (Non-Debt)</v>
          </cell>
          <cell r="M11">
            <v>2</v>
          </cell>
          <cell r="N11">
            <v>3</v>
          </cell>
          <cell r="O11">
            <v>3</v>
          </cell>
          <cell r="P11">
            <v>3</v>
          </cell>
          <cell r="Q11">
            <v>3</v>
          </cell>
          <cell r="U11">
            <v>0.66020222041907961</v>
          </cell>
          <cell r="V11">
            <v>7.1097177116930685E-2</v>
          </cell>
        </row>
      </sheetData>
      <sheetData sheetId="4"/>
      <sheetData sheetId="5"/>
      <sheetData sheetId="6">
        <row r="2">
          <cell r="Q2">
            <v>0</v>
          </cell>
          <cell r="R2">
            <v>0.01</v>
          </cell>
        </row>
        <row r="3">
          <cell r="J3">
            <v>0</v>
          </cell>
          <cell r="K3" t="str">
            <v>LGD1</v>
          </cell>
          <cell r="Q3">
            <v>0.01</v>
          </cell>
          <cell r="R3">
            <v>0.02</v>
          </cell>
        </row>
        <row r="4">
          <cell r="J4">
            <v>0.1</v>
          </cell>
          <cell r="K4" t="str">
            <v>LGD2</v>
          </cell>
          <cell r="Q4">
            <v>0.02</v>
          </cell>
          <cell r="R4">
            <v>0.02</v>
          </cell>
        </row>
        <row r="5">
          <cell r="J5">
            <v>0.3</v>
          </cell>
          <cell r="K5" t="str">
            <v>LGD3</v>
          </cell>
          <cell r="Q5">
            <v>0.03</v>
          </cell>
          <cell r="R5">
            <v>0.02</v>
          </cell>
        </row>
        <row r="6">
          <cell r="B6">
            <v>1.0000000000000001E-5</v>
          </cell>
          <cell r="C6" t="str">
            <v>Aaa</v>
          </cell>
          <cell r="D6">
            <v>1.0000000000000001E-5</v>
          </cell>
          <cell r="F6">
            <v>2.0000000000000002E-5</v>
          </cell>
          <cell r="G6">
            <v>2.0000000000000002E-5</v>
          </cell>
          <cell r="H6" t="str">
            <v>Aaa</v>
          </cell>
          <cell r="J6">
            <v>0.5</v>
          </cell>
          <cell r="K6" t="str">
            <v>LGD4</v>
          </cell>
          <cell r="M6">
            <v>1</v>
          </cell>
          <cell r="N6" t="str">
            <v>Aaa</v>
          </cell>
          <cell r="O6">
            <v>1</v>
          </cell>
          <cell r="Q6">
            <v>0.04</v>
          </cell>
          <cell r="R6">
            <v>0.03</v>
          </cell>
        </row>
        <row r="7">
          <cell r="B7">
            <v>3.4058772731852807E-5</v>
          </cell>
          <cell r="C7" t="str">
            <v>Aa1</v>
          </cell>
          <cell r="D7">
            <v>1.16E-4</v>
          </cell>
          <cell r="G7">
            <v>6.8117545463705615E-5</v>
          </cell>
          <cell r="H7" t="str">
            <v>Aa1</v>
          </cell>
          <cell r="J7">
            <v>0.7</v>
          </cell>
          <cell r="K7" t="str">
            <v>LGD5</v>
          </cell>
          <cell r="M7">
            <v>2</v>
          </cell>
          <cell r="N7" t="str">
            <v>Aa1</v>
          </cell>
          <cell r="O7">
            <v>2</v>
          </cell>
          <cell r="Q7">
            <v>0.05</v>
          </cell>
          <cell r="R7">
            <v>0.04</v>
          </cell>
        </row>
        <row r="8">
          <cell r="B8">
            <v>1.7333205127730993E-4</v>
          </cell>
          <cell r="C8" t="str">
            <v>Aa2</v>
          </cell>
          <cell r="D8">
            <v>2.5900000000000001E-4</v>
          </cell>
          <cell r="G8">
            <v>3.4666410255461985E-4</v>
          </cell>
          <cell r="H8" t="str">
            <v>Aa2</v>
          </cell>
          <cell r="J8">
            <v>0.9</v>
          </cell>
          <cell r="K8" t="str">
            <v>LGD6</v>
          </cell>
          <cell r="M8">
            <v>3</v>
          </cell>
          <cell r="N8" t="str">
            <v>Aa2</v>
          </cell>
          <cell r="O8">
            <v>3</v>
          </cell>
          <cell r="Q8">
            <v>0.06</v>
          </cell>
          <cell r="R8">
            <v>0.05</v>
          </cell>
        </row>
        <row r="9">
          <cell r="B9">
            <v>3.7947858964637251E-4</v>
          </cell>
          <cell r="C9" t="str">
            <v>Aa3</v>
          </cell>
          <cell r="D9">
            <v>5.5599999999999996E-4</v>
          </cell>
          <cell r="G9">
            <v>7.5895717929274503E-4</v>
          </cell>
          <cell r="H9" t="str">
            <v>Aa3</v>
          </cell>
          <cell r="M9">
            <v>4</v>
          </cell>
          <cell r="N9" t="str">
            <v>Aa3</v>
          </cell>
          <cell r="O9">
            <v>4</v>
          </cell>
          <cell r="Q9">
            <v>7.0000000000000007E-2</v>
          </cell>
          <cell r="R9">
            <v>0.06</v>
          </cell>
        </row>
        <row r="10">
          <cell r="B10">
            <v>7.6042093606107396E-4</v>
          </cell>
          <cell r="C10" t="str">
            <v>A1</v>
          </cell>
          <cell r="D10">
            <v>1.0399999999999999E-3</v>
          </cell>
          <cell r="G10">
            <v>1.5208418721221479E-3</v>
          </cell>
          <cell r="H10" t="str">
            <v>A1</v>
          </cell>
          <cell r="M10">
            <v>5</v>
          </cell>
          <cell r="N10" t="str">
            <v>A1</v>
          </cell>
          <cell r="O10">
            <v>5</v>
          </cell>
          <cell r="Q10">
            <v>0.08</v>
          </cell>
          <cell r="R10">
            <v>7.0000000000000007E-2</v>
          </cell>
        </row>
        <row r="11">
          <cell r="B11">
            <v>1.4049626329550547E-3</v>
          </cell>
          <cell r="C11" t="str">
            <v>A2</v>
          </cell>
          <cell r="D11">
            <v>1.8979999999999999E-3</v>
          </cell>
          <cell r="G11">
            <v>2.8099252659101095E-3</v>
          </cell>
          <cell r="H11" t="str">
            <v>A2</v>
          </cell>
          <cell r="M11">
            <v>6</v>
          </cell>
          <cell r="N11" t="str">
            <v>A2</v>
          </cell>
          <cell r="O11">
            <v>6</v>
          </cell>
          <cell r="Q11">
            <v>0.09</v>
          </cell>
          <cell r="R11">
            <v>0.08</v>
          </cell>
        </row>
        <row r="12">
          <cell r="B12">
            <v>2.3742493550594048E-3</v>
          </cell>
          <cell r="C12" t="str">
            <v>A3</v>
          </cell>
          <cell r="D12">
            <v>2.97E-3</v>
          </cell>
          <cell r="G12">
            <v>4.7484987101188095E-3</v>
          </cell>
          <cell r="H12" t="str">
            <v>A3</v>
          </cell>
          <cell r="M12">
            <v>7</v>
          </cell>
          <cell r="N12" t="str">
            <v>A3</v>
          </cell>
          <cell r="O12">
            <v>7</v>
          </cell>
          <cell r="Q12">
            <v>0.1</v>
          </cell>
          <cell r="R12">
            <v>0.09</v>
          </cell>
        </row>
        <row r="13">
          <cell r="B13">
            <v>3.6821257447295303E-3</v>
          </cell>
          <cell r="C13" t="str">
            <v>Baa1</v>
          </cell>
          <cell r="D13">
            <v>4.5649999999999996E-3</v>
          </cell>
          <cell r="G13">
            <v>7.3642514894590606E-3</v>
          </cell>
          <cell r="H13" t="str">
            <v>Baa1</v>
          </cell>
          <cell r="M13">
            <v>8</v>
          </cell>
          <cell r="N13" t="str">
            <v>Baa1</v>
          </cell>
          <cell r="O13">
            <v>8</v>
          </cell>
          <cell r="Q13">
            <v>0.11</v>
          </cell>
          <cell r="R13">
            <v>0.1</v>
          </cell>
        </row>
        <row r="14">
          <cell r="B14">
            <v>5.4889889779448451E-3</v>
          </cell>
          <cell r="C14" t="str">
            <v>Baa2</v>
          </cell>
          <cell r="D14">
            <v>6.6E-3</v>
          </cell>
          <cell r="G14">
            <v>1.097797795588969E-2</v>
          </cell>
          <cell r="H14" t="str">
            <v>Baa2</v>
          </cell>
          <cell r="M14">
            <v>9</v>
          </cell>
          <cell r="N14" t="str">
            <v>Baa2</v>
          </cell>
          <cell r="O14">
            <v>9</v>
          </cell>
          <cell r="Q14">
            <v>0.12</v>
          </cell>
          <cell r="R14">
            <v>0.11</v>
          </cell>
        </row>
        <row r="15">
          <cell r="B15">
            <v>9.2948372766821479E-3</v>
          </cell>
          <cell r="C15" t="str">
            <v>Baa3</v>
          </cell>
          <cell r="D15">
            <v>1.3089999999999999E-2</v>
          </cell>
          <cell r="G15">
            <v>1.8589674553364296E-2</v>
          </cell>
          <cell r="H15" t="str">
            <v>Baa3</v>
          </cell>
          <cell r="M15">
            <v>10</v>
          </cell>
          <cell r="N15" t="str">
            <v>Baa3</v>
          </cell>
          <cell r="O15">
            <v>10</v>
          </cell>
          <cell r="Q15">
            <v>0.13</v>
          </cell>
          <cell r="R15">
            <v>0.12</v>
          </cell>
        </row>
        <row r="16">
          <cell r="A16" t="str">
            <v>Ba1</v>
          </cell>
          <cell r="B16">
            <v>1.7389048277579769E-2</v>
          </cell>
          <cell r="C16" t="str">
            <v>Ba1</v>
          </cell>
          <cell r="D16">
            <v>2.3099999999999999E-2</v>
          </cell>
          <cell r="G16">
            <v>3.4778096555159538E-2</v>
          </cell>
          <cell r="H16" t="str">
            <v>Ba1</v>
          </cell>
          <cell r="M16">
            <v>11</v>
          </cell>
          <cell r="N16" t="str">
            <v>Ba1</v>
          </cell>
          <cell r="O16">
            <v>11</v>
          </cell>
          <cell r="Q16">
            <v>0.14000000000000001</v>
          </cell>
          <cell r="R16">
            <v>0.13</v>
          </cell>
        </row>
        <row r="17">
          <cell r="A17" t="str">
            <v>Ba2</v>
          </cell>
          <cell r="B17">
            <v>2.9392856274952254E-2</v>
          </cell>
          <cell r="C17" t="str">
            <v>Ba2</v>
          </cell>
          <cell r="D17">
            <v>3.7400000000000003E-2</v>
          </cell>
          <cell r="G17">
            <v>5.8785712549904508E-2</v>
          </cell>
          <cell r="H17" t="str">
            <v>Ba2</v>
          </cell>
          <cell r="M17">
            <v>12</v>
          </cell>
          <cell r="N17" t="str">
            <v>Ba2</v>
          </cell>
          <cell r="O17">
            <v>12</v>
          </cell>
          <cell r="Q17">
            <v>0.15</v>
          </cell>
          <cell r="R17">
            <v>0.14000000000000001</v>
          </cell>
        </row>
        <row r="18">
          <cell r="A18" t="str">
            <v>Ba3</v>
          </cell>
          <cell r="B18">
            <v>4.487541643260818E-2</v>
          </cell>
          <cell r="C18" t="str">
            <v>Ba3</v>
          </cell>
          <cell r="D18">
            <v>5.3844999999999997E-2</v>
          </cell>
          <cell r="G18">
            <v>8.975083286521636E-2</v>
          </cell>
          <cell r="H18" t="str">
            <v>Ba3</v>
          </cell>
          <cell r="M18">
            <v>13</v>
          </cell>
          <cell r="N18" t="str">
            <v>Ba3</v>
          </cell>
          <cell r="O18">
            <v>13</v>
          </cell>
          <cell r="Q18">
            <v>0.16</v>
          </cell>
          <cell r="R18">
            <v>0.15</v>
          </cell>
        </row>
        <row r="19">
          <cell r="A19" t="str">
            <v>B1</v>
          </cell>
          <cell r="B19">
            <v>6.4044069787920252E-2</v>
          </cell>
          <cell r="C19" t="str">
            <v>B1</v>
          </cell>
          <cell r="D19">
            <v>7.6175000000000007E-2</v>
          </cell>
          <cell r="G19">
            <v>0.1280881395758405</v>
          </cell>
          <cell r="H19" t="str">
            <v>B1</v>
          </cell>
          <cell r="M19">
            <v>14</v>
          </cell>
          <cell r="N19" t="str">
            <v>B1</v>
          </cell>
          <cell r="O19">
            <v>14</v>
          </cell>
          <cell r="Q19">
            <v>0.17</v>
          </cell>
          <cell r="R19">
            <v>0.15</v>
          </cell>
        </row>
        <row r="20">
          <cell r="A20" t="str">
            <v>B2</v>
          </cell>
          <cell r="B20">
            <v>8.7153830237115801E-2</v>
          </cell>
          <cell r="C20" t="str">
            <v>B2</v>
          </cell>
          <cell r="D20">
            <v>9.9714999999999998E-2</v>
          </cell>
          <cell r="G20">
            <v>0.1743076604742316</v>
          </cell>
          <cell r="H20" t="str">
            <v>B2</v>
          </cell>
          <cell r="M20">
            <v>15</v>
          </cell>
          <cell r="N20" t="str">
            <v>B2</v>
          </cell>
          <cell r="O20">
            <v>15</v>
          </cell>
          <cell r="Q20">
            <v>0.18</v>
          </cell>
          <cell r="R20">
            <v>0.16</v>
          </cell>
        </row>
        <row r="21">
          <cell r="A21" t="str">
            <v>B3</v>
          </cell>
          <cell r="B21">
            <v>0.11482298245560424</v>
          </cell>
          <cell r="C21" t="str">
            <v>B3</v>
          </cell>
          <cell r="D21">
            <v>0.13222</v>
          </cell>
          <cell r="G21">
            <v>0.22964596491120848</v>
          </cell>
          <cell r="H21" t="str">
            <v>B3</v>
          </cell>
          <cell r="M21">
            <v>16</v>
          </cell>
          <cell r="N21" t="str">
            <v>B3</v>
          </cell>
          <cell r="O21">
            <v>16</v>
          </cell>
          <cell r="Q21">
            <v>0.19</v>
          </cell>
          <cell r="R21">
            <v>0.17</v>
          </cell>
        </row>
        <row r="22">
          <cell r="A22" t="str">
            <v>Caa1</v>
          </cell>
          <cell r="B22">
            <v>0.15368470151579824</v>
          </cell>
          <cell r="C22" t="str">
            <v>Caa1</v>
          </cell>
          <cell r="D22">
            <v>0.17863399999999999</v>
          </cell>
          <cell r="G22">
            <v>0.30736940303159649</v>
          </cell>
          <cell r="H22" t="str">
            <v>Caa1</v>
          </cell>
          <cell r="M22">
            <v>17</v>
          </cell>
          <cell r="N22" t="str">
            <v>Caa1</v>
          </cell>
          <cell r="O22">
            <v>17</v>
          </cell>
          <cell r="Q22">
            <v>0.2</v>
          </cell>
          <cell r="R22">
            <v>0.17</v>
          </cell>
        </row>
        <row r="23">
          <cell r="A23" t="str">
            <v>Caa2</v>
          </cell>
          <cell r="B23">
            <v>0.20763316103166179</v>
          </cell>
          <cell r="C23" t="str">
            <v>Caa2</v>
          </cell>
          <cell r="D23">
            <v>0.24134</v>
          </cell>
          <cell r="G23">
            <v>0.41526632206332359</v>
          </cell>
          <cell r="H23" t="str">
            <v>Caa2</v>
          </cell>
          <cell r="M23">
            <v>18</v>
          </cell>
          <cell r="N23" t="str">
            <v>Caa2</v>
          </cell>
          <cell r="O23">
            <v>18</v>
          </cell>
          <cell r="Q23">
            <v>0.21</v>
          </cell>
          <cell r="R23">
            <v>0.18</v>
          </cell>
        </row>
        <row r="24">
          <cell r="A24" t="str">
            <v>Caa3</v>
          </cell>
          <cell r="B24">
            <v>0.29652595761585526</v>
          </cell>
          <cell r="C24" t="str">
            <v>Caa3</v>
          </cell>
          <cell r="D24">
            <v>0.36433100000000002</v>
          </cell>
          <cell r="G24">
            <v>0.59305191523171052</v>
          </cell>
          <cell r="H24" t="str">
            <v>Caa3</v>
          </cell>
          <cell r="M24">
            <v>19</v>
          </cell>
          <cell r="N24" t="str">
            <v>Caa3</v>
          </cell>
          <cell r="O24">
            <v>19</v>
          </cell>
          <cell r="Q24">
            <v>0.22</v>
          </cell>
          <cell r="R24">
            <v>0.19</v>
          </cell>
        </row>
        <row r="25">
          <cell r="A25" t="str">
            <v>Ca</v>
          </cell>
          <cell r="B25">
            <v>0.42680850506989665</v>
          </cell>
          <cell r="C25" t="str">
            <v>Ca</v>
          </cell>
          <cell r="D25">
            <v>0.5</v>
          </cell>
          <cell r="G25">
            <v>0.8536170101397933</v>
          </cell>
          <cell r="H25" t="str">
            <v>Ca</v>
          </cell>
          <cell r="M25">
            <v>20</v>
          </cell>
          <cell r="N25" t="str">
            <v>Ca</v>
          </cell>
          <cell r="O25">
            <v>20</v>
          </cell>
          <cell r="Q25">
            <v>0.23</v>
          </cell>
          <cell r="R25">
            <v>0.2</v>
          </cell>
        </row>
        <row r="26">
          <cell r="A26" t="str">
            <v>C</v>
          </cell>
          <cell r="B26">
            <v>0.70710678118654757</v>
          </cell>
          <cell r="C26" t="str">
            <v>C</v>
          </cell>
          <cell r="D26">
            <v>1</v>
          </cell>
          <cell r="G26">
            <v>1</v>
          </cell>
          <cell r="H26" t="str">
            <v>C</v>
          </cell>
          <cell r="M26">
            <v>21</v>
          </cell>
          <cell r="N26" t="str">
            <v>C</v>
          </cell>
          <cell r="O26">
            <v>21</v>
          </cell>
          <cell r="Q26">
            <v>0.24</v>
          </cell>
          <cell r="R26">
            <v>0.2</v>
          </cell>
        </row>
        <row r="27">
          <cell r="B27">
            <v>0.995</v>
          </cell>
          <cell r="C27" t="str">
            <v>D</v>
          </cell>
          <cell r="M27">
            <v>22</v>
          </cell>
          <cell r="N27" t="str">
            <v>D</v>
          </cell>
          <cell r="O27">
            <v>22</v>
          </cell>
          <cell r="Q27">
            <v>0.25</v>
          </cell>
          <cell r="R27">
            <v>0.21</v>
          </cell>
        </row>
        <row r="28">
          <cell r="Q28">
            <v>0.26</v>
          </cell>
          <cell r="R28">
            <v>0.22</v>
          </cell>
        </row>
        <row r="29">
          <cell r="Q29">
            <v>0.27</v>
          </cell>
          <cell r="R29">
            <v>0.22</v>
          </cell>
        </row>
        <row r="30">
          <cell r="Q30">
            <v>0.28000000000000003</v>
          </cell>
          <cell r="R30">
            <v>0.23</v>
          </cell>
        </row>
        <row r="31">
          <cell r="Q31">
            <v>0.28999999999999998</v>
          </cell>
          <cell r="R31">
            <v>0.24</v>
          </cell>
        </row>
        <row r="32">
          <cell r="A32" t="str">
            <v>Aaa</v>
          </cell>
          <cell r="B32">
            <v>0</v>
          </cell>
          <cell r="C32" t="str">
            <v>Aaa</v>
          </cell>
          <cell r="D32">
            <v>1</v>
          </cell>
          <cell r="E32" t="str">
            <v>Aaa</v>
          </cell>
          <cell r="F32">
            <v>2.7500000000000001E-7</v>
          </cell>
          <cell r="G32">
            <v>1.1000000000000001E-6</v>
          </cell>
          <cell r="H32">
            <v>3.8500000000000004E-6</v>
          </cell>
          <cell r="I32">
            <v>9.9000000000000018E-6</v>
          </cell>
          <cell r="J32" t="str">
            <v>Aaa</v>
          </cell>
          <cell r="K32">
            <v>2.7500000000000001E-7</v>
          </cell>
          <cell r="L32">
            <v>8.2500000000000004E-7</v>
          </cell>
          <cell r="M32">
            <v>2.7500000000000004E-6</v>
          </cell>
          <cell r="N32">
            <v>6.0500000000000014E-6</v>
          </cell>
          <cell r="Q32">
            <v>0.3</v>
          </cell>
          <cell r="R32">
            <v>0.24</v>
          </cell>
        </row>
        <row r="33">
          <cell r="A33" t="str">
            <v>Aa1</v>
          </cell>
          <cell r="B33">
            <v>1</v>
          </cell>
          <cell r="C33" t="str">
            <v>Aaa</v>
          </cell>
          <cell r="D33">
            <v>1</v>
          </cell>
          <cell r="E33" t="str">
            <v>Aa1</v>
          </cell>
          <cell r="F33">
            <v>3.1350000000000001E-6</v>
          </cell>
          <cell r="G33">
            <v>1.6500000000000001E-5</v>
          </cell>
          <cell r="H33">
            <v>5.5000000000000009E-5</v>
          </cell>
          <cell r="I33">
            <v>1.1550000000000002E-4</v>
          </cell>
          <cell r="J33" t="str">
            <v>Aa1</v>
          </cell>
          <cell r="K33">
            <v>3.1350000000000001E-6</v>
          </cell>
          <cell r="L33">
            <v>1.3365000000000002E-5</v>
          </cell>
          <cell r="M33">
            <v>3.8500000000000007E-5</v>
          </cell>
          <cell r="N33">
            <v>6.0500000000000007E-5</v>
          </cell>
          <cell r="Q33">
            <v>0.31</v>
          </cell>
          <cell r="R33">
            <v>0.24</v>
          </cell>
        </row>
        <row r="34">
          <cell r="A34" t="str">
            <v>Aa2</v>
          </cell>
          <cell r="B34">
            <v>2</v>
          </cell>
          <cell r="C34" t="str">
            <v>Aaa</v>
          </cell>
          <cell r="D34">
            <v>1</v>
          </cell>
          <cell r="E34" t="str">
            <v>Aa2</v>
          </cell>
          <cell r="F34">
            <v>7.4800000000000004E-6</v>
          </cell>
          <cell r="G34">
            <v>4.4000000000000006E-5</v>
          </cell>
          <cell r="H34">
            <v>1.4300000000000001E-4</v>
          </cell>
          <cell r="I34">
            <v>2.5849999999999999E-4</v>
          </cell>
          <cell r="J34" t="str">
            <v>Aa2</v>
          </cell>
          <cell r="K34">
            <v>7.4800000000000004E-6</v>
          </cell>
          <cell r="L34">
            <v>3.6520000000000003E-5</v>
          </cell>
          <cell r="M34">
            <v>9.8999999999999994E-5</v>
          </cell>
          <cell r="N34">
            <v>1.1549999999999999E-4</v>
          </cell>
          <cell r="Q34">
            <v>0.32</v>
          </cell>
          <cell r="R34">
            <v>0.25</v>
          </cell>
        </row>
        <row r="35">
          <cell r="A35" t="str">
            <v>Aa3</v>
          </cell>
          <cell r="B35">
            <v>3</v>
          </cell>
          <cell r="C35" t="str">
            <v>Aaa</v>
          </cell>
          <cell r="D35">
            <v>1</v>
          </cell>
          <cell r="E35" t="str">
            <v>Aa3</v>
          </cell>
          <cell r="F35">
            <v>1.6610000000000002E-5</v>
          </cell>
          <cell r="G35">
            <v>1.0450000000000002E-4</v>
          </cell>
          <cell r="H35">
            <v>3.2450000000000003E-4</v>
          </cell>
          <cell r="I35">
            <v>5.5550000000000011E-4</v>
          </cell>
          <cell r="J35" t="str">
            <v>Aa3</v>
          </cell>
          <cell r="K35">
            <v>1.6610000000000002E-5</v>
          </cell>
          <cell r="L35">
            <v>8.7890000000000014E-5</v>
          </cell>
          <cell r="M35">
            <v>2.2000000000000001E-4</v>
          </cell>
          <cell r="N35">
            <v>2.3100000000000009E-4</v>
          </cell>
          <cell r="Q35">
            <v>0.33</v>
          </cell>
          <cell r="R35">
            <v>0.25</v>
          </cell>
        </row>
        <row r="36">
          <cell r="A36" t="str">
            <v>A1</v>
          </cell>
          <cell r="B36">
            <v>3</v>
          </cell>
          <cell r="C36" t="str">
            <v>Aa1</v>
          </cell>
          <cell r="D36">
            <v>2</v>
          </cell>
          <cell r="E36" t="str">
            <v>A1</v>
          </cell>
          <cell r="F36">
            <v>3.1955000000000002E-5</v>
          </cell>
          <cell r="G36">
            <v>2.0350000000000001E-4</v>
          </cell>
          <cell r="H36">
            <v>6.4350000000000008E-4</v>
          </cell>
          <cell r="I36">
            <v>1.0395000000000001E-3</v>
          </cell>
          <cell r="J36" t="str">
            <v>A1</v>
          </cell>
          <cell r="K36">
            <v>3.1955000000000002E-5</v>
          </cell>
          <cell r="L36">
            <v>1.71545E-4</v>
          </cell>
          <cell r="M36">
            <v>4.4000000000000007E-4</v>
          </cell>
          <cell r="N36">
            <v>3.9599999999999998E-4</v>
          </cell>
          <cell r="Q36">
            <v>0.34</v>
          </cell>
          <cell r="R36">
            <v>0.26</v>
          </cell>
        </row>
        <row r="37">
          <cell r="A37" t="str">
            <v>A2</v>
          </cell>
          <cell r="B37">
            <v>3</v>
          </cell>
          <cell r="C37" t="str">
            <v>Aa2</v>
          </cell>
          <cell r="D37">
            <v>3</v>
          </cell>
          <cell r="E37" t="str">
            <v>A2</v>
          </cell>
          <cell r="F37">
            <v>5.9785000000000004E-5</v>
          </cell>
          <cell r="G37">
            <v>3.8500000000000003E-4</v>
          </cell>
          <cell r="H37">
            <v>1.2210000000000003E-3</v>
          </cell>
          <cell r="I37">
            <v>1.8975000000000001E-3</v>
          </cell>
          <cell r="J37" t="str">
            <v>A2</v>
          </cell>
          <cell r="K37">
            <v>5.9785000000000004E-5</v>
          </cell>
          <cell r="L37">
            <v>3.2521500000000001E-4</v>
          </cell>
          <cell r="M37">
            <v>8.3600000000000026E-4</v>
          </cell>
          <cell r="N37">
            <v>6.764999999999998E-4</v>
          </cell>
          <cell r="Q37">
            <v>0.35</v>
          </cell>
          <cell r="R37">
            <v>0.26</v>
          </cell>
        </row>
        <row r="38">
          <cell r="A38" t="str">
            <v>A3</v>
          </cell>
          <cell r="B38">
            <v>3</v>
          </cell>
          <cell r="C38" t="str">
            <v>Aa3</v>
          </cell>
          <cell r="D38">
            <v>4</v>
          </cell>
          <cell r="E38" t="str">
            <v>A3</v>
          </cell>
          <cell r="F38">
            <v>2.1367500000000003E-4</v>
          </cell>
          <cell r="G38">
            <v>8.250000000000001E-4</v>
          </cell>
          <cell r="H38">
            <v>1.98E-3</v>
          </cell>
          <cell r="I38">
            <v>2.9700000000000004E-3</v>
          </cell>
          <cell r="J38" t="str">
            <v>A3</v>
          </cell>
          <cell r="K38">
            <v>2.1367500000000003E-4</v>
          </cell>
          <cell r="L38">
            <v>6.1132500000000002E-4</v>
          </cell>
          <cell r="M38">
            <v>1.1549999999999998E-3</v>
          </cell>
          <cell r="N38">
            <v>9.9000000000000043E-4</v>
          </cell>
          <cell r="Q38">
            <v>0.36</v>
          </cell>
          <cell r="R38">
            <v>0.26</v>
          </cell>
        </row>
        <row r="39">
          <cell r="A39" t="str">
            <v>Baa1</v>
          </cell>
          <cell r="B39">
            <v>3</v>
          </cell>
          <cell r="C39" t="str">
            <v>A1</v>
          </cell>
          <cell r="D39">
            <v>5</v>
          </cell>
          <cell r="E39" t="str">
            <v>Baa1</v>
          </cell>
          <cell r="F39">
            <v>4.95E-4</v>
          </cell>
          <cell r="G39">
            <v>1.5400000000000001E-3</v>
          </cell>
          <cell r="H39">
            <v>3.0800000000000003E-3</v>
          </cell>
          <cell r="I39">
            <v>4.5650000000000005E-3</v>
          </cell>
          <cell r="J39" t="str">
            <v>Baa1</v>
          </cell>
          <cell r="K39">
            <v>4.95E-4</v>
          </cell>
          <cell r="L39">
            <v>1.0450000000000001E-3</v>
          </cell>
          <cell r="M39">
            <v>1.5400000000000001E-3</v>
          </cell>
          <cell r="N39">
            <v>1.4850000000000002E-3</v>
          </cell>
          <cell r="Q39">
            <v>0.37</v>
          </cell>
          <cell r="R39">
            <v>0.26</v>
          </cell>
        </row>
        <row r="40">
          <cell r="A40" t="str">
            <v>Baa2</v>
          </cell>
          <cell r="B40">
            <v>3</v>
          </cell>
          <cell r="C40" t="str">
            <v>A2</v>
          </cell>
          <cell r="D40">
            <v>6</v>
          </cell>
          <cell r="E40" t="str">
            <v>Baa2</v>
          </cell>
          <cell r="F40">
            <v>9.3500000000000007E-4</v>
          </cell>
          <cell r="G40">
            <v>2.5850000000000005E-3</v>
          </cell>
          <cell r="H40">
            <v>4.5650000000000005E-3</v>
          </cell>
          <cell r="I40">
            <v>6.6000000000000008E-3</v>
          </cell>
          <cell r="J40" t="str">
            <v>Baa2</v>
          </cell>
          <cell r="K40">
            <v>9.3500000000000007E-4</v>
          </cell>
          <cell r="L40">
            <v>1.6500000000000004E-3</v>
          </cell>
          <cell r="M40">
            <v>1.98E-3</v>
          </cell>
          <cell r="N40">
            <v>2.0350000000000004E-3</v>
          </cell>
          <cell r="Q40">
            <v>0.38</v>
          </cell>
          <cell r="R40">
            <v>0.26</v>
          </cell>
        </row>
        <row r="41">
          <cell r="A41" t="str">
            <v>Baa3</v>
          </cell>
          <cell r="B41">
            <v>3</v>
          </cell>
          <cell r="C41" t="str">
            <v>A3</v>
          </cell>
          <cell r="D41">
            <v>7</v>
          </cell>
          <cell r="E41" t="str">
            <v>Baa3</v>
          </cell>
          <cell r="F41">
            <v>2.31E-3</v>
          </cell>
          <cell r="G41">
            <v>5.7750000000000006E-3</v>
          </cell>
          <cell r="H41">
            <v>9.4050000000000019E-3</v>
          </cell>
          <cell r="I41">
            <v>1.3090000000000003E-2</v>
          </cell>
          <cell r="J41" t="str">
            <v>Baa3</v>
          </cell>
          <cell r="K41">
            <v>2.31E-3</v>
          </cell>
          <cell r="L41">
            <v>3.4650000000000006E-3</v>
          </cell>
          <cell r="M41">
            <v>3.6300000000000013E-3</v>
          </cell>
          <cell r="N41">
            <v>3.6850000000000008E-3</v>
          </cell>
          <cell r="Q41">
            <v>0.39</v>
          </cell>
          <cell r="R41">
            <v>0.26</v>
          </cell>
        </row>
        <row r="42">
          <cell r="A42" t="str">
            <v>Ba1</v>
          </cell>
          <cell r="B42">
            <v>3</v>
          </cell>
          <cell r="C42" t="str">
            <v>Baa1</v>
          </cell>
          <cell r="D42">
            <v>8</v>
          </cell>
          <cell r="E42" t="str">
            <v>Ba1</v>
          </cell>
          <cell r="F42">
            <v>4.7850000000000002E-3</v>
          </cell>
          <cell r="G42">
            <v>1.111E-2</v>
          </cell>
          <cell r="H42">
            <v>1.7215000000000001E-2</v>
          </cell>
          <cell r="I42">
            <v>2.3100000000000002E-2</v>
          </cell>
          <cell r="J42" t="str">
            <v>Ba1</v>
          </cell>
          <cell r="K42">
            <v>4.7850000000000002E-3</v>
          </cell>
          <cell r="L42">
            <v>6.3249999999999999E-3</v>
          </cell>
          <cell r="M42">
            <v>6.1050000000000011E-3</v>
          </cell>
          <cell r="N42">
            <v>5.8850000000000013E-3</v>
          </cell>
          <cell r="Q42">
            <v>0.4</v>
          </cell>
          <cell r="R42">
            <v>0.26</v>
          </cell>
        </row>
        <row r="43">
          <cell r="A43" t="str">
            <v>Ba2</v>
          </cell>
          <cell r="B43">
            <v>3</v>
          </cell>
          <cell r="C43" t="str">
            <v>Baa2</v>
          </cell>
          <cell r="D43">
            <v>9</v>
          </cell>
          <cell r="E43" t="str">
            <v>Ba2</v>
          </cell>
          <cell r="F43">
            <v>8.5800000000000008E-3</v>
          </cell>
          <cell r="G43">
            <v>1.9085000000000001E-2</v>
          </cell>
          <cell r="H43">
            <v>2.8490000000000001E-2</v>
          </cell>
          <cell r="I43">
            <v>3.7400000000000003E-2</v>
          </cell>
          <cell r="J43" t="str">
            <v>Ba2</v>
          </cell>
          <cell r="K43">
            <v>8.5800000000000008E-3</v>
          </cell>
          <cell r="L43">
            <v>1.0505E-2</v>
          </cell>
          <cell r="M43">
            <v>9.4050000000000002E-3</v>
          </cell>
          <cell r="N43">
            <v>8.9100000000000013E-3</v>
          </cell>
          <cell r="Q43">
            <v>0.41</v>
          </cell>
          <cell r="R43">
            <v>0.26</v>
          </cell>
        </row>
        <row r="44">
          <cell r="A44" t="str">
            <v>Ba3</v>
          </cell>
          <cell r="B44">
            <v>3</v>
          </cell>
          <cell r="C44" t="str">
            <v>Baa3</v>
          </cell>
          <cell r="D44">
            <v>10</v>
          </cell>
          <cell r="E44" t="str">
            <v>Ba3</v>
          </cell>
          <cell r="F44">
            <v>1.5455000000000002E-2</v>
          </cell>
          <cell r="G44">
            <v>3.0305000000000006E-2</v>
          </cell>
          <cell r="H44">
            <v>4.3285000000000004E-2</v>
          </cell>
          <cell r="I44">
            <v>5.3845000000000004E-2</v>
          </cell>
          <cell r="J44" t="str">
            <v>Ba3</v>
          </cell>
          <cell r="K44">
            <v>1.5455000000000002E-2</v>
          </cell>
          <cell r="L44">
            <v>1.4850000000000004E-2</v>
          </cell>
          <cell r="M44">
            <v>1.2979999999999998E-2</v>
          </cell>
          <cell r="N44">
            <v>1.056E-2</v>
          </cell>
          <cell r="Q44">
            <v>0.42</v>
          </cell>
          <cell r="R44">
            <v>0.26</v>
          </cell>
        </row>
        <row r="45">
          <cell r="A45" t="str">
            <v>B1</v>
          </cell>
          <cell r="B45">
            <v>3</v>
          </cell>
          <cell r="C45" t="str">
            <v>Ba1</v>
          </cell>
          <cell r="D45">
            <v>11</v>
          </cell>
          <cell r="E45" t="str">
            <v>B1</v>
          </cell>
          <cell r="F45">
            <v>2.5740000000000002E-2</v>
          </cell>
          <cell r="G45">
            <v>4.6090000000000006E-2</v>
          </cell>
          <cell r="H45">
            <v>6.369000000000001E-2</v>
          </cell>
          <cell r="I45">
            <v>7.6175000000000007E-2</v>
          </cell>
          <cell r="J45" t="str">
            <v>B1</v>
          </cell>
          <cell r="K45">
            <v>2.5740000000000002E-2</v>
          </cell>
          <cell r="L45">
            <v>2.0350000000000004E-2</v>
          </cell>
          <cell r="M45">
            <v>1.7600000000000005E-2</v>
          </cell>
          <cell r="N45">
            <v>1.2484999999999996E-2</v>
          </cell>
          <cell r="Q45">
            <v>0.43</v>
          </cell>
          <cell r="R45">
            <v>0.26</v>
          </cell>
        </row>
        <row r="46">
          <cell r="A46" t="str">
            <v>B2</v>
          </cell>
          <cell r="B46">
            <v>3</v>
          </cell>
          <cell r="C46" t="str">
            <v>Ba2</v>
          </cell>
          <cell r="D46">
            <v>12</v>
          </cell>
          <cell r="E46" t="str">
            <v>B2</v>
          </cell>
          <cell r="F46">
            <v>3.9379999999999998E-2</v>
          </cell>
          <cell r="G46">
            <v>6.4185000000000006E-2</v>
          </cell>
          <cell r="H46">
            <v>8.5525000000000004E-2</v>
          </cell>
          <cell r="I46">
            <v>9.9714999999999998E-2</v>
          </cell>
          <cell r="J46" t="str">
            <v>B2</v>
          </cell>
          <cell r="K46">
            <v>3.9379999999999998E-2</v>
          </cell>
          <cell r="L46">
            <v>2.4805000000000008E-2</v>
          </cell>
          <cell r="M46">
            <v>2.1339999999999998E-2</v>
          </cell>
          <cell r="N46">
            <v>1.4189999999999994E-2</v>
          </cell>
          <cell r="Q46">
            <v>0.44</v>
          </cell>
          <cell r="R46">
            <v>0.26</v>
          </cell>
        </row>
        <row r="47">
          <cell r="A47" t="str">
            <v>B3</v>
          </cell>
          <cell r="B47">
            <v>3</v>
          </cell>
          <cell r="C47" t="str">
            <v>Ba3</v>
          </cell>
          <cell r="D47">
            <v>13</v>
          </cell>
          <cell r="E47" t="str">
            <v>B3</v>
          </cell>
          <cell r="F47">
            <v>6.3910000000000008E-2</v>
          </cell>
          <cell r="G47">
            <v>9.1355000000000006E-2</v>
          </cell>
          <cell r="H47">
            <v>0.115665</v>
          </cell>
          <cell r="I47">
            <v>0.13222</v>
          </cell>
          <cell r="J47" t="str">
            <v>B3</v>
          </cell>
          <cell r="K47">
            <v>6.3910000000000008E-2</v>
          </cell>
          <cell r="L47">
            <v>2.7444999999999997E-2</v>
          </cell>
          <cell r="M47">
            <v>2.4309999999999998E-2</v>
          </cell>
          <cell r="N47">
            <v>1.6555E-2</v>
          </cell>
          <cell r="Q47">
            <v>0.45</v>
          </cell>
          <cell r="R47">
            <v>0.26</v>
          </cell>
        </row>
        <row r="48">
          <cell r="A48" t="str">
            <v>Caa1</v>
          </cell>
          <cell r="B48">
            <v>3</v>
          </cell>
          <cell r="C48" t="str">
            <v>B1</v>
          </cell>
          <cell r="D48">
            <v>14</v>
          </cell>
          <cell r="E48" t="str">
            <v>Caa1</v>
          </cell>
          <cell r="F48">
            <v>9.5598797063561433E-2</v>
          </cell>
          <cell r="G48">
            <v>0.12778773904408827</v>
          </cell>
          <cell r="H48">
            <v>0.15751235665813651</v>
          </cell>
          <cell r="I48">
            <v>0.17863363289145751</v>
          </cell>
          <cell r="J48" t="str">
            <v>Caa1</v>
          </cell>
          <cell r="K48">
            <v>9.5598797063561433E-2</v>
          </cell>
          <cell r="L48">
            <v>3.2188941980526839E-2</v>
          </cell>
          <cell r="M48">
            <v>2.9724617614048238E-2</v>
          </cell>
          <cell r="N48">
            <v>2.1121276233320996E-2</v>
          </cell>
          <cell r="Q48">
            <v>0.46</v>
          </cell>
          <cell r="R48">
            <v>0.26</v>
          </cell>
        </row>
        <row r="49">
          <cell r="A49" t="str">
            <v>Caa2</v>
          </cell>
          <cell r="B49">
            <v>4</v>
          </cell>
          <cell r="C49" t="str">
            <v>B1</v>
          </cell>
          <cell r="D49">
            <v>14</v>
          </cell>
          <cell r="E49" t="str">
            <v>Caa2</v>
          </cell>
          <cell r="F49">
            <v>0.14300000000000002</v>
          </cell>
          <cell r="G49">
            <v>0.17874999999999999</v>
          </cell>
          <cell r="H49">
            <v>0.21450000000000002</v>
          </cell>
          <cell r="I49">
            <v>0.24134000000000003</v>
          </cell>
          <cell r="J49" t="str">
            <v>Caa2</v>
          </cell>
          <cell r="K49">
            <v>0.14300000000000002</v>
          </cell>
          <cell r="L49">
            <v>3.5749999999999976E-2</v>
          </cell>
          <cell r="M49">
            <v>3.5750000000000032E-2</v>
          </cell>
          <cell r="N49">
            <v>2.6840000000000003E-2</v>
          </cell>
          <cell r="Q49">
            <v>0.47</v>
          </cell>
          <cell r="R49">
            <v>0.26</v>
          </cell>
        </row>
        <row r="50">
          <cell r="A50" t="str">
            <v>Caa3</v>
          </cell>
          <cell r="B50">
            <v>4</v>
          </cell>
          <cell r="C50" t="str">
            <v>B2</v>
          </cell>
          <cell r="D50">
            <v>15</v>
          </cell>
          <cell r="E50" t="str">
            <v>Caa3</v>
          </cell>
          <cell r="F50">
            <v>0.28044607324760323</v>
          </cell>
          <cell r="G50">
            <v>0.31354824190226299</v>
          </cell>
          <cell r="H50">
            <v>0.34347488991191194</v>
          </cell>
          <cell r="I50">
            <v>0.36433089355694231</v>
          </cell>
          <cell r="J50" t="str">
            <v>Caa3</v>
          </cell>
          <cell r="K50">
            <v>0.28044607324760323</v>
          </cell>
          <cell r="L50">
            <v>3.3102168654659758E-2</v>
          </cell>
          <cell r="M50">
            <v>2.9926648009648948E-2</v>
          </cell>
          <cell r="N50">
            <v>2.0856003645030374E-2</v>
          </cell>
          <cell r="Q50">
            <v>0.48</v>
          </cell>
          <cell r="R50">
            <v>0.26</v>
          </cell>
        </row>
        <row r="51">
          <cell r="A51" t="str">
            <v>Ca</v>
          </cell>
          <cell r="B51">
            <v>4</v>
          </cell>
          <cell r="C51" t="str">
            <v>B3</v>
          </cell>
          <cell r="D51">
            <v>16</v>
          </cell>
          <cell r="E51" t="str">
            <v>Ca</v>
          </cell>
          <cell r="F51">
            <v>0.5</v>
          </cell>
          <cell r="G51">
            <v>0.5</v>
          </cell>
          <cell r="H51">
            <v>0.5</v>
          </cell>
          <cell r="I51">
            <v>0.5</v>
          </cell>
          <cell r="J51" t="str">
            <v>Ca</v>
          </cell>
          <cell r="K51">
            <v>0.5</v>
          </cell>
          <cell r="L51">
            <v>0</v>
          </cell>
          <cell r="M51">
            <v>0</v>
          </cell>
          <cell r="N51">
            <v>0</v>
          </cell>
          <cell r="Q51">
            <v>0.49</v>
          </cell>
          <cell r="R51">
            <v>0.26</v>
          </cell>
        </row>
        <row r="52">
          <cell r="A52" t="str">
            <v>C</v>
          </cell>
          <cell r="B52">
            <v>4</v>
          </cell>
          <cell r="C52" t="str">
            <v>Caa1</v>
          </cell>
          <cell r="D52">
            <v>17</v>
          </cell>
          <cell r="E52" t="str">
            <v>C</v>
          </cell>
          <cell r="F52">
            <v>1</v>
          </cell>
          <cell r="G52">
            <v>1</v>
          </cell>
          <cell r="H52">
            <v>1</v>
          </cell>
          <cell r="I52">
            <v>1</v>
          </cell>
          <cell r="J52" t="str">
            <v>C</v>
          </cell>
          <cell r="K52">
            <v>1</v>
          </cell>
          <cell r="L52">
            <v>0</v>
          </cell>
          <cell r="M52">
            <v>0</v>
          </cell>
          <cell r="N52">
            <v>0</v>
          </cell>
          <cell r="Q52">
            <v>0.5</v>
          </cell>
          <cell r="R52">
            <v>0.26</v>
          </cell>
        </row>
        <row r="53">
          <cell r="Q53">
            <v>0.51</v>
          </cell>
          <cell r="R53">
            <v>0.26</v>
          </cell>
        </row>
        <row r="54">
          <cell r="Q54">
            <v>0.52</v>
          </cell>
          <cell r="R54">
            <v>0.26</v>
          </cell>
        </row>
        <row r="55">
          <cell r="Q55">
            <v>0.53</v>
          </cell>
          <cell r="R55">
            <v>0.26</v>
          </cell>
        </row>
        <row r="56">
          <cell r="Q56">
            <v>0.54</v>
          </cell>
          <cell r="R56">
            <v>0.26</v>
          </cell>
        </row>
        <row r="57">
          <cell r="Q57">
            <v>0.55000000000000004</v>
          </cell>
          <cell r="R57">
            <v>0.26</v>
          </cell>
        </row>
        <row r="58">
          <cell r="Q58">
            <v>0.56000000000000005</v>
          </cell>
          <cell r="R58">
            <v>0.26</v>
          </cell>
        </row>
        <row r="59">
          <cell r="Q59">
            <v>0.56999999999999995</v>
          </cell>
          <cell r="R59">
            <v>0.26</v>
          </cell>
        </row>
        <row r="60">
          <cell r="Q60">
            <v>0.57999999999999996</v>
          </cell>
          <cell r="R60">
            <v>0.26</v>
          </cell>
        </row>
        <row r="61">
          <cell r="Q61">
            <v>0.59</v>
          </cell>
          <cell r="R61">
            <v>0.26</v>
          </cell>
        </row>
        <row r="62">
          <cell r="Q62">
            <v>0.6</v>
          </cell>
          <cell r="R62">
            <v>0.26</v>
          </cell>
        </row>
        <row r="63">
          <cell r="Q63">
            <v>0.61</v>
          </cell>
          <cell r="R63">
            <v>0.26</v>
          </cell>
        </row>
        <row r="64">
          <cell r="Q64">
            <v>0.62</v>
          </cell>
          <cell r="R64">
            <v>0.26</v>
          </cell>
        </row>
        <row r="65">
          <cell r="Q65">
            <v>0.63</v>
          </cell>
          <cell r="R65">
            <v>0.26</v>
          </cell>
        </row>
        <row r="66">
          <cell r="Q66">
            <v>0.64</v>
          </cell>
          <cell r="R66">
            <v>0.26</v>
          </cell>
        </row>
        <row r="67">
          <cell r="Q67">
            <v>0.65</v>
          </cell>
          <cell r="R67">
            <v>0.26</v>
          </cell>
        </row>
        <row r="68">
          <cell r="Q68">
            <v>0.66</v>
          </cell>
          <cell r="R68">
            <v>0.26</v>
          </cell>
        </row>
        <row r="69">
          <cell r="Q69">
            <v>0.67</v>
          </cell>
          <cell r="R69">
            <v>0.26</v>
          </cell>
        </row>
        <row r="70">
          <cell r="Q70">
            <v>0.68</v>
          </cell>
          <cell r="R70">
            <v>0.26</v>
          </cell>
        </row>
        <row r="71">
          <cell r="Q71">
            <v>0.69</v>
          </cell>
          <cell r="R71">
            <v>0.26</v>
          </cell>
        </row>
        <row r="72">
          <cell r="Q72">
            <v>0.7</v>
          </cell>
          <cell r="R72">
            <v>0.26</v>
          </cell>
        </row>
        <row r="73">
          <cell r="Q73">
            <v>0.71</v>
          </cell>
          <cell r="R73">
            <v>0.26</v>
          </cell>
        </row>
        <row r="74">
          <cell r="Q74">
            <v>0.72</v>
          </cell>
          <cell r="R74">
            <v>0.26</v>
          </cell>
        </row>
        <row r="75">
          <cell r="Q75">
            <v>0.73</v>
          </cell>
          <cell r="R75">
            <v>0.26</v>
          </cell>
        </row>
        <row r="76">
          <cell r="Q76">
            <v>0.74</v>
          </cell>
          <cell r="R76">
            <v>0.25</v>
          </cell>
        </row>
        <row r="77">
          <cell r="Q77">
            <v>0.75</v>
          </cell>
          <cell r="R77">
            <v>0.25</v>
          </cell>
        </row>
        <row r="78">
          <cell r="Q78">
            <v>0.76</v>
          </cell>
          <cell r="R78">
            <v>0.24</v>
          </cell>
        </row>
        <row r="79">
          <cell r="Q79">
            <v>0.77</v>
          </cell>
          <cell r="R79">
            <v>0.24</v>
          </cell>
        </row>
        <row r="80">
          <cell r="Q80">
            <v>0.78</v>
          </cell>
          <cell r="R80">
            <v>0.23</v>
          </cell>
        </row>
        <row r="81">
          <cell r="Q81">
            <v>0.79</v>
          </cell>
          <cell r="R81">
            <v>0.22</v>
          </cell>
        </row>
        <row r="82">
          <cell r="Q82">
            <v>0.8</v>
          </cell>
          <cell r="R82">
            <v>0.22</v>
          </cell>
        </row>
        <row r="83">
          <cell r="Q83">
            <v>0.81</v>
          </cell>
          <cell r="R83">
            <v>0.21</v>
          </cell>
        </row>
        <row r="84">
          <cell r="Q84">
            <v>0.82</v>
          </cell>
          <cell r="R84">
            <v>0.2</v>
          </cell>
        </row>
        <row r="85">
          <cell r="Q85">
            <v>0.83</v>
          </cell>
          <cell r="R85">
            <v>0.2</v>
          </cell>
        </row>
        <row r="86">
          <cell r="Q86">
            <v>0.84</v>
          </cell>
          <cell r="R86">
            <v>0.19</v>
          </cell>
        </row>
        <row r="87">
          <cell r="Q87">
            <v>0.85</v>
          </cell>
          <cell r="R87">
            <v>0.18</v>
          </cell>
        </row>
        <row r="88">
          <cell r="Q88">
            <v>0.86</v>
          </cell>
          <cell r="R88">
            <v>0.17</v>
          </cell>
        </row>
        <row r="89">
          <cell r="Q89">
            <v>0.87</v>
          </cell>
          <cell r="R89">
            <v>0.16</v>
          </cell>
        </row>
        <row r="90">
          <cell r="Q90">
            <v>0.88</v>
          </cell>
          <cell r="R90">
            <v>0.16</v>
          </cell>
        </row>
        <row r="91">
          <cell r="Q91">
            <v>0.89</v>
          </cell>
          <cell r="R91">
            <v>0.15</v>
          </cell>
        </row>
        <row r="92">
          <cell r="Q92">
            <v>0.9</v>
          </cell>
          <cell r="R92">
            <v>0.14000000000000001</v>
          </cell>
        </row>
        <row r="93">
          <cell r="Q93">
            <v>0.91</v>
          </cell>
          <cell r="R93">
            <v>0.13</v>
          </cell>
        </row>
        <row r="94">
          <cell r="Q94">
            <v>0.92</v>
          </cell>
          <cell r="R94">
            <v>0.12</v>
          </cell>
        </row>
        <row r="95">
          <cell r="Q95">
            <v>0.93</v>
          </cell>
          <cell r="R95">
            <v>0.11</v>
          </cell>
        </row>
        <row r="96">
          <cell r="Q96">
            <v>0.94</v>
          </cell>
          <cell r="R96">
            <v>0.1</v>
          </cell>
        </row>
        <row r="97">
          <cell r="Q97">
            <v>0.95</v>
          </cell>
          <cell r="R97">
            <v>0.09</v>
          </cell>
        </row>
        <row r="98">
          <cell r="Q98">
            <v>0.96</v>
          </cell>
          <cell r="R98">
            <v>0.08</v>
          </cell>
        </row>
        <row r="99">
          <cell r="Q99">
            <v>0.97</v>
          </cell>
          <cell r="R99">
            <v>7.0000000000000007E-2</v>
          </cell>
        </row>
        <row r="100">
          <cell r="Q100">
            <v>0.98</v>
          </cell>
          <cell r="R100">
            <v>0.05</v>
          </cell>
        </row>
        <row r="101">
          <cell r="Q101">
            <v>0.99</v>
          </cell>
          <cell r="R101">
            <v>0.04</v>
          </cell>
        </row>
        <row r="102">
          <cell r="Q102">
            <v>1</v>
          </cell>
          <cell r="R102">
            <v>0.04</v>
          </cell>
        </row>
      </sheetData>
      <sheetData sheetId="7"/>
      <sheetData sheetId="8"/>
      <sheetData sheetId="9">
        <row r="10">
          <cell r="B10" t="b">
            <v>0</v>
          </cell>
        </row>
        <row r="11">
          <cell r="B11" t="b">
            <v>0</v>
          </cell>
        </row>
        <row r="12">
          <cell r="B12" t="b">
            <v>0</v>
          </cell>
        </row>
      </sheetData>
      <sheetData sheetId="10">
        <row r="5">
          <cell r="B5">
            <v>1.2</v>
          </cell>
        </row>
        <row r="12">
          <cell r="A12">
            <v>0</v>
          </cell>
          <cell r="B12">
            <v>0</v>
          </cell>
          <cell r="C12">
            <v>0</v>
          </cell>
          <cell r="D12">
            <v>0</v>
          </cell>
          <cell r="E12">
            <v>0</v>
          </cell>
          <cell r="F12">
            <v>0</v>
          </cell>
          <cell r="G12">
            <v>0</v>
          </cell>
          <cell r="H12">
            <v>0</v>
          </cell>
          <cell r="I12">
            <v>0</v>
          </cell>
          <cell r="J12">
            <v>0</v>
          </cell>
          <cell r="K12">
            <v>0</v>
          </cell>
          <cell r="L12">
            <v>0</v>
          </cell>
        </row>
        <row r="13">
          <cell r="A13">
            <v>1</v>
          </cell>
          <cell r="B13">
            <v>0.01</v>
          </cell>
          <cell r="C13">
            <v>5.0000000000000001E-3</v>
          </cell>
          <cell r="D13">
            <v>1.0939252172492539E-3</v>
          </cell>
          <cell r="E13">
            <v>1.0939252172492539E-3</v>
          </cell>
          <cell r="F13">
            <v>0</v>
          </cell>
          <cell r="G13">
            <v>5.4696260862462698E-6</v>
          </cell>
          <cell r="H13">
            <v>2.3237340390437565E-4</v>
          </cell>
          <cell r="I13">
            <v>2.7051123341686816E-4</v>
          </cell>
          <cell r="J13">
            <v>1.0939252172492539E-3</v>
          </cell>
          <cell r="K13">
            <v>5.4696260862462698E-6</v>
          </cell>
          <cell r="L13">
            <v>2.6803902635680674E-4</v>
          </cell>
        </row>
        <row r="14">
          <cell r="A14">
            <v>2</v>
          </cell>
          <cell r="B14">
            <v>0.02</v>
          </cell>
          <cell r="C14">
            <v>1.4999999999999999E-2</v>
          </cell>
          <cell r="D14">
            <v>3.4691757020038293E-3</v>
          </cell>
          <cell r="E14">
            <v>2.3752504847545756E-3</v>
          </cell>
          <cell r="F14">
            <v>0</v>
          </cell>
          <cell r="G14">
            <v>3.5628757271318635E-5</v>
          </cell>
          <cell r="H14">
            <v>4.8289747129983882E-4</v>
          </cell>
          <cell r="I14">
            <v>5.6397802848762895E-4</v>
          </cell>
          <cell r="J14">
            <v>2.3752504847545756E-3</v>
          </cell>
          <cell r="K14">
            <v>3.5628757271318635E-5</v>
          </cell>
          <cell r="L14">
            <v>5.587182952770509E-4</v>
          </cell>
        </row>
        <row r="15">
          <cell r="A15">
            <v>3</v>
          </cell>
          <cell r="B15">
            <v>0.03</v>
          </cell>
          <cell r="C15">
            <v>2.5000000000000001E-2</v>
          </cell>
          <cell r="D15">
            <v>6.7945318372847029E-3</v>
          </cell>
          <cell r="E15">
            <v>3.3253561352808735E-3</v>
          </cell>
          <cell r="F15">
            <v>0</v>
          </cell>
          <cell r="G15">
            <v>8.3133903382021849E-5</v>
          </cell>
          <cell r="H15">
            <v>6.4640255946815889E-4</v>
          </cell>
          <cell r="I15">
            <v>7.5749564465341578E-4</v>
          </cell>
          <cell r="J15">
            <v>3.3253561352808735E-3</v>
          </cell>
          <cell r="K15">
            <v>8.3133903382021849E-5</v>
          </cell>
          <cell r="L15">
            <v>7.502834780236463E-4</v>
          </cell>
        </row>
        <row r="16">
          <cell r="A16">
            <v>4</v>
          </cell>
          <cell r="B16">
            <v>0.04</v>
          </cell>
          <cell r="C16">
            <v>3.5000000000000003E-2</v>
          </cell>
          <cell r="D16">
            <v>1.0924201331936187E-2</v>
          </cell>
          <cell r="E16">
            <v>4.1296694946514837E-3</v>
          </cell>
          <cell r="F16">
            <v>0</v>
          </cell>
          <cell r="G16">
            <v>1.4453843231280195E-4</v>
          </cell>
          <cell r="H16">
            <v>7.6674797007997481E-4</v>
          </cell>
          <cell r="I16">
            <v>9.0170627149591532E-4</v>
          </cell>
          <cell r="J16">
            <v>4.1296694946514837E-3</v>
          </cell>
          <cell r="K16">
            <v>1.4453843231280195E-4</v>
          </cell>
          <cell r="L16">
            <v>8.9293778648211024E-4</v>
          </cell>
        </row>
        <row r="17">
          <cell r="A17">
            <v>5</v>
          </cell>
          <cell r="B17">
            <v>0.05</v>
          </cell>
          <cell r="C17">
            <v>4.4999999999999998E-2</v>
          </cell>
          <cell r="D17">
            <v>1.5763487241933966E-2</v>
          </cell>
          <cell r="E17">
            <v>4.839285909997779E-3</v>
          </cell>
          <cell r="F17">
            <v>0</v>
          </cell>
          <cell r="G17">
            <v>2.1776786594990003E-4</v>
          </cell>
          <cell r="H17">
            <v>8.572808296186782E-4</v>
          </cell>
          <cell r="I17">
            <v>1.0119079394624456E-3</v>
          </cell>
          <cell r="J17">
            <v>4.839285909997779E-3</v>
          </cell>
          <cell r="K17">
            <v>2.1776786594990003E-4</v>
          </cell>
          <cell r="L17">
            <v>1.0018531655185438E-3</v>
          </cell>
        </row>
        <row r="18">
          <cell r="A18">
            <v>6</v>
          </cell>
          <cell r="B18">
            <v>0.06</v>
          </cell>
          <cell r="C18">
            <v>5.5E-2</v>
          </cell>
          <cell r="D18">
            <v>2.1242278894702923E-2</v>
          </cell>
          <cell r="E18">
            <v>5.4787916527689572E-3</v>
          </cell>
          <cell r="F18">
            <v>0</v>
          </cell>
          <cell r="G18">
            <v>3.0133354090229267E-4</v>
          </cell>
          <cell r="H18">
            <v>9.2499770949100652E-4</v>
          </cell>
          <cell r="I18">
            <v>1.0960716549074821E-3</v>
          </cell>
          <cell r="J18">
            <v>5.4787916527689572E-3</v>
          </cell>
          <cell r="K18">
            <v>3.0133354090229267E-4</v>
          </cell>
          <cell r="L18">
            <v>1.0849377170409609E-3</v>
          </cell>
        </row>
        <row r="19">
          <cell r="A19">
            <v>7</v>
          </cell>
          <cell r="B19">
            <v>7.0000000000000007E-2</v>
          </cell>
          <cell r="C19">
            <v>6.5000000000000002E-2</v>
          </cell>
          <cell r="D19">
            <v>2.7304845598886254E-2</v>
          </cell>
          <cell r="E19">
            <v>6.0625667041833316E-3</v>
          </cell>
          <cell r="F19">
            <v>0</v>
          </cell>
          <cell r="G19">
            <v>3.9406683577191656E-4</v>
          </cell>
          <cell r="H19">
            <v>9.7434289492993452E-4</v>
          </cell>
          <cell r="I19">
            <v>1.1592333099476792E-3</v>
          </cell>
          <cell r="J19">
            <v>6.0625667041833316E-3</v>
          </cell>
          <cell r="K19">
            <v>3.9406683577191656E-4</v>
          </cell>
          <cell r="L19">
            <v>1.1471891846005923E-3</v>
          </cell>
        </row>
        <row r="20">
          <cell r="A20">
            <v>8</v>
          </cell>
          <cell r="B20">
            <v>0.08</v>
          </cell>
          <cell r="C20">
            <v>7.5000000000000011E-2</v>
          </cell>
          <cell r="D20">
            <v>3.390485004268886E-2</v>
          </cell>
          <cell r="E20">
            <v>6.6000044438026054E-3</v>
          </cell>
          <cell r="F20">
            <v>0</v>
          </cell>
          <cell r="G20">
            <v>4.9500033328519545E-4</v>
          </cell>
          <cell r="H20">
            <v>1.0084591680463901E-3</v>
          </cell>
          <cell r="I20">
            <v>1.204936988118068E-3</v>
          </cell>
          <cell r="J20">
            <v>6.6000044438026054E-3</v>
          </cell>
          <cell r="K20">
            <v>4.9500033328519545E-4</v>
          </cell>
          <cell r="L20">
            <v>1.1921258026634425E-3</v>
          </cell>
        </row>
        <row r="21">
          <cell r="A21">
            <v>9</v>
          </cell>
          <cell r="B21">
            <v>0.09</v>
          </cell>
          <cell r="C21">
            <v>8.4999999999999992E-2</v>
          </cell>
          <cell r="D21">
            <v>4.1002552282832325E-2</v>
          </cell>
          <cell r="E21">
            <v>7.097702240143465E-3</v>
          </cell>
          <cell r="F21">
            <v>0</v>
          </cell>
          <cell r="G21">
            <v>6.0330469041219447E-4</v>
          </cell>
          <cell r="H21">
            <v>1.0297268053459856E-3</v>
          </cell>
          <cell r="I21">
            <v>1.2358557241306238E-3</v>
          </cell>
          <cell r="J21">
            <v>7.097702240143465E-3</v>
          </cell>
          <cell r="K21">
            <v>6.0330469041219447E-4</v>
          </cell>
          <cell r="L21">
            <v>1.2224017683103855E-3</v>
          </cell>
        </row>
        <row r="22">
          <cell r="A22">
            <v>10</v>
          </cell>
          <cell r="B22">
            <v>0.1</v>
          </cell>
          <cell r="C22">
            <v>9.5000000000000001E-2</v>
          </cell>
          <cell r="D22">
            <v>4.8563091390593276E-2</v>
          </cell>
          <cell r="E22">
            <v>7.560539107760951E-3</v>
          </cell>
          <cell r="F22">
            <v>0</v>
          </cell>
          <cell r="G22">
            <v>7.1825121523729038E-4</v>
          </cell>
          <cell r="H22">
            <v>1.0400357080140382E-3</v>
          </cell>
          <cell r="I22">
            <v>1.2541043202399012E-3</v>
          </cell>
          <cell r="J22">
            <v>7.560539107760951E-3</v>
          </cell>
          <cell r="K22">
            <v>7.1825121523729038E-4</v>
          </cell>
          <cell r="L22">
            <v>1.2401174271522335E-3</v>
          </cell>
        </row>
        <row r="23">
          <cell r="A23">
            <v>11</v>
          </cell>
          <cell r="B23">
            <v>0.11</v>
          </cell>
          <cell r="C23">
            <v>0.10500000000000001</v>
          </cell>
          <cell r="D23">
            <v>5.6555357258660996E-2</v>
          </cell>
          <cell r="E23">
            <v>7.9922658680677203E-3</v>
          </cell>
          <cell r="F23">
            <v>0</v>
          </cell>
          <cell r="G23">
            <v>8.3918791614711068E-4</v>
          </cell>
          <cell r="H23">
            <v>1.0409383343275491E-3</v>
          </cell>
          <cell r="I23">
            <v>1.2614148112477829E-3</v>
          </cell>
          <cell r="J23">
            <v>7.9922658680677203E-3</v>
          </cell>
          <cell r="K23">
            <v>8.3918791614711068E-4</v>
          </cell>
          <cell r="L23">
            <v>1.2469932820670636E-3</v>
          </cell>
        </row>
        <row r="24">
          <cell r="A24">
            <v>12</v>
          </cell>
          <cell r="B24">
            <v>0.12</v>
          </cell>
          <cell r="C24">
            <v>0.11499999999999999</v>
          </cell>
          <cell r="D24">
            <v>6.4951211815390167E-2</v>
          </cell>
          <cell r="E24">
            <v>8.3958545567291709E-3</v>
          </cell>
          <cell r="F24">
            <v>0</v>
          </cell>
          <cell r="G24">
            <v>9.6552327402385453E-4</v>
          </cell>
          <cell r="H24">
            <v>1.0337426301143555E-3</v>
          </cell>
          <cell r="I24">
            <v>1.259242884493057E-3</v>
          </cell>
          <cell r="J24">
            <v>8.3958545567291709E-3</v>
          </cell>
          <cell r="K24">
            <v>9.6552327402385453E-4</v>
          </cell>
          <cell r="L24">
            <v>1.2444755416730219E-3</v>
          </cell>
        </row>
        <row r="25">
          <cell r="A25">
            <v>13</v>
          </cell>
          <cell r="B25">
            <v>0.13</v>
          </cell>
          <cell r="C25">
            <v>0.125</v>
          </cell>
          <cell r="D25">
            <v>7.3724929886911539E-2</v>
          </cell>
          <cell r="E25">
            <v>8.773718071521372E-3</v>
          </cell>
          <cell r="F25">
            <v>0</v>
          </cell>
          <cell r="G25">
            <v>1.0967147589401715E-3</v>
          </cell>
          <cell r="H25">
            <v>1.019571992722569E-3</v>
          </cell>
          <cell r="I25">
            <v>1.2488364170336658E-3</v>
          </cell>
          <cell r="J25">
            <v>8.773718071521372E-3</v>
          </cell>
          <cell r="K25">
            <v>1.0967147589401715E-3</v>
          </cell>
          <cell r="L25">
            <v>1.233804103809566E-3</v>
          </cell>
        </row>
        <row r="26">
          <cell r="A26">
            <v>14</v>
          </cell>
          <cell r="B26">
            <v>0.14000000000000001</v>
          </cell>
          <cell r="C26">
            <v>0.13500000000000001</v>
          </cell>
          <cell r="D26">
            <v>8.2852784745514496E-2</v>
          </cell>
          <cell r="E26">
            <v>9.1278548586029573E-3</v>
          </cell>
          <cell r="F26">
            <v>0</v>
          </cell>
          <cell r="G26">
            <v>1.2322604059113993E-3</v>
          </cell>
          <cell r="H26">
            <v>9.9940583775203992E-4</v>
          </cell>
          <cell r="I26">
            <v>1.2312817522992544E-3</v>
          </cell>
          <cell r="J26">
            <v>9.1278548586029573E-3</v>
          </cell>
          <cell r="K26">
            <v>1.2322604059113993E-3</v>
          </cell>
          <cell r="L26">
            <v>1.2160584635392757E-3</v>
          </cell>
        </row>
        <row r="27">
          <cell r="A27">
            <v>15</v>
          </cell>
          <cell r="B27">
            <v>0.15</v>
          </cell>
          <cell r="C27">
            <v>0.14500000000000002</v>
          </cell>
          <cell r="D27">
            <v>9.2312732762352884E-2</v>
          </cell>
          <cell r="E27">
            <v>9.4599480168383876E-3</v>
          </cell>
          <cell r="F27">
            <v>0</v>
          </cell>
          <cell r="G27">
            <v>1.3716924624415665E-3</v>
          </cell>
          <cell r="H27">
            <v>9.7410813645966421E-4</v>
          </cell>
          <cell r="I27">
            <v>1.207536190930206E-3</v>
          </cell>
          <cell r="J27">
            <v>9.4599480168383876E-3</v>
          </cell>
          <cell r="K27">
            <v>1.3716924624415665E-3</v>
          </cell>
          <cell r="L27">
            <v>1.1921899488239694E-3</v>
          </cell>
        </row>
        <row r="28">
          <cell r="A28">
            <v>16</v>
          </cell>
          <cell r="B28">
            <v>0.16</v>
          </cell>
          <cell r="C28">
            <v>0.155</v>
          </cell>
          <cell r="D28">
            <v>0.10208416811174807</v>
          </cell>
          <cell r="E28">
            <v>9.7714353493951883E-3</v>
          </cell>
          <cell r="F28">
            <v>0</v>
          </cell>
          <cell r="G28">
            <v>1.5145724791562542E-3</v>
          </cell>
          <cell r="H28">
            <v>9.4444814499379363E-4</v>
          </cell>
          <cell r="I28">
            <v>1.1784515449870358E-3</v>
          </cell>
          <cell r="J28">
            <v>9.7714353493951883E-3</v>
          </cell>
          <cell r="K28">
            <v>1.5145724791562542E-3</v>
          </cell>
          <cell r="L28">
            <v>1.1630450924636814E-3</v>
          </cell>
        </row>
        <row r="29">
          <cell r="A29">
            <v>17</v>
          </cell>
          <cell r="B29">
            <v>0.17</v>
          </cell>
          <cell r="C29">
            <v>0.16500000000000001</v>
          </cell>
          <cell r="D29">
            <v>0.11214772835220774</v>
          </cell>
          <cell r="E29">
            <v>1.0063560240459665E-2</v>
          </cell>
          <cell r="F29">
            <v>0</v>
          </cell>
          <cell r="G29">
            <v>1.6604874396758448E-3</v>
          </cell>
          <cell r="H29">
            <v>9.111158801782662E-4</v>
          </cell>
          <cell r="I29">
            <v>1.144791687607031E-3</v>
          </cell>
          <cell r="J29">
            <v>1.0063560240459665E-2</v>
          </cell>
          <cell r="K29">
            <v>1.6604874396758448E-3</v>
          </cell>
          <cell r="L29">
            <v>1.1293830479875051E-3</v>
          </cell>
        </row>
        <row r="30">
          <cell r="A30">
            <v>18</v>
          </cell>
          <cell r="B30">
            <v>0.18</v>
          </cell>
          <cell r="C30">
            <v>0.17499999999999999</v>
          </cell>
          <cell r="D30">
            <v>0.1224851378186079</v>
          </cell>
          <cell r="E30">
            <v>1.033740946640016E-2</v>
          </cell>
          <cell r="F30">
            <v>0</v>
          </cell>
          <cell r="G30">
            <v>1.809046656620028E-3</v>
          </cell>
          <cell r="H30">
            <v>8.7473394734157166E-4</v>
          </cell>
          <cell r="I30">
            <v>1.10724593869215E-3</v>
          </cell>
          <cell r="J30">
            <v>1.033740946640016E-2</v>
          </cell>
          <cell r="K30">
            <v>1.809046656620028E-3</v>
          </cell>
          <cell r="L30">
            <v>1.0918888748904297E-3</v>
          </cell>
        </row>
        <row r="31">
          <cell r="A31">
            <v>19</v>
          </cell>
          <cell r="B31">
            <v>0.19</v>
          </cell>
          <cell r="C31">
            <v>0.185</v>
          </cell>
          <cell r="D31">
            <v>0.13307907968210858</v>
          </cell>
          <cell r="E31">
            <v>1.0593941863500683E-2</v>
          </cell>
          <cell r="F31">
            <v>0</v>
          </cell>
          <cell r="G31">
            <v>1.9598792447476266E-3</v>
          </cell>
          <cell r="H31">
            <v>8.3586676627820527E-4</v>
          </cell>
          <cell r="I31">
            <v>1.0664394846337539E-3</v>
          </cell>
          <cell r="J31">
            <v>1.0593941863500683E-2</v>
          </cell>
          <cell r="K31">
            <v>1.9598792447476266E-3</v>
          </cell>
          <cell r="L31">
            <v>1.0511838814077552E-3</v>
          </cell>
        </row>
        <row r="32">
          <cell r="A32">
            <v>20</v>
          </cell>
          <cell r="B32">
            <v>0.2</v>
          </cell>
          <cell r="C32">
            <v>0.19500000000000001</v>
          </cell>
          <cell r="D32">
            <v>0.14391309012846901</v>
          </cell>
          <cell r="E32">
            <v>1.0834010446360426E-2</v>
          </cell>
          <cell r="F32">
            <v>0</v>
          </cell>
          <cell r="G32">
            <v>2.1126320370402833E-3</v>
          </cell>
          <cell r="H32">
            <v>7.9502789767476234E-4</v>
          </cell>
          <cell r="I32">
            <v>1.0229416355544811E-3</v>
          </cell>
          <cell r="J32">
            <v>1.0834010446360426E-2</v>
          </cell>
          <cell r="K32">
            <v>2.1126320370402833E-3</v>
          </cell>
          <cell r="L32">
            <v>1.0078338217745597E-3</v>
          </cell>
        </row>
        <row r="33">
          <cell r="A33">
            <v>21</v>
          </cell>
          <cell r="B33">
            <v>0.21</v>
          </cell>
          <cell r="C33">
            <v>0.20500000000000002</v>
          </cell>
          <cell r="D33">
            <v>0.15497146986681465</v>
          </cell>
          <cell r="E33">
            <v>1.1058379738345642E-2</v>
          </cell>
          <cell r="F33">
            <v>0</v>
          </cell>
          <cell r="G33">
            <v>2.2669678463608568E-3</v>
          </cell>
          <cell r="H33">
            <v>7.5268595409198598E-4</v>
          </cell>
          <cell r="I33">
            <v>9.7727247329269665E-4</v>
          </cell>
          <cell r="J33">
            <v>1.1058379738345642E-2</v>
          </cell>
          <cell r="K33">
            <v>2.2669678463608568E-3</v>
          </cell>
          <cell r="L33">
            <v>9.6235549673138663E-4</v>
          </cell>
        </row>
        <row r="34">
          <cell r="A34">
            <v>22</v>
          </cell>
          <cell r="B34">
            <v>0.22</v>
          </cell>
          <cell r="C34">
            <v>0.215</v>
          </cell>
          <cell r="D34">
            <v>0.16623920940481285</v>
          </cell>
          <cell r="E34">
            <v>1.12677395379982E-2</v>
          </cell>
          <cell r="F34">
            <v>0</v>
          </cell>
          <cell r="G34">
            <v>2.4225640006696131E-3</v>
          </cell>
          <cell r="H34">
            <v>7.0926943696886149E-4</v>
          </cell>
          <cell r="I34">
            <v>9.2990827995097236E-4</v>
          </cell>
          <cell r="J34">
            <v>1.12677395379982E-2</v>
          </cell>
          <cell r="K34">
            <v>2.4225640006696131E-3</v>
          </cell>
          <cell r="L34">
            <v>9.1522214397573231E-4</v>
          </cell>
        </row>
        <row r="35">
          <cell r="A35">
            <v>23</v>
          </cell>
          <cell r="B35">
            <v>0.23</v>
          </cell>
          <cell r="C35">
            <v>0.22500000000000001</v>
          </cell>
          <cell r="D35">
            <v>0.1777019253942482</v>
          </cell>
          <cell r="E35">
            <v>1.1462715989435351E-2</v>
          </cell>
          <cell r="F35">
            <v>0</v>
          </cell>
          <cell r="G35">
            <v>2.5791110976229542E-3</v>
          </cell>
          <cell r="H35">
            <v>6.6517074549976801E-4</v>
          </cell>
          <cell r="I35">
            <v>8.8128602738034702E-4</v>
          </cell>
          <cell r="J35">
            <v>1.1462715989435351E-2</v>
          </cell>
          <cell r="K35">
            <v>2.5791110976229542E-3</v>
          </cell>
          <cell r="L35">
            <v>8.6686789670284328E-4</v>
          </cell>
        </row>
        <row r="36">
          <cell r="A36">
            <v>24</v>
          </cell>
          <cell r="B36">
            <v>0.24</v>
          </cell>
          <cell r="C36">
            <v>0.23499999999999999</v>
          </cell>
          <cell r="D36">
            <v>0.18934580597797987</v>
          </cell>
          <cell r="E36">
            <v>1.1643880583731669E-2</v>
          </cell>
          <cell r="F36">
            <v>0</v>
          </cell>
          <cell r="G36">
            <v>2.7363119371769423E-3</v>
          </cell>
          <cell r="H36">
            <v>6.207495376647237E-4</v>
          </cell>
          <cell r="I36">
            <v>8.3180713297858523E-4</v>
          </cell>
          <cell r="J36">
            <v>1.1643880583731669E-2</v>
          </cell>
          <cell r="K36">
            <v>2.7363119371769423E-3</v>
          </cell>
          <cell r="L36">
            <v>8.176915139943132E-4</v>
          </cell>
        </row>
        <row r="37">
          <cell r="A37">
            <v>25</v>
          </cell>
          <cell r="B37">
            <v>0.25</v>
          </cell>
          <cell r="C37">
            <v>0.245</v>
          </cell>
          <cell r="D37">
            <v>0.20115756352964426</v>
          </cell>
          <cell r="E37">
            <v>1.1811757551664387E-2</v>
          </cell>
          <cell r="F37">
            <v>0</v>
          </cell>
          <cell r="G37">
            <v>2.8938806001577748E-3</v>
          </cell>
          <cell r="H37">
            <v>5.7633557780445682E-4</v>
          </cell>
          <cell r="I37">
            <v>7.8184063474349562E-4</v>
          </cell>
          <cell r="J37">
            <v>1.1811757551664387E-2</v>
          </cell>
          <cell r="K37">
            <v>2.8938806001577748E-3</v>
          </cell>
          <cell r="L37">
            <v>7.6805953479869152E-4</v>
          </cell>
        </row>
        <row r="38">
          <cell r="A38">
            <v>26</v>
          </cell>
          <cell r="B38">
            <v>0.26</v>
          </cell>
          <cell r="C38">
            <v>0.255</v>
          </cell>
          <cell r="D38">
            <v>0.21312439352057608</v>
          </cell>
          <cell r="E38">
            <v>1.1966829990931821E-2</v>
          </cell>
          <cell r="F38">
            <v>0</v>
          </cell>
          <cell r="G38">
            <v>3.0515416476876145E-3</v>
          </cell>
          <cell r="H38">
            <v>5.3223117242700874E-4</v>
          </cell>
          <cell r="I38">
            <v>7.3172590118216743E-4</v>
          </cell>
          <cell r="J38">
            <v>1.1966829990931821E-2</v>
          </cell>
          <cell r="K38">
            <v>3.0515416476876145E-3</v>
          </cell>
          <cell r="L38">
            <v>7.1830897020735171E-4</v>
          </cell>
        </row>
        <row r="39">
          <cell r="A39">
            <v>27</v>
          </cell>
          <cell r="B39">
            <v>0.27</v>
          </cell>
          <cell r="C39">
            <v>0.26500000000000001</v>
          </cell>
          <cell r="D39">
            <v>0.2252339385075966</v>
          </cell>
          <cell r="E39">
            <v>1.2109544987020521E-2</v>
          </cell>
          <cell r="F39">
            <v>0</v>
          </cell>
          <cell r="G39">
            <v>3.209029421560438E-3</v>
          </cell>
          <cell r="H39">
            <v>4.8871327223382185E-4</v>
          </cell>
          <cell r="I39">
            <v>6.817749646426274E-4</v>
          </cell>
          <cell r="J39">
            <v>1.2109544987020521E-2</v>
          </cell>
          <cell r="K39">
            <v>3.209029421560438E-3</v>
          </cell>
          <cell r="L39">
            <v>6.6874962190982838E-4</v>
          </cell>
        </row>
        <row r="40">
          <cell r="A40">
            <v>28</v>
          </cell>
          <cell r="B40">
            <v>0.28000000000000003</v>
          </cell>
          <cell r="C40">
            <v>0.27500000000000002</v>
          </cell>
          <cell r="D40">
            <v>0.23747425643351566</v>
          </cell>
          <cell r="E40">
            <v>1.2240317925919064E-2</v>
          </cell>
          <cell r="F40">
            <v>0</v>
          </cell>
          <cell r="G40">
            <v>3.3660874296277429E-3</v>
          </cell>
          <cell r="H40">
            <v>4.4603530092103544E-4</v>
          </cell>
          <cell r="I40">
            <v>6.3227454676555107E-4</v>
          </cell>
          <cell r="J40">
            <v>1.2240317925919064E-2</v>
          </cell>
          <cell r="K40">
            <v>3.3660874296277429E-3</v>
          </cell>
          <cell r="L40">
            <v>6.1966609500122049E-4</v>
          </cell>
        </row>
        <row r="41">
          <cell r="A41">
            <v>29</v>
          </cell>
          <cell r="B41">
            <v>0.28999999999999998</v>
          </cell>
          <cell r="C41">
            <v>0.28500000000000003</v>
          </cell>
          <cell r="D41">
            <v>0.24983379258548211</v>
          </cell>
          <cell r="E41">
            <v>1.2359536151966444E-2</v>
          </cell>
          <cell r="F41">
            <v>0</v>
          </cell>
          <cell r="G41">
            <v>3.5224678033104369E-3</v>
          </cell>
          <cell r="H41">
            <v>4.0442875831163627E-4</v>
          </cell>
          <cell r="I41">
            <v>5.8348782994913149E-4</v>
          </cell>
          <cell r="J41">
            <v>1.2359536151966444E-2</v>
          </cell>
          <cell r="K41">
            <v>3.5224678033104369E-3</v>
          </cell>
          <cell r="L41">
            <v>5.7131955862616153E-4</v>
          </cell>
        </row>
        <row r="42">
          <cell r="A42">
            <v>30</v>
          </cell>
          <cell r="B42">
            <v>0.3</v>
          </cell>
          <cell r="C42">
            <v>0.29499999999999998</v>
          </cell>
          <cell r="D42">
            <v>0.26230135467610666</v>
          </cell>
          <cell r="E42">
            <v>1.2467562090624551E-2</v>
          </cell>
          <cell r="F42">
            <v>0</v>
          </cell>
          <cell r="G42">
            <v>3.6779308167342426E-3</v>
          </cell>
          <cell r="H42">
            <v>3.6410463555621965E-4</v>
          </cell>
          <cell r="I42">
            <v>5.3565601754898323E-4</v>
          </cell>
          <cell r="J42">
            <v>1.2467562090624551E-2</v>
          </cell>
          <cell r="K42">
            <v>3.6779308167342426E-3</v>
          </cell>
          <cell r="L42">
            <v>5.2394929685995199E-4</v>
          </cell>
        </row>
        <row r="43">
          <cell r="A43">
            <v>31</v>
          </cell>
          <cell r="B43">
            <v>0.31</v>
          </cell>
          <cell r="C43">
            <v>0.30499999999999999</v>
          </cell>
          <cell r="D43">
            <v>0.27486609060679562</v>
          </cell>
          <cell r="E43">
            <v>1.2564735930688964E-2</v>
          </cell>
          <cell r="F43">
            <v>0</v>
          </cell>
          <cell r="G43">
            <v>3.8322444588601338E-3</v>
          </cell>
          <cell r="H43">
            <v>3.2525467263903716E-4</v>
          </cell>
          <cell r="I43">
            <v>4.8899971700712571E-4</v>
          </cell>
          <cell r="J43">
            <v>1.2564735930688964E-2</v>
          </cell>
          <cell r="K43">
            <v>3.8322444588601338E-3</v>
          </cell>
          <cell r="L43">
            <v>4.7777408376584277E-4</v>
          </cell>
        </row>
        <row r="44">
          <cell r="A44">
            <v>32</v>
          </cell>
          <cell r="B44">
            <v>0.32</v>
          </cell>
          <cell r="C44">
            <v>0.315</v>
          </cell>
          <cell r="D44">
            <v>0.28751746854795285</v>
          </cell>
          <cell r="E44">
            <v>1.2651377941157227E-2</v>
          </cell>
          <cell r="F44">
            <v>0</v>
          </cell>
          <cell r="G44">
            <v>3.9851840514645263E-3</v>
          </cell>
          <cell r="H44">
            <v>2.8805248263282635E-4</v>
          </cell>
          <cell r="I44">
            <v>4.4372017352326302E-4</v>
          </cell>
          <cell r="J44">
            <v>1.2651377941157227E-2</v>
          </cell>
          <cell r="K44">
            <v>3.9851840514645263E-3</v>
          </cell>
          <cell r="L44">
            <v>4.3299341003743858E-4</v>
          </cell>
        </row>
        <row r="45">
          <cell r="A45">
            <v>33</v>
          </cell>
          <cell r="B45">
            <v>0.33</v>
          </cell>
          <cell r="C45">
            <v>0.32500000000000001</v>
          </cell>
          <cell r="D45">
            <v>0.30024525903110683</v>
          </cell>
          <cell r="E45">
            <v>1.2727790483153978E-2</v>
          </cell>
          <cell r="F45">
            <v>0</v>
          </cell>
          <cell r="G45">
            <v>4.1365319070250433E-3</v>
          </cell>
          <cell r="H45">
            <v>2.526545626287557E-4</v>
          </cell>
          <cell r="I45">
            <v>4.0000037675495104E-4</v>
          </cell>
          <cell r="J45">
            <v>1.2727790483153978E-2</v>
          </cell>
          <cell r="K45">
            <v>4.1365319070250433E-3</v>
          </cell>
          <cell r="L45">
            <v>3.897885835478586E-4</v>
          </cell>
        </row>
        <row r="46">
          <cell r="A46">
            <v>34</v>
          </cell>
          <cell r="B46">
            <v>0.34</v>
          </cell>
          <cell r="C46">
            <v>0.33500000000000002</v>
          </cell>
          <cell r="D46">
            <v>0.31303951879682501</v>
          </cell>
          <cell r="E46">
            <v>1.2794259765718186E-2</v>
          </cell>
          <cell r="F46">
            <v>0</v>
          </cell>
          <cell r="G46">
            <v>4.2860770215155924E-3</v>
          </cell>
          <cell r="H46">
            <v>2.1920120771002315E-4</v>
          </cell>
          <cell r="I46">
            <v>3.5800605899804193E-4</v>
          </cell>
          <cell r="J46">
            <v>1.2794259765718186E-2</v>
          </cell>
          <cell r="K46">
            <v>4.2860770215155924E-3</v>
          </cell>
          <cell r="L46">
            <v>3.4832372212287939E-4</v>
          </cell>
        </row>
        <row r="47">
          <cell r="A47">
            <v>35</v>
          </cell>
          <cell r="B47">
            <v>0.35</v>
          </cell>
          <cell r="C47">
            <v>0.34499999999999997</v>
          </cell>
          <cell r="D47">
            <v>0.32589057618208439</v>
          </cell>
          <cell r="E47">
            <v>1.2851057385259379E-2</v>
          </cell>
          <cell r="F47">
            <v>0</v>
          </cell>
          <cell r="G47">
            <v>4.4336147979144851E-3</v>
          </cell>
          <cell r="H47">
            <v>1.8781734151537396E-4</v>
          </cell>
          <cell r="I47">
            <v>3.1788660010131995E-4</v>
          </cell>
          <cell r="J47">
            <v>1.2851057385259379E-2</v>
          </cell>
          <cell r="K47">
            <v>4.4336147979144851E-3</v>
          </cell>
          <cell r="L47">
            <v>3.0874665368199074E-4</v>
          </cell>
        </row>
        <row r="48">
          <cell r="A48">
            <v>36</v>
          </cell>
          <cell r="B48">
            <v>0.36</v>
          </cell>
          <cell r="C48">
            <v>0.35499999999999998</v>
          </cell>
          <cell r="D48">
            <v>0.33878901786335353</v>
          </cell>
          <cell r="E48">
            <v>1.2898441681269135E-2</v>
          </cell>
          <cell r="F48">
            <v>0</v>
          </cell>
          <cell r="G48">
            <v>4.5789467968505426E-3</v>
          </cell>
          <cell r="H48">
            <v>1.5861327467751315E-4</v>
          </cell>
          <cell r="I48">
            <v>2.7977585180838122E-4</v>
          </cell>
          <cell r="J48">
            <v>1.2898441681269135E-2</v>
          </cell>
          <cell r="K48">
            <v>4.5789467968505426E-3</v>
          </cell>
          <cell r="L48">
            <v>2.7118973634974845E-4</v>
          </cell>
        </row>
        <row r="49">
          <cell r="A49">
            <v>37</v>
          </cell>
          <cell r="B49">
            <v>0.37</v>
          </cell>
          <cell r="C49">
            <v>0.36499999999999999</v>
          </cell>
          <cell r="D49">
            <v>0.35172567749116002</v>
          </cell>
          <cell r="E49">
            <v>1.293665962780649E-2</v>
          </cell>
          <cell r="F49">
            <v>0</v>
          </cell>
          <cell r="G49">
            <v>4.7218807641493691E-3</v>
          </cell>
          <cell r="H49">
            <v>1.3168540765028523E-4</v>
          </cell>
          <cell r="I49">
            <v>2.4379290521187784E-4</v>
          </cell>
          <cell r="J49">
            <v>1.293665962780649E-2</v>
          </cell>
          <cell r="K49">
            <v>4.7218807641493691E-3</v>
          </cell>
          <cell r="L49">
            <v>2.357706217177676E-4</v>
          </cell>
        </row>
        <row r="50">
          <cell r="A50">
            <v>38</v>
          </cell>
          <cell r="B50">
            <v>0.38</v>
          </cell>
          <cell r="C50">
            <v>0.375</v>
          </cell>
          <cell r="D50">
            <v>0.3646916221780841</v>
          </cell>
          <cell r="E50">
            <v>1.296594468692408E-2</v>
          </cell>
          <cell r="F50">
            <v>0</v>
          </cell>
          <cell r="G50">
            <v>4.8622292575965301E-3</v>
          </cell>
          <cell r="H50">
            <v>1.0711683863962919E-4</v>
          </cell>
          <cell r="I50">
            <v>2.1004272299806161E-4</v>
          </cell>
          <cell r="J50">
            <v>1.296594468692408E-2</v>
          </cell>
          <cell r="K50">
            <v>4.8622292575965301E-3</v>
          </cell>
          <cell r="L50">
            <v>2.0259288573411149E-4</v>
          </cell>
        </row>
        <row r="51">
          <cell r="A51">
            <v>39</v>
          </cell>
          <cell r="B51">
            <v>0.39</v>
          </cell>
          <cell r="C51">
            <v>0.38500000000000001</v>
          </cell>
          <cell r="D51">
            <v>0.37767814593733989</v>
          </cell>
          <cell r="E51">
            <v>1.2986523759255797E-2</v>
          </cell>
          <cell r="F51">
            <v>0</v>
          </cell>
          <cell r="G51">
            <v>4.9998116473134822E-3</v>
          </cell>
          <cell r="H51">
            <v>8.497801909088729E-5</v>
          </cell>
          <cell r="I51">
            <v>1.7861689421489325E-4</v>
          </cell>
          <cell r="J51">
            <v>1.2986523759255797E-2</v>
          </cell>
          <cell r="K51">
            <v>4.9998116473134822E-3</v>
          </cell>
          <cell r="L51">
            <v>1.7174677671700817E-4</v>
          </cell>
        </row>
        <row r="52">
          <cell r="A52">
            <v>40</v>
          </cell>
          <cell r="B52">
            <v>0.4</v>
          </cell>
          <cell r="C52">
            <v>0.39500000000000002</v>
          </cell>
          <cell r="D52">
            <v>0.39067675832972193</v>
          </cell>
          <cell r="E52">
            <v>1.2998612392382036E-2</v>
          </cell>
          <cell r="F52">
            <v>0</v>
          </cell>
          <cell r="G52">
            <v>5.1344518949909042E-3</v>
          </cell>
          <cell r="H52">
            <v>6.5327246327621949E-5</v>
          </cell>
          <cell r="I52">
            <v>1.4959411972175954E-4</v>
          </cell>
          <cell r="J52">
            <v>1.2998612392382036E-2</v>
          </cell>
          <cell r="K52">
            <v>5.1344518949909042E-3</v>
          </cell>
          <cell r="L52">
            <v>1.4330970162678894E-4</v>
          </cell>
        </row>
        <row r="53">
          <cell r="A53">
            <v>41</v>
          </cell>
          <cell r="B53">
            <v>0.41</v>
          </cell>
          <cell r="C53">
            <v>0.40500000000000003</v>
          </cell>
          <cell r="D53">
            <v>0.40367917653464946</v>
          </cell>
          <cell r="E53">
            <v>1.3002418204927535E-2</v>
          </cell>
          <cell r="F53">
            <v>0</v>
          </cell>
          <cell r="G53">
            <v>5.2659793729956522E-3</v>
          </cell>
          <cell r="H53">
            <v>4.8211204856783118E-5</v>
          </cell>
          <cell r="I53">
            <v>1.2304081450892389E-4</v>
          </cell>
          <cell r="J53">
            <v>1.3002418204927535E-2</v>
          </cell>
          <cell r="K53">
            <v>5.2659793729956522E-3</v>
          </cell>
          <cell r="L53">
            <v>1.1734682430017418E-4</v>
          </cell>
        </row>
        <row r="54">
          <cell r="A54">
            <v>42</v>
          </cell>
          <cell r="B54">
            <v>0.42</v>
          </cell>
          <cell r="C54">
            <v>0.41499999999999998</v>
          </cell>
          <cell r="D54">
            <v>0.41667731760272542</v>
          </cell>
          <cell r="E54">
            <v>1.2998141068075952E-2</v>
          </cell>
          <cell r="F54">
            <v>0</v>
          </cell>
          <cell r="G54">
            <v>5.3942285432515202E-3</v>
          </cell>
          <cell r="H54">
            <v>3.3665442250702311E-5</v>
          </cell>
          <cell r="I54">
            <v>9.901161334179473E-5</v>
          </cell>
          <cell r="J54">
            <v>1.2998141068075952E-2</v>
          </cell>
          <cell r="K54">
            <v>5.3942285432515202E-3</v>
          </cell>
          <cell r="L54">
            <v>9.3911569217477816E-5</v>
          </cell>
        </row>
        <row r="55">
          <cell r="A55">
            <v>43</v>
          </cell>
          <cell r="B55">
            <v>0.43</v>
          </cell>
          <cell r="C55">
            <v>0.42499999999999999</v>
          </cell>
          <cell r="D55">
            <v>0.42966329132816761</v>
          </cell>
          <cell r="E55">
            <v>1.298597372544219E-2</v>
          </cell>
          <cell r="F55">
            <v>0</v>
          </cell>
          <cell r="G55">
            <v>5.5190388333129304E-3</v>
          </cell>
          <cell r="H55">
            <v>2.1714820975616732E-5</v>
          </cell>
          <cell r="I55">
            <v>7.7549853443969601E-5</v>
          </cell>
          <cell r="J55">
            <v>1.298597372544219E-2</v>
          </cell>
          <cell r="K55">
            <v>5.5190388333129304E-3</v>
          </cell>
          <cell r="L55">
            <v>7.3046102206166834E-5</v>
          </cell>
        </row>
        <row r="56">
          <cell r="A56">
            <v>44</v>
          </cell>
          <cell r="B56">
            <v>0.44</v>
          </cell>
          <cell r="C56">
            <v>0.435</v>
          </cell>
          <cell r="D56">
            <v>0.44262939368307536</v>
          </cell>
          <cell r="E56">
            <v>1.2966102354907749E-2</v>
          </cell>
          <cell r="F56">
            <v>0</v>
          </cell>
          <cell r="G56">
            <v>5.6402545243848705E-3</v>
          </cell>
          <cell r="H56">
            <v>1.2373944252652158E-5</v>
          </cell>
          <cell r="I56">
            <v>5.8688028298925775E-5</v>
          </cell>
          <cell r="J56">
            <v>1.2966102354907749E-2</v>
          </cell>
          <cell r="K56">
            <v>5.6402545243848705E-3</v>
          </cell>
          <cell r="L56">
            <v>5.4781782449965073E-5</v>
          </cell>
        </row>
        <row r="57">
          <cell r="A57">
            <v>45</v>
          </cell>
          <cell r="B57">
            <v>0.45</v>
          </cell>
          <cell r="C57">
            <v>0.44500000000000001</v>
          </cell>
          <cell r="D57">
            <v>0.45556810076249243</v>
          </cell>
          <cell r="E57">
            <v>1.2938707079417078E-2</v>
          </cell>
          <cell r="F57">
            <v>0</v>
          </cell>
          <cell r="G57">
            <v>5.7577246503405996E-3</v>
          </cell>
          <cell r="H57">
            <v>5.6475587681599989E-6</v>
          </cell>
          <cell r="I57">
            <v>4.2448215702792736E-5</v>
          </cell>
          <cell r="J57">
            <v>1.2938707079417078E-2</v>
          </cell>
          <cell r="K57">
            <v>5.7577246503405996E-3</v>
          </cell>
          <cell r="L57">
            <v>3.9139588915641797E-5</v>
          </cell>
        </row>
        <row r="58">
          <cell r="A58">
            <v>46</v>
          </cell>
          <cell r="B58">
            <v>0.46</v>
          </cell>
          <cell r="C58">
            <v>0.45500000000000002</v>
          </cell>
          <cell r="D58">
            <v>0.46847206319524987</v>
          </cell>
          <cell r="E58">
            <v>1.2903962432757432E-2</v>
          </cell>
          <cell r="F58">
            <v>0</v>
          </cell>
          <cell r="G58">
            <v>5.8713029069046314E-3</v>
          </cell>
          <cell r="H58">
            <v>1.5309367073902142E-6</v>
          </cell>
          <cell r="I58">
            <v>2.8842482814925175E-5</v>
          </cell>
          <cell r="J58">
            <v>1.2903962432757432E-2</v>
          </cell>
          <cell r="K58">
            <v>5.8713029069046314E-3</v>
          </cell>
          <cell r="L58">
            <v>2.6130523926664378E-5</v>
          </cell>
        </row>
        <row r="59">
          <cell r="A59">
            <v>47</v>
          </cell>
          <cell r="B59">
            <v>0.47</v>
          </cell>
          <cell r="C59">
            <v>0.46499999999999997</v>
          </cell>
          <cell r="D59">
            <v>0.48133410098079998</v>
          </cell>
          <cell r="E59">
            <v>1.2862037785550118E-2</v>
          </cell>
          <cell r="F59">
            <v>0</v>
          </cell>
          <cell r="G59">
            <v>5.9808475702808044E-3</v>
          </cell>
          <cell r="H59">
            <v>1.0239293983094659E-8</v>
          </cell>
          <cell r="I59">
            <v>1.7873270625331379E-5</v>
          </cell>
          <cell r="J59">
            <v>1.2862037785550118E-2</v>
          </cell>
          <cell r="K59">
            <v>5.9808475702808044E-3</v>
          </cell>
          <cell r="L59">
            <v>1.5755996287555216E-5</v>
          </cell>
        </row>
        <row r="60">
          <cell r="A60">
            <v>48</v>
          </cell>
          <cell r="B60">
            <v>0.48</v>
          </cell>
          <cell r="C60">
            <v>0.47499999999999998</v>
          </cell>
          <cell r="D60">
            <v>0.49414719871679169</v>
          </cell>
          <cell r="E60">
            <v>1.2813097735991708E-2</v>
          </cell>
          <cell r="F60">
            <v>0</v>
          </cell>
          <cell r="G60">
            <v>6.0862214245960607E-3</v>
          </cell>
          <cell r="H60">
            <v>1.062863769049936E-6</v>
          </cell>
          <cell r="I60">
            <v>9.5337599784080907E-6</v>
          </cell>
          <cell r="J60">
            <v>1.2813097735991708E-2</v>
          </cell>
          <cell r="K60">
            <v>6.0862214245960607E-3</v>
          </cell>
          <cell r="L60">
            <v>8.0081860851772019E-6</v>
          </cell>
        </row>
        <row r="61">
          <cell r="A61">
            <v>49</v>
          </cell>
          <cell r="B61">
            <v>0.49</v>
          </cell>
          <cell r="C61">
            <v>0.48499999999999999</v>
          </cell>
          <cell r="D61">
            <v>0.50690450118607855</v>
          </cell>
          <cell r="E61">
            <v>1.2757302469286858E-2</v>
          </cell>
          <cell r="F61">
            <v>0</v>
          </cell>
          <cell r="G61">
            <v>6.1872916976041257E-3</v>
          </cell>
          <cell r="H61">
            <v>4.6577755308231852E-6</v>
          </cell>
          <cell r="I61">
            <v>3.8082210532622345E-6</v>
          </cell>
          <cell r="J61">
            <v>1.2757302469286858E-2</v>
          </cell>
          <cell r="K61">
            <v>6.1872916976041257E-3</v>
          </cell>
          <cell r="L61">
            <v>2.870393055698493E-6</v>
          </cell>
        </row>
        <row r="62">
          <cell r="A62">
            <v>50</v>
          </cell>
          <cell r="B62">
            <v>0.5</v>
          </cell>
          <cell r="C62">
            <v>0.495</v>
          </cell>
          <cell r="D62">
            <v>0.51959930927532494</v>
          </cell>
          <cell r="E62">
            <v>1.269480808924639E-2</v>
          </cell>
          <cell r="F62">
            <v>0</v>
          </cell>
          <cell r="G62">
            <v>6.2839300041769627E-3</v>
          </cell>
          <cell r="H62">
            <v>1.0755826973263524E-5</v>
          </cell>
          <cell r="I62">
            <v>6.7234799572998278E-7</v>
          </cell>
          <cell r="J62">
            <v>1.269480808924639E-2</v>
          </cell>
          <cell r="K62">
            <v>6.2839300041769627E-3</v>
          </cell>
          <cell r="L62">
            <v>3.1737020226729748E-7</v>
          </cell>
        </row>
        <row r="63">
          <cell r="A63">
            <v>51</v>
          </cell>
          <cell r="B63">
            <v>0.51</v>
          </cell>
          <cell r="C63">
            <v>0.505</v>
          </cell>
          <cell r="D63">
            <v>0.53222507620040727</v>
          </cell>
          <cell r="E63">
            <v>1.2625766925082327E-2</v>
          </cell>
          <cell r="F63">
            <v>0</v>
          </cell>
          <cell r="G63">
            <v>6.3760122971665747E-3</v>
          </cell>
          <cell r="H63">
            <v>1.9310064404965325E-5</v>
          </cell>
          <cell r="I63">
            <v>9.3580220609635379E-8</v>
          </cell>
          <cell r="J63">
            <v>1.2625766925082327E-2</v>
          </cell>
          <cell r="K63">
            <v>6.3760122971665747E-3</v>
          </cell>
          <cell r="L63">
            <v>3.1564417309111807E-7</v>
          </cell>
        </row>
        <row r="64">
          <cell r="A64">
            <v>52</v>
          </cell>
          <cell r="B64">
            <v>0.52</v>
          </cell>
          <cell r="C64">
            <v>0.51500000000000001</v>
          </cell>
          <cell r="D64">
            <v>0.54477540401647839</v>
          </cell>
          <cell r="E64">
            <v>1.2550327816071127E-2</v>
          </cell>
          <cell r="F64">
            <v>0</v>
          </cell>
          <cell r="G64">
            <v>6.4634188252766312E-3</v>
          </cell>
          <cell r="H64">
            <v>3.0266024294353297E-5</v>
          </cell>
          <cell r="I64">
            <v>2.0314117504364979E-6</v>
          </cell>
          <cell r="J64">
            <v>1.2550327816071127E-2</v>
          </cell>
          <cell r="K64">
            <v>6.4634188252766312E-3</v>
          </cell>
          <cell r="L64">
            <v>2.8238237585088309E-6</v>
          </cell>
        </row>
        <row r="65">
          <cell r="A65">
            <v>53</v>
          </cell>
          <cell r="B65">
            <v>0.53</v>
          </cell>
          <cell r="C65">
            <v>0.52500000000000002</v>
          </cell>
          <cell r="D65">
            <v>0.55724404039294806</v>
          </cell>
          <cell r="E65">
            <v>1.2468636376469666E-2</v>
          </cell>
          <cell r="F65">
            <v>0</v>
          </cell>
          <cell r="G65">
            <v>6.5460340976465749E-3</v>
          </cell>
          <cell r="H65">
            <v>4.3562019970390088E-5</v>
          </cell>
          <cell r="I65">
            <v>6.4376898256579388E-6</v>
          </cell>
          <cell r="J65">
            <v>1.2468636376469666E-2</v>
          </cell>
          <cell r="K65">
            <v>6.5460340976465749E-3</v>
          </cell>
          <cell r="L65">
            <v>7.7928977351160879E-6</v>
          </cell>
        </row>
        <row r="66">
          <cell r="A66">
            <v>54</v>
          </cell>
          <cell r="B66">
            <v>0.54</v>
          </cell>
          <cell r="C66">
            <v>0.53500000000000003</v>
          </cell>
          <cell r="D66">
            <v>0.56962487654271909</v>
          </cell>
          <cell r="E66">
            <v>1.2380836149771035E-2</v>
          </cell>
          <cell r="F66">
            <v>0</v>
          </cell>
          <cell r="G66">
            <v>6.6237473401275044E-3</v>
          </cell>
          <cell r="H66">
            <v>5.9129424138840595E-5</v>
          </cell>
          <cell r="I66">
            <v>1.3256904878566359E-5</v>
          </cell>
          <cell r="J66">
            <v>1.2380836149771035E-2</v>
          </cell>
          <cell r="K66">
            <v>6.6237473401275044E-3</v>
          </cell>
          <cell r="L66">
            <v>1.516652428322284E-5</v>
          </cell>
        </row>
        <row r="67">
          <cell r="A67">
            <v>55</v>
          </cell>
          <cell r="B67">
            <v>0.55000000000000004</v>
          </cell>
          <cell r="C67">
            <v>0.54500000000000004</v>
          </cell>
          <cell r="D67">
            <v>0.58191194132417956</v>
          </cell>
          <cell r="E67">
            <v>1.2287064781460466E-2</v>
          </cell>
          <cell r="F67">
            <v>0</v>
          </cell>
          <cell r="G67">
            <v>6.6964503058959549E-3</v>
          </cell>
          <cell r="H67">
            <v>7.68929208137789E-5</v>
          </cell>
          <cell r="I67">
            <v>2.2426466964858296E-5</v>
          </cell>
          <cell r="J67">
            <v>1.2287064781460466E-2</v>
          </cell>
          <cell r="K67">
            <v>6.6964503058959549E-3</v>
          </cell>
          <cell r="L67">
            <v>2.48813061821427E-5</v>
          </cell>
        </row>
        <row r="68">
          <cell r="A68">
            <v>56</v>
          </cell>
          <cell r="B68">
            <v>0.56000000000000005</v>
          </cell>
          <cell r="C68">
            <v>0.55500000000000005</v>
          </cell>
          <cell r="D68">
            <v>0.59409940283477169</v>
          </cell>
          <cell r="E68">
            <v>1.2187461510592135E-2</v>
          </cell>
          <cell r="F68">
            <v>0</v>
          </cell>
          <cell r="G68">
            <v>6.7640411383786351E-3</v>
          </cell>
          <cell r="H68">
            <v>9.6770802282318674E-5</v>
          </cell>
          <cell r="I68">
            <v>3.3876985527898058E-5</v>
          </cell>
          <cell r="J68">
            <v>1.2187461510592135E-2</v>
          </cell>
          <cell r="K68">
            <v>6.7640411383786351E-3</v>
          </cell>
          <cell r="L68">
            <v>3.6867071069159649E-5</v>
          </cell>
        </row>
        <row r="69">
          <cell r="A69">
            <v>57</v>
          </cell>
          <cell r="B69">
            <v>0.56999999999999995</v>
          </cell>
          <cell r="C69">
            <v>0.56499999999999995</v>
          </cell>
          <cell r="D69">
            <v>0.60618156049367578</v>
          </cell>
          <cell r="E69">
            <v>1.208215765890408E-2</v>
          </cell>
          <cell r="F69">
            <v>0</v>
          </cell>
          <cell r="G69">
            <v>6.8264190772808044E-3</v>
          </cell>
          <cell r="H69">
            <v>1.1867516597307445E-4</v>
          </cell>
          <cell r="I69">
            <v>4.753251647130987E-5</v>
          </cell>
          <cell r="J69">
            <v>1.208215765890408E-2</v>
          </cell>
          <cell r="K69">
            <v>6.8264190772808044E-3</v>
          </cell>
          <cell r="L69">
            <v>5.1047116108422547E-5</v>
          </cell>
        </row>
        <row r="70">
          <cell r="A70">
            <v>58</v>
          </cell>
          <cell r="B70">
            <v>0.57999999999999996</v>
          </cell>
          <cell r="C70">
            <v>0.57499999999999996</v>
          </cell>
          <cell r="D70">
            <v>0.61815285708806023</v>
          </cell>
          <cell r="E70">
            <v>1.1971296594384451E-2</v>
          </cell>
          <cell r="F70">
            <v>0</v>
          </cell>
          <cell r="G70">
            <v>6.8834955417710585E-3</v>
          </cell>
          <cell r="H70">
            <v>1.4251234816521754E-4</v>
          </cell>
          <cell r="I70">
            <v>6.3310892597537904E-5</v>
          </cell>
          <cell r="J70">
            <v>1.1971296594384451E-2</v>
          </cell>
          <cell r="K70">
            <v>6.8834955417710585E-3</v>
          </cell>
          <cell r="L70">
            <v>6.7338543342901295E-5</v>
          </cell>
        </row>
        <row r="71">
          <cell r="A71">
            <v>59</v>
          </cell>
          <cell r="B71">
            <v>0.59</v>
          </cell>
          <cell r="C71">
            <v>0.58499999999999996</v>
          </cell>
          <cell r="D71">
            <v>0.63000785494484479</v>
          </cell>
          <cell r="E71">
            <v>1.1854997856784566E-2</v>
          </cell>
          <cell r="F71">
            <v>0</v>
          </cell>
          <cell r="G71">
            <v>6.9351737462189705E-3</v>
          </cell>
          <cell r="H71">
            <v>1.6818281514989405E-4</v>
          </cell>
          <cell r="I71">
            <v>8.1123834388384559E-5</v>
          </cell>
          <cell r="J71">
            <v>1.1854997856784566E-2</v>
          </cell>
          <cell r="K71">
            <v>6.9351737462189705E-3</v>
          </cell>
          <cell r="L71">
            <v>8.5652359514694733E-5</v>
          </cell>
        </row>
        <row r="72">
          <cell r="A72">
            <v>60</v>
          </cell>
          <cell r="B72">
            <v>0.6</v>
          </cell>
          <cell r="C72">
            <v>0.59499999999999997</v>
          </cell>
          <cell r="D72">
            <v>0.64174124984153025</v>
          </cell>
          <cell r="E72">
            <v>1.1733394896685456E-2</v>
          </cell>
          <cell r="F72">
            <v>0</v>
          </cell>
          <cell r="G72">
            <v>6.9813699635278463E-3</v>
          </cell>
          <cell r="H72">
            <v>1.955817833047849E-4</v>
          </cell>
          <cell r="I72">
            <v>1.0087735217379035E-4</v>
          </cell>
          <cell r="J72">
            <v>1.1733394896685456E-2</v>
          </cell>
          <cell r="K72">
            <v>6.9813699635278463E-3</v>
          </cell>
          <cell r="L72">
            <v>1.0589388894195158E-4</v>
          </cell>
        </row>
        <row r="73">
          <cell r="A73">
            <v>61</v>
          </cell>
          <cell r="B73">
            <v>0.61</v>
          </cell>
          <cell r="C73">
            <v>0.60499999999999998</v>
          </cell>
          <cell r="D73">
            <v>0.65334786514812859</v>
          </cell>
          <cell r="E73">
            <v>1.1606615306598345E-2</v>
          </cell>
          <cell r="F73">
            <v>0</v>
          </cell>
          <cell r="G73">
            <v>7.022002260491998E-3</v>
          </cell>
          <cell r="H73">
            <v>2.245992621812569E-4</v>
          </cell>
          <cell r="I73">
            <v>1.2247191255183328E-4</v>
          </cell>
          <cell r="J73">
            <v>1.1606615306598345E-2</v>
          </cell>
          <cell r="K73">
            <v>7.022002260491998E-3</v>
          </cell>
          <cell r="L73">
            <v>1.2796293375455289E-4</v>
          </cell>
        </row>
        <row r="74">
          <cell r="A74">
            <v>62</v>
          </cell>
          <cell r="B74">
            <v>0.62</v>
          </cell>
          <cell r="C74">
            <v>0.61499999999999999</v>
          </cell>
          <cell r="D74">
            <v>0.66482265038915345</v>
          </cell>
          <cell r="E74">
            <v>1.1474785241024854E-2</v>
          </cell>
          <cell r="F74">
            <v>0</v>
          </cell>
          <cell r="G74">
            <v>7.0569929232302854E-3</v>
          </cell>
          <cell r="H74">
            <v>2.5512033525794224E-4</v>
          </cell>
          <cell r="I74">
            <v>1.4580269834817136E-4</v>
          </cell>
          <cell r="J74">
            <v>1.1474785241024854E-2</v>
          </cell>
          <cell r="K74">
            <v>7.0569929232302854E-3</v>
          </cell>
          <cell r="L74">
            <v>1.5175403481180238E-4</v>
          </cell>
        </row>
        <row r="75">
          <cell r="A75">
            <v>63</v>
          </cell>
          <cell r="B75">
            <v>0.63</v>
          </cell>
          <cell r="C75">
            <v>0.625</v>
          </cell>
          <cell r="D75">
            <v>0.67616067995987661</v>
          </cell>
          <cell r="E75">
            <v>1.1338029570723163E-2</v>
          </cell>
          <cell r="F75">
            <v>0</v>
          </cell>
          <cell r="G75">
            <v>7.0862684817019767E-3</v>
          </cell>
          <cell r="H75">
            <v>2.8702539687020781E-4</v>
          </cell>
          <cell r="I75">
            <v>1.7075984919583305E-4</v>
          </cell>
          <cell r="J75">
            <v>1.1338029570723163E-2</v>
          </cell>
          <cell r="K75">
            <v>7.0862684817019767E-3</v>
          </cell>
          <cell r="L75">
            <v>1.7715671204174255E-4</v>
          </cell>
        </row>
        <row r="76">
          <cell r="A76">
            <v>64</v>
          </cell>
          <cell r="B76">
            <v>0.64</v>
          </cell>
          <cell r="C76">
            <v>0.63500000000000001</v>
          </cell>
          <cell r="D76">
            <v>0.68735715199192005</v>
          </cell>
          <cell r="E76">
            <v>1.1196472032043436E-2</v>
          </cell>
          <cell r="F76">
            <v>0</v>
          </cell>
          <cell r="G76">
            <v>7.1097597403475821E-3</v>
          </cell>
          <cell r="H76">
            <v>3.2019038772254199E-4</v>
          </cell>
          <cell r="I76">
            <v>1.9722870007851393E-4</v>
          </cell>
          <cell r="J76">
            <v>1.1196472032043436E-2</v>
          </cell>
          <cell r="K76">
            <v>7.1097597403475821E-3</v>
          </cell>
          <cell r="L76">
            <v>2.0405570278313111E-4</v>
          </cell>
        </row>
        <row r="77">
          <cell r="A77">
            <v>65</v>
          </cell>
          <cell r="B77">
            <v>0.65</v>
          </cell>
          <cell r="C77">
            <v>0.64500000000000002</v>
          </cell>
          <cell r="D77">
            <v>0.69840738736402119</v>
          </cell>
          <cell r="E77">
            <v>1.1050235372101147E-2</v>
          </cell>
          <cell r="F77">
            <v>0</v>
          </cell>
          <cell r="G77">
            <v>7.1274018150052397E-3</v>
          </cell>
          <cell r="H77">
            <v>3.5448702953624802E-4</v>
          </cell>
          <cell r="I77">
            <v>2.2509001840588294E-4</v>
          </cell>
          <cell r="J77">
            <v>1.1050235372101147E-2</v>
          </cell>
          <cell r="K77">
            <v>7.1274018150052397E-3</v>
          </cell>
          <cell r="L77">
            <v>2.3233119869751445E-4</v>
          </cell>
        </row>
        <row r="78">
          <cell r="A78">
            <v>66</v>
          </cell>
          <cell r="B78">
            <v>0.66</v>
          </cell>
          <cell r="C78">
            <v>0.65500000000000003</v>
          </cell>
          <cell r="D78">
            <v>0.70930682885452101</v>
          </cell>
          <cell r="E78">
            <v>1.0899441490499817E-2</v>
          </cell>
          <cell r="F78">
            <v>0</v>
          </cell>
          <cell r="G78">
            <v>7.1391341762773808E-3</v>
          </cell>
          <cell r="H78">
            <v>3.8978305937781798E-4</v>
          </cell>
          <cell r="I78">
            <v>2.542202401786266E-4</v>
          </cell>
          <cell r="J78">
            <v>1.0899441490499817E-2</v>
          </cell>
          <cell r="K78">
            <v>7.1391341762773808E-3</v>
          </cell>
          <cell r="L78">
            <v>2.6185908180829639E-4</v>
          </cell>
        </row>
        <row r="79">
          <cell r="A79">
            <v>67</v>
          </cell>
          <cell r="B79">
            <v>0.67</v>
          </cell>
          <cell r="C79">
            <v>0.66500000000000004</v>
          </cell>
          <cell r="D79">
            <v>0.72005104043284407</v>
          </cell>
          <cell r="E79">
            <v>1.074421157832306E-2</v>
          </cell>
          <cell r="F79">
            <v>0</v>
          </cell>
          <cell r="G79">
            <v>7.1449006995848354E-3</v>
          </cell>
          <cell r="H79">
            <v>4.2594246421248563E-4</v>
          </cell>
          <cell r="I79">
            <v>2.8449170579582684E-4</v>
          </cell>
          <cell r="J79">
            <v>1.074421157832306E-2</v>
          </cell>
          <cell r="K79">
            <v>7.1449006995848354E-3</v>
          </cell>
          <cell r="L79">
            <v>2.9251116021883616E-4</v>
          </cell>
        </row>
        <row r="80">
          <cell r="A80">
            <v>68</v>
          </cell>
          <cell r="B80">
            <v>0.68</v>
          </cell>
          <cell r="C80">
            <v>0.67500000000000004</v>
          </cell>
          <cell r="D80">
            <v>0.73063570668790578</v>
          </cell>
          <cell r="E80">
            <v>1.0584666255061714E-2</v>
          </cell>
          <cell r="F80">
            <v>0</v>
          </cell>
          <cell r="G80">
            <v>7.1446497221666575E-3</v>
          </cell>
          <cell r="H80">
            <v>4.6282571622927618E-4</v>
          </cell>
          <cell r="I80">
            <v>3.1577289605565174E-4</v>
          </cell>
          <cell r="J80">
            <v>1.0584666255061714E-2</v>
          </cell>
          <cell r="K80">
            <v>7.1446497221666575E-3</v>
          </cell>
          <cell r="L80">
            <v>3.241554040602106E-4</v>
          </cell>
        </row>
        <row r="81">
          <cell r="A81">
            <v>69</v>
          </cell>
          <cell r="B81">
            <v>0.69</v>
          </cell>
          <cell r="C81">
            <v>0.68500000000000005</v>
          </cell>
          <cell r="D81">
            <v>0.74105663239207931</v>
          </cell>
          <cell r="E81">
            <v>1.0420925704173523E-2</v>
          </cell>
          <cell r="F81">
            <v>0</v>
          </cell>
          <cell r="G81">
            <v>7.1383341073588636E-3</v>
          </cell>
          <cell r="H81">
            <v>5.0029000949290562E-4</v>
          </cell>
          <cell r="I81">
            <v>3.4792866890503331E-4</v>
          </cell>
          <cell r="J81">
            <v>1.0420925704173523E-2</v>
          </cell>
          <cell r="K81">
            <v>7.1383341073588636E-3</v>
          </cell>
          <cell r="L81">
            <v>3.566561822242414E-4</v>
          </cell>
        </row>
        <row r="82">
          <cell r="A82">
            <v>70</v>
          </cell>
          <cell r="B82">
            <v>0.7</v>
          </cell>
          <cell r="C82">
            <v>0.69499999999999995</v>
          </cell>
          <cell r="D82">
            <v>0.75130974220000546</v>
          </cell>
          <cell r="E82">
            <v>1.0253109807926153E-2</v>
          </cell>
          <cell r="F82">
            <v>0</v>
          </cell>
          <cell r="G82">
            <v>7.1259113165086756E-3</v>
          </cell>
          <cell r="H82">
            <v>5.3818949848888191E-4</v>
          </cell>
          <cell r="I82">
            <v>3.8082049750166077E-4</v>
          </cell>
          <cell r="J82">
            <v>1.0253109807926153E-2</v>
          </cell>
          <cell r="K82">
            <v>7.1259113165086756E-3</v>
          </cell>
          <cell r="L82">
            <v>3.8987450044525345E-4</v>
          </cell>
        </row>
        <row r="83">
          <cell r="A83">
            <v>71</v>
          </cell>
          <cell r="B83">
            <v>0.71</v>
          </cell>
          <cell r="C83">
            <v>0.70499999999999996</v>
          </cell>
          <cell r="D83">
            <v>0.76139108048221693</v>
          </cell>
          <cell r="E83">
            <v>1.0081338282211472E-2</v>
          </cell>
          <cell r="F83">
            <v>0</v>
          </cell>
          <cell r="G83">
            <v>7.1073434889590871E-3</v>
          </cell>
          <cell r="H83">
            <v>5.7637553914700065E-4</v>
          </cell>
          <cell r="I83">
            <v>4.1430671016607463E-4</v>
          </cell>
          <cell r="J83">
            <v>1.0081338282211472E-2</v>
          </cell>
          <cell r="K83">
            <v>7.1073434889590871E-3</v>
          </cell>
          <cell r="L83">
            <v>4.2366824130876034E-4</v>
          </cell>
        </row>
        <row r="84">
          <cell r="A84">
            <v>72</v>
          </cell>
          <cell r="B84">
            <v>0.72</v>
          </cell>
          <cell r="C84">
            <v>0.71499999999999997</v>
          </cell>
          <cell r="D84">
            <v>0.77129681129423366</v>
          </cell>
          <cell r="E84">
            <v>9.9057308120167331E-3</v>
          </cell>
          <cell r="F84">
            <v>0</v>
          </cell>
          <cell r="G84">
            <v>7.082597530591964E-3</v>
          </cell>
          <cell r="H84">
            <v>6.1469693295113645E-4</v>
          </cell>
          <cell r="I84">
            <v>4.482427328203863E-4</v>
          </cell>
          <cell r="J84">
            <v>9.9057308120167331E-3</v>
          </cell>
          <cell r="K84">
            <v>7.082597530591964E-3</v>
          </cell>
          <cell r="L84">
            <v>4.5789240678426084E-4</v>
          </cell>
        </row>
        <row r="85">
          <cell r="A85">
            <v>73</v>
          </cell>
          <cell r="B85">
            <v>0.73</v>
          </cell>
          <cell r="C85">
            <v>0.72499999999999998</v>
          </cell>
          <cell r="D85">
            <v>0.78102321848248124</v>
          </cell>
          <cell r="E85">
            <v>9.7264071882475767E-3</v>
          </cell>
          <cell r="F85">
            <v>0</v>
          </cell>
          <cell r="G85">
            <v>7.0516452114794933E-3</v>
          </cell>
          <cell r="H85">
            <v>6.530001747715805E-4</v>
          </cell>
          <cell r="I85">
            <v>4.8248133453434656E-4</v>
          </cell>
          <cell r="J85">
            <v>9.7264071882475767E-3</v>
          </cell>
          <cell r="K85">
            <v>7.0516452114794933E-3</v>
          </cell>
          <cell r="L85">
            <v>4.9239936390378756E-4</v>
          </cell>
        </row>
        <row r="86">
          <cell r="A86">
            <v>74</v>
          </cell>
          <cell r="B86">
            <v>0.74</v>
          </cell>
          <cell r="C86">
            <v>0.73499999999999999</v>
          </cell>
          <cell r="D86">
            <v>0.79056670592913325</v>
          </cell>
          <cell r="E86">
            <v>9.5434874466520103E-3</v>
          </cell>
          <cell r="F86">
            <v>0</v>
          </cell>
          <cell r="G86">
            <v>7.0144632732892275E-3</v>
          </cell>
          <cell r="H86">
            <v>6.9112970509313629E-4</v>
          </cell>
          <cell r="I86">
            <v>5.16872876831407E-4</v>
          </cell>
          <cell r="J86">
            <v>9.5434874466520103E-3</v>
          </cell>
          <cell r="K86">
            <v>7.0144632732892275E-3</v>
          </cell>
          <cell r="L86">
            <v>5.2703909424008035E-4</v>
          </cell>
        </row>
        <row r="87">
          <cell r="A87">
            <v>75</v>
          </cell>
          <cell r="B87">
            <v>0.75</v>
          </cell>
          <cell r="C87">
            <v>0.745</v>
          </cell>
          <cell r="D87">
            <v>0.79992379793873081</v>
          </cell>
          <cell r="E87">
            <v>9.3570920095975563E-3</v>
          </cell>
          <cell r="F87">
            <v>0</v>
          </cell>
          <cell r="G87">
            <v>6.9710335471501791E-3</v>
          </cell>
          <cell r="H87">
            <v>7.2892816735285173E-4</v>
          </cell>
          <cell r="I87">
            <v>5.5126556744367159E-4</v>
          </cell>
          <cell r="J87">
            <v>9.3570920095975563E-3</v>
          </cell>
          <cell r="K87">
            <v>6.9710335471501791E-3</v>
          </cell>
          <cell r="L87">
            <v>5.616594478747882E-4</v>
          </cell>
        </row>
        <row r="88">
          <cell r="A88">
            <v>76</v>
          </cell>
          <cell r="B88">
            <v>0.76</v>
          </cell>
          <cell r="C88">
            <v>0.755</v>
          </cell>
          <cell r="D88">
            <v>0.80909113977025349</v>
          </cell>
          <cell r="E88">
            <v>9.1673418315226796E-3</v>
          </cell>
          <cell r="F88">
            <v>0</v>
          </cell>
          <cell r="G88">
            <v>6.921343082799623E-3</v>
          </cell>
          <cell r="H88">
            <v>7.6623667115298627E-4</v>
          </cell>
          <cell r="I88">
            <v>5.8550571925061268E-4</v>
          </cell>
          <cell r="J88">
            <v>9.1673418315226796E-3</v>
          </cell>
          <cell r="K88">
            <v>6.921343082799623E-3</v>
          </cell>
          <cell r="L88">
            <v>5.9610640259343136E-4</v>
          </cell>
        </row>
        <row r="89">
          <cell r="A89">
            <v>77</v>
          </cell>
          <cell r="B89">
            <v>0.77</v>
          </cell>
          <cell r="C89">
            <v>0.76500000000000001</v>
          </cell>
          <cell r="D89">
            <v>0.81806549831919417</v>
          </cell>
          <cell r="E89">
            <v>8.9743585489406863E-3</v>
          </cell>
          <cell r="F89">
            <v>0</v>
          </cell>
          <cell r="G89">
            <v>6.8653842899396248E-3</v>
          </cell>
          <cell r="H89">
            <v>8.0289506217453134E-4</v>
          </cell>
          <cell r="I89">
            <v>6.1943801519020341E-4</v>
          </cell>
          <cell r="J89">
            <v>8.9743585489406863E-3</v>
          </cell>
          <cell r="K89">
            <v>6.8653842899396248E-3</v>
          </cell>
          <cell r="L89">
            <v>6.3022432909800577E-4</v>
          </cell>
        </row>
        <row r="90">
          <cell r="A90">
            <v>78</v>
          </cell>
          <cell r="B90">
            <v>0.78</v>
          </cell>
          <cell r="C90">
            <v>0.77500000000000002</v>
          </cell>
          <cell r="D90">
            <v>0.82684376295512352</v>
          </cell>
          <cell r="E90">
            <v>8.7782646359293448E-3</v>
          </cell>
          <cell r="F90">
            <v>0</v>
          </cell>
          <cell r="G90">
            <v>6.8031550928452427E-3</v>
          </cell>
          <cell r="H90">
            <v>8.3874219968517591E-4</v>
          </cell>
          <cell r="I90">
            <v>6.5290577999340673E-4</v>
          </cell>
          <cell r="J90">
            <v>8.7782646359293448E-3</v>
          </cell>
          <cell r="K90">
            <v>6.8031550928452427E-3</v>
          </cell>
          <cell r="L90">
            <v>6.6385626309078244E-4</v>
          </cell>
        </row>
        <row r="91">
          <cell r="A91">
            <v>79</v>
          </cell>
          <cell r="B91">
            <v>0.79</v>
          </cell>
          <cell r="C91">
            <v>0.78500000000000003</v>
          </cell>
          <cell r="D91">
            <v>0.8354229461831999</v>
          </cell>
          <cell r="E91">
            <v>8.5791832280763813E-3</v>
          </cell>
          <cell r="F91">
            <v>0</v>
          </cell>
          <cell r="G91">
            <v>6.7346588340399596E-3</v>
          </cell>
          <cell r="H91">
            <v>8.736162081932927E-4</v>
          </cell>
          <cell r="I91">
            <v>6.8575123264586206E-4</v>
          </cell>
          <cell r="J91">
            <v>8.5791832280763813E-3</v>
          </cell>
          <cell r="K91">
            <v>6.7346588340399596E-3</v>
          </cell>
          <cell r="L91">
            <v>6.9684415769911219E-4</v>
          </cell>
        </row>
        <row r="92">
          <cell r="A92">
            <v>80</v>
          </cell>
          <cell r="B92">
            <v>0.8</v>
          </cell>
          <cell r="C92">
            <v>0.79500000000000004</v>
          </cell>
          <cell r="D92">
            <v>0.84380018625583353</v>
          </cell>
          <cell r="E92">
            <v>8.3772400726336294E-3</v>
          </cell>
          <cell r="F92">
            <v>0</v>
          </cell>
          <cell r="G92">
            <v>6.6599058577437361E-3</v>
          </cell>
          <cell r="H92">
            <v>9.0735495506108585E-4</v>
          </cell>
          <cell r="I92">
            <v>7.1781591747094385E-4</v>
          </cell>
          <cell r="J92">
            <v>8.3772400726336294E-3</v>
          </cell>
          <cell r="K92">
            <v>6.6599058577437361E-3</v>
          </cell>
          <cell r="L92">
            <v>7.2902931731953476E-4</v>
          </cell>
        </row>
        <row r="93">
          <cell r="A93">
            <v>81</v>
          </cell>
          <cell r="B93">
            <v>0.81</v>
          </cell>
          <cell r="C93">
            <v>0.80500000000000005</v>
          </cell>
          <cell r="D93">
            <v>0.85197274619855423</v>
          </cell>
          <cell r="E93">
            <v>8.172559942720703E-3</v>
          </cell>
          <cell r="F93">
            <v>0</v>
          </cell>
          <cell r="G93">
            <v>6.5789107538901659E-3</v>
          </cell>
          <cell r="H93">
            <v>9.397959716881594E-4</v>
          </cell>
          <cell r="I93">
            <v>7.48940699550465E-4</v>
          </cell>
          <cell r="J93">
            <v>8.172559942720703E-3</v>
          </cell>
          <cell r="K93">
            <v>6.5789107538901659E-3</v>
          </cell>
          <cell r="L93">
            <v>7.6025238867017449E-4</v>
          </cell>
        </row>
        <row r="94">
          <cell r="A94">
            <v>82</v>
          </cell>
          <cell r="B94">
            <v>0.82</v>
          </cell>
          <cell r="C94">
            <v>0.81499999999999995</v>
          </cell>
          <cell r="D94">
            <v>0.8599380170210208</v>
          </cell>
          <cell r="E94">
            <v>7.9652708224665636E-3</v>
          </cell>
          <cell r="F94">
            <v>0</v>
          </cell>
          <cell r="G94">
            <v>6.4916957203102485E-3</v>
          </cell>
          <cell r="H94">
            <v>9.707771815546521E-4</v>
          </cell>
          <cell r="I94">
            <v>7.7896639553029913E-4</v>
          </cell>
          <cell r="J94">
            <v>7.9652708224665636E-3</v>
          </cell>
          <cell r="K94">
            <v>6.4916957203102485E-3</v>
          </cell>
          <cell r="L94">
            <v>7.9035399735781595E-4</v>
          </cell>
        </row>
        <row r="95">
          <cell r="A95">
            <v>83</v>
          </cell>
          <cell r="B95">
            <v>0.83</v>
          </cell>
          <cell r="C95">
            <v>0.82499999999999996</v>
          </cell>
          <cell r="D95">
            <v>0.86769351899626301</v>
          </cell>
          <cell r="E95">
            <v>7.7555019752422183E-3</v>
          </cell>
          <cell r="F95">
            <v>0</v>
          </cell>
          <cell r="G95">
            <v>6.3982891295748297E-3</v>
          </cell>
          <cell r="H95">
            <v>1.00013701435422E-3</v>
          </cell>
          <cell r="I95">
            <v>8.0773392399444068E-4</v>
          </cell>
          <cell r="J95">
            <v>7.7555019752422183E-3</v>
          </cell>
          <cell r="K95">
            <v>6.3982891295748297E-3</v>
          </cell>
          <cell r="L95">
            <v>8.1917489613352404E-4</v>
          </cell>
        </row>
        <row r="96">
          <cell r="A96">
            <v>84</v>
          </cell>
          <cell r="B96">
            <v>0.84</v>
          </cell>
          <cell r="C96">
            <v>0.83499999999999996</v>
          </cell>
          <cell r="D96">
            <v>0.87523690361269291</v>
          </cell>
          <cell r="E96">
            <v>7.5433846164298934E-3</v>
          </cell>
          <cell r="F96">
            <v>0</v>
          </cell>
          <cell r="G96">
            <v>6.2987261547189609E-3</v>
          </cell>
          <cell r="H96">
            <v>1.0277148001989233E-3</v>
          </cell>
          <cell r="I96">
            <v>8.3508467783529651E-4</v>
          </cell>
          <cell r="J96">
            <v>7.5433846164298934E-3</v>
          </cell>
          <cell r="K96">
            <v>6.2987261547189609E-3</v>
          </cell>
          <cell r="L96">
            <v>8.4655633857740596E-4</v>
          </cell>
        </row>
        <row r="97">
          <cell r="A97">
            <v>85</v>
          </cell>
          <cell r="B97">
            <v>0.85</v>
          </cell>
          <cell r="C97">
            <v>0.84499999999999997</v>
          </cell>
          <cell r="D97">
            <v>0.8825659557560771</v>
          </cell>
          <cell r="E97">
            <v>7.329052143384196E-3</v>
          </cell>
          <cell r="F97">
            <v>0</v>
          </cell>
          <cell r="G97">
            <v>6.193049061159645E-3</v>
          </cell>
          <cell r="H97">
            <v>1.0533511342228636E-3</v>
          </cell>
          <cell r="I97">
            <v>8.6086087571517298E-4</v>
          </cell>
          <cell r="J97">
            <v>7.329052143384196E-3</v>
          </cell>
          <cell r="K97">
            <v>6.193049061159645E-3</v>
          </cell>
          <cell r="L97">
            <v>8.7234043136486428E-4</v>
          </cell>
        </row>
        <row r="98">
          <cell r="A98">
            <v>86</v>
          </cell>
          <cell r="B98">
            <v>0.86</v>
          </cell>
          <cell r="C98">
            <v>0.85499999999999998</v>
          </cell>
          <cell r="D98">
            <v>0.88967859613945977</v>
          </cell>
          <cell r="E98">
            <v>7.1126403833826624E-3</v>
          </cell>
          <cell r="F98">
            <v>0</v>
          </cell>
          <cell r="G98">
            <v>6.0813075277921765E-3</v>
          </cell>
          <cell r="H98">
            <v>1.0768882603651166E-3</v>
          </cell>
          <cell r="I98">
            <v>8.8490593121742908E-4</v>
          </cell>
          <cell r="J98">
            <v>7.1126403833826624E-3</v>
          </cell>
          <cell r="K98">
            <v>6.0813075277921765E-3</v>
          </cell>
          <cell r="L98">
            <v>8.9637050431436247E-4</v>
          </cell>
        </row>
        <row r="99">
          <cell r="A99">
            <v>87</v>
          </cell>
          <cell r="B99">
            <v>0.87</v>
          </cell>
          <cell r="C99">
            <v>0.86499999999999999</v>
          </cell>
          <cell r="D99">
            <v>0.89657288400167712</v>
          </cell>
          <cell r="E99">
            <v>6.894287862217352E-3</v>
          </cell>
          <cell r="F99">
            <v>0</v>
          </cell>
          <cell r="G99">
            <v>5.9635590008180091E-3</v>
          </cell>
          <cell r="H99">
            <v>1.0981704767127423E-3</v>
          </cell>
          <cell r="I99">
            <v>9.0706484190293697E-4</v>
          </cell>
          <cell r="J99">
            <v>6.894287862217352E-3</v>
          </cell>
          <cell r="K99">
            <v>5.9635590008180091E-3</v>
          </cell>
          <cell r="L99">
            <v>9.1849150044247415E-4</v>
          </cell>
        </row>
        <row r="100">
          <cell r="A100">
            <v>88</v>
          </cell>
          <cell r="B100">
            <v>0.88</v>
          </cell>
          <cell r="C100">
            <v>0.875</v>
          </cell>
          <cell r="D100">
            <v>0.90324702009818936</v>
          </cell>
          <cell r="E100">
            <v>6.6741360965122398E-3</v>
          </cell>
          <cell r="F100">
            <v>0</v>
          </cell>
          <cell r="G100">
            <v>5.8398690844482098E-3</v>
          </cell>
          <cell r="H100">
            <v>1.1170445651293227E-3</v>
          </cell>
          <cell r="I100">
            <v>9.2718460080440965E-4</v>
          </cell>
          <cell r="J100">
            <v>6.6741360965122398E-3</v>
          </cell>
          <cell r="K100">
            <v>5.8398690844482098E-3</v>
          </cell>
          <cell r="L100">
            <v>9.3855038857060887E-4</v>
          </cell>
        </row>
        <row r="101">
          <cell r="A101">
            <v>89</v>
          </cell>
          <cell r="B101">
            <v>0.89</v>
          </cell>
          <cell r="C101">
            <v>0.88500000000000001</v>
          </cell>
          <cell r="D101">
            <v>0.90969935001154212</v>
          </cell>
          <cell r="E101">
            <v>6.4523299133527612E-3</v>
          </cell>
          <cell r="F101">
            <v>0</v>
          </cell>
          <cell r="G101">
            <v>5.7103119733171934E-3</v>
          </cell>
          <cell r="H101">
            <v>1.1333602483025688E-3</v>
          </cell>
          <cell r="I101">
            <v>9.4511463326663872E-4</v>
          </cell>
          <cell r="J101">
            <v>6.4523299133527612E-3</v>
          </cell>
          <cell r="K101">
            <v>5.7103119733171934E-3</v>
          </cell>
          <cell r="L101">
            <v>9.563966014052987E-4</v>
          </cell>
        </row>
        <row r="102">
          <cell r="A102">
            <v>90</v>
          </cell>
          <cell r="B102">
            <v>0.9</v>
          </cell>
          <cell r="C102">
            <v>0.89500000000000002</v>
          </cell>
          <cell r="D102">
            <v>0.91592836781297082</v>
          </cell>
          <cell r="E102">
            <v>6.2290178014287045E-3</v>
          </cell>
          <cell r="F102">
            <v>0</v>
          </cell>
          <cell r="G102">
            <v>5.5749709322786903E-3</v>
          </cell>
          <cell r="H102">
            <v>1.1469706778339688E-3</v>
          </cell>
          <cell r="I102">
            <v>9.6070726249087169E-4</v>
          </cell>
          <cell r="J102">
            <v>6.2290178014287045E-3</v>
          </cell>
          <cell r="K102">
            <v>5.5749709322786903E-3</v>
          </cell>
          <cell r="L102">
            <v>9.7188250246651282E-4</v>
          </cell>
        </row>
        <row r="103">
          <cell r="A103">
            <v>91</v>
          </cell>
          <cell r="B103">
            <v>0.91</v>
          </cell>
          <cell r="C103">
            <v>0.90500000000000003</v>
          </cell>
          <cell r="D103">
            <v>0.92193272011161531</v>
          </cell>
          <cell r="E103">
            <v>6.0043522986444886E-3</v>
          </cell>
          <cell r="F103">
            <v>0</v>
          </cell>
          <cell r="G103">
            <v>5.4339388302732626E-3</v>
          </cell>
          <cell r="H103">
            <v>1.1577329575833658E-3</v>
          </cell>
          <cell r="I103">
            <v>9.738182076839371E-4</v>
          </cell>
          <cell r="J103">
            <v>6.0043522986444886E-3</v>
          </cell>
          <cell r="K103">
            <v>5.4339388302732626E-3</v>
          </cell>
          <cell r="L103">
            <v>9.8486388578377781E-4</v>
          </cell>
        </row>
        <row r="104">
          <cell r="A104">
            <v>92</v>
          </cell>
          <cell r="B104">
            <v>0.92</v>
          </cell>
          <cell r="C104">
            <v>0.91500000000000004</v>
          </cell>
          <cell r="D104">
            <v>0.92771121053367778</v>
          </cell>
          <cell r="E104">
            <v>5.7784904220624655E-3</v>
          </cell>
          <cell r="F104">
            <v>0</v>
          </cell>
          <cell r="G104">
            <v>5.2873187361871564E-3</v>
          </cell>
          <cell r="H104">
            <v>1.1655087071937127E-3</v>
          </cell>
          <cell r="I104">
            <v>9.8430711936767722E-4</v>
          </cell>
          <cell r="J104">
            <v>5.7784904220624655E-3</v>
          </cell>
          <cell r="K104">
            <v>5.2873187361871564E-3</v>
          </cell>
          <cell r="L104">
            <v>9.9520051293834296E-4</v>
          </cell>
        </row>
        <row r="105">
          <cell r="A105">
            <v>93</v>
          </cell>
          <cell r="B105">
            <v>0.93</v>
          </cell>
          <cell r="C105">
            <v>0.92500000000000004</v>
          </cell>
          <cell r="D105">
            <v>0.93326280468086198</v>
          </cell>
          <cell r="E105">
            <v>5.5515941471842023E-3</v>
          </cell>
          <cell r="F105">
            <v>0</v>
          </cell>
          <cell r="G105">
            <v>5.1352245861453873E-3</v>
          </cell>
          <cell r="H105">
            <v>1.1701646715918006E-3</v>
          </cell>
          <cell r="I105">
            <v>9.920381572040744E-4</v>
          </cell>
          <cell r="J105">
            <v>5.5515941471842023E-3</v>
          </cell>
          <cell r="K105">
            <v>5.1352245861453873E-3</v>
          </cell>
          <cell r="L105">
            <v>1.0027566928338034E-3</v>
          </cell>
        </row>
        <row r="106">
          <cell r="A106">
            <v>94</v>
          </cell>
          <cell r="B106">
            <v>0.94</v>
          </cell>
          <cell r="C106">
            <v>0.93500000000000005</v>
          </cell>
          <cell r="D106">
            <v>0.93858663562582589</v>
          </cell>
          <cell r="E106">
            <v>5.3238309449639143E-3</v>
          </cell>
          <cell r="F106">
            <v>0</v>
          </cell>
          <cell r="G106">
            <v>4.9777819335412605E-3</v>
          </cell>
          <cell r="H106">
            <v>1.1715733833236961E-3</v>
          </cell>
          <cell r="I106">
            <v>9.9688061666805008E-4</v>
          </cell>
          <cell r="J106">
            <v>5.3238309449639143E-3</v>
          </cell>
          <cell r="K106">
            <v>4.9777819335412605E-3</v>
          </cell>
          <cell r="L106">
            <v>1.0074019105594785E-3</v>
          </cell>
        </row>
        <row r="107">
          <cell r="A107">
            <v>95</v>
          </cell>
          <cell r="B107">
            <v>0.95</v>
          </cell>
          <cell r="C107">
            <v>0.94499999999999995</v>
          </cell>
          <cell r="D107">
            <v>0.94368201001254248</v>
          </cell>
          <cell r="E107">
            <v>5.095374386716589E-3</v>
          </cell>
          <cell r="F107">
            <v>0</v>
          </cell>
          <cell r="G107">
            <v>4.8151287954471761E-3</v>
          </cell>
          <cell r="H107">
            <v>1.1696138859026012E-3</v>
          </cell>
          <cell r="I107">
            <v>9.9870961211069717E-4</v>
          </cell>
          <cell r="J107">
            <v>5.095374386716589E-3</v>
          </cell>
          <cell r="K107">
            <v>4.8151287954471761E-3</v>
          </cell>
          <cell r="L107">
            <v>1.0090115129282615E-3</v>
          </cell>
        </row>
        <row r="108">
          <cell r="A108">
            <v>96</v>
          </cell>
          <cell r="B108">
            <v>0.96</v>
          </cell>
          <cell r="C108">
            <v>0.95499999999999996</v>
          </cell>
          <cell r="D108">
            <v>0.94854841484181607</v>
          </cell>
          <cell r="E108">
            <v>4.8664048292735851E-3</v>
          </cell>
          <cell r="F108">
            <v>0</v>
          </cell>
          <cell r="G108">
            <v>4.6474166119562735E-3</v>
          </cell>
          <cell r="H108">
            <v>1.1641725279812748E-3</v>
          </cell>
          <cell r="I108">
            <v>9.9740682525592127E-4</v>
          </cell>
          <cell r="J108">
            <v>4.8664048292735851E-3</v>
          </cell>
          <cell r="K108">
            <v>4.6474166119562735E-3</v>
          </cell>
          <cell r="L108">
            <v>1.0074674597791032E-3</v>
          </cell>
        </row>
        <row r="109">
          <cell r="A109">
            <v>97</v>
          </cell>
          <cell r="B109">
            <v>0.97</v>
          </cell>
          <cell r="C109">
            <v>0.96499999999999997</v>
          </cell>
          <cell r="D109">
            <v>0.95318552503736076</v>
          </cell>
          <cell r="E109">
            <v>4.6371101955446914E-3</v>
          </cell>
          <cell r="F109">
            <v>0</v>
          </cell>
          <cell r="G109">
            <v>4.474811338700627E-3</v>
          </cell>
          <cell r="H109">
            <v>1.1551438402169817E-3</v>
          </cell>
          <cell r="I109">
            <v>9.928613300591695E-4</v>
          </cell>
          <cell r="J109">
            <v>4.6371101955446914E-3</v>
          </cell>
          <cell r="K109">
            <v>4.474811338700627E-3</v>
          </cell>
          <cell r="L109">
            <v>1.0026591520304231E-3</v>
          </cell>
        </row>
        <row r="110">
          <cell r="A110">
            <v>98</v>
          </cell>
          <cell r="B110">
            <v>0.98</v>
          </cell>
          <cell r="C110">
            <v>0.97499999999999998</v>
          </cell>
          <cell r="D110">
            <v>0.9575932119065943</v>
          </cell>
          <cell r="E110">
            <v>4.4076868692335402E-3</v>
          </cell>
          <cell r="F110">
            <v>0</v>
          </cell>
          <cell r="G110">
            <v>4.2974946975027012E-3</v>
          </cell>
          <cell r="H110">
            <v>1.1424315092989717E-3</v>
          </cell>
          <cell r="I110">
            <v>9.8497050724253546E-4</v>
          </cell>
          <cell r="J110">
            <v>4.4076868692335402E-3</v>
          </cell>
          <cell r="K110">
            <v>4.2974946975027012E-3</v>
          </cell>
          <cell r="L110">
            <v>9.9448434986962536E-4</v>
          </cell>
        </row>
        <row r="111">
          <cell r="A111">
            <v>99</v>
          </cell>
          <cell r="B111">
            <v>0.99</v>
          </cell>
          <cell r="C111">
            <v>0.98499999999999999</v>
          </cell>
          <cell r="D111">
            <v>0.96177155263367164</v>
          </cell>
          <cell r="E111">
            <v>4.1783407270773454E-3</v>
          </cell>
          <cell r="F111">
            <v>0</v>
          </cell>
          <cell r="G111">
            <v>4.1156656161711854E-3</v>
          </cell>
          <cell r="H111">
            <v>1.1259494669308829E-3</v>
          </cell>
          <cell r="I111">
            <v>9.7364106486523148E-4</v>
          </cell>
          <cell r="J111">
            <v>4.1783407270773454E-3</v>
          </cell>
          <cell r="K111">
            <v>4.1156656161711854E-3</v>
          </cell>
          <cell r="L111">
            <v>9.8285019752561474E-4</v>
          </cell>
        </row>
        <row r="112">
          <cell r="A112">
            <v>100</v>
          </cell>
          <cell r="B112">
            <v>1</v>
          </cell>
          <cell r="C112">
            <v>0.995</v>
          </cell>
          <cell r="D112">
            <v>0.96572084097172117</v>
          </cell>
          <cell r="E112">
            <v>3.9492883380495281E-3</v>
          </cell>
          <cell r="F112">
            <v>3.9492883380495281E-3</v>
          </cell>
          <cell r="G112">
            <v>3.9295418963592801E-3</v>
          </cell>
          <cell r="H112">
            <v>1.10562311585821E-3</v>
          </cell>
          <cell r="I112">
            <v>9.5879018522451156E-4</v>
          </cell>
          <cell r="J112">
            <v>3.8228447366328355E-2</v>
          </cell>
          <cell r="K112">
            <v>3.8037305129496712E-2</v>
          </cell>
          <cell r="L112">
            <v>9.3669253159238321E-3</v>
          </cell>
        </row>
        <row r="113">
          <cell r="A113">
            <v>101</v>
          </cell>
          <cell r="B113">
            <v>1.01</v>
          </cell>
          <cell r="C113">
            <v>1.0049999999999999</v>
          </cell>
          <cell r="D113">
            <v>0.96944159933868657</v>
          </cell>
          <cell r="E113">
            <v>3.7207583669653932E-3</v>
          </cell>
          <cell r="F113">
            <v>0</v>
          </cell>
          <cell r="G113">
            <v>3.7393621588002199E-3</v>
          </cell>
          <cell r="H113">
            <v>3.4908692675225776E-3</v>
          </cell>
          <cell r="I113">
            <v>9.4034682351886356E-4</v>
          </cell>
        </row>
        <row r="114">
          <cell r="A114">
            <v>102</v>
          </cell>
          <cell r="B114">
            <v>1.02</v>
          </cell>
          <cell r="C114">
            <v>1.0150000000000001</v>
          </cell>
          <cell r="D114">
            <v>0.97293459256932446</v>
          </cell>
          <cell r="E114">
            <v>3.4929932306378975E-3</v>
          </cell>
          <cell r="F114">
            <v>0</v>
          </cell>
          <cell r="G114">
            <v>3.5453881290974662E-3</v>
          </cell>
          <cell r="H114">
            <v>3.3451933168697355E-3</v>
          </cell>
          <cell r="I114">
            <v>9.1825319049643282E-4</v>
          </cell>
        </row>
        <row r="115">
          <cell r="A115">
            <v>103</v>
          </cell>
          <cell r="B115">
            <v>1.03</v>
          </cell>
          <cell r="C115">
            <v>1.0249999999999999</v>
          </cell>
          <cell r="D115">
            <v>0.97620084363859827</v>
          </cell>
          <cell r="E115">
            <v>3.2662510692738067E-3</v>
          </cell>
          <cell r="F115">
            <v>0</v>
          </cell>
          <cell r="G115">
            <v>3.3479073460056514E-3</v>
          </cell>
          <cell r="H115">
            <v>3.1923000062036118E-3</v>
          </cell>
          <cell r="I115">
            <v>8.9246646041834892E-4</v>
          </cell>
        </row>
        <row r="116">
          <cell r="A116">
            <v>104</v>
          </cell>
          <cell r="B116">
            <v>1.04</v>
          </cell>
          <cell r="C116">
            <v>1.0350000000000001</v>
          </cell>
          <cell r="D116">
            <v>0.97924165175440336</v>
          </cell>
          <cell r="E116">
            <v>3.0408081158050937E-3</v>
          </cell>
          <cell r="F116">
            <v>0</v>
          </cell>
          <cell r="G116">
            <v>3.1472363998582722E-3</v>
          </cell>
          <cell r="H116">
            <v>3.0323891311555412E-3</v>
          </cell>
          <cell r="I116">
            <v>8.6296075805139517E-4</v>
          </cell>
        </row>
        <row r="117">
          <cell r="A117">
            <v>105</v>
          </cell>
          <cell r="B117">
            <v>1.05</v>
          </cell>
          <cell r="C117">
            <v>1.0449999999999999</v>
          </cell>
          <cell r="D117">
            <v>0.98205861332484423</v>
          </cell>
          <cell r="E117">
            <v>2.8169615704408679E-3</v>
          </cell>
          <cell r="F117">
            <v>0</v>
          </cell>
          <cell r="G117">
            <v>2.9437248411107067E-3</v>
          </cell>
          <cell r="H117">
            <v>2.8657052235285356E-3</v>
          </cell>
          <cell r="I117">
            <v>8.2972949452750063E-4</v>
          </cell>
        </row>
        <row r="118">
          <cell r="A118">
            <v>106</v>
          </cell>
          <cell r="B118">
            <v>1.06</v>
          </cell>
          <cell r="C118">
            <v>1.0550000000000002</v>
          </cell>
          <cell r="D118">
            <v>0.98465364648157061</v>
          </cell>
          <cell r="E118">
            <v>2.5950331567263785E-3</v>
          </cell>
          <cell r="F118">
            <v>0</v>
          </cell>
          <cell r="G118">
            <v>2.7377599803463295E-3</v>
          </cell>
          <cell r="H118">
            <v>2.6925439187184142E-3</v>
          </cell>
          <cell r="I118">
            <v>7.9278815461809545E-4</v>
          </cell>
        </row>
        <row r="119">
          <cell r="A119">
            <v>107</v>
          </cell>
          <cell r="B119">
            <v>1.07</v>
          </cell>
          <cell r="C119">
            <v>1.0649999999999999</v>
          </cell>
          <cell r="D119">
            <v>0.98702901996731629</v>
          </cell>
          <cell r="E119">
            <v>2.3753734857456799E-3</v>
          </cell>
          <cell r="F119">
            <v>0</v>
          </cell>
          <cell r="G119">
            <v>2.5297727623191488E-3</v>
          </cell>
          <cell r="H119">
            <v>2.5132596778957997E-3</v>
          </cell>
          <cell r="I119">
            <v>7.5217764080956332E-4</v>
          </cell>
        </row>
        <row r="120">
          <cell r="A120">
            <v>108</v>
          </cell>
          <cell r="B120">
            <v>1.08</v>
          </cell>
          <cell r="C120">
            <v>1.0750000000000002</v>
          </cell>
          <cell r="D120">
            <v>0.98918738763864678</v>
          </cell>
          <cell r="E120">
            <v>2.1583676713304856E-3</v>
          </cell>
          <cell r="F120">
            <v>0</v>
          </cell>
          <cell r="G120">
            <v>2.3202452466802724E-3</v>
          </cell>
          <cell r="H120">
            <v>2.3282754745526791E-3</v>
          </cell>
          <cell r="I120">
            <v>7.0796839861126065E-4</v>
          </cell>
        </row>
        <row r="121">
          <cell r="A121">
            <v>109</v>
          </cell>
          <cell r="B121">
            <v>1.0900000000000001</v>
          </cell>
          <cell r="C121">
            <v>1.085</v>
          </cell>
          <cell r="D121">
            <v>0.99113183010346151</v>
          </cell>
          <cell r="E121">
            <v>1.9444424648147329E-3</v>
          </cell>
          <cell r="F121">
            <v>0</v>
          </cell>
          <cell r="G121">
            <v>2.1097200743239852E-3</v>
          </cell>
          <cell r="H121">
            <v>2.1380949418068201E-3</v>
          </cell>
          <cell r="I121">
            <v>6.602655337952742E-4</v>
          </cell>
        </row>
        <row r="122">
          <cell r="A122">
            <v>110</v>
          </cell>
          <cell r="B122">
            <v>1.1000000000000001</v>
          </cell>
          <cell r="C122">
            <v>1.0950000000000002</v>
          </cell>
          <cell r="D122">
            <v>0.99286590575396894</v>
          </cell>
          <cell r="E122">
            <v>1.7340756505074273E-3</v>
          </cell>
          <cell r="F122">
            <v>0</v>
          </cell>
          <cell r="G122">
            <v>1.8988128373056332E-3</v>
          </cell>
          <cell r="H122">
            <v>1.9433180587964168E-3</v>
          </cell>
          <cell r="I122">
            <v>6.0921533057049283E-4</v>
          </cell>
        </row>
        <row r="123">
          <cell r="A123">
            <v>111</v>
          </cell>
          <cell r="B123">
            <v>1.1100000000000001</v>
          </cell>
          <cell r="C123">
            <v>1.105</v>
          </cell>
          <cell r="D123">
            <v>0.99439371439513224</v>
          </cell>
          <cell r="E123">
            <v>1.5278086411633085E-3</v>
          </cell>
          <cell r="F123">
            <v>0</v>
          </cell>
          <cell r="G123">
            <v>1.6882285484854558E-3</v>
          </cell>
          <cell r="H123">
            <v>1.7446618153639528E-3</v>
          </cell>
          <cell r="I123">
            <v>5.5501373105260824E-4</v>
          </cell>
        </row>
        <row r="124">
          <cell r="A124">
            <v>112</v>
          </cell>
          <cell r="B124">
            <v>1.1200000000000001</v>
          </cell>
          <cell r="C124">
            <v>1.1150000000000002</v>
          </cell>
          <cell r="D124">
            <v>0.99571997823108527</v>
          </cell>
          <cell r="E124">
            <v>1.3262638359530232E-3</v>
          </cell>
          <cell r="F124">
            <v>0</v>
          </cell>
          <cell r="G124">
            <v>1.4787841770876212E-3</v>
          </cell>
          <cell r="H124">
            <v>1.542988193298975E-3</v>
          </cell>
          <cell r="I124">
            <v>4.9791767435871878E-4</v>
          </cell>
        </row>
        <row r="125">
          <cell r="A125">
            <v>113</v>
          </cell>
          <cell r="B125">
            <v>1.1299999999999999</v>
          </cell>
          <cell r="C125">
            <v>1.125</v>
          </cell>
          <cell r="D125">
            <v>0.99685014756053003</v>
          </cell>
          <cell r="E125">
            <v>1.1301693294447634E-3</v>
          </cell>
          <cell r="F125">
            <v>0</v>
          </cell>
          <cell r="G125">
            <v>1.2714404956253589E-3</v>
          </cell>
          <cell r="H125">
            <v>1.3393433071396234E-3</v>
          </cell>
          <cell r="I125">
            <v>4.3826076387554381E-4</v>
          </cell>
        </row>
        <row r="126">
          <cell r="A126">
            <v>114</v>
          </cell>
          <cell r="B126">
            <v>1.1399999999999999</v>
          </cell>
          <cell r="C126">
            <v>1.1349999999999998</v>
          </cell>
          <cell r="D126">
            <v>0.99779054307147308</v>
          </cell>
          <cell r="E126">
            <v>9.4039551094304841E-4</v>
          </cell>
          <cell r="F126">
            <v>0</v>
          </cell>
          <cell r="G126">
            <v>1.0673489049203596E-3</v>
          </cell>
          <cell r="H126">
            <v>1.1350143817034897E-3</v>
          </cell>
          <cell r="I126">
            <v>3.7647579889137734E-4</v>
          </cell>
        </row>
        <row r="127">
          <cell r="A127">
            <v>115</v>
          </cell>
          <cell r="B127">
            <v>1.1499999999999999</v>
          </cell>
          <cell r="C127">
            <v>1.145</v>
          </cell>
          <cell r="D127">
            <v>0.99854855512900198</v>
          </cell>
          <cell r="E127">
            <v>7.5801205752890066E-4</v>
          </cell>
          <cell r="F127">
            <v>0</v>
          </cell>
          <cell r="G127">
            <v>8.6792380587059122E-4</v>
          </cell>
          <cell r="H127">
            <v>9.3161695809373273E-4</v>
          </cell>
          <cell r="I127">
            <v>3.1312884861915604E-4</v>
          </cell>
        </row>
        <row r="128">
          <cell r="A128">
            <v>116</v>
          </cell>
          <cell r="B128">
            <v>1.1599999999999999</v>
          </cell>
          <cell r="C128">
            <v>1.1549999999999998</v>
          </cell>
          <cell r="D128">
            <v>0.99913293778801626</v>
          </cell>
          <cell r="E128">
            <v>5.8438265901428199E-4</v>
          </cell>
          <cell r="F128">
            <v>0</v>
          </cell>
          <cell r="G128">
            <v>6.7496197116149559E-4</v>
          </cell>
          <cell r="H128">
            <v>7.3123735668533874E-4</v>
          </cell>
          <cell r="I128">
            <v>2.489742585391287E-4</v>
          </cell>
        </row>
        <row r="129">
          <cell r="A129">
            <v>117</v>
          </cell>
          <cell r="B129">
            <v>1.17</v>
          </cell>
          <cell r="C129">
            <v>1.165</v>
          </cell>
          <cell r="D129">
            <v>0.9995542748794759</v>
          </cell>
          <cell r="E129">
            <v>4.2133709145963927E-4</v>
          </cell>
          <cell r="F129">
            <v>0</v>
          </cell>
          <cell r="G129">
            <v>4.9085771155047981E-4</v>
          </cell>
          <cell r="H129">
            <v>5.366870344656713E-4</v>
          </cell>
          <cell r="I129">
            <v>1.8505170250446588E-4</v>
          </cell>
        </row>
        <row r="130">
          <cell r="A130">
            <v>118</v>
          </cell>
          <cell r="B130">
            <v>1.18</v>
          </cell>
          <cell r="C130">
            <v>1.1749999999999998</v>
          </cell>
          <cell r="D130">
            <v>0.99982580214413708</v>
          </cell>
          <cell r="E130">
            <v>2.7152726466117549E-4</v>
          </cell>
          <cell r="F130">
            <v>0</v>
          </cell>
          <cell r="G130">
            <v>3.1904453597688114E-4</v>
          </cell>
          <cell r="H130">
            <v>3.5201974406985431E-4</v>
          </cell>
          <cell r="I130">
            <v>1.228811630034701E-4</v>
          </cell>
        </row>
        <row r="131">
          <cell r="A131">
            <v>119</v>
          </cell>
          <cell r="B131">
            <v>1.19</v>
          </cell>
          <cell r="C131">
            <v>1.1850000000000001</v>
          </cell>
          <cell r="D131">
            <v>0.99996514388130631</v>
          </cell>
          <cell r="E131">
            <v>1.393417371692296E-4</v>
          </cell>
          <cell r="F131">
            <v>0</v>
          </cell>
          <cell r="G131">
            <v>1.6511995854553708E-4</v>
          </cell>
          <cell r="H131">
            <v>1.8383574781905777E-4</v>
          </cell>
          <cell r="I131">
            <v>6.4948573131421502E-5</v>
          </cell>
        </row>
        <row r="132">
          <cell r="A132">
            <v>120</v>
          </cell>
          <cell r="B132">
            <v>1.2</v>
          </cell>
          <cell r="C132">
            <v>1.1949999999999998</v>
          </cell>
          <cell r="D132">
            <v>1</v>
          </cell>
          <cell r="E132">
            <v>3.4856118693693539E-5</v>
          </cell>
          <cell r="F132">
            <v>0</v>
          </cell>
          <cell r="G132">
            <v>4.1653061838963775E-5</v>
          </cell>
          <cell r="H132">
            <v>4.6790436834311072E-5</v>
          </cell>
          <cell r="I132">
            <v>1.6726211209646712E-5</v>
          </cell>
        </row>
      </sheetData>
      <sheetData sheetId="11">
        <row r="2">
          <cell r="F2" t="str">
            <v>AaaLow</v>
          </cell>
          <cell r="G2" t="str">
            <v>Aaa</v>
          </cell>
          <cell r="H2" t="str">
            <v>Low</v>
          </cell>
          <cell r="I2">
            <v>0</v>
          </cell>
          <cell r="J2">
            <v>1.0000000000000001E-5</v>
          </cell>
          <cell r="K2">
            <v>0</v>
          </cell>
          <cell r="M2" t="str">
            <v>Aaa</v>
          </cell>
          <cell r="N2" t="str">
            <v>0.001% - 0.003%</v>
          </cell>
          <cell r="O2" t="str">
            <v>0.000% - 0.006%</v>
          </cell>
          <cell r="Q2">
            <v>0</v>
          </cell>
          <cell r="R2">
            <v>1.0000000000000001E-5</v>
          </cell>
          <cell r="S2">
            <v>2.4058772731852808E-5</v>
          </cell>
          <cell r="T2">
            <v>2.8796757151323911E-5</v>
          </cell>
          <cell r="V2">
            <v>0</v>
          </cell>
          <cell r="W2">
            <v>1.0000000000000001E-5</v>
          </cell>
          <cell r="X2">
            <v>-1.0000000000000001E-5</v>
          </cell>
          <cell r="Y2">
            <v>1.8455019027856021E-5</v>
          </cell>
          <cell r="Z2">
            <v>1.5603753703996787E-5</v>
          </cell>
          <cell r="AA2">
            <v>2.8796757151323911E-5</v>
          </cell>
          <cell r="AC2">
            <v>0</v>
          </cell>
          <cell r="AD2">
            <v>0</v>
          </cell>
          <cell r="AE2" t="str">
            <v>Aaa</v>
          </cell>
        </row>
        <row r="3">
          <cell r="F3" t="str">
            <v>AaaHigh</v>
          </cell>
          <cell r="G3" t="str">
            <v>Aaa</v>
          </cell>
          <cell r="H3" t="str">
            <v>High</v>
          </cell>
          <cell r="I3">
            <v>1.0000000000000001E-5</v>
          </cell>
          <cell r="J3">
            <v>1.16E-4</v>
          </cell>
          <cell r="K3">
            <v>1.8455019027856021E-5</v>
          </cell>
          <cell r="M3" t="str">
            <v>Aa1</v>
          </cell>
          <cell r="N3" t="str">
            <v>0.003% - 0.017%</v>
          </cell>
          <cell r="O3" t="str">
            <v>0.002% - 0.021%</v>
          </cell>
          <cell r="Q3">
            <v>1.8455019027856021E-5</v>
          </cell>
          <cell r="R3">
            <v>1.5603753703996787E-5</v>
          </cell>
          <cell r="S3">
            <v>1.3927327854545713E-4</v>
          </cell>
          <cell r="T3">
            <v>3.8547634584320769E-5</v>
          </cell>
          <cell r="V3">
            <v>1.8455019027856021E-5</v>
          </cell>
          <cell r="W3">
            <v>1.5603753703996787E-5</v>
          </cell>
          <cell r="X3">
            <v>2.8796757151323911E-5</v>
          </cell>
          <cell r="Y3">
            <v>7.894192407199102E-5</v>
          </cell>
          <cell r="Z3">
            <v>3.1534597322142188E-5</v>
          </cell>
          <cell r="AA3">
            <v>3.8547634584320769E-5</v>
          </cell>
          <cell r="AC3">
            <v>1.8455019027856021E-5</v>
          </cell>
          <cell r="AD3">
            <v>1</v>
          </cell>
          <cell r="AE3" t="str">
            <v>Aaa</v>
          </cell>
        </row>
        <row r="4">
          <cell r="F4" t="str">
            <v>Aa1Low</v>
          </cell>
          <cell r="G4" t="str">
            <v>Aa1</v>
          </cell>
          <cell r="H4" t="str">
            <v>Low</v>
          </cell>
          <cell r="I4">
            <v>1.0000000000000001E-5</v>
          </cell>
          <cell r="J4">
            <v>1.16E-4</v>
          </cell>
          <cell r="K4">
            <v>6.2855529883176718E-5</v>
          </cell>
          <cell r="M4" t="str">
            <v>Aa2</v>
          </cell>
          <cell r="N4" t="str">
            <v>0.017% - 0.038%</v>
          </cell>
          <cell r="O4" t="str">
            <v>0.014% - 0.046%</v>
          </cell>
          <cell r="Q4">
            <v>1.4179745395516774E-4</v>
          </cell>
          <cell r="R4">
            <v>3.1534597322142188E-5</v>
          </cell>
          <cell r="S4">
            <v>2.0614653836906259E-4</v>
          </cell>
          <cell r="T4">
            <v>7.985799265834996E-5</v>
          </cell>
          <cell r="V4">
            <v>1.4179745395516774E-4</v>
          </cell>
          <cell r="W4">
            <v>3.1534597322142188E-5</v>
          </cell>
          <cell r="X4">
            <v>3.8547634584320769E-5</v>
          </cell>
          <cell r="Y4">
            <v>1.0162462785416243E-4</v>
          </cell>
          <cell r="Z4">
            <v>6.5974275930579386E-5</v>
          </cell>
          <cell r="AA4">
            <v>7.985799265834996E-5</v>
          </cell>
          <cell r="AC4">
            <v>3.4058772731852807E-5</v>
          </cell>
          <cell r="AD4">
            <v>-1</v>
          </cell>
          <cell r="AE4" t="str">
            <v>Aa1</v>
          </cell>
        </row>
        <row r="5">
          <cell r="A5" t="str">
            <v>Aaa</v>
          </cell>
          <cell r="B5">
            <v>1.0000000000000001E-5</v>
          </cell>
          <cell r="C5" t="str">
            <v>Aaa</v>
          </cell>
          <cell r="D5">
            <v>1.0000000000000001E-5</v>
          </cell>
          <cell r="F5" t="str">
            <v>Aa1High</v>
          </cell>
          <cell r="G5" t="str">
            <v>Aa1</v>
          </cell>
          <cell r="H5" t="str">
            <v>High</v>
          </cell>
          <cell r="I5">
            <v>1.16E-4</v>
          </cell>
          <cell r="J5">
            <v>2.5900000000000001E-4</v>
          </cell>
          <cell r="K5">
            <v>1.4179745395516774E-4</v>
          </cell>
          <cell r="M5" t="str">
            <v>Aa3</v>
          </cell>
          <cell r="N5" t="str">
            <v>0.038% - 0.076%</v>
          </cell>
          <cell r="O5" t="str">
            <v>0.031% - 0.089%</v>
          </cell>
          <cell r="Q5">
            <v>3.1350431371579313E-4</v>
          </cell>
          <cell r="R5">
            <v>6.5974275930579386E-5</v>
          </cell>
          <cell r="S5">
            <v>3.8094234641470145E-4</v>
          </cell>
          <cell r="T5">
            <v>1.2886966520687828E-4</v>
          </cell>
          <cell r="V5">
            <v>3.1350431371579313E-4</v>
          </cell>
          <cell r="W5">
            <v>6.5974275930579386E-5</v>
          </cell>
          <cell r="X5">
            <v>7.985799265834996E-5</v>
          </cell>
          <cell r="Y5">
            <v>1.9088956331690421E-4</v>
          </cell>
          <cell r="Z5">
            <v>1.1019479043944728E-4</v>
          </cell>
          <cell r="AA5">
            <v>1.2886966520687828E-4</v>
          </cell>
          <cell r="AC5">
            <v>6.2855529883176718E-5</v>
          </cell>
          <cell r="AD5">
            <v>0</v>
          </cell>
          <cell r="AE5" t="str">
            <v>Aa1</v>
          </cell>
        </row>
        <row r="6">
          <cell r="A6" t="str">
            <v>Aa1</v>
          </cell>
          <cell r="B6">
            <v>3.4058772731852807E-5</v>
          </cell>
          <cell r="C6" t="str">
            <v>Aa1</v>
          </cell>
          <cell r="D6">
            <v>1.16E-4</v>
          </cell>
          <cell r="F6" t="str">
            <v>Aa2Low</v>
          </cell>
          <cell r="G6" t="str">
            <v>Aa2</v>
          </cell>
          <cell r="H6" t="str">
            <v>Low</v>
          </cell>
          <cell r="I6">
            <v>1.16E-4</v>
          </cell>
          <cell r="J6">
            <v>2.5900000000000001E-4</v>
          </cell>
          <cell r="K6">
            <v>2.118796858616307E-4</v>
          </cell>
          <cell r="M6" t="str">
            <v>A1</v>
          </cell>
          <cell r="N6" t="str">
            <v>0.076% - 0.140%</v>
          </cell>
          <cell r="O6" t="str">
            <v>0.065% - 0.163%</v>
          </cell>
          <cell r="Q6">
            <v>6.5022614562162669E-4</v>
          </cell>
          <cell r="R6">
            <v>1.1019479043944728E-4</v>
          </cell>
          <cell r="S6">
            <v>6.4454169689398078E-4</v>
          </cell>
          <cell r="T6">
            <v>2.2801595764210714E-4</v>
          </cell>
          <cell r="V6">
            <v>6.5022614562162669E-4</v>
          </cell>
          <cell r="W6">
            <v>1.1019479043944728E-4</v>
          </cell>
          <cell r="X6">
            <v>1.2886966520687828E-4</v>
          </cell>
          <cell r="Y6">
            <v>3.194943830337457E-4</v>
          </cell>
          <cell r="Z6">
            <v>1.9617764865335679E-4</v>
          </cell>
          <cell r="AA6">
            <v>2.2801595764210714E-4</v>
          </cell>
          <cell r="AC6">
            <v>1.4179745395516774E-4</v>
          </cell>
          <cell r="AD6">
            <v>1</v>
          </cell>
          <cell r="AE6" t="str">
            <v>Aa1</v>
          </cell>
        </row>
        <row r="7">
          <cell r="A7" t="str">
            <v>Aa2</v>
          </cell>
          <cell r="B7">
            <v>1.7333205127730993E-4</v>
          </cell>
          <cell r="C7" t="str">
            <v>Aa2</v>
          </cell>
          <cell r="D7">
            <v>2.5900000000000001E-4</v>
          </cell>
          <cell r="F7" t="str">
            <v>Aa2High</v>
          </cell>
          <cell r="G7" t="str">
            <v>Aa2</v>
          </cell>
          <cell r="H7" t="str">
            <v>High</v>
          </cell>
          <cell r="I7">
            <v>2.5900000000000001E-4</v>
          </cell>
          <cell r="J7">
            <v>5.5599999999999996E-4</v>
          </cell>
          <cell r="K7">
            <v>3.1350431371579313E-4</v>
          </cell>
          <cell r="M7" t="str">
            <v>A2</v>
          </cell>
          <cell r="N7" t="str">
            <v>0.140% - 0.237%</v>
          </cell>
          <cell r="O7" t="str">
            <v>0.121% - 0.266%</v>
          </cell>
          <cell r="Q7">
            <v>1.2087849843016979E-3</v>
          </cell>
          <cell r="R7">
            <v>1.9617764865335679E-4</v>
          </cell>
          <cell r="S7">
            <v>9.6928672210435003E-4</v>
          </cell>
          <cell r="T7">
            <v>2.8122058160461863E-4</v>
          </cell>
          <cell r="V7">
            <v>1.2087849843016979E-3</v>
          </cell>
          <cell r="W7">
            <v>1.9617764865335679E-4</v>
          </cell>
          <cell r="X7">
            <v>2.2801595764210714E-4</v>
          </cell>
          <cell r="Y7">
            <v>4.8983211125610258E-4</v>
          </cell>
          <cell r="Z7">
            <v>2.5143865320614031E-4</v>
          </cell>
          <cell r="AA7">
            <v>2.8122058160461863E-4</v>
          </cell>
          <cell r="AC7">
            <v>1.7333205127730993E-4</v>
          </cell>
          <cell r="AD7">
            <v>-1</v>
          </cell>
          <cell r="AE7" t="str">
            <v>Aa2</v>
          </cell>
        </row>
        <row r="8">
          <cell r="A8" t="str">
            <v>Aa3</v>
          </cell>
          <cell r="B8">
            <v>3.7947858964637251E-4</v>
          </cell>
          <cell r="C8" t="str">
            <v>Aa3</v>
          </cell>
          <cell r="D8">
            <v>5.5599999999999996E-4</v>
          </cell>
          <cell r="F8" t="str">
            <v>Aa3Low</v>
          </cell>
          <cell r="G8" t="str">
            <v>Aa3</v>
          </cell>
          <cell r="H8" t="str">
            <v>Low</v>
          </cell>
          <cell r="I8">
            <v>2.5900000000000001E-4</v>
          </cell>
          <cell r="J8">
            <v>5.5599999999999996E-4</v>
          </cell>
          <cell r="K8">
            <v>4.5933658230472247E-4</v>
          </cell>
          <cell r="M8" t="str">
            <v>A3</v>
          </cell>
          <cell r="N8" t="str">
            <v>0.237% - 0.368%</v>
          </cell>
          <cell r="O8" t="str">
            <v>0.212% - 0.410%</v>
          </cell>
          <cell r="Q8">
            <v>2.1228107018532645E-3</v>
          </cell>
          <cell r="R8">
            <v>2.5143865320614031E-4</v>
          </cell>
          <cell r="S8">
            <v>1.3078763896701255E-3</v>
          </cell>
          <cell r="T8">
            <v>4.1774059756631478E-4</v>
          </cell>
          <cell r="V8">
            <v>2.1228107018532645E-3</v>
          </cell>
          <cell r="W8">
            <v>2.5143865320614031E-4</v>
          </cell>
          <cell r="X8">
            <v>2.8122058160461863E-4</v>
          </cell>
          <cell r="Y8">
            <v>6.5147933144498512E-4</v>
          </cell>
          <cell r="Z8">
            <v>3.7517647662052176E-4</v>
          </cell>
          <cell r="AA8">
            <v>4.1774059756631478E-4</v>
          </cell>
          <cell r="AC8">
            <v>2.118796858616307E-4</v>
          </cell>
          <cell r="AD8">
            <v>0</v>
          </cell>
          <cell r="AE8" t="str">
            <v>Aa2</v>
          </cell>
        </row>
        <row r="9">
          <cell r="A9" t="str">
            <v>A1</v>
          </cell>
          <cell r="B9">
            <v>7.6042093606107396E-4</v>
          </cell>
          <cell r="C9" t="str">
            <v>A1</v>
          </cell>
          <cell r="D9">
            <v>1.0399999999999999E-3</v>
          </cell>
          <cell r="F9" t="str">
            <v>Aa3High</v>
          </cell>
          <cell r="G9" t="str">
            <v>Aa3</v>
          </cell>
          <cell r="H9" t="str">
            <v>High</v>
          </cell>
          <cell r="I9">
            <v>5.5599999999999996E-4</v>
          </cell>
          <cell r="J9">
            <v>1.0399999999999999E-3</v>
          </cell>
          <cell r="K9">
            <v>6.5022614562162669E-4</v>
          </cell>
          <cell r="M9" t="str">
            <v>Baa1</v>
          </cell>
          <cell r="N9" t="str">
            <v>0.368% - 0.549%</v>
          </cell>
          <cell r="O9" t="str">
            <v>0.331% - 0.602%</v>
          </cell>
          <cell r="Q9">
            <v>3.3069492681090085E-3</v>
          </cell>
          <cell r="R9">
            <v>3.7517647662052176E-4</v>
          </cell>
          <cell r="S9">
            <v>1.8068632332153148E-3</v>
          </cell>
          <cell r="T9">
            <v>5.2992514791174068E-4</v>
          </cell>
          <cell r="V9">
            <v>3.3069492681090085E-3</v>
          </cell>
          <cell r="W9">
            <v>3.7517647662052176E-4</v>
          </cell>
          <cell r="X9">
            <v>4.1774059756631478E-4</v>
          </cell>
          <cell r="Y9">
            <v>9.0585385407133002E-4</v>
          </cell>
          <cell r="Z9">
            <v>4.8326878157767001E-4</v>
          </cell>
          <cell r="AA9">
            <v>5.2992514791174068E-4</v>
          </cell>
          <cell r="AC9">
            <v>3.1350431371579313E-4</v>
          </cell>
          <cell r="AD9">
            <v>1</v>
          </cell>
          <cell r="AE9" t="str">
            <v>Aa2</v>
          </cell>
        </row>
        <row r="10">
          <cell r="A10" t="str">
            <v>A2</v>
          </cell>
          <cell r="B10">
            <v>1.4049626329550547E-3</v>
          </cell>
          <cell r="C10" t="str">
            <v>A2</v>
          </cell>
          <cell r="D10">
            <v>1.8979999999999999E-3</v>
          </cell>
          <cell r="F10" t="str">
            <v>A1Low</v>
          </cell>
          <cell r="G10" t="str">
            <v>A1</v>
          </cell>
          <cell r="H10" t="str">
            <v>Low</v>
          </cell>
          <cell r="I10">
            <v>5.5599999999999996E-4</v>
          </cell>
          <cell r="J10">
            <v>1.0399999999999999E-3</v>
          </cell>
          <cell r="K10">
            <v>8.8929060126795225E-4</v>
          </cell>
          <cell r="M10" t="str">
            <v>Baa2</v>
          </cell>
          <cell r="N10" t="str">
            <v>0.549% - 0.929%</v>
          </cell>
          <cell r="O10" t="str">
            <v>0.501% - 1.103%</v>
          </cell>
          <cell r="Q10">
            <v>5.0057201963671751E-3</v>
          </cell>
          <cell r="R10">
            <v>4.8326878157767001E-4</v>
          </cell>
          <cell r="S10">
            <v>3.8058482987373028E-3</v>
          </cell>
          <cell r="T10">
            <v>1.7355489337716502E-3</v>
          </cell>
          <cell r="V10">
            <v>5.0057201963671751E-3</v>
          </cell>
          <cell r="W10">
            <v>4.8326878157767001E-4</v>
          </cell>
          <cell r="X10">
            <v>5.2992514791174068E-4</v>
          </cell>
          <cell r="Y10">
            <v>1.8134498867581339E-3</v>
          </cell>
          <cell r="Z10">
            <v>1.4624732640674282E-3</v>
          </cell>
          <cell r="AA10">
            <v>1.7355489337716502E-3</v>
          </cell>
          <cell r="AC10">
            <v>3.7947858964637251E-4</v>
          </cell>
          <cell r="AD10">
            <v>-1</v>
          </cell>
          <cell r="AE10" t="str">
            <v>Aa3</v>
          </cell>
        </row>
        <row r="11">
          <cell r="A11" t="str">
            <v>A3</v>
          </cell>
          <cell r="B11">
            <v>2.3742493550594048E-3</v>
          </cell>
          <cell r="C11" t="str">
            <v>A3</v>
          </cell>
          <cell r="D11">
            <v>2.97E-3</v>
          </cell>
          <cell r="F11" t="str">
            <v>A1High</v>
          </cell>
          <cell r="G11" t="str">
            <v>A1</v>
          </cell>
          <cell r="H11" t="str">
            <v>High</v>
          </cell>
          <cell r="I11">
            <v>1.0399999999999999E-3</v>
          </cell>
          <cell r="J11">
            <v>1.8979999999999999E-3</v>
          </cell>
          <cell r="K11">
            <v>1.2087849843016979E-3</v>
          </cell>
          <cell r="M11" t="str">
            <v>Baa3</v>
          </cell>
          <cell r="N11" t="str">
            <v>0.929% - 1.739%</v>
          </cell>
          <cell r="O11" t="str">
            <v>0.783% - 2.004%</v>
          </cell>
          <cell r="Q11">
            <v>7.8323640126147197E-3</v>
          </cell>
          <cell r="R11">
            <v>1.4624732640674282E-3</v>
          </cell>
          <cell r="S11">
            <v>8.094211000897621E-3</v>
          </cell>
          <cell r="T11">
            <v>2.653082727183495E-3</v>
          </cell>
          <cell r="V11">
            <v>7.8323640126147197E-3</v>
          </cell>
          <cell r="W11">
            <v>1.4624732640674282E-3</v>
          </cell>
          <cell r="X11">
            <v>1.7355489337716502E-3</v>
          </cell>
          <cell r="Y11">
            <v>4.0567819119447599E-3</v>
          </cell>
          <cell r="Z11">
            <v>2.3018801551812108E-3</v>
          </cell>
          <cell r="AA11">
            <v>2.653082727183495E-3</v>
          </cell>
          <cell r="AC11">
            <v>4.5933658230472247E-4</v>
          </cell>
          <cell r="AD11">
            <v>0</v>
          </cell>
          <cell r="AE11" t="str">
            <v>Aa3</v>
          </cell>
        </row>
        <row r="12">
          <cell r="A12" t="str">
            <v>Baa1</v>
          </cell>
          <cell r="B12">
            <v>3.6821257447295303E-3</v>
          </cell>
          <cell r="C12" t="str">
            <v>Baa1</v>
          </cell>
          <cell r="D12">
            <v>4.5649999999999996E-3</v>
          </cell>
          <cell r="F12" t="str">
            <v>A2Low</v>
          </cell>
          <cell r="G12" t="str">
            <v>A2</v>
          </cell>
          <cell r="H12" t="str">
            <v>Low</v>
          </cell>
          <cell r="I12">
            <v>1.0399999999999999E-3</v>
          </cell>
          <cell r="J12">
            <v>1.8979999999999999E-3</v>
          </cell>
          <cell r="K12">
            <v>1.6329785905971619E-3</v>
          </cell>
          <cell r="M12" t="str">
            <v>Ba1</v>
          </cell>
          <cell r="N12" t="str">
            <v>1.739% - 2.939%</v>
          </cell>
          <cell r="O12" t="str">
            <v>1.509% - 3.316%</v>
          </cell>
          <cell r="Q12">
            <v>1.5087168122398558E-2</v>
          </cell>
          <cell r="R12">
            <v>2.3018801551812108E-3</v>
          </cell>
          <cell r="S12">
            <v>1.2003807997372485E-2</v>
          </cell>
          <cell r="T12">
            <v>3.7627288455551848E-3</v>
          </cell>
          <cell r="V12">
            <v>1.5087168122398558E-2</v>
          </cell>
          <cell r="W12">
            <v>2.3018801551812108E-3</v>
          </cell>
          <cell r="X12">
            <v>2.653082727183495E-3</v>
          </cell>
          <cell r="Y12">
            <v>6.0150173417346138E-3</v>
          </cell>
          <cell r="Z12">
            <v>3.3357079284543761E-3</v>
          </cell>
          <cell r="AA12">
            <v>3.7627288455551848E-3</v>
          </cell>
          <cell r="AC12">
            <v>6.5022614562162669E-4</v>
          </cell>
          <cell r="AD12">
            <v>1</v>
          </cell>
          <cell r="AE12" t="str">
            <v>Aa3</v>
          </cell>
        </row>
        <row r="13">
          <cell r="A13" t="str">
            <v>Baa2</v>
          </cell>
          <cell r="B13">
            <v>5.4889889779448451E-3</v>
          </cell>
          <cell r="C13" t="str">
            <v>Baa2</v>
          </cell>
          <cell r="D13">
            <v>6.6E-3</v>
          </cell>
          <cell r="F13" t="str">
            <v>A2High</v>
          </cell>
          <cell r="G13" t="str">
            <v>A2</v>
          </cell>
          <cell r="H13" t="str">
            <v>High</v>
          </cell>
          <cell r="I13">
            <v>1.8979999999999999E-3</v>
          </cell>
          <cell r="J13">
            <v>2.97E-3</v>
          </cell>
          <cell r="K13">
            <v>2.1228107018532645E-3</v>
          </cell>
          <cell r="M13" t="str">
            <v>Ba2</v>
          </cell>
          <cell r="N13" t="str">
            <v>2.939% - 4.488%</v>
          </cell>
          <cell r="O13" t="str">
            <v>2.606% - 4.916%</v>
          </cell>
          <cell r="Q13">
            <v>2.6057148346497878E-2</v>
          </cell>
          <cell r="R13">
            <v>3.3357079284543761E-3</v>
          </cell>
          <cell r="S13">
            <v>1.5482560157655926E-2</v>
          </cell>
          <cell r="T13">
            <v>4.2806289515944299E-3</v>
          </cell>
          <cell r="V13">
            <v>2.6057148346497878E-2</v>
          </cell>
          <cell r="W13">
            <v>3.3357079284543761E-3</v>
          </cell>
          <cell r="X13">
            <v>3.7627288455551848E-3</v>
          </cell>
          <cell r="Y13">
            <v>7.8119700247479967E-3</v>
          </cell>
          <cell r="Z13">
            <v>3.9078612873527444E-3</v>
          </cell>
          <cell r="AA13">
            <v>4.2806289515944299E-3</v>
          </cell>
          <cell r="AC13">
            <v>7.6042093606107396E-4</v>
          </cell>
          <cell r="AD13">
            <v>-1</v>
          </cell>
          <cell r="AE13" t="str">
            <v>A1</v>
          </cell>
        </row>
        <row r="14">
          <cell r="A14" t="str">
            <v>Baa3</v>
          </cell>
          <cell r="B14">
            <v>9.2948372766821479E-3</v>
          </cell>
          <cell r="C14" t="str">
            <v>Baa3</v>
          </cell>
          <cell r="D14">
            <v>1.3089999999999999E-2</v>
          </cell>
          <cell r="F14" t="str">
            <v>A3Low</v>
          </cell>
          <cell r="G14" t="str">
            <v>A3</v>
          </cell>
          <cell r="H14" t="str">
            <v>Low</v>
          </cell>
          <cell r="I14">
            <v>1.8979999999999999E-3</v>
          </cell>
          <cell r="J14">
            <v>2.97E-3</v>
          </cell>
          <cell r="K14">
            <v>2.6554699366640234E-3</v>
          </cell>
          <cell r="M14" t="str">
            <v>Ba3</v>
          </cell>
          <cell r="N14" t="str">
            <v>4.488% - 6.404%</v>
          </cell>
          <cell r="O14" t="str">
            <v>4.097% - 6.985%</v>
          </cell>
          <cell r="Q14">
            <v>4.0967555145255435E-2</v>
          </cell>
          <cell r="R14">
            <v>3.9078612873527444E-3</v>
          </cell>
          <cell r="S14">
            <v>1.9168653355312072E-2</v>
          </cell>
          <cell r="T14">
            <v>5.8025981075121302E-3</v>
          </cell>
          <cell r="V14">
            <v>4.0967555145255435E-2</v>
          </cell>
          <cell r="W14">
            <v>3.9078612873527444E-3</v>
          </cell>
          <cell r="X14">
            <v>4.2806289515944299E-3</v>
          </cell>
          <cell r="Y14">
            <v>9.5674842928405168E-3</v>
          </cell>
          <cell r="Z14">
            <v>5.3205401108771255E-3</v>
          </cell>
          <cell r="AA14">
            <v>5.8025981075121302E-3</v>
          </cell>
          <cell r="AC14">
            <v>8.8929060126795225E-4</v>
          </cell>
          <cell r="AD14">
            <v>0</v>
          </cell>
          <cell r="AE14" t="str">
            <v>A1</v>
          </cell>
        </row>
        <row r="15">
          <cell r="A15" t="str">
            <v>Ba1</v>
          </cell>
          <cell r="B15">
            <v>1.7389048277579769E-2</v>
          </cell>
          <cell r="C15" t="str">
            <v>Ba1</v>
          </cell>
          <cell r="D15">
            <v>2.3099999999999999E-2</v>
          </cell>
          <cell r="F15" t="str">
            <v>A3High</v>
          </cell>
          <cell r="G15" t="str">
            <v>A3</v>
          </cell>
          <cell r="H15" t="str">
            <v>High</v>
          </cell>
          <cell r="I15">
            <v>2.97E-3</v>
          </cell>
          <cell r="J15">
            <v>4.5649999999999996E-3</v>
          </cell>
          <cell r="K15">
            <v>3.3069492681090085E-3</v>
          </cell>
          <cell r="M15" t="str">
            <v>B1</v>
          </cell>
          <cell r="N15" t="str">
            <v>6.404% - 8.715%</v>
          </cell>
          <cell r="O15" t="str">
            <v>5.872% - 9.322%</v>
          </cell>
          <cell r="Q15">
            <v>5.8723529677043126E-2</v>
          </cell>
          <cell r="R15">
            <v>5.3205401108771255E-3</v>
          </cell>
          <cell r="S15">
            <v>2.3109760449195549E-2</v>
          </cell>
          <cell r="T15">
            <v>6.0692580087367137E-3</v>
          </cell>
          <cell r="V15">
            <v>5.8723529677043126E-2</v>
          </cell>
          <cell r="W15">
            <v>5.3205401108771255E-3</v>
          </cell>
          <cell r="X15">
            <v>5.8025981075121302E-3</v>
          </cell>
          <cell r="Y15">
            <v>1.1633041347496889E-2</v>
          </cell>
          <cell r="Z15">
            <v>5.6741209941865295E-3</v>
          </cell>
          <cell r="AA15">
            <v>6.0692580087367137E-3</v>
          </cell>
          <cell r="AC15">
            <v>1.2087849843016979E-3</v>
          </cell>
          <cell r="AD15">
            <v>1</v>
          </cell>
          <cell r="AE15" t="str">
            <v>A1</v>
          </cell>
        </row>
        <row r="16">
          <cell r="A16" t="str">
            <v>Ba2</v>
          </cell>
          <cell r="B16">
            <v>2.9392856274952254E-2</v>
          </cell>
          <cell r="C16" t="str">
            <v>Ba2</v>
          </cell>
          <cell r="D16">
            <v>3.7400000000000003E-2</v>
          </cell>
          <cell r="F16" t="str">
            <v>Baa1Low</v>
          </cell>
          <cell r="G16" t="str">
            <v>Baa1</v>
          </cell>
          <cell r="H16" t="str">
            <v>Low</v>
          </cell>
          <cell r="I16">
            <v>2.97E-3</v>
          </cell>
          <cell r="J16">
            <v>4.5649999999999996E-3</v>
          </cell>
          <cell r="K16">
            <v>4.0998663422958451E-3</v>
          </cell>
          <cell r="M16" t="str">
            <v>B2</v>
          </cell>
          <cell r="N16" t="str">
            <v>8.715% - 11.482%</v>
          </cell>
          <cell r="O16" t="str">
            <v>8.148% - 12.321%</v>
          </cell>
          <cell r="Q16">
            <v>8.1479709242929271E-2</v>
          </cell>
          <cell r="R16">
            <v>5.6741209941865295E-3</v>
          </cell>
          <cell r="S16">
            <v>2.7669152218488438E-2</v>
          </cell>
          <cell r="T16">
            <v>8.3918492014653234E-3</v>
          </cell>
          <cell r="V16">
            <v>8.1479709242929271E-2</v>
          </cell>
          <cell r="W16">
            <v>5.6741209941865295E-3</v>
          </cell>
          <cell r="X16">
            <v>6.0692580087367137E-3</v>
          </cell>
          <cell r="Y16">
            <v>1.3779592540941701E-2</v>
          </cell>
          <cell r="Z16">
            <v>7.820301668810023E-3</v>
          </cell>
          <cell r="AA16">
            <v>8.3918492014653234E-3</v>
          </cell>
          <cell r="AC16">
            <v>1.4049626329550547E-3</v>
          </cell>
          <cell r="AD16">
            <v>-1</v>
          </cell>
          <cell r="AE16" t="str">
            <v>A2</v>
          </cell>
        </row>
        <row r="17">
          <cell r="A17" t="str">
            <v>Ba3</v>
          </cell>
          <cell r="B17">
            <v>4.487541643260818E-2</v>
          </cell>
          <cell r="C17" t="str">
            <v>Ba3</v>
          </cell>
          <cell r="D17">
            <v>5.3844999999999997E-2</v>
          </cell>
          <cell r="F17" t="str">
            <v>Baa1High</v>
          </cell>
          <cell r="G17" t="str">
            <v>Baa1</v>
          </cell>
          <cell r="H17" t="str">
            <v>High</v>
          </cell>
          <cell r="I17">
            <v>4.5649999999999996E-3</v>
          </cell>
          <cell r="J17">
            <v>6.6E-3</v>
          </cell>
          <cell r="K17">
            <v>5.0057201963671751E-3</v>
          </cell>
          <cell r="M17" t="str">
            <v>B3</v>
          </cell>
          <cell r="N17" t="str">
            <v>11.482% - 15.368%</v>
          </cell>
          <cell r="O17" t="str">
            <v>10.700% - 16.569%</v>
          </cell>
          <cell r="Q17">
            <v>0.10700268078679422</v>
          </cell>
          <cell r="R17">
            <v>7.820301668810023E-3</v>
          </cell>
          <cell r="S17">
            <v>3.8861719060194005E-2</v>
          </cell>
          <cell r="T17">
            <v>1.2005711515774287E-2</v>
          </cell>
          <cell r="V17">
            <v>0.10700268078679422</v>
          </cell>
          <cell r="W17">
            <v>7.820301668810023E-3</v>
          </cell>
          <cell r="X17">
            <v>8.3918492014653234E-3</v>
          </cell>
          <cell r="Y17">
            <v>1.933407656189523E-2</v>
          </cell>
          <cell r="Z17">
            <v>1.1135793296833452E-2</v>
          </cell>
          <cell r="AA17">
            <v>1.2005711515774287E-2</v>
          </cell>
          <cell r="AC17">
            <v>1.6329785905971619E-3</v>
          </cell>
          <cell r="AD17">
            <v>0</v>
          </cell>
          <cell r="AE17" t="str">
            <v>A2</v>
          </cell>
        </row>
        <row r="18">
          <cell r="A18" t="str">
            <v>B1</v>
          </cell>
          <cell r="B18">
            <v>6.4044069787920252E-2</v>
          </cell>
          <cell r="C18" t="str">
            <v>B1</v>
          </cell>
          <cell r="D18">
            <v>7.6175000000000007E-2</v>
          </cell>
          <cell r="F18" t="str">
            <v>Baa2Low</v>
          </cell>
          <cell r="G18" t="str">
            <v>Baa2</v>
          </cell>
          <cell r="H18" t="str">
            <v>Low</v>
          </cell>
          <cell r="I18">
            <v>4.5649999999999996E-3</v>
          </cell>
          <cell r="J18">
            <v>6.6E-3</v>
          </cell>
          <cell r="K18">
            <v>6.0189141258565858E-3</v>
          </cell>
          <cell r="M18" t="str">
            <v>Caa1</v>
          </cell>
          <cell r="N18" t="str">
            <v>15.368% - 20.763%</v>
          </cell>
          <cell r="O18" t="str">
            <v>14.255% - 22.385%</v>
          </cell>
          <cell r="Q18">
            <v>0.14254890821896479</v>
          </cell>
          <cell r="R18">
            <v>1.1135793296833452E-2</v>
          </cell>
          <cell r="S18">
            <v>5.394845951586355E-2</v>
          </cell>
          <cell r="T18">
            <v>1.6219886933697053E-2</v>
          </cell>
          <cell r="V18">
            <v>0.14254890821896479</v>
          </cell>
          <cell r="W18">
            <v>1.1135793296833452E-2</v>
          </cell>
          <cell r="X18">
            <v>1.2005711515774287E-2</v>
          </cell>
          <cell r="Y18">
            <v>2.6898117488107887E-2</v>
          </cell>
          <cell r="Z18">
            <v>1.5044630511981377E-2</v>
          </cell>
          <cell r="AA18">
            <v>1.6219886933697053E-2</v>
          </cell>
          <cell r="AC18">
            <v>2.1228107018532645E-3</v>
          </cell>
          <cell r="AD18">
            <v>1</v>
          </cell>
          <cell r="AE18" t="str">
            <v>A2</v>
          </cell>
        </row>
        <row r="19">
          <cell r="A19" t="str">
            <v>B2</v>
          </cell>
          <cell r="B19">
            <v>8.7153830237115801E-2</v>
          </cell>
          <cell r="C19" t="str">
            <v>B2</v>
          </cell>
          <cell r="D19">
            <v>9.9714999999999998E-2</v>
          </cell>
          <cell r="F19" t="str">
            <v>Baa2High</v>
          </cell>
          <cell r="G19" t="str">
            <v>Baa2</v>
          </cell>
          <cell r="H19" t="str">
            <v>High</v>
          </cell>
          <cell r="I19">
            <v>6.6E-3</v>
          </cell>
          <cell r="J19">
            <v>1.3089999999999999E-2</v>
          </cell>
          <cell r="K19">
            <v>7.8323640126147197E-3</v>
          </cell>
          <cell r="M19" t="str">
            <v>Caa2</v>
          </cell>
          <cell r="N19" t="str">
            <v>20.763% - 29.653%</v>
          </cell>
          <cell r="O19" t="str">
            <v>19.259% - 32.868%</v>
          </cell>
          <cell r="Q19">
            <v>0.19258853051968042</v>
          </cell>
          <cell r="R19">
            <v>1.5044630511981377E-2</v>
          </cell>
          <cell r="S19">
            <v>8.8892796584193468E-2</v>
          </cell>
          <cell r="T19">
            <v>3.2158691651709648E-2</v>
          </cell>
          <cell r="V19">
            <v>0.19258853051968042</v>
          </cell>
          <cell r="W19">
            <v>1.5044630511981377E-2</v>
          </cell>
          <cell r="X19">
            <v>1.6219886933697053E-2</v>
          </cell>
          <cell r="Y19">
            <v>4.3660642546006406E-2</v>
          </cell>
          <cell r="Z19">
            <v>2.9012267104490008E-2</v>
          </cell>
          <cell r="AA19">
            <v>3.2158691651709648E-2</v>
          </cell>
          <cell r="AC19">
            <v>2.3742493550594048E-3</v>
          </cell>
          <cell r="AD19">
            <v>-1</v>
          </cell>
          <cell r="AE19" t="str">
            <v>A3</v>
          </cell>
        </row>
        <row r="20">
          <cell r="A20" t="str">
            <v>B3</v>
          </cell>
          <cell r="B20">
            <v>0.11482298245560424</v>
          </cell>
          <cell r="C20" t="str">
            <v>B3</v>
          </cell>
          <cell r="D20">
            <v>0.13222</v>
          </cell>
          <cell r="F20" t="str">
            <v>Baa3Low</v>
          </cell>
          <cell r="G20" t="str">
            <v>Baa3</v>
          </cell>
          <cell r="H20" t="str">
            <v>Low</v>
          </cell>
          <cell r="I20">
            <v>6.6E-3</v>
          </cell>
          <cell r="J20">
            <v>1.3089999999999999E-2</v>
          </cell>
          <cell r="K20">
            <v>1.1030386210453798E-2</v>
          </cell>
          <cell r="M20" t="str">
            <v>Caa3</v>
          </cell>
          <cell r="N20" t="str">
            <v>29.653% - 42.681%</v>
          </cell>
          <cell r="O20" t="str">
            <v>26.751% - 46.196%</v>
          </cell>
          <cell r="Q20">
            <v>0.26751369051136525</v>
          </cell>
          <cell r="R20">
            <v>2.9012267104490008E-2</v>
          </cell>
          <cell r="S20">
            <v>0.13028254745404139</v>
          </cell>
          <cell r="T20">
            <v>3.5148476190207611E-2</v>
          </cell>
          <cell r="V20">
            <v>0.26751369051136525</v>
          </cell>
          <cell r="W20">
            <v>2.9012267104490008E-2</v>
          </cell>
          <cell r="X20">
            <v>3.2158691651709648E-2</v>
          </cell>
          <cell r="Y20">
            <v>6.5649687888889807E-2</v>
          </cell>
          <cell r="Z20">
            <v>3.2474167913441931E-2</v>
          </cell>
          <cell r="AA20">
            <v>3.5148476190207611E-2</v>
          </cell>
          <cell r="AC20">
            <v>2.6554699366640234E-3</v>
          </cell>
          <cell r="AD20">
            <v>0</v>
          </cell>
          <cell r="AE20" t="str">
            <v>A3</v>
          </cell>
        </row>
        <row r="21">
          <cell r="A21" t="str">
            <v>Caa1</v>
          </cell>
          <cell r="B21">
            <v>0.15368470151579824</v>
          </cell>
          <cell r="C21" t="str">
            <v>Caa1</v>
          </cell>
          <cell r="D21">
            <v>0.17863399999999999</v>
          </cell>
          <cell r="F21" t="str">
            <v>Baa3High</v>
          </cell>
          <cell r="G21" t="str">
            <v>Baa3</v>
          </cell>
          <cell r="H21" t="str">
            <v>High</v>
          </cell>
          <cell r="I21">
            <v>1.3089999999999999E-2</v>
          </cell>
          <cell r="J21">
            <v>2.3099999999999999E-2</v>
          </cell>
          <cell r="K21">
            <v>1.5087168122398558E-2</v>
          </cell>
          <cell r="M21" t="str">
            <v>Ca</v>
          </cell>
          <cell r="N21" t="str">
            <v>42.681% - 70.711%</v>
          </cell>
          <cell r="O21" t="str">
            <v>39.433% - 84.090%</v>
          </cell>
          <cell r="Q21">
            <v>0.39433433715645472</v>
          </cell>
          <cell r="R21">
            <v>3.2474167913441931E-2</v>
          </cell>
          <cell r="S21">
            <v>0.28029827611665092</v>
          </cell>
          <cell r="T21">
            <v>0.13378963406716693</v>
          </cell>
          <cell r="V21">
            <v>0.39433433715645472</v>
          </cell>
          <cell r="W21">
            <v>3.2474167913441931E-2</v>
          </cell>
          <cell r="X21">
            <v>3.5148476190207611E-2</v>
          </cell>
          <cell r="Y21">
            <v>0.13264657624125625</v>
          </cell>
          <cell r="Z21">
            <v>0.11250322368518706</v>
          </cell>
          <cell r="AA21">
            <v>0.13378963406716693</v>
          </cell>
          <cell r="AC21">
            <v>3.3069492681090085E-3</v>
          </cell>
          <cell r="AD21">
            <v>1</v>
          </cell>
          <cell r="AE21" t="str">
            <v>A3</v>
          </cell>
        </row>
        <row r="22">
          <cell r="A22" t="str">
            <v>Caa2</v>
          </cell>
          <cell r="B22">
            <v>0.20763316103166179</v>
          </cell>
          <cell r="C22" t="str">
            <v>Caa2</v>
          </cell>
          <cell r="D22">
            <v>0.24134</v>
          </cell>
          <cell r="F22" t="str">
            <v>Ba1Low</v>
          </cell>
          <cell r="G22" t="str">
            <v>Ba1</v>
          </cell>
          <cell r="H22" t="str">
            <v>Low</v>
          </cell>
          <cell r="I22">
            <v>1.3089999999999999E-2</v>
          </cell>
          <cell r="J22">
            <v>2.3099999999999999E-2</v>
          </cell>
          <cell r="K22">
            <v>2.0042131004763264E-2</v>
          </cell>
          <cell r="M22" t="str">
            <v>C</v>
          </cell>
          <cell r="N22" t="str">
            <v>70.711% - 99.500%</v>
          </cell>
          <cell r="O22" t="str">
            <v>59.460% - 100.000%</v>
          </cell>
          <cell r="Q22">
            <v>0.59460355750136051</v>
          </cell>
          <cell r="R22">
            <v>0.11250322368518706</v>
          </cell>
          <cell r="S22">
            <v>0.28789321881345242</v>
          </cell>
          <cell r="T22">
            <v>5.0000000000000044E-3</v>
          </cell>
          <cell r="V22">
            <v>0.59460355750136051</v>
          </cell>
          <cell r="W22">
            <v>0.11250322368518706</v>
          </cell>
          <cell r="X22">
            <v>0.13378963406716693</v>
          </cell>
          <cell r="Y22">
            <v>0.1591035847462855</v>
          </cell>
          <cell r="Z22">
            <v>-5.0000000000000044E-3</v>
          </cell>
          <cell r="AA22">
            <v>5.0000000000000044E-3</v>
          </cell>
          <cell r="AC22">
            <v>3.6821257447295303E-3</v>
          </cell>
          <cell r="AD22">
            <v>-1</v>
          </cell>
          <cell r="AE22" t="str">
            <v>Baa1</v>
          </cell>
        </row>
        <row r="23">
          <cell r="A23" t="str">
            <v>Caa3</v>
          </cell>
          <cell r="B23">
            <v>0.29652595761585526</v>
          </cell>
          <cell r="C23" t="str">
            <v>Caa3</v>
          </cell>
          <cell r="D23">
            <v>0.36433100000000002</v>
          </cell>
          <cell r="F23" t="str">
            <v>Ba1High</v>
          </cell>
          <cell r="G23" t="str">
            <v>Ba1</v>
          </cell>
          <cell r="H23" t="str">
            <v>High</v>
          </cell>
          <cell r="I23">
            <v>2.3099999999999999E-2</v>
          </cell>
          <cell r="J23">
            <v>3.7400000000000003E-2</v>
          </cell>
          <cell r="K23">
            <v>2.6057148346497878E-2</v>
          </cell>
          <cell r="M23" t="str">
            <v>D</v>
          </cell>
          <cell r="N23" t="str">
            <v>99.500% - 100.000%</v>
          </cell>
          <cell r="O23" t="str">
            <v>100.000% - 100.000%</v>
          </cell>
          <cell r="Q23">
            <v>1</v>
          </cell>
          <cell r="R23">
            <v>-5.0000000000000044E-3</v>
          </cell>
          <cell r="S23">
            <v>0</v>
          </cell>
          <cell r="T23">
            <v>0</v>
          </cell>
          <cell r="V23">
            <v>1</v>
          </cell>
          <cell r="W23">
            <v>-5.0000000000000044E-3</v>
          </cell>
          <cell r="X23">
            <v>5.0000000000000044E-3</v>
          </cell>
          <cell r="Y23">
            <v>0</v>
          </cell>
          <cell r="Z23">
            <v>0</v>
          </cell>
          <cell r="AA23">
            <v>0</v>
          </cell>
          <cell r="AC23">
            <v>4.0998663422958451E-3</v>
          </cell>
          <cell r="AD23">
            <v>0</v>
          </cell>
          <cell r="AE23" t="str">
            <v>Baa1</v>
          </cell>
        </row>
        <row r="24">
          <cell r="A24" t="str">
            <v>Ca</v>
          </cell>
          <cell r="B24">
            <v>0.42680850506989665</v>
          </cell>
          <cell r="C24" t="str">
            <v>Ca</v>
          </cell>
          <cell r="D24">
            <v>0.5</v>
          </cell>
          <cell r="F24" t="str">
            <v>Ba2Low</v>
          </cell>
          <cell r="G24" t="str">
            <v>Ba2</v>
          </cell>
          <cell r="H24" t="str">
            <v>Low</v>
          </cell>
          <cell r="I24">
            <v>2.3099999999999999E-2</v>
          </cell>
          <cell r="J24">
            <v>3.7400000000000003E-2</v>
          </cell>
          <cell r="K24">
            <v>3.3155585120507439E-2</v>
          </cell>
          <cell r="AC24">
            <v>5.0057201963671751E-3</v>
          </cell>
          <cell r="AD24">
            <v>1</v>
          </cell>
          <cell r="AE24" t="str">
            <v>Baa1</v>
          </cell>
        </row>
        <row r="25">
          <cell r="A25" t="str">
            <v>C</v>
          </cell>
          <cell r="B25">
            <v>0.70710678118654757</v>
          </cell>
          <cell r="C25" t="str">
            <v>C</v>
          </cell>
          <cell r="D25">
            <v>1</v>
          </cell>
          <cell r="F25" t="str">
            <v>Ba2High</v>
          </cell>
          <cell r="G25" t="str">
            <v>Ba2</v>
          </cell>
          <cell r="H25" t="str">
            <v>High</v>
          </cell>
          <cell r="I25">
            <v>3.7400000000000003E-2</v>
          </cell>
          <cell r="J25">
            <v>5.3844999999999997E-2</v>
          </cell>
          <cell r="K25">
            <v>4.0967555145255435E-2</v>
          </cell>
          <cell r="AC25">
            <v>5.4889889779448451E-3</v>
          </cell>
          <cell r="AD25">
            <v>-1</v>
          </cell>
          <cell r="AE25" t="str">
            <v>Baa2</v>
          </cell>
        </row>
        <row r="26">
          <cell r="A26" t="str">
            <v>D</v>
          </cell>
          <cell r="B26">
            <v>0.995</v>
          </cell>
          <cell r="C26" t="str">
            <v>D</v>
          </cell>
          <cell r="D26">
            <v>1</v>
          </cell>
          <cell r="F26" t="str">
            <v>Ba3Low</v>
          </cell>
          <cell r="G26" t="str">
            <v>Ba3</v>
          </cell>
          <cell r="H26" t="str">
            <v>Low</v>
          </cell>
          <cell r="I26">
            <v>3.7400000000000003E-2</v>
          </cell>
          <cell r="J26">
            <v>5.3844999999999997E-2</v>
          </cell>
          <cell r="K26">
            <v>4.915604538420261E-2</v>
          </cell>
          <cell r="AC26">
            <v>6.0189141258565858E-3</v>
          </cell>
          <cell r="AD26">
            <v>0</v>
          </cell>
          <cell r="AE26" t="str">
            <v>Baa2</v>
          </cell>
        </row>
        <row r="27">
          <cell r="F27" t="str">
            <v>Ba3High</v>
          </cell>
          <cell r="G27" t="str">
            <v>Ba3</v>
          </cell>
          <cell r="H27" t="str">
            <v>High</v>
          </cell>
          <cell r="I27">
            <v>5.3844999999999997E-2</v>
          </cell>
          <cell r="J27">
            <v>7.6175000000000007E-2</v>
          </cell>
          <cell r="K27">
            <v>5.8723529677043126E-2</v>
          </cell>
          <cell r="AC27">
            <v>7.8323640126147197E-3</v>
          </cell>
          <cell r="AD27">
            <v>1</v>
          </cell>
          <cell r="AE27" t="str">
            <v>Baa2</v>
          </cell>
        </row>
        <row r="28">
          <cell r="C28">
            <v>0.25</v>
          </cell>
          <cell r="F28" t="str">
            <v>B1Low</v>
          </cell>
          <cell r="G28" t="str">
            <v>B1</v>
          </cell>
          <cell r="H28" t="str">
            <v>Low</v>
          </cell>
          <cell r="I28">
            <v>5.3844999999999997E-2</v>
          </cell>
          <cell r="J28">
            <v>7.6175000000000007E-2</v>
          </cell>
          <cell r="K28">
            <v>6.9846667895432382E-2</v>
          </cell>
          <cell r="AC28">
            <v>9.2948372766821479E-3</v>
          </cell>
          <cell r="AD28">
            <v>-1</v>
          </cell>
          <cell r="AE28" t="str">
            <v>Baa3</v>
          </cell>
        </row>
        <row r="29">
          <cell r="F29" t="str">
            <v>B1High</v>
          </cell>
          <cell r="G29" t="str">
            <v>B1</v>
          </cell>
          <cell r="H29" t="str">
            <v>High</v>
          </cell>
          <cell r="I29">
            <v>7.6175000000000007E-2</v>
          </cell>
          <cell r="J29">
            <v>9.9714999999999998E-2</v>
          </cell>
          <cell r="K29">
            <v>8.1479709242929271E-2</v>
          </cell>
          <cell r="AC29">
            <v>1.1030386210453798E-2</v>
          </cell>
          <cell r="AD29">
            <v>0</v>
          </cell>
          <cell r="AE29" t="str">
            <v>Baa3</v>
          </cell>
        </row>
        <row r="30">
          <cell r="F30" t="str">
            <v>B2Low</v>
          </cell>
          <cell r="G30" t="str">
            <v>B2</v>
          </cell>
          <cell r="H30" t="str">
            <v>Low</v>
          </cell>
          <cell r="I30">
            <v>7.6175000000000007E-2</v>
          </cell>
          <cell r="J30">
            <v>9.9714999999999998E-2</v>
          </cell>
          <cell r="K30">
            <v>9.3223088245852515E-2</v>
          </cell>
          <cell r="AC30">
            <v>1.5087168122398558E-2</v>
          </cell>
          <cell r="AD30">
            <v>1</v>
          </cell>
          <cell r="AE30" t="str">
            <v>Baa3</v>
          </cell>
        </row>
        <row r="31">
          <cell r="A31">
            <v>1</v>
          </cell>
          <cell r="B31" t="str">
            <v>Aaa</v>
          </cell>
          <cell r="C31">
            <v>1</v>
          </cell>
          <cell r="F31" t="str">
            <v>B2High</v>
          </cell>
          <cell r="G31" t="str">
            <v>B2</v>
          </cell>
          <cell r="H31" t="str">
            <v>High</v>
          </cell>
          <cell r="I31">
            <v>9.9714999999999998E-2</v>
          </cell>
          <cell r="J31">
            <v>0.13222</v>
          </cell>
          <cell r="K31">
            <v>0.10700268078679422</v>
          </cell>
          <cell r="AC31">
            <v>1.7389048277579769E-2</v>
          </cell>
          <cell r="AD31">
            <v>-1</v>
          </cell>
          <cell r="AE31" t="str">
            <v>Ba1</v>
          </cell>
        </row>
        <row r="32">
          <cell r="A32">
            <v>2</v>
          </cell>
          <cell r="B32" t="str">
            <v>Aa1</v>
          </cell>
          <cell r="C32">
            <v>2</v>
          </cell>
          <cell r="F32" t="str">
            <v>B3Low</v>
          </cell>
          <cell r="G32" t="str">
            <v>B3</v>
          </cell>
          <cell r="H32" t="str">
            <v>Low</v>
          </cell>
          <cell r="I32">
            <v>9.9714999999999998E-2</v>
          </cell>
          <cell r="J32">
            <v>0.13222</v>
          </cell>
          <cell r="K32">
            <v>0.12321483165706956</v>
          </cell>
          <cell r="AC32">
            <v>2.0042131004763264E-2</v>
          </cell>
          <cell r="AD32">
            <v>0</v>
          </cell>
          <cell r="AE32" t="str">
            <v>Ba1</v>
          </cell>
        </row>
        <row r="33">
          <cell r="A33">
            <v>3</v>
          </cell>
          <cell r="B33" t="str">
            <v>Aa2</v>
          </cell>
          <cell r="C33">
            <v>3</v>
          </cell>
          <cell r="F33" t="str">
            <v>B3High</v>
          </cell>
          <cell r="G33" t="str">
            <v>B3</v>
          </cell>
          <cell r="H33" t="str">
            <v>High</v>
          </cell>
          <cell r="I33">
            <v>0.13222</v>
          </cell>
          <cell r="J33">
            <v>0.17863399999999999</v>
          </cell>
          <cell r="K33">
            <v>0.14254890821896479</v>
          </cell>
          <cell r="AC33">
            <v>2.6057148346497878E-2</v>
          </cell>
          <cell r="AD33">
            <v>1</v>
          </cell>
          <cell r="AE33" t="str">
            <v>Ba1</v>
          </cell>
        </row>
        <row r="34">
          <cell r="A34">
            <v>4</v>
          </cell>
          <cell r="B34" t="str">
            <v>Aa3</v>
          </cell>
          <cell r="C34">
            <v>4</v>
          </cell>
          <cell r="F34" t="str">
            <v>Caa1Low</v>
          </cell>
          <cell r="G34" t="str">
            <v>Caa1</v>
          </cell>
          <cell r="H34" t="str">
            <v>Low</v>
          </cell>
          <cell r="I34">
            <v>0.13222</v>
          </cell>
          <cell r="J34">
            <v>0.17863399999999999</v>
          </cell>
          <cell r="K34">
            <v>0.16569041303157253</v>
          </cell>
          <cell r="AC34">
            <v>2.9392856274952254E-2</v>
          </cell>
          <cell r="AD34">
            <v>-1</v>
          </cell>
          <cell r="AE34" t="str">
            <v>Ba2</v>
          </cell>
        </row>
        <row r="35">
          <cell r="A35">
            <v>5</v>
          </cell>
          <cell r="B35" t="str">
            <v>A1</v>
          </cell>
          <cell r="C35">
            <v>5</v>
          </cell>
          <cell r="F35" t="str">
            <v>Caa1High</v>
          </cell>
          <cell r="G35" t="str">
            <v>Caa1</v>
          </cell>
          <cell r="H35" t="str">
            <v>High</v>
          </cell>
          <cell r="I35">
            <v>0.17863399999999999</v>
          </cell>
          <cell r="J35">
            <v>0.24134</v>
          </cell>
          <cell r="K35">
            <v>0.19258853051968042</v>
          </cell>
          <cell r="AC35">
            <v>3.3155585120507439E-2</v>
          </cell>
          <cell r="AD35">
            <v>0</v>
          </cell>
          <cell r="AE35" t="str">
            <v>Ba2</v>
          </cell>
        </row>
        <row r="36">
          <cell r="A36">
            <v>6</v>
          </cell>
          <cell r="B36" t="str">
            <v>A2</v>
          </cell>
          <cell r="C36">
            <v>6</v>
          </cell>
          <cell r="F36" t="str">
            <v>Caa2Low</v>
          </cell>
          <cell r="G36" t="str">
            <v>Caa2</v>
          </cell>
          <cell r="H36" t="str">
            <v>Low</v>
          </cell>
          <cell r="I36">
            <v>0.17863399999999999</v>
          </cell>
          <cell r="J36">
            <v>0.24134</v>
          </cell>
          <cell r="K36">
            <v>0.22385304796535885</v>
          </cell>
          <cell r="AC36">
            <v>4.0967555145255435E-2</v>
          </cell>
          <cell r="AD36">
            <v>1</v>
          </cell>
          <cell r="AE36" t="str">
            <v>Ba2</v>
          </cell>
        </row>
        <row r="37">
          <cell r="A37">
            <v>7</v>
          </cell>
          <cell r="B37" t="str">
            <v>A3</v>
          </cell>
          <cell r="C37">
            <v>7</v>
          </cell>
          <cell r="F37" t="str">
            <v>Caa2High</v>
          </cell>
          <cell r="G37" t="str">
            <v>Caa2</v>
          </cell>
          <cell r="H37" t="str">
            <v>High</v>
          </cell>
          <cell r="I37">
            <v>0.24134</v>
          </cell>
          <cell r="J37">
            <v>0.36433100000000002</v>
          </cell>
          <cell r="K37">
            <v>0.26751369051136525</v>
          </cell>
          <cell r="AC37">
            <v>4.487541643260818E-2</v>
          </cell>
          <cell r="AD37">
            <v>-1</v>
          </cell>
          <cell r="AE37" t="str">
            <v>Ba3</v>
          </cell>
        </row>
        <row r="38">
          <cell r="A38">
            <v>8</v>
          </cell>
          <cell r="B38" t="str">
            <v>Baa1</v>
          </cell>
          <cell r="C38">
            <v>8</v>
          </cell>
          <cell r="F38" t="str">
            <v>Caa3Low</v>
          </cell>
          <cell r="G38" t="str">
            <v>Caa3</v>
          </cell>
          <cell r="H38" t="str">
            <v>Low</v>
          </cell>
          <cell r="I38">
            <v>0.24134</v>
          </cell>
          <cell r="J38">
            <v>0.36433100000000002</v>
          </cell>
          <cell r="K38">
            <v>0.32868464926756491</v>
          </cell>
          <cell r="AC38">
            <v>4.915604538420261E-2</v>
          </cell>
          <cell r="AD38">
            <v>0</v>
          </cell>
          <cell r="AE38" t="str">
            <v>Ba3</v>
          </cell>
        </row>
        <row r="39">
          <cell r="A39">
            <v>9</v>
          </cell>
          <cell r="B39" t="str">
            <v>Baa2</v>
          </cell>
          <cell r="C39">
            <v>9</v>
          </cell>
          <cell r="F39" t="str">
            <v>Caa3High</v>
          </cell>
          <cell r="G39" t="str">
            <v>Caa3</v>
          </cell>
          <cell r="H39" t="str">
            <v>High</v>
          </cell>
          <cell r="I39">
            <v>0.36433100000000002</v>
          </cell>
          <cell r="J39">
            <v>0.5</v>
          </cell>
          <cell r="K39">
            <v>0.39433433715645472</v>
          </cell>
          <cell r="AC39">
            <v>5.8723529677043126E-2</v>
          </cell>
          <cell r="AD39">
            <v>1</v>
          </cell>
          <cell r="AE39" t="str">
            <v>Ba3</v>
          </cell>
        </row>
        <row r="40">
          <cell r="A40">
            <v>10</v>
          </cell>
          <cell r="B40" t="str">
            <v>Baa3</v>
          </cell>
          <cell r="C40">
            <v>10</v>
          </cell>
          <cell r="F40" t="str">
            <v>CaLow</v>
          </cell>
          <cell r="G40" t="str">
            <v>Ca</v>
          </cell>
          <cell r="H40" t="str">
            <v>Low</v>
          </cell>
          <cell r="I40">
            <v>0.36433100000000002</v>
          </cell>
          <cell r="J40">
            <v>0.5</v>
          </cell>
          <cell r="K40">
            <v>0.46195698126010426</v>
          </cell>
          <cell r="AC40">
            <v>6.4044069787920252E-2</v>
          </cell>
          <cell r="AD40">
            <v>-1</v>
          </cell>
          <cell r="AE40" t="str">
            <v>B1</v>
          </cell>
        </row>
        <row r="41">
          <cell r="A41">
            <v>11</v>
          </cell>
          <cell r="B41" t="str">
            <v>Ba1</v>
          </cell>
          <cell r="C41">
            <v>11</v>
          </cell>
          <cell r="F41" t="str">
            <v>CaHigh</v>
          </cell>
          <cell r="G41" t="str">
            <v>Ca</v>
          </cell>
          <cell r="H41" t="str">
            <v>High</v>
          </cell>
          <cell r="I41">
            <v>0.5</v>
          </cell>
          <cell r="J41">
            <v>1</v>
          </cell>
          <cell r="K41">
            <v>0.59460355750136051</v>
          </cell>
          <cell r="AC41">
            <v>6.9846667895432382E-2</v>
          </cell>
          <cell r="AD41">
            <v>0</v>
          </cell>
          <cell r="AE41" t="str">
            <v>B1</v>
          </cell>
        </row>
        <row r="42">
          <cell r="A42">
            <v>12</v>
          </cell>
          <cell r="B42" t="str">
            <v>Ba2</v>
          </cell>
          <cell r="C42">
            <v>12</v>
          </cell>
          <cell r="F42" t="str">
            <v>CLow</v>
          </cell>
          <cell r="G42" t="str">
            <v>C</v>
          </cell>
          <cell r="H42" t="str">
            <v>Low</v>
          </cell>
          <cell r="I42">
            <v>0.5</v>
          </cell>
          <cell r="J42">
            <v>1</v>
          </cell>
          <cell r="K42">
            <v>0.8408964152537145</v>
          </cell>
          <cell r="AC42">
            <v>8.1479709242929271E-2</v>
          </cell>
          <cell r="AD42">
            <v>1</v>
          </cell>
          <cell r="AE42" t="str">
            <v>B1</v>
          </cell>
        </row>
        <row r="43">
          <cell r="A43">
            <v>13</v>
          </cell>
          <cell r="B43" t="str">
            <v>Ba3</v>
          </cell>
          <cell r="C43">
            <v>13</v>
          </cell>
          <cell r="F43" t="str">
            <v>CHigh</v>
          </cell>
          <cell r="G43" t="str">
            <v>C</v>
          </cell>
          <cell r="H43" t="str">
            <v>High</v>
          </cell>
          <cell r="I43">
            <v>1</v>
          </cell>
          <cell r="J43">
            <v>1</v>
          </cell>
          <cell r="K43">
            <v>1</v>
          </cell>
          <cell r="AC43">
            <v>8.7153830237115801E-2</v>
          </cell>
          <cell r="AD43">
            <v>-1</v>
          </cell>
          <cell r="AE43" t="str">
            <v>B2</v>
          </cell>
        </row>
        <row r="44">
          <cell r="A44">
            <v>14</v>
          </cell>
          <cell r="B44" t="str">
            <v>B1</v>
          </cell>
          <cell r="C44">
            <v>14</v>
          </cell>
          <cell r="F44" t="str">
            <v>DLow</v>
          </cell>
          <cell r="G44" t="str">
            <v>D</v>
          </cell>
          <cell r="H44" t="str">
            <v>Low</v>
          </cell>
          <cell r="I44">
            <v>1</v>
          </cell>
          <cell r="J44">
            <v>1</v>
          </cell>
          <cell r="K44">
            <v>1</v>
          </cell>
          <cell r="AC44">
            <v>9.3223088245852515E-2</v>
          </cell>
          <cell r="AD44">
            <v>0</v>
          </cell>
          <cell r="AE44" t="str">
            <v>B2</v>
          </cell>
        </row>
        <row r="45">
          <cell r="A45">
            <v>15</v>
          </cell>
          <cell r="B45" t="str">
            <v>B2</v>
          </cell>
          <cell r="C45">
            <v>15</v>
          </cell>
          <cell r="F45" t="str">
            <v>DHigh</v>
          </cell>
          <cell r="G45" t="str">
            <v>D</v>
          </cell>
          <cell r="H45" t="str">
            <v>High</v>
          </cell>
          <cell r="I45">
            <v>1</v>
          </cell>
          <cell r="J45">
            <v>1</v>
          </cell>
          <cell r="K45">
            <v>1</v>
          </cell>
          <cell r="AC45">
            <v>0.10700268078679422</v>
          </cell>
          <cell r="AD45">
            <v>1</v>
          </cell>
          <cell r="AE45" t="str">
            <v>B2</v>
          </cell>
        </row>
        <row r="46">
          <cell r="A46">
            <v>16</v>
          </cell>
          <cell r="B46" t="str">
            <v>B3</v>
          </cell>
          <cell r="C46">
            <v>16</v>
          </cell>
          <cell r="AC46">
            <v>0.11482298245560424</v>
          </cell>
          <cell r="AD46">
            <v>-1</v>
          </cell>
          <cell r="AE46" t="str">
            <v>B3</v>
          </cell>
        </row>
        <row r="47">
          <cell r="A47">
            <v>17</v>
          </cell>
          <cell r="B47" t="str">
            <v>Caa1</v>
          </cell>
          <cell r="C47">
            <v>17</v>
          </cell>
          <cell r="AC47">
            <v>0.12321483165706956</v>
          </cell>
          <cell r="AD47">
            <v>0</v>
          </cell>
          <cell r="AE47" t="str">
            <v>B3</v>
          </cell>
        </row>
        <row r="48">
          <cell r="A48">
            <v>18</v>
          </cell>
          <cell r="B48" t="str">
            <v>Caa2</v>
          </cell>
          <cell r="C48">
            <v>18</v>
          </cell>
          <cell r="AC48">
            <v>0.14254890821896479</v>
          </cell>
          <cell r="AD48">
            <v>1</v>
          </cell>
          <cell r="AE48" t="str">
            <v>B3</v>
          </cell>
        </row>
        <row r="49">
          <cell r="A49">
            <v>19</v>
          </cell>
          <cell r="B49" t="str">
            <v>Caa3</v>
          </cell>
          <cell r="C49">
            <v>19</v>
          </cell>
          <cell r="AC49">
            <v>0.15368470151579824</v>
          </cell>
          <cell r="AD49">
            <v>-1</v>
          </cell>
          <cell r="AE49" t="str">
            <v>Caa1</v>
          </cell>
        </row>
        <row r="50">
          <cell r="A50">
            <v>20</v>
          </cell>
          <cell r="B50" t="str">
            <v>Ca</v>
          </cell>
          <cell r="C50">
            <v>20</v>
          </cell>
          <cell r="AC50">
            <v>0.16569041303157253</v>
          </cell>
          <cell r="AD50">
            <v>0</v>
          </cell>
          <cell r="AE50" t="str">
            <v>Caa1</v>
          </cell>
        </row>
        <row r="51">
          <cell r="A51">
            <v>21</v>
          </cell>
          <cell r="B51" t="str">
            <v>C</v>
          </cell>
          <cell r="C51">
            <v>21</v>
          </cell>
          <cell r="AC51">
            <v>0.19258853051968042</v>
          </cell>
          <cell r="AD51">
            <v>1</v>
          </cell>
          <cell r="AE51" t="str">
            <v>Caa1</v>
          </cell>
        </row>
        <row r="52">
          <cell r="A52">
            <v>22</v>
          </cell>
          <cell r="B52" t="str">
            <v>D</v>
          </cell>
          <cell r="C52">
            <v>22</v>
          </cell>
          <cell r="AC52">
            <v>0.20763316103166179</v>
          </cell>
          <cell r="AD52">
            <v>-1</v>
          </cell>
          <cell r="AE52" t="str">
            <v>Caa2</v>
          </cell>
        </row>
        <row r="53">
          <cell r="AC53">
            <v>0.22385304796535885</v>
          </cell>
          <cell r="AD53">
            <v>0</v>
          </cell>
          <cell r="AE53" t="str">
            <v>Caa2</v>
          </cell>
        </row>
        <row r="54">
          <cell r="AC54">
            <v>0.26751369051136525</v>
          </cell>
          <cell r="AD54">
            <v>1</v>
          </cell>
          <cell r="AE54" t="str">
            <v>Caa2</v>
          </cell>
        </row>
        <row r="55">
          <cell r="AC55">
            <v>0.29652595761585526</v>
          </cell>
          <cell r="AD55">
            <v>-1</v>
          </cell>
          <cell r="AE55" t="str">
            <v>Caa3</v>
          </cell>
        </row>
        <row r="56">
          <cell r="AC56">
            <v>0.32868464926756491</v>
          </cell>
          <cell r="AD56">
            <v>0</v>
          </cell>
          <cell r="AE56" t="str">
            <v>Caa3</v>
          </cell>
        </row>
        <row r="57">
          <cell r="AC57">
            <v>0.39433433715645472</v>
          </cell>
          <cell r="AD57">
            <v>1</v>
          </cell>
          <cell r="AE57" t="str">
            <v>Caa3</v>
          </cell>
        </row>
        <row r="58">
          <cell r="AC58">
            <v>0.42680850506989665</v>
          </cell>
          <cell r="AD58">
            <v>-1</v>
          </cell>
          <cell r="AE58" t="str">
            <v>Ca</v>
          </cell>
        </row>
        <row r="59">
          <cell r="AC59">
            <v>0.46195698126010426</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2">
        <row r="2">
          <cell r="M2" t="str">
            <v>Aaa</v>
          </cell>
          <cell r="N2" t="str">
            <v>0.000% - 0.000%</v>
          </cell>
          <cell r="O2" t="str">
            <v>0.000% - 0.000%</v>
          </cell>
          <cell r="Q2">
            <v>0</v>
          </cell>
          <cell r="R2">
            <v>0</v>
          </cell>
          <cell r="S2">
            <v>9.285068658873766E-7</v>
          </cell>
          <cell r="T2">
            <v>7.7762004163062189E-7</v>
          </cell>
          <cell r="V2">
            <v>0</v>
          </cell>
          <cell r="W2">
            <v>0</v>
          </cell>
          <cell r="X2">
            <v>0</v>
          </cell>
          <cell r="Y2">
            <v>5.0531117949143767E-7</v>
          </cell>
          <cell r="Z2">
            <v>4.2319568639593893E-7</v>
          </cell>
          <cell r="AA2">
            <v>7.7762004163062189E-7</v>
          </cell>
          <cell r="AC2">
            <v>0</v>
          </cell>
          <cell r="AD2">
            <v>0</v>
          </cell>
          <cell r="AE2" t="str">
            <v>Aaa</v>
          </cell>
        </row>
        <row r="3">
          <cell r="M3" t="str">
            <v>Aa1</v>
          </cell>
          <cell r="N3" t="str">
            <v>0.000% - 0.000%</v>
          </cell>
          <cell r="O3" t="str">
            <v>0.000% - 0.001%</v>
          </cell>
          <cell r="Q3">
            <v>5.0531117949143767E-7</v>
          </cell>
          <cell r="R3">
            <v>4.2319568639593893E-7</v>
          </cell>
          <cell r="S3">
            <v>3.9139924887847557E-6</v>
          </cell>
          <cell r="T3">
            <v>1.1759635033130749E-6</v>
          </cell>
          <cell r="V3">
            <v>5.0531117949143767E-7</v>
          </cell>
          <cell r="W3">
            <v>4.2319568639593893E-7</v>
          </cell>
          <cell r="X3">
            <v>7.7762004163062189E-7</v>
          </cell>
          <cell r="Y3">
            <v>2.190183587924725E-6</v>
          </cell>
          <cell r="Z3">
            <v>9.4618885922940857E-7</v>
          </cell>
          <cell r="AA3">
            <v>1.1759635033130749E-6</v>
          </cell>
          <cell r="AC3">
            <v>5.0531117949143767E-7</v>
          </cell>
          <cell r="AD3">
            <v>1</v>
          </cell>
          <cell r="AE3" t="str">
            <v>Aaa</v>
          </cell>
        </row>
        <row r="4">
          <cell r="M4" t="str">
            <v>Aa2</v>
          </cell>
          <cell r="N4" t="str">
            <v>0.000% - 0.001%</v>
          </cell>
          <cell r="O4" t="str">
            <v>0.000% - 0.001%</v>
          </cell>
          <cell r="Q4">
            <v>3.8963104954427237E-6</v>
          </cell>
          <cell r="R4">
            <v>9.4618885922940857E-7</v>
          </cell>
          <cell r="S4">
            <v>6.3039260813140645E-6</v>
          </cell>
          <cell r="T4">
            <v>2.4602687434142717E-6</v>
          </cell>
          <cell r="V4">
            <v>3.8963104954427237E-6</v>
          </cell>
          <cell r="W4">
            <v>9.4618885922940857E-7</v>
          </cell>
          <cell r="X4">
            <v>1.1759635033130749E-6</v>
          </cell>
          <cell r="Y4">
            <v>3.1125426869247604E-6</v>
          </cell>
          <cell r="Z4">
            <v>2.0154198910762292E-6</v>
          </cell>
          <cell r="AA4">
            <v>2.4602687434142717E-6</v>
          </cell>
          <cell r="AC4">
            <v>9.285068658873766E-7</v>
          </cell>
          <cell r="AD4">
            <v>-1</v>
          </cell>
          <cell r="AE4" t="str">
            <v>Aa1</v>
          </cell>
        </row>
        <row r="5">
          <cell r="M5" t="str">
            <v>Aa3</v>
          </cell>
          <cell r="N5" t="str">
            <v>0.001% - 0.002%</v>
          </cell>
          <cell r="O5" t="str">
            <v>0.001% - 0.003%</v>
          </cell>
          <cell r="Q5">
            <v>9.1310055449099676E-6</v>
          </cell>
          <cell r="R5">
            <v>2.0154198910762292E-6</v>
          </cell>
          <cell r="S5">
            <v>1.1892076034378577E-5</v>
          </cell>
          <cell r="T5">
            <v>4.0944179170787154E-6</v>
          </cell>
          <cell r="V5">
            <v>9.1310055449099676E-6</v>
          </cell>
          <cell r="W5">
            <v>2.0154198910762292E-6</v>
          </cell>
          <cell r="X5">
            <v>2.4602687434142717E-6</v>
          </cell>
          <cell r="Y5">
            <v>5.9552461492775267E-6</v>
          </cell>
          <cell r="Z5">
            <v>3.4765611416867788E-6</v>
          </cell>
          <cell r="AA5">
            <v>4.0944179170787154E-6</v>
          </cell>
          <cell r="AC5">
            <v>1.7061269075179985E-6</v>
          </cell>
          <cell r="AD5">
            <v>0</v>
          </cell>
          <cell r="AE5" t="str">
            <v>Aa1</v>
          </cell>
        </row>
        <row r="6">
          <cell r="M6" t="str">
            <v>A1</v>
          </cell>
          <cell r="N6" t="str">
            <v>0.002% - 0.004%</v>
          </cell>
          <cell r="O6" t="str">
            <v>0.002% - 0.005%</v>
          </cell>
          <cell r="Q6">
            <v>1.9561940328677995E-5</v>
          </cell>
          <cell r="R6">
            <v>3.4765611416867788E-6</v>
          </cell>
          <cell r="S6">
            <v>2.0669960810983006E-5</v>
          </cell>
          <cell r="T6">
            <v>7.410129419621184E-6</v>
          </cell>
          <cell r="V6">
            <v>1.9561940328677995E-5</v>
          </cell>
          <cell r="W6">
            <v>3.4765611416867788E-6</v>
          </cell>
          <cell r="X6">
            <v>4.0944179170787154E-6</v>
          </cell>
          <cell r="Y6">
            <v>1.0239582698989948E-5</v>
          </cell>
          <cell r="Z6">
            <v>6.3359601949143418E-6</v>
          </cell>
          <cell r="AA6">
            <v>7.410129419621184E-6</v>
          </cell>
          <cell r="AC6">
            <v>3.8963104954427237E-6</v>
          </cell>
          <cell r="AD6">
            <v>1</v>
          </cell>
          <cell r="AE6" t="str">
            <v>Aa1</v>
          </cell>
        </row>
        <row r="7">
          <cell r="M7" t="str">
            <v>A2</v>
          </cell>
          <cell r="N7" t="str">
            <v>0.004% - 0.011%</v>
          </cell>
          <cell r="O7" t="str">
            <v>0.004% - 0.016%</v>
          </cell>
          <cell r="Q7">
            <v>3.7372502086433438E-5</v>
          </cell>
          <cell r="R7">
            <v>6.3359601949143418E-6</v>
          </cell>
          <cell r="S7">
            <v>6.931613625808523E-5</v>
          </cell>
          <cell r="T7">
            <v>4.2379812893812195E-5</v>
          </cell>
          <cell r="V7">
            <v>3.7372502086433438E-5</v>
          </cell>
          <cell r="W7">
            <v>6.3359601949143418E-6</v>
          </cell>
          <cell r="X7">
            <v>7.410129419621184E-6</v>
          </cell>
          <cell r="Y7">
            <v>3.1083449780249775E-5</v>
          </cell>
          <cell r="Z7">
            <v>3.0822557058214278E-5</v>
          </cell>
          <cell r="AA7">
            <v>4.2379812893812195E-5</v>
          </cell>
          <cell r="AC7">
            <v>4.8424993546721323E-6</v>
          </cell>
          <cell r="AD7">
            <v>-1</v>
          </cell>
          <cell r="AE7" t="str">
            <v>Aa2</v>
          </cell>
        </row>
        <row r="8">
          <cell r="M8" t="str">
            <v>A3</v>
          </cell>
          <cell r="N8" t="str">
            <v>0.011% - 0.033%</v>
          </cell>
          <cell r="O8" t="str">
            <v>0.008% - 0.040%</v>
          </cell>
          <cell r="Q8">
            <v>8.2202041481218739E-5</v>
          </cell>
          <cell r="R8">
            <v>3.0822557058214278E-5</v>
          </cell>
          <cell r="S8">
            <v>2.1219705664361272E-4</v>
          </cell>
          <cell r="T8">
            <v>7.6007355876234087E-5</v>
          </cell>
          <cell r="V8">
            <v>8.2202041481218739E-5</v>
          </cell>
          <cell r="W8">
            <v>3.0822557058214278E-5</v>
          </cell>
          <cell r="X8">
            <v>4.2379812893812195E-5</v>
          </cell>
          <cell r="Y8">
            <v>1.082084432822206E-4</v>
          </cell>
          <cell r="Z8">
            <v>6.1608800467579912E-5</v>
          </cell>
          <cell r="AA8">
            <v>7.6007355876234087E-5</v>
          </cell>
          <cell r="AC8">
            <v>6.0184628579852072E-6</v>
          </cell>
          <cell r="AD8">
            <v>0</v>
          </cell>
          <cell r="AE8" t="str">
            <v>Aa2</v>
          </cell>
        </row>
        <row r="9">
          <cell r="M9" t="str">
            <v>Baa1</v>
          </cell>
          <cell r="N9" t="str">
            <v>0.033% - 0.068%</v>
          </cell>
          <cell r="O9" t="str">
            <v>0.026% - 0.080%</v>
          </cell>
          <cell r="Q9">
            <v>2.6361285471546581E-4</v>
          </cell>
          <cell r="R9">
            <v>6.1608800467579912E-5</v>
          </cell>
          <cell r="S9">
            <v>3.5509077304386814E-4</v>
          </cell>
          <cell r="T9">
            <v>1.1724140719246673E-4</v>
          </cell>
          <cell r="V9">
            <v>2.6361285471546581E-4</v>
          </cell>
          <cell r="W9">
            <v>6.1608800467579912E-5</v>
          </cell>
          <cell r="X9">
            <v>7.6007355876234087E-5</v>
          </cell>
          <cell r="Y9">
            <v>1.7907664286141245E-4</v>
          </cell>
          <cell r="Z9">
            <v>1.000067743062216E-4</v>
          </cell>
          <cell r="AA9">
            <v>1.1724140719246673E-4</v>
          </cell>
          <cell r="AC9">
            <v>9.1310055449099676E-6</v>
          </cell>
          <cell r="AD9">
            <v>1</v>
          </cell>
          <cell r="AE9" t="str">
            <v>Aa2</v>
          </cell>
        </row>
        <row r="10">
          <cell r="M10" t="str">
            <v>Baa2</v>
          </cell>
          <cell r="N10" t="str">
            <v>0.068% - 0.147%</v>
          </cell>
          <cell r="O10" t="str">
            <v>0.058% - 0.184%</v>
          </cell>
          <cell r="Q10">
            <v>5.8030565392069226E-4</v>
          </cell>
          <cell r="R10">
            <v>1.000067743062216E-4</v>
          </cell>
          <cell r="S10">
            <v>7.89330385520699E-4</v>
          </cell>
          <cell r="T10">
            <v>3.72875815671635E-4</v>
          </cell>
          <cell r="V10">
            <v>5.8030565392069226E-4</v>
          </cell>
          <cell r="W10">
            <v>1.000067743062216E-4</v>
          </cell>
          <cell r="X10">
            <v>1.1724140719246673E-4</v>
          </cell>
          <cell r="Y10">
            <v>3.7467311822655025E-4</v>
          </cell>
          <cell r="Z10">
            <v>2.9741586010168203E-4</v>
          </cell>
          <cell r="AA10">
            <v>3.72875815671635E-4</v>
          </cell>
          <cell r="AC10">
            <v>1.1146425435986197E-5</v>
          </cell>
          <cell r="AD10">
            <v>-1</v>
          </cell>
          <cell r="AE10" t="str">
            <v>Aa3</v>
          </cell>
        </row>
        <row r="11">
          <cell r="M11" t="str">
            <v>Baa3</v>
          </cell>
          <cell r="N11" t="str">
            <v>0.147% - 0.332%</v>
          </cell>
          <cell r="O11" t="str">
            <v>0.117% - 0.399%</v>
          </cell>
          <cell r="Q11">
            <v>1.1722269536459308E-3</v>
          </cell>
          <cell r="R11">
            <v>2.9741586010168203E-4</v>
          </cell>
          <cell r="S11">
            <v>1.8550150633880168E-3</v>
          </cell>
          <cell r="T11">
            <v>6.6388671232228257E-4</v>
          </cell>
          <cell r="V11">
            <v>1.1722269536459308E-3</v>
          </cell>
          <cell r="W11">
            <v>2.9741586010168203E-4</v>
          </cell>
          <cell r="X11">
            <v>3.72875815671635E-4</v>
          </cell>
          <cell r="Y11">
            <v>9.2875539098784894E-4</v>
          </cell>
          <cell r="Z11">
            <v>5.5338385672853291E-4</v>
          </cell>
          <cell r="AA11">
            <v>6.6388671232228257E-4</v>
          </cell>
          <cell r="AC11">
            <v>1.3606694179400469E-5</v>
          </cell>
          <cell r="AD11">
            <v>0</v>
          </cell>
          <cell r="AE11" t="str">
            <v>Aa3</v>
          </cell>
        </row>
        <row r="12">
          <cell r="M12" t="str">
            <v>Ba1</v>
          </cell>
          <cell r="N12" t="str">
            <v>0.332% - 0.641%</v>
          </cell>
          <cell r="O12" t="str">
            <v>0.277% - 0.741%</v>
          </cell>
          <cell r="Q12">
            <v>2.7712740204070968E-3</v>
          </cell>
          <cell r="R12">
            <v>5.5338385672853291E-4</v>
          </cell>
          <cell r="S12">
            <v>3.0827831097170796E-3</v>
          </cell>
          <cell r="T12">
            <v>1.0071287017533832E-3</v>
          </cell>
          <cell r="V12">
            <v>2.7712740204070968E-3</v>
          </cell>
          <cell r="W12">
            <v>5.5338385672853291E-4</v>
          </cell>
          <cell r="X12">
            <v>6.6388671232228257E-4</v>
          </cell>
          <cell r="Y12">
            <v>1.5485670332286107E-3</v>
          </cell>
          <cell r="Z12">
            <v>8.7032936416618634E-4</v>
          </cell>
          <cell r="AA12">
            <v>1.0071287017533832E-3</v>
          </cell>
          <cell r="AC12">
            <v>1.9561940328677995E-5</v>
          </cell>
          <cell r="AD12">
            <v>1</v>
          </cell>
          <cell r="AE12" t="str">
            <v>Aa3</v>
          </cell>
        </row>
        <row r="13">
          <cell r="M13" t="str">
            <v>Ba2</v>
          </cell>
          <cell r="N13" t="str">
            <v>0.641% - 1.152%</v>
          </cell>
          <cell r="O13" t="str">
            <v>0.554% - 1.334%</v>
          </cell>
          <cell r="Q13">
            <v>5.5371116226865229E-3</v>
          </cell>
          <cell r="R13">
            <v>8.7032936416618634E-4</v>
          </cell>
          <cell r="S13">
            <v>5.1079356895743378E-3</v>
          </cell>
          <cell r="T13">
            <v>1.8251685348519911E-3</v>
          </cell>
          <cell r="V13">
            <v>5.5371116226865229E-3</v>
          </cell>
          <cell r="W13">
            <v>8.7032936416618634E-4</v>
          </cell>
          <cell r="X13">
            <v>1.0071287017533832E-3</v>
          </cell>
          <cell r="Y13">
            <v>2.5253464017713336E-3</v>
          </cell>
          <cell r="Z13">
            <v>1.575460586049621E-3</v>
          </cell>
          <cell r="AA13">
            <v>1.8251685348519911E-3</v>
          </cell>
          <cell r="AC13">
            <v>2.3038501470364774E-5</v>
          </cell>
          <cell r="AD13">
            <v>-1</v>
          </cell>
          <cell r="AE13" t="str">
            <v>A1</v>
          </cell>
        </row>
        <row r="14">
          <cell r="M14" t="str">
            <v>Ba3</v>
          </cell>
          <cell r="N14" t="str">
            <v>1.152% - 1.995%</v>
          </cell>
          <cell r="O14" t="str">
            <v>0.994% - 2.266%</v>
          </cell>
          <cell r="Q14">
            <v>9.9399160903774261E-3</v>
          </cell>
          <cell r="R14">
            <v>1.575460586049621E-3</v>
          </cell>
          <cell r="S14">
            <v>8.4298407954382371E-3</v>
          </cell>
          <cell r="T14">
            <v>2.7128914016884033E-3</v>
          </cell>
          <cell r="V14">
            <v>9.9399160903774261E-3</v>
          </cell>
          <cell r="W14">
            <v>1.575460586049621E-3</v>
          </cell>
          <cell r="X14">
            <v>1.8251685348519911E-3</v>
          </cell>
          <cell r="Y14">
            <v>4.2165996599031266E-3</v>
          </cell>
          <cell r="Z14">
            <v>2.3880726006831193E-3</v>
          </cell>
          <cell r="AA14">
            <v>2.7128914016884033E-3</v>
          </cell>
          <cell r="AC14">
            <v>2.713291938744349E-5</v>
          </cell>
          <cell r="AD14">
            <v>0</v>
          </cell>
          <cell r="AE14" t="str">
            <v>A1</v>
          </cell>
        </row>
        <row r="15">
          <cell r="M15" t="str">
            <v>B1</v>
          </cell>
          <cell r="N15" t="str">
            <v>1.995% - 3.184%</v>
          </cell>
          <cell r="O15" t="str">
            <v>1.756% - 3.541%</v>
          </cell>
          <cell r="Q15">
            <v>1.7557144871182165E-2</v>
          </cell>
          <cell r="R15">
            <v>2.3880726006831193E-3</v>
          </cell>
          <cell r="S15">
            <v>1.1892514859442489E-2</v>
          </cell>
          <cell r="T15">
            <v>3.5708810163919621E-3</v>
          </cell>
          <cell r="V15">
            <v>1.7557144871182165E-2</v>
          </cell>
          <cell r="W15">
            <v>2.3880726006831193E-3</v>
          </cell>
          <cell r="X15">
            <v>2.7128914016884033E-3</v>
          </cell>
          <cell r="Y15">
            <v>5.9688579620693662E-3</v>
          </cell>
          <cell r="Z15">
            <v>3.2107654956847198E-3</v>
          </cell>
          <cell r="AA15">
            <v>3.5708810163919621E-3</v>
          </cell>
          <cell r="AC15">
            <v>3.7372502086433438E-5</v>
          </cell>
          <cell r="AD15">
            <v>1</v>
          </cell>
          <cell r="AE15" t="str">
            <v>A1</v>
          </cell>
        </row>
        <row r="16">
          <cell r="M16" t="str">
            <v>B2</v>
          </cell>
          <cell r="N16" t="str">
            <v>3.184% - 5.017%</v>
          </cell>
          <cell r="O16" t="str">
            <v>2.863% - 5.662%</v>
          </cell>
          <cell r="Q16">
            <v>2.8626966835623054E-2</v>
          </cell>
          <cell r="R16">
            <v>3.2107654956847198E-3</v>
          </cell>
          <cell r="S16">
            <v>1.8329745181519211E-2</v>
          </cell>
          <cell r="T16">
            <v>6.4558700378501213E-3</v>
          </cell>
          <cell r="V16">
            <v>2.8626966835623054E-2</v>
          </cell>
          <cell r="W16">
            <v>3.2107654956847198E-3</v>
          </cell>
          <cell r="X16">
            <v>3.5708810163919621E-3</v>
          </cell>
          <cell r="Y16">
            <v>9.0390554826801847E-3</v>
          </cell>
          <cell r="Z16">
            <v>5.719808682447064E-3</v>
          </cell>
          <cell r="AA16">
            <v>6.4558700378501213E-3</v>
          </cell>
          <cell r="AC16">
            <v>4.370846228134778E-5</v>
          </cell>
          <cell r="AD16">
            <v>-1</v>
          </cell>
          <cell r="AE16" t="str">
            <v>A2</v>
          </cell>
        </row>
        <row r="17">
          <cell r="M17" t="str">
            <v>B3</v>
          </cell>
          <cell r="N17" t="str">
            <v>5.017% - 7.816%</v>
          </cell>
          <cell r="O17" t="str">
            <v>4.445% - 8.644%</v>
          </cell>
          <cell r="Q17">
            <v>4.444766883037992E-2</v>
          </cell>
          <cell r="R17">
            <v>5.719808682447064E-3</v>
          </cell>
          <cell r="S17">
            <v>2.7997214774242211E-2</v>
          </cell>
          <cell r="T17">
            <v>8.2786449662278355E-3</v>
          </cell>
          <cell r="V17">
            <v>4.444766883037992E-2</v>
          </cell>
          <cell r="W17">
            <v>5.719808682447064E-3</v>
          </cell>
          <cell r="X17">
            <v>6.4558700378501213E-3</v>
          </cell>
          <cell r="Y17">
            <v>1.4055542395802617E-2</v>
          </cell>
          <cell r="Z17">
            <v>7.485802340589473E-3</v>
          </cell>
          <cell r="AA17">
            <v>8.2786449662278355E-3</v>
          </cell>
          <cell r="AC17">
            <v>5.1118591700968964E-5</v>
          </cell>
          <cell r="AD17">
            <v>0</v>
          </cell>
          <cell r="AE17" t="str">
            <v>A2</v>
          </cell>
        </row>
        <row r="18">
          <cell r="M18" t="str">
            <v>Caa1</v>
          </cell>
          <cell r="N18" t="str">
            <v>7.816% - 11.692%</v>
          </cell>
          <cell r="O18" t="str">
            <v>7.068% - 12.930%</v>
          </cell>
          <cell r="Q18">
            <v>7.0678889946479723E-2</v>
          </cell>
          <cell r="R18">
            <v>7.485802340589473E-3</v>
          </cell>
          <cell r="S18">
            <v>3.8756768446575787E-2</v>
          </cell>
          <cell r="T18">
            <v>1.2383484589073596E-2</v>
          </cell>
          <cell r="V18">
            <v>7.0678889946479723E-2</v>
          </cell>
          <cell r="W18">
            <v>7.485802340589473E-3</v>
          </cell>
          <cell r="X18">
            <v>8.2786449662278355E-3</v>
          </cell>
          <cell r="Y18">
            <v>1.9280600419544588E-2</v>
          </cell>
          <cell r="Z18">
            <v>1.1197523060803363E-2</v>
          </cell>
          <cell r="AA18">
            <v>1.2383484589073596E-2</v>
          </cell>
          <cell r="AC18">
            <v>8.2202041481218739E-5</v>
          </cell>
          <cell r="AD18">
            <v>1</v>
          </cell>
          <cell r="AE18" t="str">
            <v>A2</v>
          </cell>
        </row>
        <row r="19">
          <cell r="M19" t="str">
            <v>Caa2</v>
          </cell>
          <cell r="N19" t="str">
            <v>11.692% - 20.026%</v>
          </cell>
          <cell r="O19" t="str">
            <v>10.572% - 23.699%</v>
          </cell>
          <cell r="Q19">
            <v>0.10572393767284162</v>
          </cell>
          <cell r="R19">
            <v>1.1197523060803363E-2</v>
          </cell>
          <cell r="S19">
            <v>8.3337842357140951E-2</v>
          </cell>
          <cell r="T19">
            <v>3.6725791763537186E-2</v>
          </cell>
          <cell r="V19">
            <v>0.10572393767284162</v>
          </cell>
          <cell r="W19">
            <v>1.1197523060803363E-2</v>
          </cell>
          <cell r="X19">
            <v>1.2383484589073596E-2</v>
          </cell>
          <cell r="Y19">
            <v>3.9919994748130322E-2</v>
          </cell>
          <cell r="Z19">
            <v>3.1034363019937034E-2</v>
          </cell>
          <cell r="AA19">
            <v>3.6725791763537186E-2</v>
          </cell>
          <cell r="AC19">
            <v>1.1302459853943302E-4</v>
          </cell>
          <cell r="AD19">
            <v>-1</v>
          </cell>
          <cell r="AE19" t="str">
            <v>A3</v>
          </cell>
        </row>
        <row r="20">
          <cell r="M20" t="str">
            <v>Caa3</v>
          </cell>
          <cell r="N20" t="str">
            <v>20.026% - 37.446%</v>
          </cell>
          <cell r="O20" t="str">
            <v>16.922% - 43.270%</v>
          </cell>
          <cell r="Q20">
            <v>0.1692249400708489</v>
          </cell>
          <cell r="R20">
            <v>3.1034363019937034E-2</v>
          </cell>
          <cell r="S20">
            <v>0.17420436220105734</v>
          </cell>
          <cell r="T20">
            <v>5.8239272814568976E-2</v>
          </cell>
          <cell r="V20">
            <v>0.1692249400708489</v>
          </cell>
          <cell r="W20">
            <v>3.1034363019937034E-2</v>
          </cell>
          <cell r="X20">
            <v>3.6725791763537186E-2</v>
          </cell>
          <cell r="Y20">
            <v>8.7077961517430358E-2</v>
          </cell>
          <cell r="Z20">
            <v>5.0400608920089796E-2</v>
          </cell>
          <cell r="AA20">
            <v>5.8239272814568976E-2</v>
          </cell>
          <cell r="AC20">
            <v>1.5540441143324521E-4</v>
          </cell>
          <cell r="AD20">
            <v>0</v>
          </cell>
          <cell r="AE20" t="str">
            <v>A3</v>
          </cell>
        </row>
        <row r="21">
          <cell r="M21" t="str">
            <v>Ca</v>
          </cell>
          <cell r="N21" t="str">
            <v>37.446% - 70.711%</v>
          </cell>
          <cell r="O21" t="str">
            <v>32.406% - 84.090%</v>
          </cell>
          <cell r="Q21">
            <v>0.32406305637175348</v>
          </cell>
          <cell r="R21">
            <v>5.0400608920089796E-2</v>
          </cell>
          <cell r="S21">
            <v>0.3326431158947043</v>
          </cell>
          <cell r="T21">
            <v>0.13378963406716693</v>
          </cell>
          <cell r="V21">
            <v>0.32406305637175348</v>
          </cell>
          <cell r="W21">
            <v>5.0400608920089796E-2</v>
          </cell>
          <cell r="X21">
            <v>5.8239272814568976E-2</v>
          </cell>
          <cell r="Y21">
            <v>0.16190061939494826</v>
          </cell>
          <cell r="Z21">
            <v>0.11250322368518706</v>
          </cell>
          <cell r="AA21">
            <v>0.13378963406716693</v>
          </cell>
          <cell r="AC21">
            <v>2.6361285471546581E-4</v>
          </cell>
          <cell r="AD21">
            <v>1</v>
          </cell>
          <cell r="AE21" t="str">
            <v>A3</v>
          </cell>
        </row>
        <row r="22">
          <cell r="M22" t="str">
            <v>C</v>
          </cell>
          <cell r="N22" t="str">
            <v>70.711% - 100.000%</v>
          </cell>
          <cell r="O22" t="str">
            <v>59.460% - 100.000%</v>
          </cell>
          <cell r="Q22">
            <v>0.59460355750136051</v>
          </cell>
          <cell r="R22">
            <v>0.11250322368518706</v>
          </cell>
          <cell r="S22">
            <v>0.29289321881345243</v>
          </cell>
          <cell r="T22">
            <v>0</v>
          </cell>
          <cell r="V22">
            <v>0.59460355750136051</v>
          </cell>
          <cell r="W22">
            <v>0.11250322368518706</v>
          </cell>
          <cell r="X22">
            <v>0.13378963406716693</v>
          </cell>
          <cell r="Y22">
            <v>0.1591035847462855</v>
          </cell>
          <cell r="Z22">
            <v>0</v>
          </cell>
          <cell r="AA22">
            <v>0</v>
          </cell>
          <cell r="AC22">
            <v>3.2522165518304572E-4</v>
          </cell>
          <cell r="AD22">
            <v>-1</v>
          </cell>
          <cell r="AE22" t="str">
            <v>Baa1</v>
          </cell>
        </row>
        <row r="23">
          <cell r="M23" t="str">
            <v>D</v>
          </cell>
          <cell r="N23" t="str">
            <v>100.000% - 100.000%</v>
          </cell>
          <cell r="O23" t="str">
            <v>100.000% - 100.000%</v>
          </cell>
          <cell r="Q23">
            <v>1</v>
          </cell>
          <cell r="R23">
            <v>0</v>
          </cell>
          <cell r="S23">
            <v>0</v>
          </cell>
          <cell r="T23">
            <v>0</v>
          </cell>
          <cell r="V23">
            <v>1</v>
          </cell>
          <cell r="W23">
            <v>0</v>
          </cell>
          <cell r="X23">
            <v>0</v>
          </cell>
          <cell r="Y23">
            <v>0</v>
          </cell>
          <cell r="Z23">
            <v>0</v>
          </cell>
          <cell r="AA23">
            <v>0</v>
          </cell>
          <cell r="AC23">
            <v>4.0122901105927981E-4</v>
          </cell>
          <cell r="AD23">
            <v>0</v>
          </cell>
          <cell r="AE23" t="str">
            <v>Baa1</v>
          </cell>
        </row>
        <row r="24">
          <cell r="AC24">
            <v>5.8030565392069226E-4</v>
          </cell>
          <cell r="AD24">
            <v>1</v>
          </cell>
          <cell r="AE24" t="str">
            <v>Baa1</v>
          </cell>
        </row>
        <row r="25">
          <cell r="AC25">
            <v>6.8031242822691386E-4</v>
          </cell>
          <cell r="AD25">
            <v>-1</v>
          </cell>
          <cell r="AE25" t="str">
            <v>Baa2</v>
          </cell>
        </row>
        <row r="26">
          <cell r="AC26">
            <v>7.9755383541938059E-4</v>
          </cell>
          <cell r="AD26">
            <v>0</v>
          </cell>
          <cell r="AE26" t="str">
            <v>Baa2</v>
          </cell>
        </row>
        <row r="27">
          <cell r="AC27">
            <v>1.1722269536459308E-3</v>
          </cell>
          <cell r="AD27">
            <v>1</v>
          </cell>
          <cell r="AE27" t="str">
            <v>Baa2</v>
          </cell>
        </row>
        <row r="28">
          <cell r="AC28">
            <v>1.4696428137476129E-3</v>
          </cell>
          <cell r="AD28">
            <v>-1</v>
          </cell>
          <cell r="AE28" t="str">
            <v>Baa3</v>
          </cell>
        </row>
        <row r="29">
          <cell r="AC29">
            <v>1.8425186294192479E-3</v>
          </cell>
          <cell r="AD29">
            <v>0</v>
          </cell>
          <cell r="AE29" t="str">
            <v>Baa3</v>
          </cell>
        </row>
        <row r="30">
          <cell r="AC30">
            <v>2.7712740204070968E-3</v>
          </cell>
          <cell r="AD30">
            <v>1</v>
          </cell>
          <cell r="AE30" t="str">
            <v>Baa3</v>
          </cell>
        </row>
        <row r="31">
          <cell r="AC31">
            <v>3.3246578771356297E-3</v>
          </cell>
          <cell r="AD31">
            <v>-1</v>
          </cell>
          <cell r="AE31" t="str">
            <v>Ba1</v>
          </cell>
        </row>
        <row r="32">
          <cell r="AC32">
            <v>3.9885445894579123E-3</v>
          </cell>
          <cell r="AD32">
            <v>0</v>
          </cell>
          <cell r="AE32" t="str">
            <v>Ba1</v>
          </cell>
        </row>
        <row r="33">
          <cell r="AC33">
            <v>5.5371116226865229E-3</v>
          </cell>
          <cell r="AD33">
            <v>1</v>
          </cell>
          <cell r="AE33" t="str">
            <v>Ba1</v>
          </cell>
        </row>
        <row r="34">
          <cell r="AC34">
            <v>6.4074409868527093E-3</v>
          </cell>
          <cell r="AD34">
            <v>-1</v>
          </cell>
          <cell r="AE34" t="str">
            <v>Ba2</v>
          </cell>
        </row>
        <row r="35">
          <cell r="AC35">
            <v>7.4145696886060925E-3</v>
          </cell>
          <cell r="AD35">
            <v>0</v>
          </cell>
          <cell r="AE35" t="str">
            <v>Ba2</v>
          </cell>
        </row>
        <row r="36">
          <cell r="AC36">
            <v>9.9399160903774261E-3</v>
          </cell>
          <cell r="AD36">
            <v>1</v>
          </cell>
          <cell r="AE36" t="str">
            <v>Ba2</v>
          </cell>
        </row>
        <row r="37">
          <cell r="AC37">
            <v>1.1515376676427047E-2</v>
          </cell>
          <cell r="AD37">
            <v>-1</v>
          </cell>
          <cell r="AE37" t="str">
            <v>Ba3</v>
          </cell>
        </row>
        <row r="38">
          <cell r="AC38">
            <v>1.3340545211279038E-2</v>
          </cell>
          <cell r="AD38">
            <v>0</v>
          </cell>
          <cell r="AE38" t="str">
            <v>Ba3</v>
          </cell>
        </row>
        <row r="39">
          <cell r="AC39">
            <v>1.7557144871182165E-2</v>
          </cell>
          <cell r="AD39">
            <v>1</v>
          </cell>
          <cell r="AE39" t="str">
            <v>Ba3</v>
          </cell>
        </row>
        <row r="40">
          <cell r="AC40">
            <v>1.9945217471865284E-2</v>
          </cell>
          <cell r="AD40">
            <v>-1</v>
          </cell>
          <cell r="AE40" t="str">
            <v>B1</v>
          </cell>
        </row>
        <row r="41">
          <cell r="AC41">
            <v>2.2658108873553687E-2</v>
          </cell>
          <cell r="AD41">
            <v>0</v>
          </cell>
          <cell r="AE41" t="str">
            <v>B1</v>
          </cell>
        </row>
        <row r="42">
          <cell r="AC42">
            <v>2.8626966835623054E-2</v>
          </cell>
          <cell r="AD42">
            <v>1</v>
          </cell>
          <cell r="AE42" t="str">
            <v>B1</v>
          </cell>
        </row>
        <row r="43">
          <cell r="AC43">
            <v>3.1837732331307773E-2</v>
          </cell>
          <cell r="AD43">
            <v>-1</v>
          </cell>
          <cell r="AE43" t="str">
            <v>B2</v>
          </cell>
        </row>
        <row r="44">
          <cell r="AC44">
            <v>3.5408613347699736E-2</v>
          </cell>
          <cell r="AD44">
            <v>0</v>
          </cell>
          <cell r="AE44" t="str">
            <v>B2</v>
          </cell>
        </row>
        <row r="45">
          <cell r="AC45">
            <v>4.444766883037992E-2</v>
          </cell>
          <cell r="AD45">
            <v>1</v>
          </cell>
          <cell r="AE45" t="str">
            <v>B2</v>
          </cell>
        </row>
        <row r="46">
          <cell r="AC46">
            <v>5.0167477512826984E-2</v>
          </cell>
          <cell r="AD46">
            <v>-1</v>
          </cell>
          <cell r="AE46" t="str">
            <v>B3</v>
          </cell>
        </row>
        <row r="47">
          <cell r="AC47">
            <v>5.6623347550677106E-2</v>
          </cell>
          <cell r="AD47">
            <v>0</v>
          </cell>
          <cell r="AE47" t="str">
            <v>B3</v>
          </cell>
        </row>
        <row r="48">
          <cell r="AC48">
            <v>7.0678889946479723E-2</v>
          </cell>
          <cell r="AD48">
            <v>1</v>
          </cell>
          <cell r="AE48" t="str">
            <v>B3</v>
          </cell>
        </row>
        <row r="49">
          <cell r="AC49">
            <v>7.8164692287069196E-2</v>
          </cell>
          <cell r="AD49">
            <v>-1</v>
          </cell>
          <cell r="AE49" t="str">
            <v>Caa1</v>
          </cell>
        </row>
        <row r="50">
          <cell r="AC50">
            <v>8.6443337253297031E-2</v>
          </cell>
          <cell r="AD50">
            <v>0</v>
          </cell>
          <cell r="AE50" t="str">
            <v>Caa1</v>
          </cell>
        </row>
        <row r="51">
          <cell r="AC51">
            <v>0.10572393767284162</v>
          </cell>
          <cell r="AD51">
            <v>1</v>
          </cell>
          <cell r="AE51" t="str">
            <v>Caa1</v>
          </cell>
        </row>
        <row r="52">
          <cell r="AC52">
            <v>0.11692146073364498</v>
          </cell>
          <cell r="AD52">
            <v>-1</v>
          </cell>
          <cell r="AE52" t="str">
            <v>Caa2</v>
          </cell>
        </row>
        <row r="53">
          <cell r="AC53">
            <v>0.12930494532271858</v>
          </cell>
          <cell r="AD53">
            <v>0</v>
          </cell>
          <cell r="AE53" t="str">
            <v>Caa2</v>
          </cell>
        </row>
        <row r="54">
          <cell r="AC54">
            <v>0.1692249400708489</v>
          </cell>
          <cell r="AD54">
            <v>1</v>
          </cell>
          <cell r="AE54" t="str">
            <v>Caa2</v>
          </cell>
        </row>
        <row r="55">
          <cell r="AC55">
            <v>0.20025930309078593</v>
          </cell>
          <cell r="AD55">
            <v>-1</v>
          </cell>
          <cell r="AE55" t="str">
            <v>Caa3</v>
          </cell>
        </row>
        <row r="56">
          <cell r="AC56">
            <v>0.23698509485432312</v>
          </cell>
          <cell r="AD56">
            <v>0</v>
          </cell>
          <cell r="AE56" t="str">
            <v>Caa3</v>
          </cell>
        </row>
        <row r="57">
          <cell r="AC57">
            <v>0.32406305637175348</v>
          </cell>
          <cell r="AD57">
            <v>1</v>
          </cell>
          <cell r="AE57" t="str">
            <v>Caa3</v>
          </cell>
        </row>
        <row r="58">
          <cell r="AC58">
            <v>0.37446366529184327</v>
          </cell>
          <cell r="AD58">
            <v>-1</v>
          </cell>
          <cell r="AE58" t="str">
            <v>Ca</v>
          </cell>
        </row>
        <row r="59">
          <cell r="AC59">
            <v>0.43270293810641225</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3">
        <row r="3">
          <cell r="B3" t="str">
            <v>Admin. &amp; Priority Claims</v>
          </cell>
          <cell r="E3" t="str">
            <v>Revolver</v>
          </cell>
          <cell r="N3">
            <v>0</v>
          </cell>
          <cell r="O3" t="str">
            <v>Aaa</v>
          </cell>
        </row>
        <row r="4">
          <cell r="B4" t="str">
            <v>Senior Secured (1st Lien) - All Assets</v>
          </cell>
          <cell r="E4" t="str">
            <v>Term Loan</v>
          </cell>
          <cell r="N4">
            <v>9.285068658873766E-7</v>
          </cell>
          <cell r="O4" t="str">
            <v>Aa1</v>
          </cell>
        </row>
        <row r="5">
          <cell r="B5" t="str">
            <v>Senior Secured (1st Lien) - Stock Only</v>
          </cell>
          <cell r="N5">
            <v>4.8424993546721323E-6</v>
          </cell>
          <cell r="O5" t="str">
            <v>Aa2</v>
          </cell>
        </row>
        <row r="6">
          <cell r="B6" t="str">
            <v>Senior Secured (1st Lien) - Other</v>
          </cell>
          <cell r="N6">
            <v>1.1146425435986197E-5</v>
          </cell>
          <cell r="O6" t="str">
            <v>Aa3</v>
          </cell>
        </row>
        <row r="7">
          <cell r="B7" t="str">
            <v>Senior Secured (2nd Lien) - All Assets</v>
          </cell>
          <cell r="N7">
            <v>2.3038501470364774E-5</v>
          </cell>
          <cell r="O7" t="str">
            <v>A1</v>
          </cell>
        </row>
        <row r="8">
          <cell r="B8" t="str">
            <v>Senior Secured (2nd Lien) - Stock Only</v>
          </cell>
          <cell r="N8">
            <v>4.370846228134778E-5</v>
          </cell>
          <cell r="O8" t="str">
            <v>A2</v>
          </cell>
        </row>
        <row r="9">
          <cell r="B9" t="str">
            <v>Senior Secured (2nd Lien) - Other</v>
          </cell>
          <cell r="N9">
            <v>1.1302459853943302E-4</v>
          </cell>
          <cell r="O9" t="str">
            <v>A3</v>
          </cell>
        </row>
        <row r="10">
          <cell r="B10" t="str">
            <v>Senior Secured (3rd Lien) - All Assets</v>
          </cell>
          <cell r="N10">
            <v>3.2522165518304572E-4</v>
          </cell>
          <cell r="O10" t="str">
            <v>Baa1</v>
          </cell>
        </row>
        <row r="11">
          <cell r="B11" t="str">
            <v>Senior Secured (3rd Lien) - Stock Only</v>
          </cell>
          <cell r="N11">
            <v>6.8031242822691386E-4</v>
          </cell>
          <cell r="O11" t="str">
            <v>Baa2</v>
          </cell>
        </row>
        <row r="12">
          <cell r="B12" t="str">
            <v>Senior Secured (3rd Lien) - Other</v>
          </cell>
          <cell r="N12">
            <v>1.4696428137476129E-3</v>
          </cell>
          <cell r="O12" t="str">
            <v>Baa3</v>
          </cell>
        </row>
        <row r="13">
          <cell r="B13" t="str">
            <v>Senior Secured (Non-Debt) - Trade Claims</v>
          </cell>
          <cell r="N13">
            <v>3.3246578771356297E-3</v>
          </cell>
          <cell r="O13" t="str">
            <v>Ba1</v>
          </cell>
        </row>
        <row r="14">
          <cell r="B14" t="str">
            <v>Senior Secured (Non-Debt) - Pensions</v>
          </cell>
          <cell r="N14">
            <v>6.4074409868527093E-3</v>
          </cell>
          <cell r="O14" t="str">
            <v>Ba2</v>
          </cell>
        </row>
        <row r="15">
          <cell r="B15" t="str">
            <v>Senior Unsecured (Debt)</v>
          </cell>
          <cell r="J15" t="str">
            <v>Ba1</v>
          </cell>
          <cell r="K15">
            <v>11</v>
          </cell>
          <cell r="L15">
            <v>0.5</v>
          </cell>
          <cell r="N15">
            <v>1.1515376676427047E-2</v>
          </cell>
          <cell r="O15" t="str">
            <v>Ba3</v>
          </cell>
        </row>
        <row r="16">
          <cell r="B16" t="str">
            <v>Senior Unsecured (Non-Debt): Lease Rejection Claims</v>
          </cell>
          <cell r="J16" t="str">
            <v>Ba2</v>
          </cell>
          <cell r="K16">
            <v>12</v>
          </cell>
          <cell r="L16">
            <v>0.5</v>
          </cell>
          <cell r="N16">
            <v>1.9945217471865284E-2</v>
          </cell>
          <cell r="O16" t="str">
            <v>B1</v>
          </cell>
        </row>
        <row r="17">
          <cell r="B17" t="str">
            <v>Senior Unsecured (Non-Debt): Pensions</v>
          </cell>
          <cell r="J17" t="str">
            <v>Ba3</v>
          </cell>
          <cell r="K17">
            <v>13</v>
          </cell>
          <cell r="L17">
            <v>0.5</v>
          </cell>
          <cell r="N17">
            <v>3.1837732331307773E-2</v>
          </cell>
          <cell r="O17" t="str">
            <v>B2</v>
          </cell>
        </row>
        <row r="18">
          <cell r="B18" t="str">
            <v>Senior Unsecured (Non-Debt): Trade Claims</v>
          </cell>
          <cell r="J18" t="str">
            <v>B1</v>
          </cell>
          <cell r="K18">
            <v>14</v>
          </cell>
          <cell r="L18">
            <v>0.75</v>
          </cell>
          <cell r="N18">
            <v>5.0167477512826984E-2</v>
          </cell>
          <cell r="O18" t="str">
            <v>B3</v>
          </cell>
        </row>
        <row r="19">
          <cell r="B19" t="str">
            <v>Senior Unsecured (Non-Debt): Other</v>
          </cell>
          <cell r="J19" t="str">
            <v>B2</v>
          </cell>
          <cell r="K19">
            <v>15</v>
          </cell>
          <cell r="L19">
            <v>0.75</v>
          </cell>
          <cell r="N19">
            <v>7.8164692287069196E-2</v>
          </cell>
          <cell r="O19" t="str">
            <v>Caa1</v>
          </cell>
        </row>
        <row r="20">
          <cell r="B20" t="str">
            <v>Subordinated</v>
          </cell>
          <cell r="J20" t="str">
            <v>B3</v>
          </cell>
          <cell r="K20">
            <v>16</v>
          </cell>
          <cell r="L20">
            <v>0.75</v>
          </cell>
          <cell r="N20">
            <v>0.11692146073364498</v>
          </cell>
          <cell r="O20" t="str">
            <v>Caa2</v>
          </cell>
        </row>
        <row r="21">
          <cell r="B21" t="str">
            <v>Trust Preferred Stock</v>
          </cell>
          <cell r="J21" t="str">
            <v>Caa1</v>
          </cell>
          <cell r="K21">
            <v>17</v>
          </cell>
          <cell r="L21">
            <v>1</v>
          </cell>
          <cell r="N21">
            <v>0.20025930309078593</v>
          </cell>
          <cell r="O21" t="str">
            <v>Caa3</v>
          </cell>
        </row>
        <row r="22">
          <cell r="B22" t="str">
            <v>Straight Preferred Stock</v>
          </cell>
          <cell r="J22" t="str">
            <v>Caa2</v>
          </cell>
          <cell r="K22">
            <v>18</v>
          </cell>
          <cell r="L22">
            <v>1</v>
          </cell>
          <cell r="N22">
            <v>0.37446366529184327</v>
          </cell>
          <cell r="O22" t="str">
            <v>Ca</v>
          </cell>
        </row>
        <row r="23">
          <cell r="J23" t="str">
            <v>Caa3</v>
          </cell>
          <cell r="K23">
            <v>19</v>
          </cell>
          <cell r="L23">
            <v>1</v>
          </cell>
          <cell r="N23">
            <v>0.70710678118654757</v>
          </cell>
          <cell r="O23" t="str">
            <v>C</v>
          </cell>
        </row>
        <row r="24">
          <cell r="J24" t="str">
            <v>Ca</v>
          </cell>
          <cell r="K24">
            <v>20</v>
          </cell>
          <cell r="L24">
            <v>1</v>
          </cell>
        </row>
        <row r="25">
          <cell r="J25" t="str">
            <v>C</v>
          </cell>
          <cell r="K25">
            <v>21</v>
          </cell>
          <cell r="L25">
            <v>1</v>
          </cell>
        </row>
        <row r="38">
          <cell r="E38" t="str">
            <v>HoldCo - 1</v>
          </cell>
        </row>
        <row r="39">
          <cell r="E39" t="str">
            <v>HoldCo - 2</v>
          </cell>
        </row>
        <row r="40">
          <cell r="E40" t="str">
            <v>HoldCo - 3</v>
          </cell>
        </row>
        <row r="41">
          <cell r="E41" t="str">
            <v>HoldCo - 4</v>
          </cell>
        </row>
        <row r="42">
          <cell r="E42" t="str">
            <v>HoldCo - 5</v>
          </cell>
        </row>
        <row r="43">
          <cell r="E43" t="str">
            <v>HoldCo - 6</v>
          </cell>
        </row>
        <row r="44">
          <cell r="E44" t="str">
            <v>HoldCo - 7</v>
          </cell>
        </row>
        <row r="45">
          <cell r="E45" t="str">
            <v>HoldCo - 8</v>
          </cell>
        </row>
        <row r="46">
          <cell r="E46" t="str">
            <v>HoldCo - 9</v>
          </cell>
        </row>
        <row r="47">
          <cell r="E47" t="str">
            <v>HoldCo - 10</v>
          </cell>
        </row>
        <row r="48">
          <cell r="E48" t="str">
            <v>OpCo - 1A</v>
          </cell>
        </row>
        <row r="49">
          <cell r="E49" t="str">
            <v>OpCo - 1B</v>
          </cell>
        </row>
        <row r="50">
          <cell r="E50" t="str">
            <v>OpCo - 1C</v>
          </cell>
        </row>
        <row r="51">
          <cell r="E51" t="str">
            <v>OpCo - 1D</v>
          </cell>
        </row>
        <row r="52">
          <cell r="E52" t="str">
            <v>OpCo - 1E</v>
          </cell>
        </row>
        <row r="53">
          <cell r="E53" t="str">
            <v>OpCo - 1F</v>
          </cell>
        </row>
        <row r="54">
          <cell r="E54" t="str">
            <v>OpCo - 2A</v>
          </cell>
        </row>
        <row r="55">
          <cell r="E55" t="str">
            <v>OpCo - 2B</v>
          </cell>
        </row>
        <row r="56">
          <cell r="E56" t="str">
            <v>OpCo - 2C</v>
          </cell>
        </row>
        <row r="57">
          <cell r="E57" t="str">
            <v>OpCo - 2D</v>
          </cell>
        </row>
        <row r="58">
          <cell r="E58" t="str">
            <v>OpCo - 2E</v>
          </cell>
        </row>
        <row r="59">
          <cell r="E59" t="str">
            <v>OpCo - 2F</v>
          </cell>
          <cell r="H59" t="str">
            <v>U.S. Dollars</v>
          </cell>
          <cell r="L59" t="str">
            <v>Units</v>
          </cell>
          <cell r="M59">
            <v>1</v>
          </cell>
          <cell r="N59" t="str">
            <v>Units</v>
          </cell>
        </row>
        <row r="60">
          <cell r="E60" t="str">
            <v>OpCo - 3A</v>
          </cell>
          <cell r="H60" t="str">
            <v>Euros</v>
          </cell>
          <cell r="L60" t="str">
            <v>Thousands</v>
          </cell>
          <cell r="M60">
            <v>1000</v>
          </cell>
          <cell r="N60" t="str">
            <v>Thousands</v>
          </cell>
        </row>
        <row r="61">
          <cell r="E61" t="str">
            <v>OpCo - 3B</v>
          </cell>
          <cell r="H61" t="str">
            <v>British Pounds</v>
          </cell>
          <cell r="L61" t="str">
            <v>Millions</v>
          </cell>
          <cell r="M61">
            <v>1000000</v>
          </cell>
          <cell r="N61" t="str">
            <v>Millions</v>
          </cell>
        </row>
        <row r="62">
          <cell r="E62" t="str">
            <v>OpCo - 3C</v>
          </cell>
          <cell r="H62" t="str">
            <v>Japanese Yens</v>
          </cell>
          <cell r="L62" t="str">
            <v>Billions</v>
          </cell>
          <cell r="M62">
            <v>1000000000</v>
          </cell>
          <cell r="N62" t="str">
            <v>Billions</v>
          </cell>
        </row>
        <row r="63">
          <cell r="E63" t="str">
            <v>OpCo - 3D</v>
          </cell>
          <cell r="H63" t="str">
            <v>Afghanistan Afghanis</v>
          </cell>
          <cell r="L63" t="str">
            <v>Trillions</v>
          </cell>
          <cell r="M63">
            <v>1000000000000</v>
          </cell>
          <cell r="N63" t="str">
            <v>Trillions</v>
          </cell>
        </row>
        <row r="64">
          <cell r="E64" t="str">
            <v>OpCo - 3E</v>
          </cell>
          <cell r="H64" t="str">
            <v>Albanian Leks</v>
          </cell>
        </row>
        <row r="65">
          <cell r="E65" t="str">
            <v>OpCo - 3F</v>
          </cell>
          <cell r="H65" t="str">
            <v>Algerian Dinars</v>
          </cell>
        </row>
        <row r="66">
          <cell r="E66" t="str">
            <v>OpCo - 4A</v>
          </cell>
          <cell r="H66" t="str">
            <v>Andorran Pesetas</v>
          </cell>
        </row>
        <row r="67">
          <cell r="E67" t="str">
            <v>OpCo - 4B</v>
          </cell>
          <cell r="H67" t="str">
            <v>Angolan New Kwanzas</v>
          </cell>
          <cell r="L67" t="str">
            <v>New</v>
          </cell>
        </row>
        <row r="68">
          <cell r="E68" t="str">
            <v>OpCo - 4C</v>
          </cell>
          <cell r="H68" t="str">
            <v>Argentine Pesos</v>
          </cell>
          <cell r="L68" t="str">
            <v>Aaa</v>
          </cell>
          <cell r="M68" t="str">
            <v>N/A</v>
          </cell>
          <cell r="N68">
            <v>3.3476788152390007E-5</v>
          </cell>
          <cell r="R68" t="str">
            <v>Aaa</v>
          </cell>
          <cell r="S68" t="str">
            <v>N/A</v>
          </cell>
          <cell r="T68">
            <v>9.1922179722850281E-7</v>
          </cell>
        </row>
        <row r="69">
          <cell r="E69" t="str">
            <v>OpCo - 4D</v>
          </cell>
          <cell r="H69" t="str">
            <v>Armenian Drams</v>
          </cell>
          <cell r="L69" t="str">
            <v>Aa1</v>
          </cell>
          <cell r="M69">
            <v>3.4371043398764332E-5</v>
          </cell>
          <cell r="N69">
            <v>1.6999538800010854E-4</v>
          </cell>
          <cell r="R69" t="str">
            <v>Aa1</v>
          </cell>
          <cell r="S69">
            <v>9.4396950371149518E-7</v>
          </cell>
          <cell r="T69">
            <v>4.7631770742484331E-6</v>
          </cell>
        </row>
        <row r="70">
          <cell r="E70" t="str">
            <v>OpCo - 4E</v>
          </cell>
          <cell r="H70" t="str">
            <v>Aruban Florins</v>
          </cell>
          <cell r="L70" t="str">
            <v>Aa2</v>
          </cell>
          <cell r="M70">
            <v>1.7415332726135704E-4</v>
          </cell>
          <cell r="N70">
            <v>3.7597744734234057E-4</v>
          </cell>
          <cell r="R70" t="str">
            <v>Aa2</v>
          </cell>
          <cell r="S70">
            <v>4.8830394387039917E-6</v>
          </cell>
          <cell r="T70">
            <v>1.1053885322497031E-5</v>
          </cell>
        </row>
        <row r="71">
          <cell r="E71" t="str">
            <v>OpCo - 4F</v>
          </cell>
          <cell r="H71" t="str">
            <v>Australian Dollars</v>
          </cell>
          <cell r="L71" t="str">
            <v>Aa3</v>
          </cell>
          <cell r="M71">
            <v>3.8158748716211259E-4</v>
          </cell>
          <cell r="N71">
            <v>7.5462720653090513E-4</v>
          </cell>
          <cell r="R71" t="str">
            <v>Aa3</v>
          </cell>
          <cell r="S71">
            <v>1.1227648329521424E-5</v>
          </cell>
          <cell r="T71">
            <v>2.2871836671359763E-5</v>
          </cell>
        </row>
        <row r="72">
          <cell r="E72" t="str">
            <v>OpCo - 5A</v>
          </cell>
          <cell r="H72" t="str">
            <v>Austrian Schillings</v>
          </cell>
          <cell r="L72" t="str">
            <v>A1</v>
          </cell>
          <cell r="M72">
            <v>7.6457794652252942E-4</v>
          </cell>
          <cell r="N72">
            <v>1.3958400351888011E-3</v>
          </cell>
          <cell r="R72" t="str">
            <v>A1</v>
          </cell>
          <cell r="S72">
            <v>2.3186507650605351E-5</v>
          </cell>
          <cell r="T72">
            <v>4.342945853296385E-5</v>
          </cell>
        </row>
        <row r="73">
          <cell r="E73" t="str">
            <v>OpCo - 5B</v>
          </cell>
          <cell r="H73" t="str">
            <v>Azerbaijani Manat News</v>
          </cell>
          <cell r="L73" t="str">
            <v>A2</v>
          </cell>
          <cell r="M73">
            <v>1.4118312772860751E-3</v>
          </cell>
          <cell r="N73">
            <v>2.361508195776141E-3</v>
          </cell>
          <cell r="R73" t="str">
            <v>A2</v>
          </cell>
          <cell r="S73">
            <v>4.4125699409437181E-5</v>
          </cell>
          <cell r="T73">
            <v>1.1195587760063326E-4</v>
          </cell>
        </row>
        <row r="74">
          <cell r="E74" t="str">
            <v>OpCo - 5C</v>
          </cell>
          <cell r="H74" t="str">
            <v>Azerbaijanian Manats</v>
          </cell>
          <cell r="L74" t="str">
            <v>A3</v>
          </cell>
          <cell r="M74">
            <v>2.3843796792910291E-3</v>
          </cell>
          <cell r="N74">
            <v>3.6659988180614833E-3</v>
          </cell>
          <cell r="R74" t="str">
            <v>A3</v>
          </cell>
          <cell r="S74">
            <v>1.14225492151862E-4</v>
          </cell>
          <cell r="T74">
            <v>3.2180248314906876E-4</v>
          </cell>
        </row>
        <row r="75">
          <cell r="E75" t="str">
            <v>OpCo - 5D</v>
          </cell>
          <cell r="H75" t="str">
            <v>Bahamian Dollars</v>
          </cell>
          <cell r="L75" t="str">
            <v>Baa1</v>
          </cell>
          <cell r="M75">
            <v>3.6968561597646656E-3</v>
          </cell>
          <cell r="N75">
            <v>5.4671176683038589E-3</v>
          </cell>
          <cell r="R75" t="str">
            <v>Baa1</v>
          </cell>
          <cell r="S75">
            <v>3.2763081735066142E-4</v>
          </cell>
          <cell r="T75">
            <v>6.7530989831383523E-4</v>
          </cell>
        </row>
        <row r="76">
          <cell r="E76" t="str">
            <v>OpCo - 5E</v>
          </cell>
          <cell r="H76" t="str">
            <v>Bahrain Dinars</v>
          </cell>
          <cell r="L76" t="str">
            <v>Baa2</v>
          </cell>
          <cell r="M76">
            <v>5.5179765820656734E-3</v>
          </cell>
          <cell r="N76">
            <v>9.2460086781303401E-3</v>
          </cell>
          <cell r="R76" t="str">
            <v>Baa2</v>
          </cell>
          <cell r="S76">
            <v>6.8557257918782722E-4</v>
          </cell>
          <cell r="T76">
            <v>1.458366774866227E-3</v>
          </cell>
        </row>
        <row r="77">
          <cell r="E77" t="str">
            <v>OpCo - 5F</v>
          </cell>
          <cell r="H77" t="str">
            <v>Bangladeshi Takas</v>
          </cell>
          <cell r="L77" t="str">
            <v>Baa3</v>
          </cell>
          <cell r="M77">
            <v>9.3532411409120372E-3</v>
          </cell>
          <cell r="N77">
            <v>1.7280466920658637E-2</v>
          </cell>
          <cell r="R77" t="str">
            <v>Baa3</v>
          </cell>
          <cell r="S77">
            <v>1.4816893081811171E-3</v>
          </cell>
          <cell r="T77">
            <v>3.297627600012698E-3</v>
          </cell>
        </row>
        <row r="78">
          <cell r="H78" t="str">
            <v>Barbados Dollars</v>
          </cell>
          <cell r="L78" t="str">
            <v>Ba1</v>
          </cell>
          <cell r="M78">
            <v>1.7480565296956095E-2</v>
          </cell>
          <cell r="N78">
            <v>2.9238974146340042E-2</v>
          </cell>
          <cell r="R78" t="str">
            <v>Ba1</v>
          </cell>
          <cell r="S78">
            <v>3.346542444281988E-3</v>
          </cell>
          <cell r="T78">
            <v>6.3655398082937175E-3</v>
          </cell>
        </row>
        <row r="79">
          <cell r="H79" t="str">
            <v>Belarussian Rubles</v>
          </cell>
          <cell r="L79" t="str">
            <v>Ba2</v>
          </cell>
          <cell r="M79">
            <v>2.9517492261435074E-2</v>
          </cell>
          <cell r="N79">
            <v>4.4685932456585829E-2</v>
          </cell>
          <cell r="R79" t="str">
            <v>Ba2</v>
          </cell>
          <cell r="S79">
            <v>6.4451132110584074E-3</v>
          </cell>
          <cell r="T79">
            <v>1.1448068339434131E-2</v>
          </cell>
        </row>
        <row r="80">
          <cell r="H80" t="str">
            <v>Belgian Francs</v>
          </cell>
          <cell r="L80" t="str">
            <v>Ba3</v>
          </cell>
          <cell r="M80">
            <v>4.5035314096226374E-2</v>
          </cell>
          <cell r="N80">
            <v>6.3816681629689398E-2</v>
          </cell>
          <cell r="R80" t="str">
            <v>Ba3</v>
          </cell>
          <cell r="S80">
            <v>1.1578805397494943E-2</v>
          </cell>
          <cell r="T80">
            <v>1.9835957527317368E-2</v>
          </cell>
        </row>
        <row r="81">
          <cell r="H81" t="str">
            <v>Belize Dollars</v>
          </cell>
          <cell r="L81" t="str">
            <v>B1</v>
          </cell>
          <cell r="M81">
            <v>6.4241695960244677E-2</v>
          </cell>
          <cell r="N81">
            <v>8.6885719664757444E-2</v>
          </cell>
          <cell r="R81" t="str">
            <v>B1</v>
          </cell>
          <cell r="S81">
            <v>2.0038712273930906E-2</v>
          </cell>
          <cell r="T81">
            <v>3.1689186734073643E-2</v>
          </cell>
        </row>
        <row r="82">
          <cell r="H82" t="str">
            <v>Bermudian Dollars</v>
          </cell>
          <cell r="L82" t="str">
            <v>B2</v>
          </cell>
          <cell r="M82">
            <v>8.7394459685281201E-2</v>
          </cell>
          <cell r="N82">
            <v>0.11450683208400753</v>
          </cell>
          <cell r="R82" t="str">
            <v>B2</v>
          </cell>
          <cell r="S82">
            <v>3.1982832865610392E-2</v>
          </cell>
          <cell r="T82">
            <v>4.9939876417504594E-2</v>
          </cell>
        </row>
        <row r="83">
          <cell r="H83" t="str">
            <v>Bhutan Ngultrums</v>
          </cell>
          <cell r="L83" t="str">
            <v>B3</v>
          </cell>
          <cell r="M83">
            <v>0.11515819176613974</v>
          </cell>
          <cell r="N83">
            <v>0.15323718949217621</v>
          </cell>
          <cell r="R83" t="str">
            <v>B3</v>
          </cell>
          <cell r="S83">
            <v>5.0390439733419612E-2</v>
          </cell>
          <cell r="T83">
            <v>7.7818837528578044E-2</v>
          </cell>
        </row>
        <row r="84">
          <cell r="H84" t="str">
            <v>Bolivian Bolivianos</v>
          </cell>
          <cell r="L84" t="str">
            <v>Caa1</v>
          </cell>
          <cell r="M84">
            <v>0.15414763021430608</v>
          </cell>
          <cell r="N84">
            <v>0.20700918175411895</v>
          </cell>
          <cell r="R84" t="str">
            <v>Caa1</v>
          </cell>
          <cell r="S84">
            <v>7.84800838941839E-2</v>
          </cell>
          <cell r="T84">
            <v>0.11645158295603322</v>
          </cell>
        </row>
        <row r="85">
          <cell r="H85" t="str">
            <v>Botswanian Pulas</v>
          </cell>
          <cell r="L85" t="str">
            <v>Caa2</v>
          </cell>
          <cell r="M85">
            <v>0.20837419418007055</v>
          </cell>
          <cell r="N85">
            <v>0.29547108696232</v>
          </cell>
          <cell r="R85" t="str">
            <v>Caa2</v>
          </cell>
          <cell r="S85">
            <v>0.11755232336471598</v>
          </cell>
          <cell r="T85">
            <v>0.19918458072692133</v>
          </cell>
        </row>
        <row r="86">
          <cell r="H86" t="str">
            <v>Brazilian Reals</v>
          </cell>
          <cell r="L86" t="str">
            <v>Caa3</v>
          </cell>
          <cell r="M86">
            <v>0.29760783269272911</v>
          </cell>
          <cell r="N86">
            <v>0.42525683065392045</v>
          </cell>
          <cell r="R86" t="str">
            <v>Caa3</v>
          </cell>
          <cell r="S86">
            <v>0.2015166200438214</v>
          </cell>
          <cell r="T86">
            <v>0.3721272847264841</v>
          </cell>
        </row>
        <row r="87">
          <cell r="H87" t="str">
            <v>Brunei Dollars</v>
          </cell>
          <cell r="L87" t="str">
            <v>Ca</v>
          </cell>
          <cell r="M87">
            <v>0.42896861792371077</v>
          </cell>
          <cell r="N87">
            <v>0.70354597400832375</v>
          </cell>
          <cell r="R87" t="str">
            <v>Ca</v>
          </cell>
          <cell r="S87">
            <v>0.376851663859326</v>
          </cell>
          <cell r="T87">
            <v>0.70262605271307277</v>
          </cell>
        </row>
        <row r="88">
          <cell r="H88" t="str">
            <v>Bulgarian Levs</v>
          </cell>
          <cell r="L88" t="str">
            <v>C</v>
          </cell>
          <cell r="M88">
            <v>0.70956167810019133</v>
          </cell>
          <cell r="N88">
            <v>0.99654026282786778</v>
          </cell>
          <cell r="R88" t="str">
            <v>C</v>
          </cell>
          <cell r="S88">
            <v>0.70956167810019133</v>
          </cell>
          <cell r="T88">
            <v>0.99654026282786778</v>
          </cell>
        </row>
        <row r="89">
          <cell r="H89" t="str">
            <v>Burundi Francs</v>
          </cell>
          <cell r="L89" t="str">
            <v>D</v>
          </cell>
          <cell r="M89" t="str">
            <v>N/A</v>
          </cell>
          <cell r="N89" t="str">
            <v>N/A</v>
          </cell>
          <cell r="R89" t="str">
            <v>D</v>
          </cell>
          <cell r="S89" t="str">
            <v>N/A</v>
          </cell>
          <cell r="T89" t="str">
            <v>N/A</v>
          </cell>
        </row>
        <row r="90">
          <cell r="H90" t="str">
            <v>Cambodian Riels</v>
          </cell>
        </row>
        <row r="91">
          <cell r="H91" t="str">
            <v>Canadian Dollars</v>
          </cell>
          <cell r="M91">
            <v>0.01</v>
          </cell>
        </row>
        <row r="92">
          <cell r="H92" t="str">
            <v>Cape Verde Escudos</v>
          </cell>
        </row>
        <row r="93">
          <cell r="H93" t="str">
            <v>Cayman Islands Dollars</v>
          </cell>
        </row>
        <row r="94">
          <cell r="H94" t="str">
            <v>CFA Franc BCEAOs</v>
          </cell>
        </row>
        <row r="95">
          <cell r="H95" t="str">
            <v>CFA Franc BEACs</v>
          </cell>
        </row>
        <row r="96">
          <cell r="H96" t="str">
            <v>Chilean Pesos</v>
          </cell>
        </row>
        <row r="97">
          <cell r="H97" t="str">
            <v>Chinese Renminbis</v>
          </cell>
        </row>
        <row r="98">
          <cell r="H98" t="str">
            <v>Colombian Pesos</v>
          </cell>
        </row>
        <row r="99">
          <cell r="H99" t="str">
            <v>Comoro Francs</v>
          </cell>
        </row>
        <row r="100">
          <cell r="H100" t="str">
            <v>Convertible Markas</v>
          </cell>
        </row>
        <row r="101">
          <cell r="H101" t="str">
            <v>Costa Rican Colons</v>
          </cell>
        </row>
        <row r="102">
          <cell r="H102" t="str">
            <v>Croatian Kunas</v>
          </cell>
        </row>
        <row r="103">
          <cell r="H103" t="str">
            <v>Cuban Pesos</v>
          </cell>
        </row>
        <row r="104">
          <cell r="H104" t="str">
            <v>Cypriot Pounds</v>
          </cell>
        </row>
        <row r="105">
          <cell r="H105" t="str">
            <v>Czech Korunas</v>
          </cell>
        </row>
        <row r="106">
          <cell r="H106" t="str">
            <v>Danish Krones</v>
          </cell>
        </row>
        <row r="107">
          <cell r="H107" t="str">
            <v>Djibouti Francs</v>
          </cell>
        </row>
        <row r="108">
          <cell r="H108" t="str">
            <v>Dominican Republic Pesos</v>
          </cell>
        </row>
        <row r="109">
          <cell r="H109" t="str">
            <v>East Caribbean Dollars</v>
          </cell>
        </row>
        <row r="110">
          <cell r="H110" t="str">
            <v>East Timor Escudos</v>
          </cell>
        </row>
        <row r="111">
          <cell r="H111" t="str">
            <v>Ecuadoran Sucres</v>
          </cell>
        </row>
        <row r="112">
          <cell r="H112" t="str">
            <v>Egyptian Pounds</v>
          </cell>
        </row>
        <row r="113">
          <cell r="H113" t="str">
            <v>El Salvador Colons</v>
          </cell>
        </row>
        <row r="114">
          <cell r="H114" t="str">
            <v>Estonian Kroons</v>
          </cell>
        </row>
        <row r="115">
          <cell r="H115" t="str">
            <v>Ethiopian Birrs</v>
          </cell>
        </row>
        <row r="116">
          <cell r="H116" t="str">
            <v>European Currency Units</v>
          </cell>
        </row>
        <row r="117">
          <cell r="H117" t="str">
            <v>Fiji Dollars</v>
          </cell>
        </row>
        <row r="118">
          <cell r="H118" t="str">
            <v>Finnish Markkas</v>
          </cell>
        </row>
        <row r="119">
          <cell r="H119" t="str">
            <v>French Francs</v>
          </cell>
        </row>
        <row r="120">
          <cell r="H120" t="str">
            <v>Gambia Dalasis</v>
          </cell>
        </row>
        <row r="121">
          <cell r="H121" t="str">
            <v>Georgian Laris</v>
          </cell>
        </row>
        <row r="122">
          <cell r="H122" t="str">
            <v>German Marks</v>
          </cell>
        </row>
        <row r="123">
          <cell r="H123" t="str">
            <v>Ghanian Cedis</v>
          </cell>
        </row>
        <row r="124">
          <cell r="H124" t="str">
            <v>Ghanian Cedi News</v>
          </cell>
        </row>
        <row r="125">
          <cell r="H125" t="str">
            <v>Gibraltar Pounds</v>
          </cell>
        </row>
        <row r="126">
          <cell r="H126" t="str">
            <v>Greek Drachmas</v>
          </cell>
        </row>
        <row r="127">
          <cell r="H127" t="str">
            <v>Guatamalan Quetzals</v>
          </cell>
        </row>
        <row r="128">
          <cell r="H128" t="str">
            <v>Guinea Francs</v>
          </cell>
        </row>
        <row r="129">
          <cell r="H129" t="str">
            <v>Guinea-Bissau Pesos</v>
          </cell>
        </row>
        <row r="130">
          <cell r="H130" t="str">
            <v>Guyana Dollars</v>
          </cell>
        </row>
        <row r="131">
          <cell r="H131" t="str">
            <v>Haitian Gourdes</v>
          </cell>
        </row>
        <row r="132">
          <cell r="H132" t="str">
            <v>Honduran Lempiras</v>
          </cell>
        </row>
        <row r="133">
          <cell r="H133" t="str">
            <v>Hong Kong Dollars</v>
          </cell>
        </row>
        <row r="134">
          <cell r="H134" t="str">
            <v>Hungarian Forints</v>
          </cell>
        </row>
        <row r="135">
          <cell r="H135" t="str">
            <v>Icelandic Krones</v>
          </cell>
        </row>
        <row r="136">
          <cell r="H136" t="str">
            <v>Indian Rupees</v>
          </cell>
        </row>
        <row r="137">
          <cell r="H137" t="str">
            <v>Indonesian Rupiahs</v>
          </cell>
        </row>
        <row r="138">
          <cell r="H138" t="str">
            <v>Iranian Rials</v>
          </cell>
        </row>
        <row r="139">
          <cell r="H139" t="str">
            <v>Iraqi Dinars</v>
          </cell>
        </row>
        <row r="140">
          <cell r="H140" t="str">
            <v>Irish Punts</v>
          </cell>
        </row>
        <row r="141">
          <cell r="H141" t="str">
            <v>Israeli Shekels</v>
          </cell>
        </row>
        <row r="142">
          <cell r="H142" t="str">
            <v>Italian Liras</v>
          </cell>
        </row>
        <row r="143">
          <cell r="H143" t="str">
            <v>Jamaican Dollars</v>
          </cell>
        </row>
        <row r="144">
          <cell r="H144" t="str">
            <v>Jordanian Dinars</v>
          </cell>
        </row>
        <row r="145">
          <cell r="H145" t="str">
            <v>Kazakstani Tenges</v>
          </cell>
        </row>
        <row r="146">
          <cell r="H146" t="str">
            <v>Kenyan Shillings</v>
          </cell>
        </row>
        <row r="147">
          <cell r="H147" t="str">
            <v>Kuwaiti Dinars</v>
          </cell>
        </row>
        <row r="148">
          <cell r="H148" t="str">
            <v>Kyrgyzstani Soms</v>
          </cell>
        </row>
        <row r="149">
          <cell r="H149" t="str">
            <v>Lao People's Democratic Republic Kips</v>
          </cell>
        </row>
        <row r="150">
          <cell r="H150" t="str">
            <v>Latvian Lats</v>
          </cell>
        </row>
        <row r="151">
          <cell r="H151" t="str">
            <v>Lebanese Pounds</v>
          </cell>
        </row>
        <row r="152">
          <cell r="H152" t="str">
            <v>Lesotho Lotis</v>
          </cell>
        </row>
        <row r="153">
          <cell r="H153" t="str">
            <v>Liberian Dollars</v>
          </cell>
        </row>
        <row r="154">
          <cell r="H154" t="str">
            <v>Libyan Dinars</v>
          </cell>
        </row>
        <row r="155">
          <cell r="H155" t="str">
            <v>Lithuanian Lituss</v>
          </cell>
        </row>
        <row r="156">
          <cell r="H156" t="str">
            <v>Luxembourg Francs</v>
          </cell>
        </row>
        <row r="157">
          <cell r="H157" t="str">
            <v>Macau Patacas</v>
          </cell>
        </row>
        <row r="158">
          <cell r="H158" t="str">
            <v>Macedonian Denars</v>
          </cell>
        </row>
        <row r="159">
          <cell r="H159" t="str">
            <v>Malawi Kwachas</v>
          </cell>
        </row>
        <row r="160">
          <cell r="H160" t="str">
            <v>Malaysian Ringgits</v>
          </cell>
        </row>
        <row r="161">
          <cell r="H161" t="str">
            <v>Maldives Rufiyaas</v>
          </cell>
        </row>
        <row r="162">
          <cell r="H162" t="str">
            <v>Maltese Liras</v>
          </cell>
        </row>
        <row r="163">
          <cell r="H163" t="str">
            <v>Mauritanian Ouguiyas</v>
          </cell>
        </row>
        <row r="164">
          <cell r="H164" t="str">
            <v>Mauritius Rupees</v>
          </cell>
        </row>
        <row r="165">
          <cell r="H165" t="str">
            <v>Mexican Pesos</v>
          </cell>
        </row>
        <row r="166">
          <cell r="H166" t="str">
            <v>Moldovan Leus</v>
          </cell>
        </row>
        <row r="167">
          <cell r="H167" t="str">
            <v>Mongolian Tugriks</v>
          </cell>
        </row>
        <row r="168">
          <cell r="H168" t="str">
            <v>Moroccan Dirhams</v>
          </cell>
        </row>
        <row r="169">
          <cell r="H169" t="str">
            <v>Mozambique Meticals</v>
          </cell>
        </row>
        <row r="170">
          <cell r="H170" t="str">
            <v>Multiples</v>
          </cell>
        </row>
        <row r="171">
          <cell r="H171" t="str">
            <v>Myanmar Kyats</v>
          </cell>
        </row>
        <row r="172">
          <cell r="H172" t="str">
            <v>Namibia Dollars</v>
          </cell>
        </row>
        <row r="173">
          <cell r="H173" t="str">
            <v>Nepalese Rupees</v>
          </cell>
        </row>
        <row r="174">
          <cell r="H174" t="str">
            <v>Netherlands Antilles Guilders</v>
          </cell>
        </row>
        <row r="175">
          <cell r="H175" t="str">
            <v>Netherlands Guilders</v>
          </cell>
        </row>
        <row r="176">
          <cell r="H176" t="str">
            <v>New Zealand Dollars</v>
          </cell>
        </row>
        <row r="177">
          <cell r="H177" t="str">
            <v>Nicaragua Cordoba Oros</v>
          </cell>
        </row>
        <row r="178">
          <cell r="H178" t="str">
            <v>Nigerian Nairas</v>
          </cell>
        </row>
        <row r="179">
          <cell r="H179" t="str">
            <v>North Korean Wons</v>
          </cell>
        </row>
        <row r="180">
          <cell r="H180" t="str">
            <v>Norwegian Krones</v>
          </cell>
        </row>
        <row r="181">
          <cell r="H181" t="str">
            <v>Omani Rials</v>
          </cell>
        </row>
        <row r="182">
          <cell r="H182" t="str">
            <v>Pakistani Rupees</v>
          </cell>
        </row>
        <row r="183">
          <cell r="H183" t="str">
            <v>Panama Balboas</v>
          </cell>
        </row>
        <row r="184">
          <cell r="H184" t="str">
            <v>Papua New Guinea Kinas</v>
          </cell>
        </row>
        <row r="185">
          <cell r="H185" t="str">
            <v>Paraguayan Guaranis</v>
          </cell>
        </row>
        <row r="186">
          <cell r="H186" t="str">
            <v>Peruvian Sols</v>
          </cell>
        </row>
        <row r="187">
          <cell r="H187" t="str">
            <v>Philippine Pesos</v>
          </cell>
        </row>
        <row r="188">
          <cell r="H188" t="str">
            <v>Polish Zlotys</v>
          </cell>
        </row>
        <row r="189">
          <cell r="H189" t="str">
            <v>Portuguese Escudos</v>
          </cell>
        </row>
        <row r="190">
          <cell r="H190" t="str">
            <v>Qatar Riyals</v>
          </cell>
        </row>
        <row r="191">
          <cell r="H191" t="str">
            <v>Romanian Leus</v>
          </cell>
        </row>
        <row r="192">
          <cell r="H192" t="str">
            <v>Romanian Leu News</v>
          </cell>
        </row>
        <row r="193">
          <cell r="H193" t="str">
            <v>Russian Rubles</v>
          </cell>
        </row>
        <row r="194">
          <cell r="H194" t="str">
            <v>Rwanda Francs</v>
          </cell>
        </row>
        <row r="195">
          <cell r="H195" t="str">
            <v>Samoan Talas</v>
          </cell>
        </row>
        <row r="196">
          <cell r="H196" t="str">
            <v>Sao Tome and Principe Dobras</v>
          </cell>
        </row>
        <row r="197">
          <cell r="H197" t="str">
            <v>Saudi Riyals</v>
          </cell>
        </row>
        <row r="198">
          <cell r="H198" t="str">
            <v>Seychelles Rupees</v>
          </cell>
        </row>
        <row r="199">
          <cell r="H199" t="str">
            <v>Sierra Leone Leones</v>
          </cell>
        </row>
        <row r="200">
          <cell r="H200" t="str">
            <v>Singapore Dollars</v>
          </cell>
        </row>
        <row r="201">
          <cell r="H201" t="str">
            <v>Slovak Korunas</v>
          </cell>
        </row>
        <row r="202">
          <cell r="H202" t="str">
            <v>Slovenian Tolars</v>
          </cell>
        </row>
        <row r="203">
          <cell r="H203" t="str">
            <v>Solomon Islands Dollars</v>
          </cell>
        </row>
        <row r="204">
          <cell r="H204" t="str">
            <v>Somali Shillings</v>
          </cell>
        </row>
        <row r="205">
          <cell r="H205" t="str">
            <v>South African Rands</v>
          </cell>
        </row>
        <row r="206">
          <cell r="H206" t="str">
            <v>South Korean Wons</v>
          </cell>
        </row>
        <row r="207">
          <cell r="H207" t="str">
            <v>Spanish Pesetas</v>
          </cell>
        </row>
        <row r="208">
          <cell r="H208" t="str">
            <v>Special Drawing Rights</v>
          </cell>
        </row>
        <row r="209">
          <cell r="H209" t="str">
            <v>Sri Lankan Rupees</v>
          </cell>
        </row>
        <row r="210">
          <cell r="H210" t="str">
            <v>Sudanese Dinars</v>
          </cell>
        </row>
        <row r="211">
          <cell r="H211" t="str">
            <v>Sudanese Pounds</v>
          </cell>
        </row>
        <row r="212">
          <cell r="H212" t="str">
            <v>Suriname Dollars</v>
          </cell>
        </row>
        <row r="213">
          <cell r="H213" t="str">
            <v>Suriname Guilders</v>
          </cell>
        </row>
        <row r="214">
          <cell r="H214" t="str">
            <v>Swaziland Lilangenis</v>
          </cell>
        </row>
        <row r="215">
          <cell r="H215" t="str">
            <v>Swedish Krones</v>
          </cell>
        </row>
        <row r="216">
          <cell r="H216" t="str">
            <v>Swiss Francs</v>
          </cell>
        </row>
        <row r="217">
          <cell r="H217" t="str">
            <v>Syrian Pounds</v>
          </cell>
        </row>
        <row r="218">
          <cell r="H218" t="str">
            <v>Taiwan Dollars</v>
          </cell>
        </row>
        <row r="219">
          <cell r="H219" t="str">
            <v>Tajik Rubles</v>
          </cell>
        </row>
        <row r="220">
          <cell r="H220" t="str">
            <v>Tanzanian Shillings</v>
          </cell>
        </row>
        <row r="221">
          <cell r="H221" t="str">
            <v>Thai Bahts</v>
          </cell>
        </row>
        <row r="222">
          <cell r="H222" t="str">
            <v>Trinidad and Tobago Dollars</v>
          </cell>
        </row>
        <row r="223">
          <cell r="H223" t="str">
            <v>Tunisian Dinars</v>
          </cell>
        </row>
        <row r="224">
          <cell r="H224" t="str">
            <v>Turkish Liras</v>
          </cell>
        </row>
        <row r="225">
          <cell r="H225" t="str">
            <v>Turkish Lira News</v>
          </cell>
        </row>
        <row r="226">
          <cell r="H226" t="str">
            <v>Turkish Lira News</v>
          </cell>
        </row>
        <row r="227">
          <cell r="H227" t="str">
            <v>Turkmenistan Manats</v>
          </cell>
        </row>
        <row r="228">
          <cell r="H228" t="str">
            <v>UAE Dirhams</v>
          </cell>
        </row>
        <row r="229">
          <cell r="H229" t="str">
            <v>Uganda Shillings</v>
          </cell>
        </row>
        <row r="230">
          <cell r="H230" t="str">
            <v>Ukrainian Hryvnias</v>
          </cell>
        </row>
        <row r="231">
          <cell r="H231" t="str">
            <v>Uruguayan Pesos</v>
          </cell>
        </row>
        <row r="232">
          <cell r="H232" t="str">
            <v>Uzbekistan Sums</v>
          </cell>
        </row>
        <row r="233">
          <cell r="H233" t="str">
            <v>Vanuatu Vatus</v>
          </cell>
        </row>
        <row r="234">
          <cell r="H234" t="str">
            <v>Venezuelan Bolivars</v>
          </cell>
        </row>
        <row r="235">
          <cell r="H235" t="str">
            <v>Venezuelan Bolivar Fuertes</v>
          </cell>
        </row>
        <row r="236">
          <cell r="H236" t="str">
            <v>Vietnamese Dongs</v>
          </cell>
        </row>
        <row r="237">
          <cell r="H237" t="str">
            <v>Yemeni Rials</v>
          </cell>
        </row>
        <row r="238">
          <cell r="H238" t="str">
            <v>Yugoslav Dinars</v>
          </cell>
        </row>
        <row r="239">
          <cell r="H239" t="str">
            <v>Zaire New Zaires</v>
          </cell>
        </row>
        <row r="240">
          <cell r="H240" t="str">
            <v>Zambian Kwachas</v>
          </cell>
        </row>
        <row r="241">
          <cell r="H241" t="str">
            <v>Zimbabwe Dollars</v>
          </cell>
        </row>
      </sheetData>
      <sheetData sheetId="14">
        <row r="2">
          <cell r="J2">
            <v>0.35</v>
          </cell>
          <cell r="N2" t="str">
            <v>Public</v>
          </cell>
          <cell r="R2" t="str">
            <v>No</v>
          </cell>
          <cell r="T2">
            <v>-1</v>
          </cell>
        </row>
        <row r="3">
          <cell r="J3">
            <v>0.5</v>
          </cell>
          <cell r="N3" t="str">
            <v>Private</v>
          </cell>
          <cell r="R3" t="str">
            <v>Yes - Exclude</v>
          </cell>
          <cell r="T3">
            <v>0</v>
          </cell>
        </row>
        <row r="4">
          <cell r="B4" t="str">
            <v>Yes</v>
          </cell>
          <cell r="J4">
            <v>0.65</v>
          </cell>
          <cell r="R4" t="str">
            <v>Yes - Include</v>
          </cell>
          <cell r="T4">
            <v>1</v>
          </cell>
        </row>
        <row r="5">
          <cell r="B5" t="str">
            <v>No</v>
          </cell>
        </row>
        <row r="10">
          <cell r="W10">
            <v>1000000</v>
          </cell>
        </row>
        <row r="13">
          <cell r="B13">
            <v>0</v>
          </cell>
        </row>
      </sheetData>
      <sheetData sheetId="15"/>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lash_Screen"/>
      <sheetName val="Letter Numerators"/>
      <sheetName val="Letter Denominators"/>
      <sheetName val="Letter Marginal Default Rates"/>
      <sheetName val="Letter Cumulative Default Rates"/>
      <sheetName val="Letter WACD Rates"/>
      <sheetName val="Alpha Numeric Numerators"/>
      <sheetName val="Alpha Numeric Denominators"/>
      <sheetName val="Alpha Num Marginal Def Rate"/>
      <sheetName val="Alpha Num Cumulative  DR"/>
      <sheetName val="module1"/>
      <sheetName val="wParm"/>
      <sheetName val="Alpha Numeric WACD Rates"/>
      <sheetName val="Default Rate Time Series"/>
    </sheetNames>
    <sheetDataSet>
      <sheetData sheetId="0"/>
      <sheetData sheetId="1"/>
      <sheetData sheetId="2"/>
      <sheetData sheetId="3"/>
      <sheetData sheetId="4"/>
      <sheetData sheetId="5"/>
      <sheetData sheetId="6"/>
      <sheetData sheetId="7"/>
      <sheetData sheetId="8"/>
      <sheetData sheetId="9"/>
      <sheetData sheetId="10" refreshError="1"/>
      <sheetData sheetId="11">
        <row r="24">
          <cell r="C24">
            <v>25569</v>
          </cell>
        </row>
        <row r="25">
          <cell r="C25">
            <v>36892</v>
          </cell>
        </row>
      </sheetData>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1"/>
      <sheetName val="I-2"/>
      <sheetName val="I-3"/>
      <sheetName val="I-4"/>
      <sheetName val="I-5"/>
      <sheetName val="I-6"/>
      <sheetName val="II-7"/>
      <sheetName val="II-8"/>
      <sheetName val="II-9"/>
      <sheetName val="II-10"/>
      <sheetName val="II-11"/>
      <sheetName val="II-12"/>
      <sheetName val="II-13"/>
      <sheetName val="II-14"/>
      <sheetName val="II-15"/>
      <sheetName val="II-16"/>
      <sheetName val="II-17"/>
      <sheetName val="II-18"/>
      <sheetName val="II-19"/>
      <sheetName val="II-20"/>
      <sheetName val="II-21"/>
      <sheetName val="II-22"/>
      <sheetName val="II-23"/>
      <sheetName val="II-24"/>
      <sheetName val="II-25"/>
      <sheetName val="III-26"/>
      <sheetName val="III-27"/>
      <sheetName val="III-28"/>
      <sheetName val="III-29"/>
      <sheetName val="III-30"/>
      <sheetName val="III-31"/>
      <sheetName val="III-32"/>
      <sheetName val="III-33"/>
      <sheetName val="III-34"/>
      <sheetName val="III-35"/>
      <sheetName val="IV-36"/>
      <sheetName val="IV-37"/>
      <sheetName val="IV-38"/>
      <sheetName val="IV-39"/>
      <sheetName val="IV-40"/>
      <sheetName val="IV-41"/>
      <sheetName val="V-42"/>
      <sheetName val="V-43"/>
      <sheetName val="V-44"/>
      <sheetName val="V-45"/>
      <sheetName val="V-46"/>
      <sheetName val="Appx-47"/>
      <sheetName val="Appx-48"/>
      <sheetName val="Appx-49"/>
      <sheetName val="MBBI Update"/>
      <sheetName val="Issuer Default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pha Numeric DefRate"/>
      <sheetName val="Alpha Numeric Numerators"/>
      <sheetName val="Alpha Numeric Denominators"/>
    </sheetNames>
    <sheetDataSet>
      <sheetData sheetId="0" refreshError="1"/>
      <sheetData sheetId="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Data SG"/>
      <sheetName val="Chart Data IG"/>
      <sheetName val="GL 12"/>
      <sheetName val="US 12"/>
      <sheetName val="EMU 12"/>
      <sheetName val="GL 60"/>
      <sheetName val="US 60"/>
      <sheetName val="EMU 60"/>
      <sheetName val="Chart Def Industry"/>
      <sheetName val="Chart CDX IG"/>
      <sheetName val="Chart CDX HY"/>
      <sheetName val="Chart Unemployment"/>
      <sheetName val="Chart High Yield Sprd"/>
      <sheetName val="DATA GLOBAL"/>
      <sheetName val="DATA US"/>
      <sheetName val="DATA EMU"/>
      <sheetName val="DATA BONDLOAN"/>
      <sheetName val="DATA BOND"/>
      <sheetName val="DATA LOAN"/>
      <sheetName val="CDX-NA"/>
      <sheetName val="DATA ECON"/>
      <sheetName val="COHORT DATA - SG"/>
      <sheetName val="COHORT DATA - IG"/>
      <sheetName val="COHORT DATA - TRANS"/>
      <sheetName val="DataCheck"/>
      <sheetName val="Charts-DataCheck"/>
      <sheetName val="HYS"/>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row r="36">
          <cell r="V36">
            <v>7</v>
          </cell>
          <cell r="AF36">
            <v>6</v>
          </cell>
        </row>
        <row r="39">
          <cell r="T39">
            <v>-2</v>
          </cell>
          <cell r="V39">
            <v>1.1959934220361788E-3</v>
          </cell>
          <cell r="AD39">
            <v>-2</v>
          </cell>
          <cell r="AF39">
            <v>5.979967110180894E-4</v>
          </cell>
        </row>
      </sheetData>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
  <sheetViews>
    <sheetView tabSelected="1" workbookViewId="0"/>
  </sheetViews>
  <sheetFormatPr defaultRowHeight="15" x14ac:dyDescent="0.25"/>
  <cols>
    <col min="1" max="16384" width="9.140625" style="245"/>
  </cols>
  <sheetData>
    <row r="8" spans="1:1" ht="26.25" x14ac:dyDescent="0.4">
      <c r="A8" s="252" t="s">
        <v>394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ColWidth="9.140625" defaultRowHeight="15" x14ac:dyDescent="0.25"/>
  <cols>
    <col min="1" max="1" width="31.7109375" style="41" customWidth="1"/>
    <col min="2" max="3" width="9.140625" style="41"/>
    <col min="4" max="4" width="11.42578125" style="41" customWidth="1"/>
    <col min="5" max="6" width="9.140625" style="41"/>
    <col min="7" max="7" width="12.28515625" style="41" customWidth="1"/>
    <col min="8" max="16384" width="9.140625" style="42"/>
  </cols>
  <sheetData>
    <row r="1" spans="1:7" x14ac:dyDescent="0.25">
      <c r="A1" s="58" t="s">
        <v>296</v>
      </c>
    </row>
    <row r="3" spans="1:7" x14ac:dyDescent="0.25">
      <c r="A3" s="43"/>
      <c r="B3" s="263" t="s">
        <v>229</v>
      </c>
      <c r="C3" s="264"/>
      <c r="D3" s="265"/>
      <c r="E3" s="263" t="s">
        <v>230</v>
      </c>
      <c r="F3" s="264"/>
      <c r="G3" s="265"/>
    </row>
    <row r="4" spans="1:7" x14ac:dyDescent="0.25">
      <c r="A4" s="44" t="s">
        <v>218</v>
      </c>
      <c r="B4" s="45">
        <v>2018</v>
      </c>
      <c r="C4" s="46">
        <v>2017</v>
      </c>
      <c r="D4" s="83" t="s">
        <v>87</v>
      </c>
      <c r="E4" s="45">
        <v>2018</v>
      </c>
      <c r="F4" s="46">
        <v>2017</v>
      </c>
      <c r="G4" s="83" t="s">
        <v>87</v>
      </c>
    </row>
    <row r="5" spans="1:7" x14ac:dyDescent="0.25">
      <c r="A5" s="47" t="s">
        <v>219</v>
      </c>
      <c r="B5" s="59">
        <v>13</v>
      </c>
      <c r="C5" s="60">
        <v>26</v>
      </c>
      <c r="D5" s="61">
        <v>501</v>
      </c>
      <c r="E5" s="62">
        <v>7.23</v>
      </c>
      <c r="F5" s="63">
        <v>20.38</v>
      </c>
      <c r="G5" s="64">
        <v>299.22000000000003</v>
      </c>
    </row>
    <row r="6" spans="1:7" x14ac:dyDescent="0.25">
      <c r="A6" s="47" t="s">
        <v>220</v>
      </c>
      <c r="B6" s="59">
        <v>6</v>
      </c>
      <c r="C6" s="60">
        <v>5</v>
      </c>
      <c r="D6" s="61">
        <v>78</v>
      </c>
      <c r="E6" s="62">
        <v>2.58</v>
      </c>
      <c r="F6" s="63">
        <v>1.22</v>
      </c>
      <c r="G6" s="64">
        <v>155.13999999999999</v>
      </c>
    </row>
    <row r="7" spans="1:7" x14ac:dyDescent="0.25">
      <c r="A7" s="44" t="s">
        <v>221</v>
      </c>
      <c r="B7" s="65">
        <v>2</v>
      </c>
      <c r="C7" s="66">
        <v>1</v>
      </c>
      <c r="D7" s="67">
        <v>69</v>
      </c>
      <c r="E7" s="68">
        <v>1.44</v>
      </c>
      <c r="F7" s="69">
        <v>0.03</v>
      </c>
      <c r="G7" s="70">
        <v>35.24</v>
      </c>
    </row>
    <row r="8" spans="1:7" x14ac:dyDescent="0.25">
      <c r="A8" s="47" t="s">
        <v>223</v>
      </c>
      <c r="B8" s="71">
        <v>19</v>
      </c>
      <c r="C8" s="72">
        <v>22</v>
      </c>
      <c r="D8" s="73">
        <v>347</v>
      </c>
      <c r="E8" s="74">
        <v>13.47</v>
      </c>
      <c r="F8" s="75">
        <v>10.85</v>
      </c>
      <c r="G8" s="76">
        <v>149.81</v>
      </c>
    </row>
    <row r="9" spans="1:7" x14ac:dyDescent="0.25">
      <c r="A9" s="47" t="s">
        <v>224</v>
      </c>
      <c r="B9" s="59">
        <v>10</v>
      </c>
      <c r="C9" s="60">
        <v>5</v>
      </c>
      <c r="D9" s="61">
        <v>80</v>
      </c>
      <c r="E9" s="62">
        <v>2.63</v>
      </c>
      <c r="F9" s="63">
        <v>2.4700000000000002</v>
      </c>
      <c r="G9" s="64">
        <v>39.64</v>
      </c>
    </row>
    <row r="10" spans="1:7" x14ac:dyDescent="0.25">
      <c r="A10" s="47" t="s">
        <v>225</v>
      </c>
      <c r="B10" s="59">
        <v>28</v>
      </c>
      <c r="C10" s="60">
        <v>40</v>
      </c>
      <c r="D10" s="61">
        <v>1056</v>
      </c>
      <c r="E10" s="62">
        <v>25.13</v>
      </c>
      <c r="F10" s="63">
        <v>35.03</v>
      </c>
      <c r="G10" s="64">
        <v>742.02</v>
      </c>
    </row>
    <row r="11" spans="1:7" x14ac:dyDescent="0.25">
      <c r="A11" s="47" t="s">
        <v>226</v>
      </c>
      <c r="B11" s="59">
        <v>2</v>
      </c>
      <c r="C11" s="60">
        <v>2</v>
      </c>
      <c r="D11" s="61">
        <v>512</v>
      </c>
      <c r="E11" s="62">
        <v>1.22</v>
      </c>
      <c r="F11" s="63">
        <v>0.85</v>
      </c>
      <c r="G11" s="64">
        <v>115.71</v>
      </c>
    </row>
    <row r="12" spans="1:7" x14ac:dyDescent="0.25">
      <c r="A12" s="47" t="s">
        <v>227</v>
      </c>
      <c r="B12" s="59">
        <v>0</v>
      </c>
      <c r="C12" s="60">
        <v>3</v>
      </c>
      <c r="D12" s="61">
        <v>414</v>
      </c>
      <c r="E12" s="62">
        <v>0</v>
      </c>
      <c r="F12" s="63">
        <v>0.88</v>
      </c>
      <c r="G12" s="64">
        <v>81.25</v>
      </c>
    </row>
    <row r="13" spans="1:7" x14ac:dyDescent="0.25">
      <c r="A13" s="44" t="s">
        <v>228</v>
      </c>
      <c r="B13" s="65">
        <v>0</v>
      </c>
      <c r="C13" s="77">
        <v>3</v>
      </c>
      <c r="D13" s="67">
        <v>27</v>
      </c>
      <c r="E13" s="68">
        <v>0</v>
      </c>
      <c r="F13" s="78">
        <v>2.65</v>
      </c>
      <c r="G13" s="70">
        <v>6.48</v>
      </c>
    </row>
    <row r="15" spans="1:7" x14ac:dyDescent="0.25">
      <c r="F15" s="88"/>
    </row>
  </sheetData>
  <mergeCells count="2">
    <mergeCell ref="B3:D3"/>
    <mergeCell ref="E3:G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heetViews>
  <sheetFormatPr defaultRowHeight="15" x14ac:dyDescent="0.25"/>
  <cols>
    <col min="1" max="1" width="23.28515625" customWidth="1"/>
    <col min="2" max="7" width="10.28515625" customWidth="1"/>
  </cols>
  <sheetData>
    <row r="1" spans="1:13" x14ac:dyDescent="0.25">
      <c r="A1" s="4" t="s">
        <v>397</v>
      </c>
    </row>
    <row r="2" spans="1:13" x14ac:dyDescent="0.25">
      <c r="A2" s="79"/>
      <c r="B2" s="266" t="s">
        <v>231</v>
      </c>
      <c r="C2" s="267"/>
      <c r="D2" s="268"/>
      <c r="E2" s="266" t="s">
        <v>232</v>
      </c>
      <c r="F2" s="267"/>
      <c r="G2" s="268"/>
    </row>
    <row r="3" spans="1:13" x14ac:dyDescent="0.25">
      <c r="A3" s="80" t="s">
        <v>218</v>
      </c>
      <c r="B3" s="166">
        <v>2018</v>
      </c>
      <c r="C3" s="167">
        <v>2017</v>
      </c>
      <c r="D3" s="168" t="s">
        <v>237</v>
      </c>
      <c r="E3" s="166">
        <v>2018</v>
      </c>
      <c r="F3" s="167">
        <v>2017</v>
      </c>
      <c r="G3" s="168" t="s">
        <v>237</v>
      </c>
    </row>
    <row r="4" spans="1:13" x14ac:dyDescent="0.25">
      <c r="A4" s="81" t="s">
        <v>173</v>
      </c>
      <c r="B4" s="169">
        <v>0.84970000000000001</v>
      </c>
      <c r="C4" s="170">
        <v>0.83320000000000005</v>
      </c>
      <c r="D4" s="171">
        <v>0.80330000000000001</v>
      </c>
      <c r="E4" s="170">
        <v>0.85040000000000004</v>
      </c>
      <c r="F4" s="170">
        <v>0.84319999999999995</v>
      </c>
      <c r="G4" s="171">
        <v>0.80330000000000001</v>
      </c>
      <c r="H4" s="82"/>
      <c r="I4" s="82"/>
      <c r="J4" s="82"/>
      <c r="K4" s="82"/>
      <c r="L4" s="82"/>
      <c r="M4" s="82"/>
    </row>
    <row r="5" spans="1:13" x14ac:dyDescent="0.25">
      <c r="A5" s="81" t="s">
        <v>233</v>
      </c>
      <c r="B5" s="169">
        <v>0.53820000000000001</v>
      </c>
      <c r="C5" s="170">
        <v>0.68010000000000004</v>
      </c>
      <c r="D5" s="171">
        <v>0.62150000000000005</v>
      </c>
      <c r="E5" s="170">
        <v>0.5504</v>
      </c>
      <c r="F5" s="170">
        <v>0.65659999999999996</v>
      </c>
      <c r="G5" s="171">
        <v>0.62150000000000005</v>
      </c>
      <c r="H5" s="82"/>
      <c r="I5" s="82"/>
      <c r="J5" s="82"/>
      <c r="K5" s="82"/>
      <c r="L5" s="82"/>
      <c r="M5" s="82"/>
    </row>
    <row r="6" spans="1:13" x14ac:dyDescent="0.25">
      <c r="A6" s="81" t="s">
        <v>234</v>
      </c>
      <c r="B6" s="169">
        <v>0.38450000000000001</v>
      </c>
      <c r="C6" s="170">
        <v>0.56440000000000001</v>
      </c>
      <c r="D6" s="171">
        <v>0.47720000000000001</v>
      </c>
      <c r="E6" s="170">
        <v>0.35449999999999998</v>
      </c>
      <c r="F6" s="170">
        <v>0.58260000000000001</v>
      </c>
      <c r="G6" s="171">
        <v>0.47720000000000001</v>
      </c>
      <c r="H6" s="82"/>
      <c r="I6" s="82"/>
      <c r="J6" s="82"/>
      <c r="K6" s="82"/>
      <c r="L6" s="82"/>
      <c r="M6" s="82"/>
    </row>
    <row r="7" spans="1:13" x14ac:dyDescent="0.25">
      <c r="A7" s="80" t="s">
        <v>235</v>
      </c>
      <c r="B7" s="172">
        <v>0</v>
      </c>
      <c r="C7" s="173">
        <v>0.51190000000000002</v>
      </c>
      <c r="D7" s="174">
        <v>0.28029999999999999</v>
      </c>
      <c r="E7" s="175" t="s">
        <v>222</v>
      </c>
      <c r="F7" s="173">
        <v>0.62849999999999995</v>
      </c>
      <c r="G7" s="176">
        <v>0.28029999999999999</v>
      </c>
      <c r="H7" s="82"/>
      <c r="I7" s="82"/>
      <c r="J7" s="82"/>
      <c r="K7" s="82"/>
      <c r="L7" s="82"/>
      <c r="M7" s="82"/>
    </row>
  </sheetData>
  <mergeCells count="2">
    <mergeCell ref="B2:D2"/>
    <mergeCell ref="E2:G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heetViews>
  <sheetFormatPr defaultRowHeight="15" x14ac:dyDescent="0.25"/>
  <cols>
    <col min="1" max="1" width="8.7109375" style="13"/>
    <col min="2" max="2" width="10.7109375" style="13" customWidth="1"/>
    <col min="3" max="4" width="8.7109375" style="90"/>
  </cols>
  <sheetData>
    <row r="1" spans="1:4" x14ac:dyDescent="0.25">
      <c r="A1" s="16" t="s">
        <v>297</v>
      </c>
      <c r="B1" s="16"/>
    </row>
    <row r="2" spans="1:4" x14ac:dyDescent="0.25">
      <c r="A2" s="218" t="s">
        <v>34</v>
      </c>
      <c r="B2" s="219" t="s">
        <v>238</v>
      </c>
      <c r="C2" s="219" t="s">
        <v>203</v>
      </c>
      <c r="D2" s="219" t="s">
        <v>239</v>
      </c>
    </row>
    <row r="3" spans="1:4" x14ac:dyDescent="0.25">
      <c r="A3" s="217">
        <v>1983</v>
      </c>
      <c r="B3" s="118">
        <v>0</v>
      </c>
      <c r="C3" s="118">
        <v>1.9199999999999998E-2</v>
      </c>
      <c r="D3" s="118">
        <v>4.3E-3</v>
      </c>
    </row>
    <row r="4" spans="1:4" x14ac:dyDescent="0.25">
      <c r="A4" s="217">
        <v>1984</v>
      </c>
      <c r="B4" s="118">
        <v>8.9999999999999998E-4</v>
      </c>
      <c r="C4" s="118">
        <v>1.5800000000000002E-2</v>
      </c>
      <c r="D4" s="118">
        <v>4.4000000000000003E-3</v>
      </c>
    </row>
    <row r="5" spans="1:4" x14ac:dyDescent="0.25">
      <c r="A5" s="217">
        <v>1985</v>
      </c>
      <c r="B5" s="118">
        <v>0</v>
      </c>
      <c r="C5" s="118">
        <v>1.4999999999999999E-2</v>
      </c>
      <c r="D5" s="118">
        <v>3.8E-3</v>
      </c>
    </row>
    <row r="6" spans="1:4" x14ac:dyDescent="0.25">
      <c r="A6" s="217">
        <v>1986</v>
      </c>
      <c r="B6" s="118">
        <v>1E-3</v>
      </c>
      <c r="C6" s="118">
        <v>3.0599999999999999E-2</v>
      </c>
      <c r="D6" s="118">
        <v>9.1000000000000004E-3</v>
      </c>
    </row>
    <row r="7" spans="1:4" x14ac:dyDescent="0.25">
      <c r="A7" s="217">
        <v>1987</v>
      </c>
      <c r="B7" s="118">
        <v>0</v>
      </c>
      <c r="C7" s="118">
        <v>1.5599999999999999E-2</v>
      </c>
      <c r="D7" s="118">
        <v>5.1999999999999998E-3</v>
      </c>
    </row>
    <row r="8" spans="1:4" x14ac:dyDescent="0.25">
      <c r="A8" s="217">
        <v>1988</v>
      </c>
      <c r="B8" s="118">
        <v>0</v>
      </c>
      <c r="C8" s="118">
        <v>2.1100000000000001E-2</v>
      </c>
      <c r="D8" s="118">
        <v>7.6E-3</v>
      </c>
    </row>
    <row r="9" spans="1:4" x14ac:dyDescent="0.25">
      <c r="A9" s="217">
        <v>1989</v>
      </c>
      <c r="B9" s="118">
        <v>1.4E-3</v>
      </c>
      <c r="C9" s="118">
        <v>3.3300000000000003E-2</v>
      </c>
      <c r="D9" s="118">
        <v>1.26E-2</v>
      </c>
    </row>
    <row r="10" spans="1:4" x14ac:dyDescent="0.25">
      <c r="A10" s="217">
        <v>1990</v>
      </c>
      <c r="B10" s="118">
        <v>4.0000000000000002E-4</v>
      </c>
      <c r="C10" s="118">
        <v>6.5199999999999994E-2</v>
      </c>
      <c r="D10" s="118">
        <v>2.2100000000000002E-2</v>
      </c>
    </row>
    <row r="11" spans="1:4" x14ac:dyDescent="0.25">
      <c r="A11" s="217">
        <v>1991</v>
      </c>
      <c r="B11" s="118">
        <v>4.0000000000000002E-4</v>
      </c>
      <c r="C11" s="118">
        <v>5.7599999999999998E-2</v>
      </c>
      <c r="D11" s="118">
        <v>1.77E-2</v>
      </c>
    </row>
    <row r="12" spans="1:4" x14ac:dyDescent="0.25">
      <c r="A12" s="217">
        <v>1992</v>
      </c>
      <c r="B12" s="118">
        <v>0</v>
      </c>
      <c r="C12" s="118">
        <v>2.5100000000000001E-2</v>
      </c>
      <c r="D12" s="118">
        <v>6.7999999999999996E-3</v>
      </c>
    </row>
    <row r="13" spans="1:4" x14ac:dyDescent="0.25">
      <c r="A13" s="217">
        <v>1993</v>
      </c>
      <c r="B13" s="118">
        <v>0</v>
      </c>
      <c r="C13" s="118">
        <v>2.1399999999999999E-2</v>
      </c>
      <c r="D13" s="118">
        <v>5.5999999999999999E-3</v>
      </c>
    </row>
    <row r="14" spans="1:4" x14ac:dyDescent="0.25">
      <c r="A14" s="217">
        <v>1994</v>
      </c>
      <c r="B14" s="118">
        <v>0</v>
      </c>
      <c r="C14" s="118">
        <v>1.0800000000000001E-2</v>
      </c>
      <c r="D14" s="118">
        <v>3.0000000000000001E-3</v>
      </c>
    </row>
    <row r="15" spans="1:4" x14ac:dyDescent="0.25">
      <c r="A15" s="217">
        <v>1995</v>
      </c>
      <c r="B15" s="118">
        <v>0</v>
      </c>
      <c r="C15" s="118">
        <v>1.61E-2</v>
      </c>
      <c r="D15" s="118">
        <v>4.7000000000000002E-3</v>
      </c>
    </row>
    <row r="16" spans="1:4" x14ac:dyDescent="0.25">
      <c r="A16" s="217">
        <v>1996</v>
      </c>
      <c r="B16" s="118">
        <v>0</v>
      </c>
      <c r="C16" s="118">
        <v>6.1000000000000004E-3</v>
      </c>
      <c r="D16" s="118">
        <v>1.9E-3</v>
      </c>
    </row>
    <row r="17" spans="1:4" x14ac:dyDescent="0.25">
      <c r="A17" s="217">
        <v>1997</v>
      </c>
      <c r="B17" s="118">
        <v>0</v>
      </c>
      <c r="C17" s="118">
        <v>8.3000000000000001E-3</v>
      </c>
      <c r="D17" s="118">
        <v>2.7000000000000001E-3</v>
      </c>
    </row>
    <row r="18" spans="1:4" x14ac:dyDescent="0.25">
      <c r="A18" s="217">
        <v>1998</v>
      </c>
      <c r="B18" s="118">
        <v>2.0000000000000001E-4</v>
      </c>
      <c r="C18" s="118">
        <v>1.83E-2</v>
      </c>
      <c r="D18" s="118">
        <v>6.7999999999999996E-3</v>
      </c>
    </row>
    <row r="19" spans="1:4" x14ac:dyDescent="0.25">
      <c r="A19" s="217">
        <v>1999</v>
      </c>
      <c r="B19" s="118">
        <v>2.0000000000000001E-4</v>
      </c>
      <c r="C19" s="118">
        <v>3.32E-2</v>
      </c>
      <c r="D19" s="118">
        <v>1.3100000000000001E-2</v>
      </c>
    </row>
    <row r="20" spans="1:4" x14ac:dyDescent="0.25">
      <c r="A20" s="217">
        <v>2000</v>
      </c>
      <c r="B20" s="118">
        <v>1E-3</v>
      </c>
      <c r="C20" s="118">
        <v>4.5999999999999999E-2</v>
      </c>
      <c r="D20" s="118">
        <v>1.8599999999999998E-2</v>
      </c>
    </row>
    <row r="21" spans="1:4" x14ac:dyDescent="0.25">
      <c r="A21" s="217">
        <v>2001</v>
      </c>
      <c r="B21" s="118">
        <v>1E-3</v>
      </c>
      <c r="C21" s="118">
        <v>7.5700000000000003E-2</v>
      </c>
      <c r="D21" s="118">
        <v>2.8899999999999999E-2</v>
      </c>
    </row>
    <row r="22" spans="1:4" x14ac:dyDescent="0.25">
      <c r="A22" s="217">
        <v>2002</v>
      </c>
      <c r="B22" s="118">
        <v>3.0000000000000001E-3</v>
      </c>
      <c r="C22" s="118">
        <v>5.3800000000000001E-2</v>
      </c>
      <c r="D22" s="118">
        <v>2.0500000000000001E-2</v>
      </c>
    </row>
    <row r="23" spans="1:4" x14ac:dyDescent="0.25">
      <c r="A23" s="217">
        <v>2003</v>
      </c>
      <c r="B23" s="118">
        <v>0</v>
      </c>
      <c r="C23" s="118">
        <v>3.09E-2</v>
      </c>
      <c r="D23" s="118">
        <v>1.0699999999999999E-2</v>
      </c>
    </row>
    <row r="24" spans="1:4" x14ac:dyDescent="0.25">
      <c r="A24" s="217">
        <v>2004</v>
      </c>
      <c r="B24" s="118">
        <v>0</v>
      </c>
      <c r="C24" s="118">
        <v>1.15E-2</v>
      </c>
      <c r="D24" s="118">
        <v>4.0000000000000001E-3</v>
      </c>
    </row>
    <row r="25" spans="1:4" x14ac:dyDescent="0.25">
      <c r="A25" s="217">
        <v>2005</v>
      </c>
      <c r="B25" s="118">
        <v>2.9999999999999997E-4</v>
      </c>
      <c r="C25" s="118">
        <v>7.7999999999999996E-3</v>
      </c>
      <c r="D25" s="118">
        <v>2.8999999999999998E-3</v>
      </c>
    </row>
    <row r="26" spans="1:4" x14ac:dyDescent="0.25">
      <c r="A26" s="217">
        <v>2006</v>
      </c>
      <c r="B26" s="118">
        <v>0</v>
      </c>
      <c r="C26" s="118">
        <v>7.4999999999999997E-3</v>
      </c>
      <c r="D26" s="118">
        <v>2.7000000000000001E-3</v>
      </c>
    </row>
    <row r="27" spans="1:4" x14ac:dyDescent="0.25">
      <c r="A27" s="217">
        <v>2007</v>
      </c>
      <c r="B27" s="118">
        <v>0</v>
      </c>
      <c r="C27" s="118">
        <v>4.4000000000000003E-3</v>
      </c>
      <c r="D27" s="118">
        <v>1.6000000000000001E-3</v>
      </c>
    </row>
    <row r="28" spans="1:4" x14ac:dyDescent="0.25">
      <c r="A28" s="217">
        <v>2008</v>
      </c>
      <c r="B28" s="118">
        <v>4.1000000000000003E-3</v>
      </c>
      <c r="C28" s="118">
        <v>3.5999999999999997E-2</v>
      </c>
      <c r="D28" s="118">
        <v>1.66E-2</v>
      </c>
    </row>
    <row r="29" spans="1:4" x14ac:dyDescent="0.25">
      <c r="A29" s="217">
        <v>2009</v>
      </c>
      <c r="B29" s="118">
        <v>2.7000000000000001E-3</v>
      </c>
      <c r="C29" s="118">
        <v>7.6499999999999999E-2</v>
      </c>
      <c r="D29" s="118">
        <v>3.1600000000000003E-2</v>
      </c>
    </row>
    <row r="30" spans="1:4" x14ac:dyDescent="0.25">
      <c r="A30" s="217">
        <v>2010</v>
      </c>
      <c r="B30" s="118">
        <v>5.0000000000000001E-4</v>
      </c>
      <c r="C30" s="118">
        <v>1.4800000000000001E-2</v>
      </c>
      <c r="D30" s="118">
        <v>6.1000000000000004E-3</v>
      </c>
    </row>
    <row r="31" spans="1:4" x14ac:dyDescent="0.25">
      <c r="A31" s="217">
        <v>2011</v>
      </c>
      <c r="B31" s="118">
        <v>1.1000000000000001E-3</v>
      </c>
      <c r="C31" s="118">
        <v>1.1900000000000001E-2</v>
      </c>
      <c r="D31" s="118">
        <v>5.4000000000000003E-3</v>
      </c>
    </row>
    <row r="32" spans="1:4" x14ac:dyDescent="0.25">
      <c r="A32" s="217">
        <v>2012</v>
      </c>
      <c r="B32" s="118">
        <v>2.0000000000000001E-4</v>
      </c>
      <c r="C32" s="118">
        <v>1.54E-2</v>
      </c>
      <c r="D32" s="118">
        <v>6.8999999999999999E-3</v>
      </c>
    </row>
    <row r="33" spans="1:4" x14ac:dyDescent="0.25">
      <c r="A33" s="217">
        <v>2013</v>
      </c>
      <c r="B33" s="118">
        <v>5.0000000000000001E-4</v>
      </c>
      <c r="C33" s="118">
        <v>1.44E-2</v>
      </c>
      <c r="D33" s="118">
        <v>6.7999999999999996E-3</v>
      </c>
    </row>
    <row r="34" spans="1:4" x14ac:dyDescent="0.25">
      <c r="A34" s="217">
        <v>2014</v>
      </c>
      <c r="B34" s="118">
        <v>2.9999999999999997E-4</v>
      </c>
      <c r="C34" s="118">
        <v>1.0500000000000001E-2</v>
      </c>
      <c r="D34" s="118">
        <v>5.1000000000000004E-3</v>
      </c>
    </row>
    <row r="35" spans="1:4" x14ac:dyDescent="0.25">
      <c r="A35" s="217">
        <v>2015</v>
      </c>
      <c r="B35" s="118">
        <v>0</v>
      </c>
      <c r="C35" s="118">
        <v>2.2800000000000001E-2</v>
      </c>
      <c r="D35" s="118">
        <v>1.09E-2</v>
      </c>
    </row>
    <row r="36" spans="1:4" x14ac:dyDescent="0.25">
      <c r="A36" s="217">
        <v>2016</v>
      </c>
      <c r="B36" s="118">
        <v>0</v>
      </c>
      <c r="C36" s="118">
        <v>3.0700000000000002E-2</v>
      </c>
      <c r="D36" s="118">
        <v>1.4800000000000001E-2</v>
      </c>
    </row>
    <row r="37" spans="1:4" x14ac:dyDescent="0.25">
      <c r="A37" s="217">
        <v>2017</v>
      </c>
      <c r="B37" s="118">
        <v>0</v>
      </c>
      <c r="C37" s="118">
        <v>1.52E-2</v>
      </c>
      <c r="D37" s="118">
        <v>7.4000000000000003E-3</v>
      </c>
    </row>
    <row r="38" spans="1:4" x14ac:dyDescent="0.25">
      <c r="A38" s="217">
        <v>2018</v>
      </c>
      <c r="B38" s="118">
        <v>0</v>
      </c>
      <c r="C38" s="118">
        <v>1.18E-2</v>
      </c>
      <c r="D38" s="118">
        <v>5.7000000000000002E-3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0"/>
  <sheetViews>
    <sheetView workbookViewId="0"/>
  </sheetViews>
  <sheetFormatPr defaultRowHeight="15" x14ac:dyDescent="0.25"/>
  <cols>
    <col min="1" max="1" width="22" style="13" customWidth="1"/>
    <col min="2" max="2" width="21" style="2" bestFit="1" customWidth="1"/>
    <col min="3" max="3" width="31.28515625" style="2" bestFit="1" customWidth="1"/>
    <col min="4" max="4" width="24.85546875" bestFit="1" customWidth="1"/>
    <col min="5" max="5" width="38.28515625" customWidth="1"/>
  </cols>
  <sheetData>
    <row r="1" spans="1:5" x14ac:dyDescent="0.25">
      <c r="A1" s="16" t="s">
        <v>298</v>
      </c>
    </row>
    <row r="2" spans="1:5" x14ac:dyDescent="0.25">
      <c r="A2" s="206" t="s">
        <v>240</v>
      </c>
      <c r="B2" s="207" t="s">
        <v>287</v>
      </c>
      <c r="C2" s="207" t="s">
        <v>286</v>
      </c>
      <c r="D2" s="207" t="s">
        <v>289</v>
      </c>
      <c r="E2" s="207" t="s">
        <v>288</v>
      </c>
    </row>
    <row r="3" spans="1:5" x14ac:dyDescent="0.25">
      <c r="A3" s="13">
        <v>34334</v>
      </c>
      <c r="B3" s="2">
        <v>8.9999999999999993E-3</v>
      </c>
      <c r="D3" s="2">
        <v>3.4000000000000002E-2</v>
      </c>
    </row>
    <row r="4" spans="1:5" x14ac:dyDescent="0.25">
      <c r="A4" s="13">
        <v>34365</v>
      </c>
      <c r="B4" s="2">
        <v>1.01E-2</v>
      </c>
      <c r="D4" s="2">
        <v>3.8100000000000002E-2</v>
      </c>
    </row>
    <row r="5" spans="1:5" x14ac:dyDescent="0.25">
      <c r="A5" s="13">
        <v>34393</v>
      </c>
      <c r="B5" s="2">
        <v>1.0500000000000001E-2</v>
      </c>
      <c r="D5" s="2">
        <v>3.95E-2</v>
      </c>
    </row>
    <row r="6" spans="1:5" x14ac:dyDescent="0.25">
      <c r="A6" s="13">
        <v>34424</v>
      </c>
      <c r="B6" s="2">
        <v>8.2000000000000007E-3</v>
      </c>
      <c r="D6" s="2">
        <v>3.15E-2</v>
      </c>
    </row>
    <row r="7" spans="1:5" x14ac:dyDescent="0.25">
      <c r="A7" s="13">
        <v>34454</v>
      </c>
      <c r="B7" s="2">
        <v>6.8999999999999999E-3</v>
      </c>
      <c r="D7" s="2">
        <v>2.6499999999999999E-2</v>
      </c>
    </row>
    <row r="8" spans="1:5" x14ac:dyDescent="0.25">
      <c r="A8" s="13">
        <v>34485</v>
      </c>
      <c r="B8" s="2">
        <v>6.1000000000000004E-3</v>
      </c>
      <c r="D8" s="2">
        <v>2.3199999999999998E-2</v>
      </c>
    </row>
    <row r="9" spans="1:5" x14ac:dyDescent="0.25">
      <c r="A9" s="13">
        <v>34515</v>
      </c>
      <c r="B9" s="2">
        <v>5.5999999999999999E-3</v>
      </c>
      <c r="D9" s="2">
        <v>2.1299999999999999E-2</v>
      </c>
    </row>
    <row r="10" spans="1:5" x14ac:dyDescent="0.25">
      <c r="A10" s="13">
        <v>34546</v>
      </c>
      <c r="B10" s="2">
        <v>5.4999999999999997E-3</v>
      </c>
      <c r="D10" s="2">
        <v>2.06E-2</v>
      </c>
    </row>
    <row r="11" spans="1:5" x14ac:dyDescent="0.25">
      <c r="A11" s="13">
        <v>34577</v>
      </c>
      <c r="B11" s="2">
        <v>5.4999999999999997E-3</v>
      </c>
      <c r="D11" s="2">
        <v>2.0299999999999999E-2</v>
      </c>
    </row>
    <row r="12" spans="1:5" x14ac:dyDescent="0.25">
      <c r="A12" s="13">
        <v>34607</v>
      </c>
      <c r="B12" s="2">
        <v>6.4999999999999997E-3</v>
      </c>
      <c r="D12" s="2">
        <v>2.3900000000000001E-2</v>
      </c>
    </row>
    <row r="13" spans="1:5" x14ac:dyDescent="0.25">
      <c r="A13" s="13">
        <v>34638</v>
      </c>
      <c r="B13" s="2">
        <v>6.7000000000000002E-3</v>
      </c>
      <c r="D13" s="2">
        <v>2.41E-2</v>
      </c>
    </row>
    <row r="14" spans="1:5" x14ac:dyDescent="0.25">
      <c r="A14" s="13">
        <v>34668</v>
      </c>
      <c r="B14" s="2">
        <v>6.4999999999999997E-3</v>
      </c>
      <c r="D14" s="2">
        <v>2.35E-2</v>
      </c>
    </row>
    <row r="15" spans="1:5" x14ac:dyDescent="0.25">
      <c r="A15" s="13">
        <v>34699</v>
      </c>
      <c r="B15" s="2">
        <v>6.4999999999999997E-3</v>
      </c>
      <c r="D15" s="2">
        <v>2.3400000000000001E-2</v>
      </c>
    </row>
    <row r="16" spans="1:5" x14ac:dyDescent="0.25">
      <c r="A16" s="13">
        <v>34730</v>
      </c>
      <c r="B16" s="2">
        <v>5.7999999999999996E-3</v>
      </c>
      <c r="D16" s="2">
        <v>2.0500000000000001E-2</v>
      </c>
    </row>
    <row r="17" spans="1:4" x14ac:dyDescent="0.25">
      <c r="A17" s="13">
        <v>34758</v>
      </c>
      <c r="B17" s="2">
        <v>4.7000000000000002E-3</v>
      </c>
      <c r="D17" s="2">
        <v>1.6799999999999999E-2</v>
      </c>
    </row>
    <row r="18" spans="1:4" x14ac:dyDescent="0.25">
      <c r="A18" s="13">
        <v>34789</v>
      </c>
      <c r="B18" s="2">
        <v>4.0000000000000001E-3</v>
      </c>
      <c r="D18" s="2">
        <v>1.4200000000000001E-2</v>
      </c>
    </row>
    <row r="19" spans="1:4" x14ac:dyDescent="0.25">
      <c r="A19" s="13">
        <v>34819</v>
      </c>
      <c r="B19" s="2">
        <v>4.8999999999999998E-3</v>
      </c>
      <c r="D19" s="2">
        <v>1.7600000000000001E-2</v>
      </c>
    </row>
    <row r="20" spans="1:4" x14ac:dyDescent="0.25">
      <c r="A20" s="13">
        <v>34850</v>
      </c>
      <c r="B20" s="2">
        <v>5.8999999999999999E-3</v>
      </c>
      <c r="D20" s="2">
        <v>1.9599999999999999E-2</v>
      </c>
    </row>
    <row r="21" spans="1:4" x14ac:dyDescent="0.25">
      <c r="A21" s="13">
        <v>34880</v>
      </c>
      <c r="B21" s="2">
        <v>6.1000000000000004E-3</v>
      </c>
      <c r="D21" s="2">
        <v>0.02</v>
      </c>
    </row>
    <row r="22" spans="1:4" x14ac:dyDescent="0.25">
      <c r="A22" s="13">
        <v>34911</v>
      </c>
      <c r="B22" s="2">
        <v>6.1000000000000004E-3</v>
      </c>
      <c r="D22" s="2">
        <v>2.0899999999999998E-2</v>
      </c>
    </row>
    <row r="23" spans="1:4" x14ac:dyDescent="0.25">
      <c r="A23" s="13">
        <v>34942</v>
      </c>
      <c r="B23" s="2">
        <v>6.3E-3</v>
      </c>
      <c r="D23" s="2">
        <v>2.1899999999999999E-2</v>
      </c>
    </row>
    <row r="24" spans="1:4" x14ac:dyDescent="0.25">
      <c r="A24" s="13">
        <v>34972</v>
      </c>
      <c r="B24" s="2">
        <v>6.6E-3</v>
      </c>
      <c r="D24" s="2">
        <v>2.2700000000000001E-2</v>
      </c>
    </row>
    <row r="25" spans="1:4" x14ac:dyDescent="0.25">
      <c r="A25" s="13">
        <v>35003</v>
      </c>
      <c r="B25" s="2">
        <v>7.4999999999999997E-3</v>
      </c>
      <c r="D25" s="2">
        <v>2.5700000000000001E-2</v>
      </c>
    </row>
    <row r="26" spans="1:4" x14ac:dyDescent="0.25">
      <c r="A26" s="13">
        <v>35033</v>
      </c>
      <c r="B26" s="2">
        <v>8.6999999999999994E-3</v>
      </c>
      <c r="D26" s="2">
        <v>2.9700000000000001E-2</v>
      </c>
    </row>
    <row r="27" spans="1:4" x14ac:dyDescent="0.25">
      <c r="A27" s="13">
        <v>35064</v>
      </c>
      <c r="B27" s="2">
        <v>8.9999999999999993E-3</v>
      </c>
      <c r="D27" s="2">
        <v>3.0599999999999999E-2</v>
      </c>
    </row>
    <row r="28" spans="1:4" x14ac:dyDescent="0.25">
      <c r="A28" s="13">
        <v>35095</v>
      </c>
      <c r="B28" s="2">
        <v>8.8999999999999999E-3</v>
      </c>
      <c r="D28" s="2">
        <v>3.0499999999999999E-2</v>
      </c>
    </row>
    <row r="29" spans="1:4" x14ac:dyDescent="0.25">
      <c r="A29" s="13">
        <v>35124</v>
      </c>
      <c r="B29" s="2">
        <v>9.1999999999999998E-3</v>
      </c>
      <c r="D29" s="2">
        <v>3.1699999999999999E-2</v>
      </c>
    </row>
    <row r="30" spans="1:4" x14ac:dyDescent="0.25">
      <c r="A30" s="13">
        <v>35155</v>
      </c>
      <c r="B30" s="2">
        <v>9.4000000000000004E-3</v>
      </c>
      <c r="D30" s="2">
        <v>3.2199999999999999E-2</v>
      </c>
    </row>
    <row r="31" spans="1:4" x14ac:dyDescent="0.25">
      <c r="A31" s="13">
        <v>35185</v>
      </c>
      <c r="B31" s="2">
        <v>8.8000000000000005E-3</v>
      </c>
      <c r="D31" s="2">
        <v>0.03</v>
      </c>
    </row>
    <row r="32" spans="1:4" x14ac:dyDescent="0.25">
      <c r="A32" s="13">
        <v>35216</v>
      </c>
      <c r="B32" s="2">
        <v>7.7999999999999996E-3</v>
      </c>
      <c r="D32" s="2">
        <v>2.6499999999999999E-2</v>
      </c>
    </row>
    <row r="33" spans="1:4" x14ac:dyDescent="0.25">
      <c r="A33" s="13">
        <v>35246</v>
      </c>
      <c r="B33" s="2">
        <v>8.3000000000000001E-3</v>
      </c>
      <c r="D33" s="2">
        <v>2.8000000000000001E-2</v>
      </c>
    </row>
    <row r="34" spans="1:4" x14ac:dyDescent="0.25">
      <c r="A34" s="13">
        <v>35277</v>
      </c>
      <c r="B34" s="2">
        <v>7.6E-3</v>
      </c>
      <c r="D34" s="2">
        <v>2.58E-2</v>
      </c>
    </row>
    <row r="35" spans="1:4" x14ac:dyDescent="0.25">
      <c r="A35" s="13">
        <v>35308</v>
      </c>
      <c r="B35" s="2">
        <v>6.4000000000000003E-3</v>
      </c>
      <c r="D35" s="2">
        <v>2.1399999999999999E-2</v>
      </c>
    </row>
    <row r="36" spans="1:4" x14ac:dyDescent="0.25">
      <c r="A36" s="13">
        <v>35338</v>
      </c>
      <c r="B36" s="2">
        <v>6.3E-3</v>
      </c>
      <c r="D36" s="2">
        <v>2.1000000000000001E-2</v>
      </c>
    </row>
    <row r="37" spans="1:4" x14ac:dyDescent="0.25">
      <c r="A37" s="13">
        <v>35369</v>
      </c>
      <c r="B37" s="2">
        <v>5.7000000000000002E-3</v>
      </c>
      <c r="D37" s="2">
        <v>1.8800000000000001E-2</v>
      </c>
    </row>
    <row r="38" spans="1:4" x14ac:dyDescent="0.25">
      <c r="A38" s="13">
        <v>35399</v>
      </c>
      <c r="B38" s="2">
        <v>5.1000000000000004E-3</v>
      </c>
      <c r="D38" s="2">
        <v>1.66E-2</v>
      </c>
    </row>
    <row r="39" spans="1:4" x14ac:dyDescent="0.25">
      <c r="A39" s="13">
        <v>35430</v>
      </c>
      <c r="B39" s="2">
        <v>5.1000000000000004E-3</v>
      </c>
      <c r="D39" s="2">
        <v>1.6500000000000001E-2</v>
      </c>
    </row>
    <row r="40" spans="1:4" x14ac:dyDescent="0.25">
      <c r="A40" s="13">
        <v>35461</v>
      </c>
      <c r="B40" s="2">
        <v>5.3E-3</v>
      </c>
      <c r="D40" s="2">
        <v>1.7100000000000001E-2</v>
      </c>
    </row>
    <row r="41" spans="1:4" x14ac:dyDescent="0.25">
      <c r="A41" s="13">
        <v>35489</v>
      </c>
      <c r="B41" s="2">
        <v>4.4000000000000003E-3</v>
      </c>
      <c r="D41" s="2">
        <v>1.4200000000000001E-2</v>
      </c>
    </row>
    <row r="42" spans="1:4" x14ac:dyDescent="0.25">
      <c r="A42" s="13">
        <v>35520</v>
      </c>
      <c r="B42" s="2">
        <v>4.3E-3</v>
      </c>
      <c r="D42" s="2">
        <v>1.3899999999999999E-2</v>
      </c>
    </row>
    <row r="43" spans="1:4" x14ac:dyDescent="0.25">
      <c r="A43" s="13">
        <v>35550</v>
      </c>
      <c r="B43" s="2">
        <v>3.8E-3</v>
      </c>
      <c r="D43" s="2">
        <v>1.1900000000000001E-2</v>
      </c>
    </row>
    <row r="44" spans="1:4" x14ac:dyDescent="0.25">
      <c r="A44" s="13">
        <v>35581</v>
      </c>
      <c r="B44" s="2">
        <v>4.7999999999999996E-3</v>
      </c>
      <c r="D44" s="2">
        <v>1.49E-2</v>
      </c>
    </row>
    <row r="45" spans="1:4" x14ac:dyDescent="0.25">
      <c r="A45" s="13">
        <v>35611</v>
      </c>
      <c r="B45" s="2">
        <v>4.4999999999999997E-3</v>
      </c>
      <c r="D45" s="2">
        <v>1.3899999999999999E-2</v>
      </c>
    </row>
    <row r="46" spans="1:4" x14ac:dyDescent="0.25">
      <c r="A46" s="13">
        <v>35642</v>
      </c>
      <c r="B46" s="2">
        <v>5.1999999999999998E-3</v>
      </c>
      <c r="D46" s="2">
        <v>1.6199999999999999E-2</v>
      </c>
    </row>
    <row r="47" spans="1:4" x14ac:dyDescent="0.25">
      <c r="A47" s="13">
        <v>35673</v>
      </c>
      <c r="B47" s="2">
        <v>5.8999999999999999E-3</v>
      </c>
      <c r="D47" s="2">
        <v>1.84E-2</v>
      </c>
    </row>
    <row r="48" spans="1:4" x14ac:dyDescent="0.25">
      <c r="A48" s="13">
        <v>35703</v>
      </c>
      <c r="B48" s="2">
        <v>5.8999999999999999E-3</v>
      </c>
      <c r="D48" s="2">
        <v>1.8100000000000002E-2</v>
      </c>
    </row>
    <row r="49" spans="1:4" x14ac:dyDescent="0.25">
      <c r="A49" s="13">
        <v>35734</v>
      </c>
      <c r="B49" s="2">
        <v>6.0000000000000001E-3</v>
      </c>
      <c r="D49" s="2">
        <v>1.84E-2</v>
      </c>
    </row>
    <row r="50" spans="1:4" x14ac:dyDescent="0.25">
      <c r="A50" s="13">
        <v>35764</v>
      </c>
      <c r="B50" s="2">
        <v>7.0000000000000001E-3</v>
      </c>
      <c r="D50" s="2">
        <v>2.1299999999999999E-2</v>
      </c>
    </row>
    <row r="51" spans="1:4" x14ac:dyDescent="0.25">
      <c r="A51" s="13">
        <v>35795</v>
      </c>
      <c r="B51" s="2">
        <v>6.1999999999999998E-3</v>
      </c>
      <c r="D51" s="2">
        <v>1.89E-2</v>
      </c>
    </row>
    <row r="52" spans="1:4" x14ac:dyDescent="0.25">
      <c r="A52" s="13">
        <v>35826</v>
      </c>
      <c r="B52" s="2">
        <v>6.3E-3</v>
      </c>
      <c r="D52" s="2">
        <v>1.9300000000000001E-2</v>
      </c>
    </row>
    <row r="53" spans="1:4" x14ac:dyDescent="0.25">
      <c r="A53" s="13">
        <v>35854</v>
      </c>
      <c r="B53" s="2">
        <v>7.3000000000000001E-3</v>
      </c>
      <c r="D53" s="2">
        <v>2.1999999999999999E-2</v>
      </c>
    </row>
    <row r="54" spans="1:4" x14ac:dyDescent="0.25">
      <c r="A54" s="13">
        <v>35885</v>
      </c>
      <c r="B54" s="2">
        <v>7.4000000000000003E-3</v>
      </c>
      <c r="D54" s="2">
        <v>2.2499999999999999E-2</v>
      </c>
    </row>
    <row r="55" spans="1:4" x14ac:dyDescent="0.25">
      <c r="A55" s="13">
        <v>35915</v>
      </c>
      <c r="B55" s="2">
        <v>8.3000000000000001E-3</v>
      </c>
      <c r="D55" s="2">
        <v>2.4899999999999999E-2</v>
      </c>
    </row>
    <row r="56" spans="1:4" x14ac:dyDescent="0.25">
      <c r="A56" s="13">
        <v>35946</v>
      </c>
      <c r="B56" s="2">
        <v>8.2000000000000007E-3</v>
      </c>
      <c r="D56" s="2">
        <v>2.4899999999999999E-2</v>
      </c>
    </row>
    <row r="57" spans="1:4" x14ac:dyDescent="0.25">
      <c r="A57" s="13">
        <v>35976</v>
      </c>
      <c r="B57" s="2">
        <v>8.6E-3</v>
      </c>
      <c r="D57" s="2">
        <v>2.5999999999999999E-2</v>
      </c>
    </row>
    <row r="58" spans="1:4" x14ac:dyDescent="0.25">
      <c r="A58" s="13">
        <v>36007</v>
      </c>
      <c r="B58" s="2">
        <v>8.3000000000000001E-3</v>
      </c>
      <c r="D58" s="2">
        <v>2.4400000000000002E-2</v>
      </c>
    </row>
    <row r="59" spans="1:4" x14ac:dyDescent="0.25">
      <c r="A59" s="13">
        <v>36038</v>
      </c>
      <c r="B59" s="2">
        <v>8.3999999999999995E-3</v>
      </c>
      <c r="D59" s="2">
        <v>2.46E-2</v>
      </c>
    </row>
    <row r="60" spans="1:4" x14ac:dyDescent="0.25">
      <c r="A60" s="13">
        <v>36068</v>
      </c>
      <c r="B60" s="2">
        <v>8.6999999999999994E-3</v>
      </c>
      <c r="D60" s="2">
        <v>2.52E-2</v>
      </c>
    </row>
    <row r="61" spans="1:4" x14ac:dyDescent="0.25">
      <c r="A61" s="13">
        <v>36099</v>
      </c>
      <c r="B61" s="2">
        <v>8.8000000000000005E-3</v>
      </c>
      <c r="D61" s="2">
        <v>2.4400000000000002E-2</v>
      </c>
    </row>
    <row r="62" spans="1:4" x14ac:dyDescent="0.25">
      <c r="A62" s="13">
        <v>36129</v>
      </c>
      <c r="B62" s="2">
        <v>9.4999999999999998E-3</v>
      </c>
      <c r="D62" s="2">
        <v>2.5899999999999999E-2</v>
      </c>
    </row>
    <row r="63" spans="1:4" x14ac:dyDescent="0.25">
      <c r="A63" s="13">
        <v>36160</v>
      </c>
      <c r="B63" s="2">
        <v>1.1299999999999999E-2</v>
      </c>
      <c r="D63" s="2">
        <v>3.0200000000000001E-2</v>
      </c>
    </row>
    <row r="64" spans="1:4" x14ac:dyDescent="0.25">
      <c r="A64" s="13">
        <v>36191</v>
      </c>
      <c r="B64" s="2">
        <v>1.21E-2</v>
      </c>
      <c r="D64" s="2">
        <v>3.1399999999999997E-2</v>
      </c>
    </row>
    <row r="65" spans="1:4" x14ac:dyDescent="0.25">
      <c r="A65" s="13">
        <v>36219</v>
      </c>
      <c r="B65" s="2">
        <v>1.26E-2</v>
      </c>
      <c r="D65" s="2">
        <v>3.2399999999999998E-2</v>
      </c>
    </row>
    <row r="66" spans="1:4" x14ac:dyDescent="0.25">
      <c r="A66" s="13">
        <v>36250</v>
      </c>
      <c r="B66" s="2">
        <v>1.4E-2</v>
      </c>
      <c r="D66" s="2">
        <v>3.5799999999999998E-2</v>
      </c>
    </row>
    <row r="67" spans="1:4" x14ac:dyDescent="0.25">
      <c r="A67" s="13">
        <v>36280</v>
      </c>
      <c r="B67" s="2">
        <v>1.5299999999999999E-2</v>
      </c>
      <c r="D67" s="2">
        <v>3.8699999999999998E-2</v>
      </c>
    </row>
    <row r="68" spans="1:4" x14ac:dyDescent="0.25">
      <c r="A68" s="13">
        <v>36311</v>
      </c>
      <c r="B68" s="2">
        <v>1.8200000000000001E-2</v>
      </c>
      <c r="D68" s="2">
        <v>4.5999999999999999E-2</v>
      </c>
    </row>
    <row r="69" spans="1:4" x14ac:dyDescent="0.25">
      <c r="A69" s="13">
        <v>36341</v>
      </c>
      <c r="B69" s="2">
        <v>1.9199999999999998E-2</v>
      </c>
      <c r="D69" s="2">
        <v>4.7600000000000003E-2</v>
      </c>
    </row>
    <row r="70" spans="1:4" x14ac:dyDescent="0.25">
      <c r="A70" s="13">
        <v>36372</v>
      </c>
      <c r="B70" s="2">
        <v>2.1100000000000001E-2</v>
      </c>
      <c r="D70" s="2">
        <v>5.2400000000000002E-2</v>
      </c>
    </row>
    <row r="71" spans="1:4" x14ac:dyDescent="0.25">
      <c r="A71" s="13">
        <v>36403</v>
      </c>
      <c r="B71" s="2">
        <v>2.1100000000000001E-2</v>
      </c>
      <c r="D71" s="2">
        <v>5.2499999999999998E-2</v>
      </c>
    </row>
    <row r="72" spans="1:4" x14ac:dyDescent="0.25">
      <c r="A72" s="13">
        <v>36433</v>
      </c>
      <c r="B72" s="2">
        <v>2.2200000000000001E-2</v>
      </c>
      <c r="D72" s="2">
        <v>5.5100000000000003E-2</v>
      </c>
    </row>
    <row r="73" spans="1:4" x14ac:dyDescent="0.25">
      <c r="A73" s="13">
        <v>36464</v>
      </c>
      <c r="B73" s="2">
        <v>2.2499999999999999E-2</v>
      </c>
      <c r="D73" s="2">
        <v>5.6599999999999998E-2</v>
      </c>
    </row>
    <row r="74" spans="1:4" x14ac:dyDescent="0.25">
      <c r="A74" s="13">
        <v>36494</v>
      </c>
      <c r="B74" s="2">
        <v>2.1999999999999999E-2</v>
      </c>
      <c r="D74" s="2">
        <v>5.5399999999999998E-2</v>
      </c>
    </row>
    <row r="75" spans="1:4" x14ac:dyDescent="0.25">
      <c r="A75" s="13">
        <v>36525</v>
      </c>
      <c r="B75" s="2">
        <v>2.12E-2</v>
      </c>
      <c r="D75" s="2">
        <v>5.3499999999999999E-2</v>
      </c>
    </row>
    <row r="76" spans="1:4" x14ac:dyDescent="0.25">
      <c r="A76" s="13">
        <v>36556</v>
      </c>
      <c r="B76" s="2">
        <v>2.1299999999999999E-2</v>
      </c>
      <c r="D76" s="2">
        <v>5.3699999999999998E-2</v>
      </c>
    </row>
    <row r="77" spans="1:4" x14ac:dyDescent="0.25">
      <c r="A77" s="13">
        <v>36585</v>
      </c>
      <c r="B77" s="2">
        <v>2.1000000000000001E-2</v>
      </c>
      <c r="D77" s="2">
        <v>5.3100000000000001E-2</v>
      </c>
    </row>
    <row r="78" spans="1:4" x14ac:dyDescent="0.25">
      <c r="A78" s="13">
        <v>36616</v>
      </c>
      <c r="B78" s="2">
        <v>2.12E-2</v>
      </c>
      <c r="D78" s="2">
        <v>5.4100000000000002E-2</v>
      </c>
    </row>
    <row r="79" spans="1:4" x14ac:dyDescent="0.25">
      <c r="A79" s="13">
        <v>36646</v>
      </c>
      <c r="B79" s="2">
        <v>2.1399999999999999E-2</v>
      </c>
      <c r="D79" s="2">
        <v>5.4600000000000003E-2</v>
      </c>
    </row>
    <row r="80" spans="1:4" x14ac:dyDescent="0.25">
      <c r="A80" s="13">
        <v>36677</v>
      </c>
      <c r="B80" s="2">
        <v>2.06E-2</v>
      </c>
      <c r="D80" s="2">
        <v>5.1999999999999998E-2</v>
      </c>
    </row>
    <row r="81" spans="1:4" x14ac:dyDescent="0.25">
      <c r="A81" s="13">
        <v>36707</v>
      </c>
      <c r="B81" s="2">
        <v>2.1000000000000001E-2</v>
      </c>
      <c r="D81" s="2">
        <v>5.3100000000000001E-2</v>
      </c>
    </row>
    <row r="82" spans="1:4" x14ac:dyDescent="0.25">
      <c r="A82" s="13">
        <v>36738</v>
      </c>
      <c r="B82" s="2">
        <v>1.95E-2</v>
      </c>
      <c r="D82" s="2">
        <v>4.9399999999999999E-2</v>
      </c>
    </row>
    <row r="83" spans="1:4" x14ac:dyDescent="0.25">
      <c r="A83" s="13">
        <v>36769</v>
      </c>
      <c r="B83" s="2">
        <v>2.0199999999999999E-2</v>
      </c>
      <c r="D83" s="2">
        <v>5.0900000000000001E-2</v>
      </c>
    </row>
    <row r="84" spans="1:4" x14ac:dyDescent="0.25">
      <c r="A84" s="13">
        <v>36799</v>
      </c>
      <c r="B84" s="2">
        <v>2.0899999999999998E-2</v>
      </c>
      <c r="D84" s="2">
        <v>5.2600000000000001E-2</v>
      </c>
    </row>
    <row r="85" spans="1:4" x14ac:dyDescent="0.25">
      <c r="A85" s="13">
        <v>36830</v>
      </c>
      <c r="B85" s="2">
        <v>0.02</v>
      </c>
      <c r="D85" s="2">
        <v>4.9500000000000002E-2</v>
      </c>
    </row>
    <row r="86" spans="1:4" x14ac:dyDescent="0.25">
      <c r="A86" s="13">
        <v>36860</v>
      </c>
      <c r="B86" s="2">
        <v>2.2499999999999999E-2</v>
      </c>
      <c r="D86" s="2">
        <v>5.5399999999999998E-2</v>
      </c>
    </row>
    <row r="87" spans="1:4" x14ac:dyDescent="0.25">
      <c r="A87" s="13">
        <v>36891</v>
      </c>
      <c r="B87" s="2">
        <v>2.4500000000000001E-2</v>
      </c>
      <c r="D87" s="2">
        <v>6.0699999999999997E-2</v>
      </c>
    </row>
    <row r="88" spans="1:4" x14ac:dyDescent="0.25">
      <c r="A88" s="13">
        <v>36922</v>
      </c>
      <c r="B88" s="2">
        <v>2.5399999999999999E-2</v>
      </c>
      <c r="D88" s="2">
        <v>6.2799999999999995E-2</v>
      </c>
    </row>
    <row r="89" spans="1:4" x14ac:dyDescent="0.25">
      <c r="A89" s="13">
        <v>36950</v>
      </c>
      <c r="B89" s="2">
        <v>2.6599999999999999E-2</v>
      </c>
      <c r="D89" s="2">
        <v>6.5799999999999997E-2</v>
      </c>
    </row>
    <row r="90" spans="1:4" x14ac:dyDescent="0.25">
      <c r="A90" s="13">
        <v>36981</v>
      </c>
      <c r="B90" s="2">
        <v>2.87E-2</v>
      </c>
      <c r="D90" s="2">
        <v>7.17E-2</v>
      </c>
    </row>
    <row r="91" spans="1:4" x14ac:dyDescent="0.25">
      <c r="A91" s="13">
        <v>37011</v>
      </c>
      <c r="B91" s="2">
        <v>2.9399999999999999E-2</v>
      </c>
      <c r="D91" s="2">
        <v>7.3400000000000007E-2</v>
      </c>
    </row>
    <row r="92" spans="1:4" x14ac:dyDescent="0.25">
      <c r="A92" s="13">
        <v>37042</v>
      </c>
      <c r="B92" s="2">
        <v>2.98E-2</v>
      </c>
      <c r="D92" s="2">
        <v>7.4800000000000005E-2</v>
      </c>
    </row>
    <row r="93" spans="1:4" x14ac:dyDescent="0.25">
      <c r="A93" s="13">
        <v>37072</v>
      </c>
      <c r="B93" s="2">
        <v>3.0700000000000002E-2</v>
      </c>
      <c r="D93" s="2">
        <v>7.7200000000000005E-2</v>
      </c>
    </row>
    <row r="94" spans="1:4" x14ac:dyDescent="0.25">
      <c r="A94" s="13">
        <v>37103</v>
      </c>
      <c r="B94" s="2">
        <v>3.2000000000000001E-2</v>
      </c>
      <c r="D94" s="2">
        <v>8.0299999999999996E-2</v>
      </c>
    </row>
    <row r="95" spans="1:4" x14ac:dyDescent="0.25">
      <c r="A95" s="13">
        <v>37134</v>
      </c>
      <c r="B95" s="2">
        <v>3.3300000000000003E-2</v>
      </c>
      <c r="D95" s="2">
        <v>8.5400000000000004E-2</v>
      </c>
    </row>
    <row r="96" spans="1:4" x14ac:dyDescent="0.25">
      <c r="A96" s="13">
        <v>37164</v>
      </c>
      <c r="B96" s="2">
        <v>3.4299999999999997E-2</v>
      </c>
      <c r="D96" s="2">
        <v>8.8599999999999998E-2</v>
      </c>
    </row>
    <row r="97" spans="1:4" x14ac:dyDescent="0.25">
      <c r="A97" s="13">
        <v>37195</v>
      </c>
      <c r="B97" s="2">
        <v>3.5999999999999997E-2</v>
      </c>
      <c r="D97" s="2">
        <v>9.3100000000000002E-2</v>
      </c>
    </row>
    <row r="98" spans="1:4" x14ac:dyDescent="0.25">
      <c r="A98" s="13">
        <v>37225</v>
      </c>
      <c r="B98" s="2">
        <v>3.56E-2</v>
      </c>
      <c r="D98" s="2">
        <v>9.3100000000000002E-2</v>
      </c>
    </row>
    <row r="99" spans="1:4" x14ac:dyDescent="0.25">
      <c r="A99" s="13">
        <v>37256</v>
      </c>
      <c r="B99" s="2">
        <v>3.6700000000000003E-2</v>
      </c>
      <c r="D99" s="2">
        <v>9.6100000000000005E-2</v>
      </c>
    </row>
    <row r="100" spans="1:4" x14ac:dyDescent="0.25">
      <c r="A100" s="13">
        <v>37287</v>
      </c>
      <c r="B100" s="2">
        <v>3.6900000000000002E-2</v>
      </c>
      <c r="D100" s="2">
        <v>9.7799999999999998E-2</v>
      </c>
    </row>
    <row r="101" spans="1:4" x14ac:dyDescent="0.25">
      <c r="A101" s="13">
        <v>37315</v>
      </c>
      <c r="B101" s="2">
        <v>3.5799999999999998E-2</v>
      </c>
      <c r="D101" s="2">
        <v>9.5299999999999996E-2</v>
      </c>
    </row>
    <row r="102" spans="1:4" x14ac:dyDescent="0.25">
      <c r="A102" s="13">
        <v>37346</v>
      </c>
      <c r="B102" s="2">
        <v>3.5099999999999999E-2</v>
      </c>
      <c r="D102" s="2">
        <v>9.4299999999999995E-2</v>
      </c>
    </row>
    <row r="103" spans="1:4" x14ac:dyDescent="0.25">
      <c r="A103" s="13">
        <v>37376</v>
      </c>
      <c r="B103" s="2">
        <v>3.4500000000000003E-2</v>
      </c>
      <c r="D103" s="2">
        <v>9.3100000000000002E-2</v>
      </c>
    </row>
    <row r="104" spans="1:4" x14ac:dyDescent="0.25">
      <c r="A104" s="13">
        <v>37407</v>
      </c>
      <c r="B104" s="2">
        <v>3.56E-2</v>
      </c>
      <c r="D104" s="2">
        <v>9.5799999999999996E-2</v>
      </c>
    </row>
    <row r="105" spans="1:4" x14ac:dyDescent="0.25">
      <c r="A105" s="13">
        <v>37437</v>
      </c>
      <c r="B105" s="2">
        <v>3.4700000000000002E-2</v>
      </c>
      <c r="D105" s="2">
        <v>9.3899999999999997E-2</v>
      </c>
    </row>
    <row r="106" spans="1:4" x14ac:dyDescent="0.25">
      <c r="A106" s="13">
        <v>37468</v>
      </c>
      <c r="B106" s="2">
        <v>3.4500000000000003E-2</v>
      </c>
      <c r="D106" s="2">
        <v>9.1499999999999998E-2</v>
      </c>
    </row>
    <row r="107" spans="1:4" x14ac:dyDescent="0.25">
      <c r="A107" s="13">
        <v>37499</v>
      </c>
      <c r="B107" s="2">
        <v>3.39E-2</v>
      </c>
      <c r="D107" s="2">
        <v>8.9700000000000002E-2</v>
      </c>
    </row>
    <row r="108" spans="1:4" x14ac:dyDescent="0.25">
      <c r="A108" s="13">
        <v>37529</v>
      </c>
      <c r="B108" s="2">
        <v>3.3399999999999999E-2</v>
      </c>
      <c r="D108" s="2">
        <v>8.8200000000000001E-2</v>
      </c>
    </row>
    <row r="109" spans="1:4" x14ac:dyDescent="0.25">
      <c r="A109" s="13">
        <v>37560</v>
      </c>
      <c r="B109" s="2">
        <v>3.2099999999999997E-2</v>
      </c>
      <c r="D109" s="2">
        <v>8.4099999999999994E-2</v>
      </c>
    </row>
    <row r="110" spans="1:4" x14ac:dyDescent="0.25">
      <c r="A110" s="13">
        <v>37590</v>
      </c>
      <c r="B110" s="2">
        <v>3.0599999999999999E-2</v>
      </c>
      <c r="D110" s="2">
        <v>8.0100000000000005E-2</v>
      </c>
    </row>
    <row r="111" spans="1:4" x14ac:dyDescent="0.25">
      <c r="A111" s="13">
        <v>37621</v>
      </c>
      <c r="B111" s="2">
        <v>2.9100000000000001E-2</v>
      </c>
      <c r="D111" s="2">
        <v>7.6300000000000007E-2</v>
      </c>
    </row>
    <row r="112" spans="1:4" x14ac:dyDescent="0.25">
      <c r="A112" s="13">
        <v>37652</v>
      </c>
      <c r="B112" s="2">
        <v>2.7E-2</v>
      </c>
      <c r="D112" s="2">
        <v>7.0199999999999999E-2</v>
      </c>
    </row>
    <row r="113" spans="1:4" x14ac:dyDescent="0.25">
      <c r="A113" s="13">
        <v>37680</v>
      </c>
      <c r="B113" s="2">
        <v>2.7400000000000001E-2</v>
      </c>
      <c r="D113" s="2">
        <v>7.2099999999999997E-2</v>
      </c>
    </row>
    <row r="114" spans="1:4" x14ac:dyDescent="0.25">
      <c r="A114" s="13">
        <v>37711</v>
      </c>
      <c r="B114" s="2">
        <v>2.5600000000000001E-2</v>
      </c>
      <c r="D114" s="2">
        <v>6.6000000000000003E-2</v>
      </c>
    </row>
    <row r="115" spans="1:4" x14ac:dyDescent="0.25">
      <c r="A115" s="13">
        <v>37741</v>
      </c>
      <c r="B115" s="2">
        <v>2.4799999999999999E-2</v>
      </c>
      <c r="D115" s="2">
        <v>6.54E-2</v>
      </c>
    </row>
    <row r="116" spans="1:4" x14ac:dyDescent="0.25">
      <c r="A116" s="13">
        <v>37772</v>
      </c>
      <c r="B116" s="2">
        <v>2.3300000000000001E-2</v>
      </c>
      <c r="D116" s="2">
        <v>6.3700000000000007E-2</v>
      </c>
    </row>
    <row r="117" spans="1:4" x14ac:dyDescent="0.25">
      <c r="A117" s="13">
        <v>37802</v>
      </c>
      <c r="B117" s="2">
        <v>2.2700000000000001E-2</v>
      </c>
      <c r="D117" s="2">
        <v>6.1800000000000001E-2</v>
      </c>
    </row>
    <row r="118" spans="1:4" x14ac:dyDescent="0.25">
      <c r="A118" s="13">
        <v>37833</v>
      </c>
      <c r="B118" s="2">
        <v>2.2100000000000002E-2</v>
      </c>
      <c r="D118" s="2">
        <v>6.0199999999999997E-2</v>
      </c>
    </row>
    <row r="119" spans="1:4" x14ac:dyDescent="0.25">
      <c r="A119" s="13">
        <v>37864</v>
      </c>
      <c r="B119" s="2">
        <v>2.1899999999999999E-2</v>
      </c>
      <c r="D119" s="2">
        <v>6.0699999999999997E-2</v>
      </c>
    </row>
    <row r="120" spans="1:4" x14ac:dyDescent="0.25">
      <c r="A120" s="13">
        <v>37894</v>
      </c>
      <c r="B120" s="2">
        <v>2.07E-2</v>
      </c>
      <c r="D120" s="2">
        <v>5.7099999999999998E-2</v>
      </c>
    </row>
    <row r="121" spans="1:4" x14ac:dyDescent="0.25">
      <c r="A121" s="13">
        <v>37925</v>
      </c>
      <c r="B121" s="2">
        <v>2.0299999999999999E-2</v>
      </c>
      <c r="D121" s="2">
        <v>5.7700000000000001E-2</v>
      </c>
    </row>
    <row r="122" spans="1:4" x14ac:dyDescent="0.25">
      <c r="A122" s="13">
        <v>37955</v>
      </c>
      <c r="B122" s="2">
        <v>1.89E-2</v>
      </c>
      <c r="D122" s="2">
        <v>5.33E-2</v>
      </c>
    </row>
    <row r="123" spans="1:4" x14ac:dyDescent="0.25">
      <c r="A123" s="13">
        <v>37986</v>
      </c>
      <c r="B123" s="2">
        <v>1.84E-2</v>
      </c>
      <c r="D123" s="2">
        <v>5.3100000000000001E-2</v>
      </c>
    </row>
    <row r="124" spans="1:4" x14ac:dyDescent="0.25">
      <c r="A124" s="13">
        <v>38017</v>
      </c>
      <c r="B124" s="2">
        <v>1.77E-2</v>
      </c>
      <c r="D124" s="2">
        <v>5.11E-2</v>
      </c>
    </row>
    <row r="125" spans="1:4" x14ac:dyDescent="0.25">
      <c r="A125" s="13">
        <v>38046</v>
      </c>
      <c r="B125" s="2">
        <v>1.5900000000000001E-2</v>
      </c>
      <c r="D125" s="2">
        <v>4.5999999999999999E-2</v>
      </c>
    </row>
    <row r="126" spans="1:4" x14ac:dyDescent="0.25">
      <c r="A126" s="13">
        <v>38077</v>
      </c>
      <c r="B126" s="2">
        <v>1.5100000000000001E-2</v>
      </c>
      <c r="D126" s="2">
        <v>4.3200000000000002E-2</v>
      </c>
    </row>
    <row r="127" spans="1:4" x14ac:dyDescent="0.25">
      <c r="A127" s="13">
        <v>38107</v>
      </c>
      <c r="B127" s="2">
        <v>1.41E-2</v>
      </c>
      <c r="D127" s="2">
        <v>4.0800000000000003E-2</v>
      </c>
    </row>
    <row r="128" spans="1:4" x14ac:dyDescent="0.25">
      <c r="A128" s="13">
        <v>38138</v>
      </c>
      <c r="B128" s="2">
        <v>1.2500000000000001E-2</v>
      </c>
      <c r="D128" s="2">
        <v>3.61E-2</v>
      </c>
    </row>
    <row r="129" spans="1:4" x14ac:dyDescent="0.25">
      <c r="A129" s="13">
        <v>38168</v>
      </c>
      <c r="B129" s="2">
        <v>1.15E-2</v>
      </c>
      <c r="D129" s="2">
        <v>3.32E-2</v>
      </c>
    </row>
    <row r="130" spans="1:4" x14ac:dyDescent="0.25">
      <c r="A130" s="13">
        <v>38199</v>
      </c>
      <c r="B130" s="2">
        <v>9.1000000000000004E-3</v>
      </c>
      <c r="D130" s="2">
        <v>2.6100000000000002E-2</v>
      </c>
    </row>
    <row r="131" spans="1:4" x14ac:dyDescent="0.25">
      <c r="A131" s="13">
        <v>38230</v>
      </c>
      <c r="B131" s="2">
        <v>7.3000000000000001E-3</v>
      </c>
      <c r="D131" s="2">
        <v>2.1100000000000001E-2</v>
      </c>
    </row>
    <row r="132" spans="1:4" x14ac:dyDescent="0.25">
      <c r="A132" s="13">
        <v>38260</v>
      </c>
      <c r="B132" s="2">
        <v>8.0999999999999996E-3</v>
      </c>
      <c r="D132" s="2">
        <v>2.3599999999999999E-2</v>
      </c>
    </row>
    <row r="133" spans="1:4" x14ac:dyDescent="0.25">
      <c r="A133" s="13">
        <v>38291</v>
      </c>
      <c r="B133" s="2">
        <v>8.0999999999999996E-3</v>
      </c>
      <c r="D133" s="2">
        <v>2.3400000000000001E-2</v>
      </c>
    </row>
    <row r="134" spans="1:4" x14ac:dyDescent="0.25">
      <c r="A134" s="13">
        <v>38321</v>
      </c>
      <c r="B134" s="2">
        <v>8.6E-3</v>
      </c>
      <c r="D134" s="2">
        <v>2.5000000000000001E-2</v>
      </c>
    </row>
    <row r="135" spans="1:4" x14ac:dyDescent="0.25">
      <c r="A135" s="13">
        <v>38352</v>
      </c>
      <c r="B135" s="2">
        <v>8.3000000000000001E-3</v>
      </c>
      <c r="D135" s="2">
        <v>2.41E-2</v>
      </c>
    </row>
    <row r="136" spans="1:4" x14ac:dyDescent="0.25">
      <c r="A136" s="13">
        <v>38383</v>
      </c>
      <c r="B136" s="2">
        <v>8.0000000000000002E-3</v>
      </c>
      <c r="D136" s="2">
        <v>2.3199999999999998E-2</v>
      </c>
    </row>
    <row r="137" spans="1:4" x14ac:dyDescent="0.25">
      <c r="A137" s="13">
        <v>38411</v>
      </c>
      <c r="B137" s="2">
        <v>8.9999999999999993E-3</v>
      </c>
      <c r="D137" s="2">
        <v>2.5999999999999999E-2</v>
      </c>
    </row>
    <row r="138" spans="1:4" x14ac:dyDescent="0.25">
      <c r="A138" s="13">
        <v>38442</v>
      </c>
      <c r="B138" s="2">
        <v>8.3999999999999995E-3</v>
      </c>
      <c r="D138" s="2">
        <v>2.4E-2</v>
      </c>
    </row>
    <row r="139" spans="1:4" x14ac:dyDescent="0.25">
      <c r="A139" s="13">
        <v>38472</v>
      </c>
      <c r="B139" s="2">
        <v>8.0999999999999996E-3</v>
      </c>
      <c r="D139" s="2">
        <v>2.3099999999999999E-2</v>
      </c>
    </row>
    <row r="140" spans="1:4" x14ac:dyDescent="0.25">
      <c r="A140" s="13">
        <v>38503</v>
      </c>
      <c r="B140" s="2">
        <v>7.9000000000000008E-3</v>
      </c>
      <c r="D140" s="2">
        <v>2.24E-2</v>
      </c>
    </row>
    <row r="141" spans="1:4" x14ac:dyDescent="0.25">
      <c r="A141" s="13">
        <v>38533</v>
      </c>
      <c r="B141" s="2">
        <v>7.0000000000000001E-3</v>
      </c>
      <c r="D141" s="2">
        <v>1.9800000000000002E-2</v>
      </c>
    </row>
    <row r="142" spans="1:4" x14ac:dyDescent="0.25">
      <c r="A142" s="13">
        <v>38564</v>
      </c>
      <c r="B142" s="2">
        <v>7.1999999999999998E-3</v>
      </c>
      <c r="D142" s="2">
        <v>2.0199999999999999E-2</v>
      </c>
    </row>
    <row r="143" spans="1:4" x14ac:dyDescent="0.25">
      <c r="A143" s="13">
        <v>38595</v>
      </c>
      <c r="B143" s="2">
        <v>7.7999999999999996E-3</v>
      </c>
      <c r="D143" s="2">
        <v>2.18E-2</v>
      </c>
    </row>
    <row r="144" spans="1:4" x14ac:dyDescent="0.25">
      <c r="A144" s="13">
        <v>38625</v>
      </c>
      <c r="B144" s="2">
        <v>7.4000000000000003E-3</v>
      </c>
      <c r="D144" s="2">
        <v>2.0500000000000001E-2</v>
      </c>
    </row>
    <row r="145" spans="1:4" x14ac:dyDescent="0.25">
      <c r="A145" s="13">
        <v>38656</v>
      </c>
      <c r="B145" s="2">
        <v>7.4000000000000003E-3</v>
      </c>
      <c r="D145" s="2">
        <v>1.9800000000000002E-2</v>
      </c>
    </row>
    <row r="146" spans="1:4" x14ac:dyDescent="0.25">
      <c r="A146" s="13">
        <v>38686</v>
      </c>
      <c r="B146" s="2">
        <v>6.7999999999999996E-3</v>
      </c>
      <c r="D146" s="2">
        <v>1.8100000000000002E-2</v>
      </c>
    </row>
    <row r="147" spans="1:4" x14ac:dyDescent="0.25">
      <c r="A147" s="13">
        <v>38717</v>
      </c>
      <c r="B147" s="2">
        <v>6.4000000000000003E-3</v>
      </c>
      <c r="D147" s="2">
        <v>1.72E-2</v>
      </c>
    </row>
    <row r="148" spans="1:4" x14ac:dyDescent="0.25">
      <c r="A148" s="13">
        <v>38748</v>
      </c>
      <c r="B148" s="2">
        <v>6.6E-3</v>
      </c>
      <c r="D148" s="2">
        <v>1.7500000000000002E-2</v>
      </c>
    </row>
    <row r="149" spans="1:4" x14ac:dyDescent="0.25">
      <c r="A149" s="13">
        <v>38776</v>
      </c>
      <c r="B149" s="2">
        <v>6.0000000000000001E-3</v>
      </c>
      <c r="D149" s="2">
        <v>1.6E-2</v>
      </c>
    </row>
    <row r="150" spans="1:4" x14ac:dyDescent="0.25">
      <c r="A150" s="13">
        <v>38807</v>
      </c>
      <c r="B150" s="2">
        <v>5.7999999999999996E-3</v>
      </c>
      <c r="D150" s="2">
        <v>1.5800000000000002E-2</v>
      </c>
    </row>
    <row r="151" spans="1:4" x14ac:dyDescent="0.25">
      <c r="A151" s="13">
        <v>38837</v>
      </c>
      <c r="B151" s="2">
        <v>5.5999999999999999E-3</v>
      </c>
      <c r="D151" s="2">
        <v>1.4999999999999999E-2</v>
      </c>
    </row>
    <row r="152" spans="1:4" x14ac:dyDescent="0.25">
      <c r="A152" s="13">
        <v>38868</v>
      </c>
      <c r="B152" s="2">
        <v>6.3E-3</v>
      </c>
      <c r="D152" s="2">
        <v>1.7399999999999999E-2</v>
      </c>
    </row>
    <row r="153" spans="1:4" x14ac:dyDescent="0.25">
      <c r="A153" s="13">
        <v>38898</v>
      </c>
      <c r="B153" s="2">
        <v>6.4999999999999997E-3</v>
      </c>
      <c r="D153" s="2">
        <v>1.77E-2</v>
      </c>
    </row>
    <row r="154" spans="1:4" x14ac:dyDescent="0.25">
      <c r="A154" s="13">
        <v>38929</v>
      </c>
      <c r="B154" s="2">
        <v>6.1999999999999998E-3</v>
      </c>
      <c r="D154" s="2">
        <v>1.7000000000000001E-2</v>
      </c>
    </row>
    <row r="155" spans="1:4" x14ac:dyDescent="0.25">
      <c r="A155" s="13">
        <v>38960</v>
      </c>
      <c r="B155" s="2">
        <v>5.7000000000000002E-3</v>
      </c>
      <c r="D155" s="2">
        <v>1.54E-2</v>
      </c>
    </row>
    <row r="156" spans="1:4" x14ac:dyDescent="0.25">
      <c r="A156" s="13">
        <v>38990</v>
      </c>
      <c r="B156" s="2">
        <v>5.4999999999999997E-3</v>
      </c>
      <c r="D156" s="2">
        <v>1.54E-2</v>
      </c>
    </row>
    <row r="157" spans="1:4" x14ac:dyDescent="0.25">
      <c r="A157" s="13">
        <v>39021</v>
      </c>
      <c r="B157" s="2">
        <v>6.1000000000000004E-3</v>
      </c>
      <c r="D157" s="2">
        <v>1.72E-2</v>
      </c>
    </row>
    <row r="158" spans="1:4" x14ac:dyDescent="0.25">
      <c r="A158" s="13">
        <v>39051</v>
      </c>
      <c r="B158" s="2">
        <v>6.4999999999999997E-3</v>
      </c>
      <c r="D158" s="2">
        <v>1.8200000000000001E-2</v>
      </c>
    </row>
    <row r="159" spans="1:4" x14ac:dyDescent="0.25">
      <c r="A159" s="13">
        <v>39082</v>
      </c>
      <c r="B159" s="2">
        <v>5.8999999999999999E-3</v>
      </c>
      <c r="D159" s="2">
        <v>1.67E-2</v>
      </c>
    </row>
    <row r="160" spans="1:4" x14ac:dyDescent="0.25">
      <c r="A160" s="13">
        <v>39113</v>
      </c>
      <c r="B160" s="2">
        <v>6.1000000000000004E-3</v>
      </c>
      <c r="D160" s="2">
        <v>1.7000000000000001E-2</v>
      </c>
    </row>
    <row r="161" spans="1:4" x14ac:dyDescent="0.25">
      <c r="A161" s="13">
        <v>39141</v>
      </c>
      <c r="B161" s="2">
        <v>6.1999999999999998E-3</v>
      </c>
      <c r="D161" s="2">
        <v>1.7399999999999999E-2</v>
      </c>
    </row>
    <row r="162" spans="1:4" x14ac:dyDescent="0.25">
      <c r="A162" s="13">
        <v>39172</v>
      </c>
      <c r="B162" s="2">
        <v>5.5999999999999999E-3</v>
      </c>
      <c r="D162" s="2">
        <v>1.5599999999999999E-2</v>
      </c>
    </row>
    <row r="163" spans="1:4" x14ac:dyDescent="0.25">
      <c r="A163" s="13">
        <v>39202</v>
      </c>
      <c r="B163" s="2">
        <v>5.7999999999999996E-3</v>
      </c>
      <c r="D163" s="2">
        <v>1.5800000000000002E-2</v>
      </c>
    </row>
    <row r="164" spans="1:4" x14ac:dyDescent="0.25">
      <c r="A164" s="13">
        <v>39233</v>
      </c>
      <c r="B164" s="2">
        <v>5.4000000000000003E-3</v>
      </c>
      <c r="D164" s="2">
        <v>1.5100000000000001E-2</v>
      </c>
    </row>
    <row r="165" spans="1:4" x14ac:dyDescent="0.25">
      <c r="A165" s="13">
        <v>39263</v>
      </c>
      <c r="B165" s="2">
        <v>5.1999999999999998E-3</v>
      </c>
      <c r="D165" s="2">
        <v>1.4200000000000001E-2</v>
      </c>
    </row>
    <row r="166" spans="1:4" x14ac:dyDescent="0.25">
      <c r="A166" s="13">
        <v>39294</v>
      </c>
      <c r="B166" s="2">
        <v>5.4999999999999997E-3</v>
      </c>
      <c r="D166" s="2">
        <v>1.4999999999999999E-2</v>
      </c>
    </row>
    <row r="167" spans="1:4" x14ac:dyDescent="0.25">
      <c r="A167" s="13">
        <v>39325</v>
      </c>
      <c r="B167" s="2">
        <v>5.3E-3</v>
      </c>
      <c r="D167" s="2">
        <v>1.4500000000000001E-2</v>
      </c>
    </row>
    <row r="168" spans="1:4" x14ac:dyDescent="0.25">
      <c r="A168" s="13">
        <v>39355</v>
      </c>
      <c r="B168" s="2">
        <v>4.7999999999999996E-3</v>
      </c>
      <c r="D168" s="2">
        <v>1.2999999999999999E-2</v>
      </c>
    </row>
    <row r="169" spans="1:4" x14ac:dyDescent="0.25">
      <c r="A169" s="13">
        <v>39386</v>
      </c>
      <c r="B169" s="2">
        <v>4.0000000000000001E-3</v>
      </c>
      <c r="D169" s="2">
        <v>1.0999999999999999E-2</v>
      </c>
    </row>
    <row r="170" spans="1:4" x14ac:dyDescent="0.25">
      <c r="A170" s="13">
        <v>39416</v>
      </c>
      <c r="B170" s="2">
        <v>3.5000000000000001E-3</v>
      </c>
      <c r="D170" s="2">
        <v>9.4999999999999998E-3</v>
      </c>
    </row>
    <row r="171" spans="1:4" x14ac:dyDescent="0.25">
      <c r="A171" s="13">
        <v>39447</v>
      </c>
      <c r="B171" s="2">
        <v>3.5000000000000001E-3</v>
      </c>
      <c r="D171" s="2">
        <v>9.4000000000000004E-3</v>
      </c>
    </row>
    <row r="172" spans="1:4" x14ac:dyDescent="0.25">
      <c r="A172" s="13">
        <v>39478</v>
      </c>
      <c r="B172" s="2">
        <v>4.3E-3</v>
      </c>
      <c r="D172" s="2">
        <v>1.1599999999999999E-2</v>
      </c>
    </row>
    <row r="173" spans="1:4" x14ac:dyDescent="0.25">
      <c r="A173" s="13">
        <v>39507</v>
      </c>
      <c r="B173" s="2">
        <v>4.5999999999999999E-3</v>
      </c>
      <c r="D173" s="2">
        <v>1.2500000000000001E-2</v>
      </c>
    </row>
    <row r="174" spans="1:4" x14ac:dyDescent="0.25">
      <c r="A174" s="13">
        <v>39538</v>
      </c>
      <c r="B174" s="2">
        <v>5.4999999999999997E-3</v>
      </c>
      <c r="D174" s="2">
        <v>1.49E-2</v>
      </c>
    </row>
    <row r="175" spans="1:4" x14ac:dyDescent="0.25">
      <c r="A175" s="13">
        <v>39568</v>
      </c>
      <c r="B175" s="2">
        <v>6.4000000000000003E-3</v>
      </c>
      <c r="D175" s="2">
        <v>1.7299999999999999E-2</v>
      </c>
    </row>
    <row r="176" spans="1:4" x14ac:dyDescent="0.25">
      <c r="A176" s="13">
        <v>39599</v>
      </c>
      <c r="B176" s="2">
        <v>7.4000000000000003E-3</v>
      </c>
      <c r="D176" s="2">
        <v>1.9699999999999999E-2</v>
      </c>
    </row>
    <row r="177" spans="1:4" x14ac:dyDescent="0.25">
      <c r="A177" s="13">
        <v>39629</v>
      </c>
      <c r="B177" s="2">
        <v>8.0000000000000002E-3</v>
      </c>
      <c r="D177" s="2">
        <v>2.0799999999999999E-2</v>
      </c>
    </row>
    <row r="178" spans="1:4" x14ac:dyDescent="0.25">
      <c r="A178" s="13">
        <v>39660</v>
      </c>
      <c r="B178" s="2">
        <v>9.5999999999999992E-3</v>
      </c>
      <c r="D178" s="2">
        <v>2.4199999999999999E-2</v>
      </c>
    </row>
    <row r="179" spans="1:4" x14ac:dyDescent="0.25">
      <c r="A179" s="13">
        <v>39691</v>
      </c>
      <c r="B179" s="2">
        <v>9.9000000000000008E-3</v>
      </c>
      <c r="D179" s="2">
        <v>2.5600000000000001E-2</v>
      </c>
    </row>
    <row r="180" spans="1:4" x14ac:dyDescent="0.25">
      <c r="A180" s="13">
        <v>39721</v>
      </c>
      <c r="B180" s="2">
        <v>1.17E-2</v>
      </c>
      <c r="D180" s="2">
        <v>2.7300000000000001E-2</v>
      </c>
    </row>
    <row r="181" spans="1:4" x14ac:dyDescent="0.25">
      <c r="A181" s="13">
        <v>39752</v>
      </c>
      <c r="B181" s="2">
        <v>1.95E-2</v>
      </c>
      <c r="D181" s="2">
        <v>4.1500000000000002E-2</v>
      </c>
    </row>
    <row r="182" spans="1:4" x14ac:dyDescent="0.25">
      <c r="A182" s="13">
        <v>39782</v>
      </c>
      <c r="B182" s="2">
        <v>2.07E-2</v>
      </c>
      <c r="D182" s="2">
        <v>4.4200000000000003E-2</v>
      </c>
    </row>
    <row r="183" spans="1:4" x14ac:dyDescent="0.25">
      <c r="A183" s="13">
        <v>39813</v>
      </c>
      <c r="B183" s="2">
        <v>2.4899999999999999E-2</v>
      </c>
      <c r="D183" s="2">
        <v>5.4199999999999998E-2</v>
      </c>
    </row>
    <row r="184" spans="1:4" x14ac:dyDescent="0.25">
      <c r="A184" s="13">
        <v>39844</v>
      </c>
      <c r="B184" s="2">
        <v>2.8000000000000001E-2</v>
      </c>
      <c r="D184" s="2">
        <v>6.1699999999999998E-2</v>
      </c>
    </row>
    <row r="185" spans="1:4" x14ac:dyDescent="0.25">
      <c r="A185" s="13">
        <v>39872</v>
      </c>
      <c r="B185" s="2">
        <v>3.0200000000000001E-2</v>
      </c>
      <c r="D185" s="2">
        <v>6.6199999999999995E-2</v>
      </c>
    </row>
    <row r="186" spans="1:4" x14ac:dyDescent="0.25">
      <c r="A186" s="13">
        <v>39903</v>
      </c>
      <c r="B186" s="2">
        <v>3.7900000000000003E-2</v>
      </c>
      <c r="D186" s="2">
        <v>8.48E-2</v>
      </c>
    </row>
    <row r="187" spans="1:4" x14ac:dyDescent="0.25">
      <c r="A187" s="13">
        <v>39933</v>
      </c>
      <c r="B187" s="2">
        <v>4.1599999999999998E-2</v>
      </c>
      <c r="D187" s="2">
        <v>9.5100000000000004E-2</v>
      </c>
    </row>
    <row r="188" spans="1:4" x14ac:dyDescent="0.25">
      <c r="A188" s="13">
        <v>39964</v>
      </c>
      <c r="B188" s="2">
        <v>4.5600000000000002E-2</v>
      </c>
      <c r="D188" s="2">
        <v>0.1052</v>
      </c>
    </row>
    <row r="189" spans="1:4" x14ac:dyDescent="0.25">
      <c r="A189" s="13">
        <v>39994</v>
      </c>
      <c r="B189" s="2">
        <v>5.0599999999999999E-2</v>
      </c>
      <c r="D189" s="2">
        <v>0.1173</v>
      </c>
    </row>
    <row r="190" spans="1:4" x14ac:dyDescent="0.25">
      <c r="A190" s="13">
        <v>40025</v>
      </c>
      <c r="B190" s="2">
        <v>5.2600000000000001E-2</v>
      </c>
      <c r="D190" s="2">
        <v>0.122</v>
      </c>
    </row>
    <row r="191" spans="1:4" x14ac:dyDescent="0.25">
      <c r="A191" s="13">
        <v>40056</v>
      </c>
      <c r="B191" s="2">
        <v>5.5199999999999999E-2</v>
      </c>
      <c r="D191" s="2">
        <v>0.12720000000000001</v>
      </c>
    </row>
    <row r="192" spans="1:4" x14ac:dyDescent="0.25">
      <c r="A192" s="13">
        <v>40086</v>
      </c>
      <c r="B192" s="2">
        <v>5.7299999999999997E-2</v>
      </c>
      <c r="D192" s="2">
        <v>0.13370000000000001</v>
      </c>
    </row>
    <row r="193" spans="1:4" x14ac:dyDescent="0.25">
      <c r="A193" s="13">
        <v>40117</v>
      </c>
      <c r="B193" s="2">
        <v>5.0900000000000001E-2</v>
      </c>
      <c r="D193" s="2">
        <v>0.12379999999999999</v>
      </c>
    </row>
    <row r="194" spans="1:4" x14ac:dyDescent="0.25">
      <c r="A194" s="13">
        <v>40147</v>
      </c>
      <c r="B194" s="2">
        <v>5.16E-2</v>
      </c>
      <c r="D194" s="2">
        <v>0.12529999999999999</v>
      </c>
    </row>
    <row r="195" spans="1:4" x14ac:dyDescent="0.25">
      <c r="A195" s="13">
        <v>40178</v>
      </c>
      <c r="B195" s="2">
        <v>4.99E-2</v>
      </c>
      <c r="D195" s="2">
        <v>0.121</v>
      </c>
    </row>
    <row r="196" spans="1:4" x14ac:dyDescent="0.25">
      <c r="A196" s="13">
        <v>40209</v>
      </c>
      <c r="B196" s="2">
        <v>4.8099999999999997E-2</v>
      </c>
      <c r="D196" s="2">
        <v>0.1177</v>
      </c>
    </row>
    <row r="197" spans="1:4" x14ac:dyDescent="0.25">
      <c r="A197" s="13">
        <v>40237</v>
      </c>
      <c r="B197" s="2">
        <v>4.4499999999999998E-2</v>
      </c>
      <c r="D197" s="2">
        <v>0.1094</v>
      </c>
    </row>
    <row r="198" spans="1:4" x14ac:dyDescent="0.25">
      <c r="A198" s="13">
        <v>40268</v>
      </c>
      <c r="B198" s="2">
        <v>3.7699999999999997E-2</v>
      </c>
      <c r="D198" s="2">
        <v>9.4500000000000001E-2</v>
      </c>
    </row>
    <row r="199" spans="1:4" x14ac:dyDescent="0.25">
      <c r="A199" s="13">
        <v>40298</v>
      </c>
      <c r="B199" s="2">
        <v>3.3700000000000001E-2</v>
      </c>
      <c r="D199" s="2">
        <v>8.3299999999999999E-2</v>
      </c>
    </row>
    <row r="200" spans="1:4" x14ac:dyDescent="0.25">
      <c r="A200" s="13">
        <v>40329</v>
      </c>
      <c r="B200" s="2">
        <v>2.86E-2</v>
      </c>
      <c r="D200" s="2">
        <v>7.0900000000000005E-2</v>
      </c>
    </row>
    <row r="201" spans="1:4" x14ac:dyDescent="0.25">
      <c r="A201" s="13">
        <v>40359</v>
      </c>
      <c r="B201" s="2">
        <v>2.3E-2</v>
      </c>
      <c r="D201" s="2">
        <v>5.74E-2</v>
      </c>
    </row>
    <row r="202" spans="1:4" x14ac:dyDescent="0.25">
      <c r="A202" s="13">
        <v>40390</v>
      </c>
      <c r="B202" s="2">
        <v>0.02</v>
      </c>
      <c r="D202" s="2">
        <v>5.0299999999999997E-2</v>
      </c>
    </row>
    <row r="203" spans="1:4" x14ac:dyDescent="0.25">
      <c r="A203" s="13">
        <v>40421</v>
      </c>
      <c r="B203" s="2">
        <v>1.7600000000000001E-2</v>
      </c>
      <c r="D203" s="2">
        <v>4.5100000000000001E-2</v>
      </c>
    </row>
    <row r="204" spans="1:4" x14ac:dyDescent="0.25">
      <c r="A204" s="13">
        <v>40451</v>
      </c>
      <c r="B204" s="2">
        <v>1.43E-2</v>
      </c>
      <c r="D204" s="2">
        <v>3.6700000000000003E-2</v>
      </c>
    </row>
    <row r="205" spans="1:4" x14ac:dyDescent="0.25">
      <c r="A205" s="13">
        <v>40482</v>
      </c>
      <c r="B205" s="2">
        <v>1.34E-2</v>
      </c>
      <c r="D205" s="2">
        <v>3.4299999999999997E-2</v>
      </c>
    </row>
    <row r="206" spans="1:4" x14ac:dyDescent="0.25">
      <c r="A206" s="13">
        <v>40512</v>
      </c>
      <c r="B206" s="2">
        <v>1.32E-2</v>
      </c>
      <c r="D206" s="2">
        <v>3.3099999999999997E-2</v>
      </c>
    </row>
    <row r="207" spans="1:4" x14ac:dyDescent="0.25">
      <c r="A207" s="13">
        <v>40543</v>
      </c>
      <c r="B207" s="2">
        <v>1.23E-2</v>
      </c>
      <c r="D207" s="2">
        <v>3.0099999999999998E-2</v>
      </c>
    </row>
    <row r="208" spans="1:4" x14ac:dyDescent="0.25">
      <c r="A208" s="13">
        <v>40574</v>
      </c>
      <c r="B208" s="2">
        <v>1.09E-2</v>
      </c>
      <c r="D208" s="2">
        <v>2.6200000000000001E-2</v>
      </c>
    </row>
    <row r="209" spans="1:4" x14ac:dyDescent="0.25">
      <c r="A209" s="13">
        <v>40602</v>
      </c>
      <c r="B209" s="2">
        <v>1.15E-2</v>
      </c>
      <c r="D209" s="2">
        <v>2.64E-2</v>
      </c>
    </row>
    <row r="210" spans="1:4" x14ac:dyDescent="0.25">
      <c r="A210" s="13">
        <v>40633</v>
      </c>
      <c r="B210" s="2">
        <v>1.11E-2</v>
      </c>
      <c r="D210" s="2">
        <v>2.4899999999999999E-2</v>
      </c>
    </row>
    <row r="211" spans="1:4" x14ac:dyDescent="0.25">
      <c r="A211" s="13">
        <v>40663</v>
      </c>
      <c r="B211" s="2">
        <v>1.06E-2</v>
      </c>
      <c r="D211" s="2">
        <v>2.4E-2</v>
      </c>
    </row>
    <row r="212" spans="1:4" x14ac:dyDescent="0.25">
      <c r="A212" s="13">
        <v>40694</v>
      </c>
      <c r="B212" s="2">
        <v>1.0699999999999999E-2</v>
      </c>
      <c r="D212" s="2">
        <v>2.4199999999999999E-2</v>
      </c>
    </row>
    <row r="213" spans="1:4" x14ac:dyDescent="0.25">
      <c r="A213" s="13">
        <v>40724</v>
      </c>
      <c r="B213" s="2">
        <v>1.03E-2</v>
      </c>
      <c r="D213" s="2">
        <v>2.3E-2</v>
      </c>
    </row>
    <row r="214" spans="1:4" x14ac:dyDescent="0.25">
      <c r="A214" s="13">
        <v>40755</v>
      </c>
      <c r="B214" s="2">
        <v>9.5999999999999992E-3</v>
      </c>
      <c r="D214" s="2">
        <v>2.0799999999999999E-2</v>
      </c>
    </row>
    <row r="215" spans="1:4" x14ac:dyDescent="0.25">
      <c r="A215" s="13">
        <v>40786</v>
      </c>
      <c r="B215" s="2">
        <v>9.2999999999999992E-3</v>
      </c>
      <c r="D215" s="2">
        <v>2.01E-2</v>
      </c>
    </row>
    <row r="216" spans="1:4" x14ac:dyDescent="0.25">
      <c r="A216" s="13">
        <v>40816</v>
      </c>
      <c r="B216" s="2">
        <v>8.6999999999999994E-3</v>
      </c>
      <c r="D216" s="2">
        <v>1.9E-2</v>
      </c>
    </row>
    <row r="217" spans="1:4" x14ac:dyDescent="0.25">
      <c r="A217" s="13">
        <v>40847</v>
      </c>
      <c r="B217" s="2">
        <v>8.8000000000000005E-3</v>
      </c>
      <c r="D217" s="2">
        <v>1.8700000000000001E-2</v>
      </c>
    </row>
    <row r="218" spans="1:4" x14ac:dyDescent="0.25">
      <c r="A218" s="13">
        <v>40877</v>
      </c>
      <c r="B218" s="2">
        <v>8.9999999999999993E-3</v>
      </c>
      <c r="D218" s="2">
        <v>1.9800000000000002E-2</v>
      </c>
    </row>
    <row r="219" spans="1:4" x14ac:dyDescent="0.25">
      <c r="A219" s="13">
        <v>40908</v>
      </c>
      <c r="B219" s="2">
        <v>9.1999999999999998E-3</v>
      </c>
      <c r="D219" s="2">
        <v>2.0299999999999999E-2</v>
      </c>
    </row>
    <row r="220" spans="1:4" x14ac:dyDescent="0.25">
      <c r="A220" s="13">
        <v>40939</v>
      </c>
      <c r="B220" s="2">
        <v>1.09E-2</v>
      </c>
      <c r="D220" s="2">
        <v>2.41E-2</v>
      </c>
    </row>
    <row r="221" spans="1:4" x14ac:dyDescent="0.25">
      <c r="A221" s="13">
        <v>40968</v>
      </c>
      <c r="B221" s="2">
        <v>1.06E-2</v>
      </c>
      <c r="D221" s="2">
        <v>2.47E-2</v>
      </c>
    </row>
    <row r="222" spans="1:4" x14ac:dyDescent="0.25">
      <c r="A222" s="13">
        <v>40999</v>
      </c>
      <c r="B222" s="2">
        <v>1.2500000000000001E-2</v>
      </c>
      <c r="D222" s="2">
        <v>2.9499999999999998E-2</v>
      </c>
    </row>
    <row r="223" spans="1:4" x14ac:dyDescent="0.25">
      <c r="A223" s="13">
        <v>41029</v>
      </c>
      <c r="B223" s="2">
        <v>1.26E-2</v>
      </c>
      <c r="D223" s="2">
        <v>2.93E-2</v>
      </c>
    </row>
    <row r="224" spans="1:4" x14ac:dyDescent="0.25">
      <c r="A224" s="13">
        <v>41060</v>
      </c>
      <c r="B224" s="2">
        <v>1.3299999999999999E-2</v>
      </c>
      <c r="D224" s="2">
        <v>3.0800000000000001E-2</v>
      </c>
    </row>
    <row r="225" spans="1:4" x14ac:dyDescent="0.25">
      <c r="A225" s="13">
        <v>41090</v>
      </c>
      <c r="B225" s="2">
        <v>1.38E-2</v>
      </c>
      <c r="D225" s="2">
        <v>3.1399999999999997E-2</v>
      </c>
    </row>
    <row r="226" spans="1:4" x14ac:dyDescent="0.25">
      <c r="A226" s="13">
        <v>41121</v>
      </c>
      <c r="B226" s="2">
        <v>1.3599999999999999E-2</v>
      </c>
      <c r="D226" s="2">
        <v>3.0700000000000002E-2</v>
      </c>
    </row>
    <row r="227" spans="1:4" x14ac:dyDescent="0.25">
      <c r="A227" s="13">
        <v>41152</v>
      </c>
      <c r="B227" s="2">
        <v>1.41E-2</v>
      </c>
      <c r="D227" s="2">
        <v>3.1600000000000003E-2</v>
      </c>
    </row>
    <row r="228" spans="1:4" x14ac:dyDescent="0.25">
      <c r="A228" s="13">
        <v>41182</v>
      </c>
      <c r="B228" s="2">
        <v>1.47E-2</v>
      </c>
      <c r="D228" s="2">
        <v>3.3099999999999997E-2</v>
      </c>
    </row>
    <row r="229" spans="1:4" x14ac:dyDescent="0.25">
      <c r="A229" s="13">
        <v>41213</v>
      </c>
      <c r="B229" s="2">
        <v>1.38E-2</v>
      </c>
      <c r="D229" s="2">
        <v>3.1199999999999999E-2</v>
      </c>
    </row>
    <row r="230" spans="1:4" x14ac:dyDescent="0.25">
      <c r="A230" s="13">
        <v>41243</v>
      </c>
      <c r="B230" s="2">
        <v>1.2200000000000001E-2</v>
      </c>
      <c r="D230" s="2">
        <v>2.7E-2</v>
      </c>
    </row>
    <row r="231" spans="1:4" x14ac:dyDescent="0.25">
      <c r="A231" s="13">
        <v>41274</v>
      </c>
      <c r="B231" s="2">
        <v>1.21E-2</v>
      </c>
      <c r="D231" s="2">
        <v>2.7099999999999999E-2</v>
      </c>
    </row>
    <row r="232" spans="1:4" x14ac:dyDescent="0.25">
      <c r="A232" s="13">
        <v>41305</v>
      </c>
      <c r="B232" s="2">
        <v>1.0999999999999999E-2</v>
      </c>
      <c r="D232" s="2">
        <v>2.4799999999999999E-2</v>
      </c>
    </row>
    <row r="233" spans="1:4" x14ac:dyDescent="0.25">
      <c r="A233" s="13">
        <v>41333</v>
      </c>
      <c r="B233" s="2">
        <v>1.18E-2</v>
      </c>
      <c r="D233" s="2">
        <v>2.5600000000000001E-2</v>
      </c>
    </row>
    <row r="234" spans="1:4" x14ac:dyDescent="0.25">
      <c r="A234" s="13">
        <v>41364</v>
      </c>
      <c r="B234" s="2">
        <v>1.11E-2</v>
      </c>
      <c r="D234" s="2">
        <v>2.41E-2</v>
      </c>
    </row>
    <row r="235" spans="1:4" x14ac:dyDescent="0.25">
      <c r="A235" s="13">
        <v>41394</v>
      </c>
      <c r="B235" s="2">
        <v>1.12E-2</v>
      </c>
      <c r="D235" s="2">
        <v>2.4400000000000002E-2</v>
      </c>
    </row>
    <row r="236" spans="1:4" x14ac:dyDescent="0.25">
      <c r="A236" s="13">
        <v>41425</v>
      </c>
      <c r="B236" s="2">
        <v>1.17E-2</v>
      </c>
      <c r="D236" s="2">
        <v>2.52E-2</v>
      </c>
    </row>
    <row r="237" spans="1:4" x14ac:dyDescent="0.25">
      <c r="A237" s="13">
        <v>41455</v>
      </c>
      <c r="B237" s="2">
        <v>1.21E-2</v>
      </c>
      <c r="D237" s="2">
        <v>2.6700000000000002E-2</v>
      </c>
    </row>
    <row r="238" spans="1:4" x14ac:dyDescent="0.25">
      <c r="A238" s="13">
        <v>41486</v>
      </c>
      <c r="B238" s="2">
        <v>1.2699999999999999E-2</v>
      </c>
      <c r="D238" s="2">
        <v>2.7799999999999998E-2</v>
      </c>
    </row>
    <row r="239" spans="1:4" x14ac:dyDescent="0.25">
      <c r="A239" s="13">
        <v>41517</v>
      </c>
      <c r="B239" s="2">
        <v>1.2800000000000001E-2</v>
      </c>
      <c r="D239" s="2">
        <v>2.8199999999999999E-2</v>
      </c>
    </row>
    <row r="240" spans="1:4" x14ac:dyDescent="0.25">
      <c r="A240" s="13">
        <v>41547</v>
      </c>
      <c r="B240" s="2">
        <v>1.29E-2</v>
      </c>
      <c r="D240" s="2">
        <v>2.8500000000000001E-2</v>
      </c>
    </row>
    <row r="241" spans="1:4" x14ac:dyDescent="0.25">
      <c r="A241" s="13">
        <v>41578</v>
      </c>
      <c r="B241" s="2">
        <v>1.2800000000000001E-2</v>
      </c>
      <c r="D241" s="2">
        <v>2.7900000000000001E-2</v>
      </c>
    </row>
    <row r="242" spans="1:4" x14ac:dyDescent="0.25">
      <c r="A242" s="13">
        <v>41608</v>
      </c>
      <c r="B242" s="2">
        <v>1.21E-2</v>
      </c>
      <c r="D242" s="2">
        <v>2.6200000000000001E-2</v>
      </c>
    </row>
    <row r="243" spans="1:4" x14ac:dyDescent="0.25">
      <c r="A243" s="13">
        <v>41639</v>
      </c>
      <c r="B243" s="2">
        <v>1.23E-2</v>
      </c>
      <c r="D243" s="2">
        <v>2.63E-2</v>
      </c>
    </row>
    <row r="244" spans="1:4" x14ac:dyDescent="0.25">
      <c r="A244" s="13">
        <v>41670</v>
      </c>
      <c r="B244" s="2">
        <v>1.15E-2</v>
      </c>
      <c r="D244" s="2">
        <v>2.47E-2</v>
      </c>
    </row>
    <row r="245" spans="1:4" x14ac:dyDescent="0.25">
      <c r="A245" s="13">
        <v>41698</v>
      </c>
      <c r="B245" s="2">
        <v>1.06E-2</v>
      </c>
      <c r="D245" s="2">
        <v>2.29E-2</v>
      </c>
    </row>
    <row r="246" spans="1:4" x14ac:dyDescent="0.25">
      <c r="A246" s="13">
        <v>41729</v>
      </c>
      <c r="B246" s="2">
        <v>1.01E-2</v>
      </c>
      <c r="D246" s="2">
        <v>2.1899999999999999E-2</v>
      </c>
    </row>
    <row r="247" spans="1:4" x14ac:dyDescent="0.25">
      <c r="A247" s="13">
        <v>41759</v>
      </c>
      <c r="B247" s="2">
        <v>1.1299999999999999E-2</v>
      </c>
      <c r="D247" s="2">
        <v>2.4500000000000001E-2</v>
      </c>
    </row>
    <row r="248" spans="1:4" x14ac:dyDescent="0.25">
      <c r="A248" s="13">
        <v>41790</v>
      </c>
      <c r="B248" s="2">
        <v>0.01</v>
      </c>
      <c r="D248" s="2">
        <v>2.1899999999999999E-2</v>
      </c>
    </row>
    <row r="249" spans="1:4" x14ac:dyDescent="0.25">
      <c r="A249" s="13">
        <v>41820</v>
      </c>
      <c r="B249" s="2">
        <v>0.01</v>
      </c>
      <c r="D249" s="2">
        <v>2.18E-2</v>
      </c>
    </row>
    <row r="250" spans="1:4" x14ac:dyDescent="0.25">
      <c r="A250" s="13">
        <v>41851</v>
      </c>
      <c r="B250" s="2">
        <v>9.5999999999999992E-3</v>
      </c>
      <c r="D250" s="2">
        <v>2.0899999999999998E-2</v>
      </c>
    </row>
    <row r="251" spans="1:4" x14ac:dyDescent="0.25">
      <c r="A251" s="13">
        <v>41882</v>
      </c>
      <c r="B251" s="2">
        <v>1.01E-2</v>
      </c>
      <c r="D251" s="2">
        <v>2.12E-2</v>
      </c>
    </row>
    <row r="252" spans="1:4" x14ac:dyDescent="0.25">
      <c r="A252" s="13">
        <v>41912</v>
      </c>
      <c r="B252" s="2">
        <v>9.9000000000000008E-3</v>
      </c>
      <c r="D252" s="2">
        <v>2.0799999999999999E-2</v>
      </c>
    </row>
    <row r="253" spans="1:4" x14ac:dyDescent="0.25">
      <c r="A253" s="13">
        <v>41943</v>
      </c>
      <c r="B253" s="2">
        <v>1.03E-2</v>
      </c>
      <c r="D253" s="2">
        <v>2.1499999999999998E-2</v>
      </c>
    </row>
    <row r="254" spans="1:4" x14ac:dyDescent="0.25">
      <c r="A254" s="13">
        <v>41973</v>
      </c>
      <c r="B254" s="2">
        <v>1.0200000000000001E-2</v>
      </c>
      <c r="D254" s="2">
        <v>2.12E-2</v>
      </c>
    </row>
    <row r="255" spans="1:4" x14ac:dyDescent="0.25">
      <c r="A255" s="13">
        <v>42004</v>
      </c>
      <c r="B255" s="2">
        <v>9.4000000000000004E-3</v>
      </c>
      <c r="D255" s="2">
        <v>1.9400000000000001E-2</v>
      </c>
    </row>
    <row r="256" spans="1:4" x14ac:dyDescent="0.25">
      <c r="A256" s="13">
        <v>42035</v>
      </c>
      <c r="B256" s="2">
        <v>9.7999999999999997E-3</v>
      </c>
      <c r="D256" s="2">
        <v>2.0199999999999999E-2</v>
      </c>
    </row>
    <row r="257" spans="1:4" x14ac:dyDescent="0.25">
      <c r="A257" s="13">
        <v>42063</v>
      </c>
      <c r="B257" s="2">
        <v>1.06E-2</v>
      </c>
      <c r="D257" s="2">
        <v>2.1899999999999999E-2</v>
      </c>
    </row>
    <row r="258" spans="1:4" x14ac:dyDescent="0.25">
      <c r="A258" s="13">
        <v>42094</v>
      </c>
      <c r="B258" s="2">
        <v>1.09E-2</v>
      </c>
      <c r="D258" s="2">
        <v>2.2499999999999999E-2</v>
      </c>
    </row>
    <row r="259" spans="1:4" x14ac:dyDescent="0.25">
      <c r="A259" s="13">
        <v>42124</v>
      </c>
      <c r="B259" s="2">
        <v>1.03E-2</v>
      </c>
      <c r="D259" s="2">
        <v>2.12E-2</v>
      </c>
    </row>
    <row r="260" spans="1:4" x14ac:dyDescent="0.25">
      <c r="A260" s="13">
        <v>42155</v>
      </c>
      <c r="B260" s="2">
        <v>1.0999999999999999E-2</v>
      </c>
      <c r="D260" s="2">
        <v>2.3400000000000001E-2</v>
      </c>
    </row>
    <row r="261" spans="1:4" x14ac:dyDescent="0.25">
      <c r="A261" s="13">
        <v>42185</v>
      </c>
      <c r="B261" s="2">
        <v>1.1599999999999999E-2</v>
      </c>
      <c r="D261" s="2">
        <v>2.46E-2</v>
      </c>
    </row>
    <row r="262" spans="1:4" x14ac:dyDescent="0.25">
      <c r="A262" s="13">
        <v>42216</v>
      </c>
      <c r="B262" s="2">
        <v>1.17E-2</v>
      </c>
      <c r="D262" s="2">
        <v>2.46E-2</v>
      </c>
    </row>
    <row r="263" spans="1:4" x14ac:dyDescent="0.25">
      <c r="A263" s="13">
        <v>42247</v>
      </c>
      <c r="B263" s="2">
        <v>1.17E-2</v>
      </c>
      <c r="D263" s="2">
        <v>2.46E-2</v>
      </c>
    </row>
    <row r="264" spans="1:4" x14ac:dyDescent="0.25">
      <c r="A264" s="13">
        <v>42277</v>
      </c>
      <c r="B264" s="2">
        <v>1.29E-2</v>
      </c>
      <c r="D264" s="2">
        <v>2.7099999999999999E-2</v>
      </c>
    </row>
    <row r="265" spans="1:4" x14ac:dyDescent="0.25">
      <c r="A265" s="13">
        <v>42308</v>
      </c>
      <c r="B265" s="2">
        <v>1.35E-2</v>
      </c>
      <c r="D265" s="2">
        <v>2.8299999999999999E-2</v>
      </c>
    </row>
    <row r="266" spans="1:4" x14ac:dyDescent="0.25">
      <c r="A266" s="13">
        <v>42338</v>
      </c>
      <c r="B266" s="2">
        <v>1.44E-2</v>
      </c>
      <c r="D266" s="2">
        <v>3.0099999999999998E-2</v>
      </c>
    </row>
    <row r="267" spans="1:4" x14ac:dyDescent="0.25">
      <c r="A267" s="13">
        <v>42369</v>
      </c>
      <c r="B267" s="2">
        <v>1.7500000000000002E-2</v>
      </c>
      <c r="D267" s="2">
        <v>3.6600000000000001E-2</v>
      </c>
    </row>
    <row r="268" spans="1:4" x14ac:dyDescent="0.25">
      <c r="A268" s="13">
        <v>42400</v>
      </c>
      <c r="B268" s="2">
        <v>1.7399999999999999E-2</v>
      </c>
      <c r="D268" s="2">
        <v>3.6299999999999999E-2</v>
      </c>
    </row>
    <row r="269" spans="1:4" x14ac:dyDescent="0.25">
      <c r="A269" s="13">
        <v>42429</v>
      </c>
      <c r="B269" s="2">
        <v>1.89E-2</v>
      </c>
      <c r="D269" s="2">
        <v>3.9199999999999999E-2</v>
      </c>
    </row>
    <row r="270" spans="1:4" x14ac:dyDescent="0.25">
      <c r="A270" s="13">
        <v>42460</v>
      </c>
      <c r="B270" s="2">
        <v>1.9800000000000002E-2</v>
      </c>
      <c r="D270" s="2">
        <v>4.1300000000000003E-2</v>
      </c>
    </row>
    <row r="271" spans="1:4" x14ac:dyDescent="0.25">
      <c r="A271" s="13">
        <v>42490</v>
      </c>
      <c r="B271" s="2">
        <v>2.0500000000000001E-2</v>
      </c>
      <c r="D271" s="2">
        <v>4.2599999999999999E-2</v>
      </c>
    </row>
    <row r="272" spans="1:4" x14ac:dyDescent="0.25">
      <c r="A272" s="13">
        <v>42521</v>
      </c>
      <c r="B272" s="2">
        <v>2.2800000000000001E-2</v>
      </c>
      <c r="D272" s="2">
        <v>4.7399999999999998E-2</v>
      </c>
    </row>
    <row r="273" spans="1:4" x14ac:dyDescent="0.25">
      <c r="A273" s="13">
        <v>42551</v>
      </c>
      <c r="B273" s="2">
        <v>2.2599999999999999E-2</v>
      </c>
      <c r="D273" s="2">
        <v>4.7E-2</v>
      </c>
    </row>
    <row r="274" spans="1:4" x14ac:dyDescent="0.25">
      <c r="A274" s="13">
        <v>42582</v>
      </c>
      <c r="B274" s="2">
        <v>2.3300000000000001E-2</v>
      </c>
      <c r="D274" s="2">
        <v>4.8300000000000003E-2</v>
      </c>
    </row>
    <row r="275" spans="1:4" x14ac:dyDescent="0.25">
      <c r="A275" s="13">
        <v>42613</v>
      </c>
      <c r="B275" s="2">
        <v>2.35E-2</v>
      </c>
      <c r="D275" s="2">
        <v>4.8599999999999997E-2</v>
      </c>
    </row>
    <row r="276" spans="1:4" x14ac:dyDescent="0.25">
      <c r="A276" s="13">
        <v>42643</v>
      </c>
      <c r="B276" s="2">
        <v>2.23E-2</v>
      </c>
      <c r="D276" s="2">
        <v>4.6300000000000001E-2</v>
      </c>
    </row>
    <row r="277" spans="1:4" x14ac:dyDescent="0.25">
      <c r="A277" s="13">
        <v>42674</v>
      </c>
      <c r="B277" s="2">
        <v>2.35E-2</v>
      </c>
      <c r="D277" s="2">
        <v>4.8500000000000001E-2</v>
      </c>
    </row>
    <row r="278" spans="1:4" x14ac:dyDescent="0.25">
      <c r="A278" s="13">
        <v>42704</v>
      </c>
      <c r="B278" s="2">
        <v>2.2800000000000001E-2</v>
      </c>
      <c r="D278" s="2">
        <v>4.7199999999999999E-2</v>
      </c>
    </row>
    <row r="279" spans="1:4" x14ac:dyDescent="0.25">
      <c r="A279" s="13">
        <v>42735</v>
      </c>
      <c r="B279" s="2">
        <v>2.1499999999999998E-2</v>
      </c>
      <c r="D279" s="2">
        <v>4.48E-2</v>
      </c>
    </row>
    <row r="280" spans="1:4" x14ac:dyDescent="0.25">
      <c r="A280" s="13">
        <v>42766</v>
      </c>
      <c r="B280" s="2">
        <v>2.24E-2</v>
      </c>
      <c r="D280" s="2">
        <v>4.6600000000000003E-2</v>
      </c>
    </row>
    <row r="281" spans="1:4" x14ac:dyDescent="0.25">
      <c r="A281" s="13">
        <v>42794</v>
      </c>
      <c r="B281" s="2">
        <v>2.06E-2</v>
      </c>
      <c r="D281" s="2">
        <v>4.19E-2</v>
      </c>
    </row>
    <row r="282" spans="1:4" x14ac:dyDescent="0.25">
      <c r="A282" s="13">
        <v>42825</v>
      </c>
      <c r="B282" s="2">
        <v>1.9199999999999998E-2</v>
      </c>
      <c r="D282" s="2">
        <v>3.8899999999999997E-2</v>
      </c>
    </row>
    <row r="283" spans="1:4" x14ac:dyDescent="0.25">
      <c r="A283" s="13">
        <v>42855</v>
      </c>
      <c r="B283" s="2">
        <v>1.8599999999999998E-2</v>
      </c>
      <c r="D283" s="2">
        <v>3.7999999999999999E-2</v>
      </c>
    </row>
    <row r="284" spans="1:4" x14ac:dyDescent="0.25">
      <c r="A284" s="13">
        <v>42886</v>
      </c>
      <c r="B284" s="2">
        <v>1.6500000000000001E-2</v>
      </c>
      <c r="D284" s="2">
        <v>3.39E-2</v>
      </c>
    </row>
    <row r="285" spans="1:4" x14ac:dyDescent="0.25">
      <c r="A285" s="13">
        <v>42916</v>
      </c>
      <c r="B285" s="2">
        <v>1.6400000000000001E-2</v>
      </c>
      <c r="D285" s="2">
        <v>3.39E-2</v>
      </c>
    </row>
    <row r="286" spans="1:4" x14ac:dyDescent="0.25">
      <c r="A286" s="13">
        <v>42947</v>
      </c>
      <c r="B286" s="2">
        <v>1.6E-2</v>
      </c>
      <c r="D286" s="2">
        <v>3.3099999999999997E-2</v>
      </c>
    </row>
    <row r="287" spans="1:4" x14ac:dyDescent="0.25">
      <c r="A287" s="13">
        <v>42978</v>
      </c>
      <c r="B287" s="2">
        <v>1.5299999999999999E-2</v>
      </c>
      <c r="D287" s="2">
        <v>3.1699999999999999E-2</v>
      </c>
    </row>
    <row r="288" spans="1:4" x14ac:dyDescent="0.25">
      <c r="A288" s="13">
        <v>43008</v>
      </c>
      <c r="B288" s="2">
        <v>1.5100000000000001E-2</v>
      </c>
      <c r="D288" s="2">
        <v>3.09E-2</v>
      </c>
    </row>
    <row r="289" spans="1:5" x14ac:dyDescent="0.25">
      <c r="A289" s="13">
        <v>43039</v>
      </c>
      <c r="B289" s="2">
        <v>1.46E-2</v>
      </c>
      <c r="D289" s="2">
        <v>2.9899999999999999E-2</v>
      </c>
    </row>
    <row r="290" spans="1:5" x14ac:dyDescent="0.25">
      <c r="A290" s="13">
        <v>43069</v>
      </c>
      <c r="B290" s="2">
        <v>1.5800000000000002E-2</v>
      </c>
      <c r="D290" s="2">
        <v>3.2500000000000001E-2</v>
      </c>
    </row>
    <row r="291" spans="1:5" x14ac:dyDescent="0.25">
      <c r="A291" s="13">
        <v>43100</v>
      </c>
      <c r="B291" s="2">
        <v>1.6400000000000001E-2</v>
      </c>
      <c r="D291" s="2">
        <v>3.39E-2</v>
      </c>
    </row>
    <row r="292" spans="1:5" x14ac:dyDescent="0.25">
      <c r="A292" s="13">
        <v>43131</v>
      </c>
      <c r="B292" s="2">
        <v>1.5599999999999999E-2</v>
      </c>
      <c r="D292" s="2">
        <v>3.2300000000000002E-2</v>
      </c>
    </row>
    <row r="293" spans="1:5" x14ac:dyDescent="0.25">
      <c r="A293" s="13">
        <v>43159</v>
      </c>
      <c r="B293" s="2">
        <v>1.67E-2</v>
      </c>
      <c r="D293" s="2">
        <v>3.4599999999999999E-2</v>
      </c>
    </row>
    <row r="294" spans="1:5" x14ac:dyDescent="0.25">
      <c r="A294" s="13">
        <v>43190</v>
      </c>
      <c r="B294" s="2">
        <v>1.7000000000000001E-2</v>
      </c>
      <c r="D294" s="2">
        <v>3.5299999999999998E-2</v>
      </c>
    </row>
    <row r="295" spans="1:5" x14ac:dyDescent="0.25">
      <c r="A295" s="13">
        <v>43220</v>
      </c>
      <c r="B295" s="2">
        <v>1.6500000000000001E-2</v>
      </c>
      <c r="D295" s="2">
        <v>3.4299999999999997E-2</v>
      </c>
    </row>
    <row r="296" spans="1:5" x14ac:dyDescent="0.25">
      <c r="A296" s="13">
        <v>43251</v>
      </c>
      <c r="B296" s="2">
        <v>1.6299999999999999E-2</v>
      </c>
      <c r="D296" s="2">
        <v>3.4000000000000002E-2</v>
      </c>
    </row>
    <row r="297" spans="1:5" x14ac:dyDescent="0.25">
      <c r="A297" s="13">
        <v>43281</v>
      </c>
      <c r="B297" s="2">
        <v>1.47E-2</v>
      </c>
      <c r="D297" s="2">
        <v>3.0599999999999999E-2</v>
      </c>
    </row>
    <row r="298" spans="1:5" x14ac:dyDescent="0.25">
      <c r="A298" s="13">
        <v>43312</v>
      </c>
      <c r="B298" s="2">
        <v>1.43E-2</v>
      </c>
      <c r="D298" s="2">
        <v>2.9600000000000001E-2</v>
      </c>
    </row>
    <row r="299" spans="1:5" x14ac:dyDescent="0.25">
      <c r="A299" s="13">
        <v>43343</v>
      </c>
      <c r="B299" s="2">
        <v>1.43E-2</v>
      </c>
      <c r="D299" s="2">
        <v>2.9600000000000001E-2</v>
      </c>
    </row>
    <row r="300" spans="1:5" x14ac:dyDescent="0.25">
      <c r="A300" s="13">
        <v>43373</v>
      </c>
      <c r="B300" s="2">
        <v>1.34E-2</v>
      </c>
      <c r="D300" s="2">
        <v>2.76E-2</v>
      </c>
    </row>
    <row r="301" spans="1:5" x14ac:dyDescent="0.25">
      <c r="A301" s="13">
        <v>43404</v>
      </c>
      <c r="B301" s="2">
        <v>1.2699999999999999E-2</v>
      </c>
      <c r="D301" s="2">
        <v>2.6100000000000002E-2</v>
      </c>
    </row>
    <row r="302" spans="1:5" x14ac:dyDescent="0.25">
      <c r="A302" s="13">
        <v>43434</v>
      </c>
      <c r="B302" s="2">
        <v>1.15E-2</v>
      </c>
      <c r="D302" s="2">
        <v>2.3800000000000002E-2</v>
      </c>
    </row>
    <row r="303" spans="1:5" x14ac:dyDescent="0.25">
      <c r="A303" s="13">
        <v>43465</v>
      </c>
      <c r="B303" s="2">
        <v>1.12E-2</v>
      </c>
      <c r="D303" s="2">
        <v>2.3099999999999999E-2</v>
      </c>
      <c r="E303" s="2"/>
    </row>
    <row r="304" spans="1:5" x14ac:dyDescent="0.25">
      <c r="A304" s="13">
        <v>43496</v>
      </c>
      <c r="C304" s="17">
        <v>1.0800000000000001E-2</v>
      </c>
      <c r="E304" s="17">
        <v>2.23E-2</v>
      </c>
    </row>
    <row r="305" spans="1:12" x14ac:dyDescent="0.25">
      <c r="A305" s="13">
        <v>43524</v>
      </c>
      <c r="C305" s="17">
        <v>1.04E-2</v>
      </c>
      <c r="E305" s="17">
        <v>2.1399999999999999E-2</v>
      </c>
    </row>
    <row r="306" spans="1:12" x14ac:dyDescent="0.25">
      <c r="A306" s="13">
        <v>43555</v>
      </c>
      <c r="C306" s="17">
        <v>9.7000000000000003E-3</v>
      </c>
      <c r="E306" s="17">
        <v>1.9800000000000002E-2</v>
      </c>
    </row>
    <row r="307" spans="1:12" x14ac:dyDescent="0.25">
      <c r="A307" s="13">
        <v>43585</v>
      </c>
      <c r="C307" s="17">
        <v>9.5999999999999992E-3</v>
      </c>
      <c r="E307" s="17">
        <v>1.9800000000000002E-2</v>
      </c>
    </row>
    <row r="308" spans="1:12" x14ac:dyDescent="0.25">
      <c r="A308" s="13">
        <v>43616</v>
      </c>
      <c r="C308" s="17">
        <v>9.9000000000000008E-3</v>
      </c>
      <c r="E308" s="17">
        <v>2.0400000000000001E-2</v>
      </c>
    </row>
    <row r="309" spans="1:12" x14ac:dyDescent="0.25">
      <c r="A309" s="13">
        <v>43646</v>
      </c>
      <c r="C309" s="17">
        <v>1.06E-2</v>
      </c>
      <c r="E309" s="17">
        <v>2.1600000000000001E-2</v>
      </c>
    </row>
    <row r="310" spans="1:12" x14ac:dyDescent="0.25">
      <c r="A310" s="13">
        <v>43677</v>
      </c>
      <c r="C310" s="17">
        <v>1.11E-2</v>
      </c>
      <c r="E310" s="17">
        <v>2.2800000000000001E-2</v>
      </c>
    </row>
    <row r="311" spans="1:12" x14ac:dyDescent="0.25">
      <c r="A311" s="13">
        <v>43708</v>
      </c>
      <c r="C311" s="17">
        <v>1.1900000000000001E-2</v>
      </c>
      <c r="E311" s="17">
        <v>2.4400000000000002E-2</v>
      </c>
    </row>
    <row r="312" spans="1:12" x14ac:dyDescent="0.25">
      <c r="A312" s="13">
        <v>43738</v>
      </c>
      <c r="C312" s="17">
        <v>1.24E-2</v>
      </c>
      <c r="E312" s="17">
        <v>2.5700000000000001E-2</v>
      </c>
    </row>
    <row r="313" spans="1:12" x14ac:dyDescent="0.25">
      <c r="A313" s="13">
        <v>43769</v>
      </c>
      <c r="C313" s="17">
        <v>1.35E-2</v>
      </c>
      <c r="E313" s="17">
        <v>2.7799999999999998E-2</v>
      </c>
    </row>
    <row r="314" spans="1:12" x14ac:dyDescent="0.25">
      <c r="A314" s="13">
        <v>43799</v>
      </c>
      <c r="C314" s="17">
        <v>1.43E-2</v>
      </c>
      <c r="E314" s="17">
        <v>2.9399999999999999E-2</v>
      </c>
    </row>
    <row r="315" spans="1:12" x14ac:dyDescent="0.25">
      <c r="A315" s="13">
        <v>43830</v>
      </c>
      <c r="C315" s="17">
        <v>1.4500000000000001E-2</v>
      </c>
      <c r="E315" s="17">
        <v>3.0099999999999998E-2</v>
      </c>
    </row>
    <row r="317" spans="1:12" x14ac:dyDescent="0.25">
      <c r="F317" s="165"/>
      <c r="G317" s="269"/>
      <c r="H317" s="269"/>
      <c r="I317" s="269"/>
      <c r="J317" s="269"/>
      <c r="K317" s="269"/>
      <c r="L317" s="269"/>
    </row>
    <row r="319" spans="1:12" x14ac:dyDescent="0.25">
      <c r="F319" s="17"/>
      <c r="G319" s="17"/>
      <c r="H319" s="17"/>
      <c r="I319" s="17"/>
      <c r="J319" s="17"/>
      <c r="K319" s="17"/>
      <c r="L319" s="17"/>
    </row>
    <row r="320" spans="1:12" x14ac:dyDescent="0.25">
      <c r="F320" s="17"/>
      <c r="G320" s="17"/>
      <c r="H320" s="17"/>
      <c r="I320" s="17"/>
      <c r="J320" s="17"/>
      <c r="K320" s="17"/>
      <c r="L320" s="17"/>
    </row>
    <row r="321" spans="6:12" x14ac:dyDescent="0.25">
      <c r="F321" s="17"/>
      <c r="G321" s="17"/>
      <c r="H321" s="17"/>
      <c r="I321" s="17"/>
      <c r="J321" s="17"/>
      <c r="K321" s="17"/>
      <c r="L321" s="17"/>
    </row>
    <row r="322" spans="6:12" x14ac:dyDescent="0.25">
      <c r="F322" s="17"/>
      <c r="G322" s="17"/>
      <c r="H322" s="17"/>
      <c r="I322" s="17"/>
      <c r="J322" s="17"/>
      <c r="K322" s="17"/>
      <c r="L322" s="17"/>
    </row>
    <row r="323" spans="6:12" x14ac:dyDescent="0.25">
      <c r="F323" s="17"/>
      <c r="G323" s="17"/>
      <c r="H323" s="17"/>
      <c r="I323" s="17"/>
      <c r="J323" s="17"/>
      <c r="K323" s="17"/>
      <c r="L323" s="17"/>
    </row>
    <row r="324" spans="6:12" x14ac:dyDescent="0.25">
      <c r="F324" s="17"/>
      <c r="G324" s="17"/>
      <c r="H324" s="17"/>
      <c r="I324" s="17"/>
      <c r="J324" s="17"/>
      <c r="K324" s="17"/>
      <c r="L324" s="17"/>
    </row>
    <row r="325" spans="6:12" x14ac:dyDescent="0.25">
      <c r="F325" s="17"/>
      <c r="G325" s="17"/>
      <c r="H325" s="17"/>
      <c r="I325" s="17"/>
      <c r="J325" s="17"/>
      <c r="K325" s="17"/>
      <c r="L325" s="17"/>
    </row>
    <row r="326" spans="6:12" x14ac:dyDescent="0.25">
      <c r="F326" s="17"/>
      <c r="G326" s="17"/>
      <c r="H326" s="17"/>
      <c r="I326" s="17"/>
      <c r="J326" s="17"/>
      <c r="K326" s="17"/>
      <c r="L326" s="17"/>
    </row>
    <row r="327" spans="6:12" x14ac:dyDescent="0.25">
      <c r="F327" s="17"/>
      <c r="G327" s="17"/>
      <c r="H327" s="17"/>
      <c r="I327" s="17"/>
      <c r="J327" s="17"/>
      <c r="K327" s="17"/>
      <c r="L327" s="17"/>
    </row>
    <row r="328" spans="6:12" x14ac:dyDescent="0.25">
      <c r="F328" s="17"/>
      <c r="G328" s="17"/>
      <c r="H328" s="17"/>
      <c r="I328" s="17"/>
      <c r="J328" s="17"/>
      <c r="K328" s="17"/>
      <c r="L328" s="17"/>
    </row>
    <row r="329" spans="6:12" x14ac:dyDescent="0.25">
      <c r="F329" s="17"/>
      <c r="G329" s="17"/>
      <c r="H329" s="17"/>
      <c r="I329" s="17"/>
      <c r="J329" s="17"/>
      <c r="K329" s="17"/>
      <c r="L329" s="17"/>
    </row>
    <row r="330" spans="6:12" x14ac:dyDescent="0.25">
      <c r="F330" s="17"/>
      <c r="G330" s="17"/>
      <c r="H330" s="17"/>
      <c r="I330" s="17"/>
      <c r="J330" s="17"/>
      <c r="K330" s="17"/>
      <c r="L330" s="17"/>
    </row>
  </sheetData>
  <mergeCells count="3">
    <mergeCell ref="G317:H317"/>
    <mergeCell ref="I317:J317"/>
    <mergeCell ref="K317:L3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heetViews>
  <sheetFormatPr defaultRowHeight="15" x14ac:dyDescent="0.25"/>
  <cols>
    <col min="1" max="1" width="14.140625" customWidth="1"/>
  </cols>
  <sheetData>
    <row r="1" spans="1:6" x14ac:dyDescent="0.25">
      <c r="A1" s="4" t="s">
        <v>323</v>
      </c>
    </row>
    <row r="2" spans="1:6" x14ac:dyDescent="0.25">
      <c r="A2" s="22" t="s">
        <v>247</v>
      </c>
      <c r="B2" s="22" t="s">
        <v>248</v>
      </c>
    </row>
    <row r="3" spans="1:6" x14ac:dyDescent="0.25">
      <c r="A3">
        <v>2006</v>
      </c>
      <c r="B3" s="127">
        <v>4.8</v>
      </c>
    </row>
    <row r="4" spans="1:6" x14ac:dyDescent="0.25">
      <c r="A4">
        <v>2007</v>
      </c>
      <c r="B4" s="127">
        <v>4.5</v>
      </c>
      <c r="D4" s="119"/>
      <c r="E4" s="86"/>
      <c r="F4" s="86"/>
    </row>
    <row r="5" spans="1:6" x14ac:dyDescent="0.25">
      <c r="A5">
        <v>2008</v>
      </c>
      <c r="B5" s="127">
        <v>4.5999999999999996</v>
      </c>
      <c r="D5" s="119"/>
      <c r="E5" s="119"/>
      <c r="F5" s="86"/>
    </row>
    <row r="6" spans="1:6" x14ac:dyDescent="0.25">
      <c r="A6">
        <v>2009</v>
      </c>
      <c r="B6" s="127">
        <v>4.4000000000000004</v>
      </c>
      <c r="D6" s="119"/>
      <c r="E6" s="119"/>
      <c r="F6" s="86"/>
    </row>
    <row r="7" spans="1:6" x14ac:dyDescent="0.25">
      <c r="A7">
        <v>2010</v>
      </c>
      <c r="B7" s="127">
        <v>4.2</v>
      </c>
      <c r="D7" s="119"/>
      <c r="E7" s="119"/>
      <c r="F7" s="86"/>
    </row>
    <row r="8" spans="1:6" x14ac:dyDescent="0.25">
      <c r="A8">
        <v>2011</v>
      </c>
      <c r="B8" s="127">
        <v>4.2</v>
      </c>
      <c r="D8" s="119"/>
      <c r="E8" s="119"/>
      <c r="F8" s="86"/>
    </row>
    <row r="9" spans="1:6" x14ac:dyDescent="0.25">
      <c r="A9">
        <v>2012</v>
      </c>
      <c r="B9" s="127">
        <v>4.5</v>
      </c>
      <c r="D9" s="119"/>
      <c r="E9" s="119"/>
      <c r="F9" s="86"/>
    </row>
    <row r="10" spans="1:6" x14ac:dyDescent="0.25">
      <c r="A10">
        <v>2013</v>
      </c>
      <c r="B10" s="127">
        <v>4.5999999999999996</v>
      </c>
      <c r="D10" s="119"/>
      <c r="E10" s="119"/>
      <c r="F10" s="86"/>
    </row>
    <row r="11" spans="1:6" x14ac:dyDescent="0.25">
      <c r="A11">
        <v>2014</v>
      </c>
      <c r="B11" s="127">
        <v>4.9000000000000004</v>
      </c>
      <c r="D11" s="119"/>
      <c r="E11" s="119"/>
      <c r="F11" s="86"/>
    </row>
    <row r="12" spans="1:6" x14ac:dyDescent="0.25">
      <c r="A12">
        <v>2015</v>
      </c>
      <c r="B12" s="127">
        <v>4.9000000000000004</v>
      </c>
      <c r="D12" s="119"/>
      <c r="E12" s="119"/>
      <c r="F12" s="86"/>
    </row>
    <row r="13" spans="1:6" x14ac:dyDescent="0.25">
      <c r="A13">
        <v>2016</v>
      </c>
      <c r="B13" s="127">
        <v>5</v>
      </c>
      <c r="D13" s="119"/>
      <c r="E13" s="119"/>
      <c r="F13" s="86"/>
    </row>
    <row r="14" spans="1:6" x14ac:dyDescent="0.25">
      <c r="A14">
        <v>2017</v>
      </c>
      <c r="B14" s="127">
        <v>5</v>
      </c>
      <c r="D14" s="119"/>
      <c r="E14" s="119"/>
      <c r="F14" s="86"/>
    </row>
    <row r="15" spans="1:6" x14ac:dyDescent="0.25">
      <c r="A15">
        <v>2018</v>
      </c>
      <c r="B15" s="127">
        <v>5.0999999999999996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heetViews>
  <sheetFormatPr defaultRowHeight="15" x14ac:dyDescent="0.25"/>
  <cols>
    <col min="1" max="1" width="13.42578125" customWidth="1"/>
  </cols>
  <sheetData>
    <row r="1" spans="1:14" s="119" customFormat="1" x14ac:dyDescent="0.25">
      <c r="A1" s="40" t="s">
        <v>324</v>
      </c>
    </row>
    <row r="2" spans="1:14" x14ac:dyDescent="0.25">
      <c r="A2" s="30" t="s">
        <v>249</v>
      </c>
      <c r="B2" s="22">
        <v>2006</v>
      </c>
      <c r="C2" s="22">
        <v>2007</v>
      </c>
      <c r="D2" s="22">
        <v>2008</v>
      </c>
      <c r="E2" s="22">
        <v>2009</v>
      </c>
      <c r="F2" s="22">
        <v>2010</v>
      </c>
      <c r="G2" s="22">
        <v>2011</v>
      </c>
      <c r="H2" s="22">
        <v>2012</v>
      </c>
      <c r="I2" s="22">
        <v>2013</v>
      </c>
      <c r="J2" s="22">
        <v>2014</v>
      </c>
      <c r="K2" s="22">
        <v>2015</v>
      </c>
      <c r="L2" s="22">
        <v>2016</v>
      </c>
      <c r="M2" s="22">
        <v>2017</v>
      </c>
      <c r="N2" s="22">
        <v>2018</v>
      </c>
    </row>
    <row r="3" spans="1:14" x14ac:dyDescent="0.25">
      <c r="A3" s="31" t="s">
        <v>63</v>
      </c>
      <c r="B3" s="90">
        <v>7.1199999999999999E-2</v>
      </c>
      <c r="C3" s="205">
        <v>6.7900000000000002E-2</v>
      </c>
      <c r="D3" s="90">
        <v>0.18290000000000001</v>
      </c>
      <c r="E3" s="205">
        <v>0.125</v>
      </c>
      <c r="F3" s="90">
        <v>3.8300000000000001E-2</v>
      </c>
      <c r="G3" s="90">
        <v>2.2599999999999999E-2</v>
      </c>
      <c r="H3" s="90">
        <v>1.44E-2</v>
      </c>
      <c r="I3" s="90">
        <v>3.1399999999999997E-2</v>
      </c>
      <c r="J3" s="90">
        <v>4.7600000000000003E-2</v>
      </c>
      <c r="K3" s="90">
        <v>5.2600000000000001E-2</v>
      </c>
      <c r="L3" s="90">
        <v>5.8799999999999998E-2</v>
      </c>
      <c r="M3" s="90">
        <v>2.3599999999999999E-2</v>
      </c>
      <c r="N3" s="90">
        <v>2.1700000000000001E-2</v>
      </c>
    </row>
    <row r="4" spans="1:14" x14ac:dyDescent="0.25">
      <c r="A4" s="31" t="s">
        <v>64</v>
      </c>
      <c r="B4" s="90">
        <v>5.7599999999999998E-2</v>
      </c>
      <c r="C4" s="205">
        <v>2.5000000000000001E-2</v>
      </c>
      <c r="D4" s="90">
        <v>9.7600000000000006E-2</v>
      </c>
      <c r="E4" s="205">
        <v>7.2900000000000006E-2</v>
      </c>
      <c r="F4" s="90">
        <v>4.9799999999999997E-2</v>
      </c>
      <c r="G4" s="90">
        <v>4.1399999999999999E-2</v>
      </c>
      <c r="H4" s="90">
        <v>3.2500000000000001E-2</v>
      </c>
      <c r="I4" s="90">
        <v>3.7699999999999997E-2</v>
      </c>
      <c r="J4" s="90">
        <v>2.98E-2</v>
      </c>
      <c r="K4" s="90">
        <v>6.2199999999999998E-2</v>
      </c>
      <c r="L4" s="90">
        <v>9.0499999999999997E-2</v>
      </c>
      <c r="M4" s="90">
        <v>3.3799999999999997E-2</v>
      </c>
      <c r="N4" s="90">
        <v>3.4099999999999998E-2</v>
      </c>
    </row>
    <row r="5" spans="1:14" x14ac:dyDescent="0.25">
      <c r="A5" s="31" t="s">
        <v>65</v>
      </c>
      <c r="B5" s="90">
        <v>9.8299999999999998E-2</v>
      </c>
      <c r="C5" s="205">
        <v>6.4299999999999996E-2</v>
      </c>
      <c r="D5" s="90">
        <v>0.14630000000000001</v>
      </c>
      <c r="E5" s="205">
        <v>0.13539999999999999</v>
      </c>
      <c r="F5" s="90">
        <v>8.0500000000000002E-2</v>
      </c>
      <c r="G5" s="90">
        <v>3.7600000000000001E-2</v>
      </c>
      <c r="H5" s="90">
        <v>9.7500000000000003E-2</v>
      </c>
      <c r="I5" s="90">
        <v>5.3499999999999999E-2</v>
      </c>
      <c r="J5" s="90">
        <v>4.4600000000000001E-2</v>
      </c>
      <c r="K5" s="90">
        <v>5.74E-2</v>
      </c>
      <c r="L5" s="90">
        <v>5.8799999999999998E-2</v>
      </c>
      <c r="M5" s="90">
        <v>4.7300000000000002E-2</v>
      </c>
      <c r="N5" s="90">
        <v>8.0500000000000002E-2</v>
      </c>
    </row>
    <row r="6" spans="1:14" x14ac:dyDescent="0.25">
      <c r="A6" s="31" t="s">
        <v>66</v>
      </c>
      <c r="B6" s="90">
        <v>0.19320000000000001</v>
      </c>
      <c r="C6" s="205">
        <v>0.16789999999999999</v>
      </c>
      <c r="D6" s="90">
        <v>0.17069999999999999</v>
      </c>
      <c r="E6" s="205">
        <v>0.23960000000000001</v>
      </c>
      <c r="F6" s="90">
        <v>0.19539999999999999</v>
      </c>
      <c r="G6" s="90">
        <v>0.21049999999999999</v>
      </c>
      <c r="H6" s="90">
        <v>0.14799999999999999</v>
      </c>
      <c r="I6" s="90">
        <v>0.1384</v>
      </c>
      <c r="J6" s="90">
        <v>0.11310000000000001</v>
      </c>
      <c r="K6" s="90">
        <v>0.1148</v>
      </c>
      <c r="L6" s="90">
        <v>0.13569999999999999</v>
      </c>
      <c r="M6" s="90">
        <v>0.1149</v>
      </c>
      <c r="N6" s="90">
        <v>9.6000000000000002E-2</v>
      </c>
    </row>
    <row r="7" spans="1:14" x14ac:dyDescent="0.25">
      <c r="A7" s="31" t="s">
        <v>67</v>
      </c>
      <c r="B7" s="90">
        <v>0.43390000000000001</v>
      </c>
      <c r="C7" s="205">
        <v>0.43209999999999998</v>
      </c>
      <c r="D7" s="90">
        <v>0.26829999999999998</v>
      </c>
      <c r="E7" s="205">
        <v>0.1875</v>
      </c>
      <c r="F7" s="90">
        <v>0.4521</v>
      </c>
      <c r="G7" s="90">
        <v>0.43230000000000002</v>
      </c>
      <c r="H7" s="90">
        <v>0.44769999999999999</v>
      </c>
      <c r="I7" s="90">
        <v>0.40250000000000002</v>
      </c>
      <c r="J7" s="90">
        <v>0.39879999999999999</v>
      </c>
      <c r="K7" s="90">
        <v>0.42109999999999997</v>
      </c>
      <c r="L7" s="90">
        <v>0.35289999999999999</v>
      </c>
      <c r="M7" s="90">
        <v>0.36820000000000003</v>
      </c>
      <c r="N7" s="90">
        <v>0.31890000000000002</v>
      </c>
    </row>
    <row r="8" spans="1:14" x14ac:dyDescent="0.25">
      <c r="A8" s="31" t="s">
        <v>68</v>
      </c>
      <c r="B8" s="90">
        <v>0.13220000000000001</v>
      </c>
      <c r="C8" s="205">
        <v>0.21790000000000001</v>
      </c>
      <c r="D8" s="90">
        <v>0.122</v>
      </c>
      <c r="E8" s="205">
        <v>0.14580000000000001</v>
      </c>
      <c r="F8" s="90">
        <v>0.13789999999999999</v>
      </c>
      <c r="G8" s="90">
        <v>0.16170000000000001</v>
      </c>
      <c r="H8" s="90">
        <v>0.21659999999999999</v>
      </c>
      <c r="I8" s="90">
        <v>0.2893</v>
      </c>
      <c r="J8" s="90">
        <v>0.33329999999999999</v>
      </c>
      <c r="K8" s="90">
        <v>0.25840000000000002</v>
      </c>
      <c r="L8" s="90">
        <v>0.26240000000000002</v>
      </c>
      <c r="M8" s="90">
        <v>0.38850000000000001</v>
      </c>
      <c r="N8" s="90">
        <v>0.4365</v>
      </c>
    </row>
    <row r="9" spans="1:14" x14ac:dyDescent="0.25">
      <c r="A9" s="31" t="s">
        <v>250</v>
      </c>
      <c r="B9" s="90">
        <v>1.3599999999999999E-2</v>
      </c>
      <c r="C9" s="205">
        <v>2.5000000000000001E-2</v>
      </c>
      <c r="D9" s="90">
        <v>1.2200000000000001E-2</v>
      </c>
      <c r="E9" s="205">
        <v>9.3799999999999994E-2</v>
      </c>
      <c r="F9" s="90">
        <v>4.5999999999999999E-2</v>
      </c>
      <c r="G9" s="90">
        <v>9.4E-2</v>
      </c>
      <c r="H9" s="90">
        <v>4.3299999999999998E-2</v>
      </c>
      <c r="I9" s="90">
        <v>4.7199999999999999E-2</v>
      </c>
      <c r="J9" s="90">
        <v>3.27E-2</v>
      </c>
      <c r="K9" s="90">
        <v>3.3500000000000002E-2</v>
      </c>
      <c r="L9" s="90">
        <v>4.07E-2</v>
      </c>
      <c r="M9" s="90">
        <v>2.3599999999999999E-2</v>
      </c>
      <c r="N9" s="90">
        <v>1.24E-2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heetViews>
  <sheetFormatPr defaultRowHeight="15" x14ac:dyDescent="0.25"/>
  <cols>
    <col min="1" max="1" width="37.28515625" customWidth="1"/>
    <col min="2" max="2" width="17.85546875" customWidth="1"/>
    <col min="3" max="3" width="12.7109375" bestFit="1" customWidth="1"/>
    <col min="4" max="4" width="12.140625" bestFit="1" customWidth="1"/>
  </cols>
  <sheetData>
    <row r="1" spans="1:4" s="119" customFormat="1" x14ac:dyDescent="0.25">
      <c r="A1" s="4" t="s">
        <v>299</v>
      </c>
    </row>
    <row r="2" spans="1:4" x14ac:dyDescent="0.25">
      <c r="A2" s="109" t="s">
        <v>243</v>
      </c>
      <c r="B2" s="213" t="s">
        <v>242</v>
      </c>
      <c r="C2" s="213" t="s">
        <v>88</v>
      </c>
      <c r="D2" s="213" t="s">
        <v>241</v>
      </c>
    </row>
    <row r="3" spans="1:4" x14ac:dyDescent="0.25">
      <c r="A3" t="s">
        <v>18</v>
      </c>
      <c r="B3" s="2">
        <v>6.2199999999999998E-2</v>
      </c>
      <c r="C3" s="17">
        <v>3.8100000000000002E-2</v>
      </c>
      <c r="D3" s="17">
        <v>3.44E-2</v>
      </c>
    </row>
    <row r="4" spans="1:4" x14ac:dyDescent="0.25">
      <c r="A4" t="s">
        <v>23</v>
      </c>
      <c r="B4" s="2">
        <v>2.1100000000000001E-2</v>
      </c>
      <c r="C4" s="17">
        <v>3.5900000000000001E-2</v>
      </c>
      <c r="D4" s="17">
        <v>2.6100000000000002E-2</v>
      </c>
    </row>
    <row r="5" spans="1:4" x14ac:dyDescent="0.25">
      <c r="A5" t="s">
        <v>22</v>
      </c>
      <c r="B5" s="2">
        <v>3.2899999999999999E-2</v>
      </c>
      <c r="C5" s="17">
        <v>3.4799999999999998E-2</v>
      </c>
      <c r="D5" s="17">
        <v>3.0599999999999999E-2</v>
      </c>
    </row>
    <row r="6" spans="1:4" x14ac:dyDescent="0.25">
      <c r="A6" t="s">
        <v>17</v>
      </c>
      <c r="B6" s="2">
        <v>4.1700000000000001E-2</v>
      </c>
      <c r="C6" s="17">
        <v>3.2300000000000002E-2</v>
      </c>
      <c r="D6" s="17">
        <v>8.6999999999999994E-3</v>
      </c>
    </row>
    <row r="7" spans="1:4" x14ac:dyDescent="0.25">
      <c r="A7" t="s">
        <v>24</v>
      </c>
      <c r="B7" s="2">
        <v>2.0199999999999999E-2</v>
      </c>
      <c r="C7" s="17">
        <v>3.1300000000000001E-2</v>
      </c>
      <c r="D7" s="17">
        <v>3.2099999999999997E-2</v>
      </c>
    </row>
    <row r="8" spans="1:4" x14ac:dyDescent="0.25">
      <c r="A8" t="s">
        <v>282</v>
      </c>
      <c r="B8" s="2">
        <v>2.8199999999999999E-2</v>
      </c>
      <c r="C8" s="17">
        <v>3.0200000000000001E-2</v>
      </c>
      <c r="D8" s="17">
        <v>2.0500000000000001E-2</v>
      </c>
    </row>
    <row r="9" spans="1:4" x14ac:dyDescent="0.25">
      <c r="A9" t="s">
        <v>13</v>
      </c>
      <c r="B9" s="2">
        <v>3.73E-2</v>
      </c>
      <c r="C9" s="17">
        <v>2.9899999999999999E-2</v>
      </c>
      <c r="D9" s="17">
        <v>8.9999999999999993E-3</v>
      </c>
    </row>
    <row r="10" spans="1:4" x14ac:dyDescent="0.25">
      <c r="A10" t="s">
        <v>283</v>
      </c>
      <c r="B10" s="2">
        <v>4.3200000000000002E-2</v>
      </c>
      <c r="C10" s="17">
        <v>2.81E-2</v>
      </c>
      <c r="D10" s="17">
        <v>2.5100000000000001E-2</v>
      </c>
    </row>
    <row r="11" spans="1:4" x14ac:dyDescent="0.25">
      <c r="A11" t="s">
        <v>16</v>
      </c>
      <c r="B11" s="2">
        <v>1.7399999999999999E-2</v>
      </c>
      <c r="C11" s="17">
        <v>2.5700000000000001E-2</v>
      </c>
      <c r="D11" s="17">
        <v>1.6500000000000001E-2</v>
      </c>
    </row>
    <row r="12" spans="1:4" x14ac:dyDescent="0.25">
      <c r="A12" t="s">
        <v>32</v>
      </c>
      <c r="B12" s="2">
        <v>3.6200000000000003E-2</v>
      </c>
      <c r="C12" s="17">
        <v>2.5600000000000001E-2</v>
      </c>
      <c r="D12" s="17">
        <v>1.7399999999999999E-2</v>
      </c>
    </row>
    <row r="13" spans="1:4" x14ac:dyDescent="0.25">
      <c r="A13" t="s">
        <v>27</v>
      </c>
      <c r="B13" s="2">
        <v>1.9900000000000001E-2</v>
      </c>
      <c r="C13" s="17">
        <v>2.5499999999999998E-2</v>
      </c>
      <c r="D13" s="17">
        <v>2.29E-2</v>
      </c>
    </row>
    <row r="14" spans="1:4" x14ac:dyDescent="0.25">
      <c r="A14" t="s">
        <v>15</v>
      </c>
      <c r="B14" s="2">
        <v>1.4500000000000001E-2</v>
      </c>
      <c r="C14" s="17">
        <v>2.5000000000000001E-2</v>
      </c>
      <c r="D14" s="17">
        <v>2.01E-2</v>
      </c>
    </row>
    <row r="15" spans="1:4" x14ac:dyDescent="0.25">
      <c r="A15" t="s">
        <v>19</v>
      </c>
      <c r="B15" s="2">
        <v>3.5799999999999998E-2</v>
      </c>
      <c r="C15" s="17">
        <v>2.29E-2</v>
      </c>
      <c r="D15" s="17">
        <v>2.7E-2</v>
      </c>
    </row>
    <row r="16" spans="1:4" x14ac:dyDescent="0.25">
      <c r="A16" t="s">
        <v>10</v>
      </c>
      <c r="B16" s="2">
        <v>2.35E-2</v>
      </c>
      <c r="C16" s="17">
        <v>2.2800000000000001E-2</v>
      </c>
      <c r="D16" s="17">
        <v>1.9400000000000001E-2</v>
      </c>
    </row>
    <row r="17" spans="1:4" x14ac:dyDescent="0.25">
      <c r="A17" t="s">
        <v>7</v>
      </c>
      <c r="B17" s="2">
        <v>1.7999999999999999E-2</v>
      </c>
      <c r="C17" s="17">
        <v>2.06E-2</v>
      </c>
      <c r="D17" s="17">
        <v>1.84E-2</v>
      </c>
    </row>
    <row r="18" spans="1:4" x14ac:dyDescent="0.25">
      <c r="A18" t="s">
        <v>20</v>
      </c>
      <c r="B18" s="2">
        <v>2.6200000000000001E-2</v>
      </c>
      <c r="C18" s="17">
        <v>1.95E-2</v>
      </c>
      <c r="D18" s="17">
        <v>2.1299999999999999E-2</v>
      </c>
    </row>
    <row r="19" spans="1:4" x14ac:dyDescent="0.25">
      <c r="A19" t="s">
        <v>12</v>
      </c>
      <c r="B19" s="2">
        <v>2.69E-2</v>
      </c>
      <c r="C19" s="17">
        <v>1.8599999999999998E-2</v>
      </c>
      <c r="D19" s="17">
        <v>6.59E-2</v>
      </c>
    </row>
    <row r="20" spans="1:4" x14ac:dyDescent="0.25">
      <c r="A20" t="s">
        <v>26</v>
      </c>
      <c r="B20" s="2">
        <v>2.5399999999999999E-2</v>
      </c>
      <c r="C20" s="17">
        <v>1.84E-2</v>
      </c>
      <c r="D20" s="17">
        <v>2.9100000000000001E-2</v>
      </c>
    </row>
    <row r="21" spans="1:4" x14ac:dyDescent="0.25">
      <c r="A21" t="s">
        <v>21</v>
      </c>
      <c r="B21" s="2">
        <v>3.56E-2</v>
      </c>
      <c r="C21" s="17">
        <v>1.7299999999999999E-2</v>
      </c>
      <c r="D21" s="17">
        <v>3.7499999999999999E-2</v>
      </c>
    </row>
    <row r="22" spans="1:4" x14ac:dyDescent="0.25">
      <c r="A22" t="s">
        <v>3</v>
      </c>
      <c r="B22" s="2">
        <v>1.01E-2</v>
      </c>
      <c r="C22" s="17">
        <v>1.6400000000000001E-2</v>
      </c>
      <c r="D22" s="17">
        <v>7.4999999999999997E-3</v>
      </c>
    </row>
    <row r="23" spans="1:4" x14ac:dyDescent="0.25">
      <c r="A23" t="s">
        <v>6</v>
      </c>
      <c r="B23" s="2">
        <v>1.32E-2</v>
      </c>
      <c r="C23" s="17">
        <v>1.5100000000000001E-2</v>
      </c>
      <c r="D23" s="17">
        <v>1.5599999999999999E-2</v>
      </c>
    </row>
    <row r="24" spans="1:4" x14ac:dyDescent="0.25">
      <c r="A24" t="s">
        <v>8</v>
      </c>
      <c r="B24" s="2">
        <v>1.12E-2</v>
      </c>
      <c r="C24" s="17">
        <v>1.4500000000000001E-2</v>
      </c>
      <c r="D24" s="17">
        <v>1.9699999999999999E-2</v>
      </c>
    </row>
    <row r="25" spans="1:4" x14ac:dyDescent="0.25">
      <c r="A25" t="s">
        <v>4</v>
      </c>
      <c r="B25" s="2">
        <v>2.5600000000000001E-2</v>
      </c>
      <c r="C25" s="17">
        <v>1.37E-2</v>
      </c>
      <c r="D25" s="17">
        <v>1.52E-2</v>
      </c>
    </row>
    <row r="26" spans="1:4" x14ac:dyDescent="0.25">
      <c r="A26" t="s">
        <v>9</v>
      </c>
      <c r="B26" s="2">
        <v>2.8500000000000001E-2</v>
      </c>
      <c r="C26" s="17">
        <v>1.2800000000000001E-2</v>
      </c>
      <c r="D26" s="17">
        <v>2.81E-2</v>
      </c>
    </row>
    <row r="27" spans="1:4" x14ac:dyDescent="0.25">
      <c r="A27" t="s">
        <v>14</v>
      </c>
      <c r="B27" s="2">
        <v>3.4500000000000003E-2</v>
      </c>
      <c r="C27" s="17">
        <v>7.0000000000000001E-3</v>
      </c>
      <c r="D27" s="17">
        <v>1.44E-2</v>
      </c>
    </row>
    <row r="28" spans="1:4" x14ac:dyDescent="0.25">
      <c r="A28" t="s">
        <v>284</v>
      </c>
      <c r="B28" s="2">
        <v>9.9000000000000008E-3</v>
      </c>
      <c r="C28" s="17">
        <v>6.4999999999999997E-3</v>
      </c>
      <c r="D28" s="17">
        <v>8.2000000000000007E-3</v>
      </c>
    </row>
    <row r="29" spans="1:4" x14ac:dyDescent="0.25">
      <c r="A29" t="s">
        <v>11</v>
      </c>
      <c r="B29" s="2">
        <v>2.9899999999999999E-2</v>
      </c>
      <c r="C29" s="17">
        <v>6.4000000000000003E-3</v>
      </c>
      <c r="D29" s="17">
        <v>1.1299999999999999E-2</v>
      </c>
    </row>
    <row r="30" spans="1:4" x14ac:dyDescent="0.25">
      <c r="A30" t="s">
        <v>5</v>
      </c>
      <c r="B30" s="2">
        <v>5.0000000000000001E-3</v>
      </c>
      <c r="C30" s="17">
        <v>6.3E-3</v>
      </c>
      <c r="D30" s="17">
        <v>6.8999999999999999E-3</v>
      </c>
    </row>
    <row r="31" spans="1:4" x14ac:dyDescent="0.25">
      <c r="A31" t="s">
        <v>290</v>
      </c>
      <c r="B31" s="2">
        <v>3.3E-3</v>
      </c>
      <c r="C31" s="17">
        <v>4.1999999999999997E-3</v>
      </c>
      <c r="D31" s="17">
        <v>5.8999999999999999E-3</v>
      </c>
    </row>
    <row r="32" spans="1:4" x14ac:dyDescent="0.25">
      <c r="A32" t="s">
        <v>285</v>
      </c>
      <c r="B32" s="2">
        <v>8.8000000000000005E-3</v>
      </c>
      <c r="C32" s="17">
        <v>3.8999999999999998E-3</v>
      </c>
      <c r="D32" s="17">
        <v>1.3899999999999999E-2</v>
      </c>
    </row>
    <row r="33" spans="1:4" x14ac:dyDescent="0.25">
      <c r="A33" t="s">
        <v>244</v>
      </c>
      <c r="B33" s="2">
        <v>4.7999999999999996E-3</v>
      </c>
      <c r="C33" s="17">
        <v>3.8E-3</v>
      </c>
      <c r="D33" s="17">
        <v>2.58E-2</v>
      </c>
    </row>
    <row r="34" spans="1:4" x14ac:dyDescent="0.25">
      <c r="A34" t="s">
        <v>28</v>
      </c>
      <c r="B34" s="2">
        <v>0.03</v>
      </c>
      <c r="C34" s="17">
        <v>3.2000000000000002E-3</v>
      </c>
      <c r="D34" s="17">
        <v>1.5900000000000001E-2</v>
      </c>
    </row>
    <row r="35" spans="1:4" x14ac:dyDescent="0.25">
      <c r="A35" t="s">
        <v>31</v>
      </c>
      <c r="B35" s="2">
        <v>1.2999999999999999E-3</v>
      </c>
      <c r="C35" s="17">
        <v>1.5E-3</v>
      </c>
      <c r="D35" s="17">
        <v>1.9599999999999999E-2</v>
      </c>
    </row>
    <row r="36" spans="1:4" x14ac:dyDescent="0.25">
      <c r="A36" t="s">
        <v>30</v>
      </c>
      <c r="B36" s="2">
        <v>1.8E-3</v>
      </c>
      <c r="C36" s="17">
        <v>1E-3</v>
      </c>
      <c r="D36" s="17">
        <v>1.78E-2</v>
      </c>
    </row>
    <row r="37" spans="1:4" x14ac:dyDescent="0.25">
      <c r="A37" t="s">
        <v>29</v>
      </c>
      <c r="B37" s="2">
        <v>1.6000000000000001E-3</v>
      </c>
      <c r="C37" s="17">
        <v>6.9999999999999999E-4</v>
      </c>
      <c r="D37" s="17">
        <v>1.5900000000000001E-2</v>
      </c>
    </row>
  </sheetData>
  <sortState ref="A2:F36">
    <sortCondition ref="C7"/>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workbookViewId="0"/>
  </sheetViews>
  <sheetFormatPr defaultColWidth="8.7109375" defaultRowHeight="15" x14ac:dyDescent="0.25"/>
  <cols>
    <col min="1" max="1" width="20.42578125" style="13" customWidth="1"/>
    <col min="2" max="2" width="20.7109375" style="13" customWidth="1"/>
    <col min="3" max="3" width="20.42578125" style="118" bestFit="1" customWidth="1"/>
    <col min="4" max="5" width="27" style="118" customWidth="1"/>
    <col min="6" max="6" width="27" style="119" customWidth="1"/>
    <col min="7" max="7" width="18.140625" style="119" customWidth="1"/>
    <col min="8" max="8" width="13.5703125" style="119" customWidth="1"/>
    <col min="9" max="9" width="18.7109375" style="119" customWidth="1"/>
    <col min="10" max="10" width="20.85546875" style="119" customWidth="1"/>
    <col min="11" max="11" width="21.5703125" style="119" customWidth="1"/>
    <col min="12" max="12" width="18.5703125" style="119" customWidth="1"/>
    <col min="13" max="16384" width="8.7109375" style="119"/>
  </cols>
  <sheetData>
    <row r="1" spans="1:24" x14ac:dyDescent="0.25">
      <c r="A1" s="16" t="s">
        <v>325</v>
      </c>
      <c r="C1" s="13"/>
      <c r="F1" s="118"/>
      <c r="Q1" s="269"/>
      <c r="R1" s="269"/>
      <c r="S1" s="269"/>
      <c r="T1" s="269"/>
      <c r="U1" s="269"/>
      <c r="V1" s="269"/>
      <c r="W1" s="269"/>
      <c r="X1" s="269"/>
    </row>
    <row r="2" spans="1:24" ht="30" x14ac:dyDescent="0.25">
      <c r="A2" s="270" t="s">
        <v>326</v>
      </c>
      <c r="B2" s="271"/>
      <c r="C2" s="138" t="s">
        <v>327</v>
      </c>
      <c r="D2" s="139" t="s">
        <v>337</v>
      </c>
      <c r="E2" s="140" t="s">
        <v>338</v>
      </c>
      <c r="F2" s="141" t="s">
        <v>339</v>
      </c>
    </row>
    <row r="3" spans="1:24" ht="135" x14ac:dyDescent="0.25">
      <c r="A3" s="272" t="s">
        <v>358</v>
      </c>
      <c r="B3" s="273"/>
      <c r="C3" s="135" t="s">
        <v>328</v>
      </c>
      <c r="D3" s="136" t="s">
        <v>356</v>
      </c>
      <c r="E3" s="135" t="s">
        <v>329</v>
      </c>
      <c r="F3" s="137" t="s">
        <v>357</v>
      </c>
    </row>
    <row r="4" spans="1:24" ht="18" customHeight="1" x14ac:dyDescent="0.25">
      <c r="A4" s="277" t="s">
        <v>363</v>
      </c>
      <c r="B4" s="177" t="s">
        <v>364</v>
      </c>
      <c r="C4" s="182">
        <v>3.3000000000000002E-2</v>
      </c>
      <c r="D4" s="183">
        <v>4.1099999999999998E-2</v>
      </c>
      <c r="E4" s="183">
        <v>7.1599999999999997E-2</v>
      </c>
      <c r="F4" s="184">
        <v>7.2300000000000003E-2</v>
      </c>
    </row>
    <row r="5" spans="1:24" x14ac:dyDescent="0.25">
      <c r="A5" s="278"/>
      <c r="B5" s="178" t="s">
        <v>365</v>
      </c>
      <c r="C5" s="185" t="s">
        <v>330</v>
      </c>
      <c r="D5" s="186" t="s">
        <v>331</v>
      </c>
      <c r="E5" s="187" t="s">
        <v>332</v>
      </c>
      <c r="F5" s="188" t="s">
        <v>333</v>
      </c>
    </row>
    <row r="6" spans="1:24" x14ac:dyDescent="0.25">
      <c r="A6" s="274" t="s">
        <v>366</v>
      </c>
      <c r="B6" s="179" t="s">
        <v>334</v>
      </c>
      <c r="C6" s="189">
        <v>1.12E-2</v>
      </c>
      <c r="D6" s="189">
        <v>1.12E-2</v>
      </c>
      <c r="E6" s="189">
        <v>1.12E-2</v>
      </c>
      <c r="F6" s="189">
        <v>1.12E-2</v>
      </c>
    </row>
    <row r="7" spans="1:24" x14ac:dyDescent="0.25">
      <c r="A7" s="275"/>
      <c r="B7" s="180" t="s">
        <v>335</v>
      </c>
      <c r="C7" s="190">
        <v>1.4500000000000001E-2</v>
      </c>
      <c r="D7" s="191">
        <v>1.9900000000000001E-2</v>
      </c>
      <c r="E7" s="192">
        <v>5.3699999999999998E-2</v>
      </c>
      <c r="F7" s="188">
        <v>6.2899999999999998E-2</v>
      </c>
    </row>
    <row r="8" spans="1:24" x14ac:dyDescent="0.25">
      <c r="A8" s="276" t="s">
        <v>336</v>
      </c>
      <c r="B8" s="181" t="s">
        <v>334</v>
      </c>
      <c r="C8" s="189">
        <v>2.3099999999999999E-2</v>
      </c>
      <c r="D8" s="193">
        <v>2.3099999999999999E-2</v>
      </c>
      <c r="E8" s="189">
        <v>2.3099999999999999E-2</v>
      </c>
      <c r="F8" s="194">
        <v>2.3099999999999999E-2</v>
      </c>
      <c r="P8" s="13"/>
      <c r="Q8" s="17"/>
      <c r="R8" s="17"/>
      <c r="S8" s="17"/>
      <c r="T8" s="17"/>
      <c r="U8" s="17"/>
      <c r="V8" s="17"/>
      <c r="W8" s="17"/>
      <c r="X8" s="17"/>
    </row>
    <row r="9" spans="1:24" x14ac:dyDescent="0.25">
      <c r="A9" s="275"/>
      <c r="B9" s="180" t="s">
        <v>335</v>
      </c>
      <c r="C9" s="190">
        <v>3.0099999999999998E-2</v>
      </c>
      <c r="D9" s="191">
        <v>4.0800000000000003E-2</v>
      </c>
      <c r="E9" s="192">
        <v>0.109</v>
      </c>
      <c r="F9" s="188">
        <v>0.12720000000000001</v>
      </c>
      <c r="P9" s="13"/>
      <c r="Q9" s="17"/>
      <c r="R9" s="17"/>
      <c r="S9" s="17"/>
      <c r="T9" s="17"/>
      <c r="U9" s="17"/>
      <c r="V9" s="17"/>
      <c r="W9" s="17"/>
      <c r="X9" s="17"/>
    </row>
    <row r="10" spans="1:24" x14ac:dyDescent="0.25">
      <c r="A10" s="119"/>
      <c r="C10" s="17"/>
      <c r="D10" s="17"/>
      <c r="E10" s="17"/>
      <c r="F10" s="17"/>
      <c r="P10" s="13"/>
      <c r="Q10" s="17"/>
      <c r="R10" s="17"/>
      <c r="S10" s="17"/>
      <c r="T10" s="17"/>
      <c r="U10" s="17"/>
      <c r="V10" s="17"/>
      <c r="W10" s="17"/>
      <c r="X10" s="17"/>
    </row>
    <row r="11" spans="1:24" x14ac:dyDescent="0.25">
      <c r="A11" s="119" t="s">
        <v>340</v>
      </c>
      <c r="C11" s="17"/>
      <c r="D11" s="17"/>
      <c r="E11" s="17"/>
      <c r="F11" s="17"/>
      <c r="P11" s="13"/>
      <c r="Q11" s="17"/>
      <c r="R11" s="17"/>
      <c r="S11" s="17"/>
      <c r="T11" s="17"/>
      <c r="U11" s="17"/>
      <c r="V11" s="17"/>
      <c r="W11" s="17"/>
      <c r="X11" s="17"/>
    </row>
    <row r="12" spans="1:24" x14ac:dyDescent="0.25">
      <c r="A12" s="119"/>
      <c r="C12" s="17"/>
      <c r="D12" s="17"/>
      <c r="E12" s="17"/>
      <c r="F12" s="17"/>
      <c r="P12" s="13"/>
      <c r="Q12" s="17"/>
      <c r="R12" s="17"/>
      <c r="S12" s="17"/>
      <c r="T12" s="17"/>
      <c r="U12" s="17"/>
      <c r="V12" s="17"/>
      <c r="W12" s="17"/>
      <c r="X12" s="17"/>
    </row>
    <row r="13" spans="1:24" x14ac:dyDescent="0.25">
      <c r="A13" s="119"/>
      <c r="C13" s="13"/>
      <c r="F13" s="118"/>
      <c r="P13" s="13"/>
      <c r="Q13" s="17"/>
      <c r="R13" s="17"/>
      <c r="S13" s="17"/>
      <c r="T13" s="17"/>
      <c r="U13" s="17"/>
      <c r="V13" s="17"/>
      <c r="W13" s="17"/>
      <c r="X13" s="17"/>
    </row>
    <row r="14" spans="1:24" x14ac:dyDescent="0.25">
      <c r="P14" s="13"/>
      <c r="Q14" s="17"/>
      <c r="R14" s="17"/>
      <c r="S14" s="17"/>
      <c r="T14" s="17"/>
      <c r="U14" s="17"/>
      <c r="V14" s="17"/>
      <c r="W14" s="17"/>
      <c r="X14" s="17"/>
    </row>
    <row r="15" spans="1:24" x14ac:dyDescent="0.25">
      <c r="P15" s="13"/>
      <c r="Q15" s="17"/>
      <c r="R15" s="17"/>
      <c r="S15" s="17"/>
      <c r="T15" s="17"/>
      <c r="U15" s="17"/>
      <c r="V15" s="17"/>
      <c r="W15" s="17"/>
      <c r="X15" s="17"/>
    </row>
    <row r="16" spans="1:24" x14ac:dyDescent="0.25">
      <c r="P16" s="13"/>
      <c r="Q16" s="17"/>
      <c r="R16" s="17"/>
      <c r="S16" s="17"/>
      <c r="T16" s="17"/>
      <c r="U16" s="17"/>
      <c r="V16" s="17"/>
      <c r="W16" s="17"/>
      <c r="X16" s="17"/>
    </row>
    <row r="17" spans="15:24" x14ac:dyDescent="0.25">
      <c r="P17" s="13"/>
      <c r="Q17" s="17"/>
      <c r="R17" s="17"/>
      <c r="S17" s="17"/>
      <c r="T17" s="17"/>
      <c r="U17" s="17"/>
      <c r="V17" s="17"/>
      <c r="W17" s="17"/>
      <c r="X17" s="17"/>
    </row>
    <row r="18" spans="15:24" x14ac:dyDescent="0.25">
      <c r="O18" s="13"/>
      <c r="P18" s="17"/>
      <c r="Q18" s="17"/>
      <c r="R18" s="17"/>
      <c r="S18" s="17"/>
      <c r="T18" s="17"/>
      <c r="U18" s="17"/>
      <c r="V18" s="17"/>
      <c r="W18" s="17"/>
    </row>
    <row r="19" spans="15:24" x14ac:dyDescent="0.25">
      <c r="O19" s="13"/>
      <c r="P19" s="17"/>
      <c r="Q19" s="17"/>
      <c r="R19" s="17"/>
      <c r="S19" s="17"/>
      <c r="T19" s="17"/>
      <c r="U19" s="17"/>
      <c r="V19" s="17"/>
      <c r="W19" s="17"/>
    </row>
    <row r="20" spans="15:24" x14ac:dyDescent="0.25">
      <c r="O20" s="13"/>
      <c r="P20" s="17"/>
      <c r="Q20" s="17"/>
      <c r="R20" s="17"/>
      <c r="S20" s="17"/>
      <c r="T20" s="17"/>
      <c r="U20" s="17"/>
      <c r="V20" s="17"/>
      <c r="W20" s="17"/>
    </row>
  </sheetData>
  <mergeCells count="9">
    <mergeCell ref="W1:X1"/>
    <mergeCell ref="A2:B2"/>
    <mergeCell ref="A3:B3"/>
    <mergeCell ref="A6:A7"/>
    <mergeCell ref="A8:A9"/>
    <mergeCell ref="Q1:R1"/>
    <mergeCell ref="S1:T1"/>
    <mergeCell ref="U1:V1"/>
    <mergeCell ref="A4:A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workbookViewId="0"/>
  </sheetViews>
  <sheetFormatPr defaultRowHeight="15" x14ac:dyDescent="0.25"/>
  <cols>
    <col min="1" max="3" width="25.140625" style="1" customWidth="1"/>
    <col min="12" max="12" width="4.7109375" bestFit="1" customWidth="1"/>
  </cols>
  <sheetData>
    <row r="1" spans="1:12" s="119" customFormat="1" x14ac:dyDescent="0.25">
      <c r="A1" s="40" t="s">
        <v>300</v>
      </c>
      <c r="B1" s="122"/>
      <c r="C1" s="122"/>
    </row>
    <row r="2" spans="1:12" s="7" customFormat="1" x14ac:dyDescent="0.25">
      <c r="A2" s="213" t="s">
        <v>33</v>
      </c>
      <c r="B2" s="213">
        <v>2018</v>
      </c>
      <c r="C2" s="213" t="s">
        <v>87</v>
      </c>
    </row>
    <row r="3" spans="1:12" x14ac:dyDescent="0.25">
      <c r="A3" s="1">
        <v>0</v>
      </c>
      <c r="B3" s="126">
        <v>20</v>
      </c>
      <c r="C3" s="126">
        <v>19</v>
      </c>
      <c r="L3" s="89"/>
    </row>
    <row r="4" spans="1:12" x14ac:dyDescent="0.25">
      <c r="A4" s="1">
        <v>1</v>
      </c>
      <c r="B4" s="126">
        <v>19.5</v>
      </c>
      <c r="C4" s="126">
        <v>18</v>
      </c>
      <c r="L4" s="89"/>
    </row>
    <row r="5" spans="1:12" x14ac:dyDescent="0.25">
      <c r="A5" s="33">
        <v>2</v>
      </c>
      <c r="B5" s="126">
        <v>19</v>
      </c>
      <c r="C5" s="126">
        <v>18</v>
      </c>
      <c r="L5" s="89"/>
    </row>
    <row r="6" spans="1:12" x14ac:dyDescent="0.25">
      <c r="A6" s="33">
        <v>3</v>
      </c>
      <c r="B6" s="126">
        <v>19</v>
      </c>
      <c r="C6" s="126">
        <v>18</v>
      </c>
      <c r="L6" s="89"/>
    </row>
    <row r="7" spans="1:12" x14ac:dyDescent="0.25">
      <c r="A7" s="33">
        <v>4</v>
      </c>
      <c r="B7" s="126">
        <v>19</v>
      </c>
      <c r="C7" s="126">
        <v>17</v>
      </c>
      <c r="L7" s="89"/>
    </row>
    <row r="8" spans="1:12" x14ac:dyDescent="0.25">
      <c r="A8" s="33">
        <v>5</v>
      </c>
      <c r="B8" s="126">
        <v>19</v>
      </c>
      <c r="C8" s="126">
        <v>17</v>
      </c>
      <c r="L8" s="89"/>
    </row>
    <row r="9" spans="1:12" x14ac:dyDescent="0.25">
      <c r="A9" s="33">
        <v>6</v>
      </c>
      <c r="B9" s="126">
        <v>19</v>
      </c>
      <c r="C9" s="126">
        <v>17</v>
      </c>
      <c r="L9" s="89"/>
    </row>
    <row r="10" spans="1:12" x14ac:dyDescent="0.25">
      <c r="A10" s="33">
        <v>7</v>
      </c>
      <c r="B10" s="126">
        <v>19</v>
      </c>
      <c r="C10" s="126">
        <v>17</v>
      </c>
      <c r="L10" s="89"/>
    </row>
    <row r="11" spans="1:12" x14ac:dyDescent="0.25">
      <c r="A11" s="33">
        <v>8</v>
      </c>
      <c r="B11" s="126">
        <v>19</v>
      </c>
      <c r="C11" s="126">
        <v>17</v>
      </c>
      <c r="L11" s="89"/>
    </row>
    <row r="12" spans="1:12" x14ac:dyDescent="0.25">
      <c r="A12" s="33">
        <v>9</v>
      </c>
      <c r="B12" s="126">
        <v>19</v>
      </c>
      <c r="C12" s="126">
        <v>16</v>
      </c>
      <c r="L12" s="89"/>
    </row>
    <row r="13" spans="1:12" x14ac:dyDescent="0.25">
      <c r="A13" s="33">
        <v>10</v>
      </c>
      <c r="B13" s="126">
        <v>19</v>
      </c>
      <c r="C13" s="126">
        <v>16</v>
      </c>
      <c r="L13" s="89"/>
    </row>
    <row r="14" spans="1:12" x14ac:dyDescent="0.25">
      <c r="A14" s="33">
        <v>11</v>
      </c>
      <c r="B14" s="126">
        <v>19</v>
      </c>
      <c r="C14" s="126">
        <v>16</v>
      </c>
    </row>
    <row r="15" spans="1:12" x14ac:dyDescent="0.25">
      <c r="A15" s="33">
        <v>12</v>
      </c>
      <c r="B15" s="126">
        <v>19</v>
      </c>
      <c r="C15" s="126">
        <v>16</v>
      </c>
    </row>
    <row r="16" spans="1:12" x14ac:dyDescent="0.25">
      <c r="A16" s="33">
        <v>13</v>
      </c>
      <c r="B16" s="126">
        <v>19</v>
      </c>
      <c r="C16" s="126">
        <v>16</v>
      </c>
    </row>
    <row r="17" spans="1:3" x14ac:dyDescent="0.25">
      <c r="A17" s="33">
        <v>14</v>
      </c>
      <c r="B17" s="126">
        <v>19</v>
      </c>
      <c r="C17" s="126">
        <v>16</v>
      </c>
    </row>
    <row r="18" spans="1:3" x14ac:dyDescent="0.25">
      <c r="A18" s="33">
        <v>15</v>
      </c>
      <c r="B18" s="126">
        <v>19</v>
      </c>
      <c r="C18" s="126">
        <v>16</v>
      </c>
    </row>
    <row r="19" spans="1:3" x14ac:dyDescent="0.25">
      <c r="A19" s="33">
        <v>16</v>
      </c>
      <c r="B19" s="126">
        <v>19</v>
      </c>
      <c r="C19" s="126">
        <v>16</v>
      </c>
    </row>
    <row r="20" spans="1:3" x14ac:dyDescent="0.25">
      <c r="A20" s="33">
        <v>17</v>
      </c>
      <c r="B20" s="126">
        <v>19</v>
      </c>
      <c r="C20" s="126">
        <v>16</v>
      </c>
    </row>
    <row r="21" spans="1:3" x14ac:dyDescent="0.25">
      <c r="A21" s="33">
        <v>18</v>
      </c>
      <c r="B21" s="126">
        <v>19</v>
      </c>
      <c r="C21" s="126">
        <v>16</v>
      </c>
    </row>
    <row r="22" spans="1:3" x14ac:dyDescent="0.25">
      <c r="A22" s="33">
        <v>19</v>
      </c>
      <c r="B22" s="126">
        <v>19</v>
      </c>
      <c r="C22" s="126">
        <v>16</v>
      </c>
    </row>
    <row r="23" spans="1:3" x14ac:dyDescent="0.25">
      <c r="A23" s="33">
        <v>20</v>
      </c>
      <c r="B23" s="126">
        <v>19</v>
      </c>
      <c r="C23" s="126">
        <v>16</v>
      </c>
    </row>
    <row r="24" spans="1:3" x14ac:dyDescent="0.25">
      <c r="A24" s="33">
        <v>21</v>
      </c>
      <c r="B24" s="126">
        <v>19</v>
      </c>
      <c r="C24" s="126">
        <v>16</v>
      </c>
    </row>
    <row r="25" spans="1:3" x14ac:dyDescent="0.25">
      <c r="A25" s="33">
        <v>22</v>
      </c>
      <c r="B25" s="126">
        <v>18.5</v>
      </c>
      <c r="C25" s="126">
        <v>16</v>
      </c>
    </row>
    <row r="26" spans="1:3" x14ac:dyDescent="0.25">
      <c r="A26" s="33">
        <v>23</v>
      </c>
      <c r="B26" s="126">
        <v>18</v>
      </c>
      <c r="C26" s="126">
        <v>16</v>
      </c>
    </row>
    <row r="27" spans="1:3" x14ac:dyDescent="0.25">
      <c r="A27" s="33">
        <v>24</v>
      </c>
      <c r="B27" s="126">
        <v>18</v>
      </c>
      <c r="C27" s="126">
        <v>16</v>
      </c>
    </row>
    <row r="28" spans="1:3" x14ac:dyDescent="0.25">
      <c r="A28" s="33">
        <v>25</v>
      </c>
      <c r="B28" s="126">
        <v>18</v>
      </c>
      <c r="C28" s="126">
        <v>16</v>
      </c>
    </row>
    <row r="29" spans="1:3" x14ac:dyDescent="0.25">
      <c r="A29" s="33">
        <v>26</v>
      </c>
      <c r="B29" s="126">
        <v>18</v>
      </c>
      <c r="C29" s="126">
        <v>16</v>
      </c>
    </row>
    <row r="30" spans="1:3" x14ac:dyDescent="0.25">
      <c r="A30" s="33">
        <v>27</v>
      </c>
      <c r="B30" s="126">
        <v>18</v>
      </c>
      <c r="C30" s="126">
        <v>15</v>
      </c>
    </row>
    <row r="31" spans="1:3" x14ac:dyDescent="0.25">
      <c r="A31" s="33">
        <v>28</v>
      </c>
      <c r="B31" s="126">
        <v>18</v>
      </c>
      <c r="C31" s="126">
        <v>15</v>
      </c>
    </row>
    <row r="32" spans="1:3" x14ac:dyDescent="0.25">
      <c r="A32" s="33">
        <v>29</v>
      </c>
      <c r="B32" s="126">
        <v>18</v>
      </c>
      <c r="C32" s="126">
        <v>15</v>
      </c>
    </row>
    <row r="33" spans="1:3" x14ac:dyDescent="0.25">
      <c r="A33" s="33">
        <v>30</v>
      </c>
      <c r="B33" s="126">
        <v>17.5</v>
      </c>
      <c r="C33" s="126">
        <v>15</v>
      </c>
    </row>
    <row r="34" spans="1:3" x14ac:dyDescent="0.25">
      <c r="A34" s="33">
        <v>31</v>
      </c>
      <c r="B34" s="126">
        <v>17</v>
      </c>
      <c r="C34" s="126">
        <v>15</v>
      </c>
    </row>
    <row r="35" spans="1:3" x14ac:dyDescent="0.25">
      <c r="A35" s="33">
        <v>32</v>
      </c>
      <c r="B35" s="126">
        <v>17</v>
      </c>
      <c r="C35" s="126">
        <v>15</v>
      </c>
    </row>
    <row r="36" spans="1:3" x14ac:dyDescent="0.25">
      <c r="A36" s="33">
        <v>33</v>
      </c>
      <c r="B36" s="126">
        <v>17</v>
      </c>
      <c r="C36" s="126">
        <v>15</v>
      </c>
    </row>
    <row r="37" spans="1:3" x14ac:dyDescent="0.25">
      <c r="A37" s="33">
        <v>34</v>
      </c>
      <c r="B37" s="126">
        <v>17</v>
      </c>
      <c r="C37" s="126">
        <v>15</v>
      </c>
    </row>
    <row r="38" spans="1:3" x14ac:dyDescent="0.25">
      <c r="A38" s="33">
        <v>35</v>
      </c>
      <c r="B38" s="126">
        <v>17</v>
      </c>
      <c r="C38" s="126">
        <v>15</v>
      </c>
    </row>
    <row r="39" spans="1:3" x14ac:dyDescent="0.25">
      <c r="A39" s="33">
        <v>36</v>
      </c>
      <c r="B39" s="126">
        <v>17</v>
      </c>
      <c r="C39" s="126">
        <v>15</v>
      </c>
    </row>
    <row r="40" spans="1:3" x14ac:dyDescent="0.25">
      <c r="A40" s="33">
        <v>37</v>
      </c>
      <c r="B40" s="126">
        <v>17</v>
      </c>
      <c r="C40" s="126">
        <v>15</v>
      </c>
    </row>
    <row r="41" spans="1:3" x14ac:dyDescent="0.25">
      <c r="A41" s="33">
        <v>38</v>
      </c>
      <c r="B41" s="126">
        <v>17</v>
      </c>
      <c r="C41" s="126">
        <v>15</v>
      </c>
    </row>
    <row r="42" spans="1:3" x14ac:dyDescent="0.25">
      <c r="A42" s="33">
        <v>39</v>
      </c>
      <c r="B42" s="126">
        <v>17</v>
      </c>
      <c r="C42" s="126">
        <v>15</v>
      </c>
    </row>
    <row r="43" spans="1:3" x14ac:dyDescent="0.25">
      <c r="A43" s="33">
        <v>40</v>
      </c>
      <c r="B43" s="126">
        <v>17</v>
      </c>
      <c r="C43" s="126">
        <v>15</v>
      </c>
    </row>
    <row r="44" spans="1:3" x14ac:dyDescent="0.25">
      <c r="A44" s="33">
        <v>41</v>
      </c>
      <c r="B44" s="126">
        <v>17</v>
      </c>
      <c r="C44" s="126">
        <v>15</v>
      </c>
    </row>
    <row r="45" spans="1:3" x14ac:dyDescent="0.25">
      <c r="A45" s="33">
        <v>42</v>
      </c>
      <c r="B45" s="126">
        <v>17</v>
      </c>
      <c r="C45" s="126">
        <v>15</v>
      </c>
    </row>
    <row r="46" spans="1:3" x14ac:dyDescent="0.25">
      <c r="A46" s="33">
        <v>43</v>
      </c>
      <c r="B46" s="126">
        <v>17</v>
      </c>
      <c r="C46" s="126">
        <v>15</v>
      </c>
    </row>
    <row r="47" spans="1:3" x14ac:dyDescent="0.25">
      <c r="A47" s="33">
        <v>44</v>
      </c>
      <c r="B47" s="126">
        <v>17</v>
      </c>
      <c r="C47" s="126">
        <v>15</v>
      </c>
    </row>
    <row r="48" spans="1:3" x14ac:dyDescent="0.25">
      <c r="A48" s="33">
        <v>45</v>
      </c>
      <c r="B48" s="126">
        <v>17</v>
      </c>
      <c r="C48" s="126">
        <v>15</v>
      </c>
    </row>
    <row r="49" spans="1:3" x14ac:dyDescent="0.25">
      <c r="A49" s="33">
        <v>46</v>
      </c>
      <c r="B49" s="126">
        <v>17</v>
      </c>
      <c r="C49" s="126">
        <v>15</v>
      </c>
    </row>
    <row r="50" spans="1:3" x14ac:dyDescent="0.25">
      <c r="A50" s="33">
        <v>47</v>
      </c>
      <c r="B50" s="126">
        <v>17</v>
      </c>
      <c r="C50" s="126">
        <v>15</v>
      </c>
    </row>
    <row r="51" spans="1:3" x14ac:dyDescent="0.25">
      <c r="A51" s="33">
        <v>48</v>
      </c>
      <c r="B51" s="126">
        <v>17</v>
      </c>
      <c r="C51" s="126">
        <v>15</v>
      </c>
    </row>
    <row r="52" spans="1:3" x14ac:dyDescent="0.25">
      <c r="A52" s="33">
        <v>49</v>
      </c>
      <c r="B52" s="126">
        <v>17</v>
      </c>
      <c r="C52" s="126">
        <v>15</v>
      </c>
    </row>
    <row r="53" spans="1:3" x14ac:dyDescent="0.25">
      <c r="A53" s="33">
        <v>50</v>
      </c>
      <c r="B53" s="126">
        <v>17</v>
      </c>
      <c r="C53" s="126">
        <v>14</v>
      </c>
    </row>
    <row r="54" spans="1:3" x14ac:dyDescent="0.25">
      <c r="A54" s="33">
        <v>51</v>
      </c>
      <c r="B54" s="126">
        <v>17</v>
      </c>
      <c r="C54" s="126">
        <v>14</v>
      </c>
    </row>
    <row r="55" spans="1:3" x14ac:dyDescent="0.25">
      <c r="A55" s="33">
        <v>52</v>
      </c>
      <c r="B55" s="126">
        <v>17</v>
      </c>
      <c r="C55" s="126">
        <v>14</v>
      </c>
    </row>
    <row r="56" spans="1:3" x14ac:dyDescent="0.25">
      <c r="A56" s="33">
        <v>53</v>
      </c>
      <c r="B56" s="126">
        <v>17</v>
      </c>
      <c r="C56" s="126">
        <v>14</v>
      </c>
    </row>
    <row r="57" spans="1:3" x14ac:dyDescent="0.25">
      <c r="A57" s="33">
        <v>54</v>
      </c>
      <c r="B57" s="126">
        <v>17</v>
      </c>
      <c r="C57" s="126">
        <v>14</v>
      </c>
    </row>
    <row r="58" spans="1:3" x14ac:dyDescent="0.25">
      <c r="A58" s="33">
        <v>55</v>
      </c>
      <c r="B58" s="126">
        <v>17</v>
      </c>
      <c r="C58" s="126">
        <v>14</v>
      </c>
    </row>
    <row r="59" spans="1:3" x14ac:dyDescent="0.25">
      <c r="A59" s="33">
        <v>56</v>
      </c>
      <c r="B59" s="126">
        <v>17</v>
      </c>
      <c r="C59" s="126">
        <v>14</v>
      </c>
    </row>
    <row r="60" spans="1:3" x14ac:dyDescent="0.25">
      <c r="A60" s="33">
        <v>57</v>
      </c>
      <c r="B60" s="126">
        <v>17</v>
      </c>
      <c r="C60" s="126">
        <v>14</v>
      </c>
    </row>
    <row r="61" spans="1:3" x14ac:dyDescent="0.25">
      <c r="A61" s="33">
        <v>58</v>
      </c>
      <c r="B61" s="126">
        <v>17</v>
      </c>
      <c r="C61" s="126">
        <v>14</v>
      </c>
    </row>
    <row r="62" spans="1:3" x14ac:dyDescent="0.25">
      <c r="A62" s="33">
        <v>59</v>
      </c>
      <c r="B62" s="126">
        <v>17</v>
      </c>
      <c r="C62" s="126">
        <v>14</v>
      </c>
    </row>
    <row r="63" spans="1:3" x14ac:dyDescent="0.25">
      <c r="A63" s="33">
        <v>60</v>
      </c>
      <c r="B63" s="126">
        <v>17</v>
      </c>
      <c r="C63" s="126">
        <v>14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5"/>
  <sheetViews>
    <sheetView workbookViewId="0"/>
  </sheetViews>
  <sheetFormatPr defaultColWidth="8.7109375" defaultRowHeight="15" x14ac:dyDescent="0.25"/>
  <cols>
    <col min="1" max="1" width="16.85546875" style="117" customWidth="1"/>
    <col min="2" max="3" width="16.85546875" style="120" customWidth="1"/>
    <col min="4" max="16384" width="8.7109375" style="119"/>
  </cols>
  <sheetData>
    <row r="1" spans="1:3" x14ac:dyDescent="0.25">
      <c r="A1" s="125" t="s">
        <v>301</v>
      </c>
    </row>
    <row r="2" spans="1:3" x14ac:dyDescent="0.25">
      <c r="A2" s="213" t="s">
        <v>1</v>
      </c>
      <c r="B2" s="213" t="s">
        <v>245</v>
      </c>
      <c r="C2" s="213" t="s">
        <v>246</v>
      </c>
    </row>
    <row r="3" spans="1:3" x14ac:dyDescent="0.25">
      <c r="A3" s="117">
        <v>30317</v>
      </c>
      <c r="B3" s="120">
        <v>0.97140000000000004</v>
      </c>
      <c r="C3" s="120">
        <v>0.872</v>
      </c>
    </row>
    <row r="4" spans="1:3" x14ac:dyDescent="0.25">
      <c r="A4" s="117">
        <v>30682</v>
      </c>
      <c r="B4" s="120">
        <v>0.90664999999999996</v>
      </c>
      <c r="C4" s="120">
        <v>0.81757000000000002</v>
      </c>
    </row>
    <row r="5" spans="1:3" x14ac:dyDescent="0.25">
      <c r="A5" s="117">
        <v>31048</v>
      </c>
      <c r="B5" s="120">
        <v>0.94503999999999999</v>
      </c>
      <c r="C5" s="120">
        <v>0.83238999999999996</v>
      </c>
    </row>
    <row r="6" spans="1:3" x14ac:dyDescent="0.25">
      <c r="A6" s="117">
        <v>31413</v>
      </c>
      <c r="B6" s="120">
        <v>0.90956000000000004</v>
      </c>
      <c r="C6" s="120">
        <v>0.83033999999999997</v>
      </c>
    </row>
    <row r="7" spans="1:3" x14ac:dyDescent="0.25">
      <c r="A7" s="117">
        <v>31778</v>
      </c>
      <c r="B7" s="120">
        <v>0.87222999999999995</v>
      </c>
      <c r="C7" s="120">
        <v>0.83982999999999997</v>
      </c>
    </row>
    <row r="8" spans="1:3" x14ac:dyDescent="0.25">
      <c r="A8" s="117">
        <v>32143</v>
      </c>
      <c r="B8" s="120">
        <v>0.91222000000000003</v>
      </c>
      <c r="C8" s="120">
        <v>0.84216000000000002</v>
      </c>
    </row>
    <row r="9" spans="1:3" x14ac:dyDescent="0.25">
      <c r="A9" s="117">
        <v>32509</v>
      </c>
      <c r="B9" s="120">
        <v>0.85401000000000005</v>
      </c>
      <c r="C9" s="120">
        <v>0.85358000000000001</v>
      </c>
    </row>
    <row r="10" spans="1:3" x14ac:dyDescent="0.25">
      <c r="A10" s="117">
        <v>32874</v>
      </c>
      <c r="B10" s="120">
        <v>0.91315000000000002</v>
      </c>
      <c r="C10" s="120">
        <v>0.89588999999999996</v>
      </c>
    </row>
    <row r="11" spans="1:3" x14ac:dyDescent="0.25">
      <c r="A11" s="117">
        <v>33239</v>
      </c>
      <c r="B11" s="120">
        <v>0.91327999999999998</v>
      </c>
      <c r="C11" s="120">
        <v>0.91073999999999999</v>
      </c>
    </row>
    <row r="12" spans="1:3" x14ac:dyDescent="0.25">
      <c r="A12" s="117">
        <v>33604</v>
      </c>
      <c r="B12" s="120">
        <v>0.96170999999999995</v>
      </c>
      <c r="C12" s="120">
        <v>0.93108999999999997</v>
      </c>
    </row>
    <row r="13" spans="1:3" x14ac:dyDescent="0.25">
      <c r="A13" s="117">
        <v>33970</v>
      </c>
      <c r="B13" s="120">
        <v>0.94613999999999998</v>
      </c>
      <c r="C13" s="120">
        <v>0.92430000000000001</v>
      </c>
    </row>
    <row r="14" spans="1:3" x14ac:dyDescent="0.25">
      <c r="A14" s="117">
        <v>34335</v>
      </c>
      <c r="B14" s="120">
        <v>0.94379999999999997</v>
      </c>
      <c r="C14" s="120">
        <v>0.90447999999999995</v>
      </c>
    </row>
    <row r="15" spans="1:3" x14ac:dyDescent="0.25">
      <c r="A15" s="117">
        <v>34700</v>
      </c>
      <c r="B15" s="120">
        <v>0.92320999999999998</v>
      </c>
      <c r="C15" s="120">
        <v>0.89061000000000001</v>
      </c>
    </row>
    <row r="16" spans="1:3" x14ac:dyDescent="0.25">
      <c r="A16" s="117">
        <v>35065</v>
      </c>
      <c r="B16" s="120">
        <v>0.96177999999999997</v>
      </c>
      <c r="C16" s="120">
        <v>0.89276</v>
      </c>
    </row>
    <row r="17" spans="1:3" x14ac:dyDescent="0.25">
      <c r="A17" s="117">
        <v>35431</v>
      </c>
      <c r="B17" s="120">
        <v>0.95462999999999998</v>
      </c>
      <c r="C17" s="120">
        <v>0.87736000000000003</v>
      </c>
    </row>
    <row r="18" spans="1:3" x14ac:dyDescent="0.25">
      <c r="A18" s="117">
        <v>35796</v>
      </c>
      <c r="B18" s="120">
        <v>0.88612999999999997</v>
      </c>
      <c r="C18" s="120">
        <v>0.87080000000000002</v>
      </c>
    </row>
    <row r="19" spans="1:3" x14ac:dyDescent="0.25">
      <c r="A19" s="117">
        <v>36161</v>
      </c>
      <c r="B19" s="120">
        <v>0.89886999999999995</v>
      </c>
      <c r="C19" s="120">
        <v>0.87402000000000002</v>
      </c>
    </row>
    <row r="20" spans="1:3" x14ac:dyDescent="0.25">
      <c r="A20" s="117">
        <v>36526</v>
      </c>
      <c r="B20" s="120">
        <v>0.89986999999999995</v>
      </c>
      <c r="C20" s="120">
        <v>0.87749999999999995</v>
      </c>
    </row>
    <row r="21" spans="1:3" x14ac:dyDescent="0.25">
      <c r="A21" s="117">
        <v>36892</v>
      </c>
      <c r="B21" s="120">
        <v>0.90832000000000002</v>
      </c>
      <c r="C21" s="120">
        <v>0.88195000000000001</v>
      </c>
    </row>
    <row r="22" spans="1:3" x14ac:dyDescent="0.25">
      <c r="A22" s="117">
        <v>37257</v>
      </c>
      <c r="B22" s="120">
        <v>0.89612000000000003</v>
      </c>
      <c r="C22" s="120">
        <v>0.88987000000000005</v>
      </c>
    </row>
    <row r="23" spans="1:3" x14ac:dyDescent="0.25">
      <c r="A23" s="117">
        <v>37622</v>
      </c>
      <c r="B23" s="120">
        <v>0.94081000000000004</v>
      </c>
      <c r="C23" s="120">
        <v>0.91762999999999995</v>
      </c>
    </row>
    <row r="24" spans="1:3" x14ac:dyDescent="0.25">
      <c r="A24" s="117">
        <v>37987</v>
      </c>
      <c r="B24" s="120">
        <v>0.95389000000000002</v>
      </c>
      <c r="C24" s="120">
        <v>0.84379999999999999</v>
      </c>
    </row>
    <row r="25" spans="1:3" x14ac:dyDescent="0.25">
      <c r="A25" s="117">
        <v>38353</v>
      </c>
      <c r="B25" s="120">
        <v>0.93064999999999998</v>
      </c>
      <c r="C25" s="120">
        <v>0.82601999999999998</v>
      </c>
    </row>
    <row r="26" spans="1:3" x14ac:dyDescent="0.25">
      <c r="A26" s="117">
        <v>38718</v>
      </c>
      <c r="B26" s="120">
        <v>0.93066000000000004</v>
      </c>
      <c r="C26" s="120">
        <v>0.83252999999999999</v>
      </c>
    </row>
    <row r="27" spans="1:3" x14ac:dyDescent="0.25">
      <c r="A27" s="117">
        <v>39083</v>
      </c>
      <c r="B27" s="120">
        <v>0.98184000000000005</v>
      </c>
      <c r="C27" s="120">
        <v>0.83233000000000001</v>
      </c>
    </row>
    <row r="28" spans="1:3" x14ac:dyDescent="0.25">
      <c r="A28" s="117">
        <v>39448</v>
      </c>
      <c r="B28" s="120">
        <v>0.80967999999999996</v>
      </c>
      <c r="C28" s="120">
        <v>0.83896999999999999</v>
      </c>
    </row>
    <row r="29" spans="1:3" x14ac:dyDescent="0.25">
      <c r="A29" s="117">
        <v>39814</v>
      </c>
      <c r="B29" s="120">
        <v>0.90695999999999999</v>
      </c>
      <c r="C29" s="120">
        <v>0.87507000000000001</v>
      </c>
    </row>
    <row r="30" spans="1:3" x14ac:dyDescent="0.25">
      <c r="A30" s="117">
        <v>40179</v>
      </c>
      <c r="B30" s="120">
        <v>0.93479999999999996</v>
      </c>
      <c r="C30" s="120">
        <v>0.83877999999999997</v>
      </c>
    </row>
    <row r="31" spans="1:3" x14ac:dyDescent="0.25">
      <c r="A31" s="117">
        <v>40544</v>
      </c>
      <c r="B31" s="120">
        <v>0.89005000000000001</v>
      </c>
      <c r="C31" s="120">
        <v>0.82645000000000002</v>
      </c>
    </row>
    <row r="32" spans="1:3" x14ac:dyDescent="0.25">
      <c r="A32" s="117">
        <v>40909</v>
      </c>
      <c r="B32" s="120">
        <v>0.94501999999999997</v>
      </c>
      <c r="C32" s="120">
        <v>0.86060999999999999</v>
      </c>
    </row>
    <row r="33" spans="1:3" x14ac:dyDescent="0.25">
      <c r="A33" s="117">
        <v>41275</v>
      </c>
      <c r="B33" s="120">
        <v>0.89570000000000005</v>
      </c>
      <c r="C33" s="120">
        <v>0.85912999999999995</v>
      </c>
    </row>
    <row r="34" spans="1:3" x14ac:dyDescent="0.25">
      <c r="A34" s="117">
        <v>41640</v>
      </c>
      <c r="B34" s="120">
        <v>0.90007999999999999</v>
      </c>
      <c r="C34" s="120">
        <v>0.86772000000000005</v>
      </c>
    </row>
    <row r="35" spans="1:3" x14ac:dyDescent="0.25">
      <c r="A35" s="117">
        <v>42005</v>
      </c>
      <c r="B35" s="120">
        <v>0.88219000000000003</v>
      </c>
    </row>
    <row r="36" spans="1:3" x14ac:dyDescent="0.25">
      <c r="A36" s="117">
        <v>42370</v>
      </c>
      <c r="B36" s="120">
        <v>0.92447999999999997</v>
      </c>
    </row>
    <row r="37" spans="1:3" x14ac:dyDescent="0.25">
      <c r="A37" s="117">
        <v>42736</v>
      </c>
      <c r="B37" s="120">
        <v>0.94318999999999997</v>
      </c>
    </row>
    <row r="38" spans="1:3" x14ac:dyDescent="0.25">
      <c r="A38" s="117">
        <v>43101</v>
      </c>
      <c r="B38" s="120">
        <v>0.94481999999999999</v>
      </c>
    </row>
    <row r="376" spans="3:3" x14ac:dyDescent="0.25">
      <c r="C376" s="119"/>
    </row>
    <row r="377" spans="3:3" x14ac:dyDescent="0.25">
      <c r="C377" s="119"/>
    </row>
    <row r="378" spans="3:3" x14ac:dyDescent="0.25">
      <c r="C378" s="119"/>
    </row>
    <row r="379" spans="3:3" x14ac:dyDescent="0.25">
      <c r="C379" s="119"/>
    </row>
    <row r="380" spans="3:3" x14ac:dyDescent="0.25">
      <c r="C380" s="119"/>
    </row>
    <row r="381" spans="3:3" x14ac:dyDescent="0.25">
      <c r="C381" s="119"/>
    </row>
    <row r="382" spans="3:3" x14ac:dyDescent="0.25">
      <c r="C382" s="119"/>
    </row>
    <row r="383" spans="3:3" x14ac:dyDescent="0.25">
      <c r="C383" s="119"/>
    </row>
    <row r="384" spans="3:3" x14ac:dyDescent="0.25">
      <c r="C384" s="119"/>
    </row>
    <row r="385" spans="3:3" x14ac:dyDescent="0.25">
      <c r="C385" s="1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heetViews>
  <sheetFormatPr defaultRowHeight="15" x14ac:dyDescent="0.25"/>
  <cols>
    <col min="1" max="1" width="94.5703125" bestFit="1" customWidth="1"/>
  </cols>
  <sheetData>
    <row r="1" spans="1:3" x14ac:dyDescent="0.25">
      <c r="A1" s="4" t="s">
        <v>395</v>
      </c>
    </row>
    <row r="2" spans="1:3" s="119" customFormat="1" x14ac:dyDescent="0.25"/>
    <row r="3" spans="1:3" x14ac:dyDescent="0.25">
      <c r="A3" s="248" t="s">
        <v>291</v>
      </c>
    </row>
    <row r="4" spans="1:3" x14ac:dyDescent="0.25">
      <c r="A4" s="249" t="s">
        <v>292</v>
      </c>
    </row>
    <row r="5" spans="1:3" x14ac:dyDescent="0.25">
      <c r="A5" s="249" t="s">
        <v>293</v>
      </c>
    </row>
    <row r="6" spans="1:3" x14ac:dyDescent="0.25">
      <c r="A6" s="249" t="s">
        <v>322</v>
      </c>
    </row>
    <row r="7" spans="1:3" x14ac:dyDescent="0.25">
      <c r="A7" s="249" t="s">
        <v>294</v>
      </c>
    </row>
    <row r="8" spans="1:3" x14ac:dyDescent="0.25">
      <c r="A8" s="249" t="s">
        <v>295</v>
      </c>
      <c r="C8" s="246"/>
    </row>
    <row r="9" spans="1:3" x14ac:dyDescent="0.25">
      <c r="A9" s="251" t="s">
        <v>396</v>
      </c>
    </row>
    <row r="10" spans="1:3" x14ac:dyDescent="0.25">
      <c r="A10" s="249" t="s">
        <v>296</v>
      </c>
    </row>
    <row r="11" spans="1:3" x14ac:dyDescent="0.25">
      <c r="A11" s="249" t="s">
        <v>274</v>
      </c>
    </row>
    <row r="12" spans="1:3" x14ac:dyDescent="0.25">
      <c r="A12" s="250" t="s">
        <v>297</v>
      </c>
    </row>
    <row r="13" spans="1:3" x14ac:dyDescent="0.25">
      <c r="A13" s="250" t="s">
        <v>298</v>
      </c>
    </row>
    <row r="14" spans="1:3" x14ac:dyDescent="0.25">
      <c r="A14" s="249" t="s">
        <v>323</v>
      </c>
    </row>
    <row r="15" spans="1:3" x14ac:dyDescent="0.25">
      <c r="A15" s="249" t="s">
        <v>324</v>
      </c>
    </row>
    <row r="16" spans="1:3" x14ac:dyDescent="0.25">
      <c r="A16" s="249" t="s">
        <v>299</v>
      </c>
    </row>
    <row r="17" spans="1:6" x14ac:dyDescent="0.25">
      <c r="A17" s="250" t="s">
        <v>325</v>
      </c>
    </row>
    <row r="18" spans="1:6" x14ac:dyDescent="0.25">
      <c r="A18" s="250" t="s">
        <v>300</v>
      </c>
      <c r="B18" s="246"/>
    </row>
    <row r="19" spans="1:6" x14ac:dyDescent="0.25">
      <c r="A19" s="250" t="s">
        <v>301</v>
      </c>
    </row>
    <row r="20" spans="1:6" x14ac:dyDescent="0.25">
      <c r="A20" s="250" t="s">
        <v>399</v>
      </c>
    </row>
    <row r="21" spans="1:6" x14ac:dyDescent="0.25">
      <c r="A21" s="250" t="s">
        <v>400</v>
      </c>
    </row>
    <row r="22" spans="1:6" x14ac:dyDescent="0.25">
      <c r="A22" s="250" t="s">
        <v>303</v>
      </c>
    </row>
    <row r="23" spans="1:6" x14ac:dyDescent="0.25">
      <c r="A23" s="250" t="s">
        <v>342</v>
      </c>
    </row>
    <row r="24" spans="1:6" x14ac:dyDescent="0.25">
      <c r="A24" s="250" t="s">
        <v>401</v>
      </c>
    </row>
    <row r="25" spans="1:6" x14ac:dyDescent="0.25">
      <c r="A25" s="250" t="s">
        <v>343</v>
      </c>
    </row>
    <row r="26" spans="1:6" x14ac:dyDescent="0.25">
      <c r="A26" s="250" t="s">
        <v>390</v>
      </c>
    </row>
    <row r="27" spans="1:6" x14ac:dyDescent="0.25">
      <c r="A27" s="250" t="s">
        <v>344</v>
      </c>
    </row>
    <row r="28" spans="1:6" x14ac:dyDescent="0.25">
      <c r="A28" s="250" t="s">
        <v>345</v>
      </c>
      <c r="C28" s="247"/>
      <c r="E28" s="246"/>
    </row>
    <row r="29" spans="1:6" x14ac:dyDescent="0.25">
      <c r="A29" s="250" t="s">
        <v>346</v>
      </c>
      <c r="B29" s="119"/>
      <c r="C29" s="247"/>
      <c r="D29" s="119"/>
      <c r="E29" s="246"/>
      <c r="F29" s="119"/>
    </row>
    <row r="30" spans="1:6" x14ac:dyDescent="0.25">
      <c r="A30" s="250" t="s">
        <v>348</v>
      </c>
      <c r="B30" s="119"/>
      <c r="C30" s="247"/>
      <c r="D30" s="119"/>
      <c r="E30" s="246"/>
      <c r="F30" s="119"/>
    </row>
    <row r="31" spans="1:6" x14ac:dyDescent="0.25">
      <c r="A31" s="250" t="s">
        <v>349</v>
      </c>
      <c r="B31" s="119"/>
      <c r="C31" s="247"/>
      <c r="D31" s="119"/>
      <c r="E31" s="246"/>
      <c r="F31" s="119"/>
    </row>
    <row r="32" spans="1:6" x14ac:dyDescent="0.25">
      <c r="A32" s="250" t="s">
        <v>350</v>
      </c>
      <c r="B32" s="119"/>
      <c r="C32" s="247"/>
      <c r="D32" s="119"/>
      <c r="E32" s="246"/>
      <c r="F32" s="119"/>
    </row>
    <row r="33" spans="1:6" x14ac:dyDescent="0.25">
      <c r="A33" s="250" t="s">
        <v>351</v>
      </c>
      <c r="B33" s="119"/>
      <c r="C33" s="247"/>
      <c r="D33" s="119"/>
      <c r="E33" s="246"/>
      <c r="F33" s="119"/>
    </row>
    <row r="34" spans="1:6" x14ac:dyDescent="0.25">
      <c r="A34" s="250" t="s">
        <v>352</v>
      </c>
      <c r="B34" s="119"/>
      <c r="C34" s="247"/>
      <c r="D34" s="119"/>
      <c r="E34" s="246"/>
      <c r="F34" s="119"/>
    </row>
    <row r="35" spans="1:6" x14ac:dyDescent="0.25">
      <c r="A35" s="250" t="s">
        <v>353</v>
      </c>
      <c r="B35" s="119"/>
      <c r="C35" s="247"/>
      <c r="D35" s="119"/>
      <c r="E35" s="246"/>
      <c r="F35" s="119"/>
    </row>
    <row r="36" spans="1:6" x14ac:dyDescent="0.25">
      <c r="A36" s="250" t="s">
        <v>402</v>
      </c>
      <c r="B36" s="119"/>
      <c r="C36" s="247"/>
      <c r="D36" s="119"/>
      <c r="E36" s="246"/>
      <c r="F36" s="119"/>
    </row>
    <row r="37" spans="1:6" x14ac:dyDescent="0.25">
      <c r="A37" s="250" t="s">
        <v>403</v>
      </c>
      <c r="B37" s="119"/>
      <c r="C37" s="247"/>
      <c r="D37" s="119"/>
      <c r="E37" s="246"/>
      <c r="F37" s="119"/>
    </row>
    <row r="38" spans="1:6" x14ac:dyDescent="0.25">
      <c r="A38" s="250" t="s">
        <v>304</v>
      </c>
      <c r="C38" s="247"/>
      <c r="D38" s="119"/>
      <c r="E38" s="246"/>
      <c r="F38" s="119"/>
    </row>
    <row r="39" spans="1:6" x14ac:dyDescent="0.25">
      <c r="A39" s="250" t="s">
        <v>305</v>
      </c>
      <c r="C39" s="247"/>
      <c r="D39" s="119"/>
      <c r="E39" s="246"/>
      <c r="F39" s="119"/>
    </row>
    <row r="40" spans="1:6" x14ac:dyDescent="0.25">
      <c r="A40" s="250" t="s">
        <v>306</v>
      </c>
      <c r="C40" s="247"/>
      <c r="D40" s="119"/>
      <c r="E40" s="246"/>
      <c r="F40" s="119"/>
    </row>
    <row r="41" spans="1:6" x14ac:dyDescent="0.25">
      <c r="A41" s="250" t="s">
        <v>307</v>
      </c>
      <c r="C41" s="247"/>
      <c r="D41" s="119"/>
      <c r="E41" s="246"/>
      <c r="F41" s="119"/>
    </row>
    <row r="42" spans="1:6" x14ac:dyDescent="0.25">
      <c r="A42" s="250" t="s">
        <v>308</v>
      </c>
      <c r="C42" s="247"/>
      <c r="D42" s="119"/>
      <c r="E42" s="246"/>
      <c r="F42" s="119"/>
    </row>
    <row r="43" spans="1:6" x14ac:dyDescent="0.25">
      <c r="A43" s="250" t="s">
        <v>309</v>
      </c>
      <c r="C43" s="247"/>
      <c r="D43" s="119"/>
      <c r="E43" s="246"/>
      <c r="F43" s="119"/>
    </row>
    <row r="44" spans="1:6" x14ac:dyDescent="0.25">
      <c r="A44" s="250" t="s">
        <v>404</v>
      </c>
      <c r="C44" s="247"/>
      <c r="E44" s="246"/>
      <c r="F44" s="119"/>
    </row>
    <row r="45" spans="1:6" x14ac:dyDescent="0.25">
      <c r="A45" s="250" t="s">
        <v>370</v>
      </c>
      <c r="C45" s="247"/>
      <c r="E45" s="246"/>
      <c r="F45" s="119"/>
    </row>
    <row r="46" spans="1:6" x14ac:dyDescent="0.25">
      <c r="A46" s="250" t="s">
        <v>311</v>
      </c>
      <c r="C46" s="247"/>
      <c r="E46" s="246"/>
      <c r="F46" s="119"/>
    </row>
    <row r="47" spans="1:6" x14ac:dyDescent="0.25">
      <c r="A47" s="250" t="s">
        <v>312</v>
      </c>
      <c r="C47" s="247"/>
      <c r="E47" s="246"/>
      <c r="F47" s="119"/>
    </row>
  </sheetData>
  <hyperlinks>
    <hyperlink ref="A3" location="'01'!A1" display="Exhibit 1. Defaults continued downward path in 2018"/>
    <hyperlink ref="A4" location="'02'!A1" display="Exhibit 2. Default rate fell in 2018"/>
    <hyperlink ref="A5" location="'03'!A1" display="Exhibit 3. Retail had the most defaults in 2018"/>
    <hyperlink ref="A6" location="'04'!A1" display="'04'!A1"/>
    <hyperlink ref="A7" location="'05'!A1" display="Exhibit 5. Upgrades outpaced downgrades in 2018"/>
    <hyperlink ref="A8" location="'06'!A1" display="Exhibit 6. Credit quality improved significantly in Metals &amp; Mining in 2018"/>
    <hyperlink ref="A9" location="'07'!A1" display="'07'!A1"/>
    <hyperlink ref="A10" location="'08'!A1" display="Exhibit 8. Recovery observation counts and dollar volume"/>
    <hyperlink ref="A11" location="'09'!A1" display="Exhibit 9 - Average Corporate debt recovery rates measured by ultimate recoveries, 1987-2018"/>
    <hyperlink ref="A12" location="'10'!A1" display="Exhibit 10. Annual credit loss rates down in 2018"/>
    <hyperlink ref="A13" location="'11'!A1" display="Exhibit 11. Default rates to trend up in the second half of 2019"/>
    <hyperlink ref="A14" location="'12'!A1" display="Exhibit 12. Leverage is rising among nonfinancial global speculative-grade issuers"/>
    <hyperlink ref="A15" location="'13'!A1" display="'13'!A1"/>
    <hyperlink ref="A16" location="'14'!A1" display="Exhibit 14. One-year corporate default rate forecasts by industry"/>
    <hyperlink ref="A17" location="'15'!A1" display="Exhibit 15. Default rate forecasts under alternative scenarios"/>
    <hyperlink ref="A18" location="'16'!A1" display="Exhibit 16. Median ratings before default, 2018 vs. long-term average"/>
    <hyperlink ref="A19" location="'17'!A1" display="Exhibit 17. One- and five-year average default position by cohort year, 1983-2018"/>
    <hyperlink ref="A20" location="'18-19'!A1" display="Exhibit 18. Moody’s-rated 2018 corporate bond and loan defaults*"/>
    <hyperlink ref="A21" location="'20-21'!A1" display="Exhibit 20. Moody’s-rated 2018 corporate bond and loan defaults*"/>
    <hyperlink ref="A22" location="'22'!A1" display="Exhibit 22. Annual rated global corporate bond and loan default volumes, 1970-2018*"/>
    <hyperlink ref="A23" location="'23'!A1" display="Exhibit 23. Annual issuer default counts and volume by geographical region, 1986-2018*"/>
    <hyperlink ref="A24" location="'24-25'!A1" display="Exhibit 24. 2018 defaulted corporate bond and loan recoveries*"/>
    <hyperlink ref="A25" location="'26'!A1" display="Exhibit 26. Annual defaulted corporate bond and loan recoveries*"/>
    <hyperlink ref="A26" location="'27'!A1" display="Exhibit 27. Defaulted corporated bond and loan recoveries by industry"/>
    <hyperlink ref="A27" location="'28'!A1" display="Exhibit 28. Average sr. unsecured bond recovery rates by year prior to default, 1983-2018*"/>
    <hyperlink ref="A28" location="'29'!A1" display="Exhibit 29. Average cumulative credit loss rates by letter rating, 1983-2018*"/>
    <hyperlink ref="A29" location="'30'!A1" display="Exhibit 30. Annual credit loss rates by letter rating, 1983-2018*"/>
    <hyperlink ref="A30" location="'31'!A1" display="Exhibit 31. 2018 one-year letter rating migration rates"/>
    <hyperlink ref="A31" location="'32'!A1" display="Exhibit 32. Average one-year letter rating migration rates, 1920-2018"/>
    <hyperlink ref="A32" location="'33'!A1" display="Exhibit 33. Average one-year letter rating migration rates, 1970-2018"/>
    <hyperlink ref="A33" location="'34'!A1" display="Exhibit 34. Average five-year letter rating migration rates, 1970-2018*"/>
    <hyperlink ref="A34" location="'35'!A1" display="Exhibit 35. 2018 one-year alphanumeric rating migration rates"/>
    <hyperlink ref="A35" location="'36'!A1" display="Exhibit 36. Average one-year alphanumeric rating migration rates, 1983-2018"/>
    <hyperlink ref="A36" location="'37-38'!A1" display="Exhibit 37. Annual issuer-weighted corporate default rates by letter rating, 1920-2018"/>
    <hyperlink ref="A37" location="'39-40'!A1" display="Exhibit 39. Annual issuer-weighted corporate default rates by alphanumeric rating, 1983-2018"/>
    <hyperlink ref="A38" location="'41'!A1" display="Exhibit 41. Average cumulative issuer-weighted global default rates by letter rating, 1920-2018"/>
    <hyperlink ref="A39" location="'42'!A1" display="Exhibit 42. Average cumulative issuer-weighted global default rates by letter rating, 1970-2018"/>
    <hyperlink ref="A40" location="'43'!A1" display="Exhibit 43. Average cumulative issuer-weighted global default rates by letter rating, 1983-2018"/>
    <hyperlink ref="A41" location="'44'!A1" display="Exhibit 44. Average cumulative issuer-weighted global default rates by alphanumeric rating, 1983-2018"/>
    <hyperlink ref="A42" location="'45'!A1" display="Exhibit 45. Average cumulative issuer-weighted global default rates by alphanumeric rating, 1998-2018"/>
    <hyperlink ref="A43" location="'46'!A1" display="Exhibit 46. Average cumulative issuer-weighted global default rates by broad industry group, 1970-2018"/>
    <hyperlink ref="A44" location="'47-50'!A1" display="Exhibit 47. Annual default rates by broad industry group, 1970-2018"/>
    <hyperlink ref="A45" location="'51'!A1" display="Exhibit 51. Annual volume-weighted corporate bond default rates by letter rating, 1994-2018*"/>
    <hyperlink ref="A46" location="'52'!A1" display="Exhibit 52. Average volume-weighted corporate bond default rates by letter rating, 1994-2018*"/>
    <hyperlink ref="A47" location="'53-62'!A1" display="Exhibit 53. Cumulative issuer-weighted default rates by annual cohort, 1970-2018"/>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heetViews>
  <sheetFormatPr defaultColWidth="31" defaultRowHeight="15" x14ac:dyDescent="0.25"/>
  <cols>
    <col min="1" max="1" width="37.5703125" customWidth="1"/>
    <col min="2" max="2" width="15.140625" bestFit="1" customWidth="1"/>
    <col min="3" max="3" width="12.140625" style="13" bestFit="1" customWidth="1"/>
    <col min="4" max="4" width="19.28515625" bestFit="1" customWidth="1"/>
    <col min="5" max="6" width="9.140625" style="34" bestFit="1" customWidth="1"/>
    <col min="7" max="7" width="15.85546875" bestFit="1" customWidth="1"/>
  </cols>
  <sheetData>
    <row r="1" spans="1:7" x14ac:dyDescent="0.25">
      <c r="A1" s="4" t="s">
        <v>302</v>
      </c>
    </row>
    <row r="2" spans="1:7" x14ac:dyDescent="0.25">
      <c r="A2" s="22" t="s">
        <v>251</v>
      </c>
      <c r="B2" s="22" t="s">
        <v>252</v>
      </c>
      <c r="C2" s="23" t="s">
        <v>384</v>
      </c>
      <c r="D2" s="22" t="s">
        <v>89</v>
      </c>
      <c r="E2" s="35" t="s">
        <v>90</v>
      </c>
      <c r="F2" s="35" t="s">
        <v>91</v>
      </c>
      <c r="G2" s="22" t="s">
        <v>371</v>
      </c>
    </row>
    <row r="3" spans="1:7" x14ac:dyDescent="0.25">
      <c r="A3" s="119" t="s">
        <v>151</v>
      </c>
      <c r="B3" s="119" t="s">
        <v>186</v>
      </c>
      <c r="C3" s="13" t="s">
        <v>372</v>
      </c>
      <c r="D3" s="119" t="s">
        <v>359</v>
      </c>
      <c r="E3" s="34">
        <v>1050</v>
      </c>
      <c r="F3" s="34">
        <v>1390.8</v>
      </c>
      <c r="G3" s="119">
        <v>1</v>
      </c>
    </row>
    <row r="4" spans="1:7" x14ac:dyDescent="0.25">
      <c r="A4" s="119" t="s">
        <v>126</v>
      </c>
      <c r="B4" s="119" t="s">
        <v>193</v>
      </c>
      <c r="C4" s="13" t="s">
        <v>373</v>
      </c>
      <c r="D4" s="119" t="s">
        <v>360</v>
      </c>
      <c r="E4" s="34">
        <v>345</v>
      </c>
      <c r="F4" s="34">
        <v>0</v>
      </c>
      <c r="G4" s="119">
        <v>1</v>
      </c>
    </row>
    <row r="5" spans="1:7" x14ac:dyDescent="0.25">
      <c r="A5" s="119" t="s">
        <v>166</v>
      </c>
      <c r="B5" s="119" t="s">
        <v>192</v>
      </c>
      <c r="C5" s="13" t="s">
        <v>374</v>
      </c>
      <c r="D5" s="119" t="s">
        <v>360</v>
      </c>
      <c r="E5" s="34">
        <v>857.36</v>
      </c>
      <c r="F5" s="34">
        <v>0</v>
      </c>
      <c r="G5" s="119">
        <v>1</v>
      </c>
    </row>
    <row r="6" spans="1:7" x14ac:dyDescent="0.25">
      <c r="A6" s="119" t="s">
        <v>105</v>
      </c>
      <c r="B6" s="119" t="s">
        <v>188</v>
      </c>
      <c r="C6" s="13" t="s">
        <v>375</v>
      </c>
      <c r="D6" s="119" t="s">
        <v>359</v>
      </c>
      <c r="E6" s="34">
        <v>835.51</v>
      </c>
      <c r="F6" s="34">
        <v>0</v>
      </c>
      <c r="G6" s="119">
        <v>1</v>
      </c>
    </row>
    <row r="7" spans="1:7" x14ac:dyDescent="0.25">
      <c r="A7" s="119" t="s">
        <v>148</v>
      </c>
      <c r="B7" s="119" t="s">
        <v>187</v>
      </c>
      <c r="C7" s="13" t="s">
        <v>376</v>
      </c>
      <c r="D7" s="119" t="s">
        <v>361</v>
      </c>
      <c r="E7" s="34">
        <v>80</v>
      </c>
      <c r="F7" s="34">
        <v>0</v>
      </c>
      <c r="G7" s="119">
        <v>1</v>
      </c>
    </row>
    <row r="8" spans="1:7" x14ac:dyDescent="0.25">
      <c r="A8" s="119" t="s">
        <v>116</v>
      </c>
      <c r="B8" s="119" t="s">
        <v>186</v>
      </c>
      <c r="C8" s="13" t="s">
        <v>377</v>
      </c>
      <c r="D8" s="119" t="s">
        <v>359</v>
      </c>
      <c r="E8" s="34">
        <v>520.57000000000005</v>
      </c>
      <c r="F8" s="34">
        <v>0</v>
      </c>
      <c r="G8" s="119">
        <v>1</v>
      </c>
    </row>
    <row r="9" spans="1:7" x14ac:dyDescent="0.25">
      <c r="A9" s="119" t="s">
        <v>117</v>
      </c>
      <c r="B9" s="119" t="s">
        <v>186</v>
      </c>
      <c r="C9" s="13" t="s">
        <v>377</v>
      </c>
      <c r="D9" s="119" t="s">
        <v>359</v>
      </c>
      <c r="E9" s="34">
        <v>425</v>
      </c>
      <c r="F9" s="34">
        <v>512.1</v>
      </c>
      <c r="G9" s="119">
        <v>1</v>
      </c>
    </row>
    <row r="10" spans="1:7" x14ac:dyDescent="0.25">
      <c r="A10" s="119" t="s">
        <v>95</v>
      </c>
      <c r="B10" s="119" t="s">
        <v>186</v>
      </c>
      <c r="C10" s="13" t="s">
        <v>378</v>
      </c>
      <c r="D10" s="119" t="s">
        <v>360</v>
      </c>
      <c r="E10" s="34">
        <v>350</v>
      </c>
      <c r="F10" s="34">
        <v>0</v>
      </c>
      <c r="G10" s="119">
        <v>1</v>
      </c>
    </row>
    <row r="11" spans="1:7" x14ac:dyDescent="0.25">
      <c r="A11" s="119" t="s">
        <v>99</v>
      </c>
      <c r="B11" s="119" t="s">
        <v>188</v>
      </c>
      <c r="C11" s="13" t="s">
        <v>375</v>
      </c>
      <c r="D11" s="119" t="s">
        <v>361</v>
      </c>
      <c r="E11" s="34">
        <v>307.76</v>
      </c>
      <c r="F11" s="34">
        <v>0</v>
      </c>
      <c r="G11" s="119">
        <v>1</v>
      </c>
    </row>
    <row r="12" spans="1:7" x14ac:dyDescent="0.25">
      <c r="A12" s="119" t="s">
        <v>100</v>
      </c>
      <c r="B12" s="119" t="s">
        <v>186</v>
      </c>
      <c r="C12" s="13" t="s">
        <v>375</v>
      </c>
      <c r="D12" s="119" t="s">
        <v>359</v>
      </c>
      <c r="E12" s="34">
        <v>935.31</v>
      </c>
      <c r="F12" s="34">
        <v>125.6</v>
      </c>
      <c r="G12" s="119">
        <v>1</v>
      </c>
    </row>
    <row r="13" spans="1:7" x14ac:dyDescent="0.25">
      <c r="A13" s="119" t="s">
        <v>101</v>
      </c>
      <c r="B13" s="119" t="s">
        <v>186</v>
      </c>
      <c r="C13" s="13" t="s">
        <v>375</v>
      </c>
      <c r="D13" s="119" t="s">
        <v>359</v>
      </c>
      <c r="E13" s="34">
        <v>0</v>
      </c>
      <c r="F13" s="34">
        <v>0</v>
      </c>
      <c r="G13" s="119">
        <v>0</v>
      </c>
    </row>
    <row r="14" spans="1:7" x14ac:dyDescent="0.25">
      <c r="A14" s="119" t="s">
        <v>129</v>
      </c>
      <c r="B14" s="119" t="s">
        <v>188</v>
      </c>
      <c r="C14" s="13" t="s">
        <v>379</v>
      </c>
      <c r="D14" s="119" t="s">
        <v>361</v>
      </c>
      <c r="E14" s="34">
        <v>0</v>
      </c>
      <c r="F14" s="34">
        <v>953</v>
      </c>
      <c r="G14" s="119">
        <v>1</v>
      </c>
    </row>
    <row r="15" spans="1:7" x14ac:dyDescent="0.25">
      <c r="A15" s="119" t="s">
        <v>102</v>
      </c>
      <c r="B15" s="119" t="s">
        <v>186</v>
      </c>
      <c r="C15" s="13" t="s">
        <v>375</v>
      </c>
      <c r="D15" s="119" t="s">
        <v>361</v>
      </c>
      <c r="E15" s="34">
        <v>0</v>
      </c>
      <c r="F15" s="34">
        <v>214</v>
      </c>
      <c r="G15" s="119">
        <v>0</v>
      </c>
    </row>
    <row r="16" spans="1:7" x14ac:dyDescent="0.25">
      <c r="A16" s="119" t="s">
        <v>160</v>
      </c>
      <c r="B16" s="119" t="s">
        <v>186</v>
      </c>
      <c r="C16" s="13" t="s">
        <v>374</v>
      </c>
      <c r="D16" s="119" t="s">
        <v>359</v>
      </c>
      <c r="E16" s="34">
        <v>0</v>
      </c>
      <c r="F16" s="34">
        <v>1540</v>
      </c>
      <c r="G16" s="119">
        <v>1</v>
      </c>
    </row>
    <row r="17" spans="1:7" x14ac:dyDescent="0.25">
      <c r="A17" s="119" t="s">
        <v>205</v>
      </c>
      <c r="B17" s="119" t="s">
        <v>186</v>
      </c>
      <c r="C17" s="13" t="s">
        <v>377</v>
      </c>
      <c r="D17" s="119" t="s">
        <v>359</v>
      </c>
      <c r="E17" s="34">
        <v>1774.04</v>
      </c>
      <c r="F17" s="34">
        <v>107.3</v>
      </c>
      <c r="G17" s="119">
        <v>1</v>
      </c>
    </row>
    <row r="18" spans="1:7" x14ac:dyDescent="0.25">
      <c r="A18" s="119" t="s">
        <v>157</v>
      </c>
      <c r="B18" s="119" t="s">
        <v>186</v>
      </c>
      <c r="C18" s="13" t="s">
        <v>374</v>
      </c>
      <c r="D18" s="119" t="s">
        <v>360</v>
      </c>
      <c r="E18" s="34">
        <v>249.79</v>
      </c>
      <c r="F18" s="34">
        <v>0</v>
      </c>
      <c r="G18" s="119">
        <v>1</v>
      </c>
    </row>
    <row r="19" spans="1:7" x14ac:dyDescent="0.25">
      <c r="A19" s="119" t="s">
        <v>206</v>
      </c>
      <c r="B19" s="119" t="s">
        <v>186</v>
      </c>
      <c r="C19" s="13" t="s">
        <v>380</v>
      </c>
      <c r="D19" s="119" t="s">
        <v>361</v>
      </c>
      <c r="E19" s="34">
        <v>3217.21</v>
      </c>
      <c r="F19" s="34">
        <v>0</v>
      </c>
      <c r="G19" s="119">
        <v>1</v>
      </c>
    </row>
    <row r="20" spans="1:7" x14ac:dyDescent="0.25">
      <c r="A20" s="119" t="s">
        <v>163</v>
      </c>
      <c r="B20" s="119" t="s">
        <v>192</v>
      </c>
      <c r="C20" s="13" t="s">
        <v>374</v>
      </c>
      <c r="D20" s="119" t="s">
        <v>360</v>
      </c>
      <c r="E20" s="34">
        <v>367.17</v>
      </c>
      <c r="F20" s="34">
        <v>0</v>
      </c>
      <c r="G20" s="119">
        <v>1</v>
      </c>
    </row>
    <row r="21" spans="1:7" x14ac:dyDescent="0.25">
      <c r="A21" s="119" t="s">
        <v>207</v>
      </c>
      <c r="B21" s="119" t="s">
        <v>186</v>
      </c>
      <c r="C21" s="13" t="s">
        <v>381</v>
      </c>
      <c r="D21" s="119" t="s">
        <v>360</v>
      </c>
      <c r="E21" s="34">
        <v>270</v>
      </c>
      <c r="F21" s="34">
        <v>481.2</v>
      </c>
      <c r="G21" s="119">
        <v>1</v>
      </c>
    </row>
    <row r="22" spans="1:7" x14ac:dyDescent="0.25">
      <c r="A22" s="119" t="s">
        <v>137</v>
      </c>
      <c r="B22" s="119" t="s">
        <v>186</v>
      </c>
      <c r="C22" s="13" t="s">
        <v>380</v>
      </c>
      <c r="D22" s="119" t="s">
        <v>361</v>
      </c>
      <c r="E22" s="34">
        <v>0</v>
      </c>
      <c r="F22" s="34">
        <v>223</v>
      </c>
      <c r="G22" s="119">
        <v>1</v>
      </c>
    </row>
    <row r="23" spans="1:7" x14ac:dyDescent="0.25">
      <c r="A23" s="119" t="s">
        <v>158</v>
      </c>
      <c r="B23" s="119" t="s">
        <v>186</v>
      </c>
      <c r="C23" s="13" t="s">
        <v>374</v>
      </c>
      <c r="D23" s="119" t="s">
        <v>361</v>
      </c>
      <c r="E23" s="34">
        <v>953.28</v>
      </c>
      <c r="F23" s="34">
        <v>0</v>
      </c>
      <c r="G23" s="119">
        <v>1</v>
      </c>
    </row>
    <row r="24" spans="1:7" x14ac:dyDescent="0.25">
      <c r="A24" s="119" t="s">
        <v>147</v>
      </c>
      <c r="B24" s="119" t="s">
        <v>186</v>
      </c>
      <c r="C24" s="13" t="s">
        <v>376</v>
      </c>
      <c r="D24" s="119" t="s">
        <v>360</v>
      </c>
      <c r="E24" s="34">
        <v>0</v>
      </c>
      <c r="F24" s="34">
        <v>267.39999999999998</v>
      </c>
      <c r="G24" s="119">
        <v>1</v>
      </c>
    </row>
    <row r="25" spans="1:7" x14ac:dyDescent="0.25">
      <c r="A25" s="24" t="s">
        <v>161</v>
      </c>
      <c r="B25" s="24" t="s">
        <v>195</v>
      </c>
      <c r="C25" s="91" t="s">
        <v>374</v>
      </c>
      <c r="D25" s="24" t="s">
        <v>361</v>
      </c>
      <c r="E25" s="94">
        <v>7.44</v>
      </c>
      <c r="F25" s="94">
        <v>0</v>
      </c>
      <c r="G25" s="24">
        <v>1</v>
      </c>
    </row>
    <row r="26" spans="1:7" x14ac:dyDescent="0.25">
      <c r="A26" s="119" t="s">
        <v>104</v>
      </c>
      <c r="B26" s="119" t="s">
        <v>196</v>
      </c>
      <c r="C26" s="13" t="s">
        <v>375</v>
      </c>
      <c r="D26" s="119" t="s">
        <v>360</v>
      </c>
      <c r="E26" s="34">
        <v>300</v>
      </c>
      <c r="F26" s="34">
        <v>0</v>
      </c>
      <c r="G26" s="119">
        <v>1</v>
      </c>
    </row>
    <row r="27" spans="1:7" x14ac:dyDescent="0.25">
      <c r="A27" s="119" t="s">
        <v>94</v>
      </c>
      <c r="B27" s="119" t="s">
        <v>188</v>
      </c>
      <c r="C27" s="13" t="s">
        <v>378</v>
      </c>
      <c r="D27" s="119" t="s">
        <v>360</v>
      </c>
      <c r="E27" s="34">
        <v>239.53</v>
      </c>
      <c r="F27" s="34">
        <v>0</v>
      </c>
      <c r="G27" s="119">
        <v>1</v>
      </c>
    </row>
    <row r="28" spans="1:7" x14ac:dyDescent="0.25">
      <c r="A28" s="119" t="s">
        <v>121</v>
      </c>
      <c r="B28" s="119" t="s">
        <v>186</v>
      </c>
      <c r="C28" s="13" t="s">
        <v>373</v>
      </c>
      <c r="D28" s="119" t="s">
        <v>359</v>
      </c>
      <c r="E28" s="34">
        <v>343.35</v>
      </c>
      <c r="F28" s="34">
        <v>0</v>
      </c>
      <c r="G28" s="119">
        <v>1</v>
      </c>
    </row>
    <row r="29" spans="1:7" x14ac:dyDescent="0.25">
      <c r="A29" s="119" t="s">
        <v>145</v>
      </c>
      <c r="B29" s="119" t="s">
        <v>186</v>
      </c>
      <c r="C29" s="13" t="s">
        <v>382</v>
      </c>
      <c r="D29" s="119" t="s">
        <v>361</v>
      </c>
      <c r="E29" s="34">
        <v>0</v>
      </c>
      <c r="F29" s="34">
        <v>100</v>
      </c>
      <c r="G29" s="119">
        <v>1</v>
      </c>
    </row>
    <row r="30" spans="1:7" x14ac:dyDescent="0.25">
      <c r="A30" s="119" t="s">
        <v>146</v>
      </c>
      <c r="B30" s="119" t="s">
        <v>186</v>
      </c>
      <c r="C30" s="13" t="s">
        <v>382</v>
      </c>
      <c r="D30" s="119" t="s">
        <v>361</v>
      </c>
      <c r="E30" s="34">
        <v>0</v>
      </c>
      <c r="F30" s="34">
        <v>39</v>
      </c>
      <c r="G30" s="119">
        <v>1</v>
      </c>
    </row>
    <row r="31" spans="1:7" x14ac:dyDescent="0.25">
      <c r="A31" s="119" t="s">
        <v>103</v>
      </c>
      <c r="B31" s="119" t="s">
        <v>186</v>
      </c>
      <c r="C31" s="13" t="s">
        <v>378</v>
      </c>
      <c r="D31" s="119" t="s">
        <v>360</v>
      </c>
      <c r="E31" s="34">
        <v>0</v>
      </c>
      <c r="F31" s="34">
        <v>3413.14</v>
      </c>
      <c r="G31" s="119">
        <v>1</v>
      </c>
    </row>
    <row r="32" spans="1:7" x14ac:dyDescent="0.25">
      <c r="A32" s="119" t="s">
        <v>118</v>
      </c>
      <c r="B32" s="119" t="s">
        <v>186</v>
      </c>
      <c r="C32" s="13" t="s">
        <v>377</v>
      </c>
      <c r="D32" s="119" t="s">
        <v>359</v>
      </c>
      <c r="E32" s="34">
        <v>0</v>
      </c>
      <c r="F32" s="34">
        <v>0</v>
      </c>
      <c r="G32" s="119">
        <v>1</v>
      </c>
    </row>
    <row r="33" spans="1:7" x14ac:dyDescent="0.25">
      <c r="A33" s="119" t="s">
        <v>119</v>
      </c>
      <c r="B33" s="119" t="s">
        <v>186</v>
      </c>
      <c r="C33" s="13" t="s">
        <v>377</v>
      </c>
      <c r="D33" s="119" t="s">
        <v>359</v>
      </c>
      <c r="E33" s="34">
        <v>0</v>
      </c>
      <c r="F33" s="34">
        <v>0</v>
      </c>
      <c r="G33" s="119">
        <v>1</v>
      </c>
    </row>
    <row r="34" spans="1:7" x14ac:dyDescent="0.25">
      <c r="A34" s="119" t="s">
        <v>120</v>
      </c>
      <c r="B34" s="119" t="s">
        <v>186</v>
      </c>
      <c r="C34" s="13" t="s">
        <v>377</v>
      </c>
      <c r="D34" s="119" t="s">
        <v>359</v>
      </c>
      <c r="E34" s="34">
        <v>695.59</v>
      </c>
      <c r="F34" s="34">
        <v>0</v>
      </c>
      <c r="G34" s="119">
        <v>1</v>
      </c>
    </row>
    <row r="35" spans="1:7" x14ac:dyDescent="0.25">
      <c r="A35" s="119" t="s">
        <v>153</v>
      </c>
      <c r="B35" s="119" t="s">
        <v>186</v>
      </c>
      <c r="C35" s="13" t="s">
        <v>381</v>
      </c>
      <c r="D35" s="119" t="s">
        <v>360</v>
      </c>
      <c r="E35" s="34">
        <v>0</v>
      </c>
      <c r="F35" s="34">
        <v>345</v>
      </c>
      <c r="G35" s="119">
        <v>1</v>
      </c>
    </row>
    <row r="36" spans="1:7" x14ac:dyDescent="0.25">
      <c r="A36" s="119" t="s">
        <v>128</v>
      </c>
      <c r="B36" s="119" t="s">
        <v>186</v>
      </c>
      <c r="C36" s="13" t="s">
        <v>379</v>
      </c>
      <c r="D36" s="119" t="s">
        <v>359</v>
      </c>
      <c r="E36" s="34">
        <v>375</v>
      </c>
      <c r="F36" s="34">
        <v>70</v>
      </c>
      <c r="G36" s="119">
        <v>1</v>
      </c>
    </row>
    <row r="37" spans="1:7" x14ac:dyDescent="0.25">
      <c r="A37" s="119" t="s">
        <v>124</v>
      </c>
      <c r="B37" s="119" t="s">
        <v>186</v>
      </c>
      <c r="C37" s="13" t="s">
        <v>373</v>
      </c>
      <c r="D37" s="119" t="s">
        <v>361</v>
      </c>
      <c r="E37" s="34">
        <v>317.95999999999998</v>
      </c>
      <c r="F37" s="34">
        <v>0</v>
      </c>
      <c r="G37" s="119">
        <v>1</v>
      </c>
    </row>
    <row r="38" spans="1:7" x14ac:dyDescent="0.25">
      <c r="A38" s="119" t="s">
        <v>110</v>
      </c>
      <c r="B38" s="119" t="s">
        <v>186</v>
      </c>
      <c r="C38" s="13" t="s">
        <v>377</v>
      </c>
      <c r="D38" s="119" t="s">
        <v>359</v>
      </c>
      <c r="E38" s="34">
        <v>0</v>
      </c>
      <c r="F38" s="34">
        <v>1100</v>
      </c>
      <c r="G38" s="119">
        <v>1</v>
      </c>
    </row>
    <row r="39" spans="1:7" x14ac:dyDescent="0.25">
      <c r="A39" s="119" t="s">
        <v>140</v>
      </c>
      <c r="B39" s="119" t="s">
        <v>188</v>
      </c>
      <c r="C39" s="13" t="s">
        <v>383</v>
      </c>
      <c r="D39" s="119" t="s">
        <v>361</v>
      </c>
      <c r="E39" s="34">
        <v>216.58</v>
      </c>
      <c r="F39" s="34">
        <v>262.52</v>
      </c>
      <c r="G39" s="119">
        <v>1</v>
      </c>
    </row>
    <row r="40" spans="1:7" x14ac:dyDescent="0.25">
      <c r="A40" s="119" t="s">
        <v>97</v>
      </c>
      <c r="B40" s="119" t="s">
        <v>186</v>
      </c>
      <c r="C40" s="13" t="s">
        <v>378</v>
      </c>
      <c r="D40" s="119" t="s">
        <v>361</v>
      </c>
      <c r="E40" s="34">
        <v>0</v>
      </c>
      <c r="F40" s="34">
        <v>0</v>
      </c>
      <c r="G40" s="119">
        <v>1</v>
      </c>
    </row>
    <row r="41" spans="1:7" x14ac:dyDescent="0.25">
      <c r="A41" s="119" t="s">
        <v>150</v>
      </c>
      <c r="B41" s="119" t="s">
        <v>189</v>
      </c>
      <c r="C41" s="13" t="s">
        <v>376</v>
      </c>
      <c r="D41" s="119" t="s">
        <v>360</v>
      </c>
      <c r="E41" s="34">
        <v>0</v>
      </c>
      <c r="F41" s="34">
        <v>7</v>
      </c>
      <c r="G41" s="119">
        <v>1</v>
      </c>
    </row>
    <row r="42" spans="1:7" x14ac:dyDescent="0.25">
      <c r="A42" s="119" t="s">
        <v>122</v>
      </c>
      <c r="B42" s="119" t="s">
        <v>190</v>
      </c>
      <c r="C42" s="13" t="s">
        <v>373</v>
      </c>
      <c r="D42" s="119" t="s">
        <v>361</v>
      </c>
      <c r="E42" s="34">
        <v>855.51</v>
      </c>
      <c r="F42" s="34">
        <v>0</v>
      </c>
      <c r="G42" s="119">
        <v>1</v>
      </c>
    </row>
    <row r="43" spans="1:7" x14ac:dyDescent="0.25">
      <c r="A43" s="119" t="s">
        <v>109</v>
      </c>
      <c r="B43" s="119" t="s">
        <v>186</v>
      </c>
      <c r="C43" s="13" t="s">
        <v>377</v>
      </c>
      <c r="D43" s="119" t="s">
        <v>360</v>
      </c>
      <c r="E43" s="34">
        <v>8966.81</v>
      </c>
      <c r="F43" s="34">
        <v>6671</v>
      </c>
      <c r="G43" s="119">
        <v>1</v>
      </c>
    </row>
    <row r="44" spans="1:7" x14ac:dyDescent="0.25">
      <c r="A44" s="119" t="s">
        <v>149</v>
      </c>
      <c r="B44" s="119" t="s">
        <v>187</v>
      </c>
      <c r="C44" s="13" t="s">
        <v>376</v>
      </c>
      <c r="D44" s="119" t="s">
        <v>361</v>
      </c>
      <c r="E44" s="34">
        <v>0</v>
      </c>
      <c r="F44" s="34">
        <v>58.3</v>
      </c>
      <c r="G44" s="119">
        <v>1</v>
      </c>
    </row>
    <row r="45" spans="1:7" x14ac:dyDescent="0.25">
      <c r="A45" s="119" t="s">
        <v>155</v>
      </c>
      <c r="B45" s="119" t="s">
        <v>188</v>
      </c>
      <c r="C45" s="13" t="s">
        <v>381</v>
      </c>
      <c r="D45" s="119" t="s">
        <v>359</v>
      </c>
      <c r="E45" s="34">
        <v>282.44</v>
      </c>
      <c r="F45" s="34">
        <v>0</v>
      </c>
      <c r="G45" s="119">
        <v>1</v>
      </c>
    </row>
    <row r="46" spans="1:7" x14ac:dyDescent="0.25">
      <c r="A46" s="119" t="s">
        <v>152</v>
      </c>
      <c r="B46" s="119" t="s">
        <v>187</v>
      </c>
      <c r="C46" s="13" t="s">
        <v>372</v>
      </c>
      <c r="D46" s="119" t="s">
        <v>360</v>
      </c>
      <c r="E46" s="34">
        <v>1100</v>
      </c>
      <c r="F46" s="34">
        <v>0</v>
      </c>
      <c r="G46" s="119">
        <v>1</v>
      </c>
    </row>
    <row r="47" spans="1:7" x14ac:dyDescent="0.25">
      <c r="A47" s="119" t="s">
        <v>98</v>
      </c>
      <c r="B47" s="119" t="s">
        <v>186</v>
      </c>
      <c r="C47" s="13" t="s">
        <v>378</v>
      </c>
      <c r="D47" s="119" t="s">
        <v>361</v>
      </c>
      <c r="E47" s="34">
        <v>185</v>
      </c>
      <c r="F47" s="34">
        <v>0</v>
      </c>
      <c r="G47" s="119">
        <v>1</v>
      </c>
    </row>
    <row r="48" spans="1:7" x14ac:dyDescent="0.25">
      <c r="A48" s="119" t="s">
        <v>92</v>
      </c>
      <c r="B48" s="119" t="s">
        <v>186</v>
      </c>
      <c r="C48" s="13" t="s">
        <v>378</v>
      </c>
      <c r="D48" s="119" t="s">
        <v>361</v>
      </c>
      <c r="E48" s="34">
        <v>187</v>
      </c>
      <c r="F48" s="34">
        <v>0</v>
      </c>
      <c r="G48" s="119">
        <v>1</v>
      </c>
    </row>
    <row r="49" spans="1:7" x14ac:dyDescent="0.25">
      <c r="A49" s="119" t="s">
        <v>92</v>
      </c>
      <c r="B49" s="119" t="s">
        <v>186</v>
      </c>
      <c r="C49" s="13" t="s">
        <v>376</v>
      </c>
      <c r="D49" s="119" t="s">
        <v>361</v>
      </c>
      <c r="E49" s="34">
        <v>130</v>
      </c>
      <c r="F49" s="34">
        <v>0</v>
      </c>
      <c r="G49" s="119">
        <v>0</v>
      </c>
    </row>
    <row r="50" spans="1:7" x14ac:dyDescent="0.25">
      <c r="A50" s="119" t="s">
        <v>130</v>
      </c>
      <c r="B50" s="119" t="s">
        <v>194</v>
      </c>
      <c r="C50" s="13" t="s">
        <v>379</v>
      </c>
      <c r="D50" s="119" t="s">
        <v>361</v>
      </c>
      <c r="E50" s="34">
        <v>185.97</v>
      </c>
      <c r="F50" s="34">
        <v>0</v>
      </c>
      <c r="G50" s="119">
        <v>1</v>
      </c>
    </row>
    <row r="51" spans="1:7" x14ac:dyDescent="0.25">
      <c r="A51" s="119" t="s">
        <v>135</v>
      </c>
      <c r="B51" s="119" t="s">
        <v>186</v>
      </c>
      <c r="C51" s="13" t="s">
        <v>380</v>
      </c>
      <c r="D51" s="119" t="s">
        <v>361</v>
      </c>
      <c r="E51" s="34">
        <v>744.08</v>
      </c>
      <c r="F51" s="34">
        <v>0</v>
      </c>
      <c r="G51" s="119">
        <v>1</v>
      </c>
    </row>
    <row r="52" spans="1:7" x14ac:dyDescent="0.25">
      <c r="A52" s="119" t="s">
        <v>111</v>
      </c>
      <c r="B52" s="119" t="s">
        <v>187</v>
      </c>
      <c r="C52" s="13" t="s">
        <v>377</v>
      </c>
      <c r="D52" s="119" t="s">
        <v>360</v>
      </c>
      <c r="E52" s="34">
        <v>305</v>
      </c>
      <c r="F52" s="34">
        <v>0</v>
      </c>
      <c r="G52" s="119">
        <v>1</v>
      </c>
    </row>
    <row r="53" spans="1:7" x14ac:dyDescent="0.25">
      <c r="A53" s="119" t="s">
        <v>127</v>
      </c>
      <c r="B53" s="119" t="s">
        <v>186</v>
      </c>
      <c r="C53" s="13" t="s">
        <v>373</v>
      </c>
      <c r="D53" s="119" t="s">
        <v>361</v>
      </c>
      <c r="E53" s="34">
        <v>0</v>
      </c>
      <c r="F53" s="34">
        <v>495</v>
      </c>
      <c r="G53" s="119">
        <v>1</v>
      </c>
    </row>
    <row r="54" spans="1:7" x14ac:dyDescent="0.25">
      <c r="A54" s="119" t="s">
        <v>123</v>
      </c>
      <c r="B54" s="119" t="s">
        <v>186</v>
      </c>
      <c r="C54" s="13" t="s">
        <v>373</v>
      </c>
      <c r="D54" s="119" t="s">
        <v>359</v>
      </c>
      <c r="E54" s="34">
        <v>705.17</v>
      </c>
      <c r="F54" s="34">
        <v>885.3</v>
      </c>
      <c r="G54" s="119">
        <v>1</v>
      </c>
    </row>
    <row r="55" spans="1:7" x14ac:dyDescent="0.25">
      <c r="A55" s="119" t="s">
        <v>113</v>
      </c>
      <c r="B55" s="119" t="s">
        <v>191</v>
      </c>
      <c r="C55" s="13" t="s">
        <v>377</v>
      </c>
      <c r="D55" s="119" t="s">
        <v>360</v>
      </c>
      <c r="E55" s="34">
        <v>2305.92</v>
      </c>
      <c r="F55" s="34">
        <v>1143.46</v>
      </c>
      <c r="G55" s="119">
        <v>1</v>
      </c>
    </row>
    <row r="56" spans="1:7" x14ac:dyDescent="0.25">
      <c r="A56" s="119" t="s">
        <v>133</v>
      </c>
      <c r="B56" s="119" t="s">
        <v>186</v>
      </c>
      <c r="C56" s="13" t="s">
        <v>379</v>
      </c>
      <c r="D56" s="119" t="s">
        <v>361</v>
      </c>
      <c r="E56" s="34">
        <v>496.68</v>
      </c>
      <c r="F56" s="34">
        <v>0</v>
      </c>
      <c r="G56" s="119">
        <v>1</v>
      </c>
    </row>
    <row r="57" spans="1:7" x14ac:dyDescent="0.25">
      <c r="A57" s="119" t="s">
        <v>139</v>
      </c>
      <c r="B57" s="119" t="s">
        <v>186</v>
      </c>
      <c r="C57" s="13" t="s">
        <v>383</v>
      </c>
      <c r="D57" s="119" t="s">
        <v>360</v>
      </c>
      <c r="E57" s="34">
        <v>204.57</v>
      </c>
      <c r="F57" s="34">
        <v>0</v>
      </c>
      <c r="G57" s="119">
        <v>1</v>
      </c>
    </row>
    <row r="58" spans="1:7" x14ac:dyDescent="0.25">
      <c r="A58" s="119" t="s">
        <v>156</v>
      </c>
      <c r="B58" s="119" t="s">
        <v>193</v>
      </c>
      <c r="C58" s="13" t="s">
        <v>381</v>
      </c>
      <c r="D58" s="119" t="s">
        <v>360</v>
      </c>
      <c r="E58" s="34">
        <v>518.6</v>
      </c>
      <c r="F58" s="34">
        <v>0</v>
      </c>
      <c r="G58" s="119">
        <v>1</v>
      </c>
    </row>
    <row r="59" spans="1:7" x14ac:dyDescent="0.25">
      <c r="A59" s="119" t="s">
        <v>108</v>
      </c>
      <c r="B59" s="119" t="s">
        <v>186</v>
      </c>
      <c r="C59" s="13" t="s">
        <v>375</v>
      </c>
      <c r="D59" s="119" t="s">
        <v>361</v>
      </c>
      <c r="E59" s="34">
        <v>355.57</v>
      </c>
      <c r="F59" s="34">
        <v>0</v>
      </c>
      <c r="G59" s="119">
        <v>1</v>
      </c>
    </row>
    <row r="60" spans="1:7" x14ac:dyDescent="0.25">
      <c r="A60" s="119" t="s">
        <v>162</v>
      </c>
      <c r="B60" s="119" t="s">
        <v>186</v>
      </c>
      <c r="C60" s="13" t="s">
        <v>374</v>
      </c>
      <c r="D60" s="119" t="s">
        <v>359</v>
      </c>
      <c r="E60" s="34">
        <v>585</v>
      </c>
      <c r="F60" s="34">
        <v>6.3</v>
      </c>
      <c r="G60" s="119">
        <v>1</v>
      </c>
    </row>
    <row r="61" spans="1:7" x14ac:dyDescent="0.25">
      <c r="A61" s="119" t="s">
        <v>96</v>
      </c>
      <c r="B61" s="119" t="s">
        <v>186</v>
      </c>
      <c r="C61" s="13" t="s">
        <v>378</v>
      </c>
      <c r="D61" s="119" t="s">
        <v>359</v>
      </c>
      <c r="E61" s="34">
        <v>0</v>
      </c>
      <c r="F61" s="34">
        <v>541.16999999999996</v>
      </c>
      <c r="G61" s="119">
        <v>1</v>
      </c>
    </row>
    <row r="62" spans="1:7" x14ac:dyDescent="0.25">
      <c r="A62" s="119" t="s">
        <v>131</v>
      </c>
      <c r="B62" s="119" t="s">
        <v>188</v>
      </c>
      <c r="C62" s="13" t="s">
        <v>379</v>
      </c>
      <c r="D62" s="119" t="s">
        <v>361</v>
      </c>
      <c r="E62" s="34">
        <v>0</v>
      </c>
      <c r="F62" s="34">
        <v>135</v>
      </c>
      <c r="G62" s="119">
        <v>0</v>
      </c>
    </row>
    <row r="63" spans="1:7" x14ac:dyDescent="0.25">
      <c r="A63" s="119" t="s">
        <v>132</v>
      </c>
      <c r="B63" s="119" t="s">
        <v>186</v>
      </c>
      <c r="C63" s="13" t="s">
        <v>379</v>
      </c>
      <c r="D63" s="119" t="s">
        <v>361</v>
      </c>
      <c r="E63" s="34">
        <v>0</v>
      </c>
      <c r="F63" s="34">
        <v>345</v>
      </c>
      <c r="G63" s="119">
        <v>0</v>
      </c>
    </row>
    <row r="64" spans="1:7" x14ac:dyDescent="0.25">
      <c r="A64" s="119" t="s">
        <v>115</v>
      </c>
      <c r="B64" s="119" t="s">
        <v>186</v>
      </c>
      <c r="C64" s="13" t="s">
        <v>377</v>
      </c>
      <c r="D64" s="119" t="s">
        <v>359</v>
      </c>
      <c r="E64" s="34">
        <v>226.01</v>
      </c>
      <c r="F64" s="34">
        <v>550.47</v>
      </c>
      <c r="G64" s="119">
        <v>1</v>
      </c>
    </row>
    <row r="65" spans="1:7" x14ac:dyDescent="0.25">
      <c r="A65" s="119" t="s">
        <v>164</v>
      </c>
      <c r="B65" s="119" t="s">
        <v>189</v>
      </c>
      <c r="C65" s="13" t="s">
        <v>374</v>
      </c>
      <c r="D65" s="119" t="s">
        <v>360</v>
      </c>
      <c r="E65" s="34">
        <v>43.5</v>
      </c>
      <c r="F65" s="34">
        <v>0</v>
      </c>
      <c r="G65" s="119">
        <v>1</v>
      </c>
    </row>
    <row r="66" spans="1:7" x14ac:dyDescent="0.25">
      <c r="A66" s="119" t="s">
        <v>93</v>
      </c>
      <c r="B66" s="119" t="s">
        <v>187</v>
      </c>
      <c r="C66" s="13" t="s">
        <v>378</v>
      </c>
      <c r="D66" s="119" t="s">
        <v>361</v>
      </c>
      <c r="E66" s="34">
        <v>0</v>
      </c>
      <c r="F66" s="34">
        <v>346</v>
      </c>
      <c r="G66" s="119">
        <v>1</v>
      </c>
    </row>
    <row r="67" spans="1:7" x14ac:dyDescent="0.25">
      <c r="A67" s="119" t="s">
        <v>114</v>
      </c>
      <c r="B67" s="119" t="s">
        <v>186</v>
      </c>
      <c r="C67" s="13" t="s">
        <v>377</v>
      </c>
      <c r="D67" s="119" t="s">
        <v>361</v>
      </c>
      <c r="E67" s="34">
        <v>480.93</v>
      </c>
      <c r="F67" s="34">
        <v>0</v>
      </c>
      <c r="G67" s="119">
        <v>1</v>
      </c>
    </row>
    <row r="68" spans="1:7" x14ac:dyDescent="0.25">
      <c r="A68" s="119" t="s">
        <v>114</v>
      </c>
      <c r="B68" s="119" t="s">
        <v>186</v>
      </c>
      <c r="C68" s="13" t="s">
        <v>372</v>
      </c>
      <c r="D68" s="119" t="s">
        <v>359</v>
      </c>
      <c r="E68" s="34">
        <v>897.93</v>
      </c>
      <c r="F68" s="34">
        <v>1005.77</v>
      </c>
      <c r="G68" s="119">
        <v>0</v>
      </c>
    </row>
    <row r="69" spans="1:7" x14ac:dyDescent="0.25">
      <c r="A69" s="119" t="s">
        <v>159</v>
      </c>
      <c r="B69" s="119" t="s">
        <v>188</v>
      </c>
      <c r="C69" s="13" t="s">
        <v>374</v>
      </c>
      <c r="D69" s="119" t="s">
        <v>361</v>
      </c>
      <c r="E69" s="34">
        <v>0</v>
      </c>
      <c r="F69" s="34">
        <v>0</v>
      </c>
      <c r="G69" s="119">
        <v>1</v>
      </c>
    </row>
    <row r="70" spans="1:7" x14ac:dyDescent="0.25">
      <c r="A70" s="119" t="s">
        <v>106</v>
      </c>
      <c r="B70" s="119" t="s">
        <v>186</v>
      </c>
      <c r="C70" s="13" t="s">
        <v>375</v>
      </c>
      <c r="D70" s="119" t="s">
        <v>359</v>
      </c>
      <c r="E70" s="34">
        <v>8.61</v>
      </c>
      <c r="F70" s="34">
        <v>0</v>
      </c>
      <c r="G70" s="119">
        <v>1</v>
      </c>
    </row>
    <row r="71" spans="1:7" x14ac:dyDescent="0.25">
      <c r="A71" s="119" t="s">
        <v>107</v>
      </c>
      <c r="B71" s="119" t="s">
        <v>186</v>
      </c>
      <c r="C71" s="13" t="s">
        <v>375</v>
      </c>
      <c r="D71" s="119" t="s">
        <v>359</v>
      </c>
      <c r="E71" s="34">
        <v>627.51</v>
      </c>
      <c r="F71" s="34">
        <v>0</v>
      </c>
      <c r="G71" s="119">
        <v>1</v>
      </c>
    </row>
    <row r="72" spans="1:7" x14ac:dyDescent="0.25">
      <c r="A72" s="119" t="s">
        <v>134</v>
      </c>
      <c r="B72" s="119" t="s">
        <v>186</v>
      </c>
      <c r="C72" s="13" t="s">
        <v>379</v>
      </c>
      <c r="D72" s="119" t="s">
        <v>361</v>
      </c>
      <c r="E72" s="34">
        <v>418.6</v>
      </c>
      <c r="F72" s="34">
        <v>0</v>
      </c>
      <c r="G72" s="119">
        <v>1</v>
      </c>
    </row>
    <row r="73" spans="1:7" x14ac:dyDescent="0.25">
      <c r="A73" s="119" t="s">
        <v>125</v>
      </c>
      <c r="B73" s="119" t="s">
        <v>186</v>
      </c>
      <c r="C73" s="13" t="s">
        <v>373</v>
      </c>
      <c r="D73" s="119" t="s">
        <v>361</v>
      </c>
      <c r="E73" s="34">
        <v>0</v>
      </c>
      <c r="F73" s="34">
        <v>32</v>
      </c>
      <c r="G73" s="119">
        <v>1</v>
      </c>
    </row>
    <row r="74" spans="1:7" x14ac:dyDescent="0.25">
      <c r="A74" s="119" t="s">
        <v>165</v>
      </c>
      <c r="B74" s="119" t="s">
        <v>186</v>
      </c>
      <c r="C74" s="13" t="s">
        <v>374</v>
      </c>
      <c r="D74" s="119" t="s">
        <v>361</v>
      </c>
      <c r="E74" s="34">
        <v>780</v>
      </c>
      <c r="F74" s="34">
        <v>0</v>
      </c>
      <c r="G74" s="119">
        <v>1</v>
      </c>
    </row>
    <row r="75" spans="1:7" x14ac:dyDescent="0.25">
      <c r="A75" s="119" t="s">
        <v>143</v>
      </c>
      <c r="B75" s="119" t="s">
        <v>186</v>
      </c>
      <c r="C75" s="13" t="s">
        <v>382</v>
      </c>
      <c r="D75" s="119" t="s">
        <v>361</v>
      </c>
      <c r="E75" s="34">
        <v>0</v>
      </c>
      <c r="F75" s="34">
        <v>190.25</v>
      </c>
      <c r="G75" s="119">
        <v>1</v>
      </c>
    </row>
    <row r="76" spans="1:7" x14ac:dyDescent="0.25">
      <c r="A76" s="119" t="s">
        <v>144</v>
      </c>
      <c r="B76" s="119" t="s">
        <v>186</v>
      </c>
      <c r="C76" s="13" t="s">
        <v>382</v>
      </c>
      <c r="D76" s="119" t="s">
        <v>361</v>
      </c>
      <c r="E76" s="34">
        <v>0</v>
      </c>
      <c r="F76" s="34">
        <v>0</v>
      </c>
      <c r="G76" s="119">
        <v>1</v>
      </c>
    </row>
    <row r="77" spans="1:7" x14ac:dyDescent="0.25">
      <c r="A77" s="119" t="s">
        <v>141</v>
      </c>
      <c r="B77" s="119" t="s">
        <v>186</v>
      </c>
      <c r="C77" s="13" t="s">
        <v>383</v>
      </c>
      <c r="D77" s="119" t="s">
        <v>360</v>
      </c>
      <c r="E77" s="34">
        <v>350</v>
      </c>
      <c r="F77" s="34">
        <v>317.17</v>
      </c>
      <c r="G77" s="119">
        <v>1</v>
      </c>
    </row>
    <row r="78" spans="1:7" x14ac:dyDescent="0.25">
      <c r="A78" s="119" t="s">
        <v>142</v>
      </c>
      <c r="B78" s="119" t="s">
        <v>186</v>
      </c>
      <c r="C78" s="13" t="s">
        <v>383</v>
      </c>
      <c r="D78" s="119" t="s">
        <v>361</v>
      </c>
      <c r="E78" s="34">
        <v>1444.3</v>
      </c>
      <c r="F78" s="34">
        <v>0</v>
      </c>
      <c r="G78" s="119">
        <v>1</v>
      </c>
    </row>
    <row r="79" spans="1:7" x14ac:dyDescent="0.25">
      <c r="A79" s="119" t="s">
        <v>138</v>
      </c>
      <c r="B79" s="119" t="s">
        <v>189</v>
      </c>
      <c r="C79" s="13" t="s">
        <v>383</v>
      </c>
      <c r="D79" s="119" t="s">
        <v>360</v>
      </c>
      <c r="E79" s="34">
        <v>329.82</v>
      </c>
      <c r="F79" s="34">
        <v>0</v>
      </c>
      <c r="G79" s="119">
        <v>1</v>
      </c>
    </row>
    <row r="80" spans="1:7" x14ac:dyDescent="0.25">
      <c r="A80" s="42" t="s">
        <v>253</v>
      </c>
      <c r="B80" s="119"/>
      <c r="D80" s="119"/>
      <c r="G80" s="119"/>
    </row>
    <row r="81" spans="1:7" x14ac:dyDescent="0.25">
      <c r="A81" s="42" t="s">
        <v>254</v>
      </c>
      <c r="B81" s="119"/>
      <c r="D81" s="119"/>
      <c r="G81" s="119"/>
    </row>
    <row r="82" spans="1:7" x14ac:dyDescent="0.25">
      <c r="A82" s="42" t="s">
        <v>255</v>
      </c>
      <c r="B82" s="119"/>
      <c r="D82" s="119"/>
      <c r="G82" s="119"/>
    </row>
    <row r="83" spans="1:7" x14ac:dyDescent="0.25">
      <c r="A83" s="42" t="s">
        <v>256</v>
      </c>
      <c r="B83" s="119"/>
      <c r="D83" s="119"/>
      <c r="G83" s="119"/>
    </row>
  </sheetData>
  <sortState ref="A2:Q79">
    <sortCondition ref="A3:A79"/>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workbookViewId="0"/>
  </sheetViews>
  <sheetFormatPr defaultRowHeight="15" x14ac:dyDescent="0.25"/>
  <cols>
    <col min="1" max="1" width="9.140625" style="15"/>
    <col min="2" max="3" width="9.140625" style="142"/>
    <col min="4" max="4" width="9.140625" style="143"/>
  </cols>
  <sheetData>
    <row r="1" spans="1:12" x14ac:dyDescent="0.25">
      <c r="A1" s="97" t="s">
        <v>398</v>
      </c>
    </row>
    <row r="2" spans="1:12" x14ac:dyDescent="0.25">
      <c r="A2" s="109" t="s">
        <v>34</v>
      </c>
      <c r="B2" s="220" t="s">
        <v>35</v>
      </c>
      <c r="C2" s="220" t="s">
        <v>36</v>
      </c>
      <c r="D2" s="220" t="s">
        <v>37</v>
      </c>
    </row>
    <row r="3" spans="1:12" x14ac:dyDescent="0.25">
      <c r="A3" s="15">
        <v>1920</v>
      </c>
      <c r="B3" s="142">
        <v>8</v>
      </c>
      <c r="C3" s="142">
        <v>25</v>
      </c>
      <c r="D3" s="142">
        <v>33</v>
      </c>
      <c r="F3" s="3"/>
      <c r="G3" s="3"/>
      <c r="H3" s="3"/>
      <c r="K3" s="119"/>
      <c r="L3" s="119"/>
    </row>
    <row r="4" spans="1:12" x14ac:dyDescent="0.25">
      <c r="A4" s="15">
        <v>1921</v>
      </c>
      <c r="B4" s="142">
        <v>7</v>
      </c>
      <c r="C4" s="142">
        <v>25</v>
      </c>
      <c r="D4" s="142">
        <v>32</v>
      </c>
      <c r="F4" s="3"/>
      <c r="G4" s="3"/>
      <c r="H4" s="3"/>
      <c r="J4" s="119"/>
      <c r="K4" s="119"/>
      <c r="L4" s="119"/>
    </row>
    <row r="5" spans="1:12" x14ac:dyDescent="0.25">
      <c r="A5" s="15">
        <v>1922</v>
      </c>
      <c r="B5" s="142">
        <v>10</v>
      </c>
      <c r="C5" s="142">
        <v>23</v>
      </c>
      <c r="D5" s="142">
        <v>33</v>
      </c>
      <c r="F5" s="3"/>
      <c r="G5" s="3"/>
      <c r="H5" s="3"/>
      <c r="J5" s="119"/>
      <c r="K5" s="119"/>
      <c r="L5" s="119"/>
    </row>
    <row r="6" spans="1:12" x14ac:dyDescent="0.25">
      <c r="A6" s="15">
        <v>1923</v>
      </c>
      <c r="B6" s="142">
        <v>5</v>
      </c>
      <c r="C6" s="142">
        <v>22</v>
      </c>
      <c r="D6" s="142">
        <v>27</v>
      </c>
      <c r="F6" s="3"/>
      <c r="G6" s="3"/>
      <c r="H6" s="3"/>
      <c r="J6" s="119"/>
      <c r="K6" s="119"/>
      <c r="L6" s="119"/>
    </row>
    <row r="7" spans="1:12" x14ac:dyDescent="0.25">
      <c r="A7" s="15">
        <v>1924</v>
      </c>
      <c r="B7" s="142">
        <v>3</v>
      </c>
      <c r="C7" s="142">
        <v>37</v>
      </c>
      <c r="D7" s="142">
        <v>40</v>
      </c>
      <c r="F7" s="3"/>
      <c r="G7" s="3"/>
      <c r="H7" s="3"/>
      <c r="J7" s="119"/>
      <c r="K7" s="119"/>
      <c r="L7" s="119"/>
    </row>
    <row r="8" spans="1:12" x14ac:dyDescent="0.25">
      <c r="A8" s="15">
        <v>1925</v>
      </c>
      <c r="B8" s="142">
        <v>7</v>
      </c>
      <c r="C8" s="142">
        <v>34</v>
      </c>
      <c r="D8" s="142">
        <v>41</v>
      </c>
      <c r="F8" s="3"/>
      <c r="G8" s="3"/>
      <c r="H8" s="3"/>
      <c r="J8" s="119"/>
      <c r="K8" s="119"/>
      <c r="L8" s="119"/>
    </row>
    <row r="9" spans="1:12" x14ac:dyDescent="0.25">
      <c r="A9" s="15">
        <v>1926</v>
      </c>
      <c r="B9" s="142">
        <v>4</v>
      </c>
      <c r="C9" s="142">
        <v>18</v>
      </c>
      <c r="D9" s="142">
        <v>22</v>
      </c>
      <c r="F9" s="3"/>
      <c r="G9" s="3"/>
      <c r="H9" s="3"/>
      <c r="J9" s="119"/>
      <c r="K9" s="119"/>
      <c r="L9" s="119"/>
    </row>
    <row r="10" spans="1:12" x14ac:dyDescent="0.25">
      <c r="A10" s="15">
        <v>1927</v>
      </c>
      <c r="B10" s="142">
        <v>1</v>
      </c>
      <c r="C10" s="142">
        <v>15</v>
      </c>
      <c r="D10" s="142">
        <v>16</v>
      </c>
      <c r="F10" s="3"/>
      <c r="G10" s="3"/>
      <c r="H10" s="3"/>
      <c r="J10" s="119"/>
      <c r="K10" s="119"/>
      <c r="L10" s="119"/>
    </row>
    <row r="11" spans="1:12" x14ac:dyDescent="0.25">
      <c r="A11" s="15">
        <v>1928</v>
      </c>
      <c r="B11" s="142">
        <v>0</v>
      </c>
      <c r="C11" s="142">
        <v>8</v>
      </c>
      <c r="D11" s="142">
        <v>8</v>
      </c>
      <c r="F11" s="3"/>
      <c r="G11" s="3"/>
      <c r="H11" s="3"/>
      <c r="J11" s="119"/>
      <c r="K11" s="119"/>
      <c r="L11" s="119"/>
    </row>
    <row r="12" spans="1:12" x14ac:dyDescent="0.25">
      <c r="A12" s="15">
        <v>1929</v>
      </c>
      <c r="B12" s="142">
        <v>3</v>
      </c>
      <c r="C12" s="142">
        <v>12</v>
      </c>
      <c r="D12" s="142">
        <v>15</v>
      </c>
      <c r="F12" s="3"/>
      <c r="G12" s="3"/>
      <c r="H12" s="3"/>
      <c r="J12" s="119"/>
      <c r="K12" s="119"/>
      <c r="L12" s="119"/>
    </row>
    <row r="13" spans="1:12" x14ac:dyDescent="0.25">
      <c r="A13" s="15">
        <v>1930</v>
      </c>
      <c r="B13" s="142">
        <v>2</v>
      </c>
      <c r="C13" s="142">
        <v>21</v>
      </c>
      <c r="D13" s="142">
        <v>23</v>
      </c>
      <c r="F13" s="3"/>
      <c r="G13" s="3"/>
      <c r="H13" s="3"/>
      <c r="J13" s="119"/>
      <c r="K13" s="119"/>
      <c r="L13" s="119"/>
    </row>
    <row r="14" spans="1:12" x14ac:dyDescent="0.25">
      <c r="A14" s="15">
        <v>1931</v>
      </c>
      <c r="B14" s="142">
        <v>6</v>
      </c>
      <c r="C14" s="142">
        <v>78</v>
      </c>
      <c r="D14" s="142">
        <v>84</v>
      </c>
      <c r="F14" s="3"/>
      <c r="G14" s="3"/>
      <c r="H14" s="3"/>
      <c r="J14" s="119"/>
      <c r="K14" s="119"/>
      <c r="L14" s="119"/>
    </row>
    <row r="15" spans="1:12" x14ac:dyDescent="0.25">
      <c r="A15" s="15">
        <v>1932</v>
      </c>
      <c r="B15" s="142">
        <v>10</v>
      </c>
      <c r="C15" s="142">
        <v>108</v>
      </c>
      <c r="D15" s="142">
        <v>118</v>
      </c>
      <c r="F15" s="3"/>
      <c r="G15" s="3"/>
      <c r="H15" s="3"/>
      <c r="J15" s="119"/>
      <c r="K15" s="119"/>
      <c r="L15" s="119"/>
    </row>
    <row r="16" spans="1:12" x14ac:dyDescent="0.25">
      <c r="A16" s="15">
        <v>1933</v>
      </c>
      <c r="B16" s="142">
        <v>9</v>
      </c>
      <c r="C16" s="142">
        <v>189</v>
      </c>
      <c r="D16" s="142">
        <v>198</v>
      </c>
      <c r="F16" s="3"/>
      <c r="G16" s="3"/>
      <c r="H16" s="3"/>
      <c r="J16" s="119"/>
      <c r="K16" s="119"/>
      <c r="L16" s="119"/>
    </row>
    <row r="17" spans="1:12" x14ac:dyDescent="0.25">
      <c r="A17" s="15">
        <v>1934</v>
      </c>
      <c r="B17" s="142">
        <v>5</v>
      </c>
      <c r="C17" s="142">
        <v>60</v>
      </c>
      <c r="D17" s="142">
        <v>65</v>
      </c>
      <c r="F17" s="3"/>
      <c r="G17" s="3"/>
      <c r="H17" s="3"/>
      <c r="J17" s="119"/>
      <c r="K17" s="119"/>
      <c r="L17" s="119"/>
    </row>
    <row r="18" spans="1:12" x14ac:dyDescent="0.25">
      <c r="A18" s="15">
        <v>1935</v>
      </c>
      <c r="B18" s="142">
        <v>9</v>
      </c>
      <c r="C18" s="142">
        <v>51</v>
      </c>
      <c r="D18" s="142">
        <v>60</v>
      </c>
      <c r="F18" s="3"/>
      <c r="G18" s="3"/>
      <c r="H18" s="3"/>
      <c r="J18" s="119"/>
      <c r="K18" s="119"/>
      <c r="L18" s="119"/>
    </row>
    <row r="19" spans="1:12" x14ac:dyDescent="0.25">
      <c r="A19" s="15">
        <v>1936</v>
      </c>
      <c r="B19" s="142">
        <v>3</v>
      </c>
      <c r="C19" s="142">
        <v>19</v>
      </c>
      <c r="D19" s="142">
        <v>22</v>
      </c>
      <c r="F19" s="3"/>
      <c r="G19" s="3"/>
      <c r="H19" s="3"/>
      <c r="J19" s="119"/>
      <c r="K19" s="119"/>
      <c r="L19" s="119"/>
    </row>
    <row r="20" spans="1:12" x14ac:dyDescent="0.25">
      <c r="A20" s="15">
        <v>1937</v>
      </c>
      <c r="B20" s="142">
        <v>4</v>
      </c>
      <c r="C20" s="142">
        <v>18</v>
      </c>
      <c r="D20" s="142">
        <v>22</v>
      </c>
      <c r="F20" s="3"/>
      <c r="G20" s="3"/>
      <c r="H20" s="3"/>
      <c r="J20" s="119"/>
      <c r="K20" s="119"/>
      <c r="L20" s="119"/>
    </row>
    <row r="21" spans="1:12" x14ac:dyDescent="0.25">
      <c r="A21" s="15">
        <v>1938</v>
      </c>
      <c r="B21" s="142">
        <v>9</v>
      </c>
      <c r="C21" s="142">
        <v>17</v>
      </c>
      <c r="D21" s="142">
        <v>26</v>
      </c>
      <c r="F21" s="3"/>
      <c r="G21" s="3"/>
      <c r="H21" s="3"/>
      <c r="J21" s="119"/>
      <c r="K21" s="119"/>
      <c r="L21" s="119"/>
    </row>
    <row r="22" spans="1:12" x14ac:dyDescent="0.25">
      <c r="A22" s="15">
        <v>1939</v>
      </c>
      <c r="B22" s="142">
        <v>2</v>
      </c>
      <c r="C22" s="142">
        <v>13</v>
      </c>
      <c r="D22" s="142">
        <v>15</v>
      </c>
      <c r="F22" s="3"/>
      <c r="G22" s="3"/>
      <c r="H22" s="3"/>
      <c r="J22" s="119"/>
      <c r="K22" s="119"/>
      <c r="L22" s="119"/>
    </row>
    <row r="23" spans="1:12" x14ac:dyDescent="0.25">
      <c r="A23" s="15">
        <v>1940</v>
      </c>
      <c r="B23" s="142">
        <v>2</v>
      </c>
      <c r="C23" s="142">
        <v>22</v>
      </c>
      <c r="D23" s="142">
        <v>24</v>
      </c>
      <c r="F23" s="3"/>
      <c r="G23" s="3"/>
      <c r="H23" s="3"/>
      <c r="J23" s="119"/>
      <c r="K23" s="119"/>
      <c r="L23" s="119"/>
    </row>
    <row r="24" spans="1:12" x14ac:dyDescent="0.25">
      <c r="A24" s="15">
        <v>1941</v>
      </c>
      <c r="B24" s="142">
        <v>0</v>
      </c>
      <c r="C24" s="142">
        <v>10</v>
      </c>
      <c r="D24" s="142">
        <v>10</v>
      </c>
      <c r="F24" s="3"/>
      <c r="G24" s="3"/>
      <c r="H24" s="3"/>
      <c r="J24" s="119"/>
      <c r="K24" s="119"/>
      <c r="L24" s="119"/>
    </row>
    <row r="25" spans="1:12" x14ac:dyDescent="0.25">
      <c r="A25" s="15">
        <v>1942</v>
      </c>
      <c r="B25" s="142">
        <v>0</v>
      </c>
      <c r="C25" s="142">
        <v>4</v>
      </c>
      <c r="D25" s="142">
        <v>4</v>
      </c>
      <c r="F25" s="3"/>
      <c r="G25" s="3"/>
      <c r="H25" s="3"/>
      <c r="J25" s="119"/>
      <c r="K25" s="119"/>
      <c r="L25" s="119"/>
    </row>
    <row r="26" spans="1:12" x14ac:dyDescent="0.25">
      <c r="A26" s="15">
        <v>1943</v>
      </c>
      <c r="B26" s="142">
        <v>0</v>
      </c>
      <c r="C26" s="142">
        <v>3</v>
      </c>
      <c r="D26" s="142">
        <v>3</v>
      </c>
      <c r="F26" s="3"/>
      <c r="G26" s="3"/>
      <c r="H26" s="3"/>
      <c r="J26" s="119"/>
      <c r="K26" s="119"/>
      <c r="L26" s="119"/>
    </row>
    <row r="27" spans="1:12" x14ac:dyDescent="0.25">
      <c r="A27" s="15">
        <v>1944</v>
      </c>
      <c r="B27" s="142">
        <v>0</v>
      </c>
      <c r="C27" s="142">
        <v>3</v>
      </c>
      <c r="D27" s="142">
        <v>3</v>
      </c>
      <c r="F27" s="3"/>
      <c r="G27" s="3"/>
      <c r="H27" s="3"/>
      <c r="J27" s="119"/>
      <c r="K27" s="119"/>
      <c r="L27" s="119"/>
    </row>
    <row r="28" spans="1:12" x14ac:dyDescent="0.25">
      <c r="A28" s="15">
        <v>1945</v>
      </c>
      <c r="B28" s="142">
        <v>0</v>
      </c>
      <c r="C28" s="142">
        <v>2</v>
      </c>
      <c r="D28" s="142">
        <v>2</v>
      </c>
      <c r="F28" s="3"/>
      <c r="G28" s="3"/>
      <c r="H28" s="3"/>
      <c r="J28" s="119"/>
      <c r="K28" s="119"/>
      <c r="L28" s="119"/>
    </row>
    <row r="29" spans="1:12" x14ac:dyDescent="0.25">
      <c r="A29" s="15">
        <v>1946</v>
      </c>
      <c r="B29" s="142">
        <v>0</v>
      </c>
      <c r="C29" s="142">
        <v>0</v>
      </c>
      <c r="D29" s="142">
        <v>0</v>
      </c>
      <c r="F29" s="3"/>
      <c r="G29" s="3"/>
      <c r="H29" s="3"/>
      <c r="J29" s="119"/>
      <c r="K29" s="119"/>
      <c r="L29" s="119"/>
    </row>
    <row r="30" spans="1:12" x14ac:dyDescent="0.25">
      <c r="A30" s="15">
        <v>1947</v>
      </c>
      <c r="B30" s="142">
        <v>0</v>
      </c>
      <c r="C30" s="142">
        <v>2</v>
      </c>
      <c r="D30" s="142">
        <v>2</v>
      </c>
      <c r="F30" s="3"/>
      <c r="G30" s="3"/>
      <c r="H30" s="3"/>
      <c r="J30" s="119"/>
      <c r="K30" s="119"/>
      <c r="L30" s="119"/>
    </row>
    <row r="31" spans="1:12" x14ac:dyDescent="0.25">
      <c r="A31" s="15">
        <v>1948</v>
      </c>
      <c r="B31" s="142">
        <v>0</v>
      </c>
      <c r="C31" s="142">
        <v>0</v>
      </c>
      <c r="D31" s="142">
        <v>0</v>
      </c>
      <c r="F31" s="3"/>
      <c r="G31" s="3"/>
      <c r="H31" s="3"/>
      <c r="J31" s="119"/>
      <c r="K31" s="119"/>
      <c r="L31" s="119"/>
    </row>
    <row r="32" spans="1:12" x14ac:dyDescent="0.25">
      <c r="A32" s="15">
        <v>1949</v>
      </c>
      <c r="B32" s="142">
        <v>0</v>
      </c>
      <c r="C32" s="142">
        <v>5</v>
      </c>
      <c r="D32" s="142">
        <v>5</v>
      </c>
      <c r="F32" s="3"/>
      <c r="G32" s="3"/>
      <c r="H32" s="3"/>
      <c r="J32" s="119"/>
      <c r="K32" s="119"/>
      <c r="L32" s="119"/>
    </row>
    <row r="33" spans="1:12" x14ac:dyDescent="0.25">
      <c r="A33" s="15">
        <v>1950</v>
      </c>
      <c r="B33" s="142">
        <v>0</v>
      </c>
      <c r="C33" s="142">
        <v>0</v>
      </c>
      <c r="D33" s="142">
        <v>0</v>
      </c>
      <c r="F33" s="3"/>
      <c r="G33" s="3"/>
      <c r="H33" s="3"/>
      <c r="J33" s="119"/>
      <c r="K33" s="119"/>
      <c r="L33" s="119"/>
    </row>
    <row r="34" spans="1:12" x14ac:dyDescent="0.25">
      <c r="A34" s="15">
        <v>1951</v>
      </c>
      <c r="B34" s="142">
        <v>0</v>
      </c>
      <c r="C34" s="142">
        <v>1</v>
      </c>
      <c r="D34" s="142">
        <v>1</v>
      </c>
      <c r="F34" s="3"/>
      <c r="G34" s="3"/>
      <c r="H34" s="3"/>
      <c r="J34" s="119"/>
      <c r="K34" s="119"/>
      <c r="L34" s="119"/>
    </row>
    <row r="35" spans="1:12" x14ac:dyDescent="0.25">
      <c r="A35" s="15">
        <v>1952</v>
      </c>
      <c r="B35" s="142">
        <v>0</v>
      </c>
      <c r="C35" s="142">
        <v>0</v>
      </c>
      <c r="D35" s="142">
        <v>0</v>
      </c>
      <c r="F35" s="3"/>
      <c r="G35" s="3"/>
      <c r="H35" s="3"/>
      <c r="J35" s="119"/>
      <c r="K35" s="119"/>
      <c r="L35" s="119"/>
    </row>
    <row r="36" spans="1:12" x14ac:dyDescent="0.25">
      <c r="A36" s="15">
        <v>1953</v>
      </c>
      <c r="B36" s="142">
        <v>0</v>
      </c>
      <c r="C36" s="142">
        <v>0</v>
      </c>
      <c r="D36" s="142">
        <v>0</v>
      </c>
      <c r="F36" s="3"/>
      <c r="G36" s="3"/>
      <c r="H36" s="3"/>
      <c r="J36" s="119"/>
      <c r="K36" s="119"/>
      <c r="L36" s="119"/>
    </row>
    <row r="37" spans="1:12" x14ac:dyDescent="0.25">
      <c r="A37" s="15">
        <v>1954</v>
      </c>
      <c r="B37" s="142">
        <v>0</v>
      </c>
      <c r="C37" s="142">
        <v>1</v>
      </c>
      <c r="D37" s="142">
        <v>1</v>
      </c>
      <c r="F37" s="3"/>
      <c r="G37" s="3"/>
      <c r="H37" s="3"/>
      <c r="J37" s="119"/>
      <c r="K37" s="119"/>
      <c r="L37" s="119"/>
    </row>
    <row r="38" spans="1:12" x14ac:dyDescent="0.25">
      <c r="A38" s="15">
        <v>1955</v>
      </c>
      <c r="B38" s="142">
        <v>0</v>
      </c>
      <c r="C38" s="142">
        <v>1</v>
      </c>
      <c r="D38" s="142">
        <v>1</v>
      </c>
      <c r="F38" s="3"/>
      <c r="G38" s="3"/>
      <c r="H38" s="3"/>
      <c r="J38" s="119"/>
      <c r="K38" s="119"/>
      <c r="L38" s="119"/>
    </row>
    <row r="39" spans="1:12" x14ac:dyDescent="0.25">
      <c r="A39" s="15">
        <v>1956</v>
      </c>
      <c r="B39" s="142">
        <v>0</v>
      </c>
      <c r="C39" s="142">
        <v>0</v>
      </c>
      <c r="D39" s="142">
        <v>0</v>
      </c>
      <c r="F39" s="3"/>
      <c r="G39" s="3"/>
      <c r="H39" s="3"/>
      <c r="J39" s="119"/>
      <c r="K39" s="119"/>
      <c r="L39" s="119"/>
    </row>
    <row r="40" spans="1:12" x14ac:dyDescent="0.25">
      <c r="A40" s="15">
        <v>1957</v>
      </c>
      <c r="B40" s="142">
        <v>0</v>
      </c>
      <c r="C40" s="142">
        <v>1</v>
      </c>
      <c r="D40" s="142">
        <v>1</v>
      </c>
      <c r="F40" s="3"/>
      <c r="G40" s="3"/>
      <c r="H40" s="3"/>
      <c r="J40" s="119"/>
      <c r="K40" s="119"/>
      <c r="L40" s="119"/>
    </row>
    <row r="41" spans="1:12" x14ac:dyDescent="0.25">
      <c r="A41" s="15">
        <v>1958</v>
      </c>
      <c r="B41" s="142">
        <v>0</v>
      </c>
      <c r="C41" s="142">
        <v>0</v>
      </c>
      <c r="D41" s="142">
        <v>0</v>
      </c>
      <c r="F41" s="3"/>
      <c r="G41" s="3"/>
      <c r="H41" s="3"/>
      <c r="J41" s="119"/>
      <c r="K41" s="119"/>
      <c r="L41" s="119"/>
    </row>
    <row r="42" spans="1:12" x14ac:dyDescent="0.25">
      <c r="A42" s="15">
        <v>1959</v>
      </c>
      <c r="B42" s="142">
        <v>0</v>
      </c>
      <c r="C42" s="142">
        <v>0</v>
      </c>
      <c r="D42" s="142">
        <v>0</v>
      </c>
      <c r="F42" s="3"/>
      <c r="G42" s="3"/>
      <c r="H42" s="3"/>
      <c r="J42" s="119"/>
      <c r="K42" s="119"/>
      <c r="L42" s="119"/>
    </row>
    <row r="43" spans="1:12" x14ac:dyDescent="0.25">
      <c r="A43" s="15">
        <v>1960</v>
      </c>
      <c r="B43" s="142">
        <v>0</v>
      </c>
      <c r="C43" s="142">
        <v>2</v>
      </c>
      <c r="D43" s="142">
        <v>2</v>
      </c>
      <c r="F43" s="3"/>
      <c r="G43" s="3"/>
      <c r="H43" s="3"/>
      <c r="J43" s="119"/>
      <c r="K43" s="119"/>
      <c r="L43" s="119"/>
    </row>
    <row r="44" spans="1:12" x14ac:dyDescent="0.25">
      <c r="A44" s="15">
        <v>1961</v>
      </c>
      <c r="B44" s="142">
        <v>0</v>
      </c>
      <c r="C44" s="142">
        <v>3</v>
      </c>
      <c r="D44" s="142">
        <v>3</v>
      </c>
      <c r="F44" s="3"/>
      <c r="G44" s="3"/>
      <c r="H44" s="3"/>
      <c r="J44" s="119"/>
      <c r="K44" s="119"/>
      <c r="L44" s="119"/>
    </row>
    <row r="45" spans="1:12" x14ac:dyDescent="0.25">
      <c r="A45" s="15">
        <v>1962</v>
      </c>
      <c r="B45" s="142">
        <v>0</v>
      </c>
      <c r="C45" s="142">
        <v>4</v>
      </c>
      <c r="D45" s="142">
        <v>4</v>
      </c>
      <c r="F45" s="3"/>
      <c r="G45" s="3"/>
      <c r="H45" s="3"/>
      <c r="J45" s="119"/>
      <c r="K45" s="119"/>
      <c r="L45" s="119"/>
    </row>
    <row r="46" spans="1:12" x14ac:dyDescent="0.25">
      <c r="A46" s="15">
        <v>1963</v>
      </c>
      <c r="B46" s="142">
        <v>0</v>
      </c>
      <c r="C46" s="142">
        <v>3</v>
      </c>
      <c r="D46" s="142">
        <v>3</v>
      </c>
      <c r="F46" s="3"/>
      <c r="G46" s="3"/>
      <c r="H46" s="3"/>
      <c r="J46" s="119"/>
      <c r="K46" s="119"/>
      <c r="L46" s="119"/>
    </row>
    <row r="47" spans="1:12" x14ac:dyDescent="0.25">
      <c r="A47" s="15">
        <v>1964</v>
      </c>
      <c r="B47" s="142">
        <v>0</v>
      </c>
      <c r="C47" s="142">
        <v>0</v>
      </c>
      <c r="D47" s="142">
        <v>0</v>
      </c>
      <c r="F47" s="3"/>
      <c r="G47" s="3"/>
      <c r="H47" s="3"/>
      <c r="J47" s="119"/>
      <c r="K47" s="119"/>
      <c r="L47" s="119"/>
    </row>
    <row r="48" spans="1:12" x14ac:dyDescent="0.25">
      <c r="A48" s="15">
        <v>1965</v>
      </c>
      <c r="B48" s="142">
        <v>0</v>
      </c>
      <c r="C48" s="142">
        <v>0</v>
      </c>
      <c r="D48" s="142">
        <v>0</v>
      </c>
      <c r="F48" s="3"/>
      <c r="G48" s="3"/>
      <c r="H48" s="3"/>
      <c r="J48" s="119"/>
      <c r="K48" s="119"/>
      <c r="L48" s="119"/>
    </row>
    <row r="49" spans="1:12" x14ac:dyDescent="0.25">
      <c r="A49" s="15">
        <v>1966</v>
      </c>
      <c r="B49" s="142">
        <v>0</v>
      </c>
      <c r="C49" s="142">
        <v>1</v>
      </c>
      <c r="D49" s="142">
        <v>1</v>
      </c>
      <c r="F49" s="3"/>
      <c r="G49" s="3"/>
      <c r="H49" s="3"/>
      <c r="J49" s="119"/>
      <c r="K49" s="119"/>
      <c r="L49" s="119"/>
    </row>
    <row r="50" spans="1:12" x14ac:dyDescent="0.25">
      <c r="A50" s="15">
        <v>1967</v>
      </c>
      <c r="B50" s="142">
        <v>0</v>
      </c>
      <c r="C50" s="142">
        <v>0</v>
      </c>
      <c r="D50" s="142">
        <v>0</v>
      </c>
      <c r="F50" s="3"/>
      <c r="G50" s="3"/>
      <c r="H50" s="3"/>
      <c r="J50" s="119"/>
      <c r="K50" s="119"/>
      <c r="L50" s="119"/>
    </row>
    <row r="51" spans="1:12" x14ac:dyDescent="0.25">
      <c r="A51" s="15">
        <v>1968</v>
      </c>
      <c r="B51" s="142">
        <v>0</v>
      </c>
      <c r="C51" s="142">
        <v>1</v>
      </c>
      <c r="D51" s="142">
        <v>1</v>
      </c>
      <c r="F51" s="3"/>
      <c r="G51" s="3"/>
      <c r="H51" s="3"/>
      <c r="J51" s="119"/>
      <c r="K51" s="119"/>
      <c r="L51" s="119"/>
    </row>
    <row r="52" spans="1:12" x14ac:dyDescent="0.25">
      <c r="A52" s="15">
        <v>1969</v>
      </c>
      <c r="B52" s="142">
        <v>0</v>
      </c>
      <c r="C52" s="142">
        <v>0</v>
      </c>
      <c r="D52" s="142">
        <v>0</v>
      </c>
      <c r="F52" s="3"/>
      <c r="G52" s="3"/>
      <c r="H52" s="3"/>
      <c r="J52" s="119"/>
      <c r="K52" s="119"/>
      <c r="L52" s="119"/>
    </row>
    <row r="53" spans="1:12" x14ac:dyDescent="0.25">
      <c r="A53" s="15">
        <v>1970</v>
      </c>
      <c r="B53" s="142">
        <v>2</v>
      </c>
      <c r="C53" s="142">
        <v>25</v>
      </c>
      <c r="D53" s="142">
        <v>27</v>
      </c>
      <c r="F53" s="3"/>
      <c r="G53" s="3"/>
      <c r="H53" s="3"/>
      <c r="J53" s="119"/>
      <c r="K53" s="119"/>
      <c r="L53" s="119"/>
    </row>
    <row r="54" spans="1:12" x14ac:dyDescent="0.25">
      <c r="A54" s="15">
        <v>1971</v>
      </c>
      <c r="B54" s="142">
        <v>0</v>
      </c>
      <c r="C54" s="142">
        <v>3</v>
      </c>
      <c r="D54" s="142">
        <v>3</v>
      </c>
      <c r="F54" s="3"/>
      <c r="G54" s="3"/>
      <c r="H54" s="3"/>
      <c r="J54" s="119"/>
      <c r="K54" s="119"/>
      <c r="L54" s="119"/>
    </row>
    <row r="55" spans="1:12" x14ac:dyDescent="0.25">
      <c r="A55" s="15">
        <v>1972</v>
      </c>
      <c r="B55" s="142">
        <v>0</v>
      </c>
      <c r="C55" s="142">
        <v>5</v>
      </c>
      <c r="D55" s="142">
        <v>5</v>
      </c>
      <c r="F55" s="3"/>
      <c r="G55" s="3"/>
      <c r="H55" s="3"/>
      <c r="J55" s="119"/>
      <c r="K55" s="119"/>
      <c r="L55" s="119"/>
    </row>
    <row r="56" spans="1:12" x14ac:dyDescent="0.25">
      <c r="A56" s="15">
        <v>1973</v>
      </c>
      <c r="B56" s="142">
        <v>2</v>
      </c>
      <c r="C56" s="142">
        <v>3</v>
      </c>
      <c r="D56" s="142">
        <v>5</v>
      </c>
      <c r="F56" s="3"/>
      <c r="G56" s="3"/>
      <c r="H56" s="3"/>
      <c r="J56" s="119"/>
      <c r="K56" s="119"/>
      <c r="L56" s="119"/>
    </row>
    <row r="57" spans="1:12" x14ac:dyDescent="0.25">
      <c r="A57" s="15">
        <v>1974</v>
      </c>
      <c r="B57" s="142">
        <v>0</v>
      </c>
      <c r="C57" s="142">
        <v>3</v>
      </c>
      <c r="D57" s="142">
        <v>3</v>
      </c>
      <c r="F57" s="3"/>
      <c r="G57" s="3"/>
      <c r="H57" s="3"/>
      <c r="J57" s="119"/>
      <c r="K57" s="119"/>
      <c r="L57" s="119"/>
    </row>
    <row r="58" spans="1:12" x14ac:dyDescent="0.25">
      <c r="A58" s="15">
        <v>1975</v>
      </c>
      <c r="B58" s="142">
        <v>0</v>
      </c>
      <c r="C58" s="142">
        <v>4</v>
      </c>
      <c r="D58" s="142">
        <v>4</v>
      </c>
      <c r="F58" s="3"/>
      <c r="G58" s="3"/>
      <c r="H58" s="3"/>
      <c r="J58" s="119"/>
      <c r="K58" s="119"/>
      <c r="L58" s="119"/>
    </row>
    <row r="59" spans="1:12" x14ac:dyDescent="0.25">
      <c r="A59" s="15">
        <v>1976</v>
      </c>
      <c r="B59" s="142">
        <v>0</v>
      </c>
      <c r="C59" s="142">
        <v>2</v>
      </c>
      <c r="D59" s="142">
        <v>2</v>
      </c>
      <c r="F59" s="3"/>
      <c r="G59" s="3"/>
      <c r="H59" s="3"/>
      <c r="J59" s="119"/>
      <c r="K59" s="119"/>
      <c r="L59" s="119"/>
    </row>
    <row r="60" spans="1:12" x14ac:dyDescent="0.25">
      <c r="A60" s="15">
        <v>1977</v>
      </c>
      <c r="B60" s="142">
        <v>1</v>
      </c>
      <c r="C60" s="142">
        <v>3</v>
      </c>
      <c r="D60" s="142">
        <v>4</v>
      </c>
      <c r="F60" s="3"/>
      <c r="G60" s="3"/>
      <c r="H60" s="3"/>
      <c r="J60" s="119"/>
      <c r="K60" s="119"/>
      <c r="L60" s="119"/>
    </row>
    <row r="61" spans="1:12" x14ac:dyDescent="0.25">
      <c r="A61" s="15">
        <v>1978</v>
      </c>
      <c r="B61" s="142">
        <v>0</v>
      </c>
      <c r="C61" s="142">
        <v>4</v>
      </c>
      <c r="D61" s="142">
        <v>4</v>
      </c>
      <c r="F61" s="3"/>
      <c r="G61" s="3"/>
      <c r="H61" s="3"/>
      <c r="J61" s="119"/>
      <c r="K61" s="119"/>
      <c r="L61" s="119"/>
    </row>
    <row r="62" spans="1:12" x14ac:dyDescent="0.25">
      <c r="A62" s="15">
        <v>1979</v>
      </c>
      <c r="B62" s="142">
        <v>0</v>
      </c>
      <c r="C62" s="142">
        <v>1</v>
      </c>
      <c r="D62" s="142">
        <v>1</v>
      </c>
      <c r="F62" s="3"/>
      <c r="G62" s="3"/>
      <c r="H62" s="3"/>
      <c r="J62" s="119"/>
      <c r="K62" s="119"/>
      <c r="L62" s="119"/>
    </row>
    <row r="63" spans="1:12" x14ac:dyDescent="0.25">
      <c r="A63" s="15">
        <v>1980</v>
      </c>
      <c r="B63" s="142">
        <v>0</v>
      </c>
      <c r="C63" s="142">
        <v>4</v>
      </c>
      <c r="D63" s="142">
        <v>4</v>
      </c>
      <c r="F63" s="3"/>
      <c r="G63" s="3"/>
      <c r="H63" s="3"/>
      <c r="J63" s="119"/>
      <c r="K63" s="119"/>
      <c r="L63" s="119"/>
    </row>
    <row r="64" spans="1:12" x14ac:dyDescent="0.25">
      <c r="A64" s="15">
        <v>1981</v>
      </c>
      <c r="B64" s="142">
        <v>0</v>
      </c>
      <c r="C64" s="142">
        <v>2</v>
      </c>
      <c r="D64" s="142">
        <v>2</v>
      </c>
      <c r="F64" s="3"/>
      <c r="G64" s="3"/>
      <c r="H64" s="3"/>
      <c r="J64" s="119"/>
      <c r="K64" s="119"/>
      <c r="L64" s="119"/>
    </row>
    <row r="65" spans="1:12" x14ac:dyDescent="0.25">
      <c r="A65" s="15">
        <v>1982</v>
      </c>
      <c r="B65" s="142">
        <v>2</v>
      </c>
      <c r="C65" s="142">
        <v>11</v>
      </c>
      <c r="D65" s="142">
        <v>13</v>
      </c>
      <c r="F65" s="3"/>
      <c r="G65" s="3"/>
      <c r="H65" s="3"/>
      <c r="J65" s="119"/>
      <c r="K65" s="119"/>
      <c r="L65" s="119"/>
    </row>
    <row r="66" spans="1:12" x14ac:dyDescent="0.25">
      <c r="A66" s="15">
        <v>1983</v>
      </c>
      <c r="B66" s="142">
        <v>0</v>
      </c>
      <c r="C66" s="142">
        <v>13</v>
      </c>
      <c r="D66" s="142">
        <v>13</v>
      </c>
      <c r="F66" s="3"/>
      <c r="G66" s="3"/>
      <c r="H66" s="3"/>
      <c r="J66" s="119"/>
      <c r="K66" s="119"/>
      <c r="L66" s="119"/>
    </row>
    <row r="67" spans="1:12" x14ac:dyDescent="0.25">
      <c r="A67" s="15">
        <v>1984</v>
      </c>
      <c r="B67" s="142">
        <v>2</v>
      </c>
      <c r="C67" s="142">
        <v>11</v>
      </c>
      <c r="D67" s="142">
        <v>13</v>
      </c>
      <c r="F67" s="3"/>
      <c r="G67" s="3"/>
      <c r="H67" s="3"/>
      <c r="J67" s="119"/>
      <c r="K67" s="119"/>
      <c r="L67" s="119"/>
    </row>
    <row r="68" spans="1:12" x14ac:dyDescent="0.25">
      <c r="A68" s="15">
        <v>1985</v>
      </c>
      <c r="B68" s="142">
        <v>0</v>
      </c>
      <c r="C68" s="142">
        <v>16</v>
      </c>
      <c r="D68" s="142">
        <v>16</v>
      </c>
      <c r="F68" s="3"/>
      <c r="G68" s="3"/>
      <c r="H68" s="3"/>
      <c r="J68" s="119"/>
      <c r="K68" s="119"/>
      <c r="L68" s="119"/>
    </row>
    <row r="69" spans="1:12" x14ac:dyDescent="0.25">
      <c r="A69" s="15">
        <v>1986</v>
      </c>
      <c r="B69" s="142">
        <v>3</v>
      </c>
      <c r="C69" s="142">
        <v>33</v>
      </c>
      <c r="D69" s="142">
        <v>36</v>
      </c>
      <c r="F69" s="3"/>
      <c r="G69" s="3"/>
      <c r="H69" s="3"/>
      <c r="J69" s="119"/>
      <c r="K69" s="119"/>
      <c r="L69" s="119"/>
    </row>
    <row r="70" spans="1:12" x14ac:dyDescent="0.25">
      <c r="A70" s="15">
        <v>1987</v>
      </c>
      <c r="B70" s="142">
        <v>0</v>
      </c>
      <c r="C70" s="142">
        <v>31</v>
      </c>
      <c r="D70" s="142">
        <v>31</v>
      </c>
      <c r="F70" s="3"/>
      <c r="G70" s="3"/>
      <c r="H70" s="3"/>
      <c r="J70" s="119"/>
      <c r="K70" s="119"/>
      <c r="L70" s="119"/>
    </row>
    <row r="71" spans="1:12" x14ac:dyDescent="0.25">
      <c r="A71" s="15">
        <v>1988</v>
      </c>
      <c r="B71" s="142">
        <v>0</v>
      </c>
      <c r="C71" s="142">
        <v>33</v>
      </c>
      <c r="D71" s="142">
        <v>33</v>
      </c>
      <c r="F71" s="3"/>
      <c r="G71" s="3"/>
      <c r="H71" s="3"/>
      <c r="J71" s="119"/>
      <c r="K71" s="119"/>
      <c r="L71" s="119"/>
    </row>
    <row r="72" spans="1:12" x14ac:dyDescent="0.25">
      <c r="A72" s="15">
        <v>1989</v>
      </c>
      <c r="B72" s="142">
        <v>4</v>
      </c>
      <c r="C72" s="142">
        <v>50</v>
      </c>
      <c r="D72" s="142">
        <v>54</v>
      </c>
      <c r="F72" s="3"/>
      <c r="G72" s="3"/>
      <c r="H72" s="3"/>
      <c r="J72" s="119"/>
      <c r="K72" s="119"/>
      <c r="L72" s="119"/>
    </row>
    <row r="73" spans="1:12" x14ac:dyDescent="0.25">
      <c r="A73" s="15">
        <v>1990</v>
      </c>
      <c r="B73" s="142">
        <v>1</v>
      </c>
      <c r="C73" s="142">
        <v>89</v>
      </c>
      <c r="D73" s="142">
        <v>90</v>
      </c>
      <c r="F73" s="3"/>
      <c r="G73" s="3"/>
      <c r="H73" s="3"/>
      <c r="J73" s="119"/>
      <c r="K73" s="119"/>
      <c r="L73" s="119"/>
    </row>
    <row r="74" spans="1:12" x14ac:dyDescent="0.25">
      <c r="A74" s="15">
        <v>1991</v>
      </c>
      <c r="B74" s="142">
        <v>1</v>
      </c>
      <c r="C74" s="142">
        <v>68</v>
      </c>
      <c r="D74" s="142">
        <v>69</v>
      </c>
      <c r="F74" s="3"/>
      <c r="G74" s="3"/>
      <c r="H74" s="3"/>
      <c r="J74" s="119"/>
      <c r="K74" s="119"/>
      <c r="L74" s="119"/>
    </row>
    <row r="75" spans="1:12" x14ac:dyDescent="0.25">
      <c r="A75" s="15">
        <v>1992</v>
      </c>
      <c r="B75" s="142">
        <v>0</v>
      </c>
      <c r="C75" s="142">
        <v>33</v>
      </c>
      <c r="D75" s="142">
        <v>33</v>
      </c>
      <c r="F75" s="3"/>
      <c r="G75" s="3"/>
      <c r="H75" s="3"/>
      <c r="J75" s="119"/>
      <c r="K75" s="119"/>
      <c r="L75" s="119"/>
    </row>
    <row r="76" spans="1:12" x14ac:dyDescent="0.25">
      <c r="A76" s="15">
        <v>1993</v>
      </c>
      <c r="B76" s="142">
        <v>0</v>
      </c>
      <c r="C76" s="142">
        <v>23</v>
      </c>
      <c r="D76" s="142">
        <v>23</v>
      </c>
      <c r="F76" s="3"/>
      <c r="G76" s="3"/>
      <c r="H76" s="3"/>
      <c r="J76" s="119"/>
      <c r="K76" s="119"/>
      <c r="L76" s="119"/>
    </row>
    <row r="77" spans="1:12" x14ac:dyDescent="0.25">
      <c r="A77" s="15">
        <v>1994</v>
      </c>
      <c r="B77" s="142">
        <v>0</v>
      </c>
      <c r="C77" s="142">
        <v>19</v>
      </c>
      <c r="D77" s="142">
        <v>19</v>
      </c>
      <c r="F77" s="3"/>
      <c r="G77" s="3"/>
      <c r="H77" s="3"/>
      <c r="J77" s="119"/>
      <c r="K77" s="119"/>
      <c r="L77" s="119"/>
    </row>
    <row r="78" spans="1:12" x14ac:dyDescent="0.25">
      <c r="A78" s="15">
        <v>1995</v>
      </c>
      <c r="B78" s="142">
        <v>0</v>
      </c>
      <c r="C78" s="142">
        <v>29</v>
      </c>
      <c r="D78" s="142">
        <v>29</v>
      </c>
      <c r="F78" s="3"/>
      <c r="G78" s="3"/>
      <c r="H78" s="3"/>
      <c r="J78" s="119"/>
      <c r="K78" s="119"/>
      <c r="L78" s="119"/>
    </row>
    <row r="79" spans="1:12" x14ac:dyDescent="0.25">
      <c r="A79" s="15">
        <v>1996</v>
      </c>
      <c r="B79" s="142">
        <v>0</v>
      </c>
      <c r="C79" s="142">
        <v>18</v>
      </c>
      <c r="D79" s="142">
        <v>18</v>
      </c>
      <c r="F79" s="3"/>
      <c r="G79" s="3"/>
      <c r="H79" s="3"/>
      <c r="J79" s="119"/>
      <c r="K79" s="119"/>
      <c r="L79" s="119"/>
    </row>
    <row r="80" spans="1:12" x14ac:dyDescent="0.25">
      <c r="A80" s="15">
        <v>1997</v>
      </c>
      <c r="B80" s="142">
        <v>0</v>
      </c>
      <c r="C80" s="142">
        <v>25</v>
      </c>
      <c r="D80" s="142">
        <v>25</v>
      </c>
      <c r="F80" s="3"/>
      <c r="G80" s="3"/>
      <c r="H80" s="3"/>
      <c r="J80" s="119"/>
      <c r="K80" s="119"/>
      <c r="L80" s="119"/>
    </row>
    <row r="81" spans="1:12" x14ac:dyDescent="0.25">
      <c r="A81" s="15">
        <v>1998</v>
      </c>
      <c r="B81" s="142">
        <v>1</v>
      </c>
      <c r="C81" s="142">
        <v>51</v>
      </c>
      <c r="D81" s="142">
        <v>52</v>
      </c>
      <c r="F81" s="3"/>
      <c r="G81" s="3"/>
      <c r="H81" s="3"/>
      <c r="J81" s="119"/>
      <c r="K81" s="119"/>
      <c r="L81" s="119"/>
    </row>
    <row r="82" spans="1:12" x14ac:dyDescent="0.25">
      <c r="A82" s="15">
        <v>1999</v>
      </c>
      <c r="B82" s="142">
        <v>1</v>
      </c>
      <c r="C82" s="142">
        <v>107</v>
      </c>
      <c r="D82" s="142">
        <v>108</v>
      </c>
      <c r="F82" s="3"/>
      <c r="G82" s="3"/>
      <c r="H82" s="3"/>
      <c r="J82" s="119"/>
      <c r="K82" s="119"/>
      <c r="L82" s="119"/>
    </row>
    <row r="83" spans="1:12" x14ac:dyDescent="0.25">
      <c r="A83" s="15">
        <v>2000</v>
      </c>
      <c r="B83" s="142">
        <v>4</v>
      </c>
      <c r="C83" s="142">
        <v>124</v>
      </c>
      <c r="D83" s="142">
        <v>128</v>
      </c>
      <c r="F83" s="3"/>
      <c r="G83" s="3"/>
      <c r="H83" s="3"/>
      <c r="J83" s="119"/>
      <c r="K83" s="119"/>
      <c r="L83" s="119"/>
    </row>
    <row r="84" spans="1:12" x14ac:dyDescent="0.25">
      <c r="A84" s="15">
        <v>2001</v>
      </c>
      <c r="B84" s="142">
        <v>4</v>
      </c>
      <c r="C84" s="142">
        <v>186</v>
      </c>
      <c r="D84" s="142">
        <v>190</v>
      </c>
      <c r="F84" s="3"/>
      <c r="G84" s="3"/>
      <c r="H84" s="3"/>
      <c r="J84" s="119"/>
      <c r="K84" s="119"/>
      <c r="L84" s="119"/>
    </row>
    <row r="85" spans="1:12" x14ac:dyDescent="0.25">
      <c r="A85" s="15">
        <v>2002</v>
      </c>
      <c r="B85" s="142">
        <v>14</v>
      </c>
      <c r="C85" s="142">
        <v>133</v>
      </c>
      <c r="D85" s="142">
        <v>147</v>
      </c>
      <c r="F85" s="3"/>
      <c r="G85" s="3"/>
      <c r="H85" s="3"/>
      <c r="J85" s="119"/>
      <c r="K85" s="119"/>
      <c r="L85" s="119"/>
    </row>
    <row r="86" spans="1:12" x14ac:dyDescent="0.25">
      <c r="A86" s="15">
        <v>2003</v>
      </c>
      <c r="B86" s="142">
        <v>0</v>
      </c>
      <c r="C86" s="142">
        <v>91</v>
      </c>
      <c r="D86" s="142">
        <v>91</v>
      </c>
      <c r="F86" s="3"/>
      <c r="G86" s="3"/>
      <c r="H86" s="3"/>
      <c r="J86" s="119"/>
      <c r="K86" s="119"/>
      <c r="L86" s="119"/>
    </row>
    <row r="87" spans="1:12" x14ac:dyDescent="0.25">
      <c r="A87" s="15">
        <v>2004</v>
      </c>
      <c r="B87" s="142">
        <v>0</v>
      </c>
      <c r="C87" s="142">
        <v>41</v>
      </c>
      <c r="D87" s="142">
        <v>41</v>
      </c>
      <c r="F87" s="3"/>
      <c r="G87" s="3"/>
      <c r="H87" s="3"/>
      <c r="J87" s="119"/>
      <c r="K87" s="119"/>
      <c r="L87" s="119"/>
    </row>
    <row r="88" spans="1:12" x14ac:dyDescent="0.25">
      <c r="A88" s="15">
        <v>2005</v>
      </c>
      <c r="B88" s="142">
        <v>2</v>
      </c>
      <c r="C88" s="142">
        <v>31</v>
      </c>
      <c r="D88" s="142">
        <v>33</v>
      </c>
      <c r="F88" s="3"/>
      <c r="G88" s="3"/>
      <c r="H88" s="3"/>
      <c r="J88" s="119"/>
      <c r="K88" s="119"/>
      <c r="L88" s="119"/>
    </row>
    <row r="89" spans="1:12" x14ac:dyDescent="0.25">
      <c r="A89" s="15">
        <v>2006</v>
      </c>
      <c r="B89" s="142">
        <v>0</v>
      </c>
      <c r="C89" s="142">
        <v>31</v>
      </c>
      <c r="D89" s="142">
        <v>31</v>
      </c>
      <c r="F89" s="3"/>
      <c r="G89" s="3"/>
      <c r="H89" s="3"/>
      <c r="J89" s="119"/>
      <c r="K89" s="119"/>
      <c r="L89" s="119"/>
    </row>
    <row r="90" spans="1:12" x14ac:dyDescent="0.25">
      <c r="A90" s="15">
        <v>2007</v>
      </c>
      <c r="B90" s="142">
        <v>0</v>
      </c>
      <c r="C90" s="142">
        <v>19</v>
      </c>
      <c r="D90" s="142">
        <v>19</v>
      </c>
      <c r="F90" s="3"/>
      <c r="G90" s="3"/>
      <c r="H90" s="3"/>
      <c r="J90" s="119"/>
      <c r="K90" s="119"/>
      <c r="L90" s="119"/>
    </row>
    <row r="91" spans="1:12" x14ac:dyDescent="0.25">
      <c r="A91" s="15">
        <v>2008</v>
      </c>
      <c r="B91" s="142">
        <v>21</v>
      </c>
      <c r="C91" s="142">
        <v>118</v>
      </c>
      <c r="D91" s="142">
        <v>139</v>
      </c>
      <c r="F91" s="3"/>
      <c r="G91" s="3"/>
      <c r="H91" s="3"/>
      <c r="J91" s="119"/>
      <c r="K91" s="119"/>
      <c r="L91" s="119"/>
    </row>
    <row r="92" spans="1:12" x14ac:dyDescent="0.25">
      <c r="A92" s="15">
        <v>2009</v>
      </c>
      <c r="B92" s="142">
        <v>14</v>
      </c>
      <c r="C92" s="142">
        <v>258</v>
      </c>
      <c r="D92" s="142">
        <v>272</v>
      </c>
      <c r="F92" s="3"/>
      <c r="G92" s="3"/>
      <c r="H92" s="3"/>
      <c r="J92" s="119"/>
      <c r="K92" s="119"/>
      <c r="L92" s="119"/>
    </row>
    <row r="93" spans="1:12" x14ac:dyDescent="0.25">
      <c r="A93" s="15">
        <v>2010</v>
      </c>
      <c r="B93" s="142">
        <v>3</v>
      </c>
      <c r="C93" s="142">
        <v>61</v>
      </c>
      <c r="D93" s="142">
        <v>64</v>
      </c>
      <c r="F93" s="3"/>
      <c r="G93" s="3"/>
      <c r="H93" s="3"/>
      <c r="J93" s="119"/>
      <c r="K93" s="119"/>
      <c r="L93" s="119"/>
    </row>
    <row r="94" spans="1:12" x14ac:dyDescent="0.25">
      <c r="A94" s="15">
        <v>2011</v>
      </c>
      <c r="B94" s="142">
        <v>6</v>
      </c>
      <c r="C94" s="142">
        <v>43</v>
      </c>
      <c r="D94" s="142">
        <v>49</v>
      </c>
      <c r="F94" s="3"/>
      <c r="G94" s="3"/>
      <c r="H94" s="3"/>
      <c r="J94" s="119"/>
      <c r="K94" s="119"/>
      <c r="L94" s="119"/>
    </row>
    <row r="95" spans="1:12" x14ac:dyDescent="0.25">
      <c r="A95" s="15">
        <v>2012</v>
      </c>
      <c r="B95" s="142">
        <v>1</v>
      </c>
      <c r="C95" s="142">
        <v>66</v>
      </c>
      <c r="D95" s="142">
        <v>67</v>
      </c>
      <c r="F95" s="3"/>
      <c r="G95" s="3"/>
      <c r="H95" s="3"/>
      <c r="J95" s="119"/>
      <c r="K95" s="119"/>
      <c r="L95" s="119"/>
    </row>
    <row r="96" spans="1:12" x14ac:dyDescent="0.25">
      <c r="A96" s="15">
        <v>2013</v>
      </c>
      <c r="B96" s="142">
        <v>3</v>
      </c>
      <c r="C96" s="142">
        <v>67</v>
      </c>
      <c r="D96" s="142">
        <v>70</v>
      </c>
      <c r="F96" s="3"/>
      <c r="G96" s="3"/>
      <c r="H96" s="3"/>
      <c r="J96" s="119"/>
      <c r="K96" s="119"/>
      <c r="L96" s="119"/>
    </row>
    <row r="97" spans="1:12" x14ac:dyDescent="0.25">
      <c r="A97" s="15">
        <v>2014</v>
      </c>
      <c r="B97" s="142">
        <v>2</v>
      </c>
      <c r="C97" s="142">
        <v>55</v>
      </c>
      <c r="D97" s="142">
        <v>57</v>
      </c>
      <c r="F97" s="3"/>
      <c r="G97" s="3"/>
      <c r="H97" s="3"/>
      <c r="J97" s="119"/>
      <c r="K97" s="119"/>
      <c r="L97" s="119"/>
    </row>
    <row r="98" spans="1:12" x14ac:dyDescent="0.25">
      <c r="A98" s="15">
        <v>2015</v>
      </c>
      <c r="B98" s="142">
        <v>0</v>
      </c>
      <c r="C98" s="142">
        <v>109</v>
      </c>
      <c r="D98" s="142">
        <v>109</v>
      </c>
      <c r="F98" s="3"/>
      <c r="G98" s="3"/>
      <c r="H98" s="3"/>
      <c r="J98" s="119"/>
      <c r="K98" s="119"/>
      <c r="L98" s="119"/>
    </row>
    <row r="99" spans="1:12" x14ac:dyDescent="0.25">
      <c r="A99" s="15">
        <v>2016</v>
      </c>
      <c r="B99" s="142">
        <v>0</v>
      </c>
      <c r="C99" s="142">
        <v>137</v>
      </c>
      <c r="D99" s="142">
        <v>137</v>
      </c>
      <c r="F99" s="3"/>
      <c r="G99" s="3"/>
      <c r="H99" s="3"/>
      <c r="J99" s="119"/>
      <c r="K99" s="119"/>
      <c r="L99" s="119"/>
    </row>
    <row r="100" spans="1:12" x14ac:dyDescent="0.25">
      <c r="A100" s="15">
        <v>2017</v>
      </c>
      <c r="B100" s="142">
        <v>0</v>
      </c>
      <c r="C100" s="144">
        <v>102</v>
      </c>
      <c r="D100" s="142">
        <v>102</v>
      </c>
      <c r="F100" s="3"/>
      <c r="G100" s="3"/>
      <c r="H100" s="3"/>
      <c r="J100" s="119"/>
      <c r="K100" s="119"/>
      <c r="L100" s="119"/>
    </row>
    <row r="101" spans="1:12" x14ac:dyDescent="0.25">
      <c r="A101" s="15">
        <v>2018</v>
      </c>
      <c r="B101" s="142">
        <v>0</v>
      </c>
      <c r="C101" s="142">
        <v>71</v>
      </c>
      <c r="D101" s="142">
        <v>71</v>
      </c>
      <c r="F101" s="3"/>
      <c r="G101" s="3"/>
      <c r="H101" s="3"/>
      <c r="J101" s="119"/>
      <c r="K101" s="119"/>
      <c r="L101" s="119"/>
    </row>
    <row r="103" spans="1:12" x14ac:dyDescent="0.25">
      <c r="A103" s="15" t="s">
        <v>208</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DL54"/>
  <sheetViews>
    <sheetView workbookViewId="0"/>
  </sheetViews>
  <sheetFormatPr defaultRowHeight="15" x14ac:dyDescent="0.25"/>
  <cols>
    <col min="1" max="1" width="10.140625" customWidth="1"/>
    <col min="2" max="2" width="11.140625" bestFit="1" customWidth="1"/>
    <col min="3" max="3" width="10.140625" bestFit="1" customWidth="1"/>
    <col min="4" max="10" width="11.140625" bestFit="1" customWidth="1"/>
  </cols>
  <sheetData>
    <row r="1" spans="1:16340" x14ac:dyDescent="0.25">
      <c r="A1" s="4" t="s">
        <v>303</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c r="PZ1" s="4"/>
      <c r="QA1" s="4"/>
      <c r="QB1" s="4"/>
      <c r="QC1" s="4"/>
      <c r="QD1" s="4"/>
      <c r="QE1" s="4"/>
      <c r="QF1" s="4"/>
      <c r="QG1" s="4"/>
      <c r="QH1" s="4"/>
      <c r="QI1" s="4"/>
      <c r="QJ1" s="4"/>
      <c r="QK1" s="4"/>
      <c r="QL1" s="4"/>
      <c r="QM1" s="4"/>
      <c r="QN1" s="4"/>
      <c r="QO1" s="4"/>
      <c r="QP1" s="4"/>
      <c r="QQ1" s="4"/>
      <c r="QR1" s="4"/>
      <c r="QS1" s="4"/>
      <c r="QT1" s="4"/>
      <c r="QU1" s="4"/>
      <c r="QV1" s="4"/>
      <c r="QW1" s="4"/>
      <c r="QX1" s="4"/>
      <c r="QY1" s="4"/>
      <c r="QZ1" s="4"/>
      <c r="RA1" s="4"/>
      <c r="RB1" s="4"/>
      <c r="RC1" s="4"/>
      <c r="RD1" s="4"/>
      <c r="RE1" s="4"/>
      <c r="RF1" s="4"/>
      <c r="RG1" s="4"/>
      <c r="RH1" s="4"/>
      <c r="RI1" s="4"/>
      <c r="RJ1" s="4"/>
      <c r="RK1" s="4"/>
      <c r="RL1" s="4"/>
      <c r="RM1" s="4"/>
      <c r="RN1" s="4"/>
      <c r="RO1" s="4"/>
      <c r="RP1" s="4"/>
      <c r="RQ1" s="4"/>
      <c r="RR1" s="4"/>
      <c r="RS1" s="4"/>
      <c r="RT1" s="4"/>
      <c r="RU1" s="4"/>
      <c r="RV1" s="4"/>
      <c r="RW1" s="4"/>
      <c r="RX1" s="4"/>
      <c r="RY1" s="4"/>
      <c r="RZ1" s="4"/>
      <c r="SA1" s="4"/>
      <c r="SB1" s="4"/>
      <c r="SC1" s="4"/>
      <c r="SD1" s="4"/>
      <c r="SE1" s="4"/>
      <c r="SF1" s="4"/>
      <c r="SG1" s="4"/>
      <c r="SH1" s="4"/>
      <c r="SI1" s="4"/>
      <c r="SJ1" s="4"/>
      <c r="SK1" s="4"/>
      <c r="SL1" s="4"/>
      <c r="SM1" s="4"/>
      <c r="SN1" s="4"/>
      <c r="SO1" s="4"/>
      <c r="SP1" s="4"/>
      <c r="SQ1" s="4"/>
      <c r="SR1" s="4"/>
      <c r="SS1" s="4"/>
      <c r="ST1" s="4"/>
      <c r="SU1" s="4"/>
      <c r="SV1" s="4"/>
      <c r="SW1" s="4"/>
      <c r="SX1" s="4"/>
      <c r="SY1" s="4"/>
      <c r="SZ1" s="4"/>
      <c r="TA1" s="4"/>
      <c r="TB1" s="4"/>
      <c r="TC1" s="4"/>
      <c r="TD1" s="4"/>
      <c r="TE1" s="4"/>
      <c r="TF1" s="4"/>
      <c r="TG1" s="4"/>
      <c r="TH1" s="4"/>
      <c r="TI1" s="4"/>
      <c r="TJ1" s="4"/>
      <c r="TK1" s="4"/>
      <c r="TL1" s="4"/>
      <c r="TM1" s="4"/>
      <c r="TN1" s="4"/>
      <c r="TO1" s="4"/>
      <c r="TP1" s="4"/>
      <c r="TQ1" s="4"/>
      <c r="TR1" s="4"/>
      <c r="TS1" s="4"/>
      <c r="TT1" s="4"/>
      <c r="TU1" s="4"/>
      <c r="TV1" s="4"/>
      <c r="TW1" s="4"/>
      <c r="TX1" s="4"/>
      <c r="TY1" s="4"/>
      <c r="TZ1" s="4"/>
      <c r="UA1" s="4"/>
      <c r="UB1" s="4"/>
      <c r="UC1" s="4"/>
      <c r="UD1" s="4"/>
      <c r="UE1" s="4"/>
      <c r="UF1" s="4"/>
      <c r="UG1" s="4"/>
      <c r="UH1" s="4"/>
      <c r="UI1" s="4"/>
      <c r="UJ1" s="4"/>
      <c r="UK1" s="4"/>
      <c r="UL1" s="4"/>
      <c r="UM1" s="4"/>
      <c r="UN1" s="4"/>
      <c r="UO1" s="4"/>
      <c r="UP1" s="4"/>
      <c r="UQ1" s="4"/>
      <c r="UR1" s="4"/>
      <c r="US1" s="4"/>
      <c r="UT1" s="4"/>
      <c r="UU1" s="4"/>
      <c r="UV1" s="4"/>
      <c r="UW1" s="4"/>
      <c r="UX1" s="4"/>
      <c r="UY1" s="4"/>
      <c r="UZ1" s="4"/>
      <c r="VA1" s="4"/>
      <c r="VB1" s="4"/>
      <c r="VC1" s="4"/>
      <c r="VD1" s="4"/>
      <c r="VE1" s="4"/>
      <c r="VF1" s="4"/>
      <c r="VG1" s="4"/>
      <c r="VH1" s="4"/>
      <c r="VI1" s="4"/>
      <c r="VJ1" s="4"/>
      <c r="VK1" s="4"/>
      <c r="VL1" s="4"/>
      <c r="VM1" s="4"/>
      <c r="VN1" s="4"/>
      <c r="VO1" s="4"/>
      <c r="VP1" s="4"/>
      <c r="VQ1" s="4"/>
      <c r="VR1" s="4"/>
      <c r="VS1" s="4"/>
      <c r="VT1" s="4"/>
      <c r="VU1" s="4"/>
      <c r="VV1" s="4"/>
      <c r="VW1" s="4"/>
      <c r="VX1" s="4"/>
      <c r="VY1" s="4"/>
      <c r="VZ1" s="4"/>
      <c r="WA1" s="4"/>
      <c r="WB1" s="4"/>
      <c r="WC1" s="4"/>
      <c r="WD1" s="4"/>
      <c r="WE1" s="4"/>
      <c r="WF1" s="4"/>
      <c r="WG1" s="4"/>
      <c r="WH1" s="4"/>
      <c r="WI1" s="4"/>
      <c r="WJ1" s="4"/>
      <c r="WK1" s="4"/>
      <c r="WL1" s="4"/>
      <c r="WM1" s="4"/>
      <c r="WN1" s="4"/>
      <c r="WO1" s="4"/>
      <c r="WP1" s="4"/>
      <c r="WQ1" s="4"/>
      <c r="WR1" s="4"/>
      <c r="WS1" s="4"/>
      <c r="WT1" s="4"/>
      <c r="WU1" s="4"/>
      <c r="WV1" s="4"/>
      <c r="WW1" s="4"/>
      <c r="WX1" s="4"/>
      <c r="WY1" s="4"/>
      <c r="WZ1" s="4"/>
      <c r="XA1" s="4"/>
      <c r="XB1" s="4"/>
      <c r="XC1" s="4"/>
      <c r="XD1" s="4"/>
      <c r="XE1" s="4"/>
      <c r="XF1" s="4"/>
      <c r="XG1" s="4"/>
      <c r="XH1" s="4"/>
      <c r="XI1" s="4"/>
      <c r="XJ1" s="4"/>
      <c r="XK1" s="4"/>
      <c r="XL1" s="4"/>
      <c r="XM1" s="4"/>
      <c r="XN1" s="4"/>
      <c r="XO1" s="4"/>
      <c r="XP1" s="4"/>
      <c r="XQ1" s="4"/>
      <c r="XR1" s="4"/>
      <c r="XS1" s="4"/>
      <c r="XT1" s="4"/>
      <c r="XU1" s="4"/>
      <c r="XV1" s="4"/>
      <c r="XW1" s="4"/>
      <c r="XX1" s="4"/>
      <c r="XY1" s="4"/>
      <c r="XZ1" s="4"/>
      <c r="YA1" s="4"/>
      <c r="YB1" s="4"/>
      <c r="YC1" s="4"/>
      <c r="YD1" s="4"/>
      <c r="YE1" s="4"/>
      <c r="YF1" s="4"/>
      <c r="YG1" s="4"/>
      <c r="YH1" s="4"/>
      <c r="YI1" s="4"/>
      <c r="YJ1" s="4"/>
      <c r="YK1" s="4"/>
      <c r="YL1" s="4"/>
      <c r="YM1" s="4"/>
      <c r="YN1" s="4"/>
      <c r="YO1" s="4"/>
      <c r="YP1" s="4"/>
      <c r="YQ1" s="4"/>
      <c r="YR1" s="4"/>
      <c r="YS1" s="4"/>
      <c r="YT1" s="4"/>
      <c r="YU1" s="4"/>
      <c r="YV1" s="4"/>
      <c r="YW1" s="4"/>
      <c r="YX1" s="4"/>
      <c r="YY1" s="4"/>
      <c r="YZ1" s="4"/>
      <c r="ZA1" s="4"/>
      <c r="ZB1" s="4"/>
      <c r="ZC1" s="4"/>
      <c r="ZD1" s="4"/>
      <c r="ZE1" s="4"/>
      <c r="ZF1" s="4"/>
      <c r="ZG1" s="4"/>
      <c r="ZH1" s="4"/>
      <c r="ZI1" s="4"/>
      <c r="ZJ1" s="4"/>
      <c r="ZK1" s="4"/>
      <c r="ZL1" s="4"/>
      <c r="ZM1" s="4"/>
      <c r="ZN1" s="4"/>
      <c r="ZO1" s="4"/>
      <c r="ZP1" s="4"/>
      <c r="ZQ1" s="4"/>
      <c r="ZR1" s="4"/>
      <c r="ZS1" s="4"/>
      <c r="ZT1" s="4"/>
      <c r="ZU1" s="4"/>
      <c r="ZV1" s="4"/>
      <c r="ZW1" s="4"/>
      <c r="ZX1" s="4"/>
      <c r="ZY1" s="4"/>
      <c r="ZZ1" s="4"/>
      <c r="AAA1" s="4"/>
      <c r="AAB1" s="4"/>
      <c r="AAC1" s="4"/>
      <c r="AAD1" s="4"/>
      <c r="AAE1" s="4"/>
      <c r="AAF1" s="4"/>
      <c r="AAG1" s="4"/>
      <c r="AAH1" s="4"/>
      <c r="AAI1" s="4"/>
      <c r="AAJ1" s="4"/>
      <c r="AAK1" s="4"/>
      <c r="AAL1" s="4"/>
      <c r="AAM1" s="4"/>
      <c r="AAN1" s="4"/>
      <c r="AAO1" s="4"/>
      <c r="AAP1" s="4"/>
      <c r="AAQ1" s="4"/>
      <c r="AAR1" s="4"/>
      <c r="AAS1" s="4"/>
      <c r="AAT1" s="4"/>
      <c r="AAU1" s="4"/>
      <c r="AAV1" s="4"/>
      <c r="AAW1" s="4"/>
      <c r="AAX1" s="4"/>
      <c r="AAY1" s="4"/>
      <c r="AAZ1" s="4"/>
      <c r="ABA1" s="4"/>
      <c r="ABB1" s="4"/>
      <c r="ABC1" s="4"/>
      <c r="ABD1" s="4"/>
      <c r="ABE1" s="4"/>
      <c r="ABF1" s="4"/>
      <c r="ABG1" s="4"/>
      <c r="ABH1" s="4"/>
      <c r="ABI1" s="4"/>
      <c r="ABJ1" s="4"/>
      <c r="ABK1" s="4"/>
      <c r="ABL1" s="4"/>
      <c r="ABM1" s="4"/>
      <c r="ABN1" s="4"/>
      <c r="ABO1" s="4"/>
      <c r="ABP1" s="4"/>
      <c r="ABQ1" s="4"/>
      <c r="ABR1" s="4"/>
      <c r="ABS1" s="4"/>
      <c r="ABT1" s="4"/>
      <c r="ABU1" s="4"/>
      <c r="ABV1" s="4"/>
      <c r="ABW1" s="4"/>
      <c r="ABX1" s="4"/>
      <c r="ABY1" s="4"/>
      <c r="ABZ1" s="4"/>
      <c r="ACA1" s="4"/>
      <c r="ACB1" s="4"/>
      <c r="ACC1" s="4"/>
      <c r="ACD1" s="4"/>
      <c r="ACE1" s="4"/>
      <c r="ACF1" s="4"/>
      <c r="ACG1" s="4"/>
      <c r="ACH1" s="4"/>
      <c r="ACI1" s="4"/>
      <c r="ACJ1" s="4"/>
      <c r="ACK1" s="4"/>
      <c r="ACL1" s="4"/>
      <c r="ACM1" s="4"/>
      <c r="ACN1" s="4"/>
      <c r="ACO1" s="4"/>
      <c r="ACP1" s="4"/>
      <c r="ACQ1" s="4"/>
      <c r="ACR1" s="4"/>
      <c r="ACS1" s="4"/>
      <c r="ACT1" s="4"/>
      <c r="ACU1" s="4"/>
      <c r="ACV1" s="4"/>
      <c r="ACW1" s="4"/>
      <c r="ACX1" s="4"/>
      <c r="ACY1" s="4"/>
      <c r="ACZ1" s="4"/>
      <c r="ADA1" s="4"/>
      <c r="ADB1" s="4"/>
      <c r="ADC1" s="4"/>
      <c r="ADD1" s="4"/>
      <c r="ADE1" s="4"/>
      <c r="ADF1" s="4"/>
      <c r="ADG1" s="4"/>
      <c r="ADH1" s="4"/>
      <c r="ADI1" s="4"/>
      <c r="ADJ1" s="4"/>
      <c r="ADK1" s="4"/>
      <c r="ADL1" s="4"/>
      <c r="ADM1" s="4"/>
      <c r="ADN1" s="4"/>
      <c r="ADO1" s="4"/>
      <c r="ADP1" s="4"/>
      <c r="ADQ1" s="4"/>
      <c r="ADR1" s="4"/>
      <c r="ADS1" s="4"/>
      <c r="ADT1" s="4"/>
      <c r="ADU1" s="4"/>
      <c r="ADV1" s="4"/>
      <c r="ADW1" s="4"/>
      <c r="ADX1" s="4"/>
      <c r="ADY1" s="4"/>
      <c r="ADZ1" s="4"/>
      <c r="AEA1" s="4"/>
      <c r="AEB1" s="4"/>
      <c r="AEC1" s="4"/>
      <c r="AED1" s="4"/>
      <c r="AEE1" s="4"/>
      <c r="AEF1" s="4"/>
      <c r="AEG1" s="4"/>
      <c r="AEH1" s="4"/>
      <c r="AEI1" s="4"/>
      <c r="AEJ1" s="4"/>
      <c r="AEK1" s="4"/>
      <c r="AEL1" s="4"/>
      <c r="AEM1" s="4"/>
      <c r="AEN1" s="4"/>
      <c r="AEO1" s="4"/>
      <c r="AEP1" s="4"/>
      <c r="AEQ1" s="4"/>
      <c r="AER1" s="4"/>
      <c r="AES1" s="4"/>
      <c r="AET1" s="4"/>
      <c r="AEU1" s="4"/>
      <c r="AEV1" s="4"/>
      <c r="AEW1" s="4"/>
      <c r="AEX1" s="4"/>
      <c r="AEY1" s="4"/>
      <c r="AEZ1" s="4"/>
      <c r="AFA1" s="4"/>
      <c r="AFB1" s="4"/>
      <c r="AFC1" s="4"/>
      <c r="AFD1" s="4"/>
      <c r="AFE1" s="4"/>
      <c r="AFF1" s="4"/>
      <c r="AFG1" s="4"/>
      <c r="AFH1" s="4"/>
      <c r="AFI1" s="4"/>
      <c r="AFJ1" s="4"/>
      <c r="AFK1" s="4"/>
      <c r="AFL1" s="4"/>
      <c r="AFM1" s="4"/>
      <c r="AFN1" s="4"/>
      <c r="AFO1" s="4"/>
      <c r="AFP1" s="4"/>
      <c r="AFQ1" s="4"/>
      <c r="AFR1" s="4"/>
      <c r="AFS1" s="4"/>
      <c r="AFT1" s="4"/>
      <c r="AFU1" s="4"/>
      <c r="AFV1" s="4"/>
      <c r="AFW1" s="4"/>
      <c r="AFX1" s="4"/>
      <c r="AFY1" s="4"/>
      <c r="AFZ1" s="4"/>
      <c r="AGA1" s="4"/>
      <c r="AGB1" s="4"/>
      <c r="AGC1" s="4"/>
      <c r="AGD1" s="4"/>
      <c r="AGE1" s="4"/>
      <c r="AGF1" s="4"/>
      <c r="AGG1" s="4"/>
      <c r="AGH1" s="4"/>
      <c r="AGI1" s="4"/>
      <c r="AGJ1" s="4"/>
      <c r="AGK1" s="4"/>
      <c r="AGL1" s="4"/>
      <c r="AGM1" s="4"/>
      <c r="AGN1" s="4"/>
      <c r="AGO1" s="4"/>
      <c r="AGP1" s="4"/>
      <c r="AGQ1" s="4"/>
      <c r="AGR1" s="4"/>
      <c r="AGS1" s="4"/>
      <c r="AGT1" s="4"/>
      <c r="AGU1" s="4"/>
      <c r="AGV1" s="4"/>
      <c r="AGW1" s="4"/>
      <c r="AGX1" s="4"/>
      <c r="AGY1" s="4"/>
      <c r="AGZ1" s="4"/>
      <c r="AHA1" s="4"/>
      <c r="AHB1" s="4"/>
      <c r="AHC1" s="4"/>
      <c r="AHD1" s="4"/>
      <c r="AHE1" s="4"/>
      <c r="AHF1" s="4"/>
      <c r="AHG1" s="4"/>
      <c r="AHH1" s="4"/>
      <c r="AHI1" s="4"/>
      <c r="AHJ1" s="4"/>
      <c r="AHK1" s="4"/>
      <c r="AHL1" s="4"/>
      <c r="AHM1" s="4"/>
      <c r="AHN1" s="4"/>
      <c r="AHO1" s="4"/>
      <c r="AHP1" s="4"/>
      <c r="AHQ1" s="4"/>
      <c r="AHR1" s="4"/>
      <c r="AHS1" s="4"/>
      <c r="AHT1" s="4"/>
      <c r="AHU1" s="4"/>
      <c r="AHV1" s="4"/>
      <c r="AHW1" s="4"/>
      <c r="AHX1" s="4"/>
      <c r="AHY1" s="4"/>
      <c r="AHZ1" s="4"/>
      <c r="AIA1" s="4"/>
      <c r="AIB1" s="4"/>
      <c r="AIC1" s="4"/>
      <c r="AID1" s="4"/>
      <c r="AIE1" s="4"/>
      <c r="AIF1" s="4"/>
      <c r="AIG1" s="4"/>
      <c r="AIH1" s="4"/>
      <c r="AII1" s="4"/>
      <c r="AIJ1" s="4"/>
      <c r="AIK1" s="4"/>
      <c r="AIL1" s="4"/>
      <c r="AIM1" s="4"/>
      <c r="AIN1" s="4"/>
      <c r="AIO1" s="4"/>
      <c r="AIP1" s="4"/>
      <c r="AIQ1" s="4"/>
      <c r="AIR1" s="4"/>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c r="AMK1" s="4"/>
      <c r="AML1" s="4"/>
      <c r="AMM1" s="4"/>
      <c r="AMN1" s="4"/>
      <c r="AMO1" s="4"/>
      <c r="AMP1" s="4"/>
      <c r="AMQ1" s="4"/>
      <c r="AMR1" s="4"/>
      <c r="AMS1" s="4"/>
      <c r="AMT1" s="4"/>
      <c r="AMU1" s="4"/>
      <c r="AMV1" s="4"/>
      <c r="AMW1" s="4"/>
      <c r="AMX1" s="4"/>
      <c r="AMY1" s="4"/>
      <c r="AMZ1" s="4"/>
      <c r="ANA1" s="4"/>
      <c r="ANB1" s="4"/>
      <c r="ANC1" s="4"/>
      <c r="AND1" s="4"/>
      <c r="ANE1" s="4"/>
      <c r="ANF1" s="4"/>
      <c r="ANG1" s="4"/>
      <c r="ANH1" s="4"/>
      <c r="ANI1" s="4"/>
      <c r="ANJ1" s="4"/>
      <c r="ANK1" s="4"/>
      <c r="ANL1" s="4"/>
      <c r="ANM1" s="4"/>
      <c r="ANN1" s="4"/>
      <c r="ANO1" s="4"/>
      <c r="ANP1" s="4"/>
      <c r="ANQ1" s="4"/>
      <c r="ANR1" s="4"/>
      <c r="ANS1" s="4"/>
      <c r="ANT1" s="4"/>
      <c r="ANU1" s="4"/>
      <c r="ANV1" s="4"/>
      <c r="ANW1" s="4"/>
      <c r="ANX1" s="4"/>
      <c r="ANY1" s="4"/>
      <c r="ANZ1" s="4"/>
      <c r="AOA1" s="4"/>
      <c r="AOB1" s="4"/>
      <c r="AOC1" s="4"/>
      <c r="AOD1" s="4"/>
      <c r="AOE1" s="4"/>
      <c r="AOF1" s="4"/>
      <c r="AOG1" s="4"/>
      <c r="AOH1" s="4"/>
      <c r="AOI1" s="4"/>
      <c r="AOJ1" s="4"/>
      <c r="AOK1" s="4"/>
      <c r="AOL1" s="4"/>
      <c r="AOM1" s="4"/>
      <c r="AON1" s="4"/>
      <c r="AOO1" s="4"/>
      <c r="AOP1" s="4"/>
      <c r="AOQ1" s="4"/>
      <c r="AOR1" s="4"/>
      <c r="AOS1" s="4"/>
      <c r="AOT1" s="4"/>
      <c r="AOU1" s="4"/>
      <c r="AOV1" s="4"/>
      <c r="AOW1" s="4"/>
      <c r="AOX1" s="4"/>
      <c r="AOY1" s="4"/>
      <c r="AOZ1" s="4"/>
      <c r="APA1" s="4"/>
      <c r="APB1" s="4"/>
      <c r="APC1" s="4"/>
      <c r="APD1" s="4"/>
      <c r="APE1" s="4"/>
      <c r="APF1" s="4"/>
      <c r="APG1" s="4"/>
      <c r="APH1" s="4"/>
      <c r="API1" s="4"/>
      <c r="APJ1" s="4"/>
      <c r="APK1" s="4"/>
      <c r="APL1" s="4"/>
      <c r="APM1" s="4"/>
      <c r="APN1" s="4"/>
      <c r="APO1" s="4"/>
      <c r="APP1" s="4"/>
      <c r="APQ1" s="4"/>
      <c r="APR1" s="4"/>
      <c r="APS1" s="4"/>
      <c r="APT1" s="4"/>
      <c r="APU1" s="4"/>
      <c r="APV1" s="4"/>
      <c r="APW1" s="4"/>
      <c r="APX1" s="4"/>
      <c r="APY1" s="4"/>
      <c r="APZ1" s="4"/>
      <c r="AQA1" s="4"/>
      <c r="AQB1" s="4"/>
      <c r="AQC1" s="4"/>
      <c r="AQD1" s="4"/>
      <c r="AQE1" s="4"/>
      <c r="AQF1" s="4"/>
      <c r="AQG1" s="4"/>
      <c r="AQH1" s="4"/>
      <c r="AQI1" s="4"/>
      <c r="AQJ1" s="4"/>
      <c r="AQK1" s="4"/>
      <c r="AQL1" s="4"/>
      <c r="AQM1" s="4"/>
      <c r="AQN1" s="4"/>
      <c r="AQO1" s="4"/>
      <c r="AQP1" s="4"/>
      <c r="AQQ1" s="4"/>
      <c r="AQR1" s="4"/>
      <c r="AQS1" s="4"/>
      <c r="AQT1" s="4"/>
      <c r="AQU1" s="4"/>
      <c r="AQV1" s="4"/>
      <c r="AQW1" s="4"/>
      <c r="AQX1" s="4"/>
      <c r="AQY1" s="4"/>
      <c r="AQZ1" s="4"/>
      <c r="ARA1" s="4"/>
      <c r="ARB1" s="4"/>
      <c r="ARC1" s="4"/>
      <c r="ARD1" s="4"/>
      <c r="ARE1" s="4"/>
      <c r="ARF1" s="4"/>
      <c r="ARG1" s="4"/>
      <c r="ARH1" s="4"/>
      <c r="ARI1" s="4"/>
      <c r="ARJ1" s="4"/>
      <c r="ARK1" s="4"/>
      <c r="ARL1" s="4"/>
      <c r="ARM1" s="4"/>
      <c r="ARN1" s="4"/>
      <c r="ARO1" s="4"/>
      <c r="ARP1" s="4"/>
      <c r="ARQ1" s="4"/>
      <c r="ARR1" s="4"/>
      <c r="ARS1" s="4"/>
      <c r="ART1" s="4"/>
      <c r="ARU1" s="4"/>
      <c r="ARV1" s="4"/>
      <c r="ARW1" s="4"/>
      <c r="ARX1" s="4"/>
      <c r="ARY1" s="4"/>
      <c r="ARZ1" s="4"/>
      <c r="ASA1" s="4"/>
      <c r="ASB1" s="4"/>
      <c r="ASC1" s="4"/>
      <c r="ASD1" s="4"/>
      <c r="ASE1" s="4"/>
      <c r="ASF1" s="4"/>
      <c r="ASG1" s="4"/>
      <c r="ASH1" s="4"/>
      <c r="ASI1" s="4"/>
      <c r="ASJ1" s="4"/>
      <c r="ASK1" s="4"/>
      <c r="ASL1" s="4"/>
      <c r="ASM1" s="4"/>
      <c r="ASN1" s="4"/>
      <c r="ASO1" s="4"/>
      <c r="ASP1" s="4"/>
      <c r="ASQ1" s="4"/>
      <c r="ASR1" s="4"/>
      <c r="ASS1" s="4"/>
      <c r="AST1" s="4"/>
      <c r="ASU1" s="4"/>
      <c r="ASV1" s="4"/>
      <c r="ASW1" s="4"/>
      <c r="ASX1" s="4"/>
      <c r="ASY1" s="4"/>
      <c r="ASZ1" s="4"/>
      <c r="ATA1" s="4"/>
      <c r="ATB1" s="4"/>
      <c r="ATC1" s="4"/>
      <c r="ATD1" s="4"/>
      <c r="ATE1" s="4"/>
      <c r="ATF1" s="4"/>
      <c r="ATG1" s="4"/>
      <c r="ATH1" s="4"/>
      <c r="ATI1" s="4"/>
      <c r="ATJ1" s="4"/>
      <c r="ATK1" s="4"/>
      <c r="ATL1" s="4"/>
      <c r="ATM1" s="4"/>
      <c r="ATN1" s="4"/>
      <c r="ATO1" s="4"/>
      <c r="ATP1" s="4"/>
      <c r="ATQ1" s="4"/>
      <c r="ATR1" s="4"/>
      <c r="ATS1" s="4"/>
      <c r="ATT1" s="4"/>
      <c r="ATU1" s="4"/>
      <c r="ATV1" s="4"/>
      <c r="ATW1" s="4"/>
      <c r="ATX1" s="4"/>
      <c r="ATY1" s="4"/>
      <c r="ATZ1" s="4"/>
      <c r="AUA1" s="4"/>
      <c r="AUB1" s="4"/>
      <c r="AUC1" s="4"/>
      <c r="AUD1" s="4"/>
      <c r="AUE1" s="4"/>
      <c r="AUF1" s="4"/>
      <c r="AUG1" s="4"/>
      <c r="AUH1" s="4"/>
      <c r="AUI1" s="4"/>
      <c r="AUJ1" s="4"/>
      <c r="AUK1" s="4"/>
      <c r="AUL1" s="4"/>
      <c r="AUM1" s="4"/>
      <c r="AUN1" s="4"/>
      <c r="AUO1" s="4"/>
      <c r="AUP1" s="4"/>
      <c r="AUQ1" s="4"/>
      <c r="AUR1" s="4"/>
      <c r="AUS1" s="4"/>
      <c r="AUT1" s="4"/>
      <c r="AUU1" s="4"/>
      <c r="AUV1" s="4"/>
      <c r="AUW1" s="4"/>
      <c r="AUX1" s="4"/>
      <c r="AUY1" s="4"/>
      <c r="AUZ1" s="4"/>
      <c r="AVA1" s="4"/>
      <c r="AVB1" s="4"/>
      <c r="AVC1" s="4"/>
      <c r="AVD1" s="4"/>
      <c r="AVE1" s="4"/>
      <c r="AVF1" s="4"/>
      <c r="AVG1" s="4"/>
      <c r="AVH1" s="4"/>
      <c r="AVI1" s="4"/>
      <c r="AVJ1" s="4"/>
      <c r="AVK1" s="4"/>
      <c r="AVL1" s="4"/>
      <c r="AVM1" s="4"/>
      <c r="AVN1" s="4"/>
      <c r="AVO1" s="4"/>
      <c r="AVP1" s="4"/>
      <c r="AVQ1" s="4"/>
      <c r="AVR1" s="4"/>
      <c r="AVS1" s="4"/>
      <c r="AVT1" s="4"/>
      <c r="AVU1" s="4"/>
      <c r="AVV1" s="4"/>
      <c r="AVW1" s="4"/>
      <c r="AVX1" s="4"/>
      <c r="AVY1" s="4"/>
      <c r="AVZ1" s="4"/>
      <c r="AWA1" s="4"/>
      <c r="AWB1" s="4"/>
      <c r="AWC1" s="4"/>
      <c r="AWD1" s="4"/>
      <c r="AWE1" s="4"/>
      <c r="AWF1" s="4"/>
      <c r="AWG1" s="4"/>
      <c r="AWH1" s="4"/>
      <c r="AWI1" s="4"/>
      <c r="AWJ1" s="4"/>
      <c r="AWK1" s="4"/>
      <c r="AWL1" s="4"/>
      <c r="AWM1" s="4"/>
      <c r="AWN1" s="4"/>
      <c r="AWO1" s="4"/>
      <c r="AWP1" s="4"/>
      <c r="AWQ1" s="4"/>
      <c r="AWR1" s="4"/>
      <c r="AWS1" s="4"/>
      <c r="AWT1" s="4"/>
      <c r="AWU1" s="4"/>
      <c r="AWV1" s="4"/>
      <c r="AWW1" s="4"/>
      <c r="AWX1" s="4"/>
      <c r="AWY1" s="4"/>
      <c r="AWZ1" s="4"/>
      <c r="AXA1" s="4"/>
      <c r="AXB1" s="4"/>
      <c r="AXC1" s="4"/>
      <c r="AXD1" s="4"/>
      <c r="AXE1" s="4"/>
      <c r="AXF1" s="4"/>
      <c r="AXG1" s="4"/>
      <c r="AXH1" s="4"/>
      <c r="AXI1" s="4"/>
      <c r="AXJ1" s="4"/>
      <c r="AXK1" s="4"/>
      <c r="AXL1" s="4"/>
      <c r="AXM1" s="4"/>
      <c r="AXN1" s="4"/>
      <c r="AXO1" s="4"/>
      <c r="AXP1" s="4"/>
      <c r="AXQ1" s="4"/>
      <c r="AXR1" s="4"/>
      <c r="AXS1" s="4"/>
      <c r="AXT1" s="4"/>
      <c r="AXU1" s="4"/>
      <c r="AXV1" s="4"/>
      <c r="AXW1" s="4"/>
      <c r="AXX1" s="4"/>
      <c r="AXY1" s="4"/>
      <c r="AXZ1" s="4"/>
      <c r="AYA1" s="4"/>
      <c r="AYB1" s="4"/>
      <c r="AYC1" s="4"/>
      <c r="AYD1" s="4"/>
      <c r="AYE1" s="4"/>
      <c r="AYF1" s="4"/>
      <c r="AYG1" s="4"/>
      <c r="AYH1" s="4"/>
      <c r="AYI1" s="4"/>
      <c r="AYJ1" s="4"/>
      <c r="AYK1" s="4"/>
      <c r="AYL1" s="4"/>
      <c r="AYM1" s="4"/>
      <c r="AYN1" s="4"/>
      <c r="AYO1" s="4"/>
      <c r="AYP1" s="4"/>
      <c r="AYQ1" s="4"/>
      <c r="AYR1" s="4"/>
      <c r="AYS1" s="4"/>
      <c r="AYT1" s="4"/>
      <c r="AYU1" s="4"/>
      <c r="AYV1" s="4"/>
      <c r="AYW1" s="4"/>
      <c r="AYX1" s="4"/>
      <c r="AYY1" s="4"/>
      <c r="AYZ1" s="4"/>
      <c r="AZA1" s="4"/>
      <c r="AZB1" s="4"/>
      <c r="AZC1" s="4"/>
      <c r="AZD1" s="4"/>
      <c r="AZE1" s="4"/>
      <c r="AZF1" s="4"/>
      <c r="AZG1" s="4"/>
      <c r="AZH1" s="4"/>
      <c r="AZI1" s="4"/>
      <c r="AZJ1" s="4"/>
      <c r="AZK1" s="4"/>
      <c r="AZL1" s="4"/>
      <c r="AZM1" s="4"/>
      <c r="AZN1" s="4"/>
      <c r="AZO1" s="4"/>
      <c r="AZP1" s="4"/>
      <c r="AZQ1" s="4"/>
      <c r="AZR1" s="4"/>
      <c r="AZS1" s="4"/>
      <c r="AZT1" s="4"/>
      <c r="AZU1" s="4"/>
      <c r="AZV1" s="4"/>
      <c r="AZW1" s="4"/>
      <c r="AZX1" s="4"/>
      <c r="AZY1" s="4"/>
      <c r="AZZ1" s="4"/>
      <c r="BAA1" s="4"/>
      <c r="BAB1" s="4"/>
      <c r="BAC1" s="4"/>
      <c r="BAD1" s="4"/>
      <c r="BAE1" s="4"/>
      <c r="BAF1" s="4"/>
      <c r="BAG1" s="4"/>
      <c r="BAH1" s="4"/>
      <c r="BAI1" s="4"/>
      <c r="BAJ1" s="4"/>
      <c r="BAK1" s="4"/>
      <c r="BAL1" s="4"/>
      <c r="BAM1" s="4"/>
      <c r="BAN1" s="4"/>
      <c r="BAO1" s="4"/>
      <c r="BAP1" s="4"/>
      <c r="BAQ1" s="4"/>
      <c r="BAR1" s="4"/>
      <c r="BAS1" s="4"/>
      <c r="BAT1" s="4"/>
      <c r="BAU1" s="4"/>
      <c r="BAV1" s="4"/>
      <c r="BAW1" s="4"/>
      <c r="BAX1" s="4"/>
      <c r="BAY1" s="4"/>
      <c r="BAZ1" s="4"/>
      <c r="BBA1" s="4"/>
      <c r="BBB1" s="4"/>
      <c r="BBC1" s="4"/>
      <c r="BBD1" s="4"/>
      <c r="BBE1" s="4"/>
      <c r="BBF1" s="4"/>
      <c r="BBG1" s="4"/>
      <c r="BBH1" s="4"/>
      <c r="BBI1" s="4"/>
      <c r="BBJ1" s="4"/>
      <c r="BBK1" s="4"/>
      <c r="BBL1" s="4"/>
      <c r="BBM1" s="4"/>
      <c r="BBN1" s="4"/>
      <c r="BBO1" s="4"/>
      <c r="BBP1" s="4"/>
      <c r="BBQ1" s="4"/>
      <c r="BBR1" s="4"/>
      <c r="BBS1" s="4"/>
      <c r="BBT1" s="4"/>
      <c r="BBU1" s="4"/>
      <c r="BBV1" s="4"/>
      <c r="BBW1" s="4"/>
      <c r="BBX1" s="4"/>
      <c r="BBY1" s="4"/>
      <c r="BBZ1" s="4"/>
      <c r="BCA1" s="4"/>
      <c r="BCB1" s="4"/>
      <c r="BCC1" s="4"/>
      <c r="BCD1" s="4"/>
      <c r="BCE1" s="4"/>
      <c r="BCF1" s="4"/>
      <c r="BCG1" s="4"/>
      <c r="BCH1" s="4"/>
      <c r="BCI1" s="4"/>
      <c r="BCJ1" s="4"/>
      <c r="BCK1" s="4"/>
      <c r="BCL1" s="4"/>
      <c r="BCM1" s="4"/>
      <c r="BCN1" s="4"/>
      <c r="BCO1" s="4"/>
      <c r="BCP1" s="4"/>
      <c r="BCQ1" s="4"/>
      <c r="BCR1" s="4"/>
      <c r="BCS1" s="4"/>
      <c r="BCT1" s="4"/>
      <c r="BCU1" s="4"/>
      <c r="BCV1" s="4"/>
      <c r="BCW1" s="4"/>
      <c r="BCX1" s="4"/>
      <c r="BCY1" s="4"/>
      <c r="BCZ1" s="4"/>
      <c r="BDA1" s="4"/>
      <c r="BDB1" s="4"/>
      <c r="BDC1" s="4"/>
      <c r="BDD1" s="4"/>
      <c r="BDE1" s="4"/>
      <c r="BDF1" s="4"/>
      <c r="BDG1" s="4"/>
      <c r="BDH1" s="4"/>
      <c r="BDI1" s="4"/>
      <c r="BDJ1" s="4"/>
      <c r="BDK1" s="4"/>
      <c r="BDL1" s="4"/>
      <c r="BDM1" s="4"/>
      <c r="BDN1" s="4"/>
      <c r="BDO1" s="4"/>
      <c r="BDP1" s="4"/>
      <c r="BDQ1" s="4"/>
      <c r="BDR1" s="4"/>
      <c r="BDS1" s="4"/>
      <c r="BDT1" s="4"/>
      <c r="BDU1" s="4"/>
      <c r="BDV1" s="4"/>
      <c r="BDW1" s="4"/>
      <c r="BDX1" s="4"/>
      <c r="BDY1" s="4"/>
      <c r="BDZ1" s="4"/>
      <c r="BEA1" s="4"/>
      <c r="BEB1" s="4"/>
      <c r="BEC1" s="4"/>
      <c r="BED1" s="4"/>
      <c r="BEE1" s="4"/>
      <c r="BEF1" s="4"/>
      <c r="BEG1" s="4"/>
      <c r="BEH1" s="4"/>
      <c r="BEI1" s="4"/>
      <c r="BEJ1" s="4"/>
      <c r="BEK1" s="4"/>
      <c r="BEL1" s="4"/>
      <c r="BEM1" s="4"/>
      <c r="BEN1" s="4"/>
      <c r="BEO1" s="4"/>
      <c r="BEP1" s="4"/>
      <c r="BEQ1" s="4"/>
      <c r="BER1" s="4"/>
      <c r="BES1" s="4"/>
      <c r="BET1" s="4"/>
      <c r="BEU1" s="4"/>
      <c r="BEV1" s="4"/>
      <c r="BEW1" s="4"/>
      <c r="BEX1" s="4"/>
      <c r="BEY1" s="4"/>
      <c r="BEZ1" s="4"/>
      <c r="BFA1" s="4"/>
      <c r="BFB1" s="4"/>
      <c r="BFC1" s="4"/>
      <c r="BFD1" s="4"/>
      <c r="BFE1" s="4"/>
      <c r="BFF1" s="4"/>
      <c r="BFG1" s="4"/>
      <c r="BFH1" s="4"/>
      <c r="BFI1" s="4"/>
      <c r="BFJ1" s="4"/>
      <c r="BFK1" s="4"/>
      <c r="BFL1" s="4"/>
      <c r="BFM1" s="4"/>
      <c r="BFN1" s="4"/>
      <c r="BFO1" s="4"/>
      <c r="BFP1" s="4"/>
      <c r="BFQ1" s="4"/>
      <c r="BFR1" s="4"/>
      <c r="BFS1" s="4"/>
      <c r="BFT1" s="4"/>
      <c r="BFU1" s="4"/>
      <c r="BFV1" s="4"/>
      <c r="BFW1" s="4"/>
      <c r="BFX1" s="4"/>
      <c r="BFY1" s="4"/>
      <c r="BFZ1" s="4"/>
      <c r="BGA1" s="4"/>
      <c r="BGB1" s="4"/>
      <c r="BGC1" s="4"/>
      <c r="BGD1" s="4"/>
      <c r="BGE1" s="4"/>
      <c r="BGF1" s="4"/>
      <c r="BGG1" s="4"/>
      <c r="BGH1" s="4"/>
      <c r="BGI1" s="4"/>
      <c r="BGJ1" s="4"/>
      <c r="BGK1" s="4"/>
      <c r="BGL1" s="4"/>
      <c r="BGM1" s="4"/>
      <c r="BGN1" s="4"/>
      <c r="BGO1" s="4"/>
      <c r="BGP1" s="4"/>
      <c r="BGQ1" s="4"/>
      <c r="BGR1" s="4"/>
      <c r="BGS1" s="4"/>
      <c r="BGT1" s="4"/>
      <c r="BGU1" s="4"/>
      <c r="BGV1" s="4"/>
      <c r="BGW1" s="4"/>
      <c r="BGX1" s="4"/>
      <c r="BGY1" s="4"/>
      <c r="BGZ1" s="4"/>
      <c r="BHA1" s="4"/>
      <c r="BHB1" s="4"/>
      <c r="BHC1" s="4"/>
      <c r="BHD1" s="4"/>
      <c r="BHE1" s="4"/>
      <c r="BHF1" s="4"/>
      <c r="BHG1" s="4"/>
      <c r="BHH1" s="4"/>
      <c r="BHI1" s="4"/>
      <c r="BHJ1" s="4"/>
      <c r="BHK1" s="4"/>
      <c r="BHL1" s="4"/>
      <c r="BHM1" s="4"/>
      <c r="BHN1" s="4"/>
      <c r="BHO1" s="4"/>
      <c r="BHP1" s="4"/>
      <c r="BHQ1" s="4"/>
      <c r="BHR1" s="4"/>
      <c r="BHS1" s="4"/>
      <c r="BHT1" s="4"/>
      <c r="BHU1" s="4"/>
      <c r="BHV1" s="4"/>
      <c r="BHW1" s="4"/>
      <c r="BHX1" s="4"/>
      <c r="BHY1" s="4"/>
      <c r="BHZ1" s="4"/>
      <c r="BIA1" s="4"/>
      <c r="BIB1" s="4"/>
      <c r="BIC1" s="4"/>
      <c r="BID1" s="4"/>
      <c r="BIE1" s="4"/>
      <c r="BIF1" s="4"/>
      <c r="BIG1" s="4"/>
      <c r="BIH1" s="4"/>
      <c r="BII1" s="4"/>
      <c r="BIJ1" s="4"/>
      <c r="BIK1" s="4"/>
      <c r="BIL1" s="4"/>
      <c r="BIM1" s="4"/>
      <c r="BIN1" s="4"/>
      <c r="BIO1" s="4"/>
      <c r="BIP1" s="4"/>
      <c r="BIQ1" s="4"/>
      <c r="BIR1" s="4"/>
      <c r="BIS1" s="4"/>
      <c r="BIT1" s="4"/>
      <c r="BIU1" s="4"/>
      <c r="BIV1" s="4"/>
      <c r="BIW1" s="4"/>
      <c r="BIX1" s="4"/>
      <c r="BIY1" s="4"/>
      <c r="BIZ1" s="4"/>
      <c r="BJA1" s="4"/>
      <c r="BJB1" s="4"/>
      <c r="BJC1" s="4"/>
      <c r="BJD1" s="4"/>
      <c r="BJE1" s="4"/>
      <c r="BJF1" s="4"/>
      <c r="BJG1" s="4"/>
      <c r="BJH1" s="4"/>
      <c r="BJI1" s="4"/>
      <c r="BJJ1" s="4"/>
      <c r="BJK1" s="4"/>
      <c r="BJL1" s="4"/>
      <c r="BJM1" s="4"/>
      <c r="BJN1" s="4"/>
      <c r="BJO1" s="4"/>
      <c r="BJP1" s="4"/>
      <c r="BJQ1" s="4"/>
      <c r="BJR1" s="4"/>
      <c r="BJS1" s="4"/>
      <c r="BJT1" s="4"/>
      <c r="BJU1" s="4"/>
      <c r="BJV1" s="4"/>
      <c r="BJW1" s="4"/>
      <c r="BJX1" s="4"/>
      <c r="BJY1" s="4"/>
      <c r="BJZ1" s="4"/>
      <c r="BKA1" s="4"/>
      <c r="BKB1" s="4"/>
      <c r="BKC1" s="4"/>
      <c r="BKD1" s="4"/>
      <c r="BKE1" s="4"/>
      <c r="BKF1" s="4"/>
      <c r="BKG1" s="4"/>
      <c r="BKH1" s="4"/>
      <c r="BKI1" s="4"/>
      <c r="BKJ1" s="4"/>
      <c r="BKK1" s="4"/>
      <c r="BKL1" s="4"/>
      <c r="BKM1" s="4"/>
      <c r="BKN1" s="4"/>
      <c r="BKO1" s="4"/>
      <c r="BKP1" s="4"/>
      <c r="BKQ1" s="4"/>
      <c r="BKR1" s="4"/>
      <c r="BKS1" s="4"/>
      <c r="BKT1" s="4"/>
      <c r="BKU1" s="4"/>
      <c r="BKV1" s="4"/>
      <c r="BKW1" s="4"/>
      <c r="BKX1" s="4"/>
      <c r="BKY1" s="4"/>
      <c r="BKZ1" s="4"/>
      <c r="BLA1" s="4"/>
      <c r="BLB1" s="4"/>
      <c r="BLC1" s="4"/>
      <c r="BLD1" s="4"/>
      <c r="BLE1" s="4"/>
      <c r="BLF1" s="4"/>
      <c r="BLG1" s="4"/>
      <c r="BLH1" s="4"/>
      <c r="BLI1" s="4"/>
      <c r="BLJ1" s="4"/>
      <c r="BLK1" s="4"/>
      <c r="BLL1" s="4"/>
      <c r="BLM1" s="4"/>
      <c r="BLN1" s="4"/>
      <c r="BLO1" s="4"/>
      <c r="BLP1" s="4"/>
      <c r="BLQ1" s="4"/>
      <c r="BLR1" s="4"/>
      <c r="BLS1" s="4"/>
      <c r="BLT1" s="4"/>
      <c r="BLU1" s="4"/>
      <c r="BLV1" s="4"/>
      <c r="BLW1" s="4"/>
      <c r="BLX1" s="4"/>
      <c r="BLY1" s="4"/>
      <c r="BLZ1" s="4"/>
      <c r="BMA1" s="4"/>
      <c r="BMB1" s="4"/>
      <c r="BMC1" s="4"/>
      <c r="BMD1" s="4"/>
      <c r="BME1" s="4"/>
      <c r="BMF1" s="4"/>
      <c r="BMG1" s="4"/>
      <c r="BMH1" s="4"/>
      <c r="BMI1" s="4"/>
      <c r="BMJ1" s="4"/>
      <c r="BMK1" s="4"/>
      <c r="BML1" s="4"/>
      <c r="BMM1" s="4"/>
      <c r="BMN1" s="4"/>
      <c r="BMO1" s="4"/>
      <c r="BMP1" s="4"/>
      <c r="BMQ1" s="4"/>
      <c r="BMR1" s="4"/>
      <c r="BMS1" s="4"/>
      <c r="BMT1" s="4"/>
      <c r="BMU1" s="4"/>
      <c r="BMV1" s="4"/>
      <c r="BMW1" s="4"/>
      <c r="BMX1" s="4"/>
      <c r="BMY1" s="4"/>
      <c r="BMZ1" s="4"/>
      <c r="BNA1" s="4"/>
      <c r="BNB1" s="4"/>
      <c r="BNC1" s="4"/>
      <c r="BND1" s="4"/>
      <c r="BNE1" s="4"/>
      <c r="BNF1" s="4"/>
      <c r="BNG1" s="4"/>
      <c r="BNH1" s="4"/>
      <c r="BNI1" s="4"/>
      <c r="BNJ1" s="4"/>
      <c r="BNK1" s="4"/>
      <c r="BNL1" s="4"/>
      <c r="BNM1" s="4"/>
      <c r="BNN1" s="4"/>
      <c r="BNO1" s="4"/>
      <c r="BNP1" s="4"/>
      <c r="BNQ1" s="4"/>
      <c r="BNR1" s="4"/>
      <c r="BNS1" s="4"/>
      <c r="BNT1" s="4"/>
      <c r="BNU1" s="4"/>
      <c r="BNV1" s="4"/>
      <c r="BNW1" s="4"/>
      <c r="BNX1" s="4"/>
      <c r="BNY1" s="4"/>
      <c r="BNZ1" s="4"/>
      <c r="BOA1" s="4"/>
      <c r="BOB1" s="4"/>
      <c r="BOC1" s="4"/>
      <c r="BOD1" s="4"/>
      <c r="BOE1" s="4"/>
      <c r="BOF1" s="4"/>
      <c r="BOG1" s="4"/>
      <c r="BOH1" s="4"/>
      <c r="BOI1" s="4"/>
      <c r="BOJ1" s="4"/>
      <c r="BOK1" s="4"/>
      <c r="BOL1" s="4"/>
      <c r="BOM1" s="4"/>
      <c r="BON1" s="4"/>
      <c r="BOO1" s="4"/>
      <c r="BOP1" s="4"/>
      <c r="BOQ1" s="4"/>
      <c r="BOR1" s="4"/>
      <c r="BOS1" s="4"/>
      <c r="BOT1" s="4"/>
      <c r="BOU1" s="4"/>
      <c r="BOV1" s="4"/>
      <c r="BOW1" s="4"/>
      <c r="BOX1" s="4"/>
      <c r="BOY1" s="4"/>
      <c r="BOZ1" s="4"/>
      <c r="BPA1" s="4"/>
      <c r="BPB1" s="4"/>
      <c r="BPC1" s="4"/>
      <c r="BPD1" s="4"/>
      <c r="BPE1" s="4"/>
      <c r="BPF1" s="4"/>
      <c r="BPG1" s="4"/>
      <c r="BPH1" s="4"/>
      <c r="BPI1" s="4"/>
      <c r="BPJ1" s="4"/>
      <c r="BPK1" s="4"/>
      <c r="BPL1" s="4"/>
      <c r="BPM1" s="4"/>
      <c r="BPN1" s="4"/>
      <c r="BPO1" s="4"/>
      <c r="BPP1" s="4"/>
      <c r="BPQ1" s="4"/>
      <c r="BPR1" s="4"/>
      <c r="BPS1" s="4"/>
      <c r="BPT1" s="4"/>
      <c r="BPU1" s="4"/>
      <c r="BPV1" s="4"/>
      <c r="BPW1" s="4"/>
      <c r="BPX1" s="4"/>
      <c r="BPY1" s="4"/>
      <c r="BPZ1" s="4"/>
      <c r="BQA1" s="4"/>
      <c r="BQB1" s="4"/>
      <c r="BQC1" s="4"/>
      <c r="BQD1" s="4"/>
      <c r="BQE1" s="4"/>
      <c r="BQF1" s="4"/>
      <c r="BQG1" s="4"/>
      <c r="BQH1" s="4"/>
      <c r="BQI1" s="4"/>
      <c r="BQJ1" s="4"/>
      <c r="BQK1" s="4"/>
      <c r="BQL1" s="4"/>
      <c r="BQM1" s="4"/>
      <c r="BQN1" s="4"/>
      <c r="BQO1" s="4"/>
      <c r="BQP1" s="4"/>
      <c r="BQQ1" s="4"/>
      <c r="BQR1" s="4"/>
      <c r="BQS1" s="4"/>
      <c r="BQT1" s="4"/>
      <c r="BQU1" s="4"/>
      <c r="BQV1" s="4"/>
      <c r="BQW1" s="4"/>
      <c r="BQX1" s="4"/>
      <c r="BQY1" s="4"/>
      <c r="BQZ1" s="4"/>
      <c r="BRA1" s="4"/>
      <c r="BRB1" s="4"/>
      <c r="BRC1" s="4"/>
      <c r="BRD1" s="4"/>
      <c r="BRE1" s="4"/>
      <c r="BRF1" s="4"/>
      <c r="BRG1" s="4"/>
      <c r="BRH1" s="4"/>
      <c r="BRI1" s="4"/>
      <c r="BRJ1" s="4"/>
      <c r="BRK1" s="4"/>
      <c r="BRL1" s="4"/>
      <c r="BRM1" s="4"/>
      <c r="BRN1" s="4"/>
      <c r="BRO1" s="4"/>
      <c r="BRP1" s="4"/>
      <c r="BRQ1" s="4"/>
      <c r="BRR1" s="4"/>
      <c r="BRS1" s="4"/>
      <c r="BRT1" s="4"/>
      <c r="BRU1" s="4"/>
      <c r="BRV1" s="4"/>
      <c r="BRW1" s="4"/>
      <c r="BRX1" s="4"/>
      <c r="BRY1" s="4"/>
      <c r="BRZ1" s="4"/>
      <c r="BSA1" s="4"/>
      <c r="BSB1" s="4"/>
      <c r="BSC1" s="4"/>
      <c r="BSD1" s="4"/>
      <c r="BSE1" s="4"/>
      <c r="BSF1" s="4"/>
      <c r="BSG1" s="4"/>
      <c r="BSH1" s="4"/>
      <c r="BSI1" s="4"/>
      <c r="BSJ1" s="4"/>
      <c r="BSK1" s="4"/>
      <c r="BSL1" s="4"/>
      <c r="BSM1" s="4"/>
      <c r="BSN1" s="4"/>
      <c r="BSO1" s="4"/>
      <c r="BSP1" s="4"/>
      <c r="BSQ1" s="4"/>
      <c r="BSR1" s="4"/>
      <c r="BSS1" s="4"/>
      <c r="BST1" s="4"/>
      <c r="BSU1" s="4"/>
      <c r="BSV1" s="4"/>
      <c r="BSW1" s="4"/>
      <c r="BSX1" s="4"/>
      <c r="BSY1" s="4"/>
      <c r="BSZ1" s="4"/>
      <c r="BTA1" s="4"/>
      <c r="BTB1" s="4"/>
      <c r="BTC1" s="4"/>
      <c r="BTD1" s="4"/>
      <c r="BTE1" s="4"/>
      <c r="BTF1" s="4"/>
      <c r="BTG1" s="4"/>
      <c r="BTH1" s="4"/>
      <c r="BTI1" s="4"/>
      <c r="BTJ1" s="4"/>
      <c r="BTK1" s="4"/>
      <c r="BTL1" s="4"/>
      <c r="BTM1" s="4"/>
      <c r="BTN1" s="4"/>
      <c r="BTO1" s="4"/>
      <c r="BTP1" s="4"/>
      <c r="BTQ1" s="4"/>
      <c r="BTR1" s="4"/>
      <c r="BTS1" s="4"/>
      <c r="BTT1" s="4"/>
      <c r="BTU1" s="4"/>
      <c r="BTV1" s="4"/>
      <c r="BTW1" s="4"/>
      <c r="BTX1" s="4"/>
      <c r="BTY1" s="4"/>
      <c r="BTZ1" s="4"/>
      <c r="BUA1" s="4"/>
      <c r="BUB1" s="4"/>
      <c r="BUC1" s="4"/>
      <c r="BUD1" s="4"/>
      <c r="BUE1" s="4"/>
      <c r="BUF1" s="4"/>
      <c r="BUG1" s="4"/>
      <c r="BUH1" s="4"/>
      <c r="BUI1" s="4"/>
      <c r="BUJ1" s="4"/>
      <c r="BUK1" s="4"/>
      <c r="BUL1" s="4"/>
      <c r="BUM1" s="4"/>
      <c r="BUN1" s="4"/>
      <c r="BUO1" s="4"/>
      <c r="BUP1" s="4"/>
      <c r="BUQ1" s="4"/>
      <c r="BUR1" s="4"/>
      <c r="BUS1" s="4"/>
      <c r="BUT1" s="4"/>
      <c r="BUU1" s="4"/>
      <c r="BUV1" s="4"/>
      <c r="BUW1" s="4"/>
      <c r="BUX1" s="4"/>
      <c r="BUY1" s="4"/>
      <c r="BUZ1" s="4"/>
      <c r="BVA1" s="4"/>
      <c r="BVB1" s="4"/>
      <c r="BVC1" s="4"/>
      <c r="BVD1" s="4"/>
      <c r="BVE1" s="4"/>
      <c r="BVF1" s="4"/>
      <c r="BVG1" s="4"/>
      <c r="BVH1" s="4"/>
      <c r="BVI1" s="4"/>
      <c r="BVJ1" s="4"/>
      <c r="BVK1" s="4"/>
      <c r="BVL1" s="4"/>
      <c r="BVM1" s="4"/>
      <c r="BVN1" s="4"/>
      <c r="BVO1" s="4"/>
      <c r="BVP1" s="4"/>
      <c r="BVQ1" s="4"/>
      <c r="BVR1" s="4"/>
      <c r="BVS1" s="4"/>
      <c r="BVT1" s="4"/>
      <c r="BVU1" s="4"/>
      <c r="BVV1" s="4"/>
      <c r="BVW1" s="4"/>
      <c r="BVX1" s="4"/>
      <c r="BVY1" s="4"/>
      <c r="BVZ1" s="4"/>
      <c r="BWA1" s="4"/>
      <c r="BWB1" s="4"/>
      <c r="BWC1" s="4"/>
      <c r="BWD1" s="4"/>
      <c r="BWE1" s="4"/>
      <c r="BWF1" s="4"/>
      <c r="BWG1" s="4"/>
      <c r="BWH1" s="4"/>
      <c r="BWI1" s="4"/>
      <c r="BWJ1" s="4"/>
      <c r="BWK1" s="4"/>
      <c r="BWL1" s="4"/>
      <c r="BWM1" s="4"/>
      <c r="BWN1" s="4"/>
      <c r="BWO1" s="4"/>
      <c r="BWP1" s="4"/>
      <c r="BWQ1" s="4"/>
      <c r="BWR1" s="4"/>
      <c r="BWS1" s="4"/>
      <c r="BWT1" s="4"/>
      <c r="BWU1" s="4"/>
      <c r="BWV1" s="4"/>
      <c r="BWW1" s="4"/>
      <c r="BWX1" s="4"/>
      <c r="BWY1" s="4"/>
      <c r="BWZ1" s="4"/>
      <c r="BXA1" s="4"/>
      <c r="BXB1" s="4"/>
      <c r="BXC1" s="4"/>
      <c r="BXD1" s="4"/>
      <c r="BXE1" s="4"/>
      <c r="BXF1" s="4"/>
      <c r="BXG1" s="4"/>
      <c r="BXH1" s="4"/>
      <c r="BXI1" s="4"/>
      <c r="BXJ1" s="4"/>
      <c r="BXK1" s="4"/>
      <c r="BXL1" s="4"/>
      <c r="BXM1" s="4"/>
      <c r="BXN1" s="4"/>
      <c r="BXO1" s="4"/>
      <c r="BXP1" s="4"/>
      <c r="BXQ1" s="4"/>
      <c r="BXR1" s="4"/>
      <c r="BXS1" s="4"/>
      <c r="BXT1" s="4"/>
      <c r="BXU1" s="4"/>
      <c r="BXV1" s="4"/>
      <c r="BXW1" s="4"/>
      <c r="BXX1" s="4"/>
      <c r="BXY1" s="4"/>
      <c r="BXZ1" s="4"/>
      <c r="BYA1" s="4"/>
      <c r="BYB1" s="4"/>
      <c r="BYC1" s="4"/>
      <c r="BYD1" s="4"/>
      <c r="BYE1" s="4"/>
      <c r="BYF1" s="4"/>
      <c r="BYG1" s="4"/>
      <c r="BYH1" s="4"/>
      <c r="BYI1" s="4"/>
      <c r="BYJ1" s="4"/>
      <c r="BYK1" s="4"/>
      <c r="BYL1" s="4"/>
      <c r="BYM1" s="4"/>
      <c r="BYN1" s="4"/>
      <c r="BYO1" s="4"/>
      <c r="BYP1" s="4"/>
      <c r="BYQ1" s="4"/>
      <c r="BYR1" s="4"/>
      <c r="BYS1" s="4"/>
      <c r="BYT1" s="4"/>
      <c r="BYU1" s="4"/>
      <c r="BYV1" s="4"/>
      <c r="BYW1" s="4"/>
      <c r="BYX1" s="4"/>
      <c r="BYY1" s="4"/>
      <c r="BYZ1" s="4"/>
      <c r="BZA1" s="4"/>
      <c r="BZB1" s="4"/>
      <c r="BZC1" s="4"/>
      <c r="BZD1" s="4"/>
      <c r="BZE1" s="4"/>
      <c r="BZF1" s="4"/>
      <c r="BZG1" s="4"/>
      <c r="BZH1" s="4"/>
      <c r="BZI1" s="4"/>
      <c r="BZJ1" s="4"/>
      <c r="BZK1" s="4"/>
      <c r="BZL1" s="4"/>
      <c r="BZM1" s="4"/>
      <c r="BZN1" s="4"/>
      <c r="BZO1" s="4"/>
      <c r="BZP1" s="4"/>
      <c r="BZQ1" s="4"/>
      <c r="BZR1" s="4"/>
      <c r="BZS1" s="4"/>
      <c r="BZT1" s="4"/>
      <c r="BZU1" s="4"/>
      <c r="BZV1" s="4"/>
      <c r="BZW1" s="4"/>
      <c r="BZX1" s="4"/>
      <c r="BZY1" s="4"/>
      <c r="BZZ1" s="4"/>
      <c r="CAA1" s="4"/>
      <c r="CAB1" s="4"/>
      <c r="CAC1" s="4"/>
      <c r="CAD1" s="4"/>
      <c r="CAE1" s="4"/>
      <c r="CAF1" s="4"/>
      <c r="CAG1" s="4"/>
      <c r="CAH1" s="4"/>
      <c r="CAI1" s="4"/>
      <c r="CAJ1" s="4"/>
      <c r="CAK1" s="4"/>
      <c r="CAL1" s="4"/>
      <c r="CAM1" s="4"/>
      <c r="CAN1" s="4"/>
      <c r="CAO1" s="4"/>
      <c r="CAP1" s="4"/>
      <c r="CAQ1" s="4"/>
      <c r="CAR1" s="4"/>
      <c r="CAS1" s="4"/>
      <c r="CAT1" s="4"/>
      <c r="CAU1" s="4"/>
      <c r="CAV1" s="4"/>
      <c r="CAW1" s="4"/>
      <c r="CAX1" s="4"/>
      <c r="CAY1" s="4"/>
      <c r="CAZ1" s="4"/>
      <c r="CBA1" s="4"/>
      <c r="CBB1" s="4"/>
      <c r="CBC1" s="4"/>
      <c r="CBD1" s="4"/>
      <c r="CBE1" s="4"/>
      <c r="CBF1" s="4"/>
      <c r="CBG1" s="4"/>
      <c r="CBH1" s="4"/>
      <c r="CBI1" s="4"/>
      <c r="CBJ1" s="4"/>
      <c r="CBK1" s="4"/>
      <c r="CBL1" s="4"/>
      <c r="CBM1" s="4"/>
      <c r="CBN1" s="4"/>
      <c r="CBO1" s="4"/>
      <c r="CBP1" s="4"/>
      <c r="CBQ1" s="4"/>
      <c r="CBR1" s="4"/>
      <c r="CBS1" s="4"/>
      <c r="CBT1" s="4"/>
      <c r="CBU1" s="4"/>
      <c r="CBV1" s="4"/>
      <c r="CBW1" s="4"/>
      <c r="CBX1" s="4"/>
      <c r="CBY1" s="4"/>
      <c r="CBZ1" s="4"/>
      <c r="CCA1" s="4"/>
      <c r="CCB1" s="4"/>
      <c r="CCC1" s="4"/>
      <c r="CCD1" s="4"/>
      <c r="CCE1" s="4"/>
      <c r="CCF1" s="4"/>
      <c r="CCG1" s="4"/>
      <c r="CCH1" s="4"/>
      <c r="CCI1" s="4"/>
      <c r="CCJ1" s="4"/>
      <c r="CCK1" s="4"/>
      <c r="CCL1" s="4"/>
      <c r="CCM1" s="4"/>
      <c r="CCN1" s="4"/>
      <c r="CCO1" s="4"/>
      <c r="CCP1" s="4"/>
      <c r="CCQ1" s="4"/>
      <c r="CCR1" s="4"/>
      <c r="CCS1" s="4"/>
      <c r="CCT1" s="4"/>
      <c r="CCU1" s="4"/>
      <c r="CCV1" s="4"/>
      <c r="CCW1" s="4"/>
      <c r="CCX1" s="4"/>
      <c r="CCY1" s="4"/>
      <c r="CCZ1" s="4"/>
      <c r="CDA1" s="4"/>
      <c r="CDB1" s="4"/>
      <c r="CDC1" s="4"/>
      <c r="CDD1" s="4"/>
      <c r="CDE1" s="4"/>
      <c r="CDF1" s="4"/>
      <c r="CDG1" s="4"/>
      <c r="CDH1" s="4"/>
      <c r="CDI1" s="4"/>
      <c r="CDJ1" s="4"/>
      <c r="CDK1" s="4"/>
      <c r="CDL1" s="4"/>
      <c r="CDM1" s="4"/>
      <c r="CDN1" s="4"/>
      <c r="CDO1" s="4"/>
      <c r="CDP1" s="4"/>
      <c r="CDQ1" s="4"/>
      <c r="CDR1" s="4"/>
      <c r="CDS1" s="4"/>
      <c r="CDT1" s="4"/>
      <c r="CDU1" s="4"/>
      <c r="CDV1" s="4"/>
      <c r="CDW1" s="4"/>
      <c r="CDX1" s="4"/>
      <c r="CDY1" s="4"/>
      <c r="CDZ1" s="4"/>
      <c r="CEA1" s="4"/>
      <c r="CEB1" s="4"/>
      <c r="CEC1" s="4"/>
      <c r="CED1" s="4"/>
      <c r="CEE1" s="4"/>
      <c r="CEF1" s="4"/>
      <c r="CEG1" s="4"/>
      <c r="CEH1" s="4"/>
      <c r="CEI1" s="4"/>
      <c r="CEJ1" s="4"/>
      <c r="CEK1" s="4"/>
      <c r="CEL1" s="4"/>
      <c r="CEM1" s="4"/>
      <c r="CEN1" s="4"/>
      <c r="CEO1" s="4"/>
      <c r="CEP1" s="4"/>
      <c r="CEQ1" s="4"/>
      <c r="CER1" s="4"/>
      <c r="CES1" s="4"/>
      <c r="CET1" s="4"/>
      <c r="CEU1" s="4"/>
      <c r="CEV1" s="4"/>
      <c r="CEW1" s="4"/>
      <c r="CEX1" s="4"/>
      <c r="CEY1" s="4"/>
      <c r="CEZ1" s="4"/>
      <c r="CFA1" s="4"/>
      <c r="CFB1" s="4"/>
      <c r="CFC1" s="4"/>
      <c r="CFD1" s="4"/>
      <c r="CFE1" s="4"/>
      <c r="CFF1" s="4"/>
      <c r="CFG1" s="4"/>
      <c r="CFH1" s="4"/>
      <c r="CFI1" s="4"/>
      <c r="CFJ1" s="4"/>
      <c r="CFK1" s="4"/>
      <c r="CFL1" s="4"/>
      <c r="CFM1" s="4"/>
      <c r="CFN1" s="4"/>
      <c r="CFO1" s="4"/>
      <c r="CFP1" s="4"/>
      <c r="CFQ1" s="4"/>
      <c r="CFR1" s="4"/>
      <c r="CFS1" s="4"/>
      <c r="CFT1" s="4"/>
      <c r="CFU1" s="4"/>
      <c r="CFV1" s="4"/>
      <c r="CFW1" s="4"/>
      <c r="CFX1" s="4"/>
      <c r="CFY1" s="4"/>
      <c r="CFZ1" s="4"/>
      <c r="CGA1" s="4"/>
      <c r="CGB1" s="4"/>
      <c r="CGC1" s="4"/>
      <c r="CGD1" s="4"/>
      <c r="CGE1" s="4"/>
      <c r="CGF1" s="4"/>
      <c r="CGG1" s="4"/>
      <c r="CGH1" s="4"/>
      <c r="CGI1" s="4"/>
      <c r="CGJ1" s="4"/>
      <c r="CGK1" s="4"/>
      <c r="CGL1" s="4"/>
      <c r="CGM1" s="4"/>
      <c r="CGN1" s="4"/>
      <c r="CGO1" s="4"/>
      <c r="CGP1" s="4"/>
      <c r="CGQ1" s="4"/>
      <c r="CGR1" s="4"/>
      <c r="CGS1" s="4"/>
      <c r="CGT1" s="4"/>
      <c r="CGU1" s="4"/>
      <c r="CGV1" s="4"/>
      <c r="CGW1" s="4"/>
      <c r="CGX1" s="4"/>
      <c r="CGY1" s="4"/>
      <c r="CGZ1" s="4"/>
      <c r="CHA1" s="4"/>
      <c r="CHB1" s="4"/>
      <c r="CHC1" s="4"/>
      <c r="CHD1" s="4"/>
      <c r="CHE1" s="4"/>
      <c r="CHF1" s="4"/>
      <c r="CHG1" s="4"/>
      <c r="CHH1" s="4"/>
      <c r="CHI1" s="4"/>
      <c r="CHJ1" s="4"/>
      <c r="CHK1" s="4"/>
      <c r="CHL1" s="4"/>
      <c r="CHM1" s="4"/>
      <c r="CHN1" s="4"/>
      <c r="CHO1" s="4"/>
      <c r="CHP1" s="4"/>
      <c r="CHQ1" s="4"/>
      <c r="CHR1" s="4"/>
      <c r="CHS1" s="4"/>
      <c r="CHT1" s="4"/>
      <c r="CHU1" s="4"/>
      <c r="CHV1" s="4"/>
      <c r="CHW1" s="4"/>
      <c r="CHX1" s="4"/>
      <c r="CHY1" s="4"/>
      <c r="CHZ1" s="4"/>
      <c r="CIA1" s="4"/>
      <c r="CIB1" s="4"/>
      <c r="CIC1" s="4"/>
      <c r="CID1" s="4"/>
      <c r="CIE1" s="4"/>
      <c r="CIF1" s="4"/>
      <c r="CIG1" s="4"/>
      <c r="CIH1" s="4"/>
      <c r="CII1" s="4"/>
      <c r="CIJ1" s="4"/>
      <c r="CIK1" s="4"/>
      <c r="CIL1" s="4"/>
      <c r="CIM1" s="4"/>
      <c r="CIN1" s="4"/>
      <c r="CIO1" s="4"/>
      <c r="CIP1" s="4"/>
      <c r="CIQ1" s="4"/>
      <c r="CIR1" s="4"/>
      <c r="CIS1" s="4"/>
      <c r="CIT1" s="4"/>
      <c r="CIU1" s="4"/>
      <c r="CIV1" s="4"/>
      <c r="CIW1" s="4"/>
      <c r="CIX1" s="4"/>
      <c r="CIY1" s="4"/>
      <c r="CIZ1" s="4"/>
      <c r="CJA1" s="4"/>
      <c r="CJB1" s="4"/>
      <c r="CJC1" s="4"/>
      <c r="CJD1" s="4"/>
      <c r="CJE1" s="4"/>
      <c r="CJF1" s="4"/>
      <c r="CJG1" s="4"/>
      <c r="CJH1" s="4"/>
      <c r="CJI1" s="4"/>
      <c r="CJJ1" s="4"/>
      <c r="CJK1" s="4"/>
      <c r="CJL1" s="4"/>
      <c r="CJM1" s="4"/>
      <c r="CJN1" s="4"/>
      <c r="CJO1" s="4"/>
      <c r="CJP1" s="4"/>
      <c r="CJQ1" s="4"/>
      <c r="CJR1" s="4"/>
      <c r="CJS1" s="4"/>
      <c r="CJT1" s="4"/>
      <c r="CJU1" s="4"/>
      <c r="CJV1" s="4"/>
      <c r="CJW1" s="4"/>
      <c r="CJX1" s="4"/>
      <c r="CJY1" s="4"/>
      <c r="CJZ1" s="4"/>
      <c r="CKA1" s="4"/>
      <c r="CKB1" s="4"/>
      <c r="CKC1" s="4"/>
      <c r="CKD1" s="4"/>
      <c r="CKE1" s="4"/>
      <c r="CKF1" s="4"/>
      <c r="CKG1" s="4"/>
      <c r="CKH1" s="4"/>
      <c r="CKI1" s="4"/>
      <c r="CKJ1" s="4"/>
      <c r="CKK1" s="4"/>
      <c r="CKL1" s="4"/>
      <c r="CKM1" s="4"/>
      <c r="CKN1" s="4"/>
      <c r="CKO1" s="4"/>
      <c r="CKP1" s="4"/>
      <c r="CKQ1" s="4"/>
      <c r="CKR1" s="4"/>
      <c r="CKS1" s="4"/>
      <c r="CKT1" s="4"/>
      <c r="CKU1" s="4"/>
      <c r="CKV1" s="4"/>
      <c r="CKW1" s="4"/>
      <c r="CKX1" s="4"/>
      <c r="CKY1" s="4"/>
      <c r="CKZ1" s="4"/>
      <c r="CLA1" s="4"/>
      <c r="CLB1" s="4"/>
      <c r="CLC1" s="4"/>
      <c r="CLD1" s="4"/>
      <c r="CLE1" s="4"/>
      <c r="CLF1" s="4"/>
      <c r="CLG1" s="4"/>
      <c r="CLH1" s="4"/>
      <c r="CLI1" s="4"/>
      <c r="CLJ1" s="4"/>
      <c r="CLK1" s="4"/>
      <c r="CLL1" s="4"/>
      <c r="CLM1" s="4"/>
      <c r="CLN1" s="4"/>
      <c r="CLO1" s="4"/>
      <c r="CLP1" s="4"/>
      <c r="CLQ1" s="4"/>
      <c r="CLR1" s="4"/>
      <c r="CLS1" s="4"/>
      <c r="CLT1" s="4"/>
      <c r="CLU1" s="4"/>
      <c r="CLV1" s="4"/>
      <c r="CLW1" s="4"/>
      <c r="CLX1" s="4"/>
      <c r="CLY1" s="4"/>
      <c r="CLZ1" s="4"/>
      <c r="CMA1" s="4"/>
      <c r="CMB1" s="4"/>
      <c r="CMC1" s="4"/>
      <c r="CMD1" s="4"/>
      <c r="CME1" s="4"/>
      <c r="CMF1" s="4"/>
      <c r="CMG1" s="4"/>
      <c r="CMH1" s="4"/>
      <c r="CMI1" s="4"/>
      <c r="CMJ1" s="4"/>
      <c r="CMK1" s="4"/>
      <c r="CML1" s="4"/>
      <c r="CMM1" s="4"/>
      <c r="CMN1" s="4"/>
      <c r="CMO1" s="4"/>
      <c r="CMP1" s="4"/>
      <c r="CMQ1" s="4"/>
      <c r="CMR1" s="4"/>
      <c r="CMS1" s="4"/>
      <c r="CMT1" s="4"/>
      <c r="CMU1" s="4"/>
      <c r="CMV1" s="4"/>
      <c r="CMW1" s="4"/>
      <c r="CMX1" s="4"/>
      <c r="CMY1" s="4"/>
      <c r="CMZ1" s="4"/>
      <c r="CNA1" s="4"/>
      <c r="CNB1" s="4"/>
      <c r="CNC1" s="4"/>
      <c r="CND1" s="4"/>
      <c r="CNE1" s="4"/>
      <c r="CNF1" s="4"/>
      <c r="CNG1" s="4"/>
      <c r="CNH1" s="4"/>
      <c r="CNI1" s="4"/>
      <c r="CNJ1" s="4"/>
      <c r="CNK1" s="4"/>
      <c r="CNL1" s="4"/>
      <c r="CNM1" s="4"/>
      <c r="CNN1" s="4"/>
      <c r="CNO1" s="4"/>
      <c r="CNP1" s="4"/>
      <c r="CNQ1" s="4"/>
      <c r="CNR1" s="4"/>
      <c r="CNS1" s="4"/>
      <c r="CNT1" s="4"/>
      <c r="CNU1" s="4"/>
      <c r="CNV1" s="4"/>
      <c r="CNW1" s="4"/>
      <c r="CNX1" s="4"/>
      <c r="CNY1" s="4"/>
      <c r="CNZ1" s="4"/>
      <c r="COA1" s="4"/>
      <c r="COB1" s="4"/>
      <c r="COC1" s="4"/>
      <c r="COD1" s="4"/>
      <c r="COE1" s="4"/>
      <c r="COF1" s="4"/>
      <c r="COG1" s="4"/>
      <c r="COH1" s="4"/>
      <c r="COI1" s="4"/>
      <c r="COJ1" s="4"/>
      <c r="COK1" s="4"/>
      <c r="COL1" s="4"/>
      <c r="COM1" s="4"/>
      <c r="CON1" s="4"/>
      <c r="COO1" s="4"/>
      <c r="COP1" s="4"/>
      <c r="COQ1" s="4"/>
      <c r="COR1" s="4"/>
      <c r="COS1" s="4"/>
      <c r="COT1" s="4"/>
      <c r="COU1" s="4"/>
      <c r="COV1" s="4"/>
      <c r="COW1" s="4"/>
      <c r="COX1" s="4"/>
      <c r="COY1" s="4"/>
      <c r="COZ1" s="4"/>
      <c r="CPA1" s="4"/>
      <c r="CPB1" s="4"/>
      <c r="CPC1" s="4"/>
      <c r="CPD1" s="4"/>
      <c r="CPE1" s="4"/>
      <c r="CPF1" s="4"/>
      <c r="CPG1" s="4"/>
      <c r="CPH1" s="4"/>
      <c r="CPI1" s="4"/>
      <c r="CPJ1" s="4"/>
      <c r="CPK1" s="4"/>
      <c r="CPL1" s="4"/>
      <c r="CPM1" s="4"/>
      <c r="CPN1" s="4"/>
      <c r="CPO1" s="4"/>
      <c r="CPP1" s="4"/>
      <c r="CPQ1" s="4"/>
      <c r="CPR1" s="4"/>
      <c r="CPS1" s="4"/>
      <c r="CPT1" s="4"/>
      <c r="CPU1" s="4"/>
      <c r="CPV1" s="4"/>
      <c r="CPW1" s="4"/>
      <c r="CPX1" s="4"/>
      <c r="CPY1" s="4"/>
      <c r="CPZ1" s="4"/>
      <c r="CQA1" s="4"/>
      <c r="CQB1" s="4"/>
      <c r="CQC1" s="4"/>
      <c r="CQD1" s="4"/>
      <c r="CQE1" s="4"/>
      <c r="CQF1" s="4"/>
      <c r="CQG1" s="4"/>
      <c r="CQH1" s="4"/>
      <c r="CQI1" s="4"/>
      <c r="CQJ1" s="4"/>
      <c r="CQK1" s="4"/>
      <c r="CQL1" s="4"/>
      <c r="CQM1" s="4"/>
      <c r="CQN1" s="4"/>
      <c r="CQO1" s="4"/>
      <c r="CQP1" s="4"/>
      <c r="CQQ1" s="4"/>
      <c r="CQR1" s="4"/>
      <c r="CQS1" s="4"/>
      <c r="CQT1" s="4"/>
      <c r="CQU1" s="4"/>
      <c r="CQV1" s="4"/>
      <c r="CQW1" s="4"/>
      <c r="CQX1" s="4"/>
      <c r="CQY1" s="4"/>
      <c r="CQZ1" s="4"/>
      <c r="CRA1" s="4"/>
      <c r="CRB1" s="4"/>
      <c r="CRC1" s="4"/>
      <c r="CRD1" s="4"/>
      <c r="CRE1" s="4"/>
      <c r="CRF1" s="4"/>
      <c r="CRG1" s="4"/>
      <c r="CRH1" s="4"/>
      <c r="CRI1" s="4"/>
      <c r="CRJ1" s="4"/>
      <c r="CRK1" s="4"/>
      <c r="CRL1" s="4"/>
      <c r="CRM1" s="4"/>
      <c r="CRN1" s="4"/>
      <c r="CRO1" s="4"/>
      <c r="CRP1" s="4"/>
      <c r="CRQ1" s="4"/>
      <c r="CRR1" s="4"/>
      <c r="CRS1" s="4"/>
      <c r="CRT1" s="4"/>
      <c r="CRU1" s="4"/>
      <c r="CRV1" s="4"/>
      <c r="CRW1" s="4"/>
      <c r="CRX1" s="4"/>
      <c r="CRY1" s="4"/>
      <c r="CRZ1" s="4"/>
      <c r="CSA1" s="4"/>
      <c r="CSB1" s="4"/>
      <c r="CSC1" s="4"/>
      <c r="CSD1" s="4"/>
      <c r="CSE1" s="4"/>
      <c r="CSF1" s="4"/>
      <c r="CSG1" s="4"/>
      <c r="CSH1" s="4"/>
      <c r="CSI1" s="4"/>
      <c r="CSJ1" s="4"/>
      <c r="CSK1" s="4"/>
      <c r="CSL1" s="4"/>
      <c r="CSM1" s="4"/>
      <c r="CSN1" s="4"/>
      <c r="CSO1" s="4"/>
      <c r="CSP1" s="4"/>
      <c r="CSQ1" s="4"/>
      <c r="CSR1" s="4"/>
      <c r="CSS1" s="4"/>
      <c r="CST1" s="4"/>
      <c r="CSU1" s="4"/>
      <c r="CSV1" s="4"/>
      <c r="CSW1" s="4"/>
      <c r="CSX1" s="4"/>
      <c r="CSY1" s="4"/>
      <c r="CSZ1" s="4"/>
      <c r="CTA1" s="4"/>
      <c r="CTB1" s="4"/>
      <c r="CTC1" s="4"/>
      <c r="CTD1" s="4"/>
      <c r="CTE1" s="4"/>
      <c r="CTF1" s="4"/>
      <c r="CTG1" s="4"/>
      <c r="CTH1" s="4"/>
      <c r="CTI1" s="4"/>
      <c r="CTJ1" s="4"/>
      <c r="CTK1" s="4"/>
      <c r="CTL1" s="4"/>
      <c r="CTM1" s="4"/>
      <c r="CTN1" s="4"/>
      <c r="CTO1" s="4"/>
      <c r="CTP1" s="4"/>
      <c r="CTQ1" s="4"/>
      <c r="CTR1" s="4"/>
      <c r="CTS1" s="4"/>
      <c r="CTT1" s="4"/>
      <c r="CTU1" s="4"/>
      <c r="CTV1" s="4"/>
      <c r="CTW1" s="4"/>
      <c r="CTX1" s="4"/>
      <c r="CTY1" s="4"/>
      <c r="CTZ1" s="4"/>
      <c r="CUA1" s="4"/>
      <c r="CUB1" s="4"/>
      <c r="CUC1" s="4"/>
      <c r="CUD1" s="4"/>
      <c r="CUE1" s="4"/>
      <c r="CUF1" s="4"/>
      <c r="CUG1" s="4"/>
      <c r="CUH1" s="4"/>
      <c r="CUI1" s="4"/>
      <c r="CUJ1" s="4"/>
      <c r="CUK1" s="4"/>
      <c r="CUL1" s="4"/>
      <c r="CUM1" s="4"/>
      <c r="CUN1" s="4"/>
      <c r="CUO1" s="4"/>
      <c r="CUP1" s="4"/>
      <c r="CUQ1" s="4"/>
      <c r="CUR1" s="4"/>
      <c r="CUS1" s="4"/>
      <c r="CUT1" s="4"/>
      <c r="CUU1" s="4"/>
      <c r="CUV1" s="4"/>
      <c r="CUW1" s="4"/>
      <c r="CUX1" s="4"/>
      <c r="CUY1" s="4"/>
      <c r="CUZ1" s="4"/>
      <c r="CVA1" s="4"/>
      <c r="CVB1" s="4"/>
      <c r="CVC1" s="4"/>
      <c r="CVD1" s="4"/>
      <c r="CVE1" s="4"/>
      <c r="CVF1" s="4"/>
      <c r="CVG1" s="4"/>
      <c r="CVH1" s="4"/>
      <c r="CVI1" s="4"/>
      <c r="CVJ1" s="4"/>
      <c r="CVK1" s="4"/>
      <c r="CVL1" s="4"/>
      <c r="CVM1" s="4"/>
      <c r="CVN1" s="4"/>
      <c r="CVO1" s="4"/>
      <c r="CVP1" s="4"/>
      <c r="CVQ1" s="4"/>
      <c r="CVR1" s="4"/>
      <c r="CVS1" s="4"/>
      <c r="CVT1" s="4"/>
      <c r="CVU1" s="4"/>
      <c r="CVV1" s="4"/>
      <c r="CVW1" s="4"/>
      <c r="CVX1" s="4"/>
      <c r="CVY1" s="4"/>
      <c r="CVZ1" s="4"/>
      <c r="CWA1" s="4"/>
      <c r="CWB1" s="4"/>
      <c r="CWC1" s="4"/>
      <c r="CWD1" s="4"/>
      <c r="CWE1" s="4"/>
      <c r="CWF1" s="4"/>
      <c r="CWG1" s="4"/>
      <c r="CWH1" s="4"/>
      <c r="CWI1" s="4"/>
      <c r="CWJ1" s="4"/>
      <c r="CWK1" s="4"/>
      <c r="CWL1" s="4"/>
      <c r="CWM1" s="4"/>
      <c r="CWN1" s="4"/>
      <c r="CWO1" s="4"/>
      <c r="CWP1" s="4"/>
      <c r="CWQ1" s="4"/>
      <c r="CWR1" s="4"/>
      <c r="CWS1" s="4"/>
      <c r="CWT1" s="4"/>
      <c r="CWU1" s="4"/>
      <c r="CWV1" s="4"/>
      <c r="CWW1" s="4"/>
      <c r="CWX1" s="4"/>
      <c r="CWY1" s="4"/>
      <c r="CWZ1" s="4"/>
      <c r="CXA1" s="4"/>
      <c r="CXB1" s="4"/>
      <c r="CXC1" s="4"/>
      <c r="CXD1" s="4"/>
      <c r="CXE1" s="4"/>
      <c r="CXF1" s="4"/>
      <c r="CXG1" s="4"/>
      <c r="CXH1" s="4"/>
      <c r="CXI1" s="4"/>
      <c r="CXJ1" s="4"/>
      <c r="CXK1" s="4"/>
      <c r="CXL1" s="4"/>
      <c r="CXM1" s="4"/>
      <c r="CXN1" s="4"/>
      <c r="CXO1" s="4"/>
      <c r="CXP1" s="4"/>
      <c r="CXQ1" s="4"/>
      <c r="CXR1" s="4"/>
      <c r="CXS1" s="4"/>
      <c r="CXT1" s="4"/>
      <c r="CXU1" s="4"/>
      <c r="CXV1" s="4"/>
      <c r="CXW1" s="4"/>
      <c r="CXX1" s="4"/>
      <c r="CXY1" s="4"/>
      <c r="CXZ1" s="4"/>
      <c r="CYA1" s="4"/>
      <c r="CYB1" s="4"/>
      <c r="CYC1" s="4"/>
      <c r="CYD1" s="4"/>
      <c r="CYE1" s="4"/>
      <c r="CYF1" s="4"/>
      <c r="CYG1" s="4"/>
      <c r="CYH1" s="4"/>
      <c r="CYI1" s="4"/>
      <c r="CYJ1" s="4"/>
      <c r="CYK1" s="4"/>
      <c r="CYL1" s="4"/>
      <c r="CYM1" s="4"/>
      <c r="CYN1" s="4"/>
      <c r="CYO1" s="4"/>
      <c r="CYP1" s="4"/>
      <c r="CYQ1" s="4"/>
      <c r="CYR1" s="4"/>
      <c r="CYS1" s="4"/>
      <c r="CYT1" s="4"/>
      <c r="CYU1" s="4"/>
      <c r="CYV1" s="4"/>
      <c r="CYW1" s="4"/>
      <c r="CYX1" s="4"/>
      <c r="CYY1" s="4"/>
      <c r="CYZ1" s="4"/>
      <c r="CZA1" s="4"/>
      <c r="CZB1" s="4"/>
      <c r="CZC1" s="4"/>
      <c r="CZD1" s="4"/>
      <c r="CZE1" s="4"/>
      <c r="CZF1" s="4"/>
      <c r="CZG1" s="4"/>
      <c r="CZH1" s="4"/>
      <c r="CZI1" s="4"/>
      <c r="CZJ1" s="4"/>
      <c r="CZK1" s="4"/>
      <c r="CZL1" s="4"/>
      <c r="CZM1" s="4"/>
      <c r="CZN1" s="4"/>
      <c r="CZO1" s="4"/>
      <c r="CZP1" s="4"/>
      <c r="CZQ1" s="4"/>
      <c r="CZR1" s="4"/>
      <c r="CZS1" s="4"/>
      <c r="CZT1" s="4"/>
      <c r="CZU1" s="4"/>
      <c r="CZV1" s="4"/>
      <c r="CZW1" s="4"/>
      <c r="CZX1" s="4"/>
      <c r="CZY1" s="4"/>
      <c r="CZZ1" s="4"/>
      <c r="DAA1" s="4"/>
      <c r="DAB1" s="4"/>
      <c r="DAC1" s="4"/>
      <c r="DAD1" s="4"/>
      <c r="DAE1" s="4"/>
      <c r="DAF1" s="4"/>
      <c r="DAG1" s="4"/>
      <c r="DAH1" s="4"/>
      <c r="DAI1" s="4"/>
      <c r="DAJ1" s="4"/>
      <c r="DAK1" s="4"/>
      <c r="DAL1" s="4"/>
      <c r="DAM1" s="4"/>
      <c r="DAN1" s="4"/>
      <c r="DAO1" s="4"/>
      <c r="DAP1" s="4"/>
      <c r="DAQ1" s="4"/>
      <c r="DAR1" s="4"/>
      <c r="DAS1" s="4"/>
      <c r="DAT1" s="4"/>
      <c r="DAU1" s="4"/>
      <c r="DAV1" s="4"/>
      <c r="DAW1" s="4"/>
      <c r="DAX1" s="4"/>
      <c r="DAY1" s="4"/>
      <c r="DAZ1" s="4"/>
      <c r="DBA1" s="4"/>
      <c r="DBB1" s="4"/>
      <c r="DBC1" s="4"/>
      <c r="DBD1" s="4"/>
      <c r="DBE1" s="4"/>
      <c r="DBF1" s="4"/>
      <c r="DBG1" s="4"/>
      <c r="DBH1" s="4"/>
      <c r="DBI1" s="4"/>
      <c r="DBJ1" s="4"/>
      <c r="DBK1" s="4"/>
      <c r="DBL1" s="4"/>
      <c r="DBM1" s="4"/>
      <c r="DBN1" s="4"/>
      <c r="DBO1" s="4"/>
      <c r="DBP1" s="4"/>
      <c r="DBQ1" s="4"/>
      <c r="DBR1" s="4"/>
      <c r="DBS1" s="4"/>
      <c r="DBT1" s="4"/>
      <c r="DBU1" s="4"/>
      <c r="DBV1" s="4"/>
      <c r="DBW1" s="4"/>
      <c r="DBX1" s="4"/>
      <c r="DBY1" s="4"/>
      <c r="DBZ1" s="4"/>
      <c r="DCA1" s="4"/>
      <c r="DCB1" s="4"/>
      <c r="DCC1" s="4"/>
      <c r="DCD1" s="4"/>
      <c r="DCE1" s="4"/>
      <c r="DCF1" s="4"/>
      <c r="DCG1" s="4"/>
      <c r="DCH1" s="4"/>
      <c r="DCI1" s="4"/>
      <c r="DCJ1" s="4"/>
      <c r="DCK1" s="4"/>
      <c r="DCL1" s="4"/>
      <c r="DCM1" s="4"/>
      <c r="DCN1" s="4"/>
      <c r="DCO1" s="4"/>
      <c r="DCP1" s="4"/>
      <c r="DCQ1" s="4"/>
      <c r="DCR1" s="4"/>
      <c r="DCS1" s="4"/>
      <c r="DCT1" s="4"/>
      <c r="DCU1" s="4"/>
      <c r="DCV1" s="4"/>
      <c r="DCW1" s="4"/>
      <c r="DCX1" s="4"/>
      <c r="DCY1" s="4"/>
      <c r="DCZ1" s="4"/>
      <c r="DDA1" s="4"/>
      <c r="DDB1" s="4"/>
      <c r="DDC1" s="4"/>
      <c r="DDD1" s="4"/>
      <c r="DDE1" s="4"/>
      <c r="DDF1" s="4"/>
      <c r="DDG1" s="4"/>
      <c r="DDH1" s="4"/>
      <c r="DDI1" s="4"/>
      <c r="DDJ1" s="4"/>
      <c r="DDK1" s="4"/>
      <c r="DDL1" s="4"/>
      <c r="DDM1" s="4"/>
      <c r="DDN1" s="4"/>
      <c r="DDO1" s="4"/>
      <c r="DDP1" s="4"/>
      <c r="DDQ1" s="4"/>
      <c r="DDR1" s="4"/>
      <c r="DDS1" s="4"/>
      <c r="DDT1" s="4"/>
      <c r="DDU1" s="4"/>
      <c r="DDV1" s="4"/>
      <c r="DDW1" s="4"/>
      <c r="DDX1" s="4"/>
      <c r="DDY1" s="4"/>
      <c r="DDZ1" s="4"/>
      <c r="DEA1" s="4"/>
      <c r="DEB1" s="4"/>
      <c r="DEC1" s="4"/>
      <c r="DED1" s="4"/>
      <c r="DEE1" s="4"/>
      <c r="DEF1" s="4"/>
      <c r="DEG1" s="4"/>
      <c r="DEH1" s="4"/>
      <c r="DEI1" s="4"/>
      <c r="DEJ1" s="4"/>
      <c r="DEK1" s="4"/>
      <c r="DEL1" s="4"/>
      <c r="DEM1" s="4"/>
      <c r="DEN1" s="4"/>
      <c r="DEO1" s="4"/>
      <c r="DEP1" s="4"/>
      <c r="DEQ1" s="4"/>
      <c r="DER1" s="4"/>
      <c r="DES1" s="4"/>
      <c r="DET1" s="4"/>
      <c r="DEU1" s="4"/>
      <c r="DEV1" s="4"/>
      <c r="DEW1" s="4"/>
      <c r="DEX1" s="4"/>
      <c r="DEY1" s="4"/>
      <c r="DEZ1" s="4"/>
      <c r="DFA1" s="4"/>
      <c r="DFB1" s="4"/>
      <c r="DFC1" s="4"/>
      <c r="DFD1" s="4"/>
      <c r="DFE1" s="4"/>
      <c r="DFF1" s="4"/>
      <c r="DFG1" s="4"/>
      <c r="DFH1" s="4"/>
      <c r="DFI1" s="4"/>
      <c r="DFJ1" s="4"/>
      <c r="DFK1" s="4"/>
      <c r="DFL1" s="4"/>
      <c r="DFM1" s="4"/>
      <c r="DFN1" s="4"/>
      <c r="DFO1" s="4"/>
      <c r="DFP1" s="4"/>
      <c r="DFQ1" s="4"/>
      <c r="DFR1" s="4"/>
      <c r="DFS1" s="4"/>
      <c r="DFT1" s="4"/>
      <c r="DFU1" s="4"/>
      <c r="DFV1" s="4"/>
      <c r="DFW1" s="4"/>
      <c r="DFX1" s="4"/>
      <c r="DFY1" s="4"/>
      <c r="DFZ1" s="4"/>
      <c r="DGA1" s="4"/>
      <c r="DGB1" s="4"/>
      <c r="DGC1" s="4"/>
      <c r="DGD1" s="4"/>
      <c r="DGE1" s="4"/>
      <c r="DGF1" s="4"/>
      <c r="DGG1" s="4"/>
      <c r="DGH1" s="4"/>
      <c r="DGI1" s="4"/>
      <c r="DGJ1" s="4"/>
      <c r="DGK1" s="4"/>
      <c r="DGL1" s="4"/>
      <c r="DGM1" s="4"/>
      <c r="DGN1" s="4"/>
      <c r="DGO1" s="4"/>
      <c r="DGP1" s="4"/>
      <c r="DGQ1" s="4"/>
      <c r="DGR1" s="4"/>
      <c r="DGS1" s="4"/>
      <c r="DGT1" s="4"/>
      <c r="DGU1" s="4"/>
      <c r="DGV1" s="4"/>
      <c r="DGW1" s="4"/>
      <c r="DGX1" s="4"/>
      <c r="DGY1" s="4"/>
      <c r="DGZ1" s="4"/>
      <c r="DHA1" s="4"/>
      <c r="DHB1" s="4"/>
      <c r="DHC1" s="4"/>
      <c r="DHD1" s="4"/>
      <c r="DHE1" s="4"/>
      <c r="DHF1" s="4"/>
      <c r="DHG1" s="4"/>
      <c r="DHH1" s="4"/>
      <c r="DHI1" s="4"/>
      <c r="DHJ1" s="4"/>
      <c r="DHK1" s="4"/>
      <c r="DHL1" s="4"/>
      <c r="DHM1" s="4"/>
      <c r="DHN1" s="4"/>
      <c r="DHO1" s="4"/>
      <c r="DHP1" s="4"/>
      <c r="DHQ1" s="4"/>
      <c r="DHR1" s="4"/>
      <c r="DHS1" s="4"/>
      <c r="DHT1" s="4"/>
      <c r="DHU1" s="4"/>
      <c r="DHV1" s="4"/>
      <c r="DHW1" s="4"/>
      <c r="DHX1" s="4"/>
      <c r="DHY1" s="4"/>
      <c r="DHZ1" s="4"/>
      <c r="DIA1" s="4"/>
      <c r="DIB1" s="4"/>
      <c r="DIC1" s="4"/>
      <c r="DID1" s="4"/>
      <c r="DIE1" s="4"/>
      <c r="DIF1" s="4"/>
      <c r="DIG1" s="4"/>
      <c r="DIH1" s="4"/>
      <c r="DII1" s="4"/>
      <c r="DIJ1" s="4"/>
      <c r="DIK1" s="4"/>
      <c r="DIL1" s="4"/>
      <c r="DIM1" s="4"/>
      <c r="DIN1" s="4"/>
      <c r="DIO1" s="4"/>
      <c r="DIP1" s="4"/>
      <c r="DIQ1" s="4"/>
      <c r="DIR1" s="4"/>
      <c r="DIS1" s="4"/>
      <c r="DIT1" s="4"/>
      <c r="DIU1" s="4"/>
      <c r="DIV1" s="4"/>
      <c r="DIW1" s="4"/>
      <c r="DIX1" s="4"/>
      <c r="DIY1" s="4"/>
      <c r="DIZ1" s="4"/>
      <c r="DJA1" s="4"/>
      <c r="DJB1" s="4"/>
      <c r="DJC1" s="4"/>
      <c r="DJD1" s="4"/>
      <c r="DJE1" s="4"/>
      <c r="DJF1" s="4"/>
      <c r="DJG1" s="4"/>
      <c r="DJH1" s="4"/>
      <c r="DJI1" s="4"/>
      <c r="DJJ1" s="4"/>
      <c r="DJK1" s="4"/>
      <c r="DJL1" s="4"/>
      <c r="DJM1" s="4"/>
      <c r="DJN1" s="4"/>
      <c r="DJO1" s="4"/>
      <c r="DJP1" s="4"/>
      <c r="DJQ1" s="4"/>
      <c r="DJR1" s="4"/>
      <c r="DJS1" s="4"/>
      <c r="DJT1" s="4"/>
      <c r="DJU1" s="4"/>
      <c r="DJV1" s="4"/>
      <c r="DJW1" s="4"/>
      <c r="DJX1" s="4"/>
      <c r="DJY1" s="4"/>
      <c r="DJZ1" s="4"/>
      <c r="DKA1" s="4"/>
      <c r="DKB1" s="4"/>
      <c r="DKC1" s="4"/>
      <c r="DKD1" s="4"/>
      <c r="DKE1" s="4"/>
      <c r="DKF1" s="4"/>
      <c r="DKG1" s="4"/>
      <c r="DKH1" s="4"/>
      <c r="DKI1" s="4"/>
      <c r="DKJ1" s="4"/>
      <c r="DKK1" s="4"/>
      <c r="DKL1" s="4"/>
      <c r="DKM1" s="4"/>
      <c r="DKN1" s="4"/>
      <c r="DKO1" s="4"/>
      <c r="DKP1" s="4"/>
      <c r="DKQ1" s="4"/>
      <c r="DKR1" s="4"/>
      <c r="DKS1" s="4"/>
      <c r="DKT1" s="4"/>
      <c r="DKU1" s="4"/>
      <c r="DKV1" s="4"/>
      <c r="DKW1" s="4"/>
      <c r="DKX1" s="4"/>
      <c r="DKY1" s="4"/>
      <c r="DKZ1" s="4"/>
      <c r="DLA1" s="4"/>
      <c r="DLB1" s="4"/>
      <c r="DLC1" s="4"/>
      <c r="DLD1" s="4"/>
      <c r="DLE1" s="4"/>
      <c r="DLF1" s="4"/>
      <c r="DLG1" s="4"/>
      <c r="DLH1" s="4"/>
      <c r="DLI1" s="4"/>
      <c r="DLJ1" s="4"/>
      <c r="DLK1" s="4"/>
      <c r="DLL1" s="4"/>
      <c r="DLM1" s="4"/>
      <c r="DLN1" s="4"/>
      <c r="DLO1" s="4"/>
      <c r="DLP1" s="4"/>
      <c r="DLQ1" s="4"/>
      <c r="DLR1" s="4"/>
      <c r="DLS1" s="4"/>
      <c r="DLT1" s="4"/>
      <c r="DLU1" s="4"/>
      <c r="DLV1" s="4"/>
      <c r="DLW1" s="4"/>
      <c r="DLX1" s="4"/>
      <c r="DLY1" s="4"/>
      <c r="DLZ1" s="4"/>
      <c r="DMA1" s="4"/>
      <c r="DMB1" s="4"/>
      <c r="DMC1" s="4"/>
      <c r="DMD1" s="4"/>
      <c r="DME1" s="4"/>
      <c r="DMF1" s="4"/>
      <c r="DMG1" s="4"/>
      <c r="DMH1" s="4"/>
      <c r="DMI1" s="4"/>
      <c r="DMJ1" s="4"/>
      <c r="DMK1" s="4"/>
      <c r="DML1" s="4"/>
      <c r="DMM1" s="4"/>
      <c r="DMN1" s="4"/>
      <c r="DMO1" s="4"/>
      <c r="DMP1" s="4"/>
      <c r="DMQ1" s="4"/>
      <c r="DMR1" s="4"/>
      <c r="DMS1" s="4"/>
      <c r="DMT1" s="4"/>
      <c r="DMU1" s="4"/>
      <c r="DMV1" s="4"/>
      <c r="DMW1" s="4"/>
      <c r="DMX1" s="4"/>
      <c r="DMY1" s="4"/>
      <c r="DMZ1" s="4"/>
      <c r="DNA1" s="4"/>
      <c r="DNB1" s="4"/>
      <c r="DNC1" s="4"/>
      <c r="DND1" s="4"/>
      <c r="DNE1" s="4"/>
      <c r="DNF1" s="4"/>
      <c r="DNG1" s="4"/>
      <c r="DNH1" s="4"/>
      <c r="DNI1" s="4"/>
      <c r="DNJ1" s="4"/>
      <c r="DNK1" s="4"/>
      <c r="DNL1" s="4"/>
      <c r="DNM1" s="4"/>
      <c r="DNN1" s="4"/>
      <c r="DNO1" s="4"/>
      <c r="DNP1" s="4"/>
      <c r="DNQ1" s="4"/>
      <c r="DNR1" s="4"/>
      <c r="DNS1" s="4"/>
      <c r="DNT1" s="4"/>
      <c r="DNU1" s="4"/>
      <c r="DNV1" s="4"/>
      <c r="DNW1" s="4"/>
      <c r="DNX1" s="4"/>
      <c r="DNY1" s="4"/>
      <c r="DNZ1" s="4"/>
      <c r="DOA1" s="4"/>
      <c r="DOB1" s="4"/>
      <c r="DOC1" s="4"/>
      <c r="DOD1" s="4"/>
      <c r="DOE1" s="4"/>
      <c r="DOF1" s="4"/>
      <c r="DOG1" s="4"/>
      <c r="DOH1" s="4"/>
      <c r="DOI1" s="4"/>
      <c r="DOJ1" s="4"/>
      <c r="DOK1" s="4"/>
      <c r="DOL1" s="4"/>
      <c r="DOM1" s="4"/>
      <c r="DON1" s="4"/>
      <c r="DOO1" s="4"/>
      <c r="DOP1" s="4"/>
      <c r="DOQ1" s="4"/>
      <c r="DOR1" s="4"/>
      <c r="DOS1" s="4"/>
      <c r="DOT1" s="4"/>
      <c r="DOU1" s="4"/>
      <c r="DOV1" s="4"/>
      <c r="DOW1" s="4"/>
      <c r="DOX1" s="4"/>
      <c r="DOY1" s="4"/>
      <c r="DOZ1" s="4"/>
      <c r="DPA1" s="4"/>
      <c r="DPB1" s="4"/>
      <c r="DPC1" s="4"/>
      <c r="DPD1" s="4"/>
      <c r="DPE1" s="4"/>
      <c r="DPF1" s="4"/>
      <c r="DPG1" s="4"/>
      <c r="DPH1" s="4"/>
      <c r="DPI1" s="4"/>
      <c r="DPJ1" s="4"/>
      <c r="DPK1" s="4"/>
      <c r="DPL1" s="4"/>
      <c r="DPM1" s="4"/>
      <c r="DPN1" s="4"/>
      <c r="DPO1" s="4"/>
      <c r="DPP1" s="4"/>
      <c r="DPQ1" s="4"/>
      <c r="DPR1" s="4"/>
      <c r="DPS1" s="4"/>
      <c r="DPT1" s="4"/>
      <c r="DPU1" s="4"/>
      <c r="DPV1" s="4"/>
      <c r="DPW1" s="4"/>
      <c r="DPX1" s="4"/>
      <c r="DPY1" s="4"/>
      <c r="DPZ1" s="4"/>
      <c r="DQA1" s="4"/>
      <c r="DQB1" s="4"/>
      <c r="DQC1" s="4"/>
      <c r="DQD1" s="4"/>
      <c r="DQE1" s="4"/>
      <c r="DQF1" s="4"/>
      <c r="DQG1" s="4"/>
      <c r="DQH1" s="4"/>
      <c r="DQI1" s="4"/>
      <c r="DQJ1" s="4"/>
      <c r="DQK1" s="4"/>
      <c r="DQL1" s="4"/>
      <c r="DQM1" s="4"/>
      <c r="DQN1" s="4"/>
      <c r="DQO1" s="4"/>
      <c r="DQP1" s="4"/>
      <c r="DQQ1" s="4"/>
      <c r="DQR1" s="4"/>
      <c r="DQS1" s="4"/>
      <c r="DQT1" s="4"/>
      <c r="DQU1" s="4"/>
      <c r="DQV1" s="4"/>
      <c r="DQW1" s="4"/>
      <c r="DQX1" s="4"/>
      <c r="DQY1" s="4"/>
      <c r="DQZ1" s="4"/>
      <c r="DRA1" s="4"/>
      <c r="DRB1" s="4"/>
      <c r="DRC1" s="4"/>
      <c r="DRD1" s="4"/>
      <c r="DRE1" s="4"/>
      <c r="DRF1" s="4"/>
      <c r="DRG1" s="4"/>
      <c r="DRH1" s="4"/>
      <c r="DRI1" s="4"/>
      <c r="DRJ1" s="4"/>
      <c r="DRK1" s="4"/>
      <c r="DRL1" s="4"/>
      <c r="DRM1" s="4"/>
      <c r="DRN1" s="4"/>
      <c r="DRO1" s="4"/>
      <c r="DRP1" s="4"/>
      <c r="DRQ1" s="4"/>
      <c r="DRR1" s="4"/>
      <c r="DRS1" s="4"/>
      <c r="DRT1" s="4"/>
      <c r="DRU1" s="4"/>
      <c r="DRV1" s="4"/>
      <c r="DRW1" s="4"/>
      <c r="DRX1" s="4"/>
      <c r="DRY1" s="4"/>
      <c r="DRZ1" s="4"/>
      <c r="DSA1" s="4"/>
      <c r="DSB1" s="4"/>
      <c r="DSC1" s="4"/>
      <c r="DSD1" s="4"/>
      <c r="DSE1" s="4"/>
      <c r="DSF1" s="4"/>
      <c r="DSG1" s="4"/>
      <c r="DSH1" s="4"/>
      <c r="DSI1" s="4"/>
      <c r="DSJ1" s="4"/>
      <c r="DSK1" s="4"/>
      <c r="DSL1" s="4"/>
      <c r="DSM1" s="4"/>
      <c r="DSN1" s="4"/>
      <c r="DSO1" s="4"/>
      <c r="DSP1" s="4"/>
      <c r="DSQ1" s="4"/>
      <c r="DSR1" s="4"/>
      <c r="DSS1" s="4"/>
      <c r="DST1" s="4"/>
      <c r="DSU1" s="4"/>
      <c r="DSV1" s="4"/>
      <c r="DSW1" s="4"/>
      <c r="DSX1" s="4"/>
      <c r="DSY1" s="4"/>
      <c r="DSZ1" s="4"/>
      <c r="DTA1" s="4"/>
      <c r="DTB1" s="4"/>
      <c r="DTC1" s="4"/>
      <c r="DTD1" s="4"/>
      <c r="DTE1" s="4"/>
      <c r="DTF1" s="4"/>
      <c r="DTG1" s="4"/>
      <c r="DTH1" s="4"/>
      <c r="DTI1" s="4"/>
      <c r="DTJ1" s="4"/>
      <c r="DTK1" s="4"/>
      <c r="DTL1" s="4"/>
      <c r="DTM1" s="4"/>
      <c r="DTN1" s="4"/>
      <c r="DTO1" s="4"/>
      <c r="DTP1" s="4"/>
      <c r="DTQ1" s="4"/>
      <c r="DTR1" s="4"/>
      <c r="DTS1" s="4"/>
      <c r="DTT1" s="4"/>
      <c r="DTU1" s="4"/>
      <c r="DTV1" s="4"/>
      <c r="DTW1" s="4"/>
      <c r="DTX1" s="4"/>
      <c r="DTY1" s="4"/>
      <c r="DTZ1" s="4"/>
      <c r="DUA1" s="4"/>
      <c r="DUB1" s="4"/>
      <c r="DUC1" s="4"/>
      <c r="DUD1" s="4"/>
      <c r="DUE1" s="4"/>
      <c r="DUF1" s="4"/>
      <c r="DUG1" s="4"/>
      <c r="DUH1" s="4"/>
      <c r="DUI1" s="4"/>
      <c r="DUJ1" s="4"/>
      <c r="DUK1" s="4"/>
      <c r="DUL1" s="4"/>
      <c r="DUM1" s="4"/>
      <c r="DUN1" s="4"/>
      <c r="DUO1" s="4"/>
      <c r="DUP1" s="4"/>
      <c r="DUQ1" s="4"/>
      <c r="DUR1" s="4"/>
      <c r="DUS1" s="4"/>
      <c r="DUT1" s="4"/>
      <c r="DUU1" s="4"/>
      <c r="DUV1" s="4"/>
      <c r="DUW1" s="4"/>
      <c r="DUX1" s="4"/>
      <c r="DUY1" s="4"/>
      <c r="DUZ1" s="4"/>
      <c r="DVA1" s="4"/>
      <c r="DVB1" s="4"/>
      <c r="DVC1" s="4"/>
      <c r="DVD1" s="4"/>
      <c r="DVE1" s="4"/>
      <c r="DVF1" s="4"/>
      <c r="DVG1" s="4"/>
      <c r="DVH1" s="4"/>
      <c r="DVI1" s="4"/>
      <c r="DVJ1" s="4"/>
      <c r="DVK1" s="4"/>
      <c r="DVL1" s="4"/>
      <c r="DVM1" s="4"/>
      <c r="DVN1" s="4"/>
      <c r="DVO1" s="4"/>
      <c r="DVP1" s="4"/>
      <c r="DVQ1" s="4"/>
      <c r="DVR1" s="4"/>
      <c r="DVS1" s="4"/>
      <c r="DVT1" s="4"/>
      <c r="DVU1" s="4"/>
      <c r="DVV1" s="4"/>
      <c r="DVW1" s="4"/>
      <c r="DVX1" s="4"/>
      <c r="DVY1" s="4"/>
      <c r="DVZ1" s="4"/>
      <c r="DWA1" s="4"/>
      <c r="DWB1" s="4"/>
      <c r="DWC1" s="4"/>
      <c r="DWD1" s="4"/>
      <c r="DWE1" s="4"/>
      <c r="DWF1" s="4"/>
      <c r="DWG1" s="4"/>
      <c r="DWH1" s="4"/>
      <c r="DWI1" s="4"/>
      <c r="DWJ1" s="4"/>
      <c r="DWK1" s="4"/>
      <c r="DWL1" s="4"/>
      <c r="DWM1" s="4"/>
      <c r="DWN1" s="4"/>
      <c r="DWO1" s="4"/>
      <c r="DWP1" s="4"/>
      <c r="DWQ1" s="4"/>
      <c r="DWR1" s="4"/>
      <c r="DWS1" s="4"/>
      <c r="DWT1" s="4"/>
      <c r="DWU1" s="4"/>
      <c r="DWV1" s="4"/>
      <c r="DWW1" s="4"/>
      <c r="DWX1" s="4"/>
      <c r="DWY1" s="4"/>
      <c r="DWZ1" s="4"/>
      <c r="DXA1" s="4"/>
      <c r="DXB1" s="4"/>
      <c r="DXC1" s="4"/>
      <c r="DXD1" s="4"/>
      <c r="DXE1" s="4"/>
      <c r="DXF1" s="4"/>
      <c r="DXG1" s="4"/>
      <c r="DXH1" s="4"/>
      <c r="DXI1" s="4"/>
      <c r="DXJ1" s="4"/>
      <c r="DXK1" s="4"/>
      <c r="DXL1" s="4"/>
      <c r="DXM1" s="4"/>
      <c r="DXN1" s="4"/>
      <c r="DXO1" s="4"/>
      <c r="DXP1" s="4"/>
      <c r="DXQ1" s="4"/>
      <c r="DXR1" s="4"/>
      <c r="DXS1" s="4"/>
      <c r="DXT1" s="4"/>
      <c r="DXU1" s="4"/>
      <c r="DXV1" s="4"/>
      <c r="DXW1" s="4"/>
      <c r="DXX1" s="4"/>
      <c r="DXY1" s="4"/>
      <c r="DXZ1" s="4"/>
      <c r="DYA1" s="4"/>
      <c r="DYB1" s="4"/>
      <c r="DYC1" s="4"/>
      <c r="DYD1" s="4"/>
      <c r="DYE1" s="4"/>
      <c r="DYF1" s="4"/>
      <c r="DYG1" s="4"/>
      <c r="DYH1" s="4"/>
      <c r="DYI1" s="4"/>
      <c r="DYJ1" s="4"/>
      <c r="DYK1" s="4"/>
      <c r="DYL1" s="4"/>
      <c r="DYM1" s="4"/>
      <c r="DYN1" s="4"/>
      <c r="DYO1" s="4"/>
      <c r="DYP1" s="4"/>
      <c r="DYQ1" s="4"/>
      <c r="DYR1" s="4"/>
      <c r="DYS1" s="4"/>
      <c r="DYT1" s="4"/>
      <c r="DYU1" s="4"/>
      <c r="DYV1" s="4"/>
      <c r="DYW1" s="4"/>
      <c r="DYX1" s="4"/>
      <c r="DYY1" s="4"/>
      <c r="DYZ1" s="4"/>
      <c r="DZA1" s="4"/>
      <c r="DZB1" s="4"/>
      <c r="DZC1" s="4"/>
      <c r="DZD1" s="4"/>
      <c r="DZE1" s="4"/>
      <c r="DZF1" s="4"/>
      <c r="DZG1" s="4"/>
      <c r="DZH1" s="4"/>
      <c r="DZI1" s="4"/>
      <c r="DZJ1" s="4"/>
      <c r="DZK1" s="4"/>
      <c r="DZL1" s="4"/>
      <c r="DZM1" s="4"/>
      <c r="DZN1" s="4"/>
      <c r="DZO1" s="4"/>
      <c r="DZP1" s="4"/>
      <c r="DZQ1" s="4"/>
      <c r="DZR1" s="4"/>
      <c r="DZS1" s="4"/>
      <c r="DZT1" s="4"/>
      <c r="DZU1" s="4"/>
      <c r="DZV1" s="4"/>
      <c r="DZW1" s="4"/>
      <c r="DZX1" s="4"/>
      <c r="DZY1" s="4"/>
      <c r="DZZ1" s="4"/>
      <c r="EAA1" s="4"/>
      <c r="EAB1" s="4"/>
      <c r="EAC1" s="4"/>
      <c r="EAD1" s="4"/>
      <c r="EAE1" s="4"/>
      <c r="EAF1" s="4"/>
      <c r="EAG1" s="4"/>
      <c r="EAH1" s="4"/>
      <c r="EAI1" s="4"/>
      <c r="EAJ1" s="4"/>
      <c r="EAK1" s="4"/>
      <c r="EAL1" s="4"/>
      <c r="EAM1" s="4"/>
      <c r="EAN1" s="4"/>
      <c r="EAO1" s="4"/>
      <c r="EAP1" s="4"/>
      <c r="EAQ1" s="4"/>
      <c r="EAR1" s="4"/>
      <c r="EAS1" s="4"/>
      <c r="EAT1" s="4"/>
      <c r="EAU1" s="4"/>
      <c r="EAV1" s="4"/>
      <c r="EAW1" s="4"/>
      <c r="EAX1" s="4"/>
      <c r="EAY1" s="4"/>
      <c r="EAZ1" s="4"/>
      <c r="EBA1" s="4"/>
      <c r="EBB1" s="4"/>
      <c r="EBC1" s="4"/>
      <c r="EBD1" s="4"/>
      <c r="EBE1" s="4"/>
      <c r="EBF1" s="4"/>
      <c r="EBG1" s="4"/>
      <c r="EBH1" s="4"/>
      <c r="EBI1" s="4"/>
      <c r="EBJ1" s="4"/>
      <c r="EBK1" s="4"/>
      <c r="EBL1" s="4"/>
      <c r="EBM1" s="4"/>
      <c r="EBN1" s="4"/>
      <c r="EBO1" s="4"/>
      <c r="EBP1" s="4"/>
      <c r="EBQ1" s="4"/>
      <c r="EBR1" s="4"/>
      <c r="EBS1" s="4"/>
      <c r="EBT1" s="4"/>
      <c r="EBU1" s="4"/>
      <c r="EBV1" s="4"/>
      <c r="EBW1" s="4"/>
      <c r="EBX1" s="4"/>
      <c r="EBY1" s="4"/>
      <c r="EBZ1" s="4"/>
      <c r="ECA1" s="4"/>
      <c r="ECB1" s="4"/>
      <c r="ECC1" s="4"/>
      <c r="ECD1" s="4"/>
      <c r="ECE1" s="4"/>
      <c r="ECF1" s="4"/>
      <c r="ECG1" s="4"/>
      <c r="ECH1" s="4"/>
      <c r="ECI1" s="4"/>
      <c r="ECJ1" s="4"/>
      <c r="ECK1" s="4"/>
      <c r="ECL1" s="4"/>
      <c r="ECM1" s="4"/>
      <c r="ECN1" s="4"/>
      <c r="ECO1" s="4"/>
      <c r="ECP1" s="4"/>
      <c r="ECQ1" s="4"/>
      <c r="ECR1" s="4"/>
      <c r="ECS1" s="4"/>
      <c r="ECT1" s="4"/>
      <c r="ECU1" s="4"/>
      <c r="ECV1" s="4"/>
      <c r="ECW1" s="4"/>
      <c r="ECX1" s="4"/>
      <c r="ECY1" s="4"/>
      <c r="ECZ1" s="4"/>
      <c r="EDA1" s="4"/>
      <c r="EDB1" s="4"/>
      <c r="EDC1" s="4"/>
      <c r="EDD1" s="4"/>
      <c r="EDE1" s="4"/>
      <c r="EDF1" s="4"/>
      <c r="EDG1" s="4"/>
      <c r="EDH1" s="4"/>
      <c r="EDI1" s="4"/>
      <c r="EDJ1" s="4"/>
      <c r="EDK1" s="4"/>
      <c r="EDL1" s="4"/>
      <c r="EDM1" s="4"/>
      <c r="EDN1" s="4"/>
      <c r="EDO1" s="4"/>
      <c r="EDP1" s="4"/>
      <c r="EDQ1" s="4"/>
      <c r="EDR1" s="4"/>
      <c r="EDS1" s="4"/>
      <c r="EDT1" s="4"/>
      <c r="EDU1" s="4"/>
      <c r="EDV1" s="4"/>
      <c r="EDW1" s="4"/>
      <c r="EDX1" s="4"/>
      <c r="EDY1" s="4"/>
      <c r="EDZ1" s="4"/>
      <c r="EEA1" s="4"/>
      <c r="EEB1" s="4"/>
      <c r="EEC1" s="4"/>
      <c r="EED1" s="4"/>
      <c r="EEE1" s="4"/>
      <c r="EEF1" s="4"/>
      <c r="EEG1" s="4"/>
      <c r="EEH1" s="4"/>
      <c r="EEI1" s="4"/>
      <c r="EEJ1" s="4"/>
      <c r="EEK1" s="4"/>
      <c r="EEL1" s="4"/>
      <c r="EEM1" s="4"/>
      <c r="EEN1" s="4"/>
      <c r="EEO1" s="4"/>
      <c r="EEP1" s="4"/>
      <c r="EEQ1" s="4"/>
      <c r="EER1" s="4"/>
      <c r="EES1" s="4"/>
      <c r="EET1" s="4"/>
      <c r="EEU1" s="4"/>
      <c r="EEV1" s="4"/>
      <c r="EEW1" s="4"/>
      <c r="EEX1" s="4"/>
      <c r="EEY1" s="4"/>
      <c r="EEZ1" s="4"/>
      <c r="EFA1" s="4"/>
      <c r="EFB1" s="4"/>
      <c r="EFC1" s="4"/>
      <c r="EFD1" s="4"/>
      <c r="EFE1" s="4"/>
      <c r="EFF1" s="4"/>
      <c r="EFG1" s="4"/>
      <c r="EFH1" s="4"/>
      <c r="EFI1" s="4"/>
      <c r="EFJ1" s="4"/>
      <c r="EFK1" s="4"/>
      <c r="EFL1" s="4"/>
      <c r="EFM1" s="4"/>
      <c r="EFN1" s="4"/>
      <c r="EFO1" s="4"/>
      <c r="EFP1" s="4"/>
      <c r="EFQ1" s="4"/>
      <c r="EFR1" s="4"/>
      <c r="EFS1" s="4"/>
      <c r="EFT1" s="4"/>
      <c r="EFU1" s="4"/>
      <c r="EFV1" s="4"/>
      <c r="EFW1" s="4"/>
      <c r="EFX1" s="4"/>
      <c r="EFY1" s="4"/>
      <c r="EFZ1" s="4"/>
      <c r="EGA1" s="4"/>
      <c r="EGB1" s="4"/>
      <c r="EGC1" s="4"/>
      <c r="EGD1" s="4"/>
      <c r="EGE1" s="4"/>
      <c r="EGF1" s="4"/>
      <c r="EGG1" s="4"/>
      <c r="EGH1" s="4"/>
      <c r="EGI1" s="4"/>
      <c r="EGJ1" s="4"/>
      <c r="EGK1" s="4"/>
      <c r="EGL1" s="4"/>
      <c r="EGM1" s="4"/>
      <c r="EGN1" s="4"/>
      <c r="EGO1" s="4"/>
      <c r="EGP1" s="4"/>
      <c r="EGQ1" s="4"/>
      <c r="EGR1" s="4"/>
      <c r="EGS1" s="4"/>
      <c r="EGT1" s="4"/>
      <c r="EGU1" s="4"/>
      <c r="EGV1" s="4"/>
      <c r="EGW1" s="4"/>
      <c r="EGX1" s="4"/>
      <c r="EGY1" s="4"/>
      <c r="EGZ1" s="4"/>
      <c r="EHA1" s="4"/>
      <c r="EHB1" s="4"/>
      <c r="EHC1" s="4"/>
      <c r="EHD1" s="4"/>
      <c r="EHE1" s="4"/>
      <c r="EHF1" s="4"/>
      <c r="EHG1" s="4"/>
      <c r="EHH1" s="4"/>
      <c r="EHI1" s="4"/>
      <c r="EHJ1" s="4"/>
      <c r="EHK1" s="4"/>
      <c r="EHL1" s="4"/>
      <c r="EHM1" s="4"/>
      <c r="EHN1" s="4"/>
      <c r="EHO1" s="4"/>
      <c r="EHP1" s="4"/>
      <c r="EHQ1" s="4"/>
      <c r="EHR1" s="4"/>
      <c r="EHS1" s="4"/>
      <c r="EHT1" s="4"/>
      <c r="EHU1" s="4"/>
      <c r="EHV1" s="4"/>
      <c r="EHW1" s="4"/>
      <c r="EHX1" s="4"/>
      <c r="EHY1" s="4"/>
      <c r="EHZ1" s="4"/>
      <c r="EIA1" s="4"/>
      <c r="EIB1" s="4"/>
      <c r="EIC1" s="4"/>
      <c r="EID1" s="4"/>
      <c r="EIE1" s="4"/>
      <c r="EIF1" s="4"/>
      <c r="EIG1" s="4"/>
      <c r="EIH1" s="4"/>
      <c r="EII1" s="4"/>
      <c r="EIJ1" s="4"/>
      <c r="EIK1" s="4"/>
      <c r="EIL1" s="4"/>
      <c r="EIM1" s="4"/>
      <c r="EIN1" s="4"/>
      <c r="EIO1" s="4"/>
      <c r="EIP1" s="4"/>
      <c r="EIQ1" s="4"/>
      <c r="EIR1" s="4"/>
      <c r="EIS1" s="4"/>
      <c r="EIT1" s="4"/>
      <c r="EIU1" s="4"/>
      <c r="EIV1" s="4"/>
      <c r="EIW1" s="4"/>
      <c r="EIX1" s="4"/>
      <c r="EIY1" s="4"/>
      <c r="EIZ1" s="4"/>
      <c r="EJA1" s="4"/>
      <c r="EJB1" s="4"/>
      <c r="EJC1" s="4"/>
      <c r="EJD1" s="4"/>
      <c r="EJE1" s="4"/>
      <c r="EJF1" s="4"/>
      <c r="EJG1" s="4"/>
      <c r="EJH1" s="4"/>
      <c r="EJI1" s="4"/>
      <c r="EJJ1" s="4"/>
      <c r="EJK1" s="4"/>
      <c r="EJL1" s="4"/>
      <c r="EJM1" s="4"/>
      <c r="EJN1" s="4"/>
      <c r="EJO1" s="4"/>
      <c r="EJP1" s="4"/>
      <c r="EJQ1" s="4"/>
      <c r="EJR1" s="4"/>
      <c r="EJS1" s="4"/>
      <c r="EJT1" s="4"/>
      <c r="EJU1" s="4"/>
      <c r="EJV1" s="4"/>
      <c r="EJW1" s="4"/>
      <c r="EJX1" s="4"/>
      <c r="EJY1" s="4"/>
      <c r="EJZ1" s="4"/>
      <c r="EKA1" s="4"/>
      <c r="EKB1" s="4"/>
      <c r="EKC1" s="4"/>
      <c r="EKD1" s="4"/>
      <c r="EKE1" s="4"/>
      <c r="EKF1" s="4"/>
      <c r="EKG1" s="4"/>
      <c r="EKH1" s="4"/>
      <c r="EKI1" s="4"/>
      <c r="EKJ1" s="4"/>
      <c r="EKK1" s="4"/>
      <c r="EKL1" s="4"/>
      <c r="EKM1" s="4"/>
      <c r="EKN1" s="4"/>
      <c r="EKO1" s="4"/>
      <c r="EKP1" s="4"/>
      <c r="EKQ1" s="4"/>
      <c r="EKR1" s="4"/>
      <c r="EKS1" s="4"/>
      <c r="EKT1" s="4"/>
      <c r="EKU1" s="4"/>
      <c r="EKV1" s="4"/>
      <c r="EKW1" s="4"/>
      <c r="EKX1" s="4"/>
      <c r="EKY1" s="4"/>
      <c r="EKZ1" s="4"/>
      <c r="ELA1" s="4"/>
      <c r="ELB1" s="4"/>
      <c r="ELC1" s="4"/>
      <c r="ELD1" s="4"/>
      <c r="ELE1" s="4"/>
      <c r="ELF1" s="4"/>
      <c r="ELG1" s="4"/>
      <c r="ELH1" s="4"/>
      <c r="ELI1" s="4"/>
      <c r="ELJ1" s="4"/>
      <c r="ELK1" s="4"/>
      <c r="ELL1" s="4"/>
      <c r="ELM1" s="4"/>
      <c r="ELN1" s="4"/>
      <c r="ELO1" s="4"/>
      <c r="ELP1" s="4"/>
      <c r="ELQ1" s="4"/>
      <c r="ELR1" s="4"/>
      <c r="ELS1" s="4"/>
      <c r="ELT1" s="4"/>
      <c r="ELU1" s="4"/>
      <c r="ELV1" s="4"/>
      <c r="ELW1" s="4"/>
      <c r="ELX1" s="4"/>
      <c r="ELY1" s="4"/>
      <c r="ELZ1" s="4"/>
      <c r="EMA1" s="4"/>
      <c r="EMB1" s="4"/>
      <c r="EMC1" s="4"/>
      <c r="EMD1" s="4"/>
      <c r="EME1" s="4"/>
      <c r="EMF1" s="4"/>
      <c r="EMG1" s="4"/>
      <c r="EMH1" s="4"/>
      <c r="EMI1" s="4"/>
      <c r="EMJ1" s="4"/>
      <c r="EMK1" s="4"/>
      <c r="EML1" s="4"/>
      <c r="EMM1" s="4"/>
      <c r="EMN1" s="4"/>
      <c r="EMO1" s="4"/>
      <c r="EMP1" s="4"/>
      <c r="EMQ1" s="4"/>
      <c r="EMR1" s="4"/>
      <c r="EMS1" s="4"/>
      <c r="EMT1" s="4"/>
      <c r="EMU1" s="4"/>
      <c r="EMV1" s="4"/>
      <c r="EMW1" s="4"/>
      <c r="EMX1" s="4"/>
      <c r="EMY1" s="4"/>
      <c r="EMZ1" s="4"/>
      <c r="ENA1" s="4"/>
      <c r="ENB1" s="4"/>
      <c r="ENC1" s="4"/>
      <c r="END1" s="4"/>
      <c r="ENE1" s="4"/>
      <c r="ENF1" s="4"/>
      <c r="ENG1" s="4"/>
      <c r="ENH1" s="4"/>
      <c r="ENI1" s="4"/>
      <c r="ENJ1" s="4"/>
      <c r="ENK1" s="4"/>
      <c r="ENL1" s="4"/>
      <c r="ENM1" s="4"/>
      <c r="ENN1" s="4"/>
      <c r="ENO1" s="4"/>
      <c r="ENP1" s="4"/>
      <c r="ENQ1" s="4"/>
      <c r="ENR1" s="4"/>
      <c r="ENS1" s="4"/>
      <c r="ENT1" s="4"/>
      <c r="ENU1" s="4"/>
      <c r="ENV1" s="4"/>
      <c r="ENW1" s="4"/>
      <c r="ENX1" s="4"/>
      <c r="ENY1" s="4"/>
      <c r="ENZ1" s="4"/>
      <c r="EOA1" s="4"/>
      <c r="EOB1" s="4"/>
      <c r="EOC1" s="4"/>
      <c r="EOD1" s="4"/>
      <c r="EOE1" s="4"/>
      <c r="EOF1" s="4"/>
      <c r="EOG1" s="4"/>
      <c r="EOH1" s="4"/>
      <c r="EOI1" s="4"/>
      <c r="EOJ1" s="4"/>
      <c r="EOK1" s="4"/>
      <c r="EOL1" s="4"/>
      <c r="EOM1" s="4"/>
      <c r="EON1" s="4"/>
      <c r="EOO1" s="4"/>
      <c r="EOP1" s="4"/>
      <c r="EOQ1" s="4"/>
      <c r="EOR1" s="4"/>
      <c r="EOS1" s="4"/>
      <c r="EOT1" s="4"/>
      <c r="EOU1" s="4"/>
      <c r="EOV1" s="4"/>
      <c r="EOW1" s="4"/>
      <c r="EOX1" s="4"/>
      <c r="EOY1" s="4"/>
      <c r="EOZ1" s="4"/>
      <c r="EPA1" s="4"/>
      <c r="EPB1" s="4"/>
      <c r="EPC1" s="4"/>
      <c r="EPD1" s="4"/>
      <c r="EPE1" s="4"/>
      <c r="EPF1" s="4"/>
      <c r="EPG1" s="4"/>
      <c r="EPH1" s="4"/>
      <c r="EPI1" s="4"/>
      <c r="EPJ1" s="4"/>
      <c r="EPK1" s="4"/>
      <c r="EPL1" s="4"/>
      <c r="EPM1" s="4"/>
      <c r="EPN1" s="4"/>
      <c r="EPO1" s="4"/>
      <c r="EPP1" s="4"/>
      <c r="EPQ1" s="4"/>
      <c r="EPR1" s="4"/>
      <c r="EPS1" s="4"/>
      <c r="EPT1" s="4"/>
      <c r="EPU1" s="4"/>
      <c r="EPV1" s="4"/>
      <c r="EPW1" s="4"/>
      <c r="EPX1" s="4"/>
      <c r="EPY1" s="4"/>
      <c r="EPZ1" s="4"/>
      <c r="EQA1" s="4"/>
      <c r="EQB1" s="4"/>
      <c r="EQC1" s="4"/>
      <c r="EQD1" s="4"/>
      <c r="EQE1" s="4"/>
      <c r="EQF1" s="4"/>
      <c r="EQG1" s="4"/>
      <c r="EQH1" s="4"/>
      <c r="EQI1" s="4"/>
      <c r="EQJ1" s="4"/>
      <c r="EQK1" s="4"/>
      <c r="EQL1" s="4"/>
      <c r="EQM1" s="4"/>
      <c r="EQN1" s="4"/>
      <c r="EQO1" s="4"/>
      <c r="EQP1" s="4"/>
      <c r="EQQ1" s="4"/>
      <c r="EQR1" s="4"/>
      <c r="EQS1" s="4"/>
      <c r="EQT1" s="4"/>
      <c r="EQU1" s="4"/>
      <c r="EQV1" s="4"/>
      <c r="EQW1" s="4"/>
      <c r="EQX1" s="4"/>
      <c r="EQY1" s="4"/>
      <c r="EQZ1" s="4"/>
      <c r="ERA1" s="4"/>
      <c r="ERB1" s="4"/>
      <c r="ERC1" s="4"/>
      <c r="ERD1" s="4"/>
      <c r="ERE1" s="4"/>
      <c r="ERF1" s="4"/>
      <c r="ERG1" s="4"/>
      <c r="ERH1" s="4"/>
      <c r="ERI1" s="4"/>
      <c r="ERJ1" s="4"/>
      <c r="ERK1" s="4"/>
      <c r="ERL1" s="4"/>
      <c r="ERM1" s="4"/>
      <c r="ERN1" s="4"/>
      <c r="ERO1" s="4"/>
      <c r="ERP1" s="4"/>
      <c r="ERQ1" s="4"/>
      <c r="ERR1" s="4"/>
      <c r="ERS1" s="4"/>
      <c r="ERT1" s="4"/>
      <c r="ERU1" s="4"/>
      <c r="ERV1" s="4"/>
      <c r="ERW1" s="4"/>
      <c r="ERX1" s="4"/>
      <c r="ERY1" s="4"/>
      <c r="ERZ1" s="4"/>
      <c r="ESA1" s="4"/>
      <c r="ESB1" s="4"/>
      <c r="ESC1" s="4"/>
      <c r="ESD1" s="4"/>
      <c r="ESE1" s="4"/>
      <c r="ESF1" s="4"/>
      <c r="ESG1" s="4"/>
      <c r="ESH1" s="4"/>
      <c r="ESI1" s="4"/>
      <c r="ESJ1" s="4"/>
      <c r="ESK1" s="4"/>
      <c r="ESL1" s="4"/>
      <c r="ESM1" s="4"/>
      <c r="ESN1" s="4"/>
      <c r="ESO1" s="4"/>
      <c r="ESP1" s="4"/>
      <c r="ESQ1" s="4"/>
      <c r="ESR1" s="4"/>
      <c r="ESS1" s="4"/>
      <c r="EST1" s="4"/>
      <c r="ESU1" s="4"/>
      <c r="ESV1" s="4"/>
      <c r="ESW1" s="4"/>
      <c r="ESX1" s="4"/>
      <c r="ESY1" s="4"/>
      <c r="ESZ1" s="4"/>
      <c r="ETA1" s="4"/>
      <c r="ETB1" s="4"/>
      <c r="ETC1" s="4"/>
      <c r="ETD1" s="4"/>
      <c r="ETE1" s="4"/>
      <c r="ETF1" s="4"/>
      <c r="ETG1" s="4"/>
      <c r="ETH1" s="4"/>
      <c r="ETI1" s="4"/>
      <c r="ETJ1" s="4"/>
      <c r="ETK1" s="4"/>
      <c r="ETL1" s="4"/>
      <c r="ETM1" s="4"/>
      <c r="ETN1" s="4"/>
      <c r="ETO1" s="4"/>
      <c r="ETP1" s="4"/>
      <c r="ETQ1" s="4"/>
      <c r="ETR1" s="4"/>
      <c r="ETS1" s="4"/>
      <c r="ETT1" s="4"/>
      <c r="ETU1" s="4"/>
      <c r="ETV1" s="4"/>
      <c r="ETW1" s="4"/>
      <c r="ETX1" s="4"/>
      <c r="ETY1" s="4"/>
      <c r="ETZ1" s="4"/>
      <c r="EUA1" s="4"/>
      <c r="EUB1" s="4"/>
      <c r="EUC1" s="4"/>
      <c r="EUD1" s="4"/>
      <c r="EUE1" s="4"/>
      <c r="EUF1" s="4"/>
      <c r="EUG1" s="4"/>
      <c r="EUH1" s="4"/>
      <c r="EUI1" s="4"/>
      <c r="EUJ1" s="4"/>
      <c r="EUK1" s="4"/>
      <c r="EUL1" s="4"/>
      <c r="EUM1" s="4"/>
      <c r="EUN1" s="4"/>
      <c r="EUO1" s="4"/>
      <c r="EUP1" s="4"/>
      <c r="EUQ1" s="4"/>
      <c r="EUR1" s="4"/>
      <c r="EUS1" s="4"/>
      <c r="EUT1" s="4"/>
      <c r="EUU1" s="4"/>
      <c r="EUV1" s="4"/>
      <c r="EUW1" s="4"/>
      <c r="EUX1" s="4"/>
      <c r="EUY1" s="4"/>
      <c r="EUZ1" s="4"/>
      <c r="EVA1" s="4"/>
      <c r="EVB1" s="4"/>
      <c r="EVC1" s="4"/>
      <c r="EVD1" s="4"/>
      <c r="EVE1" s="4"/>
      <c r="EVF1" s="4"/>
      <c r="EVG1" s="4"/>
      <c r="EVH1" s="4"/>
      <c r="EVI1" s="4"/>
      <c r="EVJ1" s="4"/>
      <c r="EVK1" s="4"/>
      <c r="EVL1" s="4"/>
      <c r="EVM1" s="4"/>
      <c r="EVN1" s="4"/>
      <c r="EVO1" s="4"/>
      <c r="EVP1" s="4"/>
      <c r="EVQ1" s="4"/>
      <c r="EVR1" s="4"/>
      <c r="EVS1" s="4"/>
      <c r="EVT1" s="4"/>
      <c r="EVU1" s="4"/>
      <c r="EVV1" s="4"/>
      <c r="EVW1" s="4"/>
      <c r="EVX1" s="4"/>
      <c r="EVY1" s="4"/>
      <c r="EVZ1" s="4"/>
      <c r="EWA1" s="4"/>
      <c r="EWB1" s="4"/>
      <c r="EWC1" s="4"/>
      <c r="EWD1" s="4"/>
      <c r="EWE1" s="4"/>
      <c r="EWF1" s="4"/>
      <c r="EWG1" s="4"/>
      <c r="EWH1" s="4"/>
      <c r="EWI1" s="4"/>
      <c r="EWJ1" s="4"/>
      <c r="EWK1" s="4"/>
      <c r="EWL1" s="4"/>
      <c r="EWM1" s="4"/>
      <c r="EWN1" s="4"/>
      <c r="EWO1" s="4"/>
      <c r="EWP1" s="4"/>
      <c r="EWQ1" s="4"/>
      <c r="EWR1" s="4"/>
      <c r="EWS1" s="4"/>
      <c r="EWT1" s="4"/>
      <c r="EWU1" s="4"/>
      <c r="EWV1" s="4"/>
      <c r="EWW1" s="4"/>
      <c r="EWX1" s="4"/>
      <c r="EWY1" s="4"/>
      <c r="EWZ1" s="4"/>
      <c r="EXA1" s="4"/>
      <c r="EXB1" s="4"/>
      <c r="EXC1" s="4"/>
      <c r="EXD1" s="4"/>
      <c r="EXE1" s="4"/>
      <c r="EXF1" s="4"/>
      <c r="EXG1" s="4"/>
      <c r="EXH1" s="4"/>
      <c r="EXI1" s="4"/>
      <c r="EXJ1" s="4"/>
      <c r="EXK1" s="4"/>
      <c r="EXL1" s="4"/>
      <c r="EXM1" s="4"/>
      <c r="EXN1" s="4"/>
      <c r="EXO1" s="4"/>
      <c r="EXP1" s="4"/>
      <c r="EXQ1" s="4"/>
      <c r="EXR1" s="4"/>
      <c r="EXS1" s="4"/>
      <c r="EXT1" s="4"/>
      <c r="EXU1" s="4"/>
      <c r="EXV1" s="4"/>
      <c r="EXW1" s="4"/>
      <c r="EXX1" s="4"/>
      <c r="EXY1" s="4"/>
      <c r="EXZ1" s="4"/>
      <c r="EYA1" s="4"/>
      <c r="EYB1" s="4"/>
      <c r="EYC1" s="4"/>
      <c r="EYD1" s="4"/>
      <c r="EYE1" s="4"/>
      <c r="EYF1" s="4"/>
      <c r="EYG1" s="4"/>
      <c r="EYH1" s="4"/>
      <c r="EYI1" s="4"/>
      <c r="EYJ1" s="4"/>
      <c r="EYK1" s="4"/>
      <c r="EYL1" s="4"/>
      <c r="EYM1" s="4"/>
      <c r="EYN1" s="4"/>
      <c r="EYO1" s="4"/>
      <c r="EYP1" s="4"/>
      <c r="EYQ1" s="4"/>
      <c r="EYR1" s="4"/>
      <c r="EYS1" s="4"/>
      <c r="EYT1" s="4"/>
      <c r="EYU1" s="4"/>
      <c r="EYV1" s="4"/>
      <c r="EYW1" s="4"/>
      <c r="EYX1" s="4"/>
      <c r="EYY1" s="4"/>
      <c r="EYZ1" s="4"/>
      <c r="EZA1" s="4"/>
      <c r="EZB1" s="4"/>
      <c r="EZC1" s="4"/>
      <c r="EZD1" s="4"/>
      <c r="EZE1" s="4"/>
      <c r="EZF1" s="4"/>
      <c r="EZG1" s="4"/>
      <c r="EZH1" s="4"/>
      <c r="EZI1" s="4"/>
      <c r="EZJ1" s="4"/>
      <c r="EZK1" s="4"/>
      <c r="EZL1" s="4"/>
      <c r="EZM1" s="4"/>
      <c r="EZN1" s="4"/>
      <c r="EZO1" s="4"/>
      <c r="EZP1" s="4"/>
      <c r="EZQ1" s="4"/>
      <c r="EZR1" s="4"/>
      <c r="EZS1" s="4"/>
      <c r="EZT1" s="4"/>
      <c r="EZU1" s="4"/>
      <c r="EZV1" s="4"/>
      <c r="EZW1" s="4"/>
      <c r="EZX1" s="4"/>
      <c r="EZY1" s="4"/>
      <c r="EZZ1" s="4"/>
      <c r="FAA1" s="4"/>
      <c r="FAB1" s="4"/>
      <c r="FAC1" s="4"/>
      <c r="FAD1" s="4"/>
      <c r="FAE1" s="4"/>
      <c r="FAF1" s="4"/>
      <c r="FAG1" s="4"/>
      <c r="FAH1" s="4"/>
      <c r="FAI1" s="4"/>
      <c r="FAJ1" s="4"/>
      <c r="FAK1" s="4"/>
      <c r="FAL1" s="4"/>
      <c r="FAM1" s="4"/>
      <c r="FAN1" s="4"/>
      <c r="FAO1" s="4"/>
      <c r="FAP1" s="4"/>
      <c r="FAQ1" s="4"/>
      <c r="FAR1" s="4"/>
      <c r="FAS1" s="4"/>
      <c r="FAT1" s="4"/>
      <c r="FAU1" s="4"/>
      <c r="FAV1" s="4"/>
      <c r="FAW1" s="4"/>
      <c r="FAX1" s="4"/>
      <c r="FAY1" s="4"/>
      <c r="FAZ1" s="4"/>
      <c r="FBA1" s="4"/>
      <c r="FBB1" s="4"/>
      <c r="FBC1" s="4"/>
      <c r="FBD1" s="4"/>
      <c r="FBE1" s="4"/>
      <c r="FBF1" s="4"/>
      <c r="FBG1" s="4"/>
      <c r="FBH1" s="4"/>
      <c r="FBI1" s="4"/>
      <c r="FBJ1" s="4"/>
      <c r="FBK1" s="4"/>
      <c r="FBL1" s="4"/>
      <c r="FBM1" s="4"/>
      <c r="FBN1" s="4"/>
      <c r="FBO1" s="4"/>
      <c r="FBP1" s="4"/>
      <c r="FBQ1" s="4"/>
      <c r="FBR1" s="4"/>
      <c r="FBS1" s="4"/>
      <c r="FBT1" s="4"/>
      <c r="FBU1" s="4"/>
      <c r="FBV1" s="4"/>
      <c r="FBW1" s="4"/>
      <c r="FBX1" s="4"/>
      <c r="FBY1" s="4"/>
      <c r="FBZ1" s="4"/>
      <c r="FCA1" s="4"/>
      <c r="FCB1" s="4"/>
      <c r="FCC1" s="4"/>
      <c r="FCD1" s="4"/>
      <c r="FCE1" s="4"/>
      <c r="FCF1" s="4"/>
      <c r="FCG1" s="4"/>
      <c r="FCH1" s="4"/>
      <c r="FCI1" s="4"/>
      <c r="FCJ1" s="4"/>
      <c r="FCK1" s="4"/>
      <c r="FCL1" s="4"/>
      <c r="FCM1" s="4"/>
      <c r="FCN1" s="4"/>
      <c r="FCO1" s="4"/>
      <c r="FCP1" s="4"/>
      <c r="FCQ1" s="4"/>
      <c r="FCR1" s="4"/>
      <c r="FCS1" s="4"/>
      <c r="FCT1" s="4"/>
      <c r="FCU1" s="4"/>
      <c r="FCV1" s="4"/>
      <c r="FCW1" s="4"/>
      <c r="FCX1" s="4"/>
      <c r="FCY1" s="4"/>
      <c r="FCZ1" s="4"/>
      <c r="FDA1" s="4"/>
      <c r="FDB1" s="4"/>
      <c r="FDC1" s="4"/>
      <c r="FDD1" s="4"/>
      <c r="FDE1" s="4"/>
      <c r="FDF1" s="4"/>
      <c r="FDG1" s="4"/>
      <c r="FDH1" s="4"/>
      <c r="FDI1" s="4"/>
      <c r="FDJ1" s="4"/>
      <c r="FDK1" s="4"/>
      <c r="FDL1" s="4"/>
      <c r="FDM1" s="4"/>
      <c r="FDN1" s="4"/>
      <c r="FDO1" s="4"/>
      <c r="FDP1" s="4"/>
      <c r="FDQ1" s="4"/>
      <c r="FDR1" s="4"/>
      <c r="FDS1" s="4"/>
      <c r="FDT1" s="4"/>
      <c r="FDU1" s="4"/>
      <c r="FDV1" s="4"/>
      <c r="FDW1" s="4"/>
      <c r="FDX1" s="4"/>
      <c r="FDY1" s="4"/>
      <c r="FDZ1" s="4"/>
      <c r="FEA1" s="4"/>
      <c r="FEB1" s="4"/>
      <c r="FEC1" s="4"/>
      <c r="FED1" s="4"/>
      <c r="FEE1" s="4"/>
      <c r="FEF1" s="4"/>
      <c r="FEG1" s="4"/>
      <c r="FEH1" s="4"/>
      <c r="FEI1" s="4"/>
      <c r="FEJ1" s="4"/>
      <c r="FEK1" s="4"/>
      <c r="FEL1" s="4"/>
      <c r="FEM1" s="4"/>
      <c r="FEN1" s="4"/>
      <c r="FEO1" s="4"/>
      <c r="FEP1" s="4"/>
      <c r="FEQ1" s="4"/>
      <c r="FER1" s="4"/>
      <c r="FES1" s="4"/>
      <c r="FET1" s="4"/>
      <c r="FEU1" s="4"/>
      <c r="FEV1" s="4"/>
      <c r="FEW1" s="4"/>
      <c r="FEX1" s="4"/>
      <c r="FEY1" s="4"/>
      <c r="FEZ1" s="4"/>
      <c r="FFA1" s="4"/>
      <c r="FFB1" s="4"/>
      <c r="FFC1" s="4"/>
      <c r="FFD1" s="4"/>
      <c r="FFE1" s="4"/>
      <c r="FFF1" s="4"/>
      <c r="FFG1" s="4"/>
      <c r="FFH1" s="4"/>
      <c r="FFI1" s="4"/>
      <c r="FFJ1" s="4"/>
      <c r="FFK1" s="4"/>
      <c r="FFL1" s="4"/>
      <c r="FFM1" s="4"/>
      <c r="FFN1" s="4"/>
      <c r="FFO1" s="4"/>
      <c r="FFP1" s="4"/>
      <c r="FFQ1" s="4"/>
      <c r="FFR1" s="4"/>
      <c r="FFS1" s="4"/>
      <c r="FFT1" s="4"/>
      <c r="FFU1" s="4"/>
      <c r="FFV1" s="4"/>
      <c r="FFW1" s="4"/>
      <c r="FFX1" s="4"/>
      <c r="FFY1" s="4"/>
      <c r="FFZ1" s="4"/>
      <c r="FGA1" s="4"/>
      <c r="FGB1" s="4"/>
      <c r="FGC1" s="4"/>
      <c r="FGD1" s="4"/>
      <c r="FGE1" s="4"/>
      <c r="FGF1" s="4"/>
      <c r="FGG1" s="4"/>
      <c r="FGH1" s="4"/>
      <c r="FGI1" s="4"/>
      <c r="FGJ1" s="4"/>
      <c r="FGK1" s="4"/>
      <c r="FGL1" s="4"/>
      <c r="FGM1" s="4"/>
      <c r="FGN1" s="4"/>
      <c r="FGO1" s="4"/>
      <c r="FGP1" s="4"/>
      <c r="FGQ1" s="4"/>
      <c r="FGR1" s="4"/>
      <c r="FGS1" s="4"/>
      <c r="FGT1" s="4"/>
      <c r="FGU1" s="4"/>
      <c r="FGV1" s="4"/>
      <c r="FGW1" s="4"/>
      <c r="FGX1" s="4"/>
      <c r="FGY1" s="4"/>
      <c r="FGZ1" s="4"/>
      <c r="FHA1" s="4"/>
      <c r="FHB1" s="4"/>
      <c r="FHC1" s="4"/>
      <c r="FHD1" s="4"/>
      <c r="FHE1" s="4"/>
      <c r="FHF1" s="4"/>
      <c r="FHG1" s="4"/>
      <c r="FHH1" s="4"/>
      <c r="FHI1" s="4"/>
      <c r="FHJ1" s="4"/>
      <c r="FHK1" s="4"/>
      <c r="FHL1" s="4"/>
      <c r="FHM1" s="4"/>
      <c r="FHN1" s="4"/>
      <c r="FHO1" s="4"/>
      <c r="FHP1" s="4"/>
      <c r="FHQ1" s="4"/>
      <c r="FHR1" s="4"/>
      <c r="FHS1" s="4"/>
      <c r="FHT1" s="4"/>
      <c r="FHU1" s="4"/>
      <c r="FHV1" s="4"/>
      <c r="FHW1" s="4"/>
      <c r="FHX1" s="4"/>
      <c r="FHY1" s="4"/>
      <c r="FHZ1" s="4"/>
      <c r="FIA1" s="4"/>
      <c r="FIB1" s="4"/>
      <c r="FIC1" s="4"/>
      <c r="FID1" s="4"/>
      <c r="FIE1" s="4"/>
      <c r="FIF1" s="4"/>
      <c r="FIG1" s="4"/>
      <c r="FIH1" s="4"/>
      <c r="FII1" s="4"/>
      <c r="FIJ1" s="4"/>
      <c r="FIK1" s="4"/>
      <c r="FIL1" s="4"/>
      <c r="FIM1" s="4"/>
      <c r="FIN1" s="4"/>
      <c r="FIO1" s="4"/>
      <c r="FIP1" s="4"/>
      <c r="FIQ1" s="4"/>
      <c r="FIR1" s="4"/>
      <c r="FIS1" s="4"/>
      <c r="FIT1" s="4"/>
      <c r="FIU1" s="4"/>
      <c r="FIV1" s="4"/>
      <c r="FIW1" s="4"/>
      <c r="FIX1" s="4"/>
      <c r="FIY1" s="4"/>
      <c r="FIZ1" s="4"/>
      <c r="FJA1" s="4"/>
      <c r="FJB1" s="4"/>
      <c r="FJC1" s="4"/>
      <c r="FJD1" s="4"/>
      <c r="FJE1" s="4"/>
      <c r="FJF1" s="4"/>
      <c r="FJG1" s="4"/>
      <c r="FJH1" s="4"/>
      <c r="FJI1" s="4"/>
      <c r="FJJ1" s="4"/>
      <c r="FJK1" s="4"/>
      <c r="FJL1" s="4"/>
      <c r="FJM1" s="4"/>
      <c r="FJN1" s="4"/>
      <c r="FJO1" s="4"/>
      <c r="FJP1" s="4"/>
      <c r="FJQ1" s="4"/>
      <c r="FJR1" s="4"/>
      <c r="FJS1" s="4"/>
      <c r="FJT1" s="4"/>
      <c r="FJU1" s="4"/>
      <c r="FJV1" s="4"/>
      <c r="FJW1" s="4"/>
      <c r="FJX1" s="4"/>
      <c r="FJY1" s="4"/>
      <c r="FJZ1" s="4"/>
      <c r="FKA1" s="4"/>
      <c r="FKB1" s="4"/>
      <c r="FKC1" s="4"/>
      <c r="FKD1" s="4"/>
      <c r="FKE1" s="4"/>
      <c r="FKF1" s="4"/>
      <c r="FKG1" s="4"/>
      <c r="FKH1" s="4"/>
      <c r="FKI1" s="4"/>
      <c r="FKJ1" s="4"/>
      <c r="FKK1" s="4"/>
      <c r="FKL1" s="4"/>
      <c r="FKM1" s="4"/>
      <c r="FKN1" s="4"/>
      <c r="FKO1" s="4"/>
      <c r="FKP1" s="4"/>
      <c r="FKQ1" s="4"/>
      <c r="FKR1" s="4"/>
      <c r="FKS1" s="4"/>
      <c r="FKT1" s="4"/>
      <c r="FKU1" s="4"/>
      <c r="FKV1" s="4"/>
      <c r="FKW1" s="4"/>
      <c r="FKX1" s="4"/>
      <c r="FKY1" s="4"/>
      <c r="FKZ1" s="4"/>
      <c r="FLA1" s="4"/>
      <c r="FLB1" s="4"/>
      <c r="FLC1" s="4"/>
      <c r="FLD1" s="4"/>
      <c r="FLE1" s="4"/>
      <c r="FLF1" s="4"/>
      <c r="FLG1" s="4"/>
      <c r="FLH1" s="4"/>
      <c r="FLI1" s="4"/>
      <c r="FLJ1" s="4"/>
      <c r="FLK1" s="4"/>
      <c r="FLL1" s="4"/>
      <c r="FLM1" s="4"/>
      <c r="FLN1" s="4"/>
      <c r="FLO1" s="4"/>
      <c r="FLP1" s="4"/>
      <c r="FLQ1" s="4"/>
      <c r="FLR1" s="4"/>
      <c r="FLS1" s="4"/>
      <c r="FLT1" s="4"/>
      <c r="FLU1" s="4"/>
      <c r="FLV1" s="4"/>
      <c r="FLW1" s="4"/>
      <c r="FLX1" s="4"/>
      <c r="FLY1" s="4"/>
      <c r="FLZ1" s="4"/>
      <c r="FMA1" s="4"/>
      <c r="FMB1" s="4"/>
      <c r="FMC1" s="4"/>
      <c r="FMD1" s="4"/>
      <c r="FME1" s="4"/>
      <c r="FMF1" s="4"/>
      <c r="FMG1" s="4"/>
      <c r="FMH1" s="4"/>
      <c r="FMI1" s="4"/>
      <c r="FMJ1" s="4"/>
      <c r="FMK1" s="4"/>
      <c r="FML1" s="4"/>
      <c r="FMM1" s="4"/>
      <c r="FMN1" s="4"/>
      <c r="FMO1" s="4"/>
      <c r="FMP1" s="4"/>
      <c r="FMQ1" s="4"/>
      <c r="FMR1" s="4"/>
      <c r="FMS1" s="4"/>
      <c r="FMT1" s="4"/>
      <c r="FMU1" s="4"/>
      <c r="FMV1" s="4"/>
      <c r="FMW1" s="4"/>
      <c r="FMX1" s="4"/>
      <c r="FMY1" s="4"/>
      <c r="FMZ1" s="4"/>
      <c r="FNA1" s="4"/>
      <c r="FNB1" s="4"/>
      <c r="FNC1" s="4"/>
      <c r="FND1" s="4"/>
      <c r="FNE1" s="4"/>
      <c r="FNF1" s="4"/>
      <c r="FNG1" s="4"/>
      <c r="FNH1" s="4"/>
      <c r="FNI1" s="4"/>
      <c r="FNJ1" s="4"/>
      <c r="FNK1" s="4"/>
      <c r="FNL1" s="4"/>
      <c r="FNM1" s="4"/>
      <c r="FNN1" s="4"/>
      <c r="FNO1" s="4"/>
      <c r="FNP1" s="4"/>
      <c r="FNQ1" s="4"/>
      <c r="FNR1" s="4"/>
      <c r="FNS1" s="4"/>
      <c r="FNT1" s="4"/>
      <c r="FNU1" s="4"/>
      <c r="FNV1" s="4"/>
      <c r="FNW1" s="4"/>
      <c r="FNX1" s="4"/>
      <c r="FNY1" s="4"/>
      <c r="FNZ1" s="4"/>
      <c r="FOA1" s="4"/>
      <c r="FOB1" s="4"/>
      <c r="FOC1" s="4"/>
      <c r="FOD1" s="4"/>
      <c r="FOE1" s="4"/>
      <c r="FOF1" s="4"/>
      <c r="FOG1" s="4"/>
      <c r="FOH1" s="4"/>
      <c r="FOI1" s="4"/>
      <c r="FOJ1" s="4"/>
      <c r="FOK1" s="4"/>
      <c r="FOL1" s="4"/>
      <c r="FOM1" s="4"/>
      <c r="FON1" s="4"/>
      <c r="FOO1" s="4"/>
      <c r="FOP1" s="4"/>
      <c r="FOQ1" s="4"/>
      <c r="FOR1" s="4"/>
      <c r="FOS1" s="4"/>
      <c r="FOT1" s="4"/>
      <c r="FOU1" s="4"/>
      <c r="FOV1" s="4"/>
      <c r="FOW1" s="4"/>
      <c r="FOX1" s="4"/>
      <c r="FOY1" s="4"/>
      <c r="FOZ1" s="4"/>
      <c r="FPA1" s="4"/>
      <c r="FPB1" s="4"/>
      <c r="FPC1" s="4"/>
      <c r="FPD1" s="4"/>
      <c r="FPE1" s="4"/>
      <c r="FPF1" s="4"/>
      <c r="FPG1" s="4"/>
      <c r="FPH1" s="4"/>
      <c r="FPI1" s="4"/>
      <c r="FPJ1" s="4"/>
      <c r="FPK1" s="4"/>
      <c r="FPL1" s="4"/>
      <c r="FPM1" s="4"/>
      <c r="FPN1" s="4"/>
      <c r="FPO1" s="4"/>
      <c r="FPP1" s="4"/>
      <c r="FPQ1" s="4"/>
      <c r="FPR1" s="4"/>
      <c r="FPS1" s="4"/>
      <c r="FPT1" s="4"/>
      <c r="FPU1" s="4"/>
      <c r="FPV1" s="4"/>
      <c r="FPW1" s="4"/>
      <c r="FPX1" s="4"/>
      <c r="FPY1" s="4"/>
      <c r="FPZ1" s="4"/>
      <c r="FQA1" s="4"/>
      <c r="FQB1" s="4"/>
      <c r="FQC1" s="4"/>
      <c r="FQD1" s="4"/>
      <c r="FQE1" s="4"/>
      <c r="FQF1" s="4"/>
      <c r="FQG1" s="4"/>
      <c r="FQH1" s="4"/>
      <c r="FQI1" s="4"/>
      <c r="FQJ1" s="4"/>
      <c r="FQK1" s="4"/>
      <c r="FQL1" s="4"/>
      <c r="FQM1" s="4"/>
      <c r="FQN1" s="4"/>
      <c r="FQO1" s="4"/>
      <c r="FQP1" s="4"/>
      <c r="FQQ1" s="4"/>
      <c r="FQR1" s="4"/>
      <c r="FQS1" s="4"/>
      <c r="FQT1" s="4"/>
      <c r="FQU1" s="4"/>
      <c r="FQV1" s="4"/>
      <c r="FQW1" s="4"/>
      <c r="FQX1" s="4"/>
      <c r="FQY1" s="4"/>
      <c r="FQZ1" s="4"/>
      <c r="FRA1" s="4"/>
      <c r="FRB1" s="4"/>
      <c r="FRC1" s="4"/>
      <c r="FRD1" s="4"/>
      <c r="FRE1" s="4"/>
      <c r="FRF1" s="4"/>
      <c r="FRG1" s="4"/>
      <c r="FRH1" s="4"/>
      <c r="FRI1" s="4"/>
      <c r="FRJ1" s="4"/>
      <c r="FRK1" s="4"/>
      <c r="FRL1" s="4"/>
      <c r="FRM1" s="4"/>
      <c r="FRN1" s="4"/>
      <c r="FRO1" s="4"/>
      <c r="FRP1" s="4"/>
      <c r="FRQ1" s="4"/>
      <c r="FRR1" s="4"/>
      <c r="FRS1" s="4"/>
      <c r="FRT1" s="4"/>
      <c r="FRU1" s="4"/>
      <c r="FRV1" s="4"/>
      <c r="FRW1" s="4"/>
      <c r="FRX1" s="4"/>
      <c r="FRY1" s="4"/>
      <c r="FRZ1" s="4"/>
      <c r="FSA1" s="4"/>
      <c r="FSB1" s="4"/>
      <c r="FSC1" s="4"/>
      <c r="FSD1" s="4"/>
      <c r="FSE1" s="4"/>
      <c r="FSF1" s="4"/>
      <c r="FSG1" s="4"/>
      <c r="FSH1" s="4"/>
      <c r="FSI1" s="4"/>
      <c r="FSJ1" s="4"/>
      <c r="FSK1" s="4"/>
      <c r="FSL1" s="4"/>
      <c r="FSM1" s="4"/>
      <c r="FSN1" s="4"/>
      <c r="FSO1" s="4"/>
      <c r="FSP1" s="4"/>
      <c r="FSQ1" s="4"/>
      <c r="FSR1" s="4"/>
      <c r="FSS1" s="4"/>
      <c r="FST1" s="4"/>
      <c r="FSU1" s="4"/>
      <c r="FSV1" s="4"/>
      <c r="FSW1" s="4"/>
      <c r="FSX1" s="4"/>
      <c r="FSY1" s="4"/>
      <c r="FSZ1" s="4"/>
      <c r="FTA1" s="4"/>
      <c r="FTB1" s="4"/>
      <c r="FTC1" s="4"/>
      <c r="FTD1" s="4"/>
      <c r="FTE1" s="4"/>
      <c r="FTF1" s="4"/>
      <c r="FTG1" s="4"/>
      <c r="FTH1" s="4"/>
      <c r="FTI1" s="4"/>
      <c r="FTJ1" s="4"/>
      <c r="FTK1" s="4"/>
      <c r="FTL1" s="4"/>
      <c r="FTM1" s="4"/>
      <c r="FTN1" s="4"/>
      <c r="FTO1" s="4"/>
      <c r="FTP1" s="4"/>
      <c r="FTQ1" s="4"/>
      <c r="FTR1" s="4"/>
      <c r="FTS1" s="4"/>
      <c r="FTT1" s="4"/>
      <c r="FTU1" s="4"/>
      <c r="FTV1" s="4"/>
      <c r="FTW1" s="4"/>
      <c r="FTX1" s="4"/>
      <c r="FTY1" s="4"/>
      <c r="FTZ1" s="4"/>
      <c r="FUA1" s="4"/>
      <c r="FUB1" s="4"/>
      <c r="FUC1" s="4"/>
      <c r="FUD1" s="4"/>
      <c r="FUE1" s="4"/>
      <c r="FUF1" s="4"/>
      <c r="FUG1" s="4"/>
      <c r="FUH1" s="4"/>
      <c r="FUI1" s="4"/>
      <c r="FUJ1" s="4"/>
      <c r="FUK1" s="4"/>
      <c r="FUL1" s="4"/>
      <c r="FUM1" s="4"/>
      <c r="FUN1" s="4"/>
      <c r="FUO1" s="4"/>
      <c r="FUP1" s="4"/>
      <c r="FUQ1" s="4"/>
      <c r="FUR1" s="4"/>
      <c r="FUS1" s="4"/>
      <c r="FUT1" s="4"/>
      <c r="FUU1" s="4"/>
      <c r="FUV1" s="4"/>
      <c r="FUW1" s="4"/>
      <c r="FUX1" s="4"/>
      <c r="FUY1" s="4"/>
      <c r="FUZ1" s="4"/>
      <c r="FVA1" s="4"/>
      <c r="FVB1" s="4"/>
      <c r="FVC1" s="4"/>
      <c r="FVD1" s="4"/>
      <c r="FVE1" s="4"/>
      <c r="FVF1" s="4"/>
      <c r="FVG1" s="4"/>
      <c r="FVH1" s="4"/>
      <c r="FVI1" s="4"/>
      <c r="FVJ1" s="4"/>
      <c r="FVK1" s="4"/>
      <c r="FVL1" s="4"/>
      <c r="FVM1" s="4"/>
      <c r="FVN1" s="4"/>
      <c r="FVO1" s="4"/>
      <c r="FVP1" s="4"/>
      <c r="FVQ1" s="4"/>
      <c r="FVR1" s="4"/>
      <c r="FVS1" s="4"/>
      <c r="FVT1" s="4"/>
      <c r="FVU1" s="4"/>
      <c r="FVV1" s="4"/>
      <c r="FVW1" s="4"/>
      <c r="FVX1" s="4"/>
      <c r="FVY1" s="4"/>
      <c r="FVZ1" s="4"/>
      <c r="FWA1" s="4"/>
      <c r="FWB1" s="4"/>
      <c r="FWC1" s="4"/>
      <c r="FWD1" s="4"/>
      <c r="FWE1" s="4"/>
      <c r="FWF1" s="4"/>
      <c r="FWG1" s="4"/>
      <c r="FWH1" s="4"/>
      <c r="FWI1" s="4"/>
      <c r="FWJ1" s="4"/>
      <c r="FWK1" s="4"/>
      <c r="FWL1" s="4"/>
      <c r="FWM1" s="4"/>
      <c r="FWN1" s="4"/>
      <c r="FWO1" s="4"/>
      <c r="FWP1" s="4"/>
      <c r="FWQ1" s="4"/>
      <c r="FWR1" s="4"/>
      <c r="FWS1" s="4"/>
      <c r="FWT1" s="4"/>
      <c r="FWU1" s="4"/>
      <c r="FWV1" s="4"/>
      <c r="FWW1" s="4"/>
      <c r="FWX1" s="4"/>
      <c r="FWY1" s="4"/>
      <c r="FWZ1" s="4"/>
      <c r="FXA1" s="4"/>
      <c r="FXB1" s="4"/>
      <c r="FXC1" s="4"/>
      <c r="FXD1" s="4"/>
      <c r="FXE1" s="4"/>
      <c r="FXF1" s="4"/>
      <c r="FXG1" s="4"/>
      <c r="FXH1" s="4"/>
      <c r="FXI1" s="4"/>
      <c r="FXJ1" s="4"/>
      <c r="FXK1" s="4"/>
      <c r="FXL1" s="4"/>
      <c r="FXM1" s="4"/>
      <c r="FXN1" s="4"/>
      <c r="FXO1" s="4"/>
      <c r="FXP1" s="4"/>
      <c r="FXQ1" s="4"/>
      <c r="FXR1" s="4"/>
      <c r="FXS1" s="4"/>
      <c r="FXT1" s="4"/>
      <c r="FXU1" s="4"/>
      <c r="FXV1" s="4"/>
      <c r="FXW1" s="4"/>
      <c r="FXX1" s="4"/>
      <c r="FXY1" s="4"/>
      <c r="FXZ1" s="4"/>
      <c r="FYA1" s="4"/>
      <c r="FYB1" s="4"/>
      <c r="FYC1" s="4"/>
      <c r="FYD1" s="4"/>
      <c r="FYE1" s="4"/>
      <c r="FYF1" s="4"/>
      <c r="FYG1" s="4"/>
      <c r="FYH1" s="4"/>
      <c r="FYI1" s="4"/>
      <c r="FYJ1" s="4"/>
      <c r="FYK1" s="4"/>
      <c r="FYL1" s="4"/>
      <c r="FYM1" s="4"/>
      <c r="FYN1" s="4"/>
      <c r="FYO1" s="4"/>
      <c r="FYP1" s="4"/>
      <c r="FYQ1" s="4"/>
      <c r="FYR1" s="4"/>
      <c r="FYS1" s="4"/>
      <c r="FYT1" s="4"/>
      <c r="FYU1" s="4"/>
      <c r="FYV1" s="4"/>
      <c r="FYW1" s="4"/>
      <c r="FYX1" s="4"/>
      <c r="FYY1" s="4"/>
      <c r="FYZ1" s="4"/>
      <c r="FZA1" s="4"/>
      <c r="FZB1" s="4"/>
      <c r="FZC1" s="4"/>
      <c r="FZD1" s="4"/>
      <c r="FZE1" s="4"/>
      <c r="FZF1" s="4"/>
      <c r="FZG1" s="4"/>
      <c r="FZH1" s="4"/>
      <c r="FZI1" s="4"/>
      <c r="FZJ1" s="4"/>
      <c r="FZK1" s="4"/>
      <c r="FZL1" s="4"/>
      <c r="FZM1" s="4"/>
      <c r="FZN1" s="4"/>
      <c r="FZO1" s="4"/>
      <c r="FZP1" s="4"/>
      <c r="FZQ1" s="4"/>
      <c r="FZR1" s="4"/>
      <c r="FZS1" s="4"/>
      <c r="FZT1" s="4"/>
      <c r="FZU1" s="4"/>
      <c r="FZV1" s="4"/>
      <c r="FZW1" s="4"/>
      <c r="FZX1" s="4"/>
      <c r="FZY1" s="4"/>
      <c r="FZZ1" s="4"/>
      <c r="GAA1" s="4"/>
      <c r="GAB1" s="4"/>
      <c r="GAC1" s="4"/>
      <c r="GAD1" s="4"/>
      <c r="GAE1" s="4"/>
      <c r="GAF1" s="4"/>
      <c r="GAG1" s="4"/>
      <c r="GAH1" s="4"/>
      <c r="GAI1" s="4"/>
      <c r="GAJ1" s="4"/>
      <c r="GAK1" s="4"/>
      <c r="GAL1" s="4"/>
      <c r="GAM1" s="4"/>
      <c r="GAN1" s="4"/>
      <c r="GAO1" s="4"/>
      <c r="GAP1" s="4"/>
      <c r="GAQ1" s="4"/>
      <c r="GAR1" s="4"/>
      <c r="GAS1" s="4"/>
      <c r="GAT1" s="4"/>
      <c r="GAU1" s="4"/>
      <c r="GAV1" s="4"/>
      <c r="GAW1" s="4"/>
      <c r="GAX1" s="4"/>
      <c r="GAY1" s="4"/>
      <c r="GAZ1" s="4"/>
      <c r="GBA1" s="4"/>
      <c r="GBB1" s="4"/>
      <c r="GBC1" s="4"/>
      <c r="GBD1" s="4"/>
      <c r="GBE1" s="4"/>
      <c r="GBF1" s="4"/>
      <c r="GBG1" s="4"/>
      <c r="GBH1" s="4"/>
      <c r="GBI1" s="4"/>
      <c r="GBJ1" s="4"/>
      <c r="GBK1" s="4"/>
      <c r="GBL1" s="4"/>
      <c r="GBM1" s="4"/>
      <c r="GBN1" s="4"/>
      <c r="GBO1" s="4"/>
      <c r="GBP1" s="4"/>
      <c r="GBQ1" s="4"/>
      <c r="GBR1" s="4"/>
      <c r="GBS1" s="4"/>
      <c r="GBT1" s="4"/>
      <c r="GBU1" s="4"/>
      <c r="GBV1" s="4"/>
      <c r="GBW1" s="4"/>
      <c r="GBX1" s="4"/>
      <c r="GBY1" s="4"/>
      <c r="GBZ1" s="4"/>
      <c r="GCA1" s="4"/>
      <c r="GCB1" s="4"/>
      <c r="GCC1" s="4"/>
      <c r="GCD1" s="4"/>
      <c r="GCE1" s="4"/>
      <c r="GCF1" s="4"/>
      <c r="GCG1" s="4"/>
      <c r="GCH1" s="4"/>
      <c r="GCI1" s="4"/>
      <c r="GCJ1" s="4"/>
      <c r="GCK1" s="4"/>
      <c r="GCL1" s="4"/>
      <c r="GCM1" s="4"/>
      <c r="GCN1" s="4"/>
      <c r="GCO1" s="4"/>
      <c r="GCP1" s="4"/>
      <c r="GCQ1" s="4"/>
      <c r="GCR1" s="4"/>
      <c r="GCS1" s="4"/>
      <c r="GCT1" s="4"/>
      <c r="GCU1" s="4"/>
      <c r="GCV1" s="4"/>
      <c r="GCW1" s="4"/>
      <c r="GCX1" s="4"/>
      <c r="GCY1" s="4"/>
      <c r="GCZ1" s="4"/>
      <c r="GDA1" s="4"/>
      <c r="GDB1" s="4"/>
      <c r="GDC1" s="4"/>
      <c r="GDD1" s="4"/>
      <c r="GDE1" s="4"/>
      <c r="GDF1" s="4"/>
      <c r="GDG1" s="4"/>
      <c r="GDH1" s="4"/>
      <c r="GDI1" s="4"/>
      <c r="GDJ1" s="4"/>
      <c r="GDK1" s="4"/>
      <c r="GDL1" s="4"/>
      <c r="GDM1" s="4"/>
      <c r="GDN1" s="4"/>
      <c r="GDO1" s="4"/>
      <c r="GDP1" s="4"/>
      <c r="GDQ1" s="4"/>
      <c r="GDR1" s="4"/>
      <c r="GDS1" s="4"/>
      <c r="GDT1" s="4"/>
      <c r="GDU1" s="4"/>
      <c r="GDV1" s="4"/>
      <c r="GDW1" s="4"/>
      <c r="GDX1" s="4"/>
      <c r="GDY1" s="4"/>
      <c r="GDZ1" s="4"/>
      <c r="GEA1" s="4"/>
      <c r="GEB1" s="4"/>
      <c r="GEC1" s="4"/>
      <c r="GED1" s="4"/>
      <c r="GEE1" s="4"/>
      <c r="GEF1" s="4"/>
      <c r="GEG1" s="4"/>
      <c r="GEH1" s="4"/>
      <c r="GEI1" s="4"/>
      <c r="GEJ1" s="4"/>
      <c r="GEK1" s="4"/>
      <c r="GEL1" s="4"/>
      <c r="GEM1" s="4"/>
      <c r="GEN1" s="4"/>
      <c r="GEO1" s="4"/>
      <c r="GEP1" s="4"/>
      <c r="GEQ1" s="4"/>
      <c r="GER1" s="4"/>
      <c r="GES1" s="4"/>
      <c r="GET1" s="4"/>
      <c r="GEU1" s="4"/>
      <c r="GEV1" s="4"/>
      <c r="GEW1" s="4"/>
      <c r="GEX1" s="4"/>
      <c r="GEY1" s="4"/>
      <c r="GEZ1" s="4"/>
      <c r="GFA1" s="4"/>
      <c r="GFB1" s="4"/>
      <c r="GFC1" s="4"/>
      <c r="GFD1" s="4"/>
      <c r="GFE1" s="4"/>
      <c r="GFF1" s="4"/>
      <c r="GFG1" s="4"/>
      <c r="GFH1" s="4"/>
      <c r="GFI1" s="4"/>
      <c r="GFJ1" s="4"/>
      <c r="GFK1" s="4"/>
      <c r="GFL1" s="4"/>
      <c r="GFM1" s="4"/>
      <c r="GFN1" s="4"/>
      <c r="GFO1" s="4"/>
      <c r="GFP1" s="4"/>
      <c r="GFQ1" s="4"/>
      <c r="GFR1" s="4"/>
      <c r="GFS1" s="4"/>
      <c r="GFT1" s="4"/>
      <c r="GFU1" s="4"/>
      <c r="GFV1" s="4"/>
      <c r="GFW1" s="4"/>
      <c r="GFX1" s="4"/>
      <c r="GFY1" s="4"/>
      <c r="GFZ1" s="4"/>
      <c r="GGA1" s="4"/>
      <c r="GGB1" s="4"/>
      <c r="GGC1" s="4"/>
      <c r="GGD1" s="4"/>
      <c r="GGE1" s="4"/>
      <c r="GGF1" s="4"/>
      <c r="GGG1" s="4"/>
      <c r="GGH1" s="4"/>
      <c r="GGI1" s="4"/>
      <c r="GGJ1" s="4"/>
      <c r="GGK1" s="4"/>
      <c r="GGL1" s="4"/>
      <c r="GGM1" s="4"/>
      <c r="GGN1" s="4"/>
      <c r="GGO1" s="4"/>
      <c r="GGP1" s="4"/>
      <c r="GGQ1" s="4"/>
      <c r="GGR1" s="4"/>
      <c r="GGS1" s="4"/>
      <c r="GGT1" s="4"/>
      <c r="GGU1" s="4"/>
      <c r="GGV1" s="4"/>
      <c r="GGW1" s="4"/>
      <c r="GGX1" s="4"/>
      <c r="GGY1" s="4"/>
      <c r="GGZ1" s="4"/>
      <c r="GHA1" s="4"/>
      <c r="GHB1" s="4"/>
      <c r="GHC1" s="4"/>
      <c r="GHD1" s="4"/>
      <c r="GHE1" s="4"/>
      <c r="GHF1" s="4"/>
      <c r="GHG1" s="4"/>
      <c r="GHH1" s="4"/>
      <c r="GHI1" s="4"/>
      <c r="GHJ1" s="4"/>
      <c r="GHK1" s="4"/>
      <c r="GHL1" s="4"/>
      <c r="GHM1" s="4"/>
      <c r="GHN1" s="4"/>
      <c r="GHO1" s="4"/>
      <c r="GHP1" s="4"/>
      <c r="GHQ1" s="4"/>
      <c r="GHR1" s="4"/>
      <c r="GHS1" s="4"/>
      <c r="GHT1" s="4"/>
      <c r="GHU1" s="4"/>
      <c r="GHV1" s="4"/>
      <c r="GHW1" s="4"/>
      <c r="GHX1" s="4"/>
      <c r="GHY1" s="4"/>
      <c r="GHZ1" s="4"/>
      <c r="GIA1" s="4"/>
      <c r="GIB1" s="4"/>
      <c r="GIC1" s="4"/>
      <c r="GID1" s="4"/>
      <c r="GIE1" s="4"/>
      <c r="GIF1" s="4"/>
      <c r="GIG1" s="4"/>
      <c r="GIH1" s="4"/>
      <c r="GII1" s="4"/>
      <c r="GIJ1" s="4"/>
      <c r="GIK1" s="4"/>
      <c r="GIL1" s="4"/>
      <c r="GIM1" s="4"/>
      <c r="GIN1" s="4"/>
      <c r="GIO1" s="4"/>
      <c r="GIP1" s="4"/>
      <c r="GIQ1" s="4"/>
      <c r="GIR1" s="4"/>
      <c r="GIS1" s="4"/>
      <c r="GIT1" s="4"/>
      <c r="GIU1" s="4"/>
      <c r="GIV1" s="4"/>
      <c r="GIW1" s="4"/>
      <c r="GIX1" s="4"/>
      <c r="GIY1" s="4"/>
      <c r="GIZ1" s="4"/>
      <c r="GJA1" s="4"/>
      <c r="GJB1" s="4"/>
      <c r="GJC1" s="4"/>
      <c r="GJD1" s="4"/>
      <c r="GJE1" s="4"/>
      <c r="GJF1" s="4"/>
      <c r="GJG1" s="4"/>
      <c r="GJH1" s="4"/>
      <c r="GJI1" s="4"/>
      <c r="GJJ1" s="4"/>
      <c r="GJK1" s="4"/>
      <c r="GJL1" s="4"/>
      <c r="GJM1" s="4"/>
      <c r="GJN1" s="4"/>
      <c r="GJO1" s="4"/>
      <c r="GJP1" s="4"/>
      <c r="GJQ1" s="4"/>
      <c r="GJR1" s="4"/>
      <c r="GJS1" s="4"/>
      <c r="GJT1" s="4"/>
      <c r="GJU1" s="4"/>
      <c r="GJV1" s="4"/>
      <c r="GJW1" s="4"/>
      <c r="GJX1" s="4"/>
      <c r="GJY1" s="4"/>
      <c r="GJZ1" s="4"/>
      <c r="GKA1" s="4"/>
      <c r="GKB1" s="4"/>
      <c r="GKC1" s="4"/>
      <c r="GKD1" s="4"/>
      <c r="GKE1" s="4"/>
      <c r="GKF1" s="4"/>
      <c r="GKG1" s="4"/>
      <c r="GKH1" s="4"/>
      <c r="GKI1" s="4"/>
      <c r="GKJ1" s="4"/>
      <c r="GKK1" s="4"/>
      <c r="GKL1" s="4"/>
      <c r="GKM1" s="4"/>
      <c r="GKN1" s="4"/>
      <c r="GKO1" s="4"/>
      <c r="GKP1" s="4"/>
      <c r="GKQ1" s="4"/>
      <c r="GKR1" s="4"/>
      <c r="GKS1" s="4"/>
      <c r="GKT1" s="4"/>
      <c r="GKU1" s="4"/>
      <c r="GKV1" s="4"/>
      <c r="GKW1" s="4"/>
      <c r="GKX1" s="4"/>
      <c r="GKY1" s="4"/>
      <c r="GKZ1" s="4"/>
      <c r="GLA1" s="4"/>
      <c r="GLB1" s="4"/>
      <c r="GLC1" s="4"/>
      <c r="GLD1" s="4"/>
      <c r="GLE1" s="4"/>
      <c r="GLF1" s="4"/>
      <c r="GLG1" s="4"/>
      <c r="GLH1" s="4"/>
      <c r="GLI1" s="4"/>
      <c r="GLJ1" s="4"/>
      <c r="GLK1" s="4"/>
      <c r="GLL1" s="4"/>
      <c r="GLM1" s="4"/>
      <c r="GLN1" s="4"/>
      <c r="GLO1" s="4"/>
      <c r="GLP1" s="4"/>
      <c r="GLQ1" s="4"/>
      <c r="GLR1" s="4"/>
      <c r="GLS1" s="4"/>
      <c r="GLT1" s="4"/>
      <c r="GLU1" s="4"/>
      <c r="GLV1" s="4"/>
      <c r="GLW1" s="4"/>
      <c r="GLX1" s="4"/>
      <c r="GLY1" s="4"/>
      <c r="GLZ1" s="4"/>
      <c r="GMA1" s="4"/>
      <c r="GMB1" s="4"/>
      <c r="GMC1" s="4"/>
      <c r="GMD1" s="4"/>
      <c r="GME1" s="4"/>
      <c r="GMF1" s="4"/>
      <c r="GMG1" s="4"/>
      <c r="GMH1" s="4"/>
      <c r="GMI1" s="4"/>
      <c r="GMJ1" s="4"/>
      <c r="GMK1" s="4"/>
      <c r="GML1" s="4"/>
      <c r="GMM1" s="4"/>
      <c r="GMN1" s="4"/>
      <c r="GMO1" s="4"/>
      <c r="GMP1" s="4"/>
      <c r="GMQ1" s="4"/>
      <c r="GMR1" s="4"/>
      <c r="GMS1" s="4"/>
      <c r="GMT1" s="4"/>
      <c r="GMU1" s="4"/>
      <c r="GMV1" s="4"/>
      <c r="GMW1" s="4"/>
      <c r="GMX1" s="4"/>
      <c r="GMY1" s="4"/>
      <c r="GMZ1" s="4"/>
      <c r="GNA1" s="4"/>
      <c r="GNB1" s="4"/>
      <c r="GNC1" s="4"/>
      <c r="GND1" s="4"/>
      <c r="GNE1" s="4"/>
      <c r="GNF1" s="4"/>
      <c r="GNG1" s="4"/>
      <c r="GNH1" s="4"/>
      <c r="GNI1" s="4"/>
      <c r="GNJ1" s="4"/>
      <c r="GNK1" s="4"/>
      <c r="GNL1" s="4"/>
      <c r="GNM1" s="4"/>
      <c r="GNN1" s="4"/>
      <c r="GNO1" s="4"/>
      <c r="GNP1" s="4"/>
      <c r="GNQ1" s="4"/>
      <c r="GNR1" s="4"/>
      <c r="GNS1" s="4"/>
      <c r="GNT1" s="4"/>
      <c r="GNU1" s="4"/>
      <c r="GNV1" s="4"/>
      <c r="GNW1" s="4"/>
      <c r="GNX1" s="4"/>
      <c r="GNY1" s="4"/>
      <c r="GNZ1" s="4"/>
      <c r="GOA1" s="4"/>
      <c r="GOB1" s="4"/>
      <c r="GOC1" s="4"/>
      <c r="GOD1" s="4"/>
      <c r="GOE1" s="4"/>
      <c r="GOF1" s="4"/>
      <c r="GOG1" s="4"/>
      <c r="GOH1" s="4"/>
      <c r="GOI1" s="4"/>
      <c r="GOJ1" s="4"/>
      <c r="GOK1" s="4"/>
      <c r="GOL1" s="4"/>
      <c r="GOM1" s="4"/>
      <c r="GON1" s="4"/>
      <c r="GOO1" s="4"/>
      <c r="GOP1" s="4"/>
      <c r="GOQ1" s="4"/>
      <c r="GOR1" s="4"/>
      <c r="GOS1" s="4"/>
      <c r="GOT1" s="4"/>
      <c r="GOU1" s="4"/>
      <c r="GOV1" s="4"/>
      <c r="GOW1" s="4"/>
      <c r="GOX1" s="4"/>
      <c r="GOY1" s="4"/>
      <c r="GOZ1" s="4"/>
      <c r="GPA1" s="4"/>
      <c r="GPB1" s="4"/>
      <c r="GPC1" s="4"/>
      <c r="GPD1" s="4"/>
      <c r="GPE1" s="4"/>
      <c r="GPF1" s="4"/>
      <c r="GPG1" s="4"/>
      <c r="GPH1" s="4"/>
      <c r="GPI1" s="4"/>
      <c r="GPJ1" s="4"/>
      <c r="GPK1" s="4"/>
      <c r="GPL1" s="4"/>
      <c r="GPM1" s="4"/>
      <c r="GPN1" s="4"/>
      <c r="GPO1" s="4"/>
      <c r="GPP1" s="4"/>
      <c r="GPQ1" s="4"/>
      <c r="GPR1" s="4"/>
      <c r="GPS1" s="4"/>
      <c r="GPT1" s="4"/>
      <c r="GPU1" s="4"/>
      <c r="GPV1" s="4"/>
      <c r="GPW1" s="4"/>
      <c r="GPX1" s="4"/>
      <c r="GPY1" s="4"/>
      <c r="GPZ1" s="4"/>
      <c r="GQA1" s="4"/>
      <c r="GQB1" s="4"/>
      <c r="GQC1" s="4"/>
      <c r="GQD1" s="4"/>
      <c r="GQE1" s="4"/>
      <c r="GQF1" s="4"/>
      <c r="GQG1" s="4"/>
      <c r="GQH1" s="4"/>
      <c r="GQI1" s="4"/>
      <c r="GQJ1" s="4"/>
      <c r="GQK1" s="4"/>
      <c r="GQL1" s="4"/>
      <c r="GQM1" s="4"/>
      <c r="GQN1" s="4"/>
      <c r="GQO1" s="4"/>
      <c r="GQP1" s="4"/>
      <c r="GQQ1" s="4"/>
      <c r="GQR1" s="4"/>
      <c r="GQS1" s="4"/>
      <c r="GQT1" s="4"/>
      <c r="GQU1" s="4"/>
      <c r="GQV1" s="4"/>
      <c r="GQW1" s="4"/>
      <c r="GQX1" s="4"/>
      <c r="GQY1" s="4"/>
      <c r="GQZ1" s="4"/>
      <c r="GRA1" s="4"/>
      <c r="GRB1" s="4"/>
      <c r="GRC1" s="4"/>
      <c r="GRD1" s="4"/>
      <c r="GRE1" s="4"/>
      <c r="GRF1" s="4"/>
      <c r="GRG1" s="4"/>
      <c r="GRH1" s="4"/>
      <c r="GRI1" s="4"/>
      <c r="GRJ1" s="4"/>
      <c r="GRK1" s="4"/>
      <c r="GRL1" s="4"/>
      <c r="GRM1" s="4"/>
      <c r="GRN1" s="4"/>
      <c r="GRO1" s="4"/>
      <c r="GRP1" s="4"/>
      <c r="GRQ1" s="4"/>
      <c r="GRR1" s="4"/>
      <c r="GRS1" s="4"/>
      <c r="GRT1" s="4"/>
      <c r="GRU1" s="4"/>
      <c r="GRV1" s="4"/>
      <c r="GRW1" s="4"/>
      <c r="GRX1" s="4"/>
      <c r="GRY1" s="4"/>
      <c r="GRZ1" s="4"/>
      <c r="GSA1" s="4"/>
      <c r="GSB1" s="4"/>
      <c r="GSC1" s="4"/>
      <c r="GSD1" s="4"/>
      <c r="GSE1" s="4"/>
      <c r="GSF1" s="4"/>
      <c r="GSG1" s="4"/>
      <c r="GSH1" s="4"/>
      <c r="GSI1" s="4"/>
      <c r="GSJ1" s="4"/>
      <c r="GSK1" s="4"/>
      <c r="GSL1" s="4"/>
      <c r="GSM1" s="4"/>
      <c r="GSN1" s="4"/>
      <c r="GSO1" s="4"/>
      <c r="GSP1" s="4"/>
      <c r="GSQ1" s="4"/>
      <c r="GSR1" s="4"/>
      <c r="GSS1" s="4"/>
      <c r="GST1" s="4"/>
      <c r="GSU1" s="4"/>
      <c r="GSV1" s="4"/>
      <c r="GSW1" s="4"/>
      <c r="GSX1" s="4"/>
      <c r="GSY1" s="4"/>
      <c r="GSZ1" s="4"/>
      <c r="GTA1" s="4"/>
      <c r="GTB1" s="4"/>
      <c r="GTC1" s="4"/>
      <c r="GTD1" s="4"/>
      <c r="GTE1" s="4"/>
      <c r="GTF1" s="4"/>
      <c r="GTG1" s="4"/>
      <c r="GTH1" s="4"/>
      <c r="GTI1" s="4"/>
      <c r="GTJ1" s="4"/>
      <c r="GTK1" s="4"/>
      <c r="GTL1" s="4"/>
      <c r="GTM1" s="4"/>
      <c r="GTN1" s="4"/>
      <c r="GTO1" s="4"/>
      <c r="GTP1" s="4"/>
      <c r="GTQ1" s="4"/>
      <c r="GTR1" s="4"/>
      <c r="GTS1" s="4"/>
      <c r="GTT1" s="4"/>
      <c r="GTU1" s="4"/>
      <c r="GTV1" s="4"/>
      <c r="GTW1" s="4"/>
      <c r="GTX1" s="4"/>
      <c r="GTY1" s="4"/>
      <c r="GTZ1" s="4"/>
      <c r="GUA1" s="4"/>
      <c r="GUB1" s="4"/>
      <c r="GUC1" s="4"/>
      <c r="GUD1" s="4"/>
      <c r="GUE1" s="4"/>
      <c r="GUF1" s="4"/>
      <c r="GUG1" s="4"/>
      <c r="GUH1" s="4"/>
      <c r="GUI1" s="4"/>
      <c r="GUJ1" s="4"/>
      <c r="GUK1" s="4"/>
      <c r="GUL1" s="4"/>
      <c r="GUM1" s="4"/>
      <c r="GUN1" s="4"/>
      <c r="GUO1" s="4"/>
      <c r="GUP1" s="4"/>
      <c r="GUQ1" s="4"/>
      <c r="GUR1" s="4"/>
      <c r="GUS1" s="4"/>
      <c r="GUT1" s="4"/>
      <c r="GUU1" s="4"/>
      <c r="GUV1" s="4"/>
      <c r="GUW1" s="4"/>
      <c r="GUX1" s="4"/>
      <c r="GUY1" s="4"/>
      <c r="GUZ1" s="4"/>
      <c r="GVA1" s="4"/>
      <c r="GVB1" s="4"/>
      <c r="GVC1" s="4"/>
      <c r="GVD1" s="4"/>
      <c r="GVE1" s="4"/>
      <c r="GVF1" s="4"/>
      <c r="GVG1" s="4"/>
      <c r="GVH1" s="4"/>
      <c r="GVI1" s="4"/>
      <c r="GVJ1" s="4"/>
      <c r="GVK1" s="4"/>
      <c r="GVL1" s="4"/>
      <c r="GVM1" s="4"/>
      <c r="GVN1" s="4"/>
      <c r="GVO1" s="4"/>
      <c r="GVP1" s="4"/>
      <c r="GVQ1" s="4"/>
      <c r="GVR1" s="4"/>
      <c r="GVS1" s="4"/>
      <c r="GVT1" s="4"/>
      <c r="GVU1" s="4"/>
      <c r="GVV1" s="4"/>
      <c r="GVW1" s="4"/>
      <c r="GVX1" s="4"/>
      <c r="GVY1" s="4"/>
      <c r="GVZ1" s="4"/>
      <c r="GWA1" s="4"/>
      <c r="GWB1" s="4"/>
      <c r="GWC1" s="4"/>
      <c r="GWD1" s="4"/>
      <c r="GWE1" s="4"/>
      <c r="GWF1" s="4"/>
      <c r="GWG1" s="4"/>
      <c r="GWH1" s="4"/>
      <c r="GWI1" s="4"/>
      <c r="GWJ1" s="4"/>
      <c r="GWK1" s="4"/>
      <c r="GWL1" s="4"/>
      <c r="GWM1" s="4"/>
      <c r="GWN1" s="4"/>
      <c r="GWO1" s="4"/>
      <c r="GWP1" s="4"/>
      <c r="GWQ1" s="4"/>
      <c r="GWR1" s="4"/>
      <c r="GWS1" s="4"/>
      <c r="GWT1" s="4"/>
      <c r="GWU1" s="4"/>
      <c r="GWV1" s="4"/>
      <c r="GWW1" s="4"/>
      <c r="GWX1" s="4"/>
      <c r="GWY1" s="4"/>
      <c r="GWZ1" s="4"/>
      <c r="GXA1" s="4"/>
      <c r="GXB1" s="4"/>
      <c r="GXC1" s="4"/>
      <c r="GXD1" s="4"/>
      <c r="GXE1" s="4"/>
      <c r="GXF1" s="4"/>
      <c r="GXG1" s="4"/>
      <c r="GXH1" s="4"/>
      <c r="GXI1" s="4"/>
      <c r="GXJ1" s="4"/>
      <c r="GXK1" s="4"/>
      <c r="GXL1" s="4"/>
      <c r="GXM1" s="4"/>
      <c r="GXN1" s="4"/>
      <c r="GXO1" s="4"/>
      <c r="GXP1" s="4"/>
      <c r="GXQ1" s="4"/>
      <c r="GXR1" s="4"/>
      <c r="GXS1" s="4"/>
      <c r="GXT1" s="4"/>
      <c r="GXU1" s="4"/>
      <c r="GXV1" s="4"/>
      <c r="GXW1" s="4"/>
      <c r="GXX1" s="4"/>
      <c r="GXY1" s="4"/>
      <c r="GXZ1" s="4"/>
      <c r="GYA1" s="4"/>
      <c r="GYB1" s="4"/>
      <c r="GYC1" s="4"/>
      <c r="GYD1" s="4"/>
      <c r="GYE1" s="4"/>
      <c r="GYF1" s="4"/>
      <c r="GYG1" s="4"/>
      <c r="GYH1" s="4"/>
      <c r="GYI1" s="4"/>
      <c r="GYJ1" s="4"/>
      <c r="GYK1" s="4"/>
      <c r="GYL1" s="4"/>
      <c r="GYM1" s="4"/>
      <c r="GYN1" s="4"/>
      <c r="GYO1" s="4"/>
      <c r="GYP1" s="4"/>
      <c r="GYQ1" s="4"/>
      <c r="GYR1" s="4"/>
      <c r="GYS1" s="4"/>
      <c r="GYT1" s="4"/>
      <c r="GYU1" s="4"/>
      <c r="GYV1" s="4"/>
      <c r="GYW1" s="4"/>
      <c r="GYX1" s="4"/>
      <c r="GYY1" s="4"/>
      <c r="GYZ1" s="4"/>
      <c r="GZA1" s="4"/>
      <c r="GZB1" s="4"/>
      <c r="GZC1" s="4"/>
      <c r="GZD1" s="4"/>
      <c r="GZE1" s="4"/>
      <c r="GZF1" s="4"/>
      <c r="GZG1" s="4"/>
      <c r="GZH1" s="4"/>
      <c r="GZI1" s="4"/>
      <c r="GZJ1" s="4"/>
      <c r="GZK1" s="4"/>
      <c r="GZL1" s="4"/>
      <c r="GZM1" s="4"/>
      <c r="GZN1" s="4"/>
      <c r="GZO1" s="4"/>
      <c r="GZP1" s="4"/>
      <c r="GZQ1" s="4"/>
      <c r="GZR1" s="4"/>
      <c r="GZS1" s="4"/>
      <c r="GZT1" s="4"/>
      <c r="GZU1" s="4"/>
      <c r="GZV1" s="4"/>
      <c r="GZW1" s="4"/>
      <c r="GZX1" s="4"/>
      <c r="GZY1" s="4"/>
      <c r="GZZ1" s="4"/>
      <c r="HAA1" s="4"/>
      <c r="HAB1" s="4"/>
      <c r="HAC1" s="4"/>
      <c r="HAD1" s="4"/>
      <c r="HAE1" s="4"/>
      <c r="HAF1" s="4"/>
      <c r="HAG1" s="4"/>
      <c r="HAH1" s="4"/>
      <c r="HAI1" s="4"/>
      <c r="HAJ1" s="4"/>
      <c r="HAK1" s="4"/>
      <c r="HAL1" s="4"/>
      <c r="HAM1" s="4"/>
      <c r="HAN1" s="4"/>
      <c r="HAO1" s="4"/>
      <c r="HAP1" s="4"/>
      <c r="HAQ1" s="4"/>
      <c r="HAR1" s="4"/>
      <c r="HAS1" s="4"/>
      <c r="HAT1" s="4"/>
      <c r="HAU1" s="4"/>
      <c r="HAV1" s="4"/>
      <c r="HAW1" s="4"/>
      <c r="HAX1" s="4"/>
      <c r="HAY1" s="4"/>
      <c r="HAZ1" s="4"/>
      <c r="HBA1" s="4"/>
      <c r="HBB1" s="4"/>
      <c r="HBC1" s="4"/>
      <c r="HBD1" s="4"/>
      <c r="HBE1" s="4"/>
      <c r="HBF1" s="4"/>
      <c r="HBG1" s="4"/>
      <c r="HBH1" s="4"/>
      <c r="HBI1" s="4"/>
      <c r="HBJ1" s="4"/>
      <c r="HBK1" s="4"/>
      <c r="HBL1" s="4"/>
      <c r="HBM1" s="4"/>
      <c r="HBN1" s="4"/>
      <c r="HBO1" s="4"/>
      <c r="HBP1" s="4"/>
      <c r="HBQ1" s="4"/>
      <c r="HBR1" s="4"/>
      <c r="HBS1" s="4"/>
      <c r="HBT1" s="4"/>
      <c r="HBU1" s="4"/>
      <c r="HBV1" s="4"/>
      <c r="HBW1" s="4"/>
      <c r="HBX1" s="4"/>
      <c r="HBY1" s="4"/>
      <c r="HBZ1" s="4"/>
      <c r="HCA1" s="4"/>
      <c r="HCB1" s="4"/>
      <c r="HCC1" s="4"/>
      <c r="HCD1" s="4"/>
      <c r="HCE1" s="4"/>
      <c r="HCF1" s="4"/>
      <c r="HCG1" s="4"/>
      <c r="HCH1" s="4"/>
      <c r="HCI1" s="4"/>
      <c r="HCJ1" s="4"/>
      <c r="HCK1" s="4"/>
      <c r="HCL1" s="4"/>
      <c r="HCM1" s="4"/>
      <c r="HCN1" s="4"/>
      <c r="HCO1" s="4"/>
      <c r="HCP1" s="4"/>
      <c r="HCQ1" s="4"/>
      <c r="HCR1" s="4"/>
      <c r="HCS1" s="4"/>
      <c r="HCT1" s="4"/>
      <c r="HCU1" s="4"/>
      <c r="HCV1" s="4"/>
      <c r="HCW1" s="4"/>
      <c r="HCX1" s="4"/>
      <c r="HCY1" s="4"/>
      <c r="HCZ1" s="4"/>
      <c r="HDA1" s="4"/>
      <c r="HDB1" s="4"/>
      <c r="HDC1" s="4"/>
      <c r="HDD1" s="4"/>
      <c r="HDE1" s="4"/>
      <c r="HDF1" s="4"/>
      <c r="HDG1" s="4"/>
      <c r="HDH1" s="4"/>
      <c r="HDI1" s="4"/>
      <c r="HDJ1" s="4"/>
      <c r="HDK1" s="4"/>
      <c r="HDL1" s="4"/>
      <c r="HDM1" s="4"/>
      <c r="HDN1" s="4"/>
      <c r="HDO1" s="4"/>
      <c r="HDP1" s="4"/>
      <c r="HDQ1" s="4"/>
      <c r="HDR1" s="4"/>
      <c r="HDS1" s="4"/>
      <c r="HDT1" s="4"/>
      <c r="HDU1" s="4"/>
      <c r="HDV1" s="4"/>
      <c r="HDW1" s="4"/>
      <c r="HDX1" s="4"/>
      <c r="HDY1" s="4"/>
      <c r="HDZ1" s="4"/>
      <c r="HEA1" s="4"/>
      <c r="HEB1" s="4"/>
      <c r="HEC1" s="4"/>
      <c r="HED1" s="4"/>
      <c r="HEE1" s="4"/>
      <c r="HEF1" s="4"/>
      <c r="HEG1" s="4"/>
      <c r="HEH1" s="4"/>
      <c r="HEI1" s="4"/>
      <c r="HEJ1" s="4"/>
      <c r="HEK1" s="4"/>
      <c r="HEL1" s="4"/>
      <c r="HEM1" s="4"/>
      <c r="HEN1" s="4"/>
      <c r="HEO1" s="4"/>
      <c r="HEP1" s="4"/>
      <c r="HEQ1" s="4"/>
      <c r="HER1" s="4"/>
      <c r="HES1" s="4"/>
      <c r="HET1" s="4"/>
      <c r="HEU1" s="4"/>
      <c r="HEV1" s="4"/>
      <c r="HEW1" s="4"/>
      <c r="HEX1" s="4"/>
      <c r="HEY1" s="4"/>
      <c r="HEZ1" s="4"/>
      <c r="HFA1" s="4"/>
      <c r="HFB1" s="4"/>
      <c r="HFC1" s="4"/>
      <c r="HFD1" s="4"/>
      <c r="HFE1" s="4"/>
      <c r="HFF1" s="4"/>
      <c r="HFG1" s="4"/>
      <c r="HFH1" s="4"/>
      <c r="HFI1" s="4"/>
      <c r="HFJ1" s="4"/>
      <c r="HFK1" s="4"/>
      <c r="HFL1" s="4"/>
      <c r="HFM1" s="4"/>
      <c r="HFN1" s="4"/>
      <c r="HFO1" s="4"/>
      <c r="HFP1" s="4"/>
      <c r="HFQ1" s="4"/>
      <c r="HFR1" s="4"/>
      <c r="HFS1" s="4"/>
      <c r="HFT1" s="4"/>
      <c r="HFU1" s="4"/>
      <c r="HFV1" s="4"/>
      <c r="HFW1" s="4"/>
      <c r="HFX1" s="4"/>
      <c r="HFY1" s="4"/>
      <c r="HFZ1" s="4"/>
      <c r="HGA1" s="4"/>
      <c r="HGB1" s="4"/>
      <c r="HGC1" s="4"/>
      <c r="HGD1" s="4"/>
      <c r="HGE1" s="4"/>
      <c r="HGF1" s="4"/>
      <c r="HGG1" s="4"/>
      <c r="HGH1" s="4"/>
      <c r="HGI1" s="4"/>
      <c r="HGJ1" s="4"/>
      <c r="HGK1" s="4"/>
      <c r="HGL1" s="4"/>
      <c r="HGM1" s="4"/>
      <c r="HGN1" s="4"/>
      <c r="HGO1" s="4"/>
      <c r="HGP1" s="4"/>
      <c r="HGQ1" s="4"/>
      <c r="HGR1" s="4"/>
      <c r="HGS1" s="4"/>
      <c r="HGT1" s="4"/>
      <c r="HGU1" s="4"/>
      <c r="HGV1" s="4"/>
      <c r="HGW1" s="4"/>
      <c r="HGX1" s="4"/>
      <c r="HGY1" s="4"/>
      <c r="HGZ1" s="4"/>
      <c r="HHA1" s="4"/>
      <c r="HHB1" s="4"/>
      <c r="HHC1" s="4"/>
      <c r="HHD1" s="4"/>
      <c r="HHE1" s="4"/>
      <c r="HHF1" s="4"/>
      <c r="HHG1" s="4"/>
      <c r="HHH1" s="4"/>
      <c r="HHI1" s="4"/>
      <c r="HHJ1" s="4"/>
      <c r="HHK1" s="4"/>
      <c r="HHL1" s="4"/>
      <c r="HHM1" s="4"/>
      <c r="HHN1" s="4"/>
      <c r="HHO1" s="4"/>
      <c r="HHP1" s="4"/>
      <c r="HHQ1" s="4"/>
      <c r="HHR1" s="4"/>
      <c r="HHS1" s="4"/>
      <c r="HHT1" s="4"/>
      <c r="HHU1" s="4"/>
      <c r="HHV1" s="4"/>
      <c r="HHW1" s="4"/>
      <c r="HHX1" s="4"/>
      <c r="HHY1" s="4"/>
      <c r="HHZ1" s="4"/>
      <c r="HIA1" s="4"/>
      <c r="HIB1" s="4"/>
      <c r="HIC1" s="4"/>
      <c r="HID1" s="4"/>
      <c r="HIE1" s="4"/>
      <c r="HIF1" s="4"/>
      <c r="HIG1" s="4"/>
      <c r="HIH1" s="4"/>
      <c r="HII1" s="4"/>
      <c r="HIJ1" s="4"/>
      <c r="HIK1" s="4"/>
      <c r="HIL1" s="4"/>
      <c r="HIM1" s="4"/>
      <c r="HIN1" s="4"/>
      <c r="HIO1" s="4"/>
      <c r="HIP1" s="4"/>
      <c r="HIQ1" s="4"/>
      <c r="HIR1" s="4"/>
      <c r="HIS1" s="4"/>
      <c r="HIT1" s="4"/>
      <c r="HIU1" s="4"/>
      <c r="HIV1" s="4"/>
      <c r="HIW1" s="4"/>
      <c r="HIX1" s="4"/>
      <c r="HIY1" s="4"/>
      <c r="HIZ1" s="4"/>
      <c r="HJA1" s="4"/>
      <c r="HJB1" s="4"/>
      <c r="HJC1" s="4"/>
      <c r="HJD1" s="4"/>
      <c r="HJE1" s="4"/>
      <c r="HJF1" s="4"/>
      <c r="HJG1" s="4"/>
      <c r="HJH1" s="4"/>
      <c r="HJI1" s="4"/>
      <c r="HJJ1" s="4"/>
      <c r="HJK1" s="4"/>
      <c r="HJL1" s="4"/>
      <c r="HJM1" s="4"/>
      <c r="HJN1" s="4"/>
      <c r="HJO1" s="4"/>
      <c r="HJP1" s="4"/>
      <c r="HJQ1" s="4"/>
      <c r="HJR1" s="4"/>
      <c r="HJS1" s="4"/>
      <c r="HJT1" s="4"/>
      <c r="HJU1" s="4"/>
      <c r="HJV1" s="4"/>
      <c r="HJW1" s="4"/>
      <c r="HJX1" s="4"/>
      <c r="HJY1" s="4"/>
      <c r="HJZ1" s="4"/>
      <c r="HKA1" s="4"/>
      <c r="HKB1" s="4"/>
      <c r="HKC1" s="4"/>
      <c r="HKD1" s="4"/>
      <c r="HKE1" s="4"/>
      <c r="HKF1" s="4"/>
      <c r="HKG1" s="4"/>
      <c r="HKH1" s="4"/>
      <c r="HKI1" s="4"/>
      <c r="HKJ1" s="4"/>
      <c r="HKK1" s="4"/>
      <c r="HKL1" s="4"/>
      <c r="HKM1" s="4"/>
      <c r="HKN1" s="4"/>
      <c r="HKO1" s="4"/>
      <c r="HKP1" s="4"/>
      <c r="HKQ1" s="4"/>
      <c r="HKR1" s="4"/>
      <c r="HKS1" s="4"/>
      <c r="HKT1" s="4"/>
      <c r="HKU1" s="4"/>
      <c r="HKV1" s="4"/>
      <c r="HKW1" s="4"/>
      <c r="HKX1" s="4"/>
      <c r="HKY1" s="4"/>
      <c r="HKZ1" s="4"/>
      <c r="HLA1" s="4"/>
      <c r="HLB1" s="4"/>
      <c r="HLC1" s="4"/>
      <c r="HLD1" s="4"/>
      <c r="HLE1" s="4"/>
      <c r="HLF1" s="4"/>
      <c r="HLG1" s="4"/>
      <c r="HLH1" s="4"/>
      <c r="HLI1" s="4"/>
      <c r="HLJ1" s="4"/>
      <c r="HLK1" s="4"/>
      <c r="HLL1" s="4"/>
      <c r="HLM1" s="4"/>
      <c r="HLN1" s="4"/>
      <c r="HLO1" s="4"/>
      <c r="HLP1" s="4"/>
      <c r="HLQ1" s="4"/>
      <c r="HLR1" s="4"/>
      <c r="HLS1" s="4"/>
      <c r="HLT1" s="4"/>
      <c r="HLU1" s="4"/>
      <c r="HLV1" s="4"/>
      <c r="HLW1" s="4"/>
      <c r="HLX1" s="4"/>
      <c r="HLY1" s="4"/>
      <c r="HLZ1" s="4"/>
      <c r="HMA1" s="4"/>
      <c r="HMB1" s="4"/>
      <c r="HMC1" s="4"/>
      <c r="HMD1" s="4"/>
      <c r="HME1" s="4"/>
      <c r="HMF1" s="4"/>
      <c r="HMG1" s="4"/>
      <c r="HMH1" s="4"/>
      <c r="HMI1" s="4"/>
      <c r="HMJ1" s="4"/>
      <c r="HMK1" s="4"/>
      <c r="HML1" s="4"/>
      <c r="HMM1" s="4"/>
      <c r="HMN1" s="4"/>
      <c r="HMO1" s="4"/>
      <c r="HMP1" s="4"/>
      <c r="HMQ1" s="4"/>
      <c r="HMR1" s="4"/>
      <c r="HMS1" s="4"/>
      <c r="HMT1" s="4"/>
      <c r="HMU1" s="4"/>
      <c r="HMV1" s="4"/>
      <c r="HMW1" s="4"/>
      <c r="HMX1" s="4"/>
      <c r="HMY1" s="4"/>
      <c r="HMZ1" s="4"/>
      <c r="HNA1" s="4"/>
      <c r="HNB1" s="4"/>
      <c r="HNC1" s="4"/>
      <c r="HND1" s="4"/>
      <c r="HNE1" s="4"/>
      <c r="HNF1" s="4"/>
      <c r="HNG1" s="4"/>
      <c r="HNH1" s="4"/>
      <c r="HNI1" s="4"/>
      <c r="HNJ1" s="4"/>
      <c r="HNK1" s="4"/>
      <c r="HNL1" s="4"/>
      <c r="HNM1" s="4"/>
      <c r="HNN1" s="4"/>
      <c r="HNO1" s="4"/>
      <c r="HNP1" s="4"/>
      <c r="HNQ1" s="4"/>
      <c r="HNR1" s="4"/>
      <c r="HNS1" s="4"/>
      <c r="HNT1" s="4"/>
      <c r="HNU1" s="4"/>
      <c r="HNV1" s="4"/>
      <c r="HNW1" s="4"/>
      <c r="HNX1" s="4"/>
      <c r="HNY1" s="4"/>
      <c r="HNZ1" s="4"/>
      <c r="HOA1" s="4"/>
      <c r="HOB1" s="4"/>
      <c r="HOC1" s="4"/>
      <c r="HOD1" s="4"/>
      <c r="HOE1" s="4"/>
      <c r="HOF1" s="4"/>
      <c r="HOG1" s="4"/>
      <c r="HOH1" s="4"/>
      <c r="HOI1" s="4"/>
      <c r="HOJ1" s="4"/>
      <c r="HOK1" s="4"/>
      <c r="HOL1" s="4"/>
      <c r="HOM1" s="4"/>
      <c r="HON1" s="4"/>
      <c r="HOO1" s="4"/>
      <c r="HOP1" s="4"/>
      <c r="HOQ1" s="4"/>
      <c r="HOR1" s="4"/>
      <c r="HOS1" s="4"/>
      <c r="HOT1" s="4"/>
      <c r="HOU1" s="4"/>
      <c r="HOV1" s="4"/>
      <c r="HOW1" s="4"/>
      <c r="HOX1" s="4"/>
      <c r="HOY1" s="4"/>
      <c r="HOZ1" s="4"/>
      <c r="HPA1" s="4"/>
      <c r="HPB1" s="4"/>
      <c r="HPC1" s="4"/>
      <c r="HPD1" s="4"/>
      <c r="HPE1" s="4"/>
      <c r="HPF1" s="4"/>
      <c r="HPG1" s="4"/>
      <c r="HPH1" s="4"/>
      <c r="HPI1" s="4"/>
      <c r="HPJ1" s="4"/>
      <c r="HPK1" s="4"/>
      <c r="HPL1" s="4"/>
      <c r="HPM1" s="4"/>
      <c r="HPN1" s="4"/>
      <c r="HPO1" s="4"/>
      <c r="HPP1" s="4"/>
      <c r="HPQ1" s="4"/>
      <c r="HPR1" s="4"/>
      <c r="HPS1" s="4"/>
      <c r="HPT1" s="4"/>
      <c r="HPU1" s="4"/>
      <c r="HPV1" s="4"/>
      <c r="HPW1" s="4"/>
      <c r="HPX1" s="4"/>
      <c r="HPY1" s="4"/>
      <c r="HPZ1" s="4"/>
      <c r="HQA1" s="4"/>
      <c r="HQB1" s="4"/>
      <c r="HQC1" s="4"/>
      <c r="HQD1" s="4"/>
      <c r="HQE1" s="4"/>
      <c r="HQF1" s="4"/>
      <c r="HQG1" s="4"/>
      <c r="HQH1" s="4"/>
      <c r="HQI1" s="4"/>
      <c r="HQJ1" s="4"/>
      <c r="HQK1" s="4"/>
      <c r="HQL1" s="4"/>
      <c r="HQM1" s="4"/>
      <c r="HQN1" s="4"/>
      <c r="HQO1" s="4"/>
      <c r="HQP1" s="4"/>
      <c r="HQQ1" s="4"/>
      <c r="HQR1" s="4"/>
      <c r="HQS1" s="4"/>
      <c r="HQT1" s="4"/>
      <c r="HQU1" s="4"/>
      <c r="HQV1" s="4"/>
      <c r="HQW1" s="4"/>
      <c r="HQX1" s="4"/>
      <c r="HQY1" s="4"/>
      <c r="HQZ1" s="4"/>
      <c r="HRA1" s="4"/>
      <c r="HRB1" s="4"/>
      <c r="HRC1" s="4"/>
      <c r="HRD1" s="4"/>
      <c r="HRE1" s="4"/>
      <c r="HRF1" s="4"/>
      <c r="HRG1" s="4"/>
      <c r="HRH1" s="4"/>
      <c r="HRI1" s="4"/>
      <c r="HRJ1" s="4"/>
      <c r="HRK1" s="4"/>
      <c r="HRL1" s="4"/>
      <c r="HRM1" s="4"/>
      <c r="HRN1" s="4"/>
      <c r="HRO1" s="4"/>
      <c r="HRP1" s="4"/>
      <c r="HRQ1" s="4"/>
      <c r="HRR1" s="4"/>
      <c r="HRS1" s="4"/>
      <c r="HRT1" s="4"/>
      <c r="HRU1" s="4"/>
      <c r="HRV1" s="4"/>
      <c r="HRW1" s="4"/>
      <c r="HRX1" s="4"/>
      <c r="HRY1" s="4"/>
      <c r="HRZ1" s="4"/>
      <c r="HSA1" s="4"/>
      <c r="HSB1" s="4"/>
      <c r="HSC1" s="4"/>
      <c r="HSD1" s="4"/>
      <c r="HSE1" s="4"/>
      <c r="HSF1" s="4"/>
      <c r="HSG1" s="4"/>
      <c r="HSH1" s="4"/>
      <c r="HSI1" s="4"/>
      <c r="HSJ1" s="4"/>
      <c r="HSK1" s="4"/>
      <c r="HSL1" s="4"/>
      <c r="HSM1" s="4"/>
      <c r="HSN1" s="4"/>
      <c r="HSO1" s="4"/>
      <c r="HSP1" s="4"/>
      <c r="HSQ1" s="4"/>
      <c r="HSR1" s="4"/>
      <c r="HSS1" s="4"/>
      <c r="HST1" s="4"/>
      <c r="HSU1" s="4"/>
      <c r="HSV1" s="4"/>
      <c r="HSW1" s="4"/>
      <c r="HSX1" s="4"/>
      <c r="HSY1" s="4"/>
      <c r="HSZ1" s="4"/>
      <c r="HTA1" s="4"/>
      <c r="HTB1" s="4"/>
      <c r="HTC1" s="4"/>
      <c r="HTD1" s="4"/>
      <c r="HTE1" s="4"/>
      <c r="HTF1" s="4"/>
      <c r="HTG1" s="4"/>
      <c r="HTH1" s="4"/>
      <c r="HTI1" s="4"/>
      <c r="HTJ1" s="4"/>
      <c r="HTK1" s="4"/>
      <c r="HTL1" s="4"/>
      <c r="HTM1" s="4"/>
      <c r="HTN1" s="4"/>
      <c r="HTO1" s="4"/>
      <c r="HTP1" s="4"/>
      <c r="HTQ1" s="4"/>
      <c r="HTR1" s="4"/>
      <c r="HTS1" s="4"/>
      <c r="HTT1" s="4"/>
      <c r="HTU1" s="4"/>
      <c r="HTV1" s="4"/>
      <c r="HTW1" s="4"/>
      <c r="HTX1" s="4"/>
      <c r="HTY1" s="4"/>
      <c r="HTZ1" s="4"/>
      <c r="HUA1" s="4"/>
      <c r="HUB1" s="4"/>
      <c r="HUC1" s="4"/>
      <c r="HUD1" s="4"/>
      <c r="HUE1" s="4"/>
      <c r="HUF1" s="4"/>
      <c r="HUG1" s="4"/>
      <c r="HUH1" s="4"/>
      <c r="HUI1" s="4"/>
      <c r="HUJ1" s="4"/>
      <c r="HUK1" s="4"/>
      <c r="HUL1" s="4"/>
      <c r="HUM1" s="4"/>
      <c r="HUN1" s="4"/>
      <c r="HUO1" s="4"/>
      <c r="HUP1" s="4"/>
      <c r="HUQ1" s="4"/>
      <c r="HUR1" s="4"/>
      <c r="HUS1" s="4"/>
      <c r="HUT1" s="4"/>
      <c r="HUU1" s="4"/>
      <c r="HUV1" s="4"/>
      <c r="HUW1" s="4"/>
      <c r="HUX1" s="4"/>
      <c r="HUY1" s="4"/>
      <c r="HUZ1" s="4"/>
      <c r="HVA1" s="4"/>
      <c r="HVB1" s="4"/>
      <c r="HVC1" s="4"/>
      <c r="HVD1" s="4"/>
      <c r="HVE1" s="4"/>
      <c r="HVF1" s="4"/>
      <c r="HVG1" s="4"/>
      <c r="HVH1" s="4"/>
      <c r="HVI1" s="4"/>
      <c r="HVJ1" s="4"/>
      <c r="HVK1" s="4"/>
      <c r="HVL1" s="4"/>
      <c r="HVM1" s="4"/>
      <c r="HVN1" s="4"/>
      <c r="HVO1" s="4"/>
      <c r="HVP1" s="4"/>
      <c r="HVQ1" s="4"/>
      <c r="HVR1" s="4"/>
      <c r="HVS1" s="4"/>
      <c r="HVT1" s="4"/>
      <c r="HVU1" s="4"/>
      <c r="HVV1" s="4"/>
      <c r="HVW1" s="4"/>
      <c r="HVX1" s="4"/>
      <c r="HVY1" s="4"/>
      <c r="HVZ1" s="4"/>
      <c r="HWA1" s="4"/>
      <c r="HWB1" s="4"/>
      <c r="HWC1" s="4"/>
      <c r="HWD1" s="4"/>
      <c r="HWE1" s="4"/>
      <c r="HWF1" s="4"/>
      <c r="HWG1" s="4"/>
      <c r="HWH1" s="4"/>
      <c r="HWI1" s="4"/>
      <c r="HWJ1" s="4"/>
      <c r="HWK1" s="4"/>
      <c r="HWL1" s="4"/>
      <c r="HWM1" s="4"/>
      <c r="HWN1" s="4"/>
      <c r="HWO1" s="4"/>
      <c r="HWP1" s="4"/>
      <c r="HWQ1" s="4"/>
      <c r="HWR1" s="4"/>
      <c r="HWS1" s="4"/>
      <c r="HWT1" s="4"/>
      <c r="HWU1" s="4"/>
      <c r="HWV1" s="4"/>
      <c r="HWW1" s="4"/>
      <c r="HWX1" s="4"/>
      <c r="HWY1" s="4"/>
      <c r="HWZ1" s="4"/>
      <c r="HXA1" s="4"/>
      <c r="HXB1" s="4"/>
      <c r="HXC1" s="4"/>
      <c r="HXD1" s="4"/>
      <c r="HXE1" s="4"/>
      <c r="HXF1" s="4"/>
      <c r="HXG1" s="4"/>
      <c r="HXH1" s="4"/>
      <c r="HXI1" s="4"/>
      <c r="HXJ1" s="4"/>
      <c r="HXK1" s="4"/>
      <c r="HXL1" s="4"/>
      <c r="HXM1" s="4"/>
      <c r="HXN1" s="4"/>
      <c r="HXO1" s="4"/>
      <c r="HXP1" s="4"/>
      <c r="HXQ1" s="4"/>
      <c r="HXR1" s="4"/>
      <c r="HXS1" s="4"/>
      <c r="HXT1" s="4"/>
      <c r="HXU1" s="4"/>
      <c r="HXV1" s="4"/>
      <c r="HXW1" s="4"/>
      <c r="HXX1" s="4"/>
      <c r="HXY1" s="4"/>
      <c r="HXZ1" s="4"/>
      <c r="HYA1" s="4"/>
      <c r="HYB1" s="4"/>
      <c r="HYC1" s="4"/>
      <c r="HYD1" s="4"/>
      <c r="HYE1" s="4"/>
      <c r="HYF1" s="4"/>
      <c r="HYG1" s="4"/>
      <c r="HYH1" s="4"/>
      <c r="HYI1" s="4"/>
      <c r="HYJ1" s="4"/>
      <c r="HYK1" s="4"/>
      <c r="HYL1" s="4"/>
      <c r="HYM1" s="4"/>
      <c r="HYN1" s="4"/>
      <c r="HYO1" s="4"/>
      <c r="HYP1" s="4"/>
      <c r="HYQ1" s="4"/>
      <c r="HYR1" s="4"/>
      <c r="HYS1" s="4"/>
      <c r="HYT1" s="4"/>
      <c r="HYU1" s="4"/>
      <c r="HYV1" s="4"/>
      <c r="HYW1" s="4"/>
      <c r="HYX1" s="4"/>
      <c r="HYY1" s="4"/>
      <c r="HYZ1" s="4"/>
      <c r="HZA1" s="4"/>
      <c r="HZB1" s="4"/>
      <c r="HZC1" s="4"/>
      <c r="HZD1" s="4"/>
      <c r="HZE1" s="4"/>
      <c r="HZF1" s="4"/>
      <c r="HZG1" s="4"/>
      <c r="HZH1" s="4"/>
      <c r="HZI1" s="4"/>
      <c r="HZJ1" s="4"/>
      <c r="HZK1" s="4"/>
      <c r="HZL1" s="4"/>
      <c r="HZM1" s="4"/>
      <c r="HZN1" s="4"/>
      <c r="HZO1" s="4"/>
      <c r="HZP1" s="4"/>
      <c r="HZQ1" s="4"/>
      <c r="HZR1" s="4"/>
      <c r="HZS1" s="4"/>
      <c r="HZT1" s="4"/>
      <c r="HZU1" s="4"/>
      <c r="HZV1" s="4"/>
      <c r="HZW1" s="4"/>
      <c r="HZX1" s="4"/>
      <c r="HZY1" s="4"/>
      <c r="HZZ1" s="4"/>
      <c r="IAA1" s="4"/>
      <c r="IAB1" s="4"/>
      <c r="IAC1" s="4"/>
      <c r="IAD1" s="4"/>
      <c r="IAE1" s="4"/>
      <c r="IAF1" s="4"/>
      <c r="IAG1" s="4"/>
      <c r="IAH1" s="4"/>
      <c r="IAI1" s="4"/>
      <c r="IAJ1" s="4"/>
      <c r="IAK1" s="4"/>
      <c r="IAL1" s="4"/>
      <c r="IAM1" s="4"/>
      <c r="IAN1" s="4"/>
      <c r="IAO1" s="4"/>
      <c r="IAP1" s="4"/>
      <c r="IAQ1" s="4"/>
      <c r="IAR1" s="4"/>
      <c r="IAS1" s="4"/>
      <c r="IAT1" s="4"/>
      <c r="IAU1" s="4"/>
      <c r="IAV1" s="4"/>
      <c r="IAW1" s="4"/>
      <c r="IAX1" s="4"/>
      <c r="IAY1" s="4"/>
      <c r="IAZ1" s="4"/>
      <c r="IBA1" s="4"/>
      <c r="IBB1" s="4"/>
      <c r="IBC1" s="4"/>
      <c r="IBD1" s="4"/>
      <c r="IBE1" s="4"/>
      <c r="IBF1" s="4"/>
      <c r="IBG1" s="4"/>
      <c r="IBH1" s="4"/>
      <c r="IBI1" s="4"/>
      <c r="IBJ1" s="4"/>
      <c r="IBK1" s="4"/>
      <c r="IBL1" s="4"/>
      <c r="IBM1" s="4"/>
      <c r="IBN1" s="4"/>
      <c r="IBO1" s="4"/>
      <c r="IBP1" s="4"/>
      <c r="IBQ1" s="4"/>
      <c r="IBR1" s="4"/>
      <c r="IBS1" s="4"/>
      <c r="IBT1" s="4"/>
      <c r="IBU1" s="4"/>
      <c r="IBV1" s="4"/>
      <c r="IBW1" s="4"/>
      <c r="IBX1" s="4"/>
      <c r="IBY1" s="4"/>
      <c r="IBZ1" s="4"/>
      <c r="ICA1" s="4"/>
      <c r="ICB1" s="4"/>
      <c r="ICC1" s="4"/>
      <c r="ICD1" s="4"/>
      <c r="ICE1" s="4"/>
      <c r="ICF1" s="4"/>
      <c r="ICG1" s="4"/>
      <c r="ICH1" s="4"/>
      <c r="ICI1" s="4"/>
      <c r="ICJ1" s="4"/>
      <c r="ICK1" s="4"/>
      <c r="ICL1" s="4"/>
      <c r="ICM1" s="4"/>
      <c r="ICN1" s="4"/>
      <c r="ICO1" s="4"/>
      <c r="ICP1" s="4"/>
      <c r="ICQ1" s="4"/>
      <c r="ICR1" s="4"/>
      <c r="ICS1" s="4"/>
      <c r="ICT1" s="4"/>
      <c r="ICU1" s="4"/>
      <c r="ICV1" s="4"/>
      <c r="ICW1" s="4"/>
      <c r="ICX1" s="4"/>
      <c r="ICY1" s="4"/>
      <c r="ICZ1" s="4"/>
      <c r="IDA1" s="4"/>
      <c r="IDB1" s="4"/>
      <c r="IDC1" s="4"/>
      <c r="IDD1" s="4"/>
      <c r="IDE1" s="4"/>
      <c r="IDF1" s="4"/>
      <c r="IDG1" s="4"/>
      <c r="IDH1" s="4"/>
      <c r="IDI1" s="4"/>
      <c r="IDJ1" s="4"/>
      <c r="IDK1" s="4"/>
      <c r="IDL1" s="4"/>
      <c r="IDM1" s="4"/>
      <c r="IDN1" s="4"/>
      <c r="IDO1" s="4"/>
      <c r="IDP1" s="4"/>
      <c r="IDQ1" s="4"/>
      <c r="IDR1" s="4"/>
      <c r="IDS1" s="4"/>
      <c r="IDT1" s="4"/>
      <c r="IDU1" s="4"/>
      <c r="IDV1" s="4"/>
      <c r="IDW1" s="4"/>
      <c r="IDX1" s="4"/>
      <c r="IDY1" s="4"/>
      <c r="IDZ1" s="4"/>
      <c r="IEA1" s="4"/>
      <c r="IEB1" s="4"/>
      <c r="IEC1" s="4"/>
      <c r="IED1" s="4"/>
      <c r="IEE1" s="4"/>
      <c r="IEF1" s="4"/>
      <c r="IEG1" s="4"/>
      <c r="IEH1" s="4"/>
      <c r="IEI1" s="4"/>
      <c r="IEJ1" s="4"/>
      <c r="IEK1" s="4"/>
      <c r="IEL1" s="4"/>
      <c r="IEM1" s="4"/>
      <c r="IEN1" s="4"/>
      <c r="IEO1" s="4"/>
      <c r="IEP1" s="4"/>
      <c r="IEQ1" s="4"/>
      <c r="IER1" s="4"/>
      <c r="IES1" s="4"/>
      <c r="IET1" s="4"/>
      <c r="IEU1" s="4"/>
      <c r="IEV1" s="4"/>
      <c r="IEW1" s="4"/>
      <c r="IEX1" s="4"/>
      <c r="IEY1" s="4"/>
      <c r="IEZ1" s="4"/>
      <c r="IFA1" s="4"/>
      <c r="IFB1" s="4"/>
      <c r="IFC1" s="4"/>
      <c r="IFD1" s="4"/>
      <c r="IFE1" s="4"/>
      <c r="IFF1" s="4"/>
      <c r="IFG1" s="4"/>
      <c r="IFH1" s="4"/>
      <c r="IFI1" s="4"/>
      <c r="IFJ1" s="4"/>
      <c r="IFK1" s="4"/>
      <c r="IFL1" s="4"/>
      <c r="IFM1" s="4"/>
      <c r="IFN1" s="4"/>
      <c r="IFO1" s="4"/>
      <c r="IFP1" s="4"/>
      <c r="IFQ1" s="4"/>
      <c r="IFR1" s="4"/>
      <c r="IFS1" s="4"/>
      <c r="IFT1" s="4"/>
      <c r="IFU1" s="4"/>
      <c r="IFV1" s="4"/>
      <c r="IFW1" s="4"/>
      <c r="IFX1" s="4"/>
      <c r="IFY1" s="4"/>
      <c r="IFZ1" s="4"/>
      <c r="IGA1" s="4"/>
      <c r="IGB1" s="4"/>
      <c r="IGC1" s="4"/>
      <c r="IGD1" s="4"/>
      <c r="IGE1" s="4"/>
      <c r="IGF1" s="4"/>
      <c r="IGG1" s="4"/>
      <c r="IGH1" s="4"/>
      <c r="IGI1" s="4"/>
      <c r="IGJ1" s="4"/>
      <c r="IGK1" s="4"/>
      <c r="IGL1" s="4"/>
      <c r="IGM1" s="4"/>
      <c r="IGN1" s="4"/>
      <c r="IGO1" s="4"/>
      <c r="IGP1" s="4"/>
      <c r="IGQ1" s="4"/>
      <c r="IGR1" s="4"/>
      <c r="IGS1" s="4"/>
      <c r="IGT1" s="4"/>
      <c r="IGU1" s="4"/>
      <c r="IGV1" s="4"/>
      <c r="IGW1" s="4"/>
      <c r="IGX1" s="4"/>
      <c r="IGY1" s="4"/>
      <c r="IGZ1" s="4"/>
      <c r="IHA1" s="4"/>
      <c r="IHB1" s="4"/>
      <c r="IHC1" s="4"/>
      <c r="IHD1" s="4"/>
      <c r="IHE1" s="4"/>
      <c r="IHF1" s="4"/>
      <c r="IHG1" s="4"/>
      <c r="IHH1" s="4"/>
      <c r="IHI1" s="4"/>
      <c r="IHJ1" s="4"/>
      <c r="IHK1" s="4"/>
      <c r="IHL1" s="4"/>
      <c r="IHM1" s="4"/>
      <c r="IHN1" s="4"/>
      <c r="IHO1" s="4"/>
      <c r="IHP1" s="4"/>
      <c r="IHQ1" s="4"/>
      <c r="IHR1" s="4"/>
      <c r="IHS1" s="4"/>
      <c r="IHT1" s="4"/>
      <c r="IHU1" s="4"/>
      <c r="IHV1" s="4"/>
      <c r="IHW1" s="4"/>
      <c r="IHX1" s="4"/>
      <c r="IHY1" s="4"/>
      <c r="IHZ1" s="4"/>
      <c r="IIA1" s="4"/>
      <c r="IIB1" s="4"/>
      <c r="IIC1" s="4"/>
      <c r="IID1" s="4"/>
      <c r="IIE1" s="4"/>
      <c r="IIF1" s="4"/>
      <c r="IIG1" s="4"/>
      <c r="IIH1" s="4"/>
      <c r="III1" s="4"/>
      <c r="IIJ1" s="4"/>
      <c r="IIK1" s="4"/>
      <c r="IIL1" s="4"/>
      <c r="IIM1" s="4"/>
      <c r="IIN1" s="4"/>
      <c r="IIO1" s="4"/>
      <c r="IIP1" s="4"/>
      <c r="IIQ1" s="4"/>
      <c r="IIR1" s="4"/>
      <c r="IIS1" s="4"/>
      <c r="IIT1" s="4"/>
      <c r="IIU1" s="4"/>
      <c r="IIV1" s="4"/>
      <c r="IIW1" s="4"/>
      <c r="IIX1" s="4"/>
      <c r="IIY1" s="4"/>
      <c r="IIZ1" s="4"/>
      <c r="IJA1" s="4"/>
      <c r="IJB1" s="4"/>
      <c r="IJC1" s="4"/>
      <c r="IJD1" s="4"/>
      <c r="IJE1" s="4"/>
      <c r="IJF1" s="4"/>
      <c r="IJG1" s="4"/>
      <c r="IJH1" s="4"/>
      <c r="IJI1" s="4"/>
      <c r="IJJ1" s="4"/>
      <c r="IJK1" s="4"/>
      <c r="IJL1" s="4"/>
      <c r="IJM1" s="4"/>
      <c r="IJN1" s="4"/>
      <c r="IJO1" s="4"/>
      <c r="IJP1" s="4"/>
      <c r="IJQ1" s="4"/>
      <c r="IJR1" s="4"/>
      <c r="IJS1" s="4"/>
      <c r="IJT1" s="4"/>
      <c r="IJU1" s="4"/>
      <c r="IJV1" s="4"/>
      <c r="IJW1" s="4"/>
      <c r="IJX1" s="4"/>
      <c r="IJY1" s="4"/>
      <c r="IJZ1" s="4"/>
      <c r="IKA1" s="4"/>
      <c r="IKB1" s="4"/>
      <c r="IKC1" s="4"/>
      <c r="IKD1" s="4"/>
      <c r="IKE1" s="4"/>
      <c r="IKF1" s="4"/>
      <c r="IKG1" s="4"/>
      <c r="IKH1" s="4"/>
      <c r="IKI1" s="4"/>
      <c r="IKJ1" s="4"/>
      <c r="IKK1" s="4"/>
      <c r="IKL1" s="4"/>
      <c r="IKM1" s="4"/>
      <c r="IKN1" s="4"/>
      <c r="IKO1" s="4"/>
      <c r="IKP1" s="4"/>
      <c r="IKQ1" s="4"/>
      <c r="IKR1" s="4"/>
      <c r="IKS1" s="4"/>
      <c r="IKT1" s="4"/>
      <c r="IKU1" s="4"/>
      <c r="IKV1" s="4"/>
      <c r="IKW1" s="4"/>
      <c r="IKX1" s="4"/>
      <c r="IKY1" s="4"/>
      <c r="IKZ1" s="4"/>
      <c r="ILA1" s="4"/>
      <c r="ILB1" s="4"/>
      <c r="ILC1" s="4"/>
      <c r="ILD1" s="4"/>
      <c r="ILE1" s="4"/>
      <c r="ILF1" s="4"/>
      <c r="ILG1" s="4"/>
      <c r="ILH1" s="4"/>
      <c r="ILI1" s="4"/>
      <c r="ILJ1" s="4"/>
      <c r="ILK1" s="4"/>
      <c r="ILL1" s="4"/>
      <c r="ILM1" s="4"/>
      <c r="ILN1" s="4"/>
      <c r="ILO1" s="4"/>
      <c r="ILP1" s="4"/>
      <c r="ILQ1" s="4"/>
      <c r="ILR1" s="4"/>
      <c r="ILS1" s="4"/>
      <c r="ILT1" s="4"/>
      <c r="ILU1" s="4"/>
      <c r="ILV1" s="4"/>
      <c r="ILW1" s="4"/>
      <c r="ILX1" s="4"/>
      <c r="ILY1" s="4"/>
      <c r="ILZ1" s="4"/>
      <c r="IMA1" s="4"/>
      <c r="IMB1" s="4"/>
      <c r="IMC1" s="4"/>
      <c r="IMD1" s="4"/>
      <c r="IME1" s="4"/>
      <c r="IMF1" s="4"/>
      <c r="IMG1" s="4"/>
      <c r="IMH1" s="4"/>
      <c r="IMI1" s="4"/>
      <c r="IMJ1" s="4"/>
      <c r="IMK1" s="4"/>
      <c r="IML1" s="4"/>
      <c r="IMM1" s="4"/>
      <c r="IMN1" s="4"/>
      <c r="IMO1" s="4"/>
      <c r="IMP1" s="4"/>
      <c r="IMQ1" s="4"/>
      <c r="IMR1" s="4"/>
      <c r="IMS1" s="4"/>
      <c r="IMT1" s="4"/>
      <c r="IMU1" s="4"/>
      <c r="IMV1" s="4"/>
      <c r="IMW1" s="4"/>
      <c r="IMX1" s="4"/>
      <c r="IMY1" s="4"/>
      <c r="IMZ1" s="4"/>
      <c r="INA1" s="4"/>
      <c r="INB1" s="4"/>
      <c r="INC1" s="4"/>
      <c r="IND1" s="4"/>
      <c r="INE1" s="4"/>
      <c r="INF1" s="4"/>
      <c r="ING1" s="4"/>
      <c r="INH1" s="4"/>
      <c r="INI1" s="4"/>
      <c r="INJ1" s="4"/>
      <c r="INK1" s="4"/>
      <c r="INL1" s="4"/>
      <c r="INM1" s="4"/>
      <c r="INN1" s="4"/>
      <c r="INO1" s="4"/>
      <c r="INP1" s="4"/>
      <c r="INQ1" s="4"/>
      <c r="INR1" s="4"/>
      <c r="INS1" s="4"/>
      <c r="INT1" s="4"/>
      <c r="INU1" s="4"/>
      <c r="INV1" s="4"/>
      <c r="INW1" s="4"/>
      <c r="INX1" s="4"/>
      <c r="INY1" s="4"/>
      <c r="INZ1" s="4"/>
      <c r="IOA1" s="4"/>
      <c r="IOB1" s="4"/>
      <c r="IOC1" s="4"/>
      <c r="IOD1" s="4"/>
      <c r="IOE1" s="4"/>
      <c r="IOF1" s="4"/>
      <c r="IOG1" s="4"/>
      <c r="IOH1" s="4"/>
      <c r="IOI1" s="4"/>
      <c r="IOJ1" s="4"/>
      <c r="IOK1" s="4"/>
      <c r="IOL1" s="4"/>
      <c r="IOM1" s="4"/>
      <c r="ION1" s="4"/>
      <c r="IOO1" s="4"/>
      <c r="IOP1" s="4"/>
      <c r="IOQ1" s="4"/>
      <c r="IOR1" s="4"/>
      <c r="IOS1" s="4"/>
      <c r="IOT1" s="4"/>
      <c r="IOU1" s="4"/>
      <c r="IOV1" s="4"/>
      <c r="IOW1" s="4"/>
      <c r="IOX1" s="4"/>
      <c r="IOY1" s="4"/>
      <c r="IOZ1" s="4"/>
      <c r="IPA1" s="4"/>
      <c r="IPB1" s="4"/>
      <c r="IPC1" s="4"/>
      <c r="IPD1" s="4"/>
      <c r="IPE1" s="4"/>
      <c r="IPF1" s="4"/>
      <c r="IPG1" s="4"/>
      <c r="IPH1" s="4"/>
      <c r="IPI1" s="4"/>
      <c r="IPJ1" s="4"/>
      <c r="IPK1" s="4"/>
      <c r="IPL1" s="4"/>
      <c r="IPM1" s="4"/>
      <c r="IPN1" s="4"/>
      <c r="IPO1" s="4"/>
      <c r="IPP1" s="4"/>
      <c r="IPQ1" s="4"/>
      <c r="IPR1" s="4"/>
      <c r="IPS1" s="4"/>
      <c r="IPT1" s="4"/>
      <c r="IPU1" s="4"/>
      <c r="IPV1" s="4"/>
      <c r="IPW1" s="4"/>
      <c r="IPX1" s="4"/>
      <c r="IPY1" s="4"/>
      <c r="IPZ1" s="4"/>
      <c r="IQA1" s="4"/>
      <c r="IQB1" s="4"/>
      <c r="IQC1" s="4"/>
      <c r="IQD1" s="4"/>
      <c r="IQE1" s="4"/>
      <c r="IQF1" s="4"/>
      <c r="IQG1" s="4"/>
      <c r="IQH1" s="4"/>
      <c r="IQI1" s="4"/>
      <c r="IQJ1" s="4"/>
      <c r="IQK1" s="4"/>
      <c r="IQL1" s="4"/>
      <c r="IQM1" s="4"/>
      <c r="IQN1" s="4"/>
      <c r="IQO1" s="4"/>
      <c r="IQP1" s="4"/>
      <c r="IQQ1" s="4"/>
      <c r="IQR1" s="4"/>
      <c r="IQS1" s="4"/>
      <c r="IQT1" s="4"/>
      <c r="IQU1" s="4"/>
      <c r="IQV1" s="4"/>
      <c r="IQW1" s="4"/>
      <c r="IQX1" s="4"/>
      <c r="IQY1" s="4"/>
      <c r="IQZ1" s="4"/>
      <c r="IRA1" s="4"/>
      <c r="IRB1" s="4"/>
      <c r="IRC1" s="4"/>
      <c r="IRD1" s="4"/>
      <c r="IRE1" s="4"/>
      <c r="IRF1" s="4"/>
      <c r="IRG1" s="4"/>
      <c r="IRH1" s="4"/>
      <c r="IRI1" s="4"/>
      <c r="IRJ1" s="4"/>
      <c r="IRK1" s="4"/>
      <c r="IRL1" s="4"/>
      <c r="IRM1" s="4"/>
      <c r="IRN1" s="4"/>
      <c r="IRO1" s="4"/>
      <c r="IRP1" s="4"/>
      <c r="IRQ1" s="4"/>
      <c r="IRR1" s="4"/>
      <c r="IRS1" s="4"/>
      <c r="IRT1" s="4"/>
      <c r="IRU1" s="4"/>
      <c r="IRV1" s="4"/>
      <c r="IRW1" s="4"/>
      <c r="IRX1" s="4"/>
      <c r="IRY1" s="4"/>
      <c r="IRZ1" s="4"/>
      <c r="ISA1" s="4"/>
      <c r="ISB1" s="4"/>
      <c r="ISC1" s="4"/>
      <c r="ISD1" s="4"/>
      <c r="ISE1" s="4"/>
      <c r="ISF1" s="4"/>
      <c r="ISG1" s="4"/>
      <c r="ISH1" s="4"/>
      <c r="ISI1" s="4"/>
      <c r="ISJ1" s="4"/>
      <c r="ISK1" s="4"/>
      <c r="ISL1" s="4"/>
      <c r="ISM1" s="4"/>
      <c r="ISN1" s="4"/>
      <c r="ISO1" s="4"/>
      <c r="ISP1" s="4"/>
      <c r="ISQ1" s="4"/>
      <c r="ISR1" s="4"/>
      <c r="ISS1" s="4"/>
      <c r="IST1" s="4"/>
      <c r="ISU1" s="4"/>
      <c r="ISV1" s="4"/>
      <c r="ISW1" s="4"/>
      <c r="ISX1" s="4"/>
      <c r="ISY1" s="4"/>
      <c r="ISZ1" s="4"/>
      <c r="ITA1" s="4"/>
      <c r="ITB1" s="4"/>
      <c r="ITC1" s="4"/>
      <c r="ITD1" s="4"/>
      <c r="ITE1" s="4"/>
      <c r="ITF1" s="4"/>
      <c r="ITG1" s="4"/>
      <c r="ITH1" s="4"/>
      <c r="ITI1" s="4"/>
      <c r="ITJ1" s="4"/>
      <c r="ITK1" s="4"/>
      <c r="ITL1" s="4"/>
      <c r="ITM1" s="4"/>
      <c r="ITN1" s="4"/>
      <c r="ITO1" s="4"/>
      <c r="ITP1" s="4"/>
      <c r="ITQ1" s="4"/>
      <c r="ITR1" s="4"/>
      <c r="ITS1" s="4"/>
      <c r="ITT1" s="4"/>
      <c r="ITU1" s="4"/>
      <c r="ITV1" s="4"/>
      <c r="ITW1" s="4"/>
      <c r="ITX1" s="4"/>
      <c r="ITY1" s="4"/>
      <c r="ITZ1" s="4"/>
      <c r="IUA1" s="4"/>
      <c r="IUB1" s="4"/>
      <c r="IUC1" s="4"/>
      <c r="IUD1" s="4"/>
      <c r="IUE1" s="4"/>
      <c r="IUF1" s="4"/>
      <c r="IUG1" s="4"/>
      <c r="IUH1" s="4"/>
      <c r="IUI1" s="4"/>
      <c r="IUJ1" s="4"/>
      <c r="IUK1" s="4"/>
      <c r="IUL1" s="4"/>
      <c r="IUM1" s="4"/>
      <c r="IUN1" s="4"/>
      <c r="IUO1" s="4"/>
      <c r="IUP1" s="4"/>
      <c r="IUQ1" s="4"/>
      <c r="IUR1" s="4"/>
      <c r="IUS1" s="4"/>
      <c r="IUT1" s="4"/>
      <c r="IUU1" s="4"/>
      <c r="IUV1" s="4"/>
      <c r="IUW1" s="4"/>
      <c r="IUX1" s="4"/>
      <c r="IUY1" s="4"/>
      <c r="IUZ1" s="4"/>
      <c r="IVA1" s="4"/>
      <c r="IVB1" s="4"/>
      <c r="IVC1" s="4"/>
      <c r="IVD1" s="4"/>
      <c r="IVE1" s="4"/>
      <c r="IVF1" s="4"/>
      <c r="IVG1" s="4"/>
      <c r="IVH1" s="4"/>
      <c r="IVI1" s="4"/>
      <c r="IVJ1" s="4"/>
      <c r="IVK1" s="4"/>
      <c r="IVL1" s="4"/>
      <c r="IVM1" s="4"/>
      <c r="IVN1" s="4"/>
      <c r="IVO1" s="4"/>
      <c r="IVP1" s="4"/>
      <c r="IVQ1" s="4"/>
      <c r="IVR1" s="4"/>
      <c r="IVS1" s="4"/>
      <c r="IVT1" s="4"/>
      <c r="IVU1" s="4"/>
      <c r="IVV1" s="4"/>
      <c r="IVW1" s="4"/>
      <c r="IVX1" s="4"/>
      <c r="IVY1" s="4"/>
      <c r="IVZ1" s="4"/>
      <c r="IWA1" s="4"/>
      <c r="IWB1" s="4"/>
      <c r="IWC1" s="4"/>
      <c r="IWD1" s="4"/>
      <c r="IWE1" s="4"/>
      <c r="IWF1" s="4"/>
      <c r="IWG1" s="4"/>
      <c r="IWH1" s="4"/>
      <c r="IWI1" s="4"/>
      <c r="IWJ1" s="4"/>
      <c r="IWK1" s="4"/>
      <c r="IWL1" s="4"/>
      <c r="IWM1" s="4"/>
      <c r="IWN1" s="4"/>
      <c r="IWO1" s="4"/>
      <c r="IWP1" s="4"/>
      <c r="IWQ1" s="4"/>
      <c r="IWR1" s="4"/>
      <c r="IWS1" s="4"/>
      <c r="IWT1" s="4"/>
      <c r="IWU1" s="4"/>
      <c r="IWV1" s="4"/>
      <c r="IWW1" s="4"/>
      <c r="IWX1" s="4"/>
      <c r="IWY1" s="4"/>
      <c r="IWZ1" s="4"/>
      <c r="IXA1" s="4"/>
      <c r="IXB1" s="4"/>
      <c r="IXC1" s="4"/>
      <c r="IXD1" s="4"/>
      <c r="IXE1" s="4"/>
      <c r="IXF1" s="4"/>
      <c r="IXG1" s="4"/>
      <c r="IXH1" s="4"/>
      <c r="IXI1" s="4"/>
      <c r="IXJ1" s="4"/>
      <c r="IXK1" s="4"/>
      <c r="IXL1" s="4"/>
      <c r="IXM1" s="4"/>
      <c r="IXN1" s="4"/>
      <c r="IXO1" s="4"/>
      <c r="IXP1" s="4"/>
      <c r="IXQ1" s="4"/>
      <c r="IXR1" s="4"/>
      <c r="IXS1" s="4"/>
      <c r="IXT1" s="4"/>
      <c r="IXU1" s="4"/>
      <c r="IXV1" s="4"/>
      <c r="IXW1" s="4"/>
      <c r="IXX1" s="4"/>
      <c r="IXY1" s="4"/>
      <c r="IXZ1" s="4"/>
      <c r="IYA1" s="4"/>
      <c r="IYB1" s="4"/>
      <c r="IYC1" s="4"/>
      <c r="IYD1" s="4"/>
      <c r="IYE1" s="4"/>
      <c r="IYF1" s="4"/>
      <c r="IYG1" s="4"/>
      <c r="IYH1" s="4"/>
      <c r="IYI1" s="4"/>
      <c r="IYJ1" s="4"/>
      <c r="IYK1" s="4"/>
      <c r="IYL1" s="4"/>
      <c r="IYM1" s="4"/>
      <c r="IYN1" s="4"/>
      <c r="IYO1" s="4"/>
      <c r="IYP1" s="4"/>
      <c r="IYQ1" s="4"/>
      <c r="IYR1" s="4"/>
      <c r="IYS1" s="4"/>
      <c r="IYT1" s="4"/>
      <c r="IYU1" s="4"/>
      <c r="IYV1" s="4"/>
      <c r="IYW1" s="4"/>
      <c r="IYX1" s="4"/>
      <c r="IYY1" s="4"/>
      <c r="IYZ1" s="4"/>
      <c r="IZA1" s="4"/>
      <c r="IZB1" s="4"/>
      <c r="IZC1" s="4"/>
      <c r="IZD1" s="4"/>
      <c r="IZE1" s="4"/>
      <c r="IZF1" s="4"/>
      <c r="IZG1" s="4"/>
      <c r="IZH1" s="4"/>
      <c r="IZI1" s="4"/>
      <c r="IZJ1" s="4"/>
      <c r="IZK1" s="4"/>
      <c r="IZL1" s="4"/>
      <c r="IZM1" s="4"/>
      <c r="IZN1" s="4"/>
      <c r="IZO1" s="4"/>
      <c r="IZP1" s="4"/>
      <c r="IZQ1" s="4"/>
      <c r="IZR1" s="4"/>
      <c r="IZS1" s="4"/>
      <c r="IZT1" s="4"/>
      <c r="IZU1" s="4"/>
      <c r="IZV1" s="4"/>
      <c r="IZW1" s="4"/>
      <c r="IZX1" s="4"/>
      <c r="IZY1" s="4"/>
      <c r="IZZ1" s="4"/>
      <c r="JAA1" s="4"/>
      <c r="JAB1" s="4"/>
      <c r="JAC1" s="4"/>
      <c r="JAD1" s="4"/>
      <c r="JAE1" s="4"/>
      <c r="JAF1" s="4"/>
      <c r="JAG1" s="4"/>
      <c r="JAH1" s="4"/>
      <c r="JAI1" s="4"/>
      <c r="JAJ1" s="4"/>
      <c r="JAK1" s="4"/>
      <c r="JAL1" s="4"/>
      <c r="JAM1" s="4"/>
      <c r="JAN1" s="4"/>
      <c r="JAO1" s="4"/>
      <c r="JAP1" s="4"/>
      <c r="JAQ1" s="4"/>
      <c r="JAR1" s="4"/>
      <c r="JAS1" s="4"/>
      <c r="JAT1" s="4"/>
      <c r="JAU1" s="4"/>
      <c r="JAV1" s="4"/>
      <c r="JAW1" s="4"/>
      <c r="JAX1" s="4"/>
      <c r="JAY1" s="4"/>
      <c r="JAZ1" s="4"/>
      <c r="JBA1" s="4"/>
      <c r="JBB1" s="4"/>
      <c r="JBC1" s="4"/>
      <c r="JBD1" s="4"/>
      <c r="JBE1" s="4"/>
      <c r="JBF1" s="4"/>
      <c r="JBG1" s="4"/>
      <c r="JBH1" s="4"/>
      <c r="JBI1" s="4"/>
      <c r="JBJ1" s="4"/>
      <c r="JBK1" s="4"/>
      <c r="JBL1" s="4"/>
      <c r="JBM1" s="4"/>
      <c r="JBN1" s="4"/>
      <c r="JBO1" s="4"/>
      <c r="JBP1" s="4"/>
      <c r="JBQ1" s="4"/>
      <c r="JBR1" s="4"/>
      <c r="JBS1" s="4"/>
      <c r="JBT1" s="4"/>
      <c r="JBU1" s="4"/>
      <c r="JBV1" s="4"/>
      <c r="JBW1" s="4"/>
      <c r="JBX1" s="4"/>
      <c r="JBY1" s="4"/>
      <c r="JBZ1" s="4"/>
      <c r="JCA1" s="4"/>
      <c r="JCB1" s="4"/>
      <c r="JCC1" s="4"/>
      <c r="JCD1" s="4"/>
      <c r="JCE1" s="4"/>
      <c r="JCF1" s="4"/>
      <c r="JCG1" s="4"/>
      <c r="JCH1" s="4"/>
      <c r="JCI1" s="4"/>
      <c r="JCJ1" s="4"/>
      <c r="JCK1" s="4"/>
      <c r="JCL1" s="4"/>
      <c r="JCM1" s="4"/>
      <c r="JCN1" s="4"/>
      <c r="JCO1" s="4"/>
      <c r="JCP1" s="4"/>
      <c r="JCQ1" s="4"/>
      <c r="JCR1" s="4"/>
      <c r="JCS1" s="4"/>
      <c r="JCT1" s="4"/>
      <c r="JCU1" s="4"/>
      <c r="JCV1" s="4"/>
      <c r="JCW1" s="4"/>
      <c r="JCX1" s="4"/>
      <c r="JCY1" s="4"/>
      <c r="JCZ1" s="4"/>
      <c r="JDA1" s="4"/>
      <c r="JDB1" s="4"/>
      <c r="JDC1" s="4"/>
      <c r="JDD1" s="4"/>
      <c r="JDE1" s="4"/>
      <c r="JDF1" s="4"/>
      <c r="JDG1" s="4"/>
      <c r="JDH1" s="4"/>
      <c r="JDI1" s="4"/>
      <c r="JDJ1" s="4"/>
      <c r="JDK1" s="4"/>
      <c r="JDL1" s="4"/>
      <c r="JDM1" s="4"/>
      <c r="JDN1" s="4"/>
      <c r="JDO1" s="4"/>
      <c r="JDP1" s="4"/>
      <c r="JDQ1" s="4"/>
      <c r="JDR1" s="4"/>
      <c r="JDS1" s="4"/>
      <c r="JDT1" s="4"/>
      <c r="JDU1" s="4"/>
      <c r="JDV1" s="4"/>
      <c r="JDW1" s="4"/>
      <c r="JDX1" s="4"/>
      <c r="JDY1" s="4"/>
      <c r="JDZ1" s="4"/>
      <c r="JEA1" s="4"/>
      <c r="JEB1" s="4"/>
      <c r="JEC1" s="4"/>
      <c r="JED1" s="4"/>
      <c r="JEE1" s="4"/>
      <c r="JEF1" s="4"/>
      <c r="JEG1" s="4"/>
      <c r="JEH1" s="4"/>
      <c r="JEI1" s="4"/>
      <c r="JEJ1" s="4"/>
      <c r="JEK1" s="4"/>
      <c r="JEL1" s="4"/>
      <c r="JEM1" s="4"/>
      <c r="JEN1" s="4"/>
      <c r="JEO1" s="4"/>
      <c r="JEP1" s="4"/>
      <c r="JEQ1" s="4"/>
      <c r="JER1" s="4"/>
      <c r="JES1" s="4"/>
      <c r="JET1" s="4"/>
      <c r="JEU1" s="4"/>
      <c r="JEV1" s="4"/>
      <c r="JEW1" s="4"/>
      <c r="JEX1" s="4"/>
      <c r="JEY1" s="4"/>
      <c r="JEZ1" s="4"/>
      <c r="JFA1" s="4"/>
      <c r="JFB1" s="4"/>
      <c r="JFC1" s="4"/>
      <c r="JFD1" s="4"/>
      <c r="JFE1" s="4"/>
      <c r="JFF1" s="4"/>
      <c r="JFG1" s="4"/>
      <c r="JFH1" s="4"/>
      <c r="JFI1" s="4"/>
      <c r="JFJ1" s="4"/>
      <c r="JFK1" s="4"/>
      <c r="JFL1" s="4"/>
      <c r="JFM1" s="4"/>
      <c r="JFN1" s="4"/>
      <c r="JFO1" s="4"/>
      <c r="JFP1" s="4"/>
      <c r="JFQ1" s="4"/>
      <c r="JFR1" s="4"/>
      <c r="JFS1" s="4"/>
      <c r="JFT1" s="4"/>
      <c r="JFU1" s="4"/>
      <c r="JFV1" s="4"/>
      <c r="JFW1" s="4"/>
      <c r="JFX1" s="4"/>
      <c r="JFY1" s="4"/>
      <c r="JFZ1" s="4"/>
      <c r="JGA1" s="4"/>
      <c r="JGB1" s="4"/>
      <c r="JGC1" s="4"/>
      <c r="JGD1" s="4"/>
      <c r="JGE1" s="4"/>
      <c r="JGF1" s="4"/>
      <c r="JGG1" s="4"/>
      <c r="JGH1" s="4"/>
      <c r="JGI1" s="4"/>
      <c r="JGJ1" s="4"/>
      <c r="JGK1" s="4"/>
      <c r="JGL1" s="4"/>
      <c r="JGM1" s="4"/>
      <c r="JGN1" s="4"/>
      <c r="JGO1" s="4"/>
      <c r="JGP1" s="4"/>
      <c r="JGQ1" s="4"/>
      <c r="JGR1" s="4"/>
      <c r="JGS1" s="4"/>
      <c r="JGT1" s="4"/>
      <c r="JGU1" s="4"/>
      <c r="JGV1" s="4"/>
      <c r="JGW1" s="4"/>
      <c r="JGX1" s="4"/>
      <c r="JGY1" s="4"/>
      <c r="JGZ1" s="4"/>
      <c r="JHA1" s="4"/>
      <c r="JHB1" s="4"/>
      <c r="JHC1" s="4"/>
      <c r="JHD1" s="4"/>
      <c r="JHE1" s="4"/>
      <c r="JHF1" s="4"/>
      <c r="JHG1" s="4"/>
      <c r="JHH1" s="4"/>
      <c r="JHI1" s="4"/>
      <c r="JHJ1" s="4"/>
      <c r="JHK1" s="4"/>
      <c r="JHL1" s="4"/>
      <c r="JHM1" s="4"/>
      <c r="JHN1" s="4"/>
      <c r="JHO1" s="4"/>
      <c r="JHP1" s="4"/>
      <c r="JHQ1" s="4"/>
      <c r="JHR1" s="4"/>
      <c r="JHS1" s="4"/>
      <c r="JHT1" s="4"/>
      <c r="JHU1" s="4"/>
      <c r="JHV1" s="4"/>
      <c r="JHW1" s="4"/>
      <c r="JHX1" s="4"/>
      <c r="JHY1" s="4"/>
      <c r="JHZ1" s="4"/>
      <c r="JIA1" s="4"/>
      <c r="JIB1" s="4"/>
      <c r="JIC1" s="4"/>
      <c r="JID1" s="4"/>
      <c r="JIE1" s="4"/>
      <c r="JIF1" s="4"/>
      <c r="JIG1" s="4"/>
      <c r="JIH1" s="4"/>
      <c r="JII1" s="4"/>
      <c r="JIJ1" s="4"/>
      <c r="JIK1" s="4"/>
      <c r="JIL1" s="4"/>
      <c r="JIM1" s="4"/>
      <c r="JIN1" s="4"/>
      <c r="JIO1" s="4"/>
      <c r="JIP1" s="4"/>
      <c r="JIQ1" s="4"/>
      <c r="JIR1" s="4"/>
      <c r="JIS1" s="4"/>
      <c r="JIT1" s="4"/>
      <c r="JIU1" s="4"/>
      <c r="JIV1" s="4"/>
      <c r="JIW1" s="4"/>
      <c r="JIX1" s="4"/>
      <c r="JIY1" s="4"/>
      <c r="JIZ1" s="4"/>
      <c r="JJA1" s="4"/>
      <c r="JJB1" s="4"/>
      <c r="JJC1" s="4"/>
      <c r="JJD1" s="4"/>
      <c r="JJE1" s="4"/>
      <c r="JJF1" s="4"/>
      <c r="JJG1" s="4"/>
      <c r="JJH1" s="4"/>
      <c r="JJI1" s="4"/>
      <c r="JJJ1" s="4"/>
      <c r="JJK1" s="4"/>
      <c r="JJL1" s="4"/>
      <c r="JJM1" s="4"/>
      <c r="JJN1" s="4"/>
      <c r="JJO1" s="4"/>
      <c r="JJP1" s="4"/>
      <c r="JJQ1" s="4"/>
      <c r="JJR1" s="4"/>
      <c r="JJS1" s="4"/>
      <c r="JJT1" s="4"/>
      <c r="JJU1" s="4"/>
      <c r="JJV1" s="4"/>
      <c r="JJW1" s="4"/>
      <c r="JJX1" s="4"/>
      <c r="JJY1" s="4"/>
      <c r="JJZ1" s="4"/>
      <c r="JKA1" s="4"/>
      <c r="JKB1" s="4"/>
      <c r="JKC1" s="4"/>
      <c r="JKD1" s="4"/>
      <c r="JKE1" s="4"/>
      <c r="JKF1" s="4"/>
      <c r="JKG1" s="4"/>
      <c r="JKH1" s="4"/>
      <c r="JKI1" s="4"/>
      <c r="JKJ1" s="4"/>
      <c r="JKK1" s="4"/>
      <c r="JKL1" s="4"/>
      <c r="JKM1" s="4"/>
      <c r="JKN1" s="4"/>
      <c r="JKO1" s="4"/>
      <c r="JKP1" s="4"/>
      <c r="JKQ1" s="4"/>
      <c r="JKR1" s="4"/>
      <c r="JKS1" s="4"/>
      <c r="JKT1" s="4"/>
      <c r="JKU1" s="4"/>
      <c r="JKV1" s="4"/>
      <c r="JKW1" s="4"/>
      <c r="JKX1" s="4"/>
      <c r="JKY1" s="4"/>
      <c r="JKZ1" s="4"/>
      <c r="JLA1" s="4"/>
      <c r="JLB1" s="4"/>
      <c r="JLC1" s="4"/>
      <c r="JLD1" s="4"/>
      <c r="JLE1" s="4"/>
      <c r="JLF1" s="4"/>
      <c r="JLG1" s="4"/>
      <c r="JLH1" s="4"/>
      <c r="JLI1" s="4"/>
      <c r="JLJ1" s="4"/>
      <c r="JLK1" s="4"/>
      <c r="JLL1" s="4"/>
      <c r="JLM1" s="4"/>
      <c r="JLN1" s="4"/>
      <c r="JLO1" s="4"/>
      <c r="JLP1" s="4"/>
      <c r="JLQ1" s="4"/>
      <c r="JLR1" s="4"/>
      <c r="JLS1" s="4"/>
      <c r="JLT1" s="4"/>
      <c r="JLU1" s="4"/>
      <c r="JLV1" s="4"/>
      <c r="JLW1" s="4"/>
      <c r="JLX1" s="4"/>
      <c r="JLY1" s="4"/>
      <c r="JLZ1" s="4"/>
      <c r="JMA1" s="4"/>
      <c r="JMB1" s="4"/>
      <c r="JMC1" s="4"/>
      <c r="JMD1" s="4"/>
      <c r="JME1" s="4"/>
      <c r="JMF1" s="4"/>
      <c r="JMG1" s="4"/>
      <c r="JMH1" s="4"/>
      <c r="JMI1" s="4"/>
      <c r="JMJ1" s="4"/>
      <c r="JMK1" s="4"/>
      <c r="JML1" s="4"/>
      <c r="JMM1" s="4"/>
      <c r="JMN1" s="4"/>
      <c r="JMO1" s="4"/>
      <c r="JMP1" s="4"/>
      <c r="JMQ1" s="4"/>
      <c r="JMR1" s="4"/>
      <c r="JMS1" s="4"/>
      <c r="JMT1" s="4"/>
      <c r="JMU1" s="4"/>
      <c r="JMV1" s="4"/>
      <c r="JMW1" s="4"/>
      <c r="JMX1" s="4"/>
      <c r="JMY1" s="4"/>
      <c r="JMZ1" s="4"/>
      <c r="JNA1" s="4"/>
      <c r="JNB1" s="4"/>
      <c r="JNC1" s="4"/>
      <c r="JND1" s="4"/>
      <c r="JNE1" s="4"/>
      <c r="JNF1" s="4"/>
      <c r="JNG1" s="4"/>
      <c r="JNH1" s="4"/>
      <c r="JNI1" s="4"/>
      <c r="JNJ1" s="4"/>
      <c r="JNK1" s="4"/>
      <c r="JNL1" s="4"/>
      <c r="JNM1" s="4"/>
      <c r="JNN1" s="4"/>
      <c r="JNO1" s="4"/>
      <c r="JNP1" s="4"/>
      <c r="JNQ1" s="4"/>
      <c r="JNR1" s="4"/>
      <c r="JNS1" s="4"/>
      <c r="JNT1" s="4"/>
      <c r="JNU1" s="4"/>
      <c r="JNV1" s="4"/>
      <c r="JNW1" s="4"/>
      <c r="JNX1" s="4"/>
      <c r="JNY1" s="4"/>
      <c r="JNZ1" s="4"/>
      <c r="JOA1" s="4"/>
      <c r="JOB1" s="4"/>
      <c r="JOC1" s="4"/>
      <c r="JOD1" s="4"/>
      <c r="JOE1" s="4"/>
      <c r="JOF1" s="4"/>
      <c r="JOG1" s="4"/>
      <c r="JOH1" s="4"/>
      <c r="JOI1" s="4"/>
      <c r="JOJ1" s="4"/>
      <c r="JOK1" s="4"/>
      <c r="JOL1" s="4"/>
      <c r="JOM1" s="4"/>
      <c r="JON1" s="4"/>
      <c r="JOO1" s="4"/>
      <c r="JOP1" s="4"/>
      <c r="JOQ1" s="4"/>
      <c r="JOR1" s="4"/>
      <c r="JOS1" s="4"/>
      <c r="JOT1" s="4"/>
      <c r="JOU1" s="4"/>
      <c r="JOV1" s="4"/>
      <c r="JOW1" s="4"/>
      <c r="JOX1" s="4"/>
      <c r="JOY1" s="4"/>
      <c r="JOZ1" s="4"/>
      <c r="JPA1" s="4"/>
      <c r="JPB1" s="4"/>
      <c r="JPC1" s="4"/>
      <c r="JPD1" s="4"/>
      <c r="JPE1" s="4"/>
      <c r="JPF1" s="4"/>
      <c r="JPG1" s="4"/>
      <c r="JPH1" s="4"/>
      <c r="JPI1" s="4"/>
      <c r="JPJ1" s="4"/>
      <c r="JPK1" s="4"/>
      <c r="JPL1" s="4"/>
      <c r="JPM1" s="4"/>
      <c r="JPN1" s="4"/>
      <c r="JPO1" s="4"/>
      <c r="JPP1" s="4"/>
      <c r="JPQ1" s="4"/>
      <c r="JPR1" s="4"/>
      <c r="JPS1" s="4"/>
      <c r="JPT1" s="4"/>
      <c r="JPU1" s="4"/>
      <c r="JPV1" s="4"/>
      <c r="JPW1" s="4"/>
      <c r="JPX1" s="4"/>
      <c r="JPY1" s="4"/>
      <c r="JPZ1" s="4"/>
      <c r="JQA1" s="4"/>
      <c r="JQB1" s="4"/>
      <c r="JQC1" s="4"/>
      <c r="JQD1" s="4"/>
      <c r="JQE1" s="4"/>
      <c r="JQF1" s="4"/>
      <c r="JQG1" s="4"/>
      <c r="JQH1" s="4"/>
      <c r="JQI1" s="4"/>
      <c r="JQJ1" s="4"/>
      <c r="JQK1" s="4"/>
      <c r="JQL1" s="4"/>
      <c r="JQM1" s="4"/>
      <c r="JQN1" s="4"/>
      <c r="JQO1" s="4"/>
      <c r="JQP1" s="4"/>
      <c r="JQQ1" s="4"/>
      <c r="JQR1" s="4"/>
      <c r="JQS1" s="4"/>
      <c r="JQT1" s="4"/>
      <c r="JQU1" s="4"/>
      <c r="JQV1" s="4"/>
      <c r="JQW1" s="4"/>
      <c r="JQX1" s="4"/>
      <c r="JQY1" s="4"/>
      <c r="JQZ1" s="4"/>
      <c r="JRA1" s="4"/>
      <c r="JRB1" s="4"/>
      <c r="JRC1" s="4"/>
      <c r="JRD1" s="4"/>
      <c r="JRE1" s="4"/>
      <c r="JRF1" s="4"/>
      <c r="JRG1" s="4"/>
      <c r="JRH1" s="4"/>
      <c r="JRI1" s="4"/>
      <c r="JRJ1" s="4"/>
      <c r="JRK1" s="4"/>
      <c r="JRL1" s="4"/>
      <c r="JRM1" s="4"/>
      <c r="JRN1" s="4"/>
      <c r="JRO1" s="4"/>
      <c r="JRP1" s="4"/>
      <c r="JRQ1" s="4"/>
      <c r="JRR1" s="4"/>
      <c r="JRS1" s="4"/>
      <c r="JRT1" s="4"/>
      <c r="JRU1" s="4"/>
      <c r="JRV1" s="4"/>
      <c r="JRW1" s="4"/>
      <c r="JRX1" s="4"/>
      <c r="JRY1" s="4"/>
      <c r="JRZ1" s="4"/>
      <c r="JSA1" s="4"/>
      <c r="JSB1" s="4"/>
      <c r="JSC1" s="4"/>
      <c r="JSD1" s="4"/>
      <c r="JSE1" s="4"/>
      <c r="JSF1" s="4"/>
      <c r="JSG1" s="4"/>
      <c r="JSH1" s="4"/>
      <c r="JSI1" s="4"/>
      <c r="JSJ1" s="4"/>
      <c r="JSK1" s="4"/>
      <c r="JSL1" s="4"/>
      <c r="JSM1" s="4"/>
      <c r="JSN1" s="4"/>
      <c r="JSO1" s="4"/>
      <c r="JSP1" s="4"/>
      <c r="JSQ1" s="4"/>
      <c r="JSR1" s="4"/>
      <c r="JSS1" s="4"/>
      <c r="JST1" s="4"/>
      <c r="JSU1" s="4"/>
      <c r="JSV1" s="4"/>
      <c r="JSW1" s="4"/>
      <c r="JSX1" s="4"/>
      <c r="JSY1" s="4"/>
      <c r="JSZ1" s="4"/>
      <c r="JTA1" s="4"/>
      <c r="JTB1" s="4"/>
      <c r="JTC1" s="4"/>
      <c r="JTD1" s="4"/>
      <c r="JTE1" s="4"/>
      <c r="JTF1" s="4"/>
      <c r="JTG1" s="4"/>
      <c r="JTH1" s="4"/>
      <c r="JTI1" s="4"/>
      <c r="JTJ1" s="4"/>
      <c r="JTK1" s="4"/>
      <c r="JTL1" s="4"/>
      <c r="JTM1" s="4"/>
      <c r="JTN1" s="4"/>
      <c r="JTO1" s="4"/>
      <c r="JTP1" s="4"/>
      <c r="JTQ1" s="4"/>
      <c r="JTR1" s="4"/>
      <c r="JTS1" s="4"/>
      <c r="JTT1" s="4"/>
      <c r="JTU1" s="4"/>
      <c r="JTV1" s="4"/>
      <c r="JTW1" s="4"/>
      <c r="JTX1" s="4"/>
      <c r="JTY1" s="4"/>
      <c r="JTZ1" s="4"/>
      <c r="JUA1" s="4"/>
      <c r="JUB1" s="4"/>
      <c r="JUC1" s="4"/>
      <c r="JUD1" s="4"/>
      <c r="JUE1" s="4"/>
      <c r="JUF1" s="4"/>
      <c r="JUG1" s="4"/>
      <c r="JUH1" s="4"/>
      <c r="JUI1" s="4"/>
      <c r="JUJ1" s="4"/>
      <c r="JUK1" s="4"/>
      <c r="JUL1" s="4"/>
      <c r="JUM1" s="4"/>
      <c r="JUN1" s="4"/>
      <c r="JUO1" s="4"/>
      <c r="JUP1" s="4"/>
      <c r="JUQ1" s="4"/>
      <c r="JUR1" s="4"/>
      <c r="JUS1" s="4"/>
      <c r="JUT1" s="4"/>
      <c r="JUU1" s="4"/>
      <c r="JUV1" s="4"/>
      <c r="JUW1" s="4"/>
      <c r="JUX1" s="4"/>
      <c r="JUY1" s="4"/>
      <c r="JUZ1" s="4"/>
      <c r="JVA1" s="4"/>
      <c r="JVB1" s="4"/>
      <c r="JVC1" s="4"/>
      <c r="JVD1" s="4"/>
      <c r="JVE1" s="4"/>
      <c r="JVF1" s="4"/>
      <c r="JVG1" s="4"/>
      <c r="JVH1" s="4"/>
      <c r="JVI1" s="4"/>
      <c r="JVJ1" s="4"/>
      <c r="JVK1" s="4"/>
      <c r="JVL1" s="4"/>
      <c r="JVM1" s="4"/>
      <c r="JVN1" s="4"/>
      <c r="JVO1" s="4"/>
      <c r="JVP1" s="4"/>
      <c r="JVQ1" s="4"/>
      <c r="JVR1" s="4"/>
      <c r="JVS1" s="4"/>
      <c r="JVT1" s="4"/>
      <c r="JVU1" s="4"/>
      <c r="JVV1" s="4"/>
      <c r="JVW1" s="4"/>
      <c r="JVX1" s="4"/>
      <c r="JVY1" s="4"/>
      <c r="JVZ1" s="4"/>
      <c r="JWA1" s="4"/>
      <c r="JWB1" s="4"/>
      <c r="JWC1" s="4"/>
      <c r="JWD1" s="4"/>
      <c r="JWE1" s="4"/>
      <c r="JWF1" s="4"/>
      <c r="JWG1" s="4"/>
      <c r="JWH1" s="4"/>
      <c r="JWI1" s="4"/>
      <c r="JWJ1" s="4"/>
      <c r="JWK1" s="4"/>
      <c r="JWL1" s="4"/>
      <c r="JWM1" s="4"/>
      <c r="JWN1" s="4"/>
      <c r="JWO1" s="4"/>
      <c r="JWP1" s="4"/>
      <c r="JWQ1" s="4"/>
      <c r="JWR1" s="4"/>
      <c r="JWS1" s="4"/>
      <c r="JWT1" s="4"/>
      <c r="JWU1" s="4"/>
      <c r="JWV1" s="4"/>
      <c r="JWW1" s="4"/>
      <c r="JWX1" s="4"/>
      <c r="JWY1" s="4"/>
      <c r="JWZ1" s="4"/>
      <c r="JXA1" s="4"/>
      <c r="JXB1" s="4"/>
      <c r="JXC1" s="4"/>
      <c r="JXD1" s="4"/>
      <c r="JXE1" s="4"/>
      <c r="JXF1" s="4"/>
      <c r="JXG1" s="4"/>
      <c r="JXH1" s="4"/>
      <c r="JXI1" s="4"/>
      <c r="JXJ1" s="4"/>
      <c r="JXK1" s="4"/>
      <c r="JXL1" s="4"/>
      <c r="JXM1" s="4"/>
      <c r="JXN1" s="4"/>
      <c r="JXO1" s="4"/>
      <c r="JXP1" s="4"/>
      <c r="JXQ1" s="4"/>
      <c r="JXR1" s="4"/>
      <c r="JXS1" s="4"/>
      <c r="JXT1" s="4"/>
      <c r="JXU1" s="4"/>
      <c r="JXV1" s="4"/>
      <c r="JXW1" s="4"/>
      <c r="JXX1" s="4"/>
      <c r="JXY1" s="4"/>
      <c r="JXZ1" s="4"/>
      <c r="JYA1" s="4"/>
      <c r="JYB1" s="4"/>
      <c r="JYC1" s="4"/>
      <c r="JYD1" s="4"/>
      <c r="JYE1" s="4"/>
      <c r="JYF1" s="4"/>
      <c r="JYG1" s="4"/>
      <c r="JYH1" s="4"/>
      <c r="JYI1" s="4"/>
      <c r="JYJ1" s="4"/>
      <c r="JYK1" s="4"/>
      <c r="JYL1" s="4"/>
      <c r="JYM1" s="4"/>
      <c r="JYN1" s="4"/>
      <c r="JYO1" s="4"/>
      <c r="JYP1" s="4"/>
      <c r="JYQ1" s="4"/>
      <c r="JYR1" s="4"/>
      <c r="JYS1" s="4"/>
      <c r="JYT1" s="4"/>
      <c r="JYU1" s="4"/>
      <c r="JYV1" s="4"/>
      <c r="JYW1" s="4"/>
      <c r="JYX1" s="4"/>
      <c r="JYY1" s="4"/>
      <c r="JYZ1" s="4"/>
      <c r="JZA1" s="4"/>
      <c r="JZB1" s="4"/>
      <c r="JZC1" s="4"/>
      <c r="JZD1" s="4"/>
      <c r="JZE1" s="4"/>
      <c r="JZF1" s="4"/>
      <c r="JZG1" s="4"/>
      <c r="JZH1" s="4"/>
      <c r="JZI1" s="4"/>
      <c r="JZJ1" s="4"/>
      <c r="JZK1" s="4"/>
      <c r="JZL1" s="4"/>
      <c r="JZM1" s="4"/>
      <c r="JZN1" s="4"/>
      <c r="JZO1" s="4"/>
      <c r="JZP1" s="4"/>
      <c r="JZQ1" s="4"/>
      <c r="JZR1" s="4"/>
      <c r="JZS1" s="4"/>
      <c r="JZT1" s="4"/>
      <c r="JZU1" s="4"/>
      <c r="JZV1" s="4"/>
      <c r="JZW1" s="4"/>
      <c r="JZX1" s="4"/>
      <c r="JZY1" s="4"/>
      <c r="JZZ1" s="4"/>
      <c r="KAA1" s="4"/>
      <c r="KAB1" s="4"/>
      <c r="KAC1" s="4"/>
      <c r="KAD1" s="4"/>
      <c r="KAE1" s="4"/>
      <c r="KAF1" s="4"/>
      <c r="KAG1" s="4"/>
      <c r="KAH1" s="4"/>
      <c r="KAI1" s="4"/>
      <c r="KAJ1" s="4"/>
      <c r="KAK1" s="4"/>
      <c r="KAL1" s="4"/>
      <c r="KAM1" s="4"/>
      <c r="KAN1" s="4"/>
      <c r="KAO1" s="4"/>
      <c r="KAP1" s="4"/>
      <c r="KAQ1" s="4"/>
      <c r="KAR1" s="4"/>
      <c r="KAS1" s="4"/>
      <c r="KAT1" s="4"/>
      <c r="KAU1" s="4"/>
      <c r="KAV1" s="4"/>
      <c r="KAW1" s="4"/>
      <c r="KAX1" s="4"/>
      <c r="KAY1" s="4"/>
      <c r="KAZ1" s="4"/>
      <c r="KBA1" s="4"/>
      <c r="KBB1" s="4"/>
      <c r="KBC1" s="4"/>
      <c r="KBD1" s="4"/>
      <c r="KBE1" s="4"/>
      <c r="KBF1" s="4"/>
      <c r="KBG1" s="4"/>
      <c r="KBH1" s="4"/>
      <c r="KBI1" s="4"/>
      <c r="KBJ1" s="4"/>
      <c r="KBK1" s="4"/>
      <c r="KBL1" s="4"/>
      <c r="KBM1" s="4"/>
      <c r="KBN1" s="4"/>
      <c r="KBO1" s="4"/>
      <c r="KBP1" s="4"/>
      <c r="KBQ1" s="4"/>
      <c r="KBR1" s="4"/>
      <c r="KBS1" s="4"/>
      <c r="KBT1" s="4"/>
      <c r="KBU1" s="4"/>
      <c r="KBV1" s="4"/>
      <c r="KBW1" s="4"/>
      <c r="KBX1" s="4"/>
      <c r="KBY1" s="4"/>
      <c r="KBZ1" s="4"/>
      <c r="KCA1" s="4"/>
      <c r="KCB1" s="4"/>
      <c r="KCC1" s="4"/>
      <c r="KCD1" s="4"/>
      <c r="KCE1" s="4"/>
      <c r="KCF1" s="4"/>
      <c r="KCG1" s="4"/>
      <c r="KCH1" s="4"/>
      <c r="KCI1" s="4"/>
      <c r="KCJ1" s="4"/>
      <c r="KCK1" s="4"/>
      <c r="KCL1" s="4"/>
      <c r="KCM1" s="4"/>
      <c r="KCN1" s="4"/>
      <c r="KCO1" s="4"/>
      <c r="KCP1" s="4"/>
      <c r="KCQ1" s="4"/>
      <c r="KCR1" s="4"/>
      <c r="KCS1" s="4"/>
      <c r="KCT1" s="4"/>
      <c r="KCU1" s="4"/>
      <c r="KCV1" s="4"/>
      <c r="KCW1" s="4"/>
      <c r="KCX1" s="4"/>
      <c r="KCY1" s="4"/>
      <c r="KCZ1" s="4"/>
      <c r="KDA1" s="4"/>
      <c r="KDB1" s="4"/>
      <c r="KDC1" s="4"/>
      <c r="KDD1" s="4"/>
      <c r="KDE1" s="4"/>
      <c r="KDF1" s="4"/>
      <c r="KDG1" s="4"/>
      <c r="KDH1" s="4"/>
      <c r="KDI1" s="4"/>
      <c r="KDJ1" s="4"/>
      <c r="KDK1" s="4"/>
      <c r="KDL1" s="4"/>
      <c r="KDM1" s="4"/>
      <c r="KDN1" s="4"/>
      <c r="KDO1" s="4"/>
      <c r="KDP1" s="4"/>
      <c r="KDQ1" s="4"/>
      <c r="KDR1" s="4"/>
      <c r="KDS1" s="4"/>
      <c r="KDT1" s="4"/>
      <c r="KDU1" s="4"/>
      <c r="KDV1" s="4"/>
      <c r="KDW1" s="4"/>
      <c r="KDX1" s="4"/>
      <c r="KDY1" s="4"/>
      <c r="KDZ1" s="4"/>
      <c r="KEA1" s="4"/>
      <c r="KEB1" s="4"/>
      <c r="KEC1" s="4"/>
      <c r="KED1" s="4"/>
      <c r="KEE1" s="4"/>
      <c r="KEF1" s="4"/>
      <c r="KEG1" s="4"/>
      <c r="KEH1" s="4"/>
      <c r="KEI1" s="4"/>
      <c r="KEJ1" s="4"/>
      <c r="KEK1" s="4"/>
      <c r="KEL1" s="4"/>
      <c r="KEM1" s="4"/>
      <c r="KEN1" s="4"/>
      <c r="KEO1" s="4"/>
      <c r="KEP1" s="4"/>
      <c r="KEQ1" s="4"/>
      <c r="KER1" s="4"/>
      <c r="KES1" s="4"/>
      <c r="KET1" s="4"/>
      <c r="KEU1" s="4"/>
      <c r="KEV1" s="4"/>
      <c r="KEW1" s="4"/>
      <c r="KEX1" s="4"/>
      <c r="KEY1" s="4"/>
      <c r="KEZ1" s="4"/>
      <c r="KFA1" s="4"/>
      <c r="KFB1" s="4"/>
      <c r="KFC1" s="4"/>
      <c r="KFD1" s="4"/>
      <c r="KFE1" s="4"/>
      <c r="KFF1" s="4"/>
      <c r="KFG1" s="4"/>
      <c r="KFH1" s="4"/>
      <c r="KFI1" s="4"/>
      <c r="KFJ1" s="4"/>
      <c r="KFK1" s="4"/>
      <c r="KFL1" s="4"/>
      <c r="KFM1" s="4"/>
      <c r="KFN1" s="4"/>
      <c r="KFO1" s="4"/>
      <c r="KFP1" s="4"/>
      <c r="KFQ1" s="4"/>
      <c r="KFR1" s="4"/>
      <c r="KFS1" s="4"/>
      <c r="KFT1" s="4"/>
      <c r="KFU1" s="4"/>
      <c r="KFV1" s="4"/>
      <c r="KFW1" s="4"/>
      <c r="KFX1" s="4"/>
      <c r="KFY1" s="4"/>
      <c r="KFZ1" s="4"/>
      <c r="KGA1" s="4"/>
      <c r="KGB1" s="4"/>
      <c r="KGC1" s="4"/>
      <c r="KGD1" s="4"/>
      <c r="KGE1" s="4"/>
      <c r="KGF1" s="4"/>
      <c r="KGG1" s="4"/>
      <c r="KGH1" s="4"/>
      <c r="KGI1" s="4"/>
      <c r="KGJ1" s="4"/>
      <c r="KGK1" s="4"/>
      <c r="KGL1" s="4"/>
      <c r="KGM1" s="4"/>
      <c r="KGN1" s="4"/>
      <c r="KGO1" s="4"/>
      <c r="KGP1" s="4"/>
      <c r="KGQ1" s="4"/>
      <c r="KGR1" s="4"/>
      <c r="KGS1" s="4"/>
      <c r="KGT1" s="4"/>
      <c r="KGU1" s="4"/>
      <c r="KGV1" s="4"/>
      <c r="KGW1" s="4"/>
      <c r="KGX1" s="4"/>
      <c r="KGY1" s="4"/>
      <c r="KGZ1" s="4"/>
      <c r="KHA1" s="4"/>
      <c r="KHB1" s="4"/>
      <c r="KHC1" s="4"/>
      <c r="KHD1" s="4"/>
      <c r="KHE1" s="4"/>
      <c r="KHF1" s="4"/>
      <c r="KHG1" s="4"/>
      <c r="KHH1" s="4"/>
      <c r="KHI1" s="4"/>
      <c r="KHJ1" s="4"/>
      <c r="KHK1" s="4"/>
      <c r="KHL1" s="4"/>
      <c r="KHM1" s="4"/>
      <c r="KHN1" s="4"/>
      <c r="KHO1" s="4"/>
      <c r="KHP1" s="4"/>
      <c r="KHQ1" s="4"/>
      <c r="KHR1" s="4"/>
      <c r="KHS1" s="4"/>
      <c r="KHT1" s="4"/>
      <c r="KHU1" s="4"/>
      <c r="KHV1" s="4"/>
      <c r="KHW1" s="4"/>
      <c r="KHX1" s="4"/>
      <c r="KHY1" s="4"/>
      <c r="KHZ1" s="4"/>
      <c r="KIA1" s="4"/>
      <c r="KIB1" s="4"/>
      <c r="KIC1" s="4"/>
      <c r="KID1" s="4"/>
      <c r="KIE1" s="4"/>
      <c r="KIF1" s="4"/>
      <c r="KIG1" s="4"/>
      <c r="KIH1" s="4"/>
      <c r="KII1" s="4"/>
      <c r="KIJ1" s="4"/>
      <c r="KIK1" s="4"/>
      <c r="KIL1" s="4"/>
      <c r="KIM1" s="4"/>
      <c r="KIN1" s="4"/>
      <c r="KIO1" s="4"/>
      <c r="KIP1" s="4"/>
      <c r="KIQ1" s="4"/>
      <c r="KIR1" s="4"/>
      <c r="KIS1" s="4"/>
      <c r="KIT1" s="4"/>
      <c r="KIU1" s="4"/>
      <c r="KIV1" s="4"/>
      <c r="KIW1" s="4"/>
      <c r="KIX1" s="4"/>
      <c r="KIY1" s="4"/>
      <c r="KIZ1" s="4"/>
      <c r="KJA1" s="4"/>
      <c r="KJB1" s="4"/>
      <c r="KJC1" s="4"/>
      <c r="KJD1" s="4"/>
      <c r="KJE1" s="4"/>
      <c r="KJF1" s="4"/>
      <c r="KJG1" s="4"/>
      <c r="KJH1" s="4"/>
      <c r="KJI1" s="4"/>
      <c r="KJJ1" s="4"/>
      <c r="KJK1" s="4"/>
      <c r="KJL1" s="4"/>
      <c r="KJM1" s="4"/>
      <c r="KJN1" s="4"/>
      <c r="KJO1" s="4"/>
      <c r="KJP1" s="4"/>
      <c r="KJQ1" s="4"/>
      <c r="KJR1" s="4"/>
      <c r="KJS1" s="4"/>
      <c r="KJT1" s="4"/>
      <c r="KJU1" s="4"/>
      <c r="KJV1" s="4"/>
      <c r="KJW1" s="4"/>
      <c r="KJX1" s="4"/>
      <c r="KJY1" s="4"/>
      <c r="KJZ1" s="4"/>
      <c r="KKA1" s="4"/>
      <c r="KKB1" s="4"/>
      <c r="KKC1" s="4"/>
      <c r="KKD1" s="4"/>
      <c r="KKE1" s="4"/>
      <c r="KKF1" s="4"/>
      <c r="KKG1" s="4"/>
      <c r="KKH1" s="4"/>
      <c r="KKI1" s="4"/>
      <c r="KKJ1" s="4"/>
      <c r="KKK1" s="4"/>
      <c r="KKL1" s="4"/>
      <c r="KKM1" s="4"/>
      <c r="KKN1" s="4"/>
      <c r="KKO1" s="4"/>
      <c r="KKP1" s="4"/>
      <c r="KKQ1" s="4"/>
      <c r="KKR1" s="4"/>
      <c r="KKS1" s="4"/>
      <c r="KKT1" s="4"/>
      <c r="KKU1" s="4"/>
      <c r="KKV1" s="4"/>
      <c r="KKW1" s="4"/>
      <c r="KKX1" s="4"/>
      <c r="KKY1" s="4"/>
      <c r="KKZ1" s="4"/>
      <c r="KLA1" s="4"/>
      <c r="KLB1" s="4"/>
      <c r="KLC1" s="4"/>
      <c r="KLD1" s="4"/>
      <c r="KLE1" s="4"/>
      <c r="KLF1" s="4"/>
      <c r="KLG1" s="4"/>
      <c r="KLH1" s="4"/>
      <c r="KLI1" s="4"/>
      <c r="KLJ1" s="4"/>
      <c r="KLK1" s="4"/>
      <c r="KLL1" s="4"/>
      <c r="KLM1" s="4"/>
      <c r="KLN1" s="4"/>
      <c r="KLO1" s="4"/>
      <c r="KLP1" s="4"/>
      <c r="KLQ1" s="4"/>
      <c r="KLR1" s="4"/>
      <c r="KLS1" s="4"/>
      <c r="KLT1" s="4"/>
      <c r="KLU1" s="4"/>
      <c r="KLV1" s="4"/>
      <c r="KLW1" s="4"/>
      <c r="KLX1" s="4"/>
      <c r="KLY1" s="4"/>
      <c r="KLZ1" s="4"/>
      <c r="KMA1" s="4"/>
      <c r="KMB1" s="4"/>
      <c r="KMC1" s="4"/>
      <c r="KMD1" s="4"/>
      <c r="KME1" s="4"/>
      <c r="KMF1" s="4"/>
      <c r="KMG1" s="4"/>
      <c r="KMH1" s="4"/>
      <c r="KMI1" s="4"/>
      <c r="KMJ1" s="4"/>
      <c r="KMK1" s="4"/>
      <c r="KML1" s="4"/>
      <c r="KMM1" s="4"/>
      <c r="KMN1" s="4"/>
      <c r="KMO1" s="4"/>
      <c r="KMP1" s="4"/>
      <c r="KMQ1" s="4"/>
      <c r="KMR1" s="4"/>
      <c r="KMS1" s="4"/>
      <c r="KMT1" s="4"/>
      <c r="KMU1" s="4"/>
      <c r="KMV1" s="4"/>
      <c r="KMW1" s="4"/>
      <c r="KMX1" s="4"/>
      <c r="KMY1" s="4"/>
      <c r="KMZ1" s="4"/>
      <c r="KNA1" s="4"/>
      <c r="KNB1" s="4"/>
      <c r="KNC1" s="4"/>
      <c r="KND1" s="4"/>
      <c r="KNE1" s="4"/>
      <c r="KNF1" s="4"/>
      <c r="KNG1" s="4"/>
      <c r="KNH1" s="4"/>
      <c r="KNI1" s="4"/>
      <c r="KNJ1" s="4"/>
      <c r="KNK1" s="4"/>
      <c r="KNL1" s="4"/>
      <c r="KNM1" s="4"/>
      <c r="KNN1" s="4"/>
      <c r="KNO1" s="4"/>
      <c r="KNP1" s="4"/>
      <c r="KNQ1" s="4"/>
      <c r="KNR1" s="4"/>
      <c r="KNS1" s="4"/>
      <c r="KNT1" s="4"/>
      <c r="KNU1" s="4"/>
      <c r="KNV1" s="4"/>
      <c r="KNW1" s="4"/>
      <c r="KNX1" s="4"/>
      <c r="KNY1" s="4"/>
      <c r="KNZ1" s="4"/>
      <c r="KOA1" s="4"/>
      <c r="KOB1" s="4"/>
      <c r="KOC1" s="4"/>
      <c r="KOD1" s="4"/>
      <c r="KOE1" s="4"/>
      <c r="KOF1" s="4"/>
      <c r="KOG1" s="4"/>
      <c r="KOH1" s="4"/>
      <c r="KOI1" s="4"/>
      <c r="KOJ1" s="4"/>
      <c r="KOK1" s="4"/>
      <c r="KOL1" s="4"/>
      <c r="KOM1" s="4"/>
      <c r="KON1" s="4"/>
      <c r="KOO1" s="4"/>
      <c r="KOP1" s="4"/>
      <c r="KOQ1" s="4"/>
      <c r="KOR1" s="4"/>
      <c r="KOS1" s="4"/>
      <c r="KOT1" s="4"/>
      <c r="KOU1" s="4"/>
      <c r="KOV1" s="4"/>
      <c r="KOW1" s="4"/>
      <c r="KOX1" s="4"/>
      <c r="KOY1" s="4"/>
      <c r="KOZ1" s="4"/>
      <c r="KPA1" s="4"/>
      <c r="KPB1" s="4"/>
      <c r="KPC1" s="4"/>
      <c r="KPD1" s="4"/>
      <c r="KPE1" s="4"/>
      <c r="KPF1" s="4"/>
      <c r="KPG1" s="4"/>
      <c r="KPH1" s="4"/>
      <c r="KPI1" s="4"/>
      <c r="KPJ1" s="4"/>
      <c r="KPK1" s="4"/>
      <c r="KPL1" s="4"/>
      <c r="KPM1" s="4"/>
      <c r="KPN1" s="4"/>
      <c r="KPO1" s="4"/>
      <c r="KPP1" s="4"/>
      <c r="KPQ1" s="4"/>
      <c r="KPR1" s="4"/>
      <c r="KPS1" s="4"/>
      <c r="KPT1" s="4"/>
      <c r="KPU1" s="4"/>
      <c r="KPV1" s="4"/>
      <c r="KPW1" s="4"/>
      <c r="KPX1" s="4"/>
      <c r="KPY1" s="4"/>
      <c r="KPZ1" s="4"/>
      <c r="KQA1" s="4"/>
      <c r="KQB1" s="4"/>
      <c r="KQC1" s="4"/>
      <c r="KQD1" s="4"/>
      <c r="KQE1" s="4"/>
      <c r="KQF1" s="4"/>
      <c r="KQG1" s="4"/>
      <c r="KQH1" s="4"/>
      <c r="KQI1" s="4"/>
      <c r="KQJ1" s="4"/>
      <c r="KQK1" s="4"/>
      <c r="KQL1" s="4"/>
      <c r="KQM1" s="4"/>
      <c r="KQN1" s="4"/>
      <c r="KQO1" s="4"/>
      <c r="KQP1" s="4"/>
      <c r="KQQ1" s="4"/>
      <c r="KQR1" s="4"/>
      <c r="KQS1" s="4"/>
      <c r="KQT1" s="4"/>
      <c r="KQU1" s="4"/>
      <c r="KQV1" s="4"/>
      <c r="KQW1" s="4"/>
      <c r="KQX1" s="4"/>
      <c r="KQY1" s="4"/>
      <c r="KQZ1" s="4"/>
      <c r="KRA1" s="4"/>
      <c r="KRB1" s="4"/>
      <c r="KRC1" s="4"/>
      <c r="KRD1" s="4"/>
      <c r="KRE1" s="4"/>
      <c r="KRF1" s="4"/>
      <c r="KRG1" s="4"/>
      <c r="KRH1" s="4"/>
      <c r="KRI1" s="4"/>
      <c r="KRJ1" s="4"/>
      <c r="KRK1" s="4"/>
      <c r="KRL1" s="4"/>
      <c r="KRM1" s="4"/>
      <c r="KRN1" s="4"/>
      <c r="KRO1" s="4"/>
      <c r="KRP1" s="4"/>
      <c r="KRQ1" s="4"/>
      <c r="KRR1" s="4"/>
      <c r="KRS1" s="4"/>
      <c r="KRT1" s="4"/>
      <c r="KRU1" s="4"/>
      <c r="KRV1" s="4"/>
      <c r="KRW1" s="4"/>
      <c r="KRX1" s="4"/>
      <c r="KRY1" s="4"/>
      <c r="KRZ1" s="4"/>
      <c r="KSA1" s="4"/>
      <c r="KSB1" s="4"/>
      <c r="KSC1" s="4"/>
      <c r="KSD1" s="4"/>
      <c r="KSE1" s="4"/>
      <c r="KSF1" s="4"/>
      <c r="KSG1" s="4"/>
      <c r="KSH1" s="4"/>
      <c r="KSI1" s="4"/>
      <c r="KSJ1" s="4"/>
      <c r="KSK1" s="4"/>
      <c r="KSL1" s="4"/>
      <c r="KSM1" s="4"/>
      <c r="KSN1" s="4"/>
      <c r="KSO1" s="4"/>
      <c r="KSP1" s="4"/>
      <c r="KSQ1" s="4"/>
      <c r="KSR1" s="4"/>
      <c r="KSS1" s="4"/>
      <c r="KST1" s="4"/>
      <c r="KSU1" s="4"/>
      <c r="KSV1" s="4"/>
      <c r="KSW1" s="4"/>
      <c r="KSX1" s="4"/>
      <c r="KSY1" s="4"/>
      <c r="KSZ1" s="4"/>
      <c r="KTA1" s="4"/>
      <c r="KTB1" s="4"/>
      <c r="KTC1" s="4"/>
      <c r="KTD1" s="4"/>
      <c r="KTE1" s="4"/>
      <c r="KTF1" s="4"/>
      <c r="KTG1" s="4"/>
      <c r="KTH1" s="4"/>
      <c r="KTI1" s="4"/>
      <c r="KTJ1" s="4"/>
      <c r="KTK1" s="4"/>
      <c r="KTL1" s="4"/>
      <c r="KTM1" s="4"/>
      <c r="KTN1" s="4"/>
      <c r="KTO1" s="4"/>
      <c r="KTP1" s="4"/>
      <c r="KTQ1" s="4"/>
      <c r="KTR1" s="4"/>
      <c r="KTS1" s="4"/>
      <c r="KTT1" s="4"/>
      <c r="KTU1" s="4"/>
      <c r="KTV1" s="4"/>
      <c r="KTW1" s="4"/>
      <c r="KTX1" s="4"/>
      <c r="KTY1" s="4"/>
      <c r="KTZ1" s="4"/>
      <c r="KUA1" s="4"/>
      <c r="KUB1" s="4"/>
      <c r="KUC1" s="4"/>
      <c r="KUD1" s="4"/>
      <c r="KUE1" s="4"/>
      <c r="KUF1" s="4"/>
      <c r="KUG1" s="4"/>
      <c r="KUH1" s="4"/>
      <c r="KUI1" s="4"/>
      <c r="KUJ1" s="4"/>
      <c r="KUK1" s="4"/>
      <c r="KUL1" s="4"/>
      <c r="KUM1" s="4"/>
      <c r="KUN1" s="4"/>
      <c r="KUO1" s="4"/>
      <c r="KUP1" s="4"/>
      <c r="KUQ1" s="4"/>
      <c r="KUR1" s="4"/>
      <c r="KUS1" s="4"/>
      <c r="KUT1" s="4"/>
      <c r="KUU1" s="4"/>
      <c r="KUV1" s="4"/>
      <c r="KUW1" s="4"/>
      <c r="KUX1" s="4"/>
      <c r="KUY1" s="4"/>
      <c r="KUZ1" s="4"/>
      <c r="KVA1" s="4"/>
      <c r="KVB1" s="4"/>
      <c r="KVC1" s="4"/>
      <c r="KVD1" s="4"/>
      <c r="KVE1" s="4"/>
      <c r="KVF1" s="4"/>
      <c r="KVG1" s="4"/>
      <c r="KVH1" s="4"/>
      <c r="KVI1" s="4"/>
      <c r="KVJ1" s="4"/>
      <c r="KVK1" s="4"/>
      <c r="KVL1" s="4"/>
      <c r="KVM1" s="4"/>
      <c r="KVN1" s="4"/>
      <c r="KVO1" s="4"/>
      <c r="KVP1" s="4"/>
      <c r="KVQ1" s="4"/>
      <c r="KVR1" s="4"/>
      <c r="KVS1" s="4"/>
      <c r="KVT1" s="4"/>
      <c r="KVU1" s="4"/>
      <c r="KVV1" s="4"/>
      <c r="KVW1" s="4"/>
      <c r="KVX1" s="4"/>
      <c r="KVY1" s="4"/>
      <c r="KVZ1" s="4"/>
      <c r="KWA1" s="4"/>
      <c r="KWB1" s="4"/>
      <c r="KWC1" s="4"/>
      <c r="KWD1" s="4"/>
      <c r="KWE1" s="4"/>
      <c r="KWF1" s="4"/>
      <c r="KWG1" s="4"/>
      <c r="KWH1" s="4"/>
      <c r="KWI1" s="4"/>
      <c r="KWJ1" s="4"/>
      <c r="KWK1" s="4"/>
      <c r="KWL1" s="4"/>
      <c r="KWM1" s="4"/>
      <c r="KWN1" s="4"/>
      <c r="KWO1" s="4"/>
      <c r="KWP1" s="4"/>
      <c r="KWQ1" s="4"/>
      <c r="KWR1" s="4"/>
      <c r="KWS1" s="4"/>
      <c r="KWT1" s="4"/>
      <c r="KWU1" s="4"/>
      <c r="KWV1" s="4"/>
      <c r="KWW1" s="4"/>
      <c r="KWX1" s="4"/>
      <c r="KWY1" s="4"/>
      <c r="KWZ1" s="4"/>
      <c r="KXA1" s="4"/>
      <c r="KXB1" s="4"/>
      <c r="KXC1" s="4"/>
      <c r="KXD1" s="4"/>
      <c r="KXE1" s="4"/>
      <c r="KXF1" s="4"/>
      <c r="KXG1" s="4"/>
      <c r="KXH1" s="4"/>
      <c r="KXI1" s="4"/>
      <c r="KXJ1" s="4"/>
      <c r="KXK1" s="4"/>
      <c r="KXL1" s="4"/>
      <c r="KXM1" s="4"/>
      <c r="KXN1" s="4"/>
      <c r="KXO1" s="4"/>
      <c r="KXP1" s="4"/>
      <c r="KXQ1" s="4"/>
      <c r="KXR1" s="4"/>
      <c r="KXS1" s="4"/>
      <c r="KXT1" s="4"/>
      <c r="KXU1" s="4"/>
      <c r="KXV1" s="4"/>
      <c r="KXW1" s="4"/>
      <c r="KXX1" s="4"/>
      <c r="KXY1" s="4"/>
      <c r="KXZ1" s="4"/>
      <c r="KYA1" s="4"/>
      <c r="KYB1" s="4"/>
      <c r="KYC1" s="4"/>
      <c r="KYD1" s="4"/>
      <c r="KYE1" s="4"/>
      <c r="KYF1" s="4"/>
      <c r="KYG1" s="4"/>
      <c r="KYH1" s="4"/>
      <c r="KYI1" s="4"/>
      <c r="KYJ1" s="4"/>
      <c r="KYK1" s="4"/>
      <c r="KYL1" s="4"/>
      <c r="KYM1" s="4"/>
      <c r="KYN1" s="4"/>
      <c r="KYO1" s="4"/>
      <c r="KYP1" s="4"/>
      <c r="KYQ1" s="4"/>
      <c r="KYR1" s="4"/>
      <c r="KYS1" s="4"/>
      <c r="KYT1" s="4"/>
      <c r="KYU1" s="4"/>
      <c r="KYV1" s="4"/>
      <c r="KYW1" s="4"/>
      <c r="KYX1" s="4"/>
      <c r="KYY1" s="4"/>
      <c r="KYZ1" s="4"/>
      <c r="KZA1" s="4"/>
      <c r="KZB1" s="4"/>
      <c r="KZC1" s="4"/>
      <c r="KZD1" s="4"/>
      <c r="KZE1" s="4"/>
      <c r="KZF1" s="4"/>
      <c r="KZG1" s="4"/>
      <c r="KZH1" s="4"/>
      <c r="KZI1" s="4"/>
      <c r="KZJ1" s="4"/>
      <c r="KZK1" s="4"/>
      <c r="KZL1" s="4"/>
      <c r="KZM1" s="4"/>
      <c r="KZN1" s="4"/>
      <c r="KZO1" s="4"/>
      <c r="KZP1" s="4"/>
      <c r="KZQ1" s="4"/>
      <c r="KZR1" s="4"/>
      <c r="KZS1" s="4"/>
      <c r="KZT1" s="4"/>
      <c r="KZU1" s="4"/>
      <c r="KZV1" s="4"/>
      <c r="KZW1" s="4"/>
      <c r="KZX1" s="4"/>
      <c r="KZY1" s="4"/>
      <c r="KZZ1" s="4"/>
      <c r="LAA1" s="4"/>
      <c r="LAB1" s="4"/>
      <c r="LAC1" s="4"/>
      <c r="LAD1" s="4"/>
      <c r="LAE1" s="4"/>
      <c r="LAF1" s="4"/>
      <c r="LAG1" s="4"/>
      <c r="LAH1" s="4"/>
      <c r="LAI1" s="4"/>
      <c r="LAJ1" s="4"/>
      <c r="LAK1" s="4"/>
      <c r="LAL1" s="4"/>
      <c r="LAM1" s="4"/>
      <c r="LAN1" s="4"/>
      <c r="LAO1" s="4"/>
      <c r="LAP1" s="4"/>
      <c r="LAQ1" s="4"/>
      <c r="LAR1" s="4"/>
      <c r="LAS1" s="4"/>
      <c r="LAT1" s="4"/>
      <c r="LAU1" s="4"/>
      <c r="LAV1" s="4"/>
      <c r="LAW1" s="4"/>
      <c r="LAX1" s="4"/>
      <c r="LAY1" s="4"/>
      <c r="LAZ1" s="4"/>
      <c r="LBA1" s="4"/>
      <c r="LBB1" s="4"/>
      <c r="LBC1" s="4"/>
      <c r="LBD1" s="4"/>
      <c r="LBE1" s="4"/>
      <c r="LBF1" s="4"/>
      <c r="LBG1" s="4"/>
      <c r="LBH1" s="4"/>
      <c r="LBI1" s="4"/>
      <c r="LBJ1" s="4"/>
      <c r="LBK1" s="4"/>
      <c r="LBL1" s="4"/>
      <c r="LBM1" s="4"/>
      <c r="LBN1" s="4"/>
      <c r="LBO1" s="4"/>
      <c r="LBP1" s="4"/>
      <c r="LBQ1" s="4"/>
      <c r="LBR1" s="4"/>
      <c r="LBS1" s="4"/>
      <c r="LBT1" s="4"/>
      <c r="LBU1" s="4"/>
      <c r="LBV1" s="4"/>
      <c r="LBW1" s="4"/>
      <c r="LBX1" s="4"/>
      <c r="LBY1" s="4"/>
      <c r="LBZ1" s="4"/>
      <c r="LCA1" s="4"/>
      <c r="LCB1" s="4"/>
      <c r="LCC1" s="4"/>
      <c r="LCD1" s="4"/>
      <c r="LCE1" s="4"/>
      <c r="LCF1" s="4"/>
      <c r="LCG1" s="4"/>
      <c r="LCH1" s="4"/>
      <c r="LCI1" s="4"/>
      <c r="LCJ1" s="4"/>
      <c r="LCK1" s="4"/>
      <c r="LCL1" s="4"/>
      <c r="LCM1" s="4"/>
      <c r="LCN1" s="4"/>
      <c r="LCO1" s="4"/>
      <c r="LCP1" s="4"/>
      <c r="LCQ1" s="4"/>
      <c r="LCR1" s="4"/>
      <c r="LCS1" s="4"/>
      <c r="LCT1" s="4"/>
      <c r="LCU1" s="4"/>
      <c r="LCV1" s="4"/>
      <c r="LCW1" s="4"/>
      <c r="LCX1" s="4"/>
      <c r="LCY1" s="4"/>
      <c r="LCZ1" s="4"/>
      <c r="LDA1" s="4"/>
      <c r="LDB1" s="4"/>
      <c r="LDC1" s="4"/>
      <c r="LDD1" s="4"/>
      <c r="LDE1" s="4"/>
      <c r="LDF1" s="4"/>
      <c r="LDG1" s="4"/>
      <c r="LDH1" s="4"/>
      <c r="LDI1" s="4"/>
      <c r="LDJ1" s="4"/>
      <c r="LDK1" s="4"/>
      <c r="LDL1" s="4"/>
      <c r="LDM1" s="4"/>
      <c r="LDN1" s="4"/>
      <c r="LDO1" s="4"/>
      <c r="LDP1" s="4"/>
      <c r="LDQ1" s="4"/>
      <c r="LDR1" s="4"/>
      <c r="LDS1" s="4"/>
      <c r="LDT1" s="4"/>
      <c r="LDU1" s="4"/>
      <c r="LDV1" s="4"/>
      <c r="LDW1" s="4"/>
      <c r="LDX1" s="4"/>
      <c r="LDY1" s="4"/>
      <c r="LDZ1" s="4"/>
      <c r="LEA1" s="4"/>
      <c r="LEB1" s="4"/>
      <c r="LEC1" s="4"/>
      <c r="LED1" s="4"/>
      <c r="LEE1" s="4"/>
      <c r="LEF1" s="4"/>
      <c r="LEG1" s="4"/>
      <c r="LEH1" s="4"/>
      <c r="LEI1" s="4"/>
      <c r="LEJ1" s="4"/>
      <c r="LEK1" s="4"/>
      <c r="LEL1" s="4"/>
      <c r="LEM1" s="4"/>
      <c r="LEN1" s="4"/>
      <c r="LEO1" s="4"/>
      <c r="LEP1" s="4"/>
      <c r="LEQ1" s="4"/>
      <c r="LER1" s="4"/>
      <c r="LES1" s="4"/>
      <c r="LET1" s="4"/>
      <c r="LEU1" s="4"/>
      <c r="LEV1" s="4"/>
      <c r="LEW1" s="4"/>
      <c r="LEX1" s="4"/>
      <c r="LEY1" s="4"/>
      <c r="LEZ1" s="4"/>
      <c r="LFA1" s="4"/>
      <c r="LFB1" s="4"/>
      <c r="LFC1" s="4"/>
      <c r="LFD1" s="4"/>
      <c r="LFE1" s="4"/>
      <c r="LFF1" s="4"/>
      <c r="LFG1" s="4"/>
      <c r="LFH1" s="4"/>
      <c r="LFI1" s="4"/>
      <c r="LFJ1" s="4"/>
      <c r="LFK1" s="4"/>
      <c r="LFL1" s="4"/>
      <c r="LFM1" s="4"/>
      <c r="LFN1" s="4"/>
      <c r="LFO1" s="4"/>
      <c r="LFP1" s="4"/>
      <c r="LFQ1" s="4"/>
      <c r="LFR1" s="4"/>
      <c r="LFS1" s="4"/>
      <c r="LFT1" s="4"/>
      <c r="LFU1" s="4"/>
      <c r="LFV1" s="4"/>
      <c r="LFW1" s="4"/>
      <c r="LFX1" s="4"/>
      <c r="LFY1" s="4"/>
      <c r="LFZ1" s="4"/>
      <c r="LGA1" s="4"/>
      <c r="LGB1" s="4"/>
      <c r="LGC1" s="4"/>
      <c r="LGD1" s="4"/>
      <c r="LGE1" s="4"/>
      <c r="LGF1" s="4"/>
      <c r="LGG1" s="4"/>
      <c r="LGH1" s="4"/>
      <c r="LGI1" s="4"/>
      <c r="LGJ1" s="4"/>
      <c r="LGK1" s="4"/>
      <c r="LGL1" s="4"/>
      <c r="LGM1" s="4"/>
      <c r="LGN1" s="4"/>
      <c r="LGO1" s="4"/>
      <c r="LGP1" s="4"/>
      <c r="LGQ1" s="4"/>
      <c r="LGR1" s="4"/>
      <c r="LGS1" s="4"/>
      <c r="LGT1" s="4"/>
      <c r="LGU1" s="4"/>
      <c r="LGV1" s="4"/>
      <c r="LGW1" s="4"/>
      <c r="LGX1" s="4"/>
      <c r="LGY1" s="4"/>
      <c r="LGZ1" s="4"/>
      <c r="LHA1" s="4"/>
      <c r="LHB1" s="4"/>
      <c r="LHC1" s="4"/>
      <c r="LHD1" s="4"/>
      <c r="LHE1" s="4"/>
      <c r="LHF1" s="4"/>
      <c r="LHG1" s="4"/>
      <c r="LHH1" s="4"/>
      <c r="LHI1" s="4"/>
      <c r="LHJ1" s="4"/>
      <c r="LHK1" s="4"/>
      <c r="LHL1" s="4"/>
      <c r="LHM1" s="4"/>
      <c r="LHN1" s="4"/>
      <c r="LHO1" s="4"/>
      <c r="LHP1" s="4"/>
      <c r="LHQ1" s="4"/>
      <c r="LHR1" s="4"/>
      <c r="LHS1" s="4"/>
      <c r="LHT1" s="4"/>
      <c r="LHU1" s="4"/>
      <c r="LHV1" s="4"/>
      <c r="LHW1" s="4"/>
      <c r="LHX1" s="4"/>
      <c r="LHY1" s="4"/>
      <c r="LHZ1" s="4"/>
      <c r="LIA1" s="4"/>
      <c r="LIB1" s="4"/>
      <c r="LIC1" s="4"/>
      <c r="LID1" s="4"/>
      <c r="LIE1" s="4"/>
      <c r="LIF1" s="4"/>
      <c r="LIG1" s="4"/>
      <c r="LIH1" s="4"/>
      <c r="LII1" s="4"/>
      <c r="LIJ1" s="4"/>
      <c r="LIK1" s="4"/>
      <c r="LIL1" s="4"/>
      <c r="LIM1" s="4"/>
      <c r="LIN1" s="4"/>
      <c r="LIO1" s="4"/>
      <c r="LIP1" s="4"/>
      <c r="LIQ1" s="4"/>
      <c r="LIR1" s="4"/>
      <c r="LIS1" s="4"/>
      <c r="LIT1" s="4"/>
      <c r="LIU1" s="4"/>
      <c r="LIV1" s="4"/>
      <c r="LIW1" s="4"/>
      <c r="LIX1" s="4"/>
      <c r="LIY1" s="4"/>
      <c r="LIZ1" s="4"/>
      <c r="LJA1" s="4"/>
      <c r="LJB1" s="4"/>
      <c r="LJC1" s="4"/>
      <c r="LJD1" s="4"/>
      <c r="LJE1" s="4"/>
      <c r="LJF1" s="4"/>
      <c r="LJG1" s="4"/>
      <c r="LJH1" s="4"/>
      <c r="LJI1" s="4"/>
      <c r="LJJ1" s="4"/>
      <c r="LJK1" s="4"/>
      <c r="LJL1" s="4"/>
      <c r="LJM1" s="4"/>
      <c r="LJN1" s="4"/>
      <c r="LJO1" s="4"/>
      <c r="LJP1" s="4"/>
      <c r="LJQ1" s="4"/>
      <c r="LJR1" s="4"/>
      <c r="LJS1" s="4"/>
      <c r="LJT1" s="4"/>
      <c r="LJU1" s="4"/>
      <c r="LJV1" s="4"/>
      <c r="LJW1" s="4"/>
      <c r="LJX1" s="4"/>
      <c r="LJY1" s="4"/>
      <c r="LJZ1" s="4"/>
      <c r="LKA1" s="4"/>
      <c r="LKB1" s="4"/>
      <c r="LKC1" s="4"/>
      <c r="LKD1" s="4"/>
      <c r="LKE1" s="4"/>
      <c r="LKF1" s="4"/>
      <c r="LKG1" s="4"/>
      <c r="LKH1" s="4"/>
      <c r="LKI1" s="4"/>
      <c r="LKJ1" s="4"/>
      <c r="LKK1" s="4"/>
      <c r="LKL1" s="4"/>
      <c r="LKM1" s="4"/>
      <c r="LKN1" s="4"/>
      <c r="LKO1" s="4"/>
      <c r="LKP1" s="4"/>
      <c r="LKQ1" s="4"/>
      <c r="LKR1" s="4"/>
      <c r="LKS1" s="4"/>
      <c r="LKT1" s="4"/>
      <c r="LKU1" s="4"/>
      <c r="LKV1" s="4"/>
      <c r="LKW1" s="4"/>
      <c r="LKX1" s="4"/>
      <c r="LKY1" s="4"/>
      <c r="LKZ1" s="4"/>
      <c r="LLA1" s="4"/>
      <c r="LLB1" s="4"/>
      <c r="LLC1" s="4"/>
      <c r="LLD1" s="4"/>
      <c r="LLE1" s="4"/>
      <c r="LLF1" s="4"/>
      <c r="LLG1" s="4"/>
      <c r="LLH1" s="4"/>
      <c r="LLI1" s="4"/>
      <c r="LLJ1" s="4"/>
      <c r="LLK1" s="4"/>
      <c r="LLL1" s="4"/>
      <c r="LLM1" s="4"/>
      <c r="LLN1" s="4"/>
      <c r="LLO1" s="4"/>
      <c r="LLP1" s="4"/>
      <c r="LLQ1" s="4"/>
      <c r="LLR1" s="4"/>
      <c r="LLS1" s="4"/>
      <c r="LLT1" s="4"/>
      <c r="LLU1" s="4"/>
      <c r="LLV1" s="4"/>
      <c r="LLW1" s="4"/>
      <c r="LLX1" s="4"/>
      <c r="LLY1" s="4"/>
      <c r="LLZ1" s="4"/>
      <c r="LMA1" s="4"/>
      <c r="LMB1" s="4"/>
      <c r="LMC1" s="4"/>
      <c r="LMD1" s="4"/>
      <c r="LME1" s="4"/>
      <c r="LMF1" s="4"/>
      <c r="LMG1" s="4"/>
      <c r="LMH1" s="4"/>
      <c r="LMI1" s="4"/>
      <c r="LMJ1" s="4"/>
      <c r="LMK1" s="4"/>
      <c r="LML1" s="4"/>
      <c r="LMM1" s="4"/>
      <c r="LMN1" s="4"/>
      <c r="LMO1" s="4"/>
      <c r="LMP1" s="4"/>
      <c r="LMQ1" s="4"/>
      <c r="LMR1" s="4"/>
      <c r="LMS1" s="4"/>
      <c r="LMT1" s="4"/>
      <c r="LMU1" s="4"/>
      <c r="LMV1" s="4"/>
      <c r="LMW1" s="4"/>
      <c r="LMX1" s="4"/>
      <c r="LMY1" s="4"/>
      <c r="LMZ1" s="4"/>
      <c r="LNA1" s="4"/>
      <c r="LNB1" s="4"/>
      <c r="LNC1" s="4"/>
      <c r="LND1" s="4"/>
      <c r="LNE1" s="4"/>
      <c r="LNF1" s="4"/>
      <c r="LNG1" s="4"/>
      <c r="LNH1" s="4"/>
      <c r="LNI1" s="4"/>
      <c r="LNJ1" s="4"/>
      <c r="LNK1" s="4"/>
      <c r="LNL1" s="4"/>
      <c r="LNM1" s="4"/>
      <c r="LNN1" s="4"/>
      <c r="LNO1" s="4"/>
      <c r="LNP1" s="4"/>
      <c r="LNQ1" s="4"/>
      <c r="LNR1" s="4"/>
      <c r="LNS1" s="4"/>
      <c r="LNT1" s="4"/>
      <c r="LNU1" s="4"/>
      <c r="LNV1" s="4"/>
      <c r="LNW1" s="4"/>
      <c r="LNX1" s="4"/>
      <c r="LNY1" s="4"/>
      <c r="LNZ1" s="4"/>
      <c r="LOA1" s="4"/>
      <c r="LOB1" s="4"/>
      <c r="LOC1" s="4"/>
      <c r="LOD1" s="4"/>
      <c r="LOE1" s="4"/>
      <c r="LOF1" s="4"/>
      <c r="LOG1" s="4"/>
      <c r="LOH1" s="4"/>
      <c r="LOI1" s="4"/>
      <c r="LOJ1" s="4"/>
      <c r="LOK1" s="4"/>
      <c r="LOL1" s="4"/>
      <c r="LOM1" s="4"/>
      <c r="LON1" s="4"/>
      <c r="LOO1" s="4"/>
      <c r="LOP1" s="4"/>
      <c r="LOQ1" s="4"/>
      <c r="LOR1" s="4"/>
      <c r="LOS1" s="4"/>
      <c r="LOT1" s="4"/>
      <c r="LOU1" s="4"/>
      <c r="LOV1" s="4"/>
      <c r="LOW1" s="4"/>
      <c r="LOX1" s="4"/>
      <c r="LOY1" s="4"/>
      <c r="LOZ1" s="4"/>
      <c r="LPA1" s="4"/>
      <c r="LPB1" s="4"/>
      <c r="LPC1" s="4"/>
      <c r="LPD1" s="4"/>
      <c r="LPE1" s="4"/>
      <c r="LPF1" s="4"/>
      <c r="LPG1" s="4"/>
      <c r="LPH1" s="4"/>
      <c r="LPI1" s="4"/>
      <c r="LPJ1" s="4"/>
      <c r="LPK1" s="4"/>
      <c r="LPL1" s="4"/>
      <c r="LPM1" s="4"/>
      <c r="LPN1" s="4"/>
      <c r="LPO1" s="4"/>
      <c r="LPP1" s="4"/>
      <c r="LPQ1" s="4"/>
      <c r="LPR1" s="4"/>
      <c r="LPS1" s="4"/>
      <c r="LPT1" s="4"/>
      <c r="LPU1" s="4"/>
      <c r="LPV1" s="4"/>
      <c r="LPW1" s="4"/>
      <c r="LPX1" s="4"/>
      <c r="LPY1" s="4"/>
      <c r="LPZ1" s="4"/>
      <c r="LQA1" s="4"/>
      <c r="LQB1" s="4"/>
      <c r="LQC1" s="4"/>
      <c r="LQD1" s="4"/>
      <c r="LQE1" s="4"/>
      <c r="LQF1" s="4"/>
      <c r="LQG1" s="4"/>
      <c r="LQH1" s="4"/>
      <c r="LQI1" s="4"/>
      <c r="LQJ1" s="4"/>
      <c r="LQK1" s="4"/>
      <c r="LQL1" s="4"/>
      <c r="LQM1" s="4"/>
      <c r="LQN1" s="4"/>
      <c r="LQO1" s="4"/>
      <c r="LQP1" s="4"/>
      <c r="LQQ1" s="4"/>
      <c r="LQR1" s="4"/>
      <c r="LQS1" s="4"/>
      <c r="LQT1" s="4"/>
      <c r="LQU1" s="4"/>
      <c r="LQV1" s="4"/>
      <c r="LQW1" s="4"/>
      <c r="LQX1" s="4"/>
      <c r="LQY1" s="4"/>
      <c r="LQZ1" s="4"/>
      <c r="LRA1" s="4"/>
      <c r="LRB1" s="4"/>
      <c r="LRC1" s="4"/>
      <c r="LRD1" s="4"/>
      <c r="LRE1" s="4"/>
      <c r="LRF1" s="4"/>
      <c r="LRG1" s="4"/>
      <c r="LRH1" s="4"/>
      <c r="LRI1" s="4"/>
      <c r="LRJ1" s="4"/>
      <c r="LRK1" s="4"/>
      <c r="LRL1" s="4"/>
      <c r="LRM1" s="4"/>
      <c r="LRN1" s="4"/>
      <c r="LRO1" s="4"/>
      <c r="LRP1" s="4"/>
      <c r="LRQ1" s="4"/>
      <c r="LRR1" s="4"/>
      <c r="LRS1" s="4"/>
      <c r="LRT1" s="4"/>
      <c r="LRU1" s="4"/>
      <c r="LRV1" s="4"/>
      <c r="LRW1" s="4"/>
      <c r="LRX1" s="4"/>
      <c r="LRY1" s="4"/>
      <c r="LRZ1" s="4"/>
      <c r="LSA1" s="4"/>
      <c r="LSB1" s="4"/>
      <c r="LSC1" s="4"/>
      <c r="LSD1" s="4"/>
      <c r="LSE1" s="4"/>
      <c r="LSF1" s="4"/>
      <c r="LSG1" s="4"/>
      <c r="LSH1" s="4"/>
      <c r="LSI1" s="4"/>
      <c r="LSJ1" s="4"/>
      <c r="LSK1" s="4"/>
      <c r="LSL1" s="4"/>
      <c r="LSM1" s="4"/>
      <c r="LSN1" s="4"/>
      <c r="LSO1" s="4"/>
      <c r="LSP1" s="4"/>
      <c r="LSQ1" s="4"/>
      <c r="LSR1" s="4"/>
      <c r="LSS1" s="4"/>
      <c r="LST1" s="4"/>
      <c r="LSU1" s="4"/>
      <c r="LSV1" s="4"/>
      <c r="LSW1" s="4"/>
      <c r="LSX1" s="4"/>
      <c r="LSY1" s="4"/>
      <c r="LSZ1" s="4"/>
      <c r="LTA1" s="4"/>
      <c r="LTB1" s="4"/>
      <c r="LTC1" s="4"/>
      <c r="LTD1" s="4"/>
      <c r="LTE1" s="4"/>
      <c r="LTF1" s="4"/>
      <c r="LTG1" s="4"/>
      <c r="LTH1" s="4"/>
      <c r="LTI1" s="4"/>
      <c r="LTJ1" s="4"/>
      <c r="LTK1" s="4"/>
      <c r="LTL1" s="4"/>
      <c r="LTM1" s="4"/>
      <c r="LTN1" s="4"/>
      <c r="LTO1" s="4"/>
      <c r="LTP1" s="4"/>
      <c r="LTQ1" s="4"/>
      <c r="LTR1" s="4"/>
      <c r="LTS1" s="4"/>
      <c r="LTT1" s="4"/>
      <c r="LTU1" s="4"/>
      <c r="LTV1" s="4"/>
      <c r="LTW1" s="4"/>
      <c r="LTX1" s="4"/>
      <c r="LTY1" s="4"/>
      <c r="LTZ1" s="4"/>
      <c r="LUA1" s="4"/>
      <c r="LUB1" s="4"/>
      <c r="LUC1" s="4"/>
      <c r="LUD1" s="4"/>
      <c r="LUE1" s="4"/>
      <c r="LUF1" s="4"/>
      <c r="LUG1" s="4"/>
      <c r="LUH1" s="4"/>
      <c r="LUI1" s="4"/>
      <c r="LUJ1" s="4"/>
      <c r="LUK1" s="4"/>
      <c r="LUL1" s="4"/>
      <c r="LUM1" s="4"/>
      <c r="LUN1" s="4"/>
      <c r="LUO1" s="4"/>
      <c r="LUP1" s="4"/>
      <c r="LUQ1" s="4"/>
      <c r="LUR1" s="4"/>
      <c r="LUS1" s="4"/>
      <c r="LUT1" s="4"/>
      <c r="LUU1" s="4"/>
      <c r="LUV1" s="4"/>
      <c r="LUW1" s="4"/>
      <c r="LUX1" s="4"/>
      <c r="LUY1" s="4"/>
      <c r="LUZ1" s="4"/>
      <c r="LVA1" s="4"/>
      <c r="LVB1" s="4"/>
      <c r="LVC1" s="4"/>
      <c r="LVD1" s="4"/>
      <c r="LVE1" s="4"/>
      <c r="LVF1" s="4"/>
      <c r="LVG1" s="4"/>
      <c r="LVH1" s="4"/>
      <c r="LVI1" s="4"/>
      <c r="LVJ1" s="4"/>
      <c r="LVK1" s="4"/>
      <c r="LVL1" s="4"/>
      <c r="LVM1" s="4"/>
      <c r="LVN1" s="4"/>
      <c r="LVO1" s="4"/>
      <c r="LVP1" s="4"/>
      <c r="LVQ1" s="4"/>
      <c r="LVR1" s="4"/>
      <c r="LVS1" s="4"/>
      <c r="LVT1" s="4"/>
      <c r="LVU1" s="4"/>
      <c r="LVV1" s="4"/>
      <c r="LVW1" s="4"/>
      <c r="LVX1" s="4"/>
      <c r="LVY1" s="4"/>
      <c r="LVZ1" s="4"/>
      <c r="LWA1" s="4"/>
      <c r="LWB1" s="4"/>
      <c r="LWC1" s="4"/>
      <c r="LWD1" s="4"/>
      <c r="LWE1" s="4"/>
      <c r="LWF1" s="4"/>
      <c r="LWG1" s="4"/>
      <c r="LWH1" s="4"/>
      <c r="LWI1" s="4"/>
      <c r="LWJ1" s="4"/>
      <c r="LWK1" s="4"/>
      <c r="LWL1" s="4"/>
      <c r="LWM1" s="4"/>
      <c r="LWN1" s="4"/>
      <c r="LWO1" s="4"/>
      <c r="LWP1" s="4"/>
      <c r="LWQ1" s="4"/>
      <c r="LWR1" s="4"/>
      <c r="LWS1" s="4"/>
      <c r="LWT1" s="4"/>
      <c r="LWU1" s="4"/>
      <c r="LWV1" s="4"/>
      <c r="LWW1" s="4"/>
      <c r="LWX1" s="4"/>
      <c r="LWY1" s="4"/>
      <c r="LWZ1" s="4"/>
      <c r="LXA1" s="4"/>
      <c r="LXB1" s="4"/>
      <c r="LXC1" s="4"/>
      <c r="LXD1" s="4"/>
      <c r="LXE1" s="4"/>
      <c r="LXF1" s="4"/>
      <c r="LXG1" s="4"/>
      <c r="LXH1" s="4"/>
      <c r="LXI1" s="4"/>
      <c r="LXJ1" s="4"/>
      <c r="LXK1" s="4"/>
      <c r="LXL1" s="4"/>
      <c r="LXM1" s="4"/>
      <c r="LXN1" s="4"/>
      <c r="LXO1" s="4"/>
      <c r="LXP1" s="4"/>
      <c r="LXQ1" s="4"/>
      <c r="LXR1" s="4"/>
      <c r="LXS1" s="4"/>
      <c r="LXT1" s="4"/>
      <c r="LXU1" s="4"/>
      <c r="LXV1" s="4"/>
      <c r="LXW1" s="4"/>
      <c r="LXX1" s="4"/>
      <c r="LXY1" s="4"/>
      <c r="LXZ1" s="4"/>
      <c r="LYA1" s="4"/>
      <c r="LYB1" s="4"/>
      <c r="LYC1" s="4"/>
      <c r="LYD1" s="4"/>
      <c r="LYE1" s="4"/>
      <c r="LYF1" s="4"/>
      <c r="LYG1" s="4"/>
      <c r="LYH1" s="4"/>
      <c r="LYI1" s="4"/>
      <c r="LYJ1" s="4"/>
      <c r="LYK1" s="4"/>
      <c r="LYL1" s="4"/>
      <c r="LYM1" s="4"/>
      <c r="LYN1" s="4"/>
      <c r="LYO1" s="4"/>
      <c r="LYP1" s="4"/>
      <c r="LYQ1" s="4"/>
      <c r="LYR1" s="4"/>
      <c r="LYS1" s="4"/>
      <c r="LYT1" s="4"/>
      <c r="LYU1" s="4"/>
      <c r="LYV1" s="4"/>
      <c r="LYW1" s="4"/>
      <c r="LYX1" s="4"/>
      <c r="LYY1" s="4"/>
      <c r="LYZ1" s="4"/>
      <c r="LZA1" s="4"/>
      <c r="LZB1" s="4"/>
      <c r="LZC1" s="4"/>
      <c r="LZD1" s="4"/>
      <c r="LZE1" s="4"/>
      <c r="LZF1" s="4"/>
      <c r="LZG1" s="4"/>
      <c r="LZH1" s="4"/>
      <c r="LZI1" s="4"/>
      <c r="LZJ1" s="4"/>
      <c r="LZK1" s="4"/>
      <c r="LZL1" s="4"/>
      <c r="LZM1" s="4"/>
      <c r="LZN1" s="4"/>
      <c r="LZO1" s="4"/>
      <c r="LZP1" s="4"/>
      <c r="LZQ1" s="4"/>
      <c r="LZR1" s="4"/>
      <c r="LZS1" s="4"/>
      <c r="LZT1" s="4"/>
      <c r="LZU1" s="4"/>
      <c r="LZV1" s="4"/>
      <c r="LZW1" s="4"/>
      <c r="LZX1" s="4"/>
      <c r="LZY1" s="4"/>
      <c r="LZZ1" s="4"/>
      <c r="MAA1" s="4"/>
      <c r="MAB1" s="4"/>
      <c r="MAC1" s="4"/>
      <c r="MAD1" s="4"/>
      <c r="MAE1" s="4"/>
      <c r="MAF1" s="4"/>
      <c r="MAG1" s="4"/>
      <c r="MAH1" s="4"/>
      <c r="MAI1" s="4"/>
      <c r="MAJ1" s="4"/>
      <c r="MAK1" s="4"/>
      <c r="MAL1" s="4"/>
      <c r="MAM1" s="4"/>
      <c r="MAN1" s="4"/>
      <c r="MAO1" s="4"/>
      <c r="MAP1" s="4"/>
      <c r="MAQ1" s="4"/>
      <c r="MAR1" s="4"/>
      <c r="MAS1" s="4"/>
      <c r="MAT1" s="4"/>
      <c r="MAU1" s="4"/>
      <c r="MAV1" s="4"/>
      <c r="MAW1" s="4"/>
      <c r="MAX1" s="4"/>
      <c r="MAY1" s="4"/>
      <c r="MAZ1" s="4"/>
      <c r="MBA1" s="4"/>
      <c r="MBB1" s="4"/>
      <c r="MBC1" s="4"/>
      <c r="MBD1" s="4"/>
      <c r="MBE1" s="4"/>
      <c r="MBF1" s="4"/>
      <c r="MBG1" s="4"/>
      <c r="MBH1" s="4"/>
      <c r="MBI1" s="4"/>
      <c r="MBJ1" s="4"/>
      <c r="MBK1" s="4"/>
      <c r="MBL1" s="4"/>
      <c r="MBM1" s="4"/>
      <c r="MBN1" s="4"/>
      <c r="MBO1" s="4"/>
      <c r="MBP1" s="4"/>
      <c r="MBQ1" s="4"/>
      <c r="MBR1" s="4"/>
      <c r="MBS1" s="4"/>
      <c r="MBT1" s="4"/>
      <c r="MBU1" s="4"/>
      <c r="MBV1" s="4"/>
      <c r="MBW1" s="4"/>
      <c r="MBX1" s="4"/>
      <c r="MBY1" s="4"/>
      <c r="MBZ1" s="4"/>
      <c r="MCA1" s="4"/>
      <c r="MCB1" s="4"/>
      <c r="MCC1" s="4"/>
      <c r="MCD1" s="4"/>
      <c r="MCE1" s="4"/>
      <c r="MCF1" s="4"/>
      <c r="MCG1" s="4"/>
      <c r="MCH1" s="4"/>
      <c r="MCI1" s="4"/>
      <c r="MCJ1" s="4"/>
      <c r="MCK1" s="4"/>
      <c r="MCL1" s="4"/>
      <c r="MCM1" s="4"/>
      <c r="MCN1" s="4"/>
      <c r="MCO1" s="4"/>
      <c r="MCP1" s="4"/>
      <c r="MCQ1" s="4"/>
      <c r="MCR1" s="4"/>
      <c r="MCS1" s="4"/>
      <c r="MCT1" s="4"/>
      <c r="MCU1" s="4"/>
      <c r="MCV1" s="4"/>
      <c r="MCW1" s="4"/>
      <c r="MCX1" s="4"/>
      <c r="MCY1" s="4"/>
      <c r="MCZ1" s="4"/>
      <c r="MDA1" s="4"/>
      <c r="MDB1" s="4"/>
      <c r="MDC1" s="4"/>
      <c r="MDD1" s="4"/>
      <c r="MDE1" s="4"/>
      <c r="MDF1" s="4"/>
      <c r="MDG1" s="4"/>
      <c r="MDH1" s="4"/>
      <c r="MDI1" s="4"/>
      <c r="MDJ1" s="4"/>
      <c r="MDK1" s="4"/>
      <c r="MDL1" s="4"/>
      <c r="MDM1" s="4"/>
      <c r="MDN1" s="4"/>
      <c r="MDO1" s="4"/>
      <c r="MDP1" s="4"/>
      <c r="MDQ1" s="4"/>
      <c r="MDR1" s="4"/>
      <c r="MDS1" s="4"/>
      <c r="MDT1" s="4"/>
      <c r="MDU1" s="4"/>
      <c r="MDV1" s="4"/>
      <c r="MDW1" s="4"/>
      <c r="MDX1" s="4"/>
      <c r="MDY1" s="4"/>
      <c r="MDZ1" s="4"/>
      <c r="MEA1" s="4"/>
      <c r="MEB1" s="4"/>
      <c r="MEC1" s="4"/>
      <c r="MED1" s="4"/>
      <c r="MEE1" s="4"/>
      <c r="MEF1" s="4"/>
      <c r="MEG1" s="4"/>
      <c r="MEH1" s="4"/>
      <c r="MEI1" s="4"/>
      <c r="MEJ1" s="4"/>
      <c r="MEK1" s="4"/>
      <c r="MEL1" s="4"/>
      <c r="MEM1" s="4"/>
      <c r="MEN1" s="4"/>
      <c r="MEO1" s="4"/>
      <c r="MEP1" s="4"/>
      <c r="MEQ1" s="4"/>
      <c r="MER1" s="4"/>
      <c r="MES1" s="4"/>
      <c r="MET1" s="4"/>
      <c r="MEU1" s="4"/>
      <c r="MEV1" s="4"/>
      <c r="MEW1" s="4"/>
      <c r="MEX1" s="4"/>
      <c r="MEY1" s="4"/>
      <c r="MEZ1" s="4"/>
      <c r="MFA1" s="4"/>
      <c r="MFB1" s="4"/>
      <c r="MFC1" s="4"/>
      <c r="MFD1" s="4"/>
      <c r="MFE1" s="4"/>
      <c r="MFF1" s="4"/>
      <c r="MFG1" s="4"/>
      <c r="MFH1" s="4"/>
      <c r="MFI1" s="4"/>
      <c r="MFJ1" s="4"/>
      <c r="MFK1" s="4"/>
      <c r="MFL1" s="4"/>
      <c r="MFM1" s="4"/>
      <c r="MFN1" s="4"/>
      <c r="MFO1" s="4"/>
      <c r="MFP1" s="4"/>
      <c r="MFQ1" s="4"/>
      <c r="MFR1" s="4"/>
      <c r="MFS1" s="4"/>
      <c r="MFT1" s="4"/>
      <c r="MFU1" s="4"/>
      <c r="MFV1" s="4"/>
      <c r="MFW1" s="4"/>
      <c r="MFX1" s="4"/>
      <c r="MFY1" s="4"/>
      <c r="MFZ1" s="4"/>
      <c r="MGA1" s="4"/>
      <c r="MGB1" s="4"/>
      <c r="MGC1" s="4"/>
      <c r="MGD1" s="4"/>
      <c r="MGE1" s="4"/>
      <c r="MGF1" s="4"/>
      <c r="MGG1" s="4"/>
      <c r="MGH1" s="4"/>
      <c r="MGI1" s="4"/>
      <c r="MGJ1" s="4"/>
      <c r="MGK1" s="4"/>
      <c r="MGL1" s="4"/>
      <c r="MGM1" s="4"/>
      <c r="MGN1" s="4"/>
      <c r="MGO1" s="4"/>
      <c r="MGP1" s="4"/>
      <c r="MGQ1" s="4"/>
      <c r="MGR1" s="4"/>
      <c r="MGS1" s="4"/>
      <c r="MGT1" s="4"/>
      <c r="MGU1" s="4"/>
      <c r="MGV1" s="4"/>
      <c r="MGW1" s="4"/>
      <c r="MGX1" s="4"/>
      <c r="MGY1" s="4"/>
      <c r="MGZ1" s="4"/>
      <c r="MHA1" s="4"/>
      <c r="MHB1" s="4"/>
      <c r="MHC1" s="4"/>
      <c r="MHD1" s="4"/>
      <c r="MHE1" s="4"/>
      <c r="MHF1" s="4"/>
      <c r="MHG1" s="4"/>
      <c r="MHH1" s="4"/>
      <c r="MHI1" s="4"/>
      <c r="MHJ1" s="4"/>
      <c r="MHK1" s="4"/>
      <c r="MHL1" s="4"/>
      <c r="MHM1" s="4"/>
      <c r="MHN1" s="4"/>
      <c r="MHO1" s="4"/>
      <c r="MHP1" s="4"/>
      <c r="MHQ1" s="4"/>
      <c r="MHR1" s="4"/>
      <c r="MHS1" s="4"/>
      <c r="MHT1" s="4"/>
      <c r="MHU1" s="4"/>
      <c r="MHV1" s="4"/>
      <c r="MHW1" s="4"/>
      <c r="MHX1" s="4"/>
      <c r="MHY1" s="4"/>
      <c r="MHZ1" s="4"/>
      <c r="MIA1" s="4"/>
      <c r="MIB1" s="4"/>
      <c r="MIC1" s="4"/>
      <c r="MID1" s="4"/>
      <c r="MIE1" s="4"/>
      <c r="MIF1" s="4"/>
      <c r="MIG1" s="4"/>
      <c r="MIH1" s="4"/>
      <c r="MII1" s="4"/>
      <c r="MIJ1" s="4"/>
      <c r="MIK1" s="4"/>
      <c r="MIL1" s="4"/>
      <c r="MIM1" s="4"/>
      <c r="MIN1" s="4"/>
      <c r="MIO1" s="4"/>
      <c r="MIP1" s="4"/>
      <c r="MIQ1" s="4"/>
      <c r="MIR1" s="4"/>
      <c r="MIS1" s="4"/>
      <c r="MIT1" s="4"/>
      <c r="MIU1" s="4"/>
      <c r="MIV1" s="4"/>
      <c r="MIW1" s="4"/>
      <c r="MIX1" s="4"/>
      <c r="MIY1" s="4"/>
      <c r="MIZ1" s="4"/>
      <c r="MJA1" s="4"/>
      <c r="MJB1" s="4"/>
      <c r="MJC1" s="4"/>
      <c r="MJD1" s="4"/>
      <c r="MJE1" s="4"/>
      <c r="MJF1" s="4"/>
      <c r="MJG1" s="4"/>
      <c r="MJH1" s="4"/>
      <c r="MJI1" s="4"/>
      <c r="MJJ1" s="4"/>
      <c r="MJK1" s="4"/>
      <c r="MJL1" s="4"/>
      <c r="MJM1" s="4"/>
      <c r="MJN1" s="4"/>
      <c r="MJO1" s="4"/>
      <c r="MJP1" s="4"/>
      <c r="MJQ1" s="4"/>
      <c r="MJR1" s="4"/>
      <c r="MJS1" s="4"/>
      <c r="MJT1" s="4"/>
      <c r="MJU1" s="4"/>
      <c r="MJV1" s="4"/>
      <c r="MJW1" s="4"/>
      <c r="MJX1" s="4"/>
      <c r="MJY1" s="4"/>
      <c r="MJZ1" s="4"/>
      <c r="MKA1" s="4"/>
      <c r="MKB1" s="4"/>
      <c r="MKC1" s="4"/>
      <c r="MKD1" s="4"/>
      <c r="MKE1" s="4"/>
      <c r="MKF1" s="4"/>
      <c r="MKG1" s="4"/>
      <c r="MKH1" s="4"/>
      <c r="MKI1" s="4"/>
      <c r="MKJ1" s="4"/>
      <c r="MKK1" s="4"/>
      <c r="MKL1" s="4"/>
      <c r="MKM1" s="4"/>
      <c r="MKN1" s="4"/>
      <c r="MKO1" s="4"/>
      <c r="MKP1" s="4"/>
      <c r="MKQ1" s="4"/>
      <c r="MKR1" s="4"/>
      <c r="MKS1" s="4"/>
      <c r="MKT1" s="4"/>
      <c r="MKU1" s="4"/>
      <c r="MKV1" s="4"/>
      <c r="MKW1" s="4"/>
      <c r="MKX1" s="4"/>
      <c r="MKY1" s="4"/>
      <c r="MKZ1" s="4"/>
      <c r="MLA1" s="4"/>
      <c r="MLB1" s="4"/>
      <c r="MLC1" s="4"/>
      <c r="MLD1" s="4"/>
      <c r="MLE1" s="4"/>
      <c r="MLF1" s="4"/>
      <c r="MLG1" s="4"/>
      <c r="MLH1" s="4"/>
      <c r="MLI1" s="4"/>
      <c r="MLJ1" s="4"/>
      <c r="MLK1" s="4"/>
      <c r="MLL1" s="4"/>
      <c r="MLM1" s="4"/>
      <c r="MLN1" s="4"/>
      <c r="MLO1" s="4"/>
      <c r="MLP1" s="4"/>
      <c r="MLQ1" s="4"/>
      <c r="MLR1" s="4"/>
      <c r="MLS1" s="4"/>
      <c r="MLT1" s="4"/>
      <c r="MLU1" s="4"/>
      <c r="MLV1" s="4"/>
      <c r="MLW1" s="4"/>
      <c r="MLX1" s="4"/>
      <c r="MLY1" s="4"/>
      <c r="MLZ1" s="4"/>
      <c r="MMA1" s="4"/>
      <c r="MMB1" s="4"/>
      <c r="MMC1" s="4"/>
      <c r="MMD1" s="4"/>
      <c r="MME1" s="4"/>
      <c r="MMF1" s="4"/>
      <c r="MMG1" s="4"/>
      <c r="MMH1" s="4"/>
      <c r="MMI1" s="4"/>
      <c r="MMJ1" s="4"/>
      <c r="MMK1" s="4"/>
      <c r="MML1" s="4"/>
      <c r="MMM1" s="4"/>
      <c r="MMN1" s="4"/>
      <c r="MMO1" s="4"/>
      <c r="MMP1" s="4"/>
      <c r="MMQ1" s="4"/>
      <c r="MMR1" s="4"/>
      <c r="MMS1" s="4"/>
      <c r="MMT1" s="4"/>
      <c r="MMU1" s="4"/>
      <c r="MMV1" s="4"/>
      <c r="MMW1" s="4"/>
      <c r="MMX1" s="4"/>
      <c r="MMY1" s="4"/>
      <c r="MMZ1" s="4"/>
      <c r="MNA1" s="4"/>
      <c r="MNB1" s="4"/>
      <c r="MNC1" s="4"/>
      <c r="MND1" s="4"/>
      <c r="MNE1" s="4"/>
      <c r="MNF1" s="4"/>
      <c r="MNG1" s="4"/>
      <c r="MNH1" s="4"/>
      <c r="MNI1" s="4"/>
      <c r="MNJ1" s="4"/>
      <c r="MNK1" s="4"/>
      <c r="MNL1" s="4"/>
      <c r="MNM1" s="4"/>
      <c r="MNN1" s="4"/>
      <c r="MNO1" s="4"/>
      <c r="MNP1" s="4"/>
      <c r="MNQ1" s="4"/>
      <c r="MNR1" s="4"/>
      <c r="MNS1" s="4"/>
      <c r="MNT1" s="4"/>
      <c r="MNU1" s="4"/>
      <c r="MNV1" s="4"/>
      <c r="MNW1" s="4"/>
      <c r="MNX1" s="4"/>
      <c r="MNY1" s="4"/>
      <c r="MNZ1" s="4"/>
      <c r="MOA1" s="4"/>
      <c r="MOB1" s="4"/>
      <c r="MOC1" s="4"/>
      <c r="MOD1" s="4"/>
      <c r="MOE1" s="4"/>
      <c r="MOF1" s="4"/>
      <c r="MOG1" s="4"/>
      <c r="MOH1" s="4"/>
      <c r="MOI1" s="4"/>
      <c r="MOJ1" s="4"/>
      <c r="MOK1" s="4"/>
      <c r="MOL1" s="4"/>
      <c r="MOM1" s="4"/>
      <c r="MON1" s="4"/>
      <c r="MOO1" s="4"/>
      <c r="MOP1" s="4"/>
      <c r="MOQ1" s="4"/>
      <c r="MOR1" s="4"/>
      <c r="MOS1" s="4"/>
      <c r="MOT1" s="4"/>
      <c r="MOU1" s="4"/>
      <c r="MOV1" s="4"/>
      <c r="MOW1" s="4"/>
      <c r="MOX1" s="4"/>
      <c r="MOY1" s="4"/>
      <c r="MOZ1" s="4"/>
      <c r="MPA1" s="4"/>
      <c r="MPB1" s="4"/>
      <c r="MPC1" s="4"/>
      <c r="MPD1" s="4"/>
      <c r="MPE1" s="4"/>
      <c r="MPF1" s="4"/>
      <c r="MPG1" s="4"/>
      <c r="MPH1" s="4"/>
      <c r="MPI1" s="4"/>
      <c r="MPJ1" s="4"/>
      <c r="MPK1" s="4"/>
      <c r="MPL1" s="4"/>
      <c r="MPM1" s="4"/>
      <c r="MPN1" s="4"/>
      <c r="MPO1" s="4"/>
      <c r="MPP1" s="4"/>
      <c r="MPQ1" s="4"/>
      <c r="MPR1" s="4"/>
      <c r="MPS1" s="4"/>
      <c r="MPT1" s="4"/>
      <c r="MPU1" s="4"/>
      <c r="MPV1" s="4"/>
      <c r="MPW1" s="4"/>
      <c r="MPX1" s="4"/>
      <c r="MPY1" s="4"/>
      <c r="MPZ1" s="4"/>
      <c r="MQA1" s="4"/>
      <c r="MQB1" s="4"/>
      <c r="MQC1" s="4"/>
      <c r="MQD1" s="4"/>
      <c r="MQE1" s="4"/>
      <c r="MQF1" s="4"/>
      <c r="MQG1" s="4"/>
      <c r="MQH1" s="4"/>
      <c r="MQI1" s="4"/>
      <c r="MQJ1" s="4"/>
      <c r="MQK1" s="4"/>
      <c r="MQL1" s="4"/>
      <c r="MQM1" s="4"/>
      <c r="MQN1" s="4"/>
      <c r="MQO1" s="4"/>
      <c r="MQP1" s="4"/>
      <c r="MQQ1" s="4"/>
      <c r="MQR1" s="4"/>
      <c r="MQS1" s="4"/>
      <c r="MQT1" s="4"/>
      <c r="MQU1" s="4"/>
      <c r="MQV1" s="4"/>
      <c r="MQW1" s="4"/>
      <c r="MQX1" s="4"/>
      <c r="MQY1" s="4"/>
      <c r="MQZ1" s="4"/>
      <c r="MRA1" s="4"/>
      <c r="MRB1" s="4"/>
      <c r="MRC1" s="4"/>
      <c r="MRD1" s="4"/>
      <c r="MRE1" s="4"/>
      <c r="MRF1" s="4"/>
      <c r="MRG1" s="4"/>
      <c r="MRH1" s="4"/>
      <c r="MRI1" s="4"/>
      <c r="MRJ1" s="4"/>
      <c r="MRK1" s="4"/>
      <c r="MRL1" s="4"/>
      <c r="MRM1" s="4"/>
      <c r="MRN1" s="4"/>
      <c r="MRO1" s="4"/>
      <c r="MRP1" s="4"/>
      <c r="MRQ1" s="4"/>
      <c r="MRR1" s="4"/>
      <c r="MRS1" s="4"/>
      <c r="MRT1" s="4"/>
      <c r="MRU1" s="4"/>
      <c r="MRV1" s="4"/>
      <c r="MRW1" s="4"/>
      <c r="MRX1" s="4"/>
      <c r="MRY1" s="4"/>
      <c r="MRZ1" s="4"/>
      <c r="MSA1" s="4"/>
      <c r="MSB1" s="4"/>
      <c r="MSC1" s="4"/>
      <c r="MSD1" s="4"/>
      <c r="MSE1" s="4"/>
      <c r="MSF1" s="4"/>
      <c r="MSG1" s="4"/>
      <c r="MSH1" s="4"/>
      <c r="MSI1" s="4"/>
      <c r="MSJ1" s="4"/>
      <c r="MSK1" s="4"/>
      <c r="MSL1" s="4"/>
      <c r="MSM1" s="4"/>
      <c r="MSN1" s="4"/>
      <c r="MSO1" s="4"/>
      <c r="MSP1" s="4"/>
      <c r="MSQ1" s="4"/>
      <c r="MSR1" s="4"/>
      <c r="MSS1" s="4"/>
      <c r="MST1" s="4"/>
      <c r="MSU1" s="4"/>
      <c r="MSV1" s="4"/>
      <c r="MSW1" s="4"/>
      <c r="MSX1" s="4"/>
      <c r="MSY1" s="4"/>
      <c r="MSZ1" s="4"/>
      <c r="MTA1" s="4"/>
      <c r="MTB1" s="4"/>
      <c r="MTC1" s="4"/>
      <c r="MTD1" s="4"/>
      <c r="MTE1" s="4"/>
      <c r="MTF1" s="4"/>
      <c r="MTG1" s="4"/>
      <c r="MTH1" s="4"/>
      <c r="MTI1" s="4"/>
      <c r="MTJ1" s="4"/>
      <c r="MTK1" s="4"/>
      <c r="MTL1" s="4"/>
      <c r="MTM1" s="4"/>
      <c r="MTN1" s="4"/>
      <c r="MTO1" s="4"/>
      <c r="MTP1" s="4"/>
      <c r="MTQ1" s="4"/>
      <c r="MTR1" s="4"/>
      <c r="MTS1" s="4"/>
      <c r="MTT1" s="4"/>
      <c r="MTU1" s="4"/>
      <c r="MTV1" s="4"/>
      <c r="MTW1" s="4"/>
      <c r="MTX1" s="4"/>
      <c r="MTY1" s="4"/>
      <c r="MTZ1" s="4"/>
      <c r="MUA1" s="4"/>
      <c r="MUB1" s="4"/>
      <c r="MUC1" s="4"/>
      <c r="MUD1" s="4"/>
      <c r="MUE1" s="4"/>
      <c r="MUF1" s="4"/>
      <c r="MUG1" s="4"/>
      <c r="MUH1" s="4"/>
      <c r="MUI1" s="4"/>
      <c r="MUJ1" s="4"/>
      <c r="MUK1" s="4"/>
      <c r="MUL1" s="4"/>
      <c r="MUM1" s="4"/>
      <c r="MUN1" s="4"/>
      <c r="MUO1" s="4"/>
      <c r="MUP1" s="4"/>
      <c r="MUQ1" s="4"/>
      <c r="MUR1" s="4"/>
      <c r="MUS1" s="4"/>
      <c r="MUT1" s="4"/>
      <c r="MUU1" s="4"/>
      <c r="MUV1" s="4"/>
      <c r="MUW1" s="4"/>
      <c r="MUX1" s="4"/>
      <c r="MUY1" s="4"/>
      <c r="MUZ1" s="4"/>
      <c r="MVA1" s="4"/>
      <c r="MVB1" s="4"/>
      <c r="MVC1" s="4"/>
      <c r="MVD1" s="4"/>
      <c r="MVE1" s="4"/>
      <c r="MVF1" s="4"/>
      <c r="MVG1" s="4"/>
      <c r="MVH1" s="4"/>
      <c r="MVI1" s="4"/>
      <c r="MVJ1" s="4"/>
      <c r="MVK1" s="4"/>
      <c r="MVL1" s="4"/>
      <c r="MVM1" s="4"/>
      <c r="MVN1" s="4"/>
      <c r="MVO1" s="4"/>
      <c r="MVP1" s="4"/>
      <c r="MVQ1" s="4"/>
      <c r="MVR1" s="4"/>
      <c r="MVS1" s="4"/>
      <c r="MVT1" s="4"/>
      <c r="MVU1" s="4"/>
      <c r="MVV1" s="4"/>
      <c r="MVW1" s="4"/>
      <c r="MVX1" s="4"/>
      <c r="MVY1" s="4"/>
      <c r="MVZ1" s="4"/>
      <c r="MWA1" s="4"/>
      <c r="MWB1" s="4"/>
      <c r="MWC1" s="4"/>
      <c r="MWD1" s="4"/>
      <c r="MWE1" s="4"/>
      <c r="MWF1" s="4"/>
      <c r="MWG1" s="4"/>
      <c r="MWH1" s="4"/>
      <c r="MWI1" s="4"/>
      <c r="MWJ1" s="4"/>
      <c r="MWK1" s="4"/>
      <c r="MWL1" s="4"/>
      <c r="MWM1" s="4"/>
      <c r="MWN1" s="4"/>
      <c r="MWO1" s="4"/>
      <c r="MWP1" s="4"/>
      <c r="MWQ1" s="4"/>
      <c r="MWR1" s="4"/>
      <c r="MWS1" s="4"/>
      <c r="MWT1" s="4"/>
      <c r="MWU1" s="4"/>
      <c r="MWV1" s="4"/>
      <c r="MWW1" s="4"/>
      <c r="MWX1" s="4"/>
      <c r="MWY1" s="4"/>
      <c r="MWZ1" s="4"/>
      <c r="MXA1" s="4"/>
      <c r="MXB1" s="4"/>
      <c r="MXC1" s="4"/>
      <c r="MXD1" s="4"/>
      <c r="MXE1" s="4"/>
      <c r="MXF1" s="4"/>
      <c r="MXG1" s="4"/>
      <c r="MXH1" s="4"/>
      <c r="MXI1" s="4"/>
      <c r="MXJ1" s="4"/>
      <c r="MXK1" s="4"/>
      <c r="MXL1" s="4"/>
      <c r="MXM1" s="4"/>
      <c r="MXN1" s="4"/>
      <c r="MXO1" s="4"/>
      <c r="MXP1" s="4"/>
      <c r="MXQ1" s="4"/>
      <c r="MXR1" s="4"/>
      <c r="MXS1" s="4"/>
      <c r="MXT1" s="4"/>
      <c r="MXU1" s="4"/>
      <c r="MXV1" s="4"/>
      <c r="MXW1" s="4"/>
      <c r="MXX1" s="4"/>
      <c r="MXY1" s="4"/>
      <c r="MXZ1" s="4"/>
      <c r="MYA1" s="4"/>
      <c r="MYB1" s="4"/>
      <c r="MYC1" s="4"/>
      <c r="MYD1" s="4"/>
      <c r="MYE1" s="4"/>
      <c r="MYF1" s="4"/>
      <c r="MYG1" s="4"/>
      <c r="MYH1" s="4"/>
      <c r="MYI1" s="4"/>
      <c r="MYJ1" s="4"/>
      <c r="MYK1" s="4"/>
      <c r="MYL1" s="4"/>
      <c r="MYM1" s="4"/>
      <c r="MYN1" s="4"/>
      <c r="MYO1" s="4"/>
      <c r="MYP1" s="4"/>
      <c r="MYQ1" s="4"/>
      <c r="MYR1" s="4"/>
      <c r="MYS1" s="4"/>
      <c r="MYT1" s="4"/>
      <c r="MYU1" s="4"/>
      <c r="MYV1" s="4"/>
      <c r="MYW1" s="4"/>
      <c r="MYX1" s="4"/>
      <c r="MYY1" s="4"/>
      <c r="MYZ1" s="4"/>
      <c r="MZA1" s="4"/>
      <c r="MZB1" s="4"/>
      <c r="MZC1" s="4"/>
      <c r="MZD1" s="4"/>
      <c r="MZE1" s="4"/>
      <c r="MZF1" s="4"/>
      <c r="MZG1" s="4"/>
      <c r="MZH1" s="4"/>
      <c r="MZI1" s="4"/>
      <c r="MZJ1" s="4"/>
      <c r="MZK1" s="4"/>
      <c r="MZL1" s="4"/>
      <c r="MZM1" s="4"/>
      <c r="MZN1" s="4"/>
      <c r="MZO1" s="4"/>
      <c r="MZP1" s="4"/>
      <c r="MZQ1" s="4"/>
      <c r="MZR1" s="4"/>
      <c r="MZS1" s="4"/>
      <c r="MZT1" s="4"/>
      <c r="MZU1" s="4"/>
      <c r="MZV1" s="4"/>
      <c r="MZW1" s="4"/>
      <c r="MZX1" s="4"/>
      <c r="MZY1" s="4"/>
      <c r="MZZ1" s="4"/>
      <c r="NAA1" s="4"/>
      <c r="NAB1" s="4"/>
      <c r="NAC1" s="4"/>
      <c r="NAD1" s="4"/>
      <c r="NAE1" s="4"/>
      <c r="NAF1" s="4"/>
      <c r="NAG1" s="4"/>
      <c r="NAH1" s="4"/>
      <c r="NAI1" s="4"/>
      <c r="NAJ1" s="4"/>
      <c r="NAK1" s="4"/>
      <c r="NAL1" s="4"/>
      <c r="NAM1" s="4"/>
      <c r="NAN1" s="4"/>
      <c r="NAO1" s="4"/>
      <c r="NAP1" s="4"/>
      <c r="NAQ1" s="4"/>
      <c r="NAR1" s="4"/>
      <c r="NAS1" s="4"/>
      <c r="NAT1" s="4"/>
      <c r="NAU1" s="4"/>
      <c r="NAV1" s="4"/>
      <c r="NAW1" s="4"/>
      <c r="NAX1" s="4"/>
      <c r="NAY1" s="4"/>
      <c r="NAZ1" s="4"/>
      <c r="NBA1" s="4"/>
      <c r="NBB1" s="4"/>
      <c r="NBC1" s="4"/>
      <c r="NBD1" s="4"/>
      <c r="NBE1" s="4"/>
      <c r="NBF1" s="4"/>
      <c r="NBG1" s="4"/>
      <c r="NBH1" s="4"/>
      <c r="NBI1" s="4"/>
      <c r="NBJ1" s="4"/>
      <c r="NBK1" s="4"/>
      <c r="NBL1" s="4"/>
      <c r="NBM1" s="4"/>
      <c r="NBN1" s="4"/>
      <c r="NBO1" s="4"/>
      <c r="NBP1" s="4"/>
      <c r="NBQ1" s="4"/>
      <c r="NBR1" s="4"/>
      <c r="NBS1" s="4"/>
      <c r="NBT1" s="4"/>
      <c r="NBU1" s="4"/>
      <c r="NBV1" s="4"/>
      <c r="NBW1" s="4"/>
      <c r="NBX1" s="4"/>
      <c r="NBY1" s="4"/>
      <c r="NBZ1" s="4"/>
      <c r="NCA1" s="4"/>
      <c r="NCB1" s="4"/>
      <c r="NCC1" s="4"/>
      <c r="NCD1" s="4"/>
      <c r="NCE1" s="4"/>
      <c r="NCF1" s="4"/>
      <c r="NCG1" s="4"/>
      <c r="NCH1" s="4"/>
      <c r="NCI1" s="4"/>
      <c r="NCJ1" s="4"/>
      <c r="NCK1" s="4"/>
      <c r="NCL1" s="4"/>
      <c r="NCM1" s="4"/>
      <c r="NCN1" s="4"/>
      <c r="NCO1" s="4"/>
      <c r="NCP1" s="4"/>
      <c r="NCQ1" s="4"/>
      <c r="NCR1" s="4"/>
      <c r="NCS1" s="4"/>
      <c r="NCT1" s="4"/>
      <c r="NCU1" s="4"/>
      <c r="NCV1" s="4"/>
      <c r="NCW1" s="4"/>
      <c r="NCX1" s="4"/>
      <c r="NCY1" s="4"/>
      <c r="NCZ1" s="4"/>
      <c r="NDA1" s="4"/>
      <c r="NDB1" s="4"/>
      <c r="NDC1" s="4"/>
      <c r="NDD1" s="4"/>
      <c r="NDE1" s="4"/>
      <c r="NDF1" s="4"/>
      <c r="NDG1" s="4"/>
      <c r="NDH1" s="4"/>
      <c r="NDI1" s="4"/>
      <c r="NDJ1" s="4"/>
      <c r="NDK1" s="4"/>
      <c r="NDL1" s="4"/>
      <c r="NDM1" s="4"/>
      <c r="NDN1" s="4"/>
      <c r="NDO1" s="4"/>
      <c r="NDP1" s="4"/>
      <c r="NDQ1" s="4"/>
      <c r="NDR1" s="4"/>
      <c r="NDS1" s="4"/>
      <c r="NDT1" s="4"/>
      <c r="NDU1" s="4"/>
      <c r="NDV1" s="4"/>
      <c r="NDW1" s="4"/>
      <c r="NDX1" s="4"/>
      <c r="NDY1" s="4"/>
      <c r="NDZ1" s="4"/>
      <c r="NEA1" s="4"/>
      <c r="NEB1" s="4"/>
      <c r="NEC1" s="4"/>
      <c r="NED1" s="4"/>
      <c r="NEE1" s="4"/>
      <c r="NEF1" s="4"/>
      <c r="NEG1" s="4"/>
      <c r="NEH1" s="4"/>
      <c r="NEI1" s="4"/>
      <c r="NEJ1" s="4"/>
      <c r="NEK1" s="4"/>
      <c r="NEL1" s="4"/>
      <c r="NEM1" s="4"/>
      <c r="NEN1" s="4"/>
      <c r="NEO1" s="4"/>
      <c r="NEP1" s="4"/>
      <c r="NEQ1" s="4"/>
      <c r="NER1" s="4"/>
      <c r="NES1" s="4"/>
      <c r="NET1" s="4"/>
      <c r="NEU1" s="4"/>
      <c r="NEV1" s="4"/>
      <c r="NEW1" s="4"/>
      <c r="NEX1" s="4"/>
      <c r="NEY1" s="4"/>
      <c r="NEZ1" s="4"/>
      <c r="NFA1" s="4"/>
      <c r="NFB1" s="4"/>
      <c r="NFC1" s="4"/>
      <c r="NFD1" s="4"/>
      <c r="NFE1" s="4"/>
      <c r="NFF1" s="4"/>
      <c r="NFG1" s="4"/>
      <c r="NFH1" s="4"/>
      <c r="NFI1" s="4"/>
      <c r="NFJ1" s="4"/>
      <c r="NFK1" s="4"/>
      <c r="NFL1" s="4"/>
      <c r="NFM1" s="4"/>
      <c r="NFN1" s="4"/>
      <c r="NFO1" s="4"/>
      <c r="NFP1" s="4"/>
      <c r="NFQ1" s="4"/>
      <c r="NFR1" s="4"/>
      <c r="NFS1" s="4"/>
      <c r="NFT1" s="4"/>
      <c r="NFU1" s="4"/>
      <c r="NFV1" s="4"/>
      <c r="NFW1" s="4"/>
      <c r="NFX1" s="4"/>
      <c r="NFY1" s="4"/>
      <c r="NFZ1" s="4"/>
      <c r="NGA1" s="4"/>
      <c r="NGB1" s="4"/>
      <c r="NGC1" s="4"/>
      <c r="NGD1" s="4"/>
      <c r="NGE1" s="4"/>
      <c r="NGF1" s="4"/>
      <c r="NGG1" s="4"/>
      <c r="NGH1" s="4"/>
      <c r="NGI1" s="4"/>
      <c r="NGJ1" s="4"/>
      <c r="NGK1" s="4"/>
      <c r="NGL1" s="4"/>
      <c r="NGM1" s="4"/>
      <c r="NGN1" s="4"/>
      <c r="NGO1" s="4"/>
      <c r="NGP1" s="4"/>
      <c r="NGQ1" s="4"/>
      <c r="NGR1" s="4"/>
      <c r="NGS1" s="4"/>
      <c r="NGT1" s="4"/>
      <c r="NGU1" s="4"/>
      <c r="NGV1" s="4"/>
      <c r="NGW1" s="4"/>
      <c r="NGX1" s="4"/>
      <c r="NGY1" s="4"/>
      <c r="NGZ1" s="4"/>
      <c r="NHA1" s="4"/>
      <c r="NHB1" s="4"/>
      <c r="NHC1" s="4"/>
      <c r="NHD1" s="4"/>
      <c r="NHE1" s="4"/>
      <c r="NHF1" s="4"/>
      <c r="NHG1" s="4"/>
      <c r="NHH1" s="4"/>
      <c r="NHI1" s="4"/>
      <c r="NHJ1" s="4"/>
      <c r="NHK1" s="4"/>
      <c r="NHL1" s="4"/>
      <c r="NHM1" s="4"/>
      <c r="NHN1" s="4"/>
      <c r="NHO1" s="4"/>
      <c r="NHP1" s="4"/>
      <c r="NHQ1" s="4"/>
      <c r="NHR1" s="4"/>
      <c r="NHS1" s="4"/>
      <c r="NHT1" s="4"/>
      <c r="NHU1" s="4"/>
      <c r="NHV1" s="4"/>
      <c r="NHW1" s="4"/>
      <c r="NHX1" s="4"/>
      <c r="NHY1" s="4"/>
      <c r="NHZ1" s="4"/>
      <c r="NIA1" s="4"/>
      <c r="NIB1" s="4"/>
      <c r="NIC1" s="4"/>
      <c r="NID1" s="4"/>
      <c r="NIE1" s="4"/>
      <c r="NIF1" s="4"/>
      <c r="NIG1" s="4"/>
      <c r="NIH1" s="4"/>
      <c r="NII1" s="4"/>
      <c r="NIJ1" s="4"/>
      <c r="NIK1" s="4"/>
      <c r="NIL1" s="4"/>
      <c r="NIM1" s="4"/>
      <c r="NIN1" s="4"/>
      <c r="NIO1" s="4"/>
      <c r="NIP1" s="4"/>
      <c r="NIQ1" s="4"/>
      <c r="NIR1" s="4"/>
      <c r="NIS1" s="4"/>
      <c r="NIT1" s="4"/>
      <c r="NIU1" s="4"/>
      <c r="NIV1" s="4"/>
      <c r="NIW1" s="4"/>
      <c r="NIX1" s="4"/>
      <c r="NIY1" s="4"/>
      <c r="NIZ1" s="4"/>
      <c r="NJA1" s="4"/>
      <c r="NJB1" s="4"/>
      <c r="NJC1" s="4"/>
      <c r="NJD1" s="4"/>
      <c r="NJE1" s="4"/>
      <c r="NJF1" s="4"/>
      <c r="NJG1" s="4"/>
      <c r="NJH1" s="4"/>
      <c r="NJI1" s="4"/>
      <c r="NJJ1" s="4"/>
      <c r="NJK1" s="4"/>
      <c r="NJL1" s="4"/>
      <c r="NJM1" s="4"/>
      <c r="NJN1" s="4"/>
      <c r="NJO1" s="4"/>
      <c r="NJP1" s="4"/>
      <c r="NJQ1" s="4"/>
      <c r="NJR1" s="4"/>
      <c r="NJS1" s="4"/>
      <c r="NJT1" s="4"/>
      <c r="NJU1" s="4"/>
      <c r="NJV1" s="4"/>
      <c r="NJW1" s="4"/>
      <c r="NJX1" s="4"/>
      <c r="NJY1" s="4"/>
      <c r="NJZ1" s="4"/>
      <c r="NKA1" s="4"/>
      <c r="NKB1" s="4"/>
      <c r="NKC1" s="4"/>
      <c r="NKD1" s="4"/>
      <c r="NKE1" s="4"/>
      <c r="NKF1" s="4"/>
      <c r="NKG1" s="4"/>
      <c r="NKH1" s="4"/>
      <c r="NKI1" s="4"/>
      <c r="NKJ1" s="4"/>
      <c r="NKK1" s="4"/>
      <c r="NKL1" s="4"/>
      <c r="NKM1" s="4"/>
      <c r="NKN1" s="4"/>
      <c r="NKO1" s="4"/>
      <c r="NKP1" s="4"/>
      <c r="NKQ1" s="4"/>
      <c r="NKR1" s="4"/>
      <c r="NKS1" s="4"/>
      <c r="NKT1" s="4"/>
      <c r="NKU1" s="4"/>
      <c r="NKV1" s="4"/>
      <c r="NKW1" s="4"/>
      <c r="NKX1" s="4"/>
      <c r="NKY1" s="4"/>
      <c r="NKZ1" s="4"/>
      <c r="NLA1" s="4"/>
      <c r="NLB1" s="4"/>
      <c r="NLC1" s="4"/>
      <c r="NLD1" s="4"/>
      <c r="NLE1" s="4"/>
      <c r="NLF1" s="4"/>
      <c r="NLG1" s="4"/>
      <c r="NLH1" s="4"/>
      <c r="NLI1" s="4"/>
      <c r="NLJ1" s="4"/>
      <c r="NLK1" s="4"/>
      <c r="NLL1" s="4"/>
      <c r="NLM1" s="4"/>
      <c r="NLN1" s="4"/>
      <c r="NLO1" s="4"/>
      <c r="NLP1" s="4"/>
      <c r="NLQ1" s="4"/>
      <c r="NLR1" s="4"/>
      <c r="NLS1" s="4"/>
      <c r="NLT1" s="4"/>
      <c r="NLU1" s="4"/>
      <c r="NLV1" s="4"/>
      <c r="NLW1" s="4"/>
      <c r="NLX1" s="4"/>
      <c r="NLY1" s="4"/>
      <c r="NLZ1" s="4"/>
      <c r="NMA1" s="4"/>
      <c r="NMB1" s="4"/>
      <c r="NMC1" s="4"/>
      <c r="NMD1" s="4"/>
      <c r="NME1" s="4"/>
      <c r="NMF1" s="4"/>
      <c r="NMG1" s="4"/>
      <c r="NMH1" s="4"/>
      <c r="NMI1" s="4"/>
      <c r="NMJ1" s="4"/>
      <c r="NMK1" s="4"/>
      <c r="NML1" s="4"/>
      <c r="NMM1" s="4"/>
      <c r="NMN1" s="4"/>
      <c r="NMO1" s="4"/>
      <c r="NMP1" s="4"/>
      <c r="NMQ1" s="4"/>
      <c r="NMR1" s="4"/>
      <c r="NMS1" s="4"/>
      <c r="NMT1" s="4"/>
      <c r="NMU1" s="4"/>
      <c r="NMV1" s="4"/>
      <c r="NMW1" s="4"/>
      <c r="NMX1" s="4"/>
      <c r="NMY1" s="4"/>
      <c r="NMZ1" s="4"/>
      <c r="NNA1" s="4"/>
      <c r="NNB1" s="4"/>
      <c r="NNC1" s="4"/>
      <c r="NND1" s="4"/>
      <c r="NNE1" s="4"/>
      <c r="NNF1" s="4"/>
      <c r="NNG1" s="4"/>
      <c r="NNH1" s="4"/>
      <c r="NNI1" s="4"/>
      <c r="NNJ1" s="4"/>
      <c r="NNK1" s="4"/>
      <c r="NNL1" s="4"/>
      <c r="NNM1" s="4"/>
      <c r="NNN1" s="4"/>
      <c r="NNO1" s="4"/>
      <c r="NNP1" s="4"/>
      <c r="NNQ1" s="4"/>
      <c r="NNR1" s="4"/>
      <c r="NNS1" s="4"/>
      <c r="NNT1" s="4"/>
      <c r="NNU1" s="4"/>
      <c r="NNV1" s="4"/>
      <c r="NNW1" s="4"/>
      <c r="NNX1" s="4"/>
      <c r="NNY1" s="4"/>
      <c r="NNZ1" s="4"/>
      <c r="NOA1" s="4"/>
      <c r="NOB1" s="4"/>
      <c r="NOC1" s="4"/>
      <c r="NOD1" s="4"/>
      <c r="NOE1" s="4"/>
      <c r="NOF1" s="4"/>
      <c r="NOG1" s="4"/>
      <c r="NOH1" s="4"/>
      <c r="NOI1" s="4"/>
      <c r="NOJ1" s="4"/>
      <c r="NOK1" s="4"/>
      <c r="NOL1" s="4"/>
      <c r="NOM1" s="4"/>
      <c r="NON1" s="4"/>
      <c r="NOO1" s="4"/>
      <c r="NOP1" s="4"/>
      <c r="NOQ1" s="4"/>
      <c r="NOR1" s="4"/>
      <c r="NOS1" s="4"/>
      <c r="NOT1" s="4"/>
      <c r="NOU1" s="4"/>
      <c r="NOV1" s="4"/>
      <c r="NOW1" s="4"/>
      <c r="NOX1" s="4"/>
      <c r="NOY1" s="4"/>
      <c r="NOZ1" s="4"/>
      <c r="NPA1" s="4"/>
      <c r="NPB1" s="4"/>
      <c r="NPC1" s="4"/>
      <c r="NPD1" s="4"/>
      <c r="NPE1" s="4"/>
      <c r="NPF1" s="4"/>
      <c r="NPG1" s="4"/>
      <c r="NPH1" s="4"/>
      <c r="NPI1" s="4"/>
      <c r="NPJ1" s="4"/>
      <c r="NPK1" s="4"/>
      <c r="NPL1" s="4"/>
      <c r="NPM1" s="4"/>
      <c r="NPN1" s="4"/>
      <c r="NPO1" s="4"/>
      <c r="NPP1" s="4"/>
      <c r="NPQ1" s="4"/>
      <c r="NPR1" s="4"/>
      <c r="NPS1" s="4"/>
      <c r="NPT1" s="4"/>
      <c r="NPU1" s="4"/>
      <c r="NPV1" s="4"/>
      <c r="NPW1" s="4"/>
      <c r="NPX1" s="4"/>
      <c r="NPY1" s="4"/>
      <c r="NPZ1" s="4"/>
      <c r="NQA1" s="4"/>
      <c r="NQB1" s="4"/>
      <c r="NQC1" s="4"/>
      <c r="NQD1" s="4"/>
      <c r="NQE1" s="4"/>
      <c r="NQF1" s="4"/>
      <c r="NQG1" s="4"/>
      <c r="NQH1" s="4"/>
      <c r="NQI1" s="4"/>
      <c r="NQJ1" s="4"/>
      <c r="NQK1" s="4"/>
      <c r="NQL1" s="4"/>
      <c r="NQM1" s="4"/>
      <c r="NQN1" s="4"/>
      <c r="NQO1" s="4"/>
      <c r="NQP1" s="4"/>
      <c r="NQQ1" s="4"/>
      <c r="NQR1" s="4"/>
      <c r="NQS1" s="4"/>
      <c r="NQT1" s="4"/>
      <c r="NQU1" s="4"/>
      <c r="NQV1" s="4"/>
      <c r="NQW1" s="4"/>
      <c r="NQX1" s="4"/>
      <c r="NQY1" s="4"/>
      <c r="NQZ1" s="4"/>
      <c r="NRA1" s="4"/>
      <c r="NRB1" s="4"/>
      <c r="NRC1" s="4"/>
      <c r="NRD1" s="4"/>
      <c r="NRE1" s="4"/>
      <c r="NRF1" s="4"/>
      <c r="NRG1" s="4"/>
      <c r="NRH1" s="4"/>
      <c r="NRI1" s="4"/>
      <c r="NRJ1" s="4"/>
      <c r="NRK1" s="4"/>
      <c r="NRL1" s="4"/>
      <c r="NRM1" s="4"/>
      <c r="NRN1" s="4"/>
      <c r="NRO1" s="4"/>
      <c r="NRP1" s="4"/>
      <c r="NRQ1" s="4"/>
      <c r="NRR1" s="4"/>
      <c r="NRS1" s="4"/>
      <c r="NRT1" s="4"/>
      <c r="NRU1" s="4"/>
      <c r="NRV1" s="4"/>
      <c r="NRW1" s="4"/>
      <c r="NRX1" s="4"/>
      <c r="NRY1" s="4"/>
      <c r="NRZ1" s="4"/>
      <c r="NSA1" s="4"/>
      <c r="NSB1" s="4"/>
      <c r="NSC1" s="4"/>
      <c r="NSD1" s="4"/>
      <c r="NSE1" s="4"/>
      <c r="NSF1" s="4"/>
      <c r="NSG1" s="4"/>
      <c r="NSH1" s="4"/>
      <c r="NSI1" s="4"/>
      <c r="NSJ1" s="4"/>
      <c r="NSK1" s="4"/>
      <c r="NSL1" s="4"/>
      <c r="NSM1" s="4"/>
      <c r="NSN1" s="4"/>
      <c r="NSO1" s="4"/>
      <c r="NSP1" s="4"/>
      <c r="NSQ1" s="4"/>
      <c r="NSR1" s="4"/>
      <c r="NSS1" s="4"/>
      <c r="NST1" s="4"/>
      <c r="NSU1" s="4"/>
      <c r="NSV1" s="4"/>
      <c r="NSW1" s="4"/>
      <c r="NSX1" s="4"/>
      <c r="NSY1" s="4"/>
      <c r="NSZ1" s="4"/>
      <c r="NTA1" s="4"/>
      <c r="NTB1" s="4"/>
      <c r="NTC1" s="4"/>
      <c r="NTD1" s="4"/>
      <c r="NTE1" s="4"/>
      <c r="NTF1" s="4"/>
      <c r="NTG1" s="4"/>
      <c r="NTH1" s="4"/>
      <c r="NTI1" s="4"/>
      <c r="NTJ1" s="4"/>
      <c r="NTK1" s="4"/>
      <c r="NTL1" s="4"/>
      <c r="NTM1" s="4"/>
      <c r="NTN1" s="4"/>
      <c r="NTO1" s="4"/>
      <c r="NTP1" s="4"/>
      <c r="NTQ1" s="4"/>
      <c r="NTR1" s="4"/>
      <c r="NTS1" s="4"/>
      <c r="NTT1" s="4"/>
      <c r="NTU1" s="4"/>
      <c r="NTV1" s="4"/>
      <c r="NTW1" s="4"/>
      <c r="NTX1" s="4"/>
      <c r="NTY1" s="4"/>
      <c r="NTZ1" s="4"/>
      <c r="NUA1" s="4"/>
      <c r="NUB1" s="4"/>
      <c r="NUC1" s="4"/>
      <c r="NUD1" s="4"/>
      <c r="NUE1" s="4"/>
      <c r="NUF1" s="4"/>
      <c r="NUG1" s="4"/>
      <c r="NUH1" s="4"/>
      <c r="NUI1" s="4"/>
      <c r="NUJ1" s="4"/>
      <c r="NUK1" s="4"/>
      <c r="NUL1" s="4"/>
      <c r="NUM1" s="4"/>
      <c r="NUN1" s="4"/>
      <c r="NUO1" s="4"/>
      <c r="NUP1" s="4"/>
      <c r="NUQ1" s="4"/>
      <c r="NUR1" s="4"/>
      <c r="NUS1" s="4"/>
      <c r="NUT1" s="4"/>
      <c r="NUU1" s="4"/>
      <c r="NUV1" s="4"/>
      <c r="NUW1" s="4"/>
      <c r="NUX1" s="4"/>
      <c r="NUY1" s="4"/>
      <c r="NUZ1" s="4"/>
      <c r="NVA1" s="4"/>
      <c r="NVB1" s="4"/>
      <c r="NVC1" s="4"/>
      <c r="NVD1" s="4"/>
      <c r="NVE1" s="4"/>
      <c r="NVF1" s="4"/>
      <c r="NVG1" s="4"/>
      <c r="NVH1" s="4"/>
      <c r="NVI1" s="4"/>
      <c r="NVJ1" s="4"/>
      <c r="NVK1" s="4"/>
      <c r="NVL1" s="4"/>
      <c r="NVM1" s="4"/>
      <c r="NVN1" s="4"/>
      <c r="NVO1" s="4"/>
      <c r="NVP1" s="4"/>
      <c r="NVQ1" s="4"/>
      <c r="NVR1" s="4"/>
      <c r="NVS1" s="4"/>
      <c r="NVT1" s="4"/>
      <c r="NVU1" s="4"/>
      <c r="NVV1" s="4"/>
      <c r="NVW1" s="4"/>
      <c r="NVX1" s="4"/>
      <c r="NVY1" s="4"/>
      <c r="NVZ1" s="4"/>
      <c r="NWA1" s="4"/>
      <c r="NWB1" s="4"/>
      <c r="NWC1" s="4"/>
      <c r="NWD1" s="4"/>
      <c r="NWE1" s="4"/>
      <c r="NWF1" s="4"/>
      <c r="NWG1" s="4"/>
      <c r="NWH1" s="4"/>
      <c r="NWI1" s="4"/>
      <c r="NWJ1" s="4"/>
      <c r="NWK1" s="4"/>
      <c r="NWL1" s="4"/>
      <c r="NWM1" s="4"/>
      <c r="NWN1" s="4"/>
      <c r="NWO1" s="4"/>
      <c r="NWP1" s="4"/>
      <c r="NWQ1" s="4"/>
      <c r="NWR1" s="4"/>
      <c r="NWS1" s="4"/>
      <c r="NWT1" s="4"/>
      <c r="NWU1" s="4"/>
      <c r="NWV1" s="4"/>
      <c r="NWW1" s="4"/>
      <c r="NWX1" s="4"/>
      <c r="NWY1" s="4"/>
      <c r="NWZ1" s="4"/>
      <c r="NXA1" s="4"/>
      <c r="NXB1" s="4"/>
      <c r="NXC1" s="4"/>
      <c r="NXD1" s="4"/>
      <c r="NXE1" s="4"/>
      <c r="NXF1" s="4"/>
      <c r="NXG1" s="4"/>
      <c r="NXH1" s="4"/>
      <c r="NXI1" s="4"/>
      <c r="NXJ1" s="4"/>
      <c r="NXK1" s="4"/>
      <c r="NXL1" s="4"/>
      <c r="NXM1" s="4"/>
      <c r="NXN1" s="4"/>
      <c r="NXO1" s="4"/>
      <c r="NXP1" s="4"/>
      <c r="NXQ1" s="4"/>
      <c r="NXR1" s="4"/>
      <c r="NXS1" s="4"/>
      <c r="NXT1" s="4"/>
      <c r="NXU1" s="4"/>
      <c r="NXV1" s="4"/>
      <c r="NXW1" s="4"/>
      <c r="NXX1" s="4"/>
      <c r="NXY1" s="4"/>
      <c r="NXZ1" s="4"/>
      <c r="NYA1" s="4"/>
      <c r="NYB1" s="4"/>
      <c r="NYC1" s="4"/>
      <c r="NYD1" s="4"/>
      <c r="NYE1" s="4"/>
      <c r="NYF1" s="4"/>
      <c r="NYG1" s="4"/>
      <c r="NYH1" s="4"/>
      <c r="NYI1" s="4"/>
      <c r="NYJ1" s="4"/>
      <c r="NYK1" s="4"/>
      <c r="NYL1" s="4"/>
      <c r="NYM1" s="4"/>
      <c r="NYN1" s="4"/>
      <c r="NYO1" s="4"/>
      <c r="NYP1" s="4"/>
      <c r="NYQ1" s="4"/>
      <c r="NYR1" s="4"/>
      <c r="NYS1" s="4"/>
      <c r="NYT1" s="4"/>
      <c r="NYU1" s="4"/>
      <c r="NYV1" s="4"/>
      <c r="NYW1" s="4"/>
      <c r="NYX1" s="4"/>
      <c r="NYY1" s="4"/>
      <c r="NYZ1" s="4"/>
      <c r="NZA1" s="4"/>
      <c r="NZB1" s="4"/>
      <c r="NZC1" s="4"/>
      <c r="NZD1" s="4"/>
      <c r="NZE1" s="4"/>
      <c r="NZF1" s="4"/>
      <c r="NZG1" s="4"/>
      <c r="NZH1" s="4"/>
      <c r="NZI1" s="4"/>
      <c r="NZJ1" s="4"/>
      <c r="NZK1" s="4"/>
      <c r="NZL1" s="4"/>
      <c r="NZM1" s="4"/>
      <c r="NZN1" s="4"/>
      <c r="NZO1" s="4"/>
      <c r="NZP1" s="4"/>
      <c r="NZQ1" s="4"/>
      <c r="NZR1" s="4"/>
      <c r="NZS1" s="4"/>
      <c r="NZT1" s="4"/>
      <c r="NZU1" s="4"/>
      <c r="NZV1" s="4"/>
      <c r="NZW1" s="4"/>
      <c r="NZX1" s="4"/>
      <c r="NZY1" s="4"/>
      <c r="NZZ1" s="4"/>
      <c r="OAA1" s="4"/>
      <c r="OAB1" s="4"/>
      <c r="OAC1" s="4"/>
      <c r="OAD1" s="4"/>
      <c r="OAE1" s="4"/>
      <c r="OAF1" s="4"/>
      <c r="OAG1" s="4"/>
      <c r="OAH1" s="4"/>
      <c r="OAI1" s="4"/>
      <c r="OAJ1" s="4"/>
      <c r="OAK1" s="4"/>
      <c r="OAL1" s="4"/>
      <c r="OAM1" s="4"/>
      <c r="OAN1" s="4"/>
      <c r="OAO1" s="4"/>
      <c r="OAP1" s="4"/>
      <c r="OAQ1" s="4"/>
      <c r="OAR1" s="4"/>
      <c r="OAS1" s="4"/>
      <c r="OAT1" s="4"/>
      <c r="OAU1" s="4"/>
      <c r="OAV1" s="4"/>
      <c r="OAW1" s="4"/>
      <c r="OAX1" s="4"/>
      <c r="OAY1" s="4"/>
      <c r="OAZ1" s="4"/>
      <c r="OBA1" s="4"/>
      <c r="OBB1" s="4"/>
      <c r="OBC1" s="4"/>
      <c r="OBD1" s="4"/>
      <c r="OBE1" s="4"/>
      <c r="OBF1" s="4"/>
      <c r="OBG1" s="4"/>
      <c r="OBH1" s="4"/>
      <c r="OBI1" s="4"/>
      <c r="OBJ1" s="4"/>
      <c r="OBK1" s="4"/>
      <c r="OBL1" s="4"/>
      <c r="OBM1" s="4"/>
      <c r="OBN1" s="4"/>
      <c r="OBO1" s="4"/>
      <c r="OBP1" s="4"/>
      <c r="OBQ1" s="4"/>
      <c r="OBR1" s="4"/>
      <c r="OBS1" s="4"/>
      <c r="OBT1" s="4"/>
      <c r="OBU1" s="4"/>
      <c r="OBV1" s="4"/>
      <c r="OBW1" s="4"/>
      <c r="OBX1" s="4"/>
      <c r="OBY1" s="4"/>
      <c r="OBZ1" s="4"/>
      <c r="OCA1" s="4"/>
      <c r="OCB1" s="4"/>
      <c r="OCC1" s="4"/>
      <c r="OCD1" s="4"/>
      <c r="OCE1" s="4"/>
      <c r="OCF1" s="4"/>
      <c r="OCG1" s="4"/>
      <c r="OCH1" s="4"/>
      <c r="OCI1" s="4"/>
      <c r="OCJ1" s="4"/>
      <c r="OCK1" s="4"/>
      <c r="OCL1" s="4"/>
      <c r="OCM1" s="4"/>
      <c r="OCN1" s="4"/>
      <c r="OCO1" s="4"/>
      <c r="OCP1" s="4"/>
      <c r="OCQ1" s="4"/>
      <c r="OCR1" s="4"/>
      <c r="OCS1" s="4"/>
      <c r="OCT1" s="4"/>
      <c r="OCU1" s="4"/>
      <c r="OCV1" s="4"/>
      <c r="OCW1" s="4"/>
      <c r="OCX1" s="4"/>
      <c r="OCY1" s="4"/>
      <c r="OCZ1" s="4"/>
      <c r="ODA1" s="4"/>
      <c r="ODB1" s="4"/>
      <c r="ODC1" s="4"/>
      <c r="ODD1" s="4"/>
      <c r="ODE1" s="4"/>
      <c r="ODF1" s="4"/>
      <c r="ODG1" s="4"/>
      <c r="ODH1" s="4"/>
      <c r="ODI1" s="4"/>
      <c r="ODJ1" s="4"/>
      <c r="ODK1" s="4"/>
      <c r="ODL1" s="4"/>
      <c r="ODM1" s="4"/>
      <c r="ODN1" s="4"/>
      <c r="ODO1" s="4"/>
      <c r="ODP1" s="4"/>
      <c r="ODQ1" s="4"/>
      <c r="ODR1" s="4"/>
      <c r="ODS1" s="4"/>
      <c r="ODT1" s="4"/>
      <c r="ODU1" s="4"/>
      <c r="ODV1" s="4"/>
      <c r="ODW1" s="4"/>
      <c r="ODX1" s="4"/>
      <c r="ODY1" s="4"/>
      <c r="ODZ1" s="4"/>
      <c r="OEA1" s="4"/>
      <c r="OEB1" s="4"/>
      <c r="OEC1" s="4"/>
      <c r="OED1" s="4"/>
      <c r="OEE1" s="4"/>
      <c r="OEF1" s="4"/>
      <c r="OEG1" s="4"/>
      <c r="OEH1" s="4"/>
      <c r="OEI1" s="4"/>
      <c r="OEJ1" s="4"/>
      <c r="OEK1" s="4"/>
      <c r="OEL1" s="4"/>
      <c r="OEM1" s="4"/>
      <c r="OEN1" s="4"/>
      <c r="OEO1" s="4"/>
      <c r="OEP1" s="4"/>
      <c r="OEQ1" s="4"/>
      <c r="OER1" s="4"/>
      <c r="OES1" s="4"/>
      <c r="OET1" s="4"/>
      <c r="OEU1" s="4"/>
      <c r="OEV1" s="4"/>
      <c r="OEW1" s="4"/>
      <c r="OEX1" s="4"/>
      <c r="OEY1" s="4"/>
      <c r="OEZ1" s="4"/>
      <c r="OFA1" s="4"/>
      <c r="OFB1" s="4"/>
      <c r="OFC1" s="4"/>
      <c r="OFD1" s="4"/>
      <c r="OFE1" s="4"/>
      <c r="OFF1" s="4"/>
      <c r="OFG1" s="4"/>
      <c r="OFH1" s="4"/>
      <c r="OFI1" s="4"/>
      <c r="OFJ1" s="4"/>
      <c r="OFK1" s="4"/>
      <c r="OFL1" s="4"/>
      <c r="OFM1" s="4"/>
      <c r="OFN1" s="4"/>
      <c r="OFO1" s="4"/>
      <c r="OFP1" s="4"/>
      <c r="OFQ1" s="4"/>
      <c r="OFR1" s="4"/>
      <c r="OFS1" s="4"/>
      <c r="OFT1" s="4"/>
      <c r="OFU1" s="4"/>
      <c r="OFV1" s="4"/>
      <c r="OFW1" s="4"/>
      <c r="OFX1" s="4"/>
      <c r="OFY1" s="4"/>
      <c r="OFZ1" s="4"/>
      <c r="OGA1" s="4"/>
      <c r="OGB1" s="4"/>
      <c r="OGC1" s="4"/>
      <c r="OGD1" s="4"/>
      <c r="OGE1" s="4"/>
      <c r="OGF1" s="4"/>
      <c r="OGG1" s="4"/>
      <c r="OGH1" s="4"/>
      <c r="OGI1" s="4"/>
      <c r="OGJ1" s="4"/>
      <c r="OGK1" s="4"/>
      <c r="OGL1" s="4"/>
      <c r="OGM1" s="4"/>
      <c r="OGN1" s="4"/>
      <c r="OGO1" s="4"/>
      <c r="OGP1" s="4"/>
      <c r="OGQ1" s="4"/>
      <c r="OGR1" s="4"/>
      <c r="OGS1" s="4"/>
      <c r="OGT1" s="4"/>
      <c r="OGU1" s="4"/>
      <c r="OGV1" s="4"/>
      <c r="OGW1" s="4"/>
      <c r="OGX1" s="4"/>
      <c r="OGY1" s="4"/>
      <c r="OGZ1" s="4"/>
      <c r="OHA1" s="4"/>
      <c r="OHB1" s="4"/>
      <c r="OHC1" s="4"/>
      <c r="OHD1" s="4"/>
      <c r="OHE1" s="4"/>
      <c r="OHF1" s="4"/>
      <c r="OHG1" s="4"/>
      <c r="OHH1" s="4"/>
      <c r="OHI1" s="4"/>
      <c r="OHJ1" s="4"/>
      <c r="OHK1" s="4"/>
      <c r="OHL1" s="4"/>
      <c r="OHM1" s="4"/>
      <c r="OHN1" s="4"/>
      <c r="OHO1" s="4"/>
      <c r="OHP1" s="4"/>
      <c r="OHQ1" s="4"/>
      <c r="OHR1" s="4"/>
      <c r="OHS1" s="4"/>
      <c r="OHT1" s="4"/>
      <c r="OHU1" s="4"/>
      <c r="OHV1" s="4"/>
      <c r="OHW1" s="4"/>
      <c r="OHX1" s="4"/>
      <c r="OHY1" s="4"/>
      <c r="OHZ1" s="4"/>
      <c r="OIA1" s="4"/>
      <c r="OIB1" s="4"/>
      <c r="OIC1" s="4"/>
      <c r="OID1" s="4"/>
      <c r="OIE1" s="4"/>
      <c r="OIF1" s="4"/>
      <c r="OIG1" s="4"/>
      <c r="OIH1" s="4"/>
      <c r="OII1" s="4"/>
      <c r="OIJ1" s="4"/>
      <c r="OIK1" s="4"/>
      <c r="OIL1" s="4"/>
      <c r="OIM1" s="4"/>
      <c r="OIN1" s="4"/>
      <c r="OIO1" s="4"/>
      <c r="OIP1" s="4"/>
      <c r="OIQ1" s="4"/>
      <c r="OIR1" s="4"/>
      <c r="OIS1" s="4"/>
      <c r="OIT1" s="4"/>
      <c r="OIU1" s="4"/>
      <c r="OIV1" s="4"/>
      <c r="OIW1" s="4"/>
      <c r="OIX1" s="4"/>
      <c r="OIY1" s="4"/>
      <c r="OIZ1" s="4"/>
      <c r="OJA1" s="4"/>
      <c r="OJB1" s="4"/>
      <c r="OJC1" s="4"/>
      <c r="OJD1" s="4"/>
      <c r="OJE1" s="4"/>
      <c r="OJF1" s="4"/>
      <c r="OJG1" s="4"/>
      <c r="OJH1" s="4"/>
      <c r="OJI1" s="4"/>
      <c r="OJJ1" s="4"/>
      <c r="OJK1" s="4"/>
      <c r="OJL1" s="4"/>
      <c r="OJM1" s="4"/>
      <c r="OJN1" s="4"/>
      <c r="OJO1" s="4"/>
      <c r="OJP1" s="4"/>
      <c r="OJQ1" s="4"/>
      <c r="OJR1" s="4"/>
      <c r="OJS1" s="4"/>
      <c r="OJT1" s="4"/>
      <c r="OJU1" s="4"/>
      <c r="OJV1" s="4"/>
      <c r="OJW1" s="4"/>
      <c r="OJX1" s="4"/>
      <c r="OJY1" s="4"/>
      <c r="OJZ1" s="4"/>
      <c r="OKA1" s="4"/>
      <c r="OKB1" s="4"/>
      <c r="OKC1" s="4"/>
      <c r="OKD1" s="4"/>
      <c r="OKE1" s="4"/>
      <c r="OKF1" s="4"/>
      <c r="OKG1" s="4"/>
      <c r="OKH1" s="4"/>
      <c r="OKI1" s="4"/>
      <c r="OKJ1" s="4"/>
      <c r="OKK1" s="4"/>
      <c r="OKL1" s="4"/>
      <c r="OKM1" s="4"/>
      <c r="OKN1" s="4"/>
      <c r="OKO1" s="4"/>
      <c r="OKP1" s="4"/>
      <c r="OKQ1" s="4"/>
      <c r="OKR1" s="4"/>
      <c r="OKS1" s="4"/>
      <c r="OKT1" s="4"/>
      <c r="OKU1" s="4"/>
      <c r="OKV1" s="4"/>
      <c r="OKW1" s="4"/>
      <c r="OKX1" s="4"/>
      <c r="OKY1" s="4"/>
      <c r="OKZ1" s="4"/>
      <c r="OLA1" s="4"/>
      <c r="OLB1" s="4"/>
      <c r="OLC1" s="4"/>
      <c r="OLD1" s="4"/>
      <c r="OLE1" s="4"/>
      <c r="OLF1" s="4"/>
      <c r="OLG1" s="4"/>
      <c r="OLH1" s="4"/>
      <c r="OLI1" s="4"/>
      <c r="OLJ1" s="4"/>
      <c r="OLK1" s="4"/>
      <c r="OLL1" s="4"/>
      <c r="OLM1" s="4"/>
      <c r="OLN1" s="4"/>
      <c r="OLO1" s="4"/>
      <c r="OLP1" s="4"/>
      <c r="OLQ1" s="4"/>
      <c r="OLR1" s="4"/>
      <c r="OLS1" s="4"/>
      <c r="OLT1" s="4"/>
      <c r="OLU1" s="4"/>
      <c r="OLV1" s="4"/>
      <c r="OLW1" s="4"/>
      <c r="OLX1" s="4"/>
      <c r="OLY1" s="4"/>
      <c r="OLZ1" s="4"/>
      <c r="OMA1" s="4"/>
      <c r="OMB1" s="4"/>
      <c r="OMC1" s="4"/>
      <c r="OMD1" s="4"/>
      <c r="OME1" s="4"/>
      <c r="OMF1" s="4"/>
      <c r="OMG1" s="4"/>
      <c r="OMH1" s="4"/>
      <c r="OMI1" s="4"/>
      <c r="OMJ1" s="4"/>
      <c r="OMK1" s="4"/>
      <c r="OML1" s="4"/>
      <c r="OMM1" s="4"/>
      <c r="OMN1" s="4"/>
      <c r="OMO1" s="4"/>
      <c r="OMP1" s="4"/>
      <c r="OMQ1" s="4"/>
      <c r="OMR1" s="4"/>
      <c r="OMS1" s="4"/>
      <c r="OMT1" s="4"/>
      <c r="OMU1" s="4"/>
      <c r="OMV1" s="4"/>
      <c r="OMW1" s="4"/>
      <c r="OMX1" s="4"/>
      <c r="OMY1" s="4"/>
      <c r="OMZ1" s="4"/>
      <c r="ONA1" s="4"/>
      <c r="ONB1" s="4"/>
      <c r="ONC1" s="4"/>
      <c r="OND1" s="4"/>
      <c r="ONE1" s="4"/>
      <c r="ONF1" s="4"/>
      <c r="ONG1" s="4"/>
      <c r="ONH1" s="4"/>
      <c r="ONI1" s="4"/>
      <c r="ONJ1" s="4"/>
      <c r="ONK1" s="4"/>
      <c r="ONL1" s="4"/>
      <c r="ONM1" s="4"/>
      <c r="ONN1" s="4"/>
      <c r="ONO1" s="4"/>
      <c r="ONP1" s="4"/>
      <c r="ONQ1" s="4"/>
      <c r="ONR1" s="4"/>
      <c r="ONS1" s="4"/>
      <c r="ONT1" s="4"/>
      <c r="ONU1" s="4"/>
      <c r="ONV1" s="4"/>
      <c r="ONW1" s="4"/>
      <c r="ONX1" s="4"/>
      <c r="ONY1" s="4"/>
      <c r="ONZ1" s="4"/>
      <c r="OOA1" s="4"/>
      <c r="OOB1" s="4"/>
      <c r="OOC1" s="4"/>
      <c r="OOD1" s="4"/>
      <c r="OOE1" s="4"/>
      <c r="OOF1" s="4"/>
      <c r="OOG1" s="4"/>
      <c r="OOH1" s="4"/>
      <c r="OOI1" s="4"/>
      <c r="OOJ1" s="4"/>
      <c r="OOK1" s="4"/>
      <c r="OOL1" s="4"/>
      <c r="OOM1" s="4"/>
      <c r="OON1" s="4"/>
      <c r="OOO1" s="4"/>
      <c r="OOP1" s="4"/>
      <c r="OOQ1" s="4"/>
      <c r="OOR1" s="4"/>
      <c r="OOS1" s="4"/>
      <c r="OOT1" s="4"/>
      <c r="OOU1" s="4"/>
      <c r="OOV1" s="4"/>
      <c r="OOW1" s="4"/>
      <c r="OOX1" s="4"/>
      <c r="OOY1" s="4"/>
      <c r="OOZ1" s="4"/>
      <c r="OPA1" s="4"/>
      <c r="OPB1" s="4"/>
      <c r="OPC1" s="4"/>
      <c r="OPD1" s="4"/>
      <c r="OPE1" s="4"/>
      <c r="OPF1" s="4"/>
      <c r="OPG1" s="4"/>
      <c r="OPH1" s="4"/>
      <c r="OPI1" s="4"/>
      <c r="OPJ1" s="4"/>
      <c r="OPK1" s="4"/>
      <c r="OPL1" s="4"/>
      <c r="OPM1" s="4"/>
      <c r="OPN1" s="4"/>
      <c r="OPO1" s="4"/>
      <c r="OPP1" s="4"/>
      <c r="OPQ1" s="4"/>
      <c r="OPR1" s="4"/>
      <c r="OPS1" s="4"/>
      <c r="OPT1" s="4"/>
      <c r="OPU1" s="4"/>
      <c r="OPV1" s="4"/>
      <c r="OPW1" s="4"/>
      <c r="OPX1" s="4"/>
      <c r="OPY1" s="4"/>
      <c r="OPZ1" s="4"/>
      <c r="OQA1" s="4"/>
      <c r="OQB1" s="4"/>
      <c r="OQC1" s="4"/>
      <c r="OQD1" s="4"/>
      <c r="OQE1" s="4"/>
      <c r="OQF1" s="4"/>
      <c r="OQG1" s="4"/>
      <c r="OQH1" s="4"/>
      <c r="OQI1" s="4"/>
      <c r="OQJ1" s="4"/>
      <c r="OQK1" s="4"/>
      <c r="OQL1" s="4"/>
      <c r="OQM1" s="4"/>
      <c r="OQN1" s="4"/>
      <c r="OQO1" s="4"/>
      <c r="OQP1" s="4"/>
      <c r="OQQ1" s="4"/>
      <c r="OQR1" s="4"/>
      <c r="OQS1" s="4"/>
      <c r="OQT1" s="4"/>
      <c r="OQU1" s="4"/>
      <c r="OQV1" s="4"/>
      <c r="OQW1" s="4"/>
      <c r="OQX1" s="4"/>
      <c r="OQY1" s="4"/>
      <c r="OQZ1" s="4"/>
      <c r="ORA1" s="4"/>
      <c r="ORB1" s="4"/>
      <c r="ORC1" s="4"/>
      <c r="ORD1" s="4"/>
      <c r="ORE1" s="4"/>
      <c r="ORF1" s="4"/>
      <c r="ORG1" s="4"/>
      <c r="ORH1" s="4"/>
      <c r="ORI1" s="4"/>
      <c r="ORJ1" s="4"/>
      <c r="ORK1" s="4"/>
      <c r="ORL1" s="4"/>
      <c r="ORM1" s="4"/>
      <c r="ORN1" s="4"/>
      <c r="ORO1" s="4"/>
      <c r="ORP1" s="4"/>
      <c r="ORQ1" s="4"/>
      <c r="ORR1" s="4"/>
      <c r="ORS1" s="4"/>
      <c r="ORT1" s="4"/>
      <c r="ORU1" s="4"/>
      <c r="ORV1" s="4"/>
      <c r="ORW1" s="4"/>
      <c r="ORX1" s="4"/>
      <c r="ORY1" s="4"/>
      <c r="ORZ1" s="4"/>
      <c r="OSA1" s="4"/>
      <c r="OSB1" s="4"/>
      <c r="OSC1" s="4"/>
      <c r="OSD1" s="4"/>
      <c r="OSE1" s="4"/>
      <c r="OSF1" s="4"/>
      <c r="OSG1" s="4"/>
      <c r="OSH1" s="4"/>
      <c r="OSI1" s="4"/>
      <c r="OSJ1" s="4"/>
      <c r="OSK1" s="4"/>
      <c r="OSL1" s="4"/>
      <c r="OSM1" s="4"/>
      <c r="OSN1" s="4"/>
      <c r="OSO1" s="4"/>
      <c r="OSP1" s="4"/>
      <c r="OSQ1" s="4"/>
      <c r="OSR1" s="4"/>
      <c r="OSS1" s="4"/>
      <c r="OST1" s="4"/>
      <c r="OSU1" s="4"/>
      <c r="OSV1" s="4"/>
      <c r="OSW1" s="4"/>
      <c r="OSX1" s="4"/>
      <c r="OSY1" s="4"/>
      <c r="OSZ1" s="4"/>
      <c r="OTA1" s="4"/>
      <c r="OTB1" s="4"/>
      <c r="OTC1" s="4"/>
      <c r="OTD1" s="4"/>
      <c r="OTE1" s="4"/>
      <c r="OTF1" s="4"/>
      <c r="OTG1" s="4"/>
      <c r="OTH1" s="4"/>
      <c r="OTI1" s="4"/>
      <c r="OTJ1" s="4"/>
      <c r="OTK1" s="4"/>
      <c r="OTL1" s="4"/>
      <c r="OTM1" s="4"/>
      <c r="OTN1" s="4"/>
      <c r="OTO1" s="4"/>
      <c r="OTP1" s="4"/>
      <c r="OTQ1" s="4"/>
      <c r="OTR1" s="4"/>
      <c r="OTS1" s="4"/>
      <c r="OTT1" s="4"/>
      <c r="OTU1" s="4"/>
      <c r="OTV1" s="4"/>
      <c r="OTW1" s="4"/>
      <c r="OTX1" s="4"/>
      <c r="OTY1" s="4"/>
      <c r="OTZ1" s="4"/>
      <c r="OUA1" s="4"/>
      <c r="OUB1" s="4"/>
      <c r="OUC1" s="4"/>
      <c r="OUD1" s="4"/>
      <c r="OUE1" s="4"/>
      <c r="OUF1" s="4"/>
      <c r="OUG1" s="4"/>
      <c r="OUH1" s="4"/>
      <c r="OUI1" s="4"/>
      <c r="OUJ1" s="4"/>
      <c r="OUK1" s="4"/>
      <c r="OUL1" s="4"/>
      <c r="OUM1" s="4"/>
      <c r="OUN1" s="4"/>
      <c r="OUO1" s="4"/>
      <c r="OUP1" s="4"/>
      <c r="OUQ1" s="4"/>
      <c r="OUR1" s="4"/>
      <c r="OUS1" s="4"/>
      <c r="OUT1" s="4"/>
      <c r="OUU1" s="4"/>
      <c r="OUV1" s="4"/>
      <c r="OUW1" s="4"/>
      <c r="OUX1" s="4"/>
      <c r="OUY1" s="4"/>
      <c r="OUZ1" s="4"/>
      <c r="OVA1" s="4"/>
      <c r="OVB1" s="4"/>
      <c r="OVC1" s="4"/>
      <c r="OVD1" s="4"/>
      <c r="OVE1" s="4"/>
      <c r="OVF1" s="4"/>
      <c r="OVG1" s="4"/>
      <c r="OVH1" s="4"/>
      <c r="OVI1" s="4"/>
      <c r="OVJ1" s="4"/>
      <c r="OVK1" s="4"/>
      <c r="OVL1" s="4"/>
      <c r="OVM1" s="4"/>
      <c r="OVN1" s="4"/>
      <c r="OVO1" s="4"/>
      <c r="OVP1" s="4"/>
      <c r="OVQ1" s="4"/>
      <c r="OVR1" s="4"/>
      <c r="OVS1" s="4"/>
      <c r="OVT1" s="4"/>
      <c r="OVU1" s="4"/>
      <c r="OVV1" s="4"/>
      <c r="OVW1" s="4"/>
      <c r="OVX1" s="4"/>
      <c r="OVY1" s="4"/>
      <c r="OVZ1" s="4"/>
      <c r="OWA1" s="4"/>
      <c r="OWB1" s="4"/>
      <c r="OWC1" s="4"/>
      <c r="OWD1" s="4"/>
      <c r="OWE1" s="4"/>
      <c r="OWF1" s="4"/>
      <c r="OWG1" s="4"/>
      <c r="OWH1" s="4"/>
      <c r="OWI1" s="4"/>
      <c r="OWJ1" s="4"/>
      <c r="OWK1" s="4"/>
      <c r="OWL1" s="4"/>
      <c r="OWM1" s="4"/>
      <c r="OWN1" s="4"/>
      <c r="OWO1" s="4"/>
      <c r="OWP1" s="4"/>
      <c r="OWQ1" s="4"/>
      <c r="OWR1" s="4"/>
      <c r="OWS1" s="4"/>
      <c r="OWT1" s="4"/>
      <c r="OWU1" s="4"/>
      <c r="OWV1" s="4"/>
      <c r="OWW1" s="4"/>
      <c r="OWX1" s="4"/>
      <c r="OWY1" s="4"/>
      <c r="OWZ1" s="4"/>
      <c r="OXA1" s="4"/>
      <c r="OXB1" s="4"/>
      <c r="OXC1" s="4"/>
      <c r="OXD1" s="4"/>
      <c r="OXE1" s="4"/>
      <c r="OXF1" s="4"/>
      <c r="OXG1" s="4"/>
      <c r="OXH1" s="4"/>
      <c r="OXI1" s="4"/>
      <c r="OXJ1" s="4"/>
      <c r="OXK1" s="4"/>
      <c r="OXL1" s="4"/>
      <c r="OXM1" s="4"/>
      <c r="OXN1" s="4"/>
      <c r="OXO1" s="4"/>
      <c r="OXP1" s="4"/>
      <c r="OXQ1" s="4"/>
      <c r="OXR1" s="4"/>
      <c r="OXS1" s="4"/>
      <c r="OXT1" s="4"/>
      <c r="OXU1" s="4"/>
      <c r="OXV1" s="4"/>
      <c r="OXW1" s="4"/>
      <c r="OXX1" s="4"/>
      <c r="OXY1" s="4"/>
      <c r="OXZ1" s="4"/>
      <c r="OYA1" s="4"/>
      <c r="OYB1" s="4"/>
      <c r="OYC1" s="4"/>
      <c r="OYD1" s="4"/>
      <c r="OYE1" s="4"/>
      <c r="OYF1" s="4"/>
      <c r="OYG1" s="4"/>
      <c r="OYH1" s="4"/>
      <c r="OYI1" s="4"/>
      <c r="OYJ1" s="4"/>
      <c r="OYK1" s="4"/>
      <c r="OYL1" s="4"/>
      <c r="OYM1" s="4"/>
      <c r="OYN1" s="4"/>
      <c r="OYO1" s="4"/>
      <c r="OYP1" s="4"/>
      <c r="OYQ1" s="4"/>
      <c r="OYR1" s="4"/>
      <c r="OYS1" s="4"/>
      <c r="OYT1" s="4"/>
      <c r="OYU1" s="4"/>
      <c r="OYV1" s="4"/>
      <c r="OYW1" s="4"/>
      <c r="OYX1" s="4"/>
      <c r="OYY1" s="4"/>
      <c r="OYZ1" s="4"/>
      <c r="OZA1" s="4"/>
      <c r="OZB1" s="4"/>
      <c r="OZC1" s="4"/>
      <c r="OZD1" s="4"/>
      <c r="OZE1" s="4"/>
      <c r="OZF1" s="4"/>
      <c r="OZG1" s="4"/>
      <c r="OZH1" s="4"/>
      <c r="OZI1" s="4"/>
      <c r="OZJ1" s="4"/>
      <c r="OZK1" s="4"/>
      <c r="OZL1" s="4"/>
      <c r="OZM1" s="4"/>
      <c r="OZN1" s="4"/>
      <c r="OZO1" s="4"/>
      <c r="OZP1" s="4"/>
      <c r="OZQ1" s="4"/>
      <c r="OZR1" s="4"/>
      <c r="OZS1" s="4"/>
      <c r="OZT1" s="4"/>
      <c r="OZU1" s="4"/>
      <c r="OZV1" s="4"/>
      <c r="OZW1" s="4"/>
      <c r="OZX1" s="4"/>
      <c r="OZY1" s="4"/>
      <c r="OZZ1" s="4"/>
      <c r="PAA1" s="4"/>
      <c r="PAB1" s="4"/>
      <c r="PAC1" s="4"/>
      <c r="PAD1" s="4"/>
      <c r="PAE1" s="4"/>
      <c r="PAF1" s="4"/>
      <c r="PAG1" s="4"/>
      <c r="PAH1" s="4"/>
      <c r="PAI1" s="4"/>
      <c r="PAJ1" s="4"/>
      <c r="PAK1" s="4"/>
      <c r="PAL1" s="4"/>
      <c r="PAM1" s="4"/>
      <c r="PAN1" s="4"/>
      <c r="PAO1" s="4"/>
      <c r="PAP1" s="4"/>
      <c r="PAQ1" s="4"/>
      <c r="PAR1" s="4"/>
      <c r="PAS1" s="4"/>
      <c r="PAT1" s="4"/>
      <c r="PAU1" s="4"/>
      <c r="PAV1" s="4"/>
      <c r="PAW1" s="4"/>
      <c r="PAX1" s="4"/>
      <c r="PAY1" s="4"/>
      <c r="PAZ1" s="4"/>
      <c r="PBA1" s="4"/>
      <c r="PBB1" s="4"/>
      <c r="PBC1" s="4"/>
      <c r="PBD1" s="4"/>
      <c r="PBE1" s="4"/>
      <c r="PBF1" s="4"/>
      <c r="PBG1" s="4"/>
      <c r="PBH1" s="4"/>
      <c r="PBI1" s="4"/>
      <c r="PBJ1" s="4"/>
      <c r="PBK1" s="4"/>
      <c r="PBL1" s="4"/>
      <c r="PBM1" s="4"/>
      <c r="PBN1" s="4"/>
      <c r="PBO1" s="4"/>
      <c r="PBP1" s="4"/>
      <c r="PBQ1" s="4"/>
      <c r="PBR1" s="4"/>
      <c r="PBS1" s="4"/>
      <c r="PBT1" s="4"/>
      <c r="PBU1" s="4"/>
      <c r="PBV1" s="4"/>
      <c r="PBW1" s="4"/>
      <c r="PBX1" s="4"/>
      <c r="PBY1" s="4"/>
      <c r="PBZ1" s="4"/>
      <c r="PCA1" s="4"/>
      <c r="PCB1" s="4"/>
      <c r="PCC1" s="4"/>
      <c r="PCD1" s="4"/>
      <c r="PCE1" s="4"/>
      <c r="PCF1" s="4"/>
      <c r="PCG1" s="4"/>
      <c r="PCH1" s="4"/>
      <c r="PCI1" s="4"/>
      <c r="PCJ1" s="4"/>
      <c r="PCK1" s="4"/>
      <c r="PCL1" s="4"/>
      <c r="PCM1" s="4"/>
      <c r="PCN1" s="4"/>
      <c r="PCO1" s="4"/>
      <c r="PCP1" s="4"/>
      <c r="PCQ1" s="4"/>
      <c r="PCR1" s="4"/>
      <c r="PCS1" s="4"/>
      <c r="PCT1" s="4"/>
      <c r="PCU1" s="4"/>
      <c r="PCV1" s="4"/>
      <c r="PCW1" s="4"/>
      <c r="PCX1" s="4"/>
      <c r="PCY1" s="4"/>
      <c r="PCZ1" s="4"/>
      <c r="PDA1" s="4"/>
      <c r="PDB1" s="4"/>
      <c r="PDC1" s="4"/>
      <c r="PDD1" s="4"/>
      <c r="PDE1" s="4"/>
      <c r="PDF1" s="4"/>
      <c r="PDG1" s="4"/>
      <c r="PDH1" s="4"/>
      <c r="PDI1" s="4"/>
      <c r="PDJ1" s="4"/>
      <c r="PDK1" s="4"/>
      <c r="PDL1" s="4"/>
      <c r="PDM1" s="4"/>
      <c r="PDN1" s="4"/>
      <c r="PDO1" s="4"/>
      <c r="PDP1" s="4"/>
      <c r="PDQ1" s="4"/>
      <c r="PDR1" s="4"/>
      <c r="PDS1" s="4"/>
      <c r="PDT1" s="4"/>
      <c r="PDU1" s="4"/>
      <c r="PDV1" s="4"/>
      <c r="PDW1" s="4"/>
      <c r="PDX1" s="4"/>
      <c r="PDY1" s="4"/>
      <c r="PDZ1" s="4"/>
      <c r="PEA1" s="4"/>
      <c r="PEB1" s="4"/>
      <c r="PEC1" s="4"/>
      <c r="PED1" s="4"/>
      <c r="PEE1" s="4"/>
      <c r="PEF1" s="4"/>
      <c r="PEG1" s="4"/>
      <c r="PEH1" s="4"/>
      <c r="PEI1" s="4"/>
      <c r="PEJ1" s="4"/>
      <c r="PEK1" s="4"/>
      <c r="PEL1" s="4"/>
      <c r="PEM1" s="4"/>
      <c r="PEN1" s="4"/>
      <c r="PEO1" s="4"/>
      <c r="PEP1" s="4"/>
      <c r="PEQ1" s="4"/>
      <c r="PER1" s="4"/>
      <c r="PES1" s="4"/>
      <c r="PET1" s="4"/>
      <c r="PEU1" s="4"/>
      <c r="PEV1" s="4"/>
      <c r="PEW1" s="4"/>
      <c r="PEX1" s="4"/>
      <c r="PEY1" s="4"/>
      <c r="PEZ1" s="4"/>
      <c r="PFA1" s="4"/>
      <c r="PFB1" s="4"/>
      <c r="PFC1" s="4"/>
      <c r="PFD1" s="4"/>
      <c r="PFE1" s="4"/>
      <c r="PFF1" s="4"/>
      <c r="PFG1" s="4"/>
      <c r="PFH1" s="4"/>
      <c r="PFI1" s="4"/>
      <c r="PFJ1" s="4"/>
      <c r="PFK1" s="4"/>
      <c r="PFL1" s="4"/>
      <c r="PFM1" s="4"/>
      <c r="PFN1" s="4"/>
      <c r="PFO1" s="4"/>
      <c r="PFP1" s="4"/>
      <c r="PFQ1" s="4"/>
      <c r="PFR1" s="4"/>
      <c r="PFS1" s="4"/>
      <c r="PFT1" s="4"/>
      <c r="PFU1" s="4"/>
      <c r="PFV1" s="4"/>
      <c r="PFW1" s="4"/>
      <c r="PFX1" s="4"/>
      <c r="PFY1" s="4"/>
      <c r="PFZ1" s="4"/>
      <c r="PGA1" s="4"/>
      <c r="PGB1" s="4"/>
      <c r="PGC1" s="4"/>
      <c r="PGD1" s="4"/>
      <c r="PGE1" s="4"/>
      <c r="PGF1" s="4"/>
      <c r="PGG1" s="4"/>
      <c r="PGH1" s="4"/>
      <c r="PGI1" s="4"/>
      <c r="PGJ1" s="4"/>
      <c r="PGK1" s="4"/>
      <c r="PGL1" s="4"/>
      <c r="PGM1" s="4"/>
      <c r="PGN1" s="4"/>
      <c r="PGO1" s="4"/>
      <c r="PGP1" s="4"/>
      <c r="PGQ1" s="4"/>
      <c r="PGR1" s="4"/>
      <c r="PGS1" s="4"/>
      <c r="PGT1" s="4"/>
      <c r="PGU1" s="4"/>
      <c r="PGV1" s="4"/>
      <c r="PGW1" s="4"/>
      <c r="PGX1" s="4"/>
      <c r="PGY1" s="4"/>
      <c r="PGZ1" s="4"/>
      <c r="PHA1" s="4"/>
      <c r="PHB1" s="4"/>
      <c r="PHC1" s="4"/>
      <c r="PHD1" s="4"/>
      <c r="PHE1" s="4"/>
      <c r="PHF1" s="4"/>
      <c r="PHG1" s="4"/>
      <c r="PHH1" s="4"/>
      <c r="PHI1" s="4"/>
      <c r="PHJ1" s="4"/>
      <c r="PHK1" s="4"/>
      <c r="PHL1" s="4"/>
      <c r="PHM1" s="4"/>
      <c r="PHN1" s="4"/>
      <c r="PHO1" s="4"/>
      <c r="PHP1" s="4"/>
      <c r="PHQ1" s="4"/>
      <c r="PHR1" s="4"/>
      <c r="PHS1" s="4"/>
      <c r="PHT1" s="4"/>
      <c r="PHU1" s="4"/>
      <c r="PHV1" s="4"/>
      <c r="PHW1" s="4"/>
      <c r="PHX1" s="4"/>
      <c r="PHY1" s="4"/>
      <c r="PHZ1" s="4"/>
      <c r="PIA1" s="4"/>
      <c r="PIB1" s="4"/>
      <c r="PIC1" s="4"/>
      <c r="PID1" s="4"/>
      <c r="PIE1" s="4"/>
      <c r="PIF1" s="4"/>
      <c r="PIG1" s="4"/>
      <c r="PIH1" s="4"/>
      <c r="PII1" s="4"/>
      <c r="PIJ1" s="4"/>
      <c r="PIK1" s="4"/>
      <c r="PIL1" s="4"/>
      <c r="PIM1" s="4"/>
      <c r="PIN1" s="4"/>
      <c r="PIO1" s="4"/>
      <c r="PIP1" s="4"/>
      <c r="PIQ1" s="4"/>
      <c r="PIR1" s="4"/>
      <c r="PIS1" s="4"/>
      <c r="PIT1" s="4"/>
      <c r="PIU1" s="4"/>
      <c r="PIV1" s="4"/>
      <c r="PIW1" s="4"/>
      <c r="PIX1" s="4"/>
      <c r="PIY1" s="4"/>
      <c r="PIZ1" s="4"/>
      <c r="PJA1" s="4"/>
      <c r="PJB1" s="4"/>
      <c r="PJC1" s="4"/>
      <c r="PJD1" s="4"/>
      <c r="PJE1" s="4"/>
      <c r="PJF1" s="4"/>
      <c r="PJG1" s="4"/>
      <c r="PJH1" s="4"/>
      <c r="PJI1" s="4"/>
      <c r="PJJ1" s="4"/>
      <c r="PJK1" s="4"/>
      <c r="PJL1" s="4"/>
      <c r="PJM1" s="4"/>
      <c r="PJN1" s="4"/>
      <c r="PJO1" s="4"/>
      <c r="PJP1" s="4"/>
      <c r="PJQ1" s="4"/>
      <c r="PJR1" s="4"/>
      <c r="PJS1" s="4"/>
      <c r="PJT1" s="4"/>
      <c r="PJU1" s="4"/>
      <c r="PJV1" s="4"/>
      <c r="PJW1" s="4"/>
      <c r="PJX1" s="4"/>
      <c r="PJY1" s="4"/>
      <c r="PJZ1" s="4"/>
      <c r="PKA1" s="4"/>
      <c r="PKB1" s="4"/>
      <c r="PKC1" s="4"/>
      <c r="PKD1" s="4"/>
      <c r="PKE1" s="4"/>
      <c r="PKF1" s="4"/>
      <c r="PKG1" s="4"/>
      <c r="PKH1" s="4"/>
      <c r="PKI1" s="4"/>
      <c r="PKJ1" s="4"/>
      <c r="PKK1" s="4"/>
      <c r="PKL1" s="4"/>
      <c r="PKM1" s="4"/>
      <c r="PKN1" s="4"/>
      <c r="PKO1" s="4"/>
      <c r="PKP1" s="4"/>
      <c r="PKQ1" s="4"/>
      <c r="PKR1" s="4"/>
      <c r="PKS1" s="4"/>
      <c r="PKT1" s="4"/>
      <c r="PKU1" s="4"/>
      <c r="PKV1" s="4"/>
      <c r="PKW1" s="4"/>
      <c r="PKX1" s="4"/>
      <c r="PKY1" s="4"/>
      <c r="PKZ1" s="4"/>
      <c r="PLA1" s="4"/>
      <c r="PLB1" s="4"/>
      <c r="PLC1" s="4"/>
      <c r="PLD1" s="4"/>
      <c r="PLE1" s="4"/>
      <c r="PLF1" s="4"/>
      <c r="PLG1" s="4"/>
      <c r="PLH1" s="4"/>
      <c r="PLI1" s="4"/>
      <c r="PLJ1" s="4"/>
      <c r="PLK1" s="4"/>
      <c r="PLL1" s="4"/>
      <c r="PLM1" s="4"/>
      <c r="PLN1" s="4"/>
      <c r="PLO1" s="4"/>
      <c r="PLP1" s="4"/>
      <c r="PLQ1" s="4"/>
      <c r="PLR1" s="4"/>
      <c r="PLS1" s="4"/>
      <c r="PLT1" s="4"/>
      <c r="PLU1" s="4"/>
      <c r="PLV1" s="4"/>
      <c r="PLW1" s="4"/>
      <c r="PLX1" s="4"/>
      <c r="PLY1" s="4"/>
      <c r="PLZ1" s="4"/>
      <c r="PMA1" s="4"/>
      <c r="PMB1" s="4"/>
      <c r="PMC1" s="4"/>
      <c r="PMD1" s="4"/>
      <c r="PME1" s="4"/>
      <c r="PMF1" s="4"/>
      <c r="PMG1" s="4"/>
      <c r="PMH1" s="4"/>
      <c r="PMI1" s="4"/>
      <c r="PMJ1" s="4"/>
      <c r="PMK1" s="4"/>
      <c r="PML1" s="4"/>
      <c r="PMM1" s="4"/>
      <c r="PMN1" s="4"/>
      <c r="PMO1" s="4"/>
      <c r="PMP1" s="4"/>
      <c r="PMQ1" s="4"/>
      <c r="PMR1" s="4"/>
      <c r="PMS1" s="4"/>
      <c r="PMT1" s="4"/>
      <c r="PMU1" s="4"/>
      <c r="PMV1" s="4"/>
      <c r="PMW1" s="4"/>
      <c r="PMX1" s="4"/>
      <c r="PMY1" s="4"/>
      <c r="PMZ1" s="4"/>
      <c r="PNA1" s="4"/>
      <c r="PNB1" s="4"/>
      <c r="PNC1" s="4"/>
      <c r="PND1" s="4"/>
      <c r="PNE1" s="4"/>
      <c r="PNF1" s="4"/>
      <c r="PNG1" s="4"/>
      <c r="PNH1" s="4"/>
      <c r="PNI1" s="4"/>
      <c r="PNJ1" s="4"/>
      <c r="PNK1" s="4"/>
      <c r="PNL1" s="4"/>
      <c r="PNM1" s="4"/>
      <c r="PNN1" s="4"/>
      <c r="PNO1" s="4"/>
      <c r="PNP1" s="4"/>
      <c r="PNQ1" s="4"/>
      <c r="PNR1" s="4"/>
      <c r="PNS1" s="4"/>
      <c r="PNT1" s="4"/>
      <c r="PNU1" s="4"/>
      <c r="PNV1" s="4"/>
      <c r="PNW1" s="4"/>
      <c r="PNX1" s="4"/>
      <c r="PNY1" s="4"/>
      <c r="PNZ1" s="4"/>
      <c r="POA1" s="4"/>
      <c r="POB1" s="4"/>
      <c r="POC1" s="4"/>
      <c r="POD1" s="4"/>
      <c r="POE1" s="4"/>
      <c r="POF1" s="4"/>
      <c r="POG1" s="4"/>
      <c r="POH1" s="4"/>
      <c r="POI1" s="4"/>
      <c r="POJ1" s="4"/>
      <c r="POK1" s="4"/>
      <c r="POL1" s="4"/>
      <c r="POM1" s="4"/>
      <c r="PON1" s="4"/>
      <c r="POO1" s="4"/>
      <c r="POP1" s="4"/>
      <c r="POQ1" s="4"/>
      <c r="POR1" s="4"/>
      <c r="POS1" s="4"/>
      <c r="POT1" s="4"/>
      <c r="POU1" s="4"/>
      <c r="POV1" s="4"/>
      <c r="POW1" s="4"/>
      <c r="POX1" s="4"/>
      <c r="POY1" s="4"/>
      <c r="POZ1" s="4"/>
      <c r="PPA1" s="4"/>
      <c r="PPB1" s="4"/>
      <c r="PPC1" s="4"/>
      <c r="PPD1" s="4"/>
      <c r="PPE1" s="4"/>
      <c r="PPF1" s="4"/>
      <c r="PPG1" s="4"/>
      <c r="PPH1" s="4"/>
      <c r="PPI1" s="4"/>
      <c r="PPJ1" s="4"/>
      <c r="PPK1" s="4"/>
      <c r="PPL1" s="4"/>
      <c r="PPM1" s="4"/>
      <c r="PPN1" s="4"/>
      <c r="PPO1" s="4"/>
      <c r="PPP1" s="4"/>
      <c r="PPQ1" s="4"/>
      <c r="PPR1" s="4"/>
      <c r="PPS1" s="4"/>
      <c r="PPT1" s="4"/>
      <c r="PPU1" s="4"/>
      <c r="PPV1" s="4"/>
      <c r="PPW1" s="4"/>
      <c r="PPX1" s="4"/>
      <c r="PPY1" s="4"/>
      <c r="PPZ1" s="4"/>
      <c r="PQA1" s="4"/>
      <c r="PQB1" s="4"/>
      <c r="PQC1" s="4"/>
      <c r="PQD1" s="4"/>
      <c r="PQE1" s="4"/>
      <c r="PQF1" s="4"/>
      <c r="PQG1" s="4"/>
      <c r="PQH1" s="4"/>
      <c r="PQI1" s="4"/>
      <c r="PQJ1" s="4"/>
      <c r="PQK1" s="4"/>
      <c r="PQL1" s="4"/>
      <c r="PQM1" s="4"/>
      <c r="PQN1" s="4"/>
      <c r="PQO1" s="4"/>
      <c r="PQP1" s="4"/>
      <c r="PQQ1" s="4"/>
      <c r="PQR1" s="4"/>
      <c r="PQS1" s="4"/>
      <c r="PQT1" s="4"/>
      <c r="PQU1" s="4"/>
      <c r="PQV1" s="4"/>
      <c r="PQW1" s="4"/>
      <c r="PQX1" s="4"/>
      <c r="PQY1" s="4"/>
      <c r="PQZ1" s="4"/>
      <c r="PRA1" s="4"/>
      <c r="PRB1" s="4"/>
      <c r="PRC1" s="4"/>
      <c r="PRD1" s="4"/>
      <c r="PRE1" s="4"/>
      <c r="PRF1" s="4"/>
      <c r="PRG1" s="4"/>
      <c r="PRH1" s="4"/>
      <c r="PRI1" s="4"/>
      <c r="PRJ1" s="4"/>
      <c r="PRK1" s="4"/>
      <c r="PRL1" s="4"/>
      <c r="PRM1" s="4"/>
      <c r="PRN1" s="4"/>
      <c r="PRO1" s="4"/>
      <c r="PRP1" s="4"/>
      <c r="PRQ1" s="4"/>
      <c r="PRR1" s="4"/>
      <c r="PRS1" s="4"/>
      <c r="PRT1" s="4"/>
      <c r="PRU1" s="4"/>
      <c r="PRV1" s="4"/>
      <c r="PRW1" s="4"/>
      <c r="PRX1" s="4"/>
      <c r="PRY1" s="4"/>
      <c r="PRZ1" s="4"/>
      <c r="PSA1" s="4"/>
      <c r="PSB1" s="4"/>
      <c r="PSC1" s="4"/>
      <c r="PSD1" s="4"/>
      <c r="PSE1" s="4"/>
      <c r="PSF1" s="4"/>
      <c r="PSG1" s="4"/>
      <c r="PSH1" s="4"/>
      <c r="PSI1" s="4"/>
      <c r="PSJ1" s="4"/>
      <c r="PSK1" s="4"/>
      <c r="PSL1" s="4"/>
      <c r="PSM1" s="4"/>
      <c r="PSN1" s="4"/>
      <c r="PSO1" s="4"/>
      <c r="PSP1" s="4"/>
      <c r="PSQ1" s="4"/>
      <c r="PSR1" s="4"/>
      <c r="PSS1" s="4"/>
      <c r="PST1" s="4"/>
      <c r="PSU1" s="4"/>
      <c r="PSV1" s="4"/>
      <c r="PSW1" s="4"/>
      <c r="PSX1" s="4"/>
      <c r="PSY1" s="4"/>
      <c r="PSZ1" s="4"/>
      <c r="PTA1" s="4"/>
      <c r="PTB1" s="4"/>
      <c r="PTC1" s="4"/>
      <c r="PTD1" s="4"/>
      <c r="PTE1" s="4"/>
      <c r="PTF1" s="4"/>
      <c r="PTG1" s="4"/>
      <c r="PTH1" s="4"/>
      <c r="PTI1" s="4"/>
      <c r="PTJ1" s="4"/>
      <c r="PTK1" s="4"/>
      <c r="PTL1" s="4"/>
      <c r="PTM1" s="4"/>
      <c r="PTN1" s="4"/>
      <c r="PTO1" s="4"/>
      <c r="PTP1" s="4"/>
      <c r="PTQ1" s="4"/>
      <c r="PTR1" s="4"/>
      <c r="PTS1" s="4"/>
      <c r="PTT1" s="4"/>
      <c r="PTU1" s="4"/>
      <c r="PTV1" s="4"/>
      <c r="PTW1" s="4"/>
      <c r="PTX1" s="4"/>
      <c r="PTY1" s="4"/>
      <c r="PTZ1" s="4"/>
      <c r="PUA1" s="4"/>
      <c r="PUB1" s="4"/>
      <c r="PUC1" s="4"/>
      <c r="PUD1" s="4"/>
      <c r="PUE1" s="4"/>
      <c r="PUF1" s="4"/>
      <c r="PUG1" s="4"/>
      <c r="PUH1" s="4"/>
      <c r="PUI1" s="4"/>
      <c r="PUJ1" s="4"/>
      <c r="PUK1" s="4"/>
      <c r="PUL1" s="4"/>
      <c r="PUM1" s="4"/>
      <c r="PUN1" s="4"/>
      <c r="PUO1" s="4"/>
      <c r="PUP1" s="4"/>
      <c r="PUQ1" s="4"/>
      <c r="PUR1" s="4"/>
      <c r="PUS1" s="4"/>
      <c r="PUT1" s="4"/>
      <c r="PUU1" s="4"/>
      <c r="PUV1" s="4"/>
      <c r="PUW1" s="4"/>
      <c r="PUX1" s="4"/>
      <c r="PUY1" s="4"/>
      <c r="PUZ1" s="4"/>
      <c r="PVA1" s="4"/>
      <c r="PVB1" s="4"/>
      <c r="PVC1" s="4"/>
      <c r="PVD1" s="4"/>
      <c r="PVE1" s="4"/>
      <c r="PVF1" s="4"/>
      <c r="PVG1" s="4"/>
      <c r="PVH1" s="4"/>
      <c r="PVI1" s="4"/>
      <c r="PVJ1" s="4"/>
      <c r="PVK1" s="4"/>
      <c r="PVL1" s="4"/>
      <c r="PVM1" s="4"/>
      <c r="PVN1" s="4"/>
      <c r="PVO1" s="4"/>
      <c r="PVP1" s="4"/>
      <c r="PVQ1" s="4"/>
      <c r="PVR1" s="4"/>
      <c r="PVS1" s="4"/>
      <c r="PVT1" s="4"/>
      <c r="PVU1" s="4"/>
      <c r="PVV1" s="4"/>
      <c r="PVW1" s="4"/>
      <c r="PVX1" s="4"/>
      <c r="PVY1" s="4"/>
      <c r="PVZ1" s="4"/>
      <c r="PWA1" s="4"/>
      <c r="PWB1" s="4"/>
      <c r="PWC1" s="4"/>
      <c r="PWD1" s="4"/>
      <c r="PWE1" s="4"/>
      <c r="PWF1" s="4"/>
      <c r="PWG1" s="4"/>
      <c r="PWH1" s="4"/>
      <c r="PWI1" s="4"/>
      <c r="PWJ1" s="4"/>
      <c r="PWK1" s="4"/>
      <c r="PWL1" s="4"/>
      <c r="PWM1" s="4"/>
      <c r="PWN1" s="4"/>
      <c r="PWO1" s="4"/>
      <c r="PWP1" s="4"/>
      <c r="PWQ1" s="4"/>
      <c r="PWR1" s="4"/>
      <c r="PWS1" s="4"/>
      <c r="PWT1" s="4"/>
      <c r="PWU1" s="4"/>
      <c r="PWV1" s="4"/>
      <c r="PWW1" s="4"/>
      <c r="PWX1" s="4"/>
      <c r="PWY1" s="4"/>
      <c r="PWZ1" s="4"/>
      <c r="PXA1" s="4"/>
      <c r="PXB1" s="4"/>
      <c r="PXC1" s="4"/>
      <c r="PXD1" s="4"/>
      <c r="PXE1" s="4"/>
      <c r="PXF1" s="4"/>
      <c r="PXG1" s="4"/>
      <c r="PXH1" s="4"/>
      <c r="PXI1" s="4"/>
      <c r="PXJ1" s="4"/>
      <c r="PXK1" s="4"/>
      <c r="PXL1" s="4"/>
      <c r="PXM1" s="4"/>
      <c r="PXN1" s="4"/>
      <c r="PXO1" s="4"/>
      <c r="PXP1" s="4"/>
      <c r="PXQ1" s="4"/>
      <c r="PXR1" s="4"/>
      <c r="PXS1" s="4"/>
      <c r="PXT1" s="4"/>
      <c r="PXU1" s="4"/>
      <c r="PXV1" s="4"/>
      <c r="PXW1" s="4"/>
      <c r="PXX1" s="4"/>
      <c r="PXY1" s="4"/>
      <c r="PXZ1" s="4"/>
      <c r="PYA1" s="4"/>
      <c r="PYB1" s="4"/>
      <c r="PYC1" s="4"/>
      <c r="PYD1" s="4"/>
      <c r="PYE1" s="4"/>
      <c r="PYF1" s="4"/>
      <c r="PYG1" s="4"/>
      <c r="PYH1" s="4"/>
      <c r="PYI1" s="4"/>
      <c r="PYJ1" s="4"/>
      <c r="PYK1" s="4"/>
      <c r="PYL1" s="4"/>
      <c r="PYM1" s="4"/>
      <c r="PYN1" s="4"/>
      <c r="PYO1" s="4"/>
      <c r="PYP1" s="4"/>
      <c r="PYQ1" s="4"/>
      <c r="PYR1" s="4"/>
      <c r="PYS1" s="4"/>
      <c r="PYT1" s="4"/>
      <c r="PYU1" s="4"/>
      <c r="PYV1" s="4"/>
      <c r="PYW1" s="4"/>
      <c r="PYX1" s="4"/>
      <c r="PYY1" s="4"/>
      <c r="PYZ1" s="4"/>
      <c r="PZA1" s="4"/>
      <c r="PZB1" s="4"/>
      <c r="PZC1" s="4"/>
      <c r="PZD1" s="4"/>
      <c r="PZE1" s="4"/>
      <c r="PZF1" s="4"/>
      <c r="PZG1" s="4"/>
      <c r="PZH1" s="4"/>
      <c r="PZI1" s="4"/>
      <c r="PZJ1" s="4"/>
      <c r="PZK1" s="4"/>
      <c r="PZL1" s="4"/>
      <c r="PZM1" s="4"/>
      <c r="PZN1" s="4"/>
      <c r="PZO1" s="4"/>
      <c r="PZP1" s="4"/>
      <c r="PZQ1" s="4"/>
      <c r="PZR1" s="4"/>
      <c r="PZS1" s="4"/>
      <c r="PZT1" s="4"/>
      <c r="PZU1" s="4"/>
      <c r="PZV1" s="4"/>
      <c r="PZW1" s="4"/>
      <c r="PZX1" s="4"/>
      <c r="PZY1" s="4"/>
      <c r="PZZ1" s="4"/>
      <c r="QAA1" s="4"/>
      <c r="QAB1" s="4"/>
      <c r="QAC1" s="4"/>
      <c r="QAD1" s="4"/>
      <c r="QAE1" s="4"/>
      <c r="QAF1" s="4"/>
      <c r="QAG1" s="4"/>
      <c r="QAH1" s="4"/>
      <c r="QAI1" s="4"/>
      <c r="QAJ1" s="4"/>
      <c r="QAK1" s="4"/>
      <c r="QAL1" s="4"/>
      <c r="QAM1" s="4"/>
      <c r="QAN1" s="4"/>
      <c r="QAO1" s="4"/>
      <c r="QAP1" s="4"/>
      <c r="QAQ1" s="4"/>
      <c r="QAR1" s="4"/>
      <c r="QAS1" s="4"/>
      <c r="QAT1" s="4"/>
      <c r="QAU1" s="4"/>
      <c r="QAV1" s="4"/>
      <c r="QAW1" s="4"/>
      <c r="QAX1" s="4"/>
      <c r="QAY1" s="4"/>
      <c r="QAZ1" s="4"/>
      <c r="QBA1" s="4"/>
      <c r="QBB1" s="4"/>
      <c r="QBC1" s="4"/>
      <c r="QBD1" s="4"/>
      <c r="QBE1" s="4"/>
      <c r="QBF1" s="4"/>
      <c r="QBG1" s="4"/>
      <c r="QBH1" s="4"/>
      <c r="QBI1" s="4"/>
      <c r="QBJ1" s="4"/>
      <c r="QBK1" s="4"/>
      <c r="QBL1" s="4"/>
      <c r="QBM1" s="4"/>
      <c r="QBN1" s="4"/>
      <c r="QBO1" s="4"/>
      <c r="QBP1" s="4"/>
      <c r="QBQ1" s="4"/>
      <c r="QBR1" s="4"/>
      <c r="QBS1" s="4"/>
      <c r="QBT1" s="4"/>
      <c r="QBU1" s="4"/>
      <c r="QBV1" s="4"/>
      <c r="QBW1" s="4"/>
      <c r="QBX1" s="4"/>
      <c r="QBY1" s="4"/>
      <c r="QBZ1" s="4"/>
      <c r="QCA1" s="4"/>
      <c r="QCB1" s="4"/>
      <c r="QCC1" s="4"/>
      <c r="QCD1" s="4"/>
      <c r="QCE1" s="4"/>
      <c r="QCF1" s="4"/>
      <c r="QCG1" s="4"/>
      <c r="QCH1" s="4"/>
      <c r="QCI1" s="4"/>
      <c r="QCJ1" s="4"/>
      <c r="QCK1" s="4"/>
      <c r="QCL1" s="4"/>
      <c r="QCM1" s="4"/>
      <c r="QCN1" s="4"/>
      <c r="QCO1" s="4"/>
      <c r="QCP1" s="4"/>
      <c r="QCQ1" s="4"/>
      <c r="QCR1" s="4"/>
      <c r="QCS1" s="4"/>
      <c r="QCT1" s="4"/>
      <c r="QCU1" s="4"/>
      <c r="QCV1" s="4"/>
      <c r="QCW1" s="4"/>
      <c r="QCX1" s="4"/>
      <c r="QCY1" s="4"/>
      <c r="QCZ1" s="4"/>
      <c r="QDA1" s="4"/>
      <c r="QDB1" s="4"/>
      <c r="QDC1" s="4"/>
      <c r="QDD1" s="4"/>
      <c r="QDE1" s="4"/>
      <c r="QDF1" s="4"/>
      <c r="QDG1" s="4"/>
      <c r="QDH1" s="4"/>
      <c r="QDI1" s="4"/>
      <c r="QDJ1" s="4"/>
      <c r="QDK1" s="4"/>
      <c r="QDL1" s="4"/>
      <c r="QDM1" s="4"/>
      <c r="QDN1" s="4"/>
      <c r="QDO1" s="4"/>
      <c r="QDP1" s="4"/>
      <c r="QDQ1" s="4"/>
      <c r="QDR1" s="4"/>
      <c r="QDS1" s="4"/>
      <c r="QDT1" s="4"/>
      <c r="QDU1" s="4"/>
      <c r="QDV1" s="4"/>
      <c r="QDW1" s="4"/>
      <c r="QDX1" s="4"/>
      <c r="QDY1" s="4"/>
      <c r="QDZ1" s="4"/>
      <c r="QEA1" s="4"/>
      <c r="QEB1" s="4"/>
      <c r="QEC1" s="4"/>
      <c r="QED1" s="4"/>
      <c r="QEE1" s="4"/>
      <c r="QEF1" s="4"/>
      <c r="QEG1" s="4"/>
      <c r="QEH1" s="4"/>
      <c r="QEI1" s="4"/>
      <c r="QEJ1" s="4"/>
      <c r="QEK1" s="4"/>
      <c r="QEL1" s="4"/>
      <c r="QEM1" s="4"/>
      <c r="QEN1" s="4"/>
      <c r="QEO1" s="4"/>
      <c r="QEP1" s="4"/>
      <c r="QEQ1" s="4"/>
      <c r="QER1" s="4"/>
      <c r="QES1" s="4"/>
      <c r="QET1" s="4"/>
      <c r="QEU1" s="4"/>
      <c r="QEV1" s="4"/>
      <c r="QEW1" s="4"/>
      <c r="QEX1" s="4"/>
      <c r="QEY1" s="4"/>
      <c r="QEZ1" s="4"/>
      <c r="QFA1" s="4"/>
      <c r="QFB1" s="4"/>
      <c r="QFC1" s="4"/>
      <c r="QFD1" s="4"/>
      <c r="QFE1" s="4"/>
      <c r="QFF1" s="4"/>
      <c r="QFG1" s="4"/>
      <c r="QFH1" s="4"/>
      <c r="QFI1" s="4"/>
      <c r="QFJ1" s="4"/>
      <c r="QFK1" s="4"/>
      <c r="QFL1" s="4"/>
      <c r="QFM1" s="4"/>
      <c r="QFN1" s="4"/>
      <c r="QFO1" s="4"/>
      <c r="QFP1" s="4"/>
      <c r="QFQ1" s="4"/>
      <c r="QFR1" s="4"/>
      <c r="QFS1" s="4"/>
      <c r="QFT1" s="4"/>
      <c r="QFU1" s="4"/>
      <c r="QFV1" s="4"/>
      <c r="QFW1" s="4"/>
      <c r="QFX1" s="4"/>
      <c r="QFY1" s="4"/>
      <c r="QFZ1" s="4"/>
      <c r="QGA1" s="4"/>
      <c r="QGB1" s="4"/>
      <c r="QGC1" s="4"/>
      <c r="QGD1" s="4"/>
      <c r="QGE1" s="4"/>
      <c r="QGF1" s="4"/>
      <c r="QGG1" s="4"/>
      <c r="QGH1" s="4"/>
      <c r="QGI1" s="4"/>
      <c r="QGJ1" s="4"/>
      <c r="QGK1" s="4"/>
      <c r="QGL1" s="4"/>
      <c r="QGM1" s="4"/>
      <c r="QGN1" s="4"/>
      <c r="QGO1" s="4"/>
      <c r="QGP1" s="4"/>
      <c r="QGQ1" s="4"/>
      <c r="QGR1" s="4"/>
      <c r="QGS1" s="4"/>
      <c r="QGT1" s="4"/>
      <c r="QGU1" s="4"/>
      <c r="QGV1" s="4"/>
      <c r="QGW1" s="4"/>
      <c r="QGX1" s="4"/>
      <c r="QGY1" s="4"/>
      <c r="QGZ1" s="4"/>
      <c r="QHA1" s="4"/>
      <c r="QHB1" s="4"/>
      <c r="QHC1" s="4"/>
      <c r="QHD1" s="4"/>
      <c r="QHE1" s="4"/>
      <c r="QHF1" s="4"/>
      <c r="QHG1" s="4"/>
      <c r="QHH1" s="4"/>
      <c r="QHI1" s="4"/>
      <c r="QHJ1" s="4"/>
      <c r="QHK1" s="4"/>
      <c r="QHL1" s="4"/>
      <c r="QHM1" s="4"/>
      <c r="QHN1" s="4"/>
      <c r="QHO1" s="4"/>
      <c r="QHP1" s="4"/>
      <c r="QHQ1" s="4"/>
      <c r="QHR1" s="4"/>
      <c r="QHS1" s="4"/>
      <c r="QHT1" s="4"/>
      <c r="QHU1" s="4"/>
      <c r="QHV1" s="4"/>
      <c r="QHW1" s="4"/>
      <c r="QHX1" s="4"/>
      <c r="QHY1" s="4"/>
      <c r="QHZ1" s="4"/>
      <c r="QIA1" s="4"/>
      <c r="QIB1" s="4"/>
      <c r="QIC1" s="4"/>
      <c r="QID1" s="4"/>
      <c r="QIE1" s="4"/>
      <c r="QIF1" s="4"/>
      <c r="QIG1" s="4"/>
      <c r="QIH1" s="4"/>
      <c r="QII1" s="4"/>
      <c r="QIJ1" s="4"/>
      <c r="QIK1" s="4"/>
      <c r="QIL1" s="4"/>
      <c r="QIM1" s="4"/>
      <c r="QIN1" s="4"/>
      <c r="QIO1" s="4"/>
      <c r="QIP1" s="4"/>
      <c r="QIQ1" s="4"/>
      <c r="QIR1" s="4"/>
      <c r="QIS1" s="4"/>
      <c r="QIT1" s="4"/>
      <c r="QIU1" s="4"/>
      <c r="QIV1" s="4"/>
      <c r="QIW1" s="4"/>
      <c r="QIX1" s="4"/>
      <c r="QIY1" s="4"/>
      <c r="QIZ1" s="4"/>
      <c r="QJA1" s="4"/>
      <c r="QJB1" s="4"/>
      <c r="QJC1" s="4"/>
      <c r="QJD1" s="4"/>
      <c r="QJE1" s="4"/>
      <c r="QJF1" s="4"/>
      <c r="QJG1" s="4"/>
      <c r="QJH1" s="4"/>
      <c r="QJI1" s="4"/>
      <c r="QJJ1" s="4"/>
      <c r="QJK1" s="4"/>
      <c r="QJL1" s="4"/>
      <c r="QJM1" s="4"/>
      <c r="QJN1" s="4"/>
      <c r="QJO1" s="4"/>
      <c r="QJP1" s="4"/>
      <c r="QJQ1" s="4"/>
      <c r="QJR1" s="4"/>
      <c r="QJS1" s="4"/>
      <c r="QJT1" s="4"/>
      <c r="QJU1" s="4"/>
      <c r="QJV1" s="4"/>
      <c r="QJW1" s="4"/>
      <c r="QJX1" s="4"/>
      <c r="QJY1" s="4"/>
      <c r="QJZ1" s="4"/>
      <c r="QKA1" s="4"/>
      <c r="QKB1" s="4"/>
      <c r="QKC1" s="4"/>
      <c r="QKD1" s="4"/>
      <c r="QKE1" s="4"/>
      <c r="QKF1" s="4"/>
      <c r="QKG1" s="4"/>
      <c r="QKH1" s="4"/>
      <c r="QKI1" s="4"/>
      <c r="QKJ1" s="4"/>
      <c r="QKK1" s="4"/>
      <c r="QKL1" s="4"/>
      <c r="QKM1" s="4"/>
      <c r="QKN1" s="4"/>
      <c r="QKO1" s="4"/>
      <c r="QKP1" s="4"/>
      <c r="QKQ1" s="4"/>
      <c r="QKR1" s="4"/>
      <c r="QKS1" s="4"/>
      <c r="QKT1" s="4"/>
      <c r="QKU1" s="4"/>
      <c r="QKV1" s="4"/>
      <c r="QKW1" s="4"/>
      <c r="QKX1" s="4"/>
      <c r="QKY1" s="4"/>
      <c r="QKZ1" s="4"/>
      <c r="QLA1" s="4"/>
      <c r="QLB1" s="4"/>
      <c r="QLC1" s="4"/>
      <c r="QLD1" s="4"/>
      <c r="QLE1" s="4"/>
      <c r="QLF1" s="4"/>
      <c r="QLG1" s="4"/>
      <c r="QLH1" s="4"/>
      <c r="QLI1" s="4"/>
      <c r="QLJ1" s="4"/>
      <c r="QLK1" s="4"/>
      <c r="QLL1" s="4"/>
      <c r="QLM1" s="4"/>
      <c r="QLN1" s="4"/>
      <c r="QLO1" s="4"/>
      <c r="QLP1" s="4"/>
      <c r="QLQ1" s="4"/>
      <c r="QLR1" s="4"/>
      <c r="QLS1" s="4"/>
      <c r="QLT1" s="4"/>
      <c r="QLU1" s="4"/>
      <c r="QLV1" s="4"/>
      <c r="QLW1" s="4"/>
      <c r="QLX1" s="4"/>
      <c r="QLY1" s="4"/>
      <c r="QLZ1" s="4"/>
      <c r="QMA1" s="4"/>
      <c r="QMB1" s="4"/>
      <c r="QMC1" s="4"/>
      <c r="QMD1" s="4"/>
      <c r="QME1" s="4"/>
      <c r="QMF1" s="4"/>
      <c r="QMG1" s="4"/>
      <c r="QMH1" s="4"/>
      <c r="QMI1" s="4"/>
      <c r="QMJ1" s="4"/>
      <c r="QMK1" s="4"/>
      <c r="QML1" s="4"/>
      <c r="QMM1" s="4"/>
      <c r="QMN1" s="4"/>
      <c r="QMO1" s="4"/>
      <c r="QMP1" s="4"/>
      <c r="QMQ1" s="4"/>
      <c r="QMR1" s="4"/>
      <c r="QMS1" s="4"/>
      <c r="QMT1" s="4"/>
      <c r="QMU1" s="4"/>
      <c r="QMV1" s="4"/>
      <c r="QMW1" s="4"/>
      <c r="QMX1" s="4"/>
      <c r="QMY1" s="4"/>
      <c r="QMZ1" s="4"/>
      <c r="QNA1" s="4"/>
      <c r="QNB1" s="4"/>
      <c r="QNC1" s="4"/>
      <c r="QND1" s="4"/>
      <c r="QNE1" s="4"/>
      <c r="QNF1" s="4"/>
      <c r="QNG1" s="4"/>
      <c r="QNH1" s="4"/>
      <c r="QNI1" s="4"/>
      <c r="QNJ1" s="4"/>
      <c r="QNK1" s="4"/>
      <c r="QNL1" s="4"/>
      <c r="QNM1" s="4"/>
      <c r="QNN1" s="4"/>
      <c r="QNO1" s="4"/>
      <c r="QNP1" s="4"/>
      <c r="QNQ1" s="4"/>
      <c r="QNR1" s="4"/>
      <c r="QNS1" s="4"/>
      <c r="QNT1" s="4"/>
      <c r="QNU1" s="4"/>
      <c r="QNV1" s="4"/>
      <c r="QNW1" s="4"/>
      <c r="QNX1" s="4"/>
      <c r="QNY1" s="4"/>
      <c r="QNZ1" s="4"/>
      <c r="QOA1" s="4"/>
      <c r="QOB1" s="4"/>
      <c r="QOC1" s="4"/>
      <c r="QOD1" s="4"/>
      <c r="QOE1" s="4"/>
      <c r="QOF1" s="4"/>
      <c r="QOG1" s="4"/>
      <c r="QOH1" s="4"/>
      <c r="QOI1" s="4"/>
      <c r="QOJ1" s="4"/>
      <c r="QOK1" s="4"/>
      <c r="QOL1" s="4"/>
      <c r="QOM1" s="4"/>
      <c r="QON1" s="4"/>
      <c r="QOO1" s="4"/>
      <c r="QOP1" s="4"/>
      <c r="QOQ1" s="4"/>
      <c r="QOR1" s="4"/>
      <c r="QOS1" s="4"/>
      <c r="QOT1" s="4"/>
      <c r="QOU1" s="4"/>
      <c r="QOV1" s="4"/>
      <c r="QOW1" s="4"/>
      <c r="QOX1" s="4"/>
      <c r="QOY1" s="4"/>
      <c r="QOZ1" s="4"/>
      <c r="QPA1" s="4"/>
      <c r="QPB1" s="4"/>
      <c r="QPC1" s="4"/>
      <c r="QPD1" s="4"/>
      <c r="QPE1" s="4"/>
      <c r="QPF1" s="4"/>
      <c r="QPG1" s="4"/>
      <c r="QPH1" s="4"/>
      <c r="QPI1" s="4"/>
      <c r="QPJ1" s="4"/>
      <c r="QPK1" s="4"/>
      <c r="QPL1" s="4"/>
      <c r="QPM1" s="4"/>
      <c r="QPN1" s="4"/>
      <c r="QPO1" s="4"/>
      <c r="QPP1" s="4"/>
      <c r="QPQ1" s="4"/>
      <c r="QPR1" s="4"/>
      <c r="QPS1" s="4"/>
      <c r="QPT1" s="4"/>
      <c r="QPU1" s="4"/>
      <c r="QPV1" s="4"/>
      <c r="QPW1" s="4"/>
      <c r="QPX1" s="4"/>
      <c r="QPY1" s="4"/>
      <c r="QPZ1" s="4"/>
      <c r="QQA1" s="4"/>
      <c r="QQB1" s="4"/>
      <c r="QQC1" s="4"/>
      <c r="QQD1" s="4"/>
      <c r="QQE1" s="4"/>
      <c r="QQF1" s="4"/>
      <c r="QQG1" s="4"/>
      <c r="QQH1" s="4"/>
      <c r="QQI1" s="4"/>
      <c r="QQJ1" s="4"/>
      <c r="QQK1" s="4"/>
      <c r="QQL1" s="4"/>
      <c r="QQM1" s="4"/>
      <c r="QQN1" s="4"/>
      <c r="QQO1" s="4"/>
      <c r="QQP1" s="4"/>
      <c r="QQQ1" s="4"/>
      <c r="QQR1" s="4"/>
      <c r="QQS1" s="4"/>
      <c r="QQT1" s="4"/>
      <c r="QQU1" s="4"/>
      <c r="QQV1" s="4"/>
      <c r="QQW1" s="4"/>
      <c r="QQX1" s="4"/>
      <c r="QQY1" s="4"/>
      <c r="QQZ1" s="4"/>
      <c r="QRA1" s="4"/>
      <c r="QRB1" s="4"/>
      <c r="QRC1" s="4"/>
      <c r="QRD1" s="4"/>
      <c r="QRE1" s="4"/>
      <c r="QRF1" s="4"/>
      <c r="QRG1" s="4"/>
      <c r="QRH1" s="4"/>
      <c r="QRI1" s="4"/>
      <c r="QRJ1" s="4"/>
      <c r="QRK1" s="4"/>
      <c r="QRL1" s="4"/>
      <c r="QRM1" s="4"/>
      <c r="QRN1" s="4"/>
      <c r="QRO1" s="4"/>
      <c r="QRP1" s="4"/>
      <c r="QRQ1" s="4"/>
      <c r="QRR1" s="4"/>
      <c r="QRS1" s="4"/>
      <c r="QRT1" s="4"/>
      <c r="QRU1" s="4"/>
      <c r="QRV1" s="4"/>
      <c r="QRW1" s="4"/>
      <c r="QRX1" s="4"/>
      <c r="QRY1" s="4"/>
      <c r="QRZ1" s="4"/>
      <c r="QSA1" s="4"/>
      <c r="QSB1" s="4"/>
      <c r="QSC1" s="4"/>
      <c r="QSD1" s="4"/>
      <c r="QSE1" s="4"/>
      <c r="QSF1" s="4"/>
      <c r="QSG1" s="4"/>
      <c r="QSH1" s="4"/>
      <c r="QSI1" s="4"/>
      <c r="QSJ1" s="4"/>
      <c r="QSK1" s="4"/>
      <c r="QSL1" s="4"/>
      <c r="QSM1" s="4"/>
      <c r="QSN1" s="4"/>
      <c r="QSO1" s="4"/>
      <c r="QSP1" s="4"/>
      <c r="QSQ1" s="4"/>
      <c r="QSR1" s="4"/>
      <c r="QSS1" s="4"/>
      <c r="QST1" s="4"/>
      <c r="QSU1" s="4"/>
      <c r="QSV1" s="4"/>
      <c r="QSW1" s="4"/>
      <c r="QSX1" s="4"/>
      <c r="QSY1" s="4"/>
      <c r="QSZ1" s="4"/>
      <c r="QTA1" s="4"/>
      <c r="QTB1" s="4"/>
      <c r="QTC1" s="4"/>
      <c r="QTD1" s="4"/>
      <c r="QTE1" s="4"/>
      <c r="QTF1" s="4"/>
      <c r="QTG1" s="4"/>
      <c r="QTH1" s="4"/>
      <c r="QTI1" s="4"/>
      <c r="QTJ1" s="4"/>
      <c r="QTK1" s="4"/>
      <c r="QTL1" s="4"/>
      <c r="QTM1" s="4"/>
      <c r="QTN1" s="4"/>
      <c r="QTO1" s="4"/>
      <c r="QTP1" s="4"/>
      <c r="QTQ1" s="4"/>
      <c r="QTR1" s="4"/>
      <c r="QTS1" s="4"/>
      <c r="QTT1" s="4"/>
      <c r="QTU1" s="4"/>
      <c r="QTV1" s="4"/>
      <c r="QTW1" s="4"/>
      <c r="QTX1" s="4"/>
      <c r="QTY1" s="4"/>
      <c r="QTZ1" s="4"/>
      <c r="QUA1" s="4"/>
      <c r="QUB1" s="4"/>
      <c r="QUC1" s="4"/>
      <c r="QUD1" s="4"/>
      <c r="QUE1" s="4"/>
      <c r="QUF1" s="4"/>
      <c r="QUG1" s="4"/>
      <c r="QUH1" s="4"/>
      <c r="QUI1" s="4"/>
      <c r="QUJ1" s="4"/>
      <c r="QUK1" s="4"/>
      <c r="QUL1" s="4"/>
      <c r="QUM1" s="4"/>
      <c r="QUN1" s="4"/>
      <c r="QUO1" s="4"/>
      <c r="QUP1" s="4"/>
      <c r="QUQ1" s="4"/>
      <c r="QUR1" s="4"/>
      <c r="QUS1" s="4"/>
      <c r="QUT1" s="4"/>
      <c r="QUU1" s="4"/>
      <c r="QUV1" s="4"/>
      <c r="QUW1" s="4"/>
      <c r="QUX1" s="4"/>
      <c r="QUY1" s="4"/>
      <c r="QUZ1" s="4"/>
      <c r="QVA1" s="4"/>
      <c r="QVB1" s="4"/>
      <c r="QVC1" s="4"/>
      <c r="QVD1" s="4"/>
      <c r="QVE1" s="4"/>
      <c r="QVF1" s="4"/>
      <c r="QVG1" s="4"/>
      <c r="QVH1" s="4"/>
      <c r="QVI1" s="4"/>
      <c r="QVJ1" s="4"/>
      <c r="QVK1" s="4"/>
      <c r="QVL1" s="4"/>
      <c r="QVM1" s="4"/>
      <c r="QVN1" s="4"/>
      <c r="QVO1" s="4"/>
      <c r="QVP1" s="4"/>
      <c r="QVQ1" s="4"/>
      <c r="QVR1" s="4"/>
      <c r="QVS1" s="4"/>
      <c r="QVT1" s="4"/>
      <c r="QVU1" s="4"/>
      <c r="QVV1" s="4"/>
      <c r="QVW1" s="4"/>
      <c r="QVX1" s="4"/>
      <c r="QVY1" s="4"/>
      <c r="QVZ1" s="4"/>
      <c r="QWA1" s="4"/>
      <c r="QWB1" s="4"/>
      <c r="QWC1" s="4"/>
      <c r="QWD1" s="4"/>
      <c r="QWE1" s="4"/>
      <c r="QWF1" s="4"/>
      <c r="QWG1" s="4"/>
      <c r="QWH1" s="4"/>
      <c r="QWI1" s="4"/>
      <c r="QWJ1" s="4"/>
      <c r="QWK1" s="4"/>
      <c r="QWL1" s="4"/>
      <c r="QWM1" s="4"/>
      <c r="QWN1" s="4"/>
      <c r="QWO1" s="4"/>
      <c r="QWP1" s="4"/>
      <c r="QWQ1" s="4"/>
      <c r="QWR1" s="4"/>
      <c r="QWS1" s="4"/>
      <c r="QWT1" s="4"/>
      <c r="QWU1" s="4"/>
      <c r="QWV1" s="4"/>
      <c r="QWW1" s="4"/>
      <c r="QWX1" s="4"/>
      <c r="QWY1" s="4"/>
      <c r="QWZ1" s="4"/>
      <c r="QXA1" s="4"/>
      <c r="QXB1" s="4"/>
      <c r="QXC1" s="4"/>
      <c r="QXD1" s="4"/>
      <c r="QXE1" s="4"/>
      <c r="QXF1" s="4"/>
      <c r="QXG1" s="4"/>
      <c r="QXH1" s="4"/>
      <c r="QXI1" s="4"/>
      <c r="QXJ1" s="4"/>
      <c r="QXK1" s="4"/>
      <c r="QXL1" s="4"/>
      <c r="QXM1" s="4"/>
      <c r="QXN1" s="4"/>
      <c r="QXO1" s="4"/>
      <c r="QXP1" s="4"/>
      <c r="QXQ1" s="4"/>
      <c r="QXR1" s="4"/>
      <c r="QXS1" s="4"/>
      <c r="QXT1" s="4"/>
      <c r="QXU1" s="4"/>
      <c r="QXV1" s="4"/>
      <c r="QXW1" s="4"/>
      <c r="QXX1" s="4"/>
      <c r="QXY1" s="4"/>
      <c r="QXZ1" s="4"/>
      <c r="QYA1" s="4"/>
      <c r="QYB1" s="4"/>
      <c r="QYC1" s="4"/>
      <c r="QYD1" s="4"/>
      <c r="QYE1" s="4"/>
      <c r="QYF1" s="4"/>
      <c r="QYG1" s="4"/>
      <c r="QYH1" s="4"/>
      <c r="QYI1" s="4"/>
      <c r="QYJ1" s="4"/>
      <c r="QYK1" s="4"/>
      <c r="QYL1" s="4"/>
      <c r="QYM1" s="4"/>
      <c r="QYN1" s="4"/>
      <c r="QYO1" s="4"/>
      <c r="QYP1" s="4"/>
      <c r="QYQ1" s="4"/>
      <c r="QYR1" s="4"/>
      <c r="QYS1" s="4"/>
      <c r="QYT1" s="4"/>
      <c r="QYU1" s="4"/>
      <c r="QYV1" s="4"/>
      <c r="QYW1" s="4"/>
      <c r="QYX1" s="4"/>
      <c r="QYY1" s="4"/>
      <c r="QYZ1" s="4"/>
      <c r="QZA1" s="4"/>
      <c r="QZB1" s="4"/>
      <c r="QZC1" s="4"/>
      <c r="QZD1" s="4"/>
      <c r="QZE1" s="4"/>
      <c r="QZF1" s="4"/>
      <c r="QZG1" s="4"/>
      <c r="QZH1" s="4"/>
      <c r="QZI1" s="4"/>
      <c r="QZJ1" s="4"/>
      <c r="QZK1" s="4"/>
      <c r="QZL1" s="4"/>
      <c r="QZM1" s="4"/>
      <c r="QZN1" s="4"/>
      <c r="QZO1" s="4"/>
      <c r="QZP1" s="4"/>
      <c r="QZQ1" s="4"/>
      <c r="QZR1" s="4"/>
      <c r="QZS1" s="4"/>
      <c r="QZT1" s="4"/>
      <c r="QZU1" s="4"/>
      <c r="QZV1" s="4"/>
      <c r="QZW1" s="4"/>
      <c r="QZX1" s="4"/>
      <c r="QZY1" s="4"/>
      <c r="QZZ1" s="4"/>
      <c r="RAA1" s="4"/>
      <c r="RAB1" s="4"/>
      <c r="RAC1" s="4"/>
      <c r="RAD1" s="4"/>
      <c r="RAE1" s="4"/>
      <c r="RAF1" s="4"/>
      <c r="RAG1" s="4"/>
      <c r="RAH1" s="4"/>
      <c r="RAI1" s="4"/>
      <c r="RAJ1" s="4"/>
      <c r="RAK1" s="4"/>
      <c r="RAL1" s="4"/>
      <c r="RAM1" s="4"/>
      <c r="RAN1" s="4"/>
      <c r="RAO1" s="4"/>
      <c r="RAP1" s="4"/>
      <c r="RAQ1" s="4"/>
      <c r="RAR1" s="4"/>
      <c r="RAS1" s="4"/>
      <c r="RAT1" s="4"/>
      <c r="RAU1" s="4"/>
      <c r="RAV1" s="4"/>
      <c r="RAW1" s="4"/>
      <c r="RAX1" s="4"/>
      <c r="RAY1" s="4"/>
      <c r="RAZ1" s="4"/>
      <c r="RBA1" s="4"/>
      <c r="RBB1" s="4"/>
      <c r="RBC1" s="4"/>
      <c r="RBD1" s="4"/>
      <c r="RBE1" s="4"/>
      <c r="RBF1" s="4"/>
      <c r="RBG1" s="4"/>
      <c r="RBH1" s="4"/>
      <c r="RBI1" s="4"/>
      <c r="RBJ1" s="4"/>
      <c r="RBK1" s="4"/>
      <c r="RBL1" s="4"/>
      <c r="RBM1" s="4"/>
      <c r="RBN1" s="4"/>
      <c r="RBO1" s="4"/>
      <c r="RBP1" s="4"/>
      <c r="RBQ1" s="4"/>
      <c r="RBR1" s="4"/>
      <c r="RBS1" s="4"/>
      <c r="RBT1" s="4"/>
      <c r="RBU1" s="4"/>
      <c r="RBV1" s="4"/>
      <c r="RBW1" s="4"/>
      <c r="RBX1" s="4"/>
      <c r="RBY1" s="4"/>
      <c r="RBZ1" s="4"/>
      <c r="RCA1" s="4"/>
      <c r="RCB1" s="4"/>
      <c r="RCC1" s="4"/>
      <c r="RCD1" s="4"/>
      <c r="RCE1" s="4"/>
      <c r="RCF1" s="4"/>
      <c r="RCG1" s="4"/>
      <c r="RCH1" s="4"/>
      <c r="RCI1" s="4"/>
      <c r="RCJ1" s="4"/>
      <c r="RCK1" s="4"/>
      <c r="RCL1" s="4"/>
      <c r="RCM1" s="4"/>
      <c r="RCN1" s="4"/>
      <c r="RCO1" s="4"/>
      <c r="RCP1" s="4"/>
      <c r="RCQ1" s="4"/>
      <c r="RCR1" s="4"/>
      <c r="RCS1" s="4"/>
      <c r="RCT1" s="4"/>
      <c r="RCU1" s="4"/>
      <c r="RCV1" s="4"/>
      <c r="RCW1" s="4"/>
      <c r="RCX1" s="4"/>
      <c r="RCY1" s="4"/>
      <c r="RCZ1" s="4"/>
      <c r="RDA1" s="4"/>
      <c r="RDB1" s="4"/>
      <c r="RDC1" s="4"/>
      <c r="RDD1" s="4"/>
      <c r="RDE1" s="4"/>
      <c r="RDF1" s="4"/>
      <c r="RDG1" s="4"/>
      <c r="RDH1" s="4"/>
      <c r="RDI1" s="4"/>
      <c r="RDJ1" s="4"/>
      <c r="RDK1" s="4"/>
      <c r="RDL1" s="4"/>
      <c r="RDM1" s="4"/>
      <c r="RDN1" s="4"/>
      <c r="RDO1" s="4"/>
      <c r="RDP1" s="4"/>
      <c r="RDQ1" s="4"/>
      <c r="RDR1" s="4"/>
      <c r="RDS1" s="4"/>
      <c r="RDT1" s="4"/>
      <c r="RDU1" s="4"/>
      <c r="RDV1" s="4"/>
      <c r="RDW1" s="4"/>
      <c r="RDX1" s="4"/>
      <c r="RDY1" s="4"/>
      <c r="RDZ1" s="4"/>
      <c r="REA1" s="4"/>
      <c r="REB1" s="4"/>
      <c r="REC1" s="4"/>
      <c r="RED1" s="4"/>
      <c r="REE1" s="4"/>
      <c r="REF1" s="4"/>
      <c r="REG1" s="4"/>
      <c r="REH1" s="4"/>
      <c r="REI1" s="4"/>
      <c r="REJ1" s="4"/>
      <c r="REK1" s="4"/>
      <c r="REL1" s="4"/>
      <c r="REM1" s="4"/>
      <c r="REN1" s="4"/>
      <c r="REO1" s="4"/>
      <c r="REP1" s="4"/>
      <c r="REQ1" s="4"/>
      <c r="RER1" s="4"/>
      <c r="RES1" s="4"/>
      <c r="RET1" s="4"/>
      <c r="REU1" s="4"/>
      <c r="REV1" s="4"/>
      <c r="REW1" s="4"/>
      <c r="REX1" s="4"/>
      <c r="REY1" s="4"/>
      <c r="REZ1" s="4"/>
      <c r="RFA1" s="4"/>
      <c r="RFB1" s="4"/>
      <c r="RFC1" s="4"/>
      <c r="RFD1" s="4"/>
      <c r="RFE1" s="4"/>
      <c r="RFF1" s="4"/>
      <c r="RFG1" s="4"/>
      <c r="RFH1" s="4"/>
      <c r="RFI1" s="4"/>
      <c r="RFJ1" s="4"/>
      <c r="RFK1" s="4"/>
      <c r="RFL1" s="4"/>
      <c r="RFM1" s="4"/>
      <c r="RFN1" s="4"/>
      <c r="RFO1" s="4"/>
      <c r="RFP1" s="4"/>
      <c r="RFQ1" s="4"/>
      <c r="RFR1" s="4"/>
      <c r="RFS1" s="4"/>
      <c r="RFT1" s="4"/>
      <c r="RFU1" s="4"/>
      <c r="RFV1" s="4"/>
      <c r="RFW1" s="4"/>
      <c r="RFX1" s="4"/>
      <c r="RFY1" s="4"/>
      <c r="RFZ1" s="4"/>
      <c r="RGA1" s="4"/>
      <c r="RGB1" s="4"/>
      <c r="RGC1" s="4"/>
      <c r="RGD1" s="4"/>
      <c r="RGE1" s="4"/>
      <c r="RGF1" s="4"/>
      <c r="RGG1" s="4"/>
      <c r="RGH1" s="4"/>
      <c r="RGI1" s="4"/>
      <c r="RGJ1" s="4"/>
      <c r="RGK1" s="4"/>
      <c r="RGL1" s="4"/>
      <c r="RGM1" s="4"/>
      <c r="RGN1" s="4"/>
      <c r="RGO1" s="4"/>
      <c r="RGP1" s="4"/>
      <c r="RGQ1" s="4"/>
      <c r="RGR1" s="4"/>
      <c r="RGS1" s="4"/>
      <c r="RGT1" s="4"/>
      <c r="RGU1" s="4"/>
      <c r="RGV1" s="4"/>
      <c r="RGW1" s="4"/>
      <c r="RGX1" s="4"/>
      <c r="RGY1" s="4"/>
      <c r="RGZ1" s="4"/>
      <c r="RHA1" s="4"/>
      <c r="RHB1" s="4"/>
      <c r="RHC1" s="4"/>
      <c r="RHD1" s="4"/>
      <c r="RHE1" s="4"/>
      <c r="RHF1" s="4"/>
      <c r="RHG1" s="4"/>
      <c r="RHH1" s="4"/>
      <c r="RHI1" s="4"/>
      <c r="RHJ1" s="4"/>
      <c r="RHK1" s="4"/>
      <c r="RHL1" s="4"/>
      <c r="RHM1" s="4"/>
      <c r="RHN1" s="4"/>
      <c r="RHO1" s="4"/>
      <c r="RHP1" s="4"/>
      <c r="RHQ1" s="4"/>
      <c r="RHR1" s="4"/>
      <c r="RHS1" s="4"/>
      <c r="RHT1" s="4"/>
      <c r="RHU1" s="4"/>
      <c r="RHV1" s="4"/>
      <c r="RHW1" s="4"/>
      <c r="RHX1" s="4"/>
      <c r="RHY1" s="4"/>
      <c r="RHZ1" s="4"/>
      <c r="RIA1" s="4"/>
      <c r="RIB1" s="4"/>
      <c r="RIC1" s="4"/>
      <c r="RID1" s="4"/>
      <c r="RIE1" s="4"/>
      <c r="RIF1" s="4"/>
      <c r="RIG1" s="4"/>
      <c r="RIH1" s="4"/>
      <c r="RII1" s="4"/>
      <c r="RIJ1" s="4"/>
      <c r="RIK1" s="4"/>
      <c r="RIL1" s="4"/>
      <c r="RIM1" s="4"/>
      <c r="RIN1" s="4"/>
      <c r="RIO1" s="4"/>
      <c r="RIP1" s="4"/>
      <c r="RIQ1" s="4"/>
      <c r="RIR1" s="4"/>
      <c r="RIS1" s="4"/>
      <c r="RIT1" s="4"/>
      <c r="RIU1" s="4"/>
      <c r="RIV1" s="4"/>
      <c r="RIW1" s="4"/>
      <c r="RIX1" s="4"/>
      <c r="RIY1" s="4"/>
      <c r="RIZ1" s="4"/>
      <c r="RJA1" s="4"/>
      <c r="RJB1" s="4"/>
      <c r="RJC1" s="4"/>
      <c r="RJD1" s="4"/>
      <c r="RJE1" s="4"/>
      <c r="RJF1" s="4"/>
      <c r="RJG1" s="4"/>
      <c r="RJH1" s="4"/>
      <c r="RJI1" s="4"/>
      <c r="RJJ1" s="4"/>
      <c r="RJK1" s="4"/>
      <c r="RJL1" s="4"/>
      <c r="RJM1" s="4"/>
      <c r="RJN1" s="4"/>
      <c r="RJO1" s="4"/>
      <c r="RJP1" s="4"/>
      <c r="RJQ1" s="4"/>
      <c r="RJR1" s="4"/>
      <c r="RJS1" s="4"/>
      <c r="RJT1" s="4"/>
      <c r="RJU1" s="4"/>
      <c r="RJV1" s="4"/>
      <c r="RJW1" s="4"/>
      <c r="RJX1" s="4"/>
      <c r="RJY1" s="4"/>
      <c r="RJZ1" s="4"/>
      <c r="RKA1" s="4"/>
      <c r="RKB1" s="4"/>
      <c r="RKC1" s="4"/>
      <c r="RKD1" s="4"/>
      <c r="RKE1" s="4"/>
      <c r="RKF1" s="4"/>
      <c r="RKG1" s="4"/>
      <c r="RKH1" s="4"/>
      <c r="RKI1" s="4"/>
      <c r="RKJ1" s="4"/>
      <c r="RKK1" s="4"/>
      <c r="RKL1" s="4"/>
      <c r="RKM1" s="4"/>
      <c r="RKN1" s="4"/>
      <c r="RKO1" s="4"/>
      <c r="RKP1" s="4"/>
      <c r="RKQ1" s="4"/>
      <c r="RKR1" s="4"/>
      <c r="RKS1" s="4"/>
      <c r="RKT1" s="4"/>
      <c r="RKU1" s="4"/>
      <c r="RKV1" s="4"/>
      <c r="RKW1" s="4"/>
      <c r="RKX1" s="4"/>
      <c r="RKY1" s="4"/>
      <c r="RKZ1" s="4"/>
      <c r="RLA1" s="4"/>
      <c r="RLB1" s="4"/>
      <c r="RLC1" s="4"/>
      <c r="RLD1" s="4"/>
      <c r="RLE1" s="4"/>
      <c r="RLF1" s="4"/>
      <c r="RLG1" s="4"/>
      <c r="RLH1" s="4"/>
      <c r="RLI1" s="4"/>
      <c r="RLJ1" s="4"/>
      <c r="RLK1" s="4"/>
      <c r="RLL1" s="4"/>
      <c r="RLM1" s="4"/>
      <c r="RLN1" s="4"/>
      <c r="RLO1" s="4"/>
      <c r="RLP1" s="4"/>
      <c r="RLQ1" s="4"/>
      <c r="RLR1" s="4"/>
      <c r="RLS1" s="4"/>
      <c r="RLT1" s="4"/>
      <c r="RLU1" s="4"/>
      <c r="RLV1" s="4"/>
      <c r="RLW1" s="4"/>
      <c r="RLX1" s="4"/>
      <c r="RLY1" s="4"/>
      <c r="RLZ1" s="4"/>
      <c r="RMA1" s="4"/>
      <c r="RMB1" s="4"/>
      <c r="RMC1" s="4"/>
      <c r="RMD1" s="4"/>
      <c r="RME1" s="4"/>
      <c r="RMF1" s="4"/>
      <c r="RMG1" s="4"/>
      <c r="RMH1" s="4"/>
      <c r="RMI1" s="4"/>
      <c r="RMJ1" s="4"/>
      <c r="RMK1" s="4"/>
      <c r="RML1" s="4"/>
      <c r="RMM1" s="4"/>
      <c r="RMN1" s="4"/>
      <c r="RMO1" s="4"/>
      <c r="RMP1" s="4"/>
      <c r="RMQ1" s="4"/>
      <c r="RMR1" s="4"/>
      <c r="RMS1" s="4"/>
      <c r="RMT1" s="4"/>
      <c r="RMU1" s="4"/>
      <c r="RMV1" s="4"/>
      <c r="RMW1" s="4"/>
      <c r="RMX1" s="4"/>
      <c r="RMY1" s="4"/>
      <c r="RMZ1" s="4"/>
      <c r="RNA1" s="4"/>
      <c r="RNB1" s="4"/>
      <c r="RNC1" s="4"/>
      <c r="RND1" s="4"/>
      <c r="RNE1" s="4"/>
      <c r="RNF1" s="4"/>
      <c r="RNG1" s="4"/>
      <c r="RNH1" s="4"/>
      <c r="RNI1" s="4"/>
      <c r="RNJ1" s="4"/>
      <c r="RNK1" s="4"/>
      <c r="RNL1" s="4"/>
      <c r="RNM1" s="4"/>
      <c r="RNN1" s="4"/>
      <c r="RNO1" s="4"/>
      <c r="RNP1" s="4"/>
      <c r="RNQ1" s="4"/>
      <c r="RNR1" s="4"/>
      <c r="RNS1" s="4"/>
      <c r="RNT1" s="4"/>
      <c r="RNU1" s="4"/>
      <c r="RNV1" s="4"/>
      <c r="RNW1" s="4"/>
      <c r="RNX1" s="4"/>
      <c r="RNY1" s="4"/>
      <c r="RNZ1" s="4"/>
      <c r="ROA1" s="4"/>
      <c r="ROB1" s="4"/>
      <c r="ROC1" s="4"/>
      <c r="ROD1" s="4"/>
      <c r="ROE1" s="4"/>
      <c r="ROF1" s="4"/>
      <c r="ROG1" s="4"/>
      <c r="ROH1" s="4"/>
      <c r="ROI1" s="4"/>
      <c r="ROJ1" s="4"/>
      <c r="ROK1" s="4"/>
      <c r="ROL1" s="4"/>
      <c r="ROM1" s="4"/>
      <c r="RON1" s="4"/>
      <c r="ROO1" s="4"/>
      <c r="ROP1" s="4"/>
      <c r="ROQ1" s="4"/>
      <c r="ROR1" s="4"/>
      <c r="ROS1" s="4"/>
      <c r="ROT1" s="4"/>
      <c r="ROU1" s="4"/>
      <c r="ROV1" s="4"/>
      <c r="ROW1" s="4"/>
      <c r="ROX1" s="4"/>
      <c r="ROY1" s="4"/>
      <c r="ROZ1" s="4"/>
      <c r="RPA1" s="4"/>
      <c r="RPB1" s="4"/>
      <c r="RPC1" s="4"/>
      <c r="RPD1" s="4"/>
      <c r="RPE1" s="4"/>
      <c r="RPF1" s="4"/>
      <c r="RPG1" s="4"/>
      <c r="RPH1" s="4"/>
      <c r="RPI1" s="4"/>
      <c r="RPJ1" s="4"/>
      <c r="RPK1" s="4"/>
      <c r="RPL1" s="4"/>
      <c r="RPM1" s="4"/>
      <c r="RPN1" s="4"/>
      <c r="RPO1" s="4"/>
      <c r="RPP1" s="4"/>
      <c r="RPQ1" s="4"/>
      <c r="RPR1" s="4"/>
      <c r="RPS1" s="4"/>
      <c r="RPT1" s="4"/>
      <c r="RPU1" s="4"/>
      <c r="RPV1" s="4"/>
      <c r="RPW1" s="4"/>
      <c r="RPX1" s="4"/>
      <c r="RPY1" s="4"/>
      <c r="RPZ1" s="4"/>
      <c r="RQA1" s="4"/>
      <c r="RQB1" s="4"/>
      <c r="RQC1" s="4"/>
      <c r="RQD1" s="4"/>
      <c r="RQE1" s="4"/>
      <c r="RQF1" s="4"/>
      <c r="RQG1" s="4"/>
      <c r="RQH1" s="4"/>
      <c r="RQI1" s="4"/>
      <c r="RQJ1" s="4"/>
      <c r="RQK1" s="4"/>
      <c r="RQL1" s="4"/>
      <c r="RQM1" s="4"/>
      <c r="RQN1" s="4"/>
      <c r="RQO1" s="4"/>
      <c r="RQP1" s="4"/>
      <c r="RQQ1" s="4"/>
      <c r="RQR1" s="4"/>
      <c r="RQS1" s="4"/>
      <c r="RQT1" s="4"/>
      <c r="RQU1" s="4"/>
      <c r="RQV1" s="4"/>
      <c r="RQW1" s="4"/>
      <c r="RQX1" s="4"/>
      <c r="RQY1" s="4"/>
      <c r="RQZ1" s="4"/>
      <c r="RRA1" s="4"/>
      <c r="RRB1" s="4"/>
      <c r="RRC1" s="4"/>
      <c r="RRD1" s="4"/>
      <c r="RRE1" s="4"/>
      <c r="RRF1" s="4"/>
      <c r="RRG1" s="4"/>
      <c r="RRH1" s="4"/>
      <c r="RRI1" s="4"/>
      <c r="RRJ1" s="4"/>
      <c r="RRK1" s="4"/>
      <c r="RRL1" s="4"/>
      <c r="RRM1" s="4"/>
      <c r="RRN1" s="4"/>
      <c r="RRO1" s="4"/>
      <c r="RRP1" s="4"/>
      <c r="RRQ1" s="4"/>
      <c r="RRR1" s="4"/>
      <c r="RRS1" s="4"/>
      <c r="RRT1" s="4"/>
      <c r="RRU1" s="4"/>
      <c r="RRV1" s="4"/>
      <c r="RRW1" s="4"/>
      <c r="RRX1" s="4"/>
      <c r="RRY1" s="4"/>
      <c r="RRZ1" s="4"/>
      <c r="RSA1" s="4"/>
      <c r="RSB1" s="4"/>
      <c r="RSC1" s="4"/>
      <c r="RSD1" s="4"/>
      <c r="RSE1" s="4"/>
      <c r="RSF1" s="4"/>
      <c r="RSG1" s="4"/>
      <c r="RSH1" s="4"/>
      <c r="RSI1" s="4"/>
      <c r="RSJ1" s="4"/>
      <c r="RSK1" s="4"/>
      <c r="RSL1" s="4"/>
      <c r="RSM1" s="4"/>
      <c r="RSN1" s="4"/>
      <c r="RSO1" s="4"/>
      <c r="RSP1" s="4"/>
      <c r="RSQ1" s="4"/>
      <c r="RSR1" s="4"/>
      <c r="RSS1" s="4"/>
      <c r="RST1" s="4"/>
      <c r="RSU1" s="4"/>
      <c r="RSV1" s="4"/>
      <c r="RSW1" s="4"/>
      <c r="RSX1" s="4"/>
      <c r="RSY1" s="4"/>
      <c r="RSZ1" s="4"/>
      <c r="RTA1" s="4"/>
      <c r="RTB1" s="4"/>
      <c r="RTC1" s="4"/>
      <c r="RTD1" s="4"/>
      <c r="RTE1" s="4"/>
      <c r="RTF1" s="4"/>
      <c r="RTG1" s="4"/>
      <c r="RTH1" s="4"/>
      <c r="RTI1" s="4"/>
      <c r="RTJ1" s="4"/>
      <c r="RTK1" s="4"/>
      <c r="RTL1" s="4"/>
      <c r="RTM1" s="4"/>
      <c r="RTN1" s="4"/>
      <c r="RTO1" s="4"/>
      <c r="RTP1" s="4"/>
      <c r="RTQ1" s="4"/>
      <c r="RTR1" s="4"/>
      <c r="RTS1" s="4"/>
      <c r="RTT1" s="4"/>
      <c r="RTU1" s="4"/>
      <c r="RTV1" s="4"/>
      <c r="RTW1" s="4"/>
      <c r="RTX1" s="4"/>
      <c r="RTY1" s="4"/>
      <c r="RTZ1" s="4"/>
      <c r="RUA1" s="4"/>
      <c r="RUB1" s="4"/>
      <c r="RUC1" s="4"/>
      <c r="RUD1" s="4"/>
      <c r="RUE1" s="4"/>
      <c r="RUF1" s="4"/>
      <c r="RUG1" s="4"/>
      <c r="RUH1" s="4"/>
      <c r="RUI1" s="4"/>
      <c r="RUJ1" s="4"/>
      <c r="RUK1" s="4"/>
      <c r="RUL1" s="4"/>
      <c r="RUM1" s="4"/>
      <c r="RUN1" s="4"/>
      <c r="RUO1" s="4"/>
      <c r="RUP1" s="4"/>
      <c r="RUQ1" s="4"/>
      <c r="RUR1" s="4"/>
      <c r="RUS1" s="4"/>
      <c r="RUT1" s="4"/>
      <c r="RUU1" s="4"/>
      <c r="RUV1" s="4"/>
      <c r="RUW1" s="4"/>
      <c r="RUX1" s="4"/>
      <c r="RUY1" s="4"/>
      <c r="RUZ1" s="4"/>
      <c r="RVA1" s="4"/>
      <c r="RVB1" s="4"/>
      <c r="RVC1" s="4"/>
      <c r="RVD1" s="4"/>
      <c r="RVE1" s="4"/>
      <c r="RVF1" s="4"/>
      <c r="RVG1" s="4"/>
      <c r="RVH1" s="4"/>
      <c r="RVI1" s="4"/>
      <c r="RVJ1" s="4"/>
      <c r="RVK1" s="4"/>
      <c r="RVL1" s="4"/>
      <c r="RVM1" s="4"/>
      <c r="RVN1" s="4"/>
      <c r="RVO1" s="4"/>
      <c r="RVP1" s="4"/>
      <c r="RVQ1" s="4"/>
      <c r="RVR1" s="4"/>
      <c r="RVS1" s="4"/>
      <c r="RVT1" s="4"/>
      <c r="RVU1" s="4"/>
      <c r="RVV1" s="4"/>
      <c r="RVW1" s="4"/>
      <c r="RVX1" s="4"/>
      <c r="RVY1" s="4"/>
      <c r="RVZ1" s="4"/>
      <c r="RWA1" s="4"/>
      <c r="RWB1" s="4"/>
      <c r="RWC1" s="4"/>
      <c r="RWD1" s="4"/>
      <c r="RWE1" s="4"/>
      <c r="RWF1" s="4"/>
      <c r="RWG1" s="4"/>
      <c r="RWH1" s="4"/>
      <c r="RWI1" s="4"/>
      <c r="RWJ1" s="4"/>
      <c r="RWK1" s="4"/>
      <c r="RWL1" s="4"/>
      <c r="RWM1" s="4"/>
      <c r="RWN1" s="4"/>
      <c r="RWO1" s="4"/>
      <c r="RWP1" s="4"/>
      <c r="RWQ1" s="4"/>
      <c r="RWR1" s="4"/>
      <c r="RWS1" s="4"/>
      <c r="RWT1" s="4"/>
      <c r="RWU1" s="4"/>
      <c r="RWV1" s="4"/>
      <c r="RWW1" s="4"/>
      <c r="RWX1" s="4"/>
      <c r="RWY1" s="4"/>
      <c r="RWZ1" s="4"/>
      <c r="RXA1" s="4"/>
      <c r="RXB1" s="4"/>
      <c r="RXC1" s="4"/>
      <c r="RXD1" s="4"/>
      <c r="RXE1" s="4"/>
      <c r="RXF1" s="4"/>
      <c r="RXG1" s="4"/>
      <c r="RXH1" s="4"/>
      <c r="RXI1" s="4"/>
      <c r="RXJ1" s="4"/>
      <c r="RXK1" s="4"/>
      <c r="RXL1" s="4"/>
      <c r="RXM1" s="4"/>
      <c r="RXN1" s="4"/>
      <c r="RXO1" s="4"/>
      <c r="RXP1" s="4"/>
      <c r="RXQ1" s="4"/>
      <c r="RXR1" s="4"/>
      <c r="RXS1" s="4"/>
      <c r="RXT1" s="4"/>
      <c r="RXU1" s="4"/>
      <c r="RXV1" s="4"/>
      <c r="RXW1" s="4"/>
      <c r="RXX1" s="4"/>
      <c r="RXY1" s="4"/>
      <c r="RXZ1" s="4"/>
      <c r="RYA1" s="4"/>
      <c r="RYB1" s="4"/>
      <c r="RYC1" s="4"/>
      <c r="RYD1" s="4"/>
      <c r="RYE1" s="4"/>
      <c r="RYF1" s="4"/>
      <c r="RYG1" s="4"/>
      <c r="RYH1" s="4"/>
      <c r="RYI1" s="4"/>
      <c r="RYJ1" s="4"/>
      <c r="RYK1" s="4"/>
      <c r="RYL1" s="4"/>
      <c r="RYM1" s="4"/>
      <c r="RYN1" s="4"/>
      <c r="RYO1" s="4"/>
      <c r="RYP1" s="4"/>
      <c r="RYQ1" s="4"/>
      <c r="RYR1" s="4"/>
      <c r="RYS1" s="4"/>
      <c r="RYT1" s="4"/>
      <c r="RYU1" s="4"/>
      <c r="RYV1" s="4"/>
      <c r="RYW1" s="4"/>
      <c r="RYX1" s="4"/>
      <c r="RYY1" s="4"/>
      <c r="RYZ1" s="4"/>
      <c r="RZA1" s="4"/>
      <c r="RZB1" s="4"/>
      <c r="RZC1" s="4"/>
      <c r="RZD1" s="4"/>
      <c r="RZE1" s="4"/>
      <c r="RZF1" s="4"/>
      <c r="RZG1" s="4"/>
      <c r="RZH1" s="4"/>
      <c r="RZI1" s="4"/>
      <c r="RZJ1" s="4"/>
      <c r="RZK1" s="4"/>
      <c r="RZL1" s="4"/>
      <c r="RZM1" s="4"/>
      <c r="RZN1" s="4"/>
      <c r="RZO1" s="4"/>
      <c r="RZP1" s="4"/>
      <c r="RZQ1" s="4"/>
      <c r="RZR1" s="4"/>
      <c r="RZS1" s="4"/>
      <c r="RZT1" s="4"/>
      <c r="RZU1" s="4"/>
      <c r="RZV1" s="4"/>
      <c r="RZW1" s="4"/>
      <c r="RZX1" s="4"/>
      <c r="RZY1" s="4"/>
      <c r="RZZ1" s="4"/>
      <c r="SAA1" s="4"/>
      <c r="SAB1" s="4"/>
      <c r="SAC1" s="4"/>
      <c r="SAD1" s="4"/>
      <c r="SAE1" s="4"/>
      <c r="SAF1" s="4"/>
      <c r="SAG1" s="4"/>
      <c r="SAH1" s="4"/>
      <c r="SAI1" s="4"/>
      <c r="SAJ1" s="4"/>
      <c r="SAK1" s="4"/>
      <c r="SAL1" s="4"/>
      <c r="SAM1" s="4"/>
      <c r="SAN1" s="4"/>
      <c r="SAO1" s="4"/>
      <c r="SAP1" s="4"/>
      <c r="SAQ1" s="4"/>
      <c r="SAR1" s="4"/>
      <c r="SAS1" s="4"/>
      <c r="SAT1" s="4"/>
      <c r="SAU1" s="4"/>
      <c r="SAV1" s="4"/>
      <c r="SAW1" s="4"/>
      <c r="SAX1" s="4"/>
      <c r="SAY1" s="4"/>
      <c r="SAZ1" s="4"/>
      <c r="SBA1" s="4"/>
      <c r="SBB1" s="4"/>
      <c r="SBC1" s="4"/>
      <c r="SBD1" s="4"/>
      <c r="SBE1" s="4"/>
      <c r="SBF1" s="4"/>
      <c r="SBG1" s="4"/>
      <c r="SBH1" s="4"/>
      <c r="SBI1" s="4"/>
      <c r="SBJ1" s="4"/>
      <c r="SBK1" s="4"/>
      <c r="SBL1" s="4"/>
      <c r="SBM1" s="4"/>
      <c r="SBN1" s="4"/>
      <c r="SBO1" s="4"/>
      <c r="SBP1" s="4"/>
      <c r="SBQ1" s="4"/>
      <c r="SBR1" s="4"/>
      <c r="SBS1" s="4"/>
      <c r="SBT1" s="4"/>
      <c r="SBU1" s="4"/>
      <c r="SBV1" s="4"/>
      <c r="SBW1" s="4"/>
      <c r="SBX1" s="4"/>
      <c r="SBY1" s="4"/>
      <c r="SBZ1" s="4"/>
      <c r="SCA1" s="4"/>
      <c r="SCB1" s="4"/>
      <c r="SCC1" s="4"/>
      <c r="SCD1" s="4"/>
      <c r="SCE1" s="4"/>
      <c r="SCF1" s="4"/>
      <c r="SCG1" s="4"/>
      <c r="SCH1" s="4"/>
      <c r="SCI1" s="4"/>
      <c r="SCJ1" s="4"/>
      <c r="SCK1" s="4"/>
      <c r="SCL1" s="4"/>
      <c r="SCM1" s="4"/>
      <c r="SCN1" s="4"/>
      <c r="SCO1" s="4"/>
      <c r="SCP1" s="4"/>
      <c r="SCQ1" s="4"/>
      <c r="SCR1" s="4"/>
      <c r="SCS1" s="4"/>
      <c r="SCT1" s="4"/>
      <c r="SCU1" s="4"/>
      <c r="SCV1" s="4"/>
      <c r="SCW1" s="4"/>
      <c r="SCX1" s="4"/>
      <c r="SCY1" s="4"/>
      <c r="SCZ1" s="4"/>
      <c r="SDA1" s="4"/>
      <c r="SDB1" s="4"/>
      <c r="SDC1" s="4"/>
      <c r="SDD1" s="4"/>
      <c r="SDE1" s="4"/>
      <c r="SDF1" s="4"/>
      <c r="SDG1" s="4"/>
      <c r="SDH1" s="4"/>
      <c r="SDI1" s="4"/>
      <c r="SDJ1" s="4"/>
      <c r="SDK1" s="4"/>
      <c r="SDL1" s="4"/>
      <c r="SDM1" s="4"/>
      <c r="SDN1" s="4"/>
      <c r="SDO1" s="4"/>
      <c r="SDP1" s="4"/>
      <c r="SDQ1" s="4"/>
      <c r="SDR1" s="4"/>
      <c r="SDS1" s="4"/>
      <c r="SDT1" s="4"/>
      <c r="SDU1" s="4"/>
      <c r="SDV1" s="4"/>
      <c r="SDW1" s="4"/>
      <c r="SDX1" s="4"/>
      <c r="SDY1" s="4"/>
      <c r="SDZ1" s="4"/>
      <c r="SEA1" s="4"/>
      <c r="SEB1" s="4"/>
      <c r="SEC1" s="4"/>
      <c r="SED1" s="4"/>
      <c r="SEE1" s="4"/>
      <c r="SEF1" s="4"/>
      <c r="SEG1" s="4"/>
      <c r="SEH1" s="4"/>
      <c r="SEI1" s="4"/>
      <c r="SEJ1" s="4"/>
      <c r="SEK1" s="4"/>
      <c r="SEL1" s="4"/>
      <c r="SEM1" s="4"/>
      <c r="SEN1" s="4"/>
      <c r="SEO1" s="4"/>
      <c r="SEP1" s="4"/>
      <c r="SEQ1" s="4"/>
      <c r="SER1" s="4"/>
      <c r="SES1" s="4"/>
      <c r="SET1" s="4"/>
      <c r="SEU1" s="4"/>
      <c r="SEV1" s="4"/>
      <c r="SEW1" s="4"/>
      <c r="SEX1" s="4"/>
      <c r="SEY1" s="4"/>
      <c r="SEZ1" s="4"/>
      <c r="SFA1" s="4"/>
      <c r="SFB1" s="4"/>
      <c r="SFC1" s="4"/>
      <c r="SFD1" s="4"/>
      <c r="SFE1" s="4"/>
      <c r="SFF1" s="4"/>
      <c r="SFG1" s="4"/>
      <c r="SFH1" s="4"/>
      <c r="SFI1" s="4"/>
      <c r="SFJ1" s="4"/>
      <c r="SFK1" s="4"/>
      <c r="SFL1" s="4"/>
      <c r="SFM1" s="4"/>
      <c r="SFN1" s="4"/>
      <c r="SFO1" s="4"/>
      <c r="SFP1" s="4"/>
      <c r="SFQ1" s="4"/>
      <c r="SFR1" s="4"/>
      <c r="SFS1" s="4"/>
      <c r="SFT1" s="4"/>
      <c r="SFU1" s="4"/>
      <c r="SFV1" s="4"/>
      <c r="SFW1" s="4"/>
      <c r="SFX1" s="4"/>
      <c r="SFY1" s="4"/>
      <c r="SFZ1" s="4"/>
      <c r="SGA1" s="4"/>
      <c r="SGB1" s="4"/>
      <c r="SGC1" s="4"/>
      <c r="SGD1" s="4"/>
      <c r="SGE1" s="4"/>
      <c r="SGF1" s="4"/>
      <c r="SGG1" s="4"/>
      <c r="SGH1" s="4"/>
      <c r="SGI1" s="4"/>
      <c r="SGJ1" s="4"/>
      <c r="SGK1" s="4"/>
      <c r="SGL1" s="4"/>
      <c r="SGM1" s="4"/>
      <c r="SGN1" s="4"/>
      <c r="SGO1" s="4"/>
      <c r="SGP1" s="4"/>
      <c r="SGQ1" s="4"/>
      <c r="SGR1" s="4"/>
      <c r="SGS1" s="4"/>
      <c r="SGT1" s="4"/>
      <c r="SGU1" s="4"/>
      <c r="SGV1" s="4"/>
      <c r="SGW1" s="4"/>
      <c r="SGX1" s="4"/>
      <c r="SGY1" s="4"/>
      <c r="SGZ1" s="4"/>
      <c r="SHA1" s="4"/>
      <c r="SHB1" s="4"/>
      <c r="SHC1" s="4"/>
      <c r="SHD1" s="4"/>
      <c r="SHE1" s="4"/>
      <c r="SHF1" s="4"/>
      <c r="SHG1" s="4"/>
      <c r="SHH1" s="4"/>
      <c r="SHI1" s="4"/>
      <c r="SHJ1" s="4"/>
      <c r="SHK1" s="4"/>
      <c r="SHL1" s="4"/>
      <c r="SHM1" s="4"/>
      <c r="SHN1" s="4"/>
      <c r="SHO1" s="4"/>
      <c r="SHP1" s="4"/>
      <c r="SHQ1" s="4"/>
      <c r="SHR1" s="4"/>
      <c r="SHS1" s="4"/>
      <c r="SHT1" s="4"/>
      <c r="SHU1" s="4"/>
      <c r="SHV1" s="4"/>
      <c r="SHW1" s="4"/>
      <c r="SHX1" s="4"/>
      <c r="SHY1" s="4"/>
      <c r="SHZ1" s="4"/>
      <c r="SIA1" s="4"/>
      <c r="SIB1" s="4"/>
      <c r="SIC1" s="4"/>
      <c r="SID1" s="4"/>
      <c r="SIE1" s="4"/>
      <c r="SIF1" s="4"/>
      <c r="SIG1" s="4"/>
      <c r="SIH1" s="4"/>
      <c r="SII1" s="4"/>
      <c r="SIJ1" s="4"/>
      <c r="SIK1" s="4"/>
      <c r="SIL1" s="4"/>
      <c r="SIM1" s="4"/>
      <c r="SIN1" s="4"/>
      <c r="SIO1" s="4"/>
      <c r="SIP1" s="4"/>
      <c r="SIQ1" s="4"/>
      <c r="SIR1" s="4"/>
      <c r="SIS1" s="4"/>
      <c r="SIT1" s="4"/>
      <c r="SIU1" s="4"/>
      <c r="SIV1" s="4"/>
      <c r="SIW1" s="4"/>
      <c r="SIX1" s="4"/>
      <c r="SIY1" s="4"/>
      <c r="SIZ1" s="4"/>
      <c r="SJA1" s="4"/>
      <c r="SJB1" s="4"/>
      <c r="SJC1" s="4"/>
      <c r="SJD1" s="4"/>
      <c r="SJE1" s="4"/>
      <c r="SJF1" s="4"/>
      <c r="SJG1" s="4"/>
      <c r="SJH1" s="4"/>
      <c r="SJI1" s="4"/>
      <c r="SJJ1" s="4"/>
      <c r="SJK1" s="4"/>
      <c r="SJL1" s="4"/>
      <c r="SJM1" s="4"/>
      <c r="SJN1" s="4"/>
      <c r="SJO1" s="4"/>
      <c r="SJP1" s="4"/>
      <c r="SJQ1" s="4"/>
      <c r="SJR1" s="4"/>
      <c r="SJS1" s="4"/>
      <c r="SJT1" s="4"/>
      <c r="SJU1" s="4"/>
      <c r="SJV1" s="4"/>
      <c r="SJW1" s="4"/>
      <c r="SJX1" s="4"/>
      <c r="SJY1" s="4"/>
      <c r="SJZ1" s="4"/>
      <c r="SKA1" s="4"/>
      <c r="SKB1" s="4"/>
      <c r="SKC1" s="4"/>
      <c r="SKD1" s="4"/>
      <c r="SKE1" s="4"/>
      <c r="SKF1" s="4"/>
      <c r="SKG1" s="4"/>
      <c r="SKH1" s="4"/>
      <c r="SKI1" s="4"/>
      <c r="SKJ1" s="4"/>
      <c r="SKK1" s="4"/>
      <c r="SKL1" s="4"/>
      <c r="SKM1" s="4"/>
      <c r="SKN1" s="4"/>
      <c r="SKO1" s="4"/>
      <c r="SKP1" s="4"/>
      <c r="SKQ1" s="4"/>
      <c r="SKR1" s="4"/>
      <c r="SKS1" s="4"/>
      <c r="SKT1" s="4"/>
      <c r="SKU1" s="4"/>
      <c r="SKV1" s="4"/>
      <c r="SKW1" s="4"/>
      <c r="SKX1" s="4"/>
      <c r="SKY1" s="4"/>
      <c r="SKZ1" s="4"/>
      <c r="SLA1" s="4"/>
      <c r="SLB1" s="4"/>
      <c r="SLC1" s="4"/>
      <c r="SLD1" s="4"/>
      <c r="SLE1" s="4"/>
      <c r="SLF1" s="4"/>
      <c r="SLG1" s="4"/>
      <c r="SLH1" s="4"/>
      <c r="SLI1" s="4"/>
      <c r="SLJ1" s="4"/>
      <c r="SLK1" s="4"/>
      <c r="SLL1" s="4"/>
      <c r="SLM1" s="4"/>
      <c r="SLN1" s="4"/>
      <c r="SLO1" s="4"/>
      <c r="SLP1" s="4"/>
      <c r="SLQ1" s="4"/>
      <c r="SLR1" s="4"/>
      <c r="SLS1" s="4"/>
      <c r="SLT1" s="4"/>
      <c r="SLU1" s="4"/>
      <c r="SLV1" s="4"/>
      <c r="SLW1" s="4"/>
      <c r="SLX1" s="4"/>
      <c r="SLY1" s="4"/>
      <c r="SLZ1" s="4"/>
      <c r="SMA1" s="4"/>
      <c r="SMB1" s="4"/>
      <c r="SMC1" s="4"/>
      <c r="SMD1" s="4"/>
      <c r="SME1" s="4"/>
      <c r="SMF1" s="4"/>
      <c r="SMG1" s="4"/>
      <c r="SMH1" s="4"/>
      <c r="SMI1" s="4"/>
      <c r="SMJ1" s="4"/>
      <c r="SMK1" s="4"/>
      <c r="SML1" s="4"/>
      <c r="SMM1" s="4"/>
      <c r="SMN1" s="4"/>
      <c r="SMO1" s="4"/>
      <c r="SMP1" s="4"/>
      <c r="SMQ1" s="4"/>
      <c r="SMR1" s="4"/>
      <c r="SMS1" s="4"/>
      <c r="SMT1" s="4"/>
      <c r="SMU1" s="4"/>
      <c r="SMV1" s="4"/>
      <c r="SMW1" s="4"/>
      <c r="SMX1" s="4"/>
      <c r="SMY1" s="4"/>
      <c r="SMZ1" s="4"/>
      <c r="SNA1" s="4"/>
      <c r="SNB1" s="4"/>
      <c r="SNC1" s="4"/>
      <c r="SND1" s="4"/>
      <c r="SNE1" s="4"/>
      <c r="SNF1" s="4"/>
      <c r="SNG1" s="4"/>
      <c r="SNH1" s="4"/>
      <c r="SNI1" s="4"/>
      <c r="SNJ1" s="4"/>
      <c r="SNK1" s="4"/>
      <c r="SNL1" s="4"/>
      <c r="SNM1" s="4"/>
      <c r="SNN1" s="4"/>
      <c r="SNO1" s="4"/>
      <c r="SNP1" s="4"/>
      <c r="SNQ1" s="4"/>
      <c r="SNR1" s="4"/>
      <c r="SNS1" s="4"/>
      <c r="SNT1" s="4"/>
      <c r="SNU1" s="4"/>
      <c r="SNV1" s="4"/>
      <c r="SNW1" s="4"/>
      <c r="SNX1" s="4"/>
      <c r="SNY1" s="4"/>
      <c r="SNZ1" s="4"/>
      <c r="SOA1" s="4"/>
      <c r="SOB1" s="4"/>
      <c r="SOC1" s="4"/>
      <c r="SOD1" s="4"/>
      <c r="SOE1" s="4"/>
      <c r="SOF1" s="4"/>
      <c r="SOG1" s="4"/>
      <c r="SOH1" s="4"/>
      <c r="SOI1" s="4"/>
      <c r="SOJ1" s="4"/>
      <c r="SOK1" s="4"/>
      <c r="SOL1" s="4"/>
      <c r="SOM1" s="4"/>
      <c r="SON1" s="4"/>
      <c r="SOO1" s="4"/>
      <c r="SOP1" s="4"/>
      <c r="SOQ1" s="4"/>
      <c r="SOR1" s="4"/>
      <c r="SOS1" s="4"/>
      <c r="SOT1" s="4"/>
      <c r="SOU1" s="4"/>
      <c r="SOV1" s="4"/>
      <c r="SOW1" s="4"/>
      <c r="SOX1" s="4"/>
      <c r="SOY1" s="4"/>
      <c r="SOZ1" s="4"/>
      <c r="SPA1" s="4"/>
      <c r="SPB1" s="4"/>
      <c r="SPC1" s="4"/>
      <c r="SPD1" s="4"/>
      <c r="SPE1" s="4"/>
      <c r="SPF1" s="4"/>
      <c r="SPG1" s="4"/>
      <c r="SPH1" s="4"/>
      <c r="SPI1" s="4"/>
      <c r="SPJ1" s="4"/>
      <c r="SPK1" s="4"/>
      <c r="SPL1" s="4"/>
      <c r="SPM1" s="4"/>
      <c r="SPN1" s="4"/>
      <c r="SPO1" s="4"/>
      <c r="SPP1" s="4"/>
      <c r="SPQ1" s="4"/>
      <c r="SPR1" s="4"/>
      <c r="SPS1" s="4"/>
      <c r="SPT1" s="4"/>
      <c r="SPU1" s="4"/>
      <c r="SPV1" s="4"/>
      <c r="SPW1" s="4"/>
      <c r="SPX1" s="4"/>
      <c r="SPY1" s="4"/>
      <c r="SPZ1" s="4"/>
      <c r="SQA1" s="4"/>
      <c r="SQB1" s="4"/>
      <c r="SQC1" s="4"/>
      <c r="SQD1" s="4"/>
      <c r="SQE1" s="4"/>
      <c r="SQF1" s="4"/>
      <c r="SQG1" s="4"/>
      <c r="SQH1" s="4"/>
      <c r="SQI1" s="4"/>
      <c r="SQJ1" s="4"/>
      <c r="SQK1" s="4"/>
      <c r="SQL1" s="4"/>
      <c r="SQM1" s="4"/>
      <c r="SQN1" s="4"/>
      <c r="SQO1" s="4"/>
      <c r="SQP1" s="4"/>
      <c r="SQQ1" s="4"/>
      <c r="SQR1" s="4"/>
      <c r="SQS1" s="4"/>
      <c r="SQT1" s="4"/>
      <c r="SQU1" s="4"/>
      <c r="SQV1" s="4"/>
      <c r="SQW1" s="4"/>
      <c r="SQX1" s="4"/>
      <c r="SQY1" s="4"/>
      <c r="SQZ1" s="4"/>
      <c r="SRA1" s="4"/>
      <c r="SRB1" s="4"/>
      <c r="SRC1" s="4"/>
      <c r="SRD1" s="4"/>
      <c r="SRE1" s="4"/>
      <c r="SRF1" s="4"/>
      <c r="SRG1" s="4"/>
      <c r="SRH1" s="4"/>
      <c r="SRI1" s="4"/>
      <c r="SRJ1" s="4"/>
      <c r="SRK1" s="4"/>
      <c r="SRL1" s="4"/>
      <c r="SRM1" s="4"/>
      <c r="SRN1" s="4"/>
      <c r="SRO1" s="4"/>
      <c r="SRP1" s="4"/>
      <c r="SRQ1" s="4"/>
      <c r="SRR1" s="4"/>
      <c r="SRS1" s="4"/>
      <c r="SRT1" s="4"/>
      <c r="SRU1" s="4"/>
      <c r="SRV1" s="4"/>
      <c r="SRW1" s="4"/>
      <c r="SRX1" s="4"/>
      <c r="SRY1" s="4"/>
      <c r="SRZ1" s="4"/>
      <c r="SSA1" s="4"/>
      <c r="SSB1" s="4"/>
      <c r="SSC1" s="4"/>
      <c r="SSD1" s="4"/>
      <c r="SSE1" s="4"/>
      <c r="SSF1" s="4"/>
      <c r="SSG1" s="4"/>
      <c r="SSH1" s="4"/>
      <c r="SSI1" s="4"/>
      <c r="SSJ1" s="4"/>
      <c r="SSK1" s="4"/>
      <c r="SSL1" s="4"/>
      <c r="SSM1" s="4"/>
      <c r="SSN1" s="4"/>
      <c r="SSO1" s="4"/>
      <c r="SSP1" s="4"/>
      <c r="SSQ1" s="4"/>
      <c r="SSR1" s="4"/>
      <c r="SSS1" s="4"/>
      <c r="SST1" s="4"/>
      <c r="SSU1" s="4"/>
      <c r="SSV1" s="4"/>
      <c r="SSW1" s="4"/>
      <c r="SSX1" s="4"/>
      <c r="SSY1" s="4"/>
      <c r="SSZ1" s="4"/>
      <c r="STA1" s="4"/>
      <c r="STB1" s="4"/>
      <c r="STC1" s="4"/>
      <c r="STD1" s="4"/>
      <c r="STE1" s="4"/>
      <c r="STF1" s="4"/>
      <c r="STG1" s="4"/>
      <c r="STH1" s="4"/>
      <c r="STI1" s="4"/>
      <c r="STJ1" s="4"/>
      <c r="STK1" s="4"/>
      <c r="STL1" s="4"/>
      <c r="STM1" s="4"/>
      <c r="STN1" s="4"/>
      <c r="STO1" s="4"/>
      <c r="STP1" s="4"/>
      <c r="STQ1" s="4"/>
      <c r="STR1" s="4"/>
      <c r="STS1" s="4"/>
      <c r="STT1" s="4"/>
      <c r="STU1" s="4"/>
      <c r="STV1" s="4"/>
      <c r="STW1" s="4"/>
      <c r="STX1" s="4"/>
      <c r="STY1" s="4"/>
      <c r="STZ1" s="4"/>
      <c r="SUA1" s="4"/>
      <c r="SUB1" s="4"/>
      <c r="SUC1" s="4"/>
      <c r="SUD1" s="4"/>
      <c r="SUE1" s="4"/>
      <c r="SUF1" s="4"/>
      <c r="SUG1" s="4"/>
      <c r="SUH1" s="4"/>
      <c r="SUI1" s="4"/>
      <c r="SUJ1" s="4"/>
      <c r="SUK1" s="4"/>
      <c r="SUL1" s="4"/>
      <c r="SUM1" s="4"/>
      <c r="SUN1" s="4"/>
      <c r="SUO1" s="4"/>
      <c r="SUP1" s="4"/>
      <c r="SUQ1" s="4"/>
      <c r="SUR1" s="4"/>
      <c r="SUS1" s="4"/>
      <c r="SUT1" s="4"/>
      <c r="SUU1" s="4"/>
      <c r="SUV1" s="4"/>
      <c r="SUW1" s="4"/>
      <c r="SUX1" s="4"/>
      <c r="SUY1" s="4"/>
      <c r="SUZ1" s="4"/>
      <c r="SVA1" s="4"/>
      <c r="SVB1" s="4"/>
      <c r="SVC1" s="4"/>
      <c r="SVD1" s="4"/>
      <c r="SVE1" s="4"/>
      <c r="SVF1" s="4"/>
      <c r="SVG1" s="4"/>
      <c r="SVH1" s="4"/>
      <c r="SVI1" s="4"/>
      <c r="SVJ1" s="4"/>
      <c r="SVK1" s="4"/>
      <c r="SVL1" s="4"/>
      <c r="SVM1" s="4"/>
      <c r="SVN1" s="4"/>
      <c r="SVO1" s="4"/>
      <c r="SVP1" s="4"/>
      <c r="SVQ1" s="4"/>
      <c r="SVR1" s="4"/>
      <c r="SVS1" s="4"/>
      <c r="SVT1" s="4"/>
      <c r="SVU1" s="4"/>
      <c r="SVV1" s="4"/>
      <c r="SVW1" s="4"/>
      <c r="SVX1" s="4"/>
      <c r="SVY1" s="4"/>
      <c r="SVZ1" s="4"/>
      <c r="SWA1" s="4"/>
      <c r="SWB1" s="4"/>
      <c r="SWC1" s="4"/>
      <c r="SWD1" s="4"/>
      <c r="SWE1" s="4"/>
      <c r="SWF1" s="4"/>
      <c r="SWG1" s="4"/>
      <c r="SWH1" s="4"/>
      <c r="SWI1" s="4"/>
      <c r="SWJ1" s="4"/>
      <c r="SWK1" s="4"/>
      <c r="SWL1" s="4"/>
      <c r="SWM1" s="4"/>
      <c r="SWN1" s="4"/>
      <c r="SWO1" s="4"/>
      <c r="SWP1" s="4"/>
      <c r="SWQ1" s="4"/>
      <c r="SWR1" s="4"/>
      <c r="SWS1" s="4"/>
      <c r="SWT1" s="4"/>
      <c r="SWU1" s="4"/>
      <c r="SWV1" s="4"/>
      <c r="SWW1" s="4"/>
      <c r="SWX1" s="4"/>
      <c r="SWY1" s="4"/>
      <c r="SWZ1" s="4"/>
      <c r="SXA1" s="4"/>
      <c r="SXB1" s="4"/>
      <c r="SXC1" s="4"/>
      <c r="SXD1" s="4"/>
      <c r="SXE1" s="4"/>
      <c r="SXF1" s="4"/>
      <c r="SXG1" s="4"/>
      <c r="SXH1" s="4"/>
      <c r="SXI1" s="4"/>
      <c r="SXJ1" s="4"/>
      <c r="SXK1" s="4"/>
      <c r="SXL1" s="4"/>
      <c r="SXM1" s="4"/>
      <c r="SXN1" s="4"/>
      <c r="SXO1" s="4"/>
      <c r="SXP1" s="4"/>
      <c r="SXQ1" s="4"/>
      <c r="SXR1" s="4"/>
      <c r="SXS1" s="4"/>
      <c r="SXT1" s="4"/>
      <c r="SXU1" s="4"/>
      <c r="SXV1" s="4"/>
      <c r="SXW1" s="4"/>
      <c r="SXX1" s="4"/>
      <c r="SXY1" s="4"/>
      <c r="SXZ1" s="4"/>
      <c r="SYA1" s="4"/>
      <c r="SYB1" s="4"/>
      <c r="SYC1" s="4"/>
      <c r="SYD1" s="4"/>
      <c r="SYE1" s="4"/>
      <c r="SYF1" s="4"/>
      <c r="SYG1" s="4"/>
      <c r="SYH1" s="4"/>
      <c r="SYI1" s="4"/>
      <c r="SYJ1" s="4"/>
      <c r="SYK1" s="4"/>
      <c r="SYL1" s="4"/>
      <c r="SYM1" s="4"/>
      <c r="SYN1" s="4"/>
      <c r="SYO1" s="4"/>
      <c r="SYP1" s="4"/>
      <c r="SYQ1" s="4"/>
      <c r="SYR1" s="4"/>
      <c r="SYS1" s="4"/>
      <c r="SYT1" s="4"/>
      <c r="SYU1" s="4"/>
      <c r="SYV1" s="4"/>
      <c r="SYW1" s="4"/>
      <c r="SYX1" s="4"/>
      <c r="SYY1" s="4"/>
      <c r="SYZ1" s="4"/>
      <c r="SZA1" s="4"/>
      <c r="SZB1" s="4"/>
      <c r="SZC1" s="4"/>
      <c r="SZD1" s="4"/>
      <c r="SZE1" s="4"/>
      <c r="SZF1" s="4"/>
      <c r="SZG1" s="4"/>
      <c r="SZH1" s="4"/>
      <c r="SZI1" s="4"/>
      <c r="SZJ1" s="4"/>
      <c r="SZK1" s="4"/>
      <c r="SZL1" s="4"/>
      <c r="SZM1" s="4"/>
      <c r="SZN1" s="4"/>
      <c r="SZO1" s="4"/>
      <c r="SZP1" s="4"/>
      <c r="SZQ1" s="4"/>
      <c r="SZR1" s="4"/>
      <c r="SZS1" s="4"/>
      <c r="SZT1" s="4"/>
      <c r="SZU1" s="4"/>
      <c r="SZV1" s="4"/>
      <c r="SZW1" s="4"/>
      <c r="SZX1" s="4"/>
      <c r="SZY1" s="4"/>
      <c r="SZZ1" s="4"/>
      <c r="TAA1" s="4"/>
      <c r="TAB1" s="4"/>
      <c r="TAC1" s="4"/>
      <c r="TAD1" s="4"/>
      <c r="TAE1" s="4"/>
      <c r="TAF1" s="4"/>
      <c r="TAG1" s="4"/>
      <c r="TAH1" s="4"/>
      <c r="TAI1" s="4"/>
      <c r="TAJ1" s="4"/>
      <c r="TAK1" s="4"/>
      <c r="TAL1" s="4"/>
      <c r="TAM1" s="4"/>
      <c r="TAN1" s="4"/>
      <c r="TAO1" s="4"/>
      <c r="TAP1" s="4"/>
      <c r="TAQ1" s="4"/>
      <c r="TAR1" s="4"/>
      <c r="TAS1" s="4"/>
      <c r="TAT1" s="4"/>
      <c r="TAU1" s="4"/>
      <c r="TAV1" s="4"/>
      <c r="TAW1" s="4"/>
      <c r="TAX1" s="4"/>
      <c r="TAY1" s="4"/>
      <c r="TAZ1" s="4"/>
      <c r="TBA1" s="4"/>
      <c r="TBB1" s="4"/>
      <c r="TBC1" s="4"/>
      <c r="TBD1" s="4"/>
      <c r="TBE1" s="4"/>
      <c r="TBF1" s="4"/>
      <c r="TBG1" s="4"/>
      <c r="TBH1" s="4"/>
      <c r="TBI1" s="4"/>
      <c r="TBJ1" s="4"/>
      <c r="TBK1" s="4"/>
      <c r="TBL1" s="4"/>
      <c r="TBM1" s="4"/>
      <c r="TBN1" s="4"/>
      <c r="TBO1" s="4"/>
      <c r="TBP1" s="4"/>
      <c r="TBQ1" s="4"/>
      <c r="TBR1" s="4"/>
      <c r="TBS1" s="4"/>
      <c r="TBT1" s="4"/>
      <c r="TBU1" s="4"/>
      <c r="TBV1" s="4"/>
      <c r="TBW1" s="4"/>
      <c r="TBX1" s="4"/>
      <c r="TBY1" s="4"/>
      <c r="TBZ1" s="4"/>
      <c r="TCA1" s="4"/>
      <c r="TCB1" s="4"/>
      <c r="TCC1" s="4"/>
      <c r="TCD1" s="4"/>
      <c r="TCE1" s="4"/>
      <c r="TCF1" s="4"/>
      <c r="TCG1" s="4"/>
      <c r="TCH1" s="4"/>
      <c r="TCI1" s="4"/>
      <c r="TCJ1" s="4"/>
      <c r="TCK1" s="4"/>
      <c r="TCL1" s="4"/>
      <c r="TCM1" s="4"/>
      <c r="TCN1" s="4"/>
      <c r="TCO1" s="4"/>
      <c r="TCP1" s="4"/>
      <c r="TCQ1" s="4"/>
      <c r="TCR1" s="4"/>
      <c r="TCS1" s="4"/>
      <c r="TCT1" s="4"/>
      <c r="TCU1" s="4"/>
      <c r="TCV1" s="4"/>
      <c r="TCW1" s="4"/>
      <c r="TCX1" s="4"/>
      <c r="TCY1" s="4"/>
      <c r="TCZ1" s="4"/>
      <c r="TDA1" s="4"/>
      <c r="TDB1" s="4"/>
      <c r="TDC1" s="4"/>
      <c r="TDD1" s="4"/>
      <c r="TDE1" s="4"/>
      <c r="TDF1" s="4"/>
      <c r="TDG1" s="4"/>
      <c r="TDH1" s="4"/>
      <c r="TDI1" s="4"/>
      <c r="TDJ1" s="4"/>
      <c r="TDK1" s="4"/>
      <c r="TDL1" s="4"/>
      <c r="TDM1" s="4"/>
      <c r="TDN1" s="4"/>
      <c r="TDO1" s="4"/>
      <c r="TDP1" s="4"/>
      <c r="TDQ1" s="4"/>
      <c r="TDR1" s="4"/>
      <c r="TDS1" s="4"/>
      <c r="TDT1" s="4"/>
      <c r="TDU1" s="4"/>
      <c r="TDV1" s="4"/>
      <c r="TDW1" s="4"/>
      <c r="TDX1" s="4"/>
      <c r="TDY1" s="4"/>
      <c r="TDZ1" s="4"/>
      <c r="TEA1" s="4"/>
      <c r="TEB1" s="4"/>
      <c r="TEC1" s="4"/>
      <c r="TED1" s="4"/>
      <c r="TEE1" s="4"/>
      <c r="TEF1" s="4"/>
      <c r="TEG1" s="4"/>
      <c r="TEH1" s="4"/>
      <c r="TEI1" s="4"/>
      <c r="TEJ1" s="4"/>
      <c r="TEK1" s="4"/>
      <c r="TEL1" s="4"/>
      <c r="TEM1" s="4"/>
      <c r="TEN1" s="4"/>
      <c r="TEO1" s="4"/>
      <c r="TEP1" s="4"/>
      <c r="TEQ1" s="4"/>
      <c r="TER1" s="4"/>
      <c r="TES1" s="4"/>
      <c r="TET1" s="4"/>
      <c r="TEU1" s="4"/>
      <c r="TEV1" s="4"/>
      <c r="TEW1" s="4"/>
      <c r="TEX1" s="4"/>
      <c r="TEY1" s="4"/>
      <c r="TEZ1" s="4"/>
      <c r="TFA1" s="4"/>
      <c r="TFB1" s="4"/>
      <c r="TFC1" s="4"/>
      <c r="TFD1" s="4"/>
      <c r="TFE1" s="4"/>
      <c r="TFF1" s="4"/>
      <c r="TFG1" s="4"/>
      <c r="TFH1" s="4"/>
      <c r="TFI1" s="4"/>
      <c r="TFJ1" s="4"/>
      <c r="TFK1" s="4"/>
      <c r="TFL1" s="4"/>
      <c r="TFM1" s="4"/>
      <c r="TFN1" s="4"/>
      <c r="TFO1" s="4"/>
      <c r="TFP1" s="4"/>
      <c r="TFQ1" s="4"/>
      <c r="TFR1" s="4"/>
      <c r="TFS1" s="4"/>
      <c r="TFT1" s="4"/>
      <c r="TFU1" s="4"/>
      <c r="TFV1" s="4"/>
      <c r="TFW1" s="4"/>
      <c r="TFX1" s="4"/>
      <c r="TFY1" s="4"/>
      <c r="TFZ1" s="4"/>
      <c r="TGA1" s="4"/>
      <c r="TGB1" s="4"/>
      <c r="TGC1" s="4"/>
      <c r="TGD1" s="4"/>
      <c r="TGE1" s="4"/>
      <c r="TGF1" s="4"/>
      <c r="TGG1" s="4"/>
      <c r="TGH1" s="4"/>
      <c r="TGI1" s="4"/>
      <c r="TGJ1" s="4"/>
      <c r="TGK1" s="4"/>
      <c r="TGL1" s="4"/>
      <c r="TGM1" s="4"/>
      <c r="TGN1" s="4"/>
      <c r="TGO1" s="4"/>
      <c r="TGP1" s="4"/>
      <c r="TGQ1" s="4"/>
      <c r="TGR1" s="4"/>
      <c r="TGS1" s="4"/>
      <c r="TGT1" s="4"/>
      <c r="TGU1" s="4"/>
      <c r="TGV1" s="4"/>
      <c r="TGW1" s="4"/>
      <c r="TGX1" s="4"/>
      <c r="TGY1" s="4"/>
      <c r="TGZ1" s="4"/>
      <c r="THA1" s="4"/>
      <c r="THB1" s="4"/>
      <c r="THC1" s="4"/>
      <c r="THD1" s="4"/>
      <c r="THE1" s="4"/>
      <c r="THF1" s="4"/>
      <c r="THG1" s="4"/>
      <c r="THH1" s="4"/>
      <c r="THI1" s="4"/>
      <c r="THJ1" s="4"/>
      <c r="THK1" s="4"/>
      <c r="THL1" s="4"/>
      <c r="THM1" s="4"/>
      <c r="THN1" s="4"/>
      <c r="THO1" s="4"/>
      <c r="THP1" s="4"/>
      <c r="THQ1" s="4"/>
      <c r="THR1" s="4"/>
      <c r="THS1" s="4"/>
      <c r="THT1" s="4"/>
      <c r="THU1" s="4"/>
      <c r="THV1" s="4"/>
      <c r="THW1" s="4"/>
      <c r="THX1" s="4"/>
      <c r="THY1" s="4"/>
      <c r="THZ1" s="4"/>
      <c r="TIA1" s="4"/>
      <c r="TIB1" s="4"/>
      <c r="TIC1" s="4"/>
      <c r="TID1" s="4"/>
      <c r="TIE1" s="4"/>
      <c r="TIF1" s="4"/>
      <c r="TIG1" s="4"/>
      <c r="TIH1" s="4"/>
      <c r="TII1" s="4"/>
      <c r="TIJ1" s="4"/>
      <c r="TIK1" s="4"/>
      <c r="TIL1" s="4"/>
      <c r="TIM1" s="4"/>
      <c r="TIN1" s="4"/>
      <c r="TIO1" s="4"/>
      <c r="TIP1" s="4"/>
      <c r="TIQ1" s="4"/>
      <c r="TIR1" s="4"/>
      <c r="TIS1" s="4"/>
      <c r="TIT1" s="4"/>
      <c r="TIU1" s="4"/>
      <c r="TIV1" s="4"/>
      <c r="TIW1" s="4"/>
      <c r="TIX1" s="4"/>
      <c r="TIY1" s="4"/>
      <c r="TIZ1" s="4"/>
      <c r="TJA1" s="4"/>
      <c r="TJB1" s="4"/>
      <c r="TJC1" s="4"/>
      <c r="TJD1" s="4"/>
      <c r="TJE1" s="4"/>
      <c r="TJF1" s="4"/>
      <c r="TJG1" s="4"/>
      <c r="TJH1" s="4"/>
      <c r="TJI1" s="4"/>
      <c r="TJJ1" s="4"/>
      <c r="TJK1" s="4"/>
      <c r="TJL1" s="4"/>
      <c r="TJM1" s="4"/>
      <c r="TJN1" s="4"/>
      <c r="TJO1" s="4"/>
      <c r="TJP1" s="4"/>
      <c r="TJQ1" s="4"/>
      <c r="TJR1" s="4"/>
      <c r="TJS1" s="4"/>
      <c r="TJT1" s="4"/>
      <c r="TJU1" s="4"/>
      <c r="TJV1" s="4"/>
      <c r="TJW1" s="4"/>
      <c r="TJX1" s="4"/>
      <c r="TJY1" s="4"/>
      <c r="TJZ1" s="4"/>
      <c r="TKA1" s="4"/>
      <c r="TKB1" s="4"/>
      <c r="TKC1" s="4"/>
      <c r="TKD1" s="4"/>
      <c r="TKE1" s="4"/>
      <c r="TKF1" s="4"/>
      <c r="TKG1" s="4"/>
      <c r="TKH1" s="4"/>
      <c r="TKI1" s="4"/>
      <c r="TKJ1" s="4"/>
      <c r="TKK1" s="4"/>
      <c r="TKL1" s="4"/>
      <c r="TKM1" s="4"/>
      <c r="TKN1" s="4"/>
      <c r="TKO1" s="4"/>
      <c r="TKP1" s="4"/>
      <c r="TKQ1" s="4"/>
      <c r="TKR1" s="4"/>
      <c r="TKS1" s="4"/>
      <c r="TKT1" s="4"/>
      <c r="TKU1" s="4"/>
      <c r="TKV1" s="4"/>
      <c r="TKW1" s="4"/>
      <c r="TKX1" s="4"/>
      <c r="TKY1" s="4"/>
      <c r="TKZ1" s="4"/>
      <c r="TLA1" s="4"/>
      <c r="TLB1" s="4"/>
      <c r="TLC1" s="4"/>
      <c r="TLD1" s="4"/>
      <c r="TLE1" s="4"/>
      <c r="TLF1" s="4"/>
      <c r="TLG1" s="4"/>
      <c r="TLH1" s="4"/>
      <c r="TLI1" s="4"/>
      <c r="TLJ1" s="4"/>
      <c r="TLK1" s="4"/>
      <c r="TLL1" s="4"/>
      <c r="TLM1" s="4"/>
      <c r="TLN1" s="4"/>
      <c r="TLO1" s="4"/>
      <c r="TLP1" s="4"/>
      <c r="TLQ1" s="4"/>
      <c r="TLR1" s="4"/>
      <c r="TLS1" s="4"/>
      <c r="TLT1" s="4"/>
      <c r="TLU1" s="4"/>
      <c r="TLV1" s="4"/>
      <c r="TLW1" s="4"/>
      <c r="TLX1" s="4"/>
      <c r="TLY1" s="4"/>
      <c r="TLZ1" s="4"/>
      <c r="TMA1" s="4"/>
      <c r="TMB1" s="4"/>
      <c r="TMC1" s="4"/>
      <c r="TMD1" s="4"/>
      <c r="TME1" s="4"/>
      <c r="TMF1" s="4"/>
      <c r="TMG1" s="4"/>
      <c r="TMH1" s="4"/>
      <c r="TMI1" s="4"/>
      <c r="TMJ1" s="4"/>
      <c r="TMK1" s="4"/>
      <c r="TML1" s="4"/>
      <c r="TMM1" s="4"/>
      <c r="TMN1" s="4"/>
      <c r="TMO1" s="4"/>
      <c r="TMP1" s="4"/>
      <c r="TMQ1" s="4"/>
      <c r="TMR1" s="4"/>
      <c r="TMS1" s="4"/>
      <c r="TMT1" s="4"/>
      <c r="TMU1" s="4"/>
      <c r="TMV1" s="4"/>
      <c r="TMW1" s="4"/>
      <c r="TMX1" s="4"/>
      <c r="TMY1" s="4"/>
      <c r="TMZ1" s="4"/>
      <c r="TNA1" s="4"/>
      <c r="TNB1" s="4"/>
      <c r="TNC1" s="4"/>
      <c r="TND1" s="4"/>
      <c r="TNE1" s="4"/>
      <c r="TNF1" s="4"/>
      <c r="TNG1" s="4"/>
      <c r="TNH1" s="4"/>
      <c r="TNI1" s="4"/>
      <c r="TNJ1" s="4"/>
      <c r="TNK1" s="4"/>
      <c r="TNL1" s="4"/>
      <c r="TNM1" s="4"/>
      <c r="TNN1" s="4"/>
      <c r="TNO1" s="4"/>
      <c r="TNP1" s="4"/>
      <c r="TNQ1" s="4"/>
      <c r="TNR1" s="4"/>
      <c r="TNS1" s="4"/>
      <c r="TNT1" s="4"/>
      <c r="TNU1" s="4"/>
      <c r="TNV1" s="4"/>
      <c r="TNW1" s="4"/>
      <c r="TNX1" s="4"/>
      <c r="TNY1" s="4"/>
      <c r="TNZ1" s="4"/>
      <c r="TOA1" s="4"/>
      <c r="TOB1" s="4"/>
      <c r="TOC1" s="4"/>
      <c r="TOD1" s="4"/>
      <c r="TOE1" s="4"/>
      <c r="TOF1" s="4"/>
      <c r="TOG1" s="4"/>
      <c r="TOH1" s="4"/>
      <c r="TOI1" s="4"/>
      <c r="TOJ1" s="4"/>
      <c r="TOK1" s="4"/>
      <c r="TOL1" s="4"/>
      <c r="TOM1" s="4"/>
      <c r="TON1" s="4"/>
      <c r="TOO1" s="4"/>
      <c r="TOP1" s="4"/>
      <c r="TOQ1" s="4"/>
      <c r="TOR1" s="4"/>
      <c r="TOS1" s="4"/>
      <c r="TOT1" s="4"/>
      <c r="TOU1" s="4"/>
      <c r="TOV1" s="4"/>
      <c r="TOW1" s="4"/>
      <c r="TOX1" s="4"/>
      <c r="TOY1" s="4"/>
      <c r="TOZ1" s="4"/>
      <c r="TPA1" s="4"/>
      <c r="TPB1" s="4"/>
      <c r="TPC1" s="4"/>
      <c r="TPD1" s="4"/>
      <c r="TPE1" s="4"/>
      <c r="TPF1" s="4"/>
      <c r="TPG1" s="4"/>
      <c r="TPH1" s="4"/>
      <c r="TPI1" s="4"/>
      <c r="TPJ1" s="4"/>
      <c r="TPK1" s="4"/>
      <c r="TPL1" s="4"/>
      <c r="TPM1" s="4"/>
      <c r="TPN1" s="4"/>
      <c r="TPO1" s="4"/>
      <c r="TPP1" s="4"/>
      <c r="TPQ1" s="4"/>
      <c r="TPR1" s="4"/>
      <c r="TPS1" s="4"/>
      <c r="TPT1" s="4"/>
      <c r="TPU1" s="4"/>
      <c r="TPV1" s="4"/>
      <c r="TPW1" s="4"/>
      <c r="TPX1" s="4"/>
      <c r="TPY1" s="4"/>
      <c r="TPZ1" s="4"/>
      <c r="TQA1" s="4"/>
      <c r="TQB1" s="4"/>
      <c r="TQC1" s="4"/>
      <c r="TQD1" s="4"/>
      <c r="TQE1" s="4"/>
      <c r="TQF1" s="4"/>
      <c r="TQG1" s="4"/>
      <c r="TQH1" s="4"/>
      <c r="TQI1" s="4"/>
      <c r="TQJ1" s="4"/>
      <c r="TQK1" s="4"/>
      <c r="TQL1" s="4"/>
      <c r="TQM1" s="4"/>
      <c r="TQN1" s="4"/>
      <c r="TQO1" s="4"/>
      <c r="TQP1" s="4"/>
      <c r="TQQ1" s="4"/>
      <c r="TQR1" s="4"/>
      <c r="TQS1" s="4"/>
      <c r="TQT1" s="4"/>
      <c r="TQU1" s="4"/>
      <c r="TQV1" s="4"/>
      <c r="TQW1" s="4"/>
      <c r="TQX1" s="4"/>
      <c r="TQY1" s="4"/>
      <c r="TQZ1" s="4"/>
      <c r="TRA1" s="4"/>
      <c r="TRB1" s="4"/>
      <c r="TRC1" s="4"/>
      <c r="TRD1" s="4"/>
      <c r="TRE1" s="4"/>
      <c r="TRF1" s="4"/>
      <c r="TRG1" s="4"/>
      <c r="TRH1" s="4"/>
      <c r="TRI1" s="4"/>
      <c r="TRJ1" s="4"/>
      <c r="TRK1" s="4"/>
      <c r="TRL1" s="4"/>
      <c r="TRM1" s="4"/>
      <c r="TRN1" s="4"/>
      <c r="TRO1" s="4"/>
      <c r="TRP1" s="4"/>
      <c r="TRQ1" s="4"/>
      <c r="TRR1" s="4"/>
      <c r="TRS1" s="4"/>
      <c r="TRT1" s="4"/>
      <c r="TRU1" s="4"/>
      <c r="TRV1" s="4"/>
      <c r="TRW1" s="4"/>
      <c r="TRX1" s="4"/>
      <c r="TRY1" s="4"/>
      <c r="TRZ1" s="4"/>
      <c r="TSA1" s="4"/>
      <c r="TSB1" s="4"/>
      <c r="TSC1" s="4"/>
      <c r="TSD1" s="4"/>
      <c r="TSE1" s="4"/>
      <c r="TSF1" s="4"/>
      <c r="TSG1" s="4"/>
      <c r="TSH1" s="4"/>
      <c r="TSI1" s="4"/>
      <c r="TSJ1" s="4"/>
      <c r="TSK1" s="4"/>
      <c r="TSL1" s="4"/>
      <c r="TSM1" s="4"/>
      <c r="TSN1" s="4"/>
      <c r="TSO1" s="4"/>
      <c r="TSP1" s="4"/>
      <c r="TSQ1" s="4"/>
      <c r="TSR1" s="4"/>
      <c r="TSS1" s="4"/>
      <c r="TST1" s="4"/>
      <c r="TSU1" s="4"/>
      <c r="TSV1" s="4"/>
      <c r="TSW1" s="4"/>
      <c r="TSX1" s="4"/>
      <c r="TSY1" s="4"/>
      <c r="TSZ1" s="4"/>
      <c r="TTA1" s="4"/>
      <c r="TTB1" s="4"/>
      <c r="TTC1" s="4"/>
      <c r="TTD1" s="4"/>
      <c r="TTE1" s="4"/>
      <c r="TTF1" s="4"/>
      <c r="TTG1" s="4"/>
      <c r="TTH1" s="4"/>
      <c r="TTI1" s="4"/>
      <c r="TTJ1" s="4"/>
      <c r="TTK1" s="4"/>
      <c r="TTL1" s="4"/>
      <c r="TTM1" s="4"/>
      <c r="TTN1" s="4"/>
      <c r="TTO1" s="4"/>
      <c r="TTP1" s="4"/>
      <c r="TTQ1" s="4"/>
      <c r="TTR1" s="4"/>
      <c r="TTS1" s="4"/>
      <c r="TTT1" s="4"/>
      <c r="TTU1" s="4"/>
      <c r="TTV1" s="4"/>
      <c r="TTW1" s="4"/>
      <c r="TTX1" s="4"/>
      <c r="TTY1" s="4"/>
      <c r="TTZ1" s="4"/>
      <c r="TUA1" s="4"/>
      <c r="TUB1" s="4"/>
      <c r="TUC1" s="4"/>
      <c r="TUD1" s="4"/>
      <c r="TUE1" s="4"/>
      <c r="TUF1" s="4"/>
      <c r="TUG1" s="4"/>
      <c r="TUH1" s="4"/>
      <c r="TUI1" s="4"/>
      <c r="TUJ1" s="4"/>
      <c r="TUK1" s="4"/>
      <c r="TUL1" s="4"/>
      <c r="TUM1" s="4"/>
      <c r="TUN1" s="4"/>
      <c r="TUO1" s="4"/>
      <c r="TUP1" s="4"/>
      <c r="TUQ1" s="4"/>
      <c r="TUR1" s="4"/>
      <c r="TUS1" s="4"/>
      <c r="TUT1" s="4"/>
      <c r="TUU1" s="4"/>
      <c r="TUV1" s="4"/>
      <c r="TUW1" s="4"/>
      <c r="TUX1" s="4"/>
      <c r="TUY1" s="4"/>
      <c r="TUZ1" s="4"/>
      <c r="TVA1" s="4"/>
      <c r="TVB1" s="4"/>
      <c r="TVC1" s="4"/>
      <c r="TVD1" s="4"/>
      <c r="TVE1" s="4"/>
      <c r="TVF1" s="4"/>
      <c r="TVG1" s="4"/>
      <c r="TVH1" s="4"/>
      <c r="TVI1" s="4"/>
      <c r="TVJ1" s="4"/>
      <c r="TVK1" s="4"/>
      <c r="TVL1" s="4"/>
      <c r="TVM1" s="4"/>
      <c r="TVN1" s="4"/>
      <c r="TVO1" s="4"/>
      <c r="TVP1" s="4"/>
      <c r="TVQ1" s="4"/>
      <c r="TVR1" s="4"/>
      <c r="TVS1" s="4"/>
      <c r="TVT1" s="4"/>
      <c r="TVU1" s="4"/>
      <c r="TVV1" s="4"/>
      <c r="TVW1" s="4"/>
      <c r="TVX1" s="4"/>
      <c r="TVY1" s="4"/>
      <c r="TVZ1" s="4"/>
      <c r="TWA1" s="4"/>
      <c r="TWB1" s="4"/>
      <c r="TWC1" s="4"/>
      <c r="TWD1" s="4"/>
      <c r="TWE1" s="4"/>
      <c r="TWF1" s="4"/>
      <c r="TWG1" s="4"/>
      <c r="TWH1" s="4"/>
      <c r="TWI1" s="4"/>
      <c r="TWJ1" s="4"/>
      <c r="TWK1" s="4"/>
      <c r="TWL1" s="4"/>
      <c r="TWM1" s="4"/>
      <c r="TWN1" s="4"/>
      <c r="TWO1" s="4"/>
      <c r="TWP1" s="4"/>
      <c r="TWQ1" s="4"/>
      <c r="TWR1" s="4"/>
      <c r="TWS1" s="4"/>
      <c r="TWT1" s="4"/>
      <c r="TWU1" s="4"/>
      <c r="TWV1" s="4"/>
      <c r="TWW1" s="4"/>
      <c r="TWX1" s="4"/>
      <c r="TWY1" s="4"/>
      <c r="TWZ1" s="4"/>
      <c r="TXA1" s="4"/>
      <c r="TXB1" s="4"/>
      <c r="TXC1" s="4"/>
      <c r="TXD1" s="4"/>
      <c r="TXE1" s="4"/>
      <c r="TXF1" s="4"/>
      <c r="TXG1" s="4"/>
      <c r="TXH1" s="4"/>
      <c r="TXI1" s="4"/>
      <c r="TXJ1" s="4"/>
      <c r="TXK1" s="4"/>
      <c r="TXL1" s="4"/>
      <c r="TXM1" s="4"/>
      <c r="TXN1" s="4"/>
      <c r="TXO1" s="4"/>
      <c r="TXP1" s="4"/>
      <c r="TXQ1" s="4"/>
      <c r="TXR1" s="4"/>
      <c r="TXS1" s="4"/>
      <c r="TXT1" s="4"/>
      <c r="TXU1" s="4"/>
      <c r="TXV1" s="4"/>
      <c r="TXW1" s="4"/>
      <c r="TXX1" s="4"/>
      <c r="TXY1" s="4"/>
      <c r="TXZ1" s="4"/>
      <c r="TYA1" s="4"/>
      <c r="TYB1" s="4"/>
      <c r="TYC1" s="4"/>
      <c r="TYD1" s="4"/>
      <c r="TYE1" s="4"/>
      <c r="TYF1" s="4"/>
      <c r="TYG1" s="4"/>
      <c r="TYH1" s="4"/>
      <c r="TYI1" s="4"/>
      <c r="TYJ1" s="4"/>
      <c r="TYK1" s="4"/>
      <c r="TYL1" s="4"/>
      <c r="TYM1" s="4"/>
      <c r="TYN1" s="4"/>
      <c r="TYO1" s="4"/>
      <c r="TYP1" s="4"/>
      <c r="TYQ1" s="4"/>
      <c r="TYR1" s="4"/>
      <c r="TYS1" s="4"/>
      <c r="TYT1" s="4"/>
      <c r="TYU1" s="4"/>
      <c r="TYV1" s="4"/>
      <c r="TYW1" s="4"/>
      <c r="TYX1" s="4"/>
      <c r="TYY1" s="4"/>
      <c r="TYZ1" s="4"/>
      <c r="TZA1" s="4"/>
      <c r="TZB1" s="4"/>
      <c r="TZC1" s="4"/>
      <c r="TZD1" s="4"/>
      <c r="TZE1" s="4"/>
      <c r="TZF1" s="4"/>
      <c r="TZG1" s="4"/>
      <c r="TZH1" s="4"/>
      <c r="TZI1" s="4"/>
      <c r="TZJ1" s="4"/>
      <c r="TZK1" s="4"/>
      <c r="TZL1" s="4"/>
      <c r="TZM1" s="4"/>
      <c r="TZN1" s="4"/>
      <c r="TZO1" s="4"/>
      <c r="TZP1" s="4"/>
      <c r="TZQ1" s="4"/>
      <c r="TZR1" s="4"/>
      <c r="TZS1" s="4"/>
      <c r="TZT1" s="4"/>
      <c r="TZU1" s="4"/>
      <c r="TZV1" s="4"/>
      <c r="TZW1" s="4"/>
      <c r="TZX1" s="4"/>
      <c r="TZY1" s="4"/>
      <c r="TZZ1" s="4"/>
      <c r="UAA1" s="4"/>
      <c r="UAB1" s="4"/>
      <c r="UAC1" s="4"/>
      <c r="UAD1" s="4"/>
      <c r="UAE1" s="4"/>
      <c r="UAF1" s="4"/>
      <c r="UAG1" s="4"/>
      <c r="UAH1" s="4"/>
      <c r="UAI1" s="4"/>
      <c r="UAJ1" s="4"/>
      <c r="UAK1" s="4"/>
      <c r="UAL1" s="4"/>
      <c r="UAM1" s="4"/>
      <c r="UAN1" s="4"/>
      <c r="UAO1" s="4"/>
      <c r="UAP1" s="4"/>
      <c r="UAQ1" s="4"/>
      <c r="UAR1" s="4"/>
      <c r="UAS1" s="4"/>
      <c r="UAT1" s="4"/>
      <c r="UAU1" s="4"/>
      <c r="UAV1" s="4"/>
      <c r="UAW1" s="4"/>
      <c r="UAX1" s="4"/>
      <c r="UAY1" s="4"/>
      <c r="UAZ1" s="4"/>
      <c r="UBA1" s="4"/>
      <c r="UBB1" s="4"/>
      <c r="UBC1" s="4"/>
      <c r="UBD1" s="4"/>
      <c r="UBE1" s="4"/>
      <c r="UBF1" s="4"/>
      <c r="UBG1" s="4"/>
      <c r="UBH1" s="4"/>
      <c r="UBI1" s="4"/>
      <c r="UBJ1" s="4"/>
      <c r="UBK1" s="4"/>
      <c r="UBL1" s="4"/>
      <c r="UBM1" s="4"/>
      <c r="UBN1" s="4"/>
      <c r="UBO1" s="4"/>
      <c r="UBP1" s="4"/>
      <c r="UBQ1" s="4"/>
      <c r="UBR1" s="4"/>
      <c r="UBS1" s="4"/>
      <c r="UBT1" s="4"/>
      <c r="UBU1" s="4"/>
      <c r="UBV1" s="4"/>
      <c r="UBW1" s="4"/>
      <c r="UBX1" s="4"/>
      <c r="UBY1" s="4"/>
      <c r="UBZ1" s="4"/>
      <c r="UCA1" s="4"/>
      <c r="UCB1" s="4"/>
      <c r="UCC1" s="4"/>
      <c r="UCD1" s="4"/>
      <c r="UCE1" s="4"/>
      <c r="UCF1" s="4"/>
      <c r="UCG1" s="4"/>
      <c r="UCH1" s="4"/>
      <c r="UCI1" s="4"/>
      <c r="UCJ1" s="4"/>
      <c r="UCK1" s="4"/>
      <c r="UCL1" s="4"/>
      <c r="UCM1" s="4"/>
      <c r="UCN1" s="4"/>
      <c r="UCO1" s="4"/>
      <c r="UCP1" s="4"/>
      <c r="UCQ1" s="4"/>
      <c r="UCR1" s="4"/>
      <c r="UCS1" s="4"/>
      <c r="UCT1" s="4"/>
      <c r="UCU1" s="4"/>
      <c r="UCV1" s="4"/>
      <c r="UCW1" s="4"/>
      <c r="UCX1" s="4"/>
      <c r="UCY1" s="4"/>
      <c r="UCZ1" s="4"/>
      <c r="UDA1" s="4"/>
      <c r="UDB1" s="4"/>
      <c r="UDC1" s="4"/>
      <c r="UDD1" s="4"/>
      <c r="UDE1" s="4"/>
      <c r="UDF1" s="4"/>
      <c r="UDG1" s="4"/>
      <c r="UDH1" s="4"/>
      <c r="UDI1" s="4"/>
      <c r="UDJ1" s="4"/>
      <c r="UDK1" s="4"/>
      <c r="UDL1" s="4"/>
      <c r="UDM1" s="4"/>
      <c r="UDN1" s="4"/>
      <c r="UDO1" s="4"/>
      <c r="UDP1" s="4"/>
      <c r="UDQ1" s="4"/>
      <c r="UDR1" s="4"/>
      <c r="UDS1" s="4"/>
      <c r="UDT1" s="4"/>
      <c r="UDU1" s="4"/>
      <c r="UDV1" s="4"/>
      <c r="UDW1" s="4"/>
      <c r="UDX1" s="4"/>
      <c r="UDY1" s="4"/>
      <c r="UDZ1" s="4"/>
      <c r="UEA1" s="4"/>
      <c r="UEB1" s="4"/>
      <c r="UEC1" s="4"/>
      <c r="UED1" s="4"/>
      <c r="UEE1" s="4"/>
      <c r="UEF1" s="4"/>
      <c r="UEG1" s="4"/>
      <c r="UEH1" s="4"/>
      <c r="UEI1" s="4"/>
      <c r="UEJ1" s="4"/>
      <c r="UEK1" s="4"/>
      <c r="UEL1" s="4"/>
      <c r="UEM1" s="4"/>
      <c r="UEN1" s="4"/>
      <c r="UEO1" s="4"/>
      <c r="UEP1" s="4"/>
      <c r="UEQ1" s="4"/>
      <c r="UER1" s="4"/>
      <c r="UES1" s="4"/>
      <c r="UET1" s="4"/>
      <c r="UEU1" s="4"/>
      <c r="UEV1" s="4"/>
      <c r="UEW1" s="4"/>
      <c r="UEX1" s="4"/>
      <c r="UEY1" s="4"/>
      <c r="UEZ1" s="4"/>
      <c r="UFA1" s="4"/>
      <c r="UFB1" s="4"/>
      <c r="UFC1" s="4"/>
      <c r="UFD1" s="4"/>
      <c r="UFE1" s="4"/>
      <c r="UFF1" s="4"/>
      <c r="UFG1" s="4"/>
      <c r="UFH1" s="4"/>
      <c r="UFI1" s="4"/>
      <c r="UFJ1" s="4"/>
      <c r="UFK1" s="4"/>
      <c r="UFL1" s="4"/>
      <c r="UFM1" s="4"/>
      <c r="UFN1" s="4"/>
      <c r="UFO1" s="4"/>
      <c r="UFP1" s="4"/>
      <c r="UFQ1" s="4"/>
      <c r="UFR1" s="4"/>
      <c r="UFS1" s="4"/>
      <c r="UFT1" s="4"/>
      <c r="UFU1" s="4"/>
      <c r="UFV1" s="4"/>
      <c r="UFW1" s="4"/>
      <c r="UFX1" s="4"/>
      <c r="UFY1" s="4"/>
      <c r="UFZ1" s="4"/>
      <c r="UGA1" s="4"/>
      <c r="UGB1" s="4"/>
      <c r="UGC1" s="4"/>
      <c r="UGD1" s="4"/>
      <c r="UGE1" s="4"/>
      <c r="UGF1" s="4"/>
      <c r="UGG1" s="4"/>
      <c r="UGH1" s="4"/>
      <c r="UGI1" s="4"/>
      <c r="UGJ1" s="4"/>
      <c r="UGK1" s="4"/>
      <c r="UGL1" s="4"/>
      <c r="UGM1" s="4"/>
      <c r="UGN1" s="4"/>
      <c r="UGO1" s="4"/>
      <c r="UGP1" s="4"/>
      <c r="UGQ1" s="4"/>
      <c r="UGR1" s="4"/>
      <c r="UGS1" s="4"/>
      <c r="UGT1" s="4"/>
      <c r="UGU1" s="4"/>
      <c r="UGV1" s="4"/>
      <c r="UGW1" s="4"/>
      <c r="UGX1" s="4"/>
      <c r="UGY1" s="4"/>
      <c r="UGZ1" s="4"/>
      <c r="UHA1" s="4"/>
      <c r="UHB1" s="4"/>
      <c r="UHC1" s="4"/>
      <c r="UHD1" s="4"/>
      <c r="UHE1" s="4"/>
      <c r="UHF1" s="4"/>
      <c r="UHG1" s="4"/>
      <c r="UHH1" s="4"/>
      <c r="UHI1" s="4"/>
      <c r="UHJ1" s="4"/>
      <c r="UHK1" s="4"/>
      <c r="UHL1" s="4"/>
      <c r="UHM1" s="4"/>
      <c r="UHN1" s="4"/>
      <c r="UHO1" s="4"/>
      <c r="UHP1" s="4"/>
      <c r="UHQ1" s="4"/>
      <c r="UHR1" s="4"/>
      <c r="UHS1" s="4"/>
      <c r="UHT1" s="4"/>
      <c r="UHU1" s="4"/>
      <c r="UHV1" s="4"/>
      <c r="UHW1" s="4"/>
      <c r="UHX1" s="4"/>
      <c r="UHY1" s="4"/>
      <c r="UHZ1" s="4"/>
      <c r="UIA1" s="4"/>
      <c r="UIB1" s="4"/>
      <c r="UIC1" s="4"/>
      <c r="UID1" s="4"/>
      <c r="UIE1" s="4"/>
      <c r="UIF1" s="4"/>
      <c r="UIG1" s="4"/>
      <c r="UIH1" s="4"/>
      <c r="UII1" s="4"/>
      <c r="UIJ1" s="4"/>
      <c r="UIK1" s="4"/>
      <c r="UIL1" s="4"/>
      <c r="UIM1" s="4"/>
      <c r="UIN1" s="4"/>
      <c r="UIO1" s="4"/>
      <c r="UIP1" s="4"/>
      <c r="UIQ1" s="4"/>
      <c r="UIR1" s="4"/>
      <c r="UIS1" s="4"/>
      <c r="UIT1" s="4"/>
      <c r="UIU1" s="4"/>
      <c r="UIV1" s="4"/>
      <c r="UIW1" s="4"/>
      <c r="UIX1" s="4"/>
      <c r="UIY1" s="4"/>
      <c r="UIZ1" s="4"/>
      <c r="UJA1" s="4"/>
      <c r="UJB1" s="4"/>
      <c r="UJC1" s="4"/>
      <c r="UJD1" s="4"/>
      <c r="UJE1" s="4"/>
      <c r="UJF1" s="4"/>
      <c r="UJG1" s="4"/>
      <c r="UJH1" s="4"/>
      <c r="UJI1" s="4"/>
      <c r="UJJ1" s="4"/>
      <c r="UJK1" s="4"/>
      <c r="UJL1" s="4"/>
      <c r="UJM1" s="4"/>
      <c r="UJN1" s="4"/>
      <c r="UJO1" s="4"/>
      <c r="UJP1" s="4"/>
      <c r="UJQ1" s="4"/>
      <c r="UJR1" s="4"/>
      <c r="UJS1" s="4"/>
      <c r="UJT1" s="4"/>
      <c r="UJU1" s="4"/>
      <c r="UJV1" s="4"/>
      <c r="UJW1" s="4"/>
      <c r="UJX1" s="4"/>
      <c r="UJY1" s="4"/>
      <c r="UJZ1" s="4"/>
      <c r="UKA1" s="4"/>
      <c r="UKB1" s="4"/>
      <c r="UKC1" s="4"/>
      <c r="UKD1" s="4"/>
      <c r="UKE1" s="4"/>
      <c r="UKF1" s="4"/>
      <c r="UKG1" s="4"/>
      <c r="UKH1" s="4"/>
      <c r="UKI1" s="4"/>
      <c r="UKJ1" s="4"/>
      <c r="UKK1" s="4"/>
      <c r="UKL1" s="4"/>
      <c r="UKM1" s="4"/>
      <c r="UKN1" s="4"/>
      <c r="UKO1" s="4"/>
      <c r="UKP1" s="4"/>
      <c r="UKQ1" s="4"/>
      <c r="UKR1" s="4"/>
      <c r="UKS1" s="4"/>
      <c r="UKT1" s="4"/>
      <c r="UKU1" s="4"/>
      <c r="UKV1" s="4"/>
      <c r="UKW1" s="4"/>
      <c r="UKX1" s="4"/>
      <c r="UKY1" s="4"/>
      <c r="UKZ1" s="4"/>
      <c r="ULA1" s="4"/>
      <c r="ULB1" s="4"/>
      <c r="ULC1" s="4"/>
      <c r="ULD1" s="4"/>
      <c r="ULE1" s="4"/>
      <c r="ULF1" s="4"/>
      <c r="ULG1" s="4"/>
      <c r="ULH1" s="4"/>
      <c r="ULI1" s="4"/>
      <c r="ULJ1" s="4"/>
      <c r="ULK1" s="4"/>
      <c r="ULL1" s="4"/>
      <c r="ULM1" s="4"/>
      <c r="ULN1" s="4"/>
      <c r="ULO1" s="4"/>
      <c r="ULP1" s="4"/>
      <c r="ULQ1" s="4"/>
      <c r="ULR1" s="4"/>
      <c r="ULS1" s="4"/>
      <c r="ULT1" s="4"/>
      <c r="ULU1" s="4"/>
      <c r="ULV1" s="4"/>
      <c r="ULW1" s="4"/>
      <c r="ULX1" s="4"/>
      <c r="ULY1" s="4"/>
      <c r="ULZ1" s="4"/>
      <c r="UMA1" s="4"/>
      <c r="UMB1" s="4"/>
      <c r="UMC1" s="4"/>
      <c r="UMD1" s="4"/>
      <c r="UME1" s="4"/>
      <c r="UMF1" s="4"/>
      <c r="UMG1" s="4"/>
      <c r="UMH1" s="4"/>
      <c r="UMI1" s="4"/>
      <c r="UMJ1" s="4"/>
      <c r="UMK1" s="4"/>
      <c r="UML1" s="4"/>
      <c r="UMM1" s="4"/>
      <c r="UMN1" s="4"/>
      <c r="UMO1" s="4"/>
      <c r="UMP1" s="4"/>
      <c r="UMQ1" s="4"/>
      <c r="UMR1" s="4"/>
      <c r="UMS1" s="4"/>
      <c r="UMT1" s="4"/>
      <c r="UMU1" s="4"/>
      <c r="UMV1" s="4"/>
      <c r="UMW1" s="4"/>
      <c r="UMX1" s="4"/>
      <c r="UMY1" s="4"/>
      <c r="UMZ1" s="4"/>
      <c r="UNA1" s="4"/>
      <c r="UNB1" s="4"/>
      <c r="UNC1" s="4"/>
      <c r="UND1" s="4"/>
      <c r="UNE1" s="4"/>
      <c r="UNF1" s="4"/>
      <c r="UNG1" s="4"/>
      <c r="UNH1" s="4"/>
      <c r="UNI1" s="4"/>
      <c r="UNJ1" s="4"/>
      <c r="UNK1" s="4"/>
      <c r="UNL1" s="4"/>
      <c r="UNM1" s="4"/>
      <c r="UNN1" s="4"/>
      <c r="UNO1" s="4"/>
      <c r="UNP1" s="4"/>
      <c r="UNQ1" s="4"/>
      <c r="UNR1" s="4"/>
      <c r="UNS1" s="4"/>
      <c r="UNT1" s="4"/>
      <c r="UNU1" s="4"/>
      <c r="UNV1" s="4"/>
      <c r="UNW1" s="4"/>
      <c r="UNX1" s="4"/>
      <c r="UNY1" s="4"/>
      <c r="UNZ1" s="4"/>
      <c r="UOA1" s="4"/>
      <c r="UOB1" s="4"/>
      <c r="UOC1" s="4"/>
      <c r="UOD1" s="4"/>
      <c r="UOE1" s="4"/>
      <c r="UOF1" s="4"/>
      <c r="UOG1" s="4"/>
      <c r="UOH1" s="4"/>
      <c r="UOI1" s="4"/>
      <c r="UOJ1" s="4"/>
      <c r="UOK1" s="4"/>
      <c r="UOL1" s="4"/>
      <c r="UOM1" s="4"/>
      <c r="UON1" s="4"/>
      <c r="UOO1" s="4"/>
      <c r="UOP1" s="4"/>
      <c r="UOQ1" s="4"/>
      <c r="UOR1" s="4"/>
      <c r="UOS1" s="4"/>
      <c r="UOT1" s="4"/>
      <c r="UOU1" s="4"/>
      <c r="UOV1" s="4"/>
      <c r="UOW1" s="4"/>
      <c r="UOX1" s="4"/>
      <c r="UOY1" s="4"/>
      <c r="UOZ1" s="4"/>
      <c r="UPA1" s="4"/>
      <c r="UPB1" s="4"/>
      <c r="UPC1" s="4"/>
      <c r="UPD1" s="4"/>
      <c r="UPE1" s="4"/>
      <c r="UPF1" s="4"/>
      <c r="UPG1" s="4"/>
      <c r="UPH1" s="4"/>
      <c r="UPI1" s="4"/>
      <c r="UPJ1" s="4"/>
      <c r="UPK1" s="4"/>
      <c r="UPL1" s="4"/>
      <c r="UPM1" s="4"/>
      <c r="UPN1" s="4"/>
      <c r="UPO1" s="4"/>
      <c r="UPP1" s="4"/>
      <c r="UPQ1" s="4"/>
      <c r="UPR1" s="4"/>
      <c r="UPS1" s="4"/>
      <c r="UPT1" s="4"/>
      <c r="UPU1" s="4"/>
      <c r="UPV1" s="4"/>
      <c r="UPW1" s="4"/>
      <c r="UPX1" s="4"/>
      <c r="UPY1" s="4"/>
      <c r="UPZ1" s="4"/>
      <c r="UQA1" s="4"/>
      <c r="UQB1" s="4"/>
      <c r="UQC1" s="4"/>
      <c r="UQD1" s="4"/>
      <c r="UQE1" s="4"/>
      <c r="UQF1" s="4"/>
      <c r="UQG1" s="4"/>
      <c r="UQH1" s="4"/>
      <c r="UQI1" s="4"/>
      <c r="UQJ1" s="4"/>
      <c r="UQK1" s="4"/>
      <c r="UQL1" s="4"/>
      <c r="UQM1" s="4"/>
      <c r="UQN1" s="4"/>
      <c r="UQO1" s="4"/>
      <c r="UQP1" s="4"/>
      <c r="UQQ1" s="4"/>
      <c r="UQR1" s="4"/>
      <c r="UQS1" s="4"/>
      <c r="UQT1" s="4"/>
      <c r="UQU1" s="4"/>
      <c r="UQV1" s="4"/>
      <c r="UQW1" s="4"/>
      <c r="UQX1" s="4"/>
      <c r="UQY1" s="4"/>
      <c r="UQZ1" s="4"/>
      <c r="URA1" s="4"/>
      <c r="URB1" s="4"/>
      <c r="URC1" s="4"/>
      <c r="URD1" s="4"/>
      <c r="URE1" s="4"/>
      <c r="URF1" s="4"/>
      <c r="URG1" s="4"/>
      <c r="URH1" s="4"/>
      <c r="URI1" s="4"/>
      <c r="URJ1" s="4"/>
      <c r="URK1" s="4"/>
      <c r="URL1" s="4"/>
      <c r="URM1" s="4"/>
      <c r="URN1" s="4"/>
      <c r="URO1" s="4"/>
      <c r="URP1" s="4"/>
      <c r="URQ1" s="4"/>
      <c r="URR1" s="4"/>
      <c r="URS1" s="4"/>
      <c r="URT1" s="4"/>
      <c r="URU1" s="4"/>
      <c r="URV1" s="4"/>
      <c r="URW1" s="4"/>
      <c r="URX1" s="4"/>
      <c r="URY1" s="4"/>
      <c r="URZ1" s="4"/>
      <c r="USA1" s="4"/>
      <c r="USB1" s="4"/>
      <c r="USC1" s="4"/>
      <c r="USD1" s="4"/>
      <c r="USE1" s="4"/>
      <c r="USF1" s="4"/>
      <c r="USG1" s="4"/>
      <c r="USH1" s="4"/>
      <c r="USI1" s="4"/>
      <c r="USJ1" s="4"/>
      <c r="USK1" s="4"/>
      <c r="USL1" s="4"/>
      <c r="USM1" s="4"/>
      <c r="USN1" s="4"/>
      <c r="USO1" s="4"/>
      <c r="USP1" s="4"/>
      <c r="USQ1" s="4"/>
      <c r="USR1" s="4"/>
      <c r="USS1" s="4"/>
      <c r="UST1" s="4"/>
      <c r="USU1" s="4"/>
      <c r="USV1" s="4"/>
      <c r="USW1" s="4"/>
      <c r="USX1" s="4"/>
      <c r="USY1" s="4"/>
      <c r="USZ1" s="4"/>
      <c r="UTA1" s="4"/>
      <c r="UTB1" s="4"/>
      <c r="UTC1" s="4"/>
      <c r="UTD1" s="4"/>
      <c r="UTE1" s="4"/>
      <c r="UTF1" s="4"/>
      <c r="UTG1" s="4"/>
      <c r="UTH1" s="4"/>
      <c r="UTI1" s="4"/>
      <c r="UTJ1" s="4"/>
      <c r="UTK1" s="4"/>
      <c r="UTL1" s="4"/>
      <c r="UTM1" s="4"/>
      <c r="UTN1" s="4"/>
      <c r="UTO1" s="4"/>
      <c r="UTP1" s="4"/>
      <c r="UTQ1" s="4"/>
      <c r="UTR1" s="4"/>
      <c r="UTS1" s="4"/>
      <c r="UTT1" s="4"/>
      <c r="UTU1" s="4"/>
      <c r="UTV1" s="4"/>
      <c r="UTW1" s="4"/>
      <c r="UTX1" s="4"/>
      <c r="UTY1" s="4"/>
      <c r="UTZ1" s="4"/>
      <c r="UUA1" s="4"/>
      <c r="UUB1" s="4"/>
      <c r="UUC1" s="4"/>
      <c r="UUD1" s="4"/>
      <c r="UUE1" s="4"/>
      <c r="UUF1" s="4"/>
      <c r="UUG1" s="4"/>
      <c r="UUH1" s="4"/>
      <c r="UUI1" s="4"/>
      <c r="UUJ1" s="4"/>
      <c r="UUK1" s="4"/>
      <c r="UUL1" s="4"/>
      <c r="UUM1" s="4"/>
      <c r="UUN1" s="4"/>
      <c r="UUO1" s="4"/>
      <c r="UUP1" s="4"/>
      <c r="UUQ1" s="4"/>
      <c r="UUR1" s="4"/>
      <c r="UUS1" s="4"/>
      <c r="UUT1" s="4"/>
      <c r="UUU1" s="4"/>
      <c r="UUV1" s="4"/>
      <c r="UUW1" s="4"/>
      <c r="UUX1" s="4"/>
      <c r="UUY1" s="4"/>
      <c r="UUZ1" s="4"/>
      <c r="UVA1" s="4"/>
      <c r="UVB1" s="4"/>
      <c r="UVC1" s="4"/>
      <c r="UVD1" s="4"/>
      <c r="UVE1" s="4"/>
      <c r="UVF1" s="4"/>
      <c r="UVG1" s="4"/>
      <c r="UVH1" s="4"/>
      <c r="UVI1" s="4"/>
      <c r="UVJ1" s="4"/>
      <c r="UVK1" s="4"/>
      <c r="UVL1" s="4"/>
      <c r="UVM1" s="4"/>
      <c r="UVN1" s="4"/>
      <c r="UVO1" s="4"/>
      <c r="UVP1" s="4"/>
      <c r="UVQ1" s="4"/>
      <c r="UVR1" s="4"/>
      <c r="UVS1" s="4"/>
      <c r="UVT1" s="4"/>
      <c r="UVU1" s="4"/>
      <c r="UVV1" s="4"/>
      <c r="UVW1" s="4"/>
      <c r="UVX1" s="4"/>
      <c r="UVY1" s="4"/>
      <c r="UVZ1" s="4"/>
      <c r="UWA1" s="4"/>
      <c r="UWB1" s="4"/>
      <c r="UWC1" s="4"/>
      <c r="UWD1" s="4"/>
      <c r="UWE1" s="4"/>
      <c r="UWF1" s="4"/>
      <c r="UWG1" s="4"/>
      <c r="UWH1" s="4"/>
      <c r="UWI1" s="4"/>
      <c r="UWJ1" s="4"/>
      <c r="UWK1" s="4"/>
      <c r="UWL1" s="4"/>
      <c r="UWM1" s="4"/>
      <c r="UWN1" s="4"/>
      <c r="UWO1" s="4"/>
      <c r="UWP1" s="4"/>
      <c r="UWQ1" s="4"/>
      <c r="UWR1" s="4"/>
      <c r="UWS1" s="4"/>
      <c r="UWT1" s="4"/>
      <c r="UWU1" s="4"/>
      <c r="UWV1" s="4"/>
      <c r="UWW1" s="4"/>
      <c r="UWX1" s="4"/>
      <c r="UWY1" s="4"/>
      <c r="UWZ1" s="4"/>
      <c r="UXA1" s="4"/>
      <c r="UXB1" s="4"/>
      <c r="UXC1" s="4"/>
      <c r="UXD1" s="4"/>
      <c r="UXE1" s="4"/>
      <c r="UXF1" s="4"/>
      <c r="UXG1" s="4"/>
      <c r="UXH1" s="4"/>
      <c r="UXI1" s="4"/>
      <c r="UXJ1" s="4"/>
      <c r="UXK1" s="4"/>
      <c r="UXL1" s="4"/>
      <c r="UXM1" s="4"/>
      <c r="UXN1" s="4"/>
      <c r="UXO1" s="4"/>
      <c r="UXP1" s="4"/>
      <c r="UXQ1" s="4"/>
      <c r="UXR1" s="4"/>
      <c r="UXS1" s="4"/>
      <c r="UXT1" s="4"/>
      <c r="UXU1" s="4"/>
      <c r="UXV1" s="4"/>
      <c r="UXW1" s="4"/>
      <c r="UXX1" s="4"/>
      <c r="UXY1" s="4"/>
      <c r="UXZ1" s="4"/>
      <c r="UYA1" s="4"/>
      <c r="UYB1" s="4"/>
      <c r="UYC1" s="4"/>
      <c r="UYD1" s="4"/>
      <c r="UYE1" s="4"/>
      <c r="UYF1" s="4"/>
      <c r="UYG1" s="4"/>
      <c r="UYH1" s="4"/>
      <c r="UYI1" s="4"/>
      <c r="UYJ1" s="4"/>
      <c r="UYK1" s="4"/>
      <c r="UYL1" s="4"/>
      <c r="UYM1" s="4"/>
      <c r="UYN1" s="4"/>
      <c r="UYO1" s="4"/>
      <c r="UYP1" s="4"/>
      <c r="UYQ1" s="4"/>
      <c r="UYR1" s="4"/>
      <c r="UYS1" s="4"/>
      <c r="UYT1" s="4"/>
      <c r="UYU1" s="4"/>
      <c r="UYV1" s="4"/>
      <c r="UYW1" s="4"/>
      <c r="UYX1" s="4"/>
      <c r="UYY1" s="4"/>
      <c r="UYZ1" s="4"/>
      <c r="UZA1" s="4"/>
      <c r="UZB1" s="4"/>
      <c r="UZC1" s="4"/>
      <c r="UZD1" s="4"/>
      <c r="UZE1" s="4"/>
      <c r="UZF1" s="4"/>
      <c r="UZG1" s="4"/>
      <c r="UZH1" s="4"/>
      <c r="UZI1" s="4"/>
      <c r="UZJ1" s="4"/>
      <c r="UZK1" s="4"/>
      <c r="UZL1" s="4"/>
      <c r="UZM1" s="4"/>
      <c r="UZN1" s="4"/>
      <c r="UZO1" s="4"/>
      <c r="UZP1" s="4"/>
      <c r="UZQ1" s="4"/>
      <c r="UZR1" s="4"/>
      <c r="UZS1" s="4"/>
      <c r="UZT1" s="4"/>
      <c r="UZU1" s="4"/>
      <c r="UZV1" s="4"/>
      <c r="UZW1" s="4"/>
      <c r="UZX1" s="4"/>
      <c r="UZY1" s="4"/>
      <c r="UZZ1" s="4"/>
      <c r="VAA1" s="4"/>
      <c r="VAB1" s="4"/>
      <c r="VAC1" s="4"/>
      <c r="VAD1" s="4"/>
      <c r="VAE1" s="4"/>
      <c r="VAF1" s="4"/>
      <c r="VAG1" s="4"/>
      <c r="VAH1" s="4"/>
      <c r="VAI1" s="4"/>
      <c r="VAJ1" s="4"/>
      <c r="VAK1" s="4"/>
      <c r="VAL1" s="4"/>
      <c r="VAM1" s="4"/>
      <c r="VAN1" s="4"/>
      <c r="VAO1" s="4"/>
      <c r="VAP1" s="4"/>
      <c r="VAQ1" s="4"/>
      <c r="VAR1" s="4"/>
      <c r="VAS1" s="4"/>
      <c r="VAT1" s="4"/>
      <c r="VAU1" s="4"/>
      <c r="VAV1" s="4"/>
      <c r="VAW1" s="4"/>
      <c r="VAX1" s="4"/>
      <c r="VAY1" s="4"/>
      <c r="VAZ1" s="4"/>
      <c r="VBA1" s="4"/>
      <c r="VBB1" s="4"/>
      <c r="VBC1" s="4"/>
      <c r="VBD1" s="4"/>
      <c r="VBE1" s="4"/>
      <c r="VBF1" s="4"/>
      <c r="VBG1" s="4"/>
      <c r="VBH1" s="4"/>
      <c r="VBI1" s="4"/>
      <c r="VBJ1" s="4"/>
      <c r="VBK1" s="4"/>
      <c r="VBL1" s="4"/>
      <c r="VBM1" s="4"/>
      <c r="VBN1" s="4"/>
      <c r="VBO1" s="4"/>
      <c r="VBP1" s="4"/>
      <c r="VBQ1" s="4"/>
      <c r="VBR1" s="4"/>
      <c r="VBS1" s="4"/>
      <c r="VBT1" s="4"/>
      <c r="VBU1" s="4"/>
      <c r="VBV1" s="4"/>
      <c r="VBW1" s="4"/>
      <c r="VBX1" s="4"/>
      <c r="VBY1" s="4"/>
      <c r="VBZ1" s="4"/>
      <c r="VCA1" s="4"/>
      <c r="VCB1" s="4"/>
      <c r="VCC1" s="4"/>
      <c r="VCD1" s="4"/>
      <c r="VCE1" s="4"/>
      <c r="VCF1" s="4"/>
      <c r="VCG1" s="4"/>
      <c r="VCH1" s="4"/>
      <c r="VCI1" s="4"/>
      <c r="VCJ1" s="4"/>
      <c r="VCK1" s="4"/>
      <c r="VCL1" s="4"/>
      <c r="VCM1" s="4"/>
      <c r="VCN1" s="4"/>
      <c r="VCO1" s="4"/>
      <c r="VCP1" s="4"/>
      <c r="VCQ1" s="4"/>
      <c r="VCR1" s="4"/>
      <c r="VCS1" s="4"/>
      <c r="VCT1" s="4"/>
      <c r="VCU1" s="4"/>
      <c r="VCV1" s="4"/>
      <c r="VCW1" s="4"/>
      <c r="VCX1" s="4"/>
      <c r="VCY1" s="4"/>
      <c r="VCZ1" s="4"/>
      <c r="VDA1" s="4"/>
      <c r="VDB1" s="4"/>
      <c r="VDC1" s="4"/>
      <c r="VDD1" s="4"/>
      <c r="VDE1" s="4"/>
      <c r="VDF1" s="4"/>
      <c r="VDG1" s="4"/>
      <c r="VDH1" s="4"/>
      <c r="VDI1" s="4"/>
      <c r="VDJ1" s="4"/>
      <c r="VDK1" s="4"/>
      <c r="VDL1" s="4"/>
      <c r="VDM1" s="4"/>
      <c r="VDN1" s="4"/>
      <c r="VDO1" s="4"/>
      <c r="VDP1" s="4"/>
      <c r="VDQ1" s="4"/>
      <c r="VDR1" s="4"/>
      <c r="VDS1" s="4"/>
      <c r="VDT1" s="4"/>
      <c r="VDU1" s="4"/>
      <c r="VDV1" s="4"/>
      <c r="VDW1" s="4"/>
      <c r="VDX1" s="4"/>
      <c r="VDY1" s="4"/>
      <c r="VDZ1" s="4"/>
      <c r="VEA1" s="4"/>
      <c r="VEB1" s="4"/>
      <c r="VEC1" s="4"/>
      <c r="VED1" s="4"/>
      <c r="VEE1" s="4"/>
      <c r="VEF1" s="4"/>
      <c r="VEG1" s="4"/>
      <c r="VEH1" s="4"/>
      <c r="VEI1" s="4"/>
      <c r="VEJ1" s="4"/>
      <c r="VEK1" s="4"/>
      <c r="VEL1" s="4"/>
      <c r="VEM1" s="4"/>
      <c r="VEN1" s="4"/>
      <c r="VEO1" s="4"/>
      <c r="VEP1" s="4"/>
      <c r="VEQ1" s="4"/>
      <c r="VER1" s="4"/>
      <c r="VES1" s="4"/>
      <c r="VET1" s="4"/>
      <c r="VEU1" s="4"/>
      <c r="VEV1" s="4"/>
      <c r="VEW1" s="4"/>
      <c r="VEX1" s="4"/>
      <c r="VEY1" s="4"/>
      <c r="VEZ1" s="4"/>
      <c r="VFA1" s="4"/>
      <c r="VFB1" s="4"/>
      <c r="VFC1" s="4"/>
      <c r="VFD1" s="4"/>
      <c r="VFE1" s="4"/>
      <c r="VFF1" s="4"/>
      <c r="VFG1" s="4"/>
      <c r="VFH1" s="4"/>
      <c r="VFI1" s="4"/>
      <c r="VFJ1" s="4"/>
      <c r="VFK1" s="4"/>
      <c r="VFL1" s="4"/>
      <c r="VFM1" s="4"/>
      <c r="VFN1" s="4"/>
      <c r="VFO1" s="4"/>
      <c r="VFP1" s="4"/>
      <c r="VFQ1" s="4"/>
      <c r="VFR1" s="4"/>
      <c r="VFS1" s="4"/>
      <c r="VFT1" s="4"/>
      <c r="VFU1" s="4"/>
      <c r="VFV1" s="4"/>
      <c r="VFW1" s="4"/>
      <c r="VFX1" s="4"/>
      <c r="VFY1" s="4"/>
      <c r="VFZ1" s="4"/>
      <c r="VGA1" s="4"/>
      <c r="VGB1" s="4"/>
      <c r="VGC1" s="4"/>
      <c r="VGD1" s="4"/>
      <c r="VGE1" s="4"/>
      <c r="VGF1" s="4"/>
      <c r="VGG1" s="4"/>
      <c r="VGH1" s="4"/>
      <c r="VGI1" s="4"/>
      <c r="VGJ1" s="4"/>
      <c r="VGK1" s="4"/>
      <c r="VGL1" s="4"/>
      <c r="VGM1" s="4"/>
      <c r="VGN1" s="4"/>
      <c r="VGO1" s="4"/>
      <c r="VGP1" s="4"/>
      <c r="VGQ1" s="4"/>
      <c r="VGR1" s="4"/>
      <c r="VGS1" s="4"/>
      <c r="VGT1" s="4"/>
      <c r="VGU1" s="4"/>
      <c r="VGV1" s="4"/>
      <c r="VGW1" s="4"/>
      <c r="VGX1" s="4"/>
      <c r="VGY1" s="4"/>
      <c r="VGZ1" s="4"/>
      <c r="VHA1" s="4"/>
      <c r="VHB1" s="4"/>
      <c r="VHC1" s="4"/>
      <c r="VHD1" s="4"/>
      <c r="VHE1" s="4"/>
      <c r="VHF1" s="4"/>
      <c r="VHG1" s="4"/>
      <c r="VHH1" s="4"/>
      <c r="VHI1" s="4"/>
      <c r="VHJ1" s="4"/>
      <c r="VHK1" s="4"/>
      <c r="VHL1" s="4"/>
      <c r="VHM1" s="4"/>
      <c r="VHN1" s="4"/>
      <c r="VHO1" s="4"/>
      <c r="VHP1" s="4"/>
      <c r="VHQ1" s="4"/>
      <c r="VHR1" s="4"/>
      <c r="VHS1" s="4"/>
      <c r="VHT1" s="4"/>
      <c r="VHU1" s="4"/>
      <c r="VHV1" s="4"/>
      <c r="VHW1" s="4"/>
      <c r="VHX1" s="4"/>
      <c r="VHY1" s="4"/>
      <c r="VHZ1" s="4"/>
      <c r="VIA1" s="4"/>
      <c r="VIB1" s="4"/>
      <c r="VIC1" s="4"/>
      <c r="VID1" s="4"/>
      <c r="VIE1" s="4"/>
      <c r="VIF1" s="4"/>
      <c r="VIG1" s="4"/>
      <c r="VIH1" s="4"/>
      <c r="VII1" s="4"/>
      <c r="VIJ1" s="4"/>
      <c r="VIK1" s="4"/>
      <c r="VIL1" s="4"/>
      <c r="VIM1" s="4"/>
      <c r="VIN1" s="4"/>
      <c r="VIO1" s="4"/>
      <c r="VIP1" s="4"/>
      <c r="VIQ1" s="4"/>
      <c r="VIR1" s="4"/>
      <c r="VIS1" s="4"/>
      <c r="VIT1" s="4"/>
      <c r="VIU1" s="4"/>
      <c r="VIV1" s="4"/>
      <c r="VIW1" s="4"/>
      <c r="VIX1" s="4"/>
      <c r="VIY1" s="4"/>
      <c r="VIZ1" s="4"/>
      <c r="VJA1" s="4"/>
      <c r="VJB1" s="4"/>
      <c r="VJC1" s="4"/>
      <c r="VJD1" s="4"/>
      <c r="VJE1" s="4"/>
      <c r="VJF1" s="4"/>
      <c r="VJG1" s="4"/>
      <c r="VJH1" s="4"/>
      <c r="VJI1" s="4"/>
      <c r="VJJ1" s="4"/>
      <c r="VJK1" s="4"/>
      <c r="VJL1" s="4"/>
      <c r="VJM1" s="4"/>
      <c r="VJN1" s="4"/>
      <c r="VJO1" s="4"/>
      <c r="VJP1" s="4"/>
      <c r="VJQ1" s="4"/>
      <c r="VJR1" s="4"/>
      <c r="VJS1" s="4"/>
      <c r="VJT1" s="4"/>
      <c r="VJU1" s="4"/>
      <c r="VJV1" s="4"/>
      <c r="VJW1" s="4"/>
      <c r="VJX1" s="4"/>
      <c r="VJY1" s="4"/>
      <c r="VJZ1" s="4"/>
      <c r="VKA1" s="4"/>
      <c r="VKB1" s="4"/>
      <c r="VKC1" s="4"/>
      <c r="VKD1" s="4"/>
      <c r="VKE1" s="4"/>
      <c r="VKF1" s="4"/>
      <c r="VKG1" s="4"/>
      <c r="VKH1" s="4"/>
      <c r="VKI1" s="4"/>
      <c r="VKJ1" s="4"/>
      <c r="VKK1" s="4"/>
      <c r="VKL1" s="4"/>
      <c r="VKM1" s="4"/>
      <c r="VKN1" s="4"/>
      <c r="VKO1" s="4"/>
      <c r="VKP1" s="4"/>
      <c r="VKQ1" s="4"/>
      <c r="VKR1" s="4"/>
      <c r="VKS1" s="4"/>
      <c r="VKT1" s="4"/>
      <c r="VKU1" s="4"/>
      <c r="VKV1" s="4"/>
      <c r="VKW1" s="4"/>
      <c r="VKX1" s="4"/>
      <c r="VKY1" s="4"/>
      <c r="VKZ1" s="4"/>
      <c r="VLA1" s="4"/>
      <c r="VLB1" s="4"/>
      <c r="VLC1" s="4"/>
      <c r="VLD1" s="4"/>
      <c r="VLE1" s="4"/>
      <c r="VLF1" s="4"/>
      <c r="VLG1" s="4"/>
      <c r="VLH1" s="4"/>
      <c r="VLI1" s="4"/>
      <c r="VLJ1" s="4"/>
      <c r="VLK1" s="4"/>
      <c r="VLL1" s="4"/>
      <c r="VLM1" s="4"/>
      <c r="VLN1" s="4"/>
      <c r="VLO1" s="4"/>
      <c r="VLP1" s="4"/>
      <c r="VLQ1" s="4"/>
      <c r="VLR1" s="4"/>
      <c r="VLS1" s="4"/>
      <c r="VLT1" s="4"/>
      <c r="VLU1" s="4"/>
      <c r="VLV1" s="4"/>
      <c r="VLW1" s="4"/>
      <c r="VLX1" s="4"/>
      <c r="VLY1" s="4"/>
      <c r="VLZ1" s="4"/>
      <c r="VMA1" s="4"/>
      <c r="VMB1" s="4"/>
      <c r="VMC1" s="4"/>
      <c r="VMD1" s="4"/>
      <c r="VME1" s="4"/>
      <c r="VMF1" s="4"/>
      <c r="VMG1" s="4"/>
      <c r="VMH1" s="4"/>
      <c r="VMI1" s="4"/>
      <c r="VMJ1" s="4"/>
      <c r="VMK1" s="4"/>
      <c r="VML1" s="4"/>
      <c r="VMM1" s="4"/>
      <c r="VMN1" s="4"/>
      <c r="VMO1" s="4"/>
      <c r="VMP1" s="4"/>
      <c r="VMQ1" s="4"/>
      <c r="VMR1" s="4"/>
      <c r="VMS1" s="4"/>
      <c r="VMT1" s="4"/>
      <c r="VMU1" s="4"/>
      <c r="VMV1" s="4"/>
      <c r="VMW1" s="4"/>
      <c r="VMX1" s="4"/>
      <c r="VMY1" s="4"/>
      <c r="VMZ1" s="4"/>
      <c r="VNA1" s="4"/>
      <c r="VNB1" s="4"/>
      <c r="VNC1" s="4"/>
      <c r="VND1" s="4"/>
      <c r="VNE1" s="4"/>
      <c r="VNF1" s="4"/>
      <c r="VNG1" s="4"/>
      <c r="VNH1" s="4"/>
      <c r="VNI1" s="4"/>
      <c r="VNJ1" s="4"/>
      <c r="VNK1" s="4"/>
      <c r="VNL1" s="4"/>
      <c r="VNM1" s="4"/>
      <c r="VNN1" s="4"/>
      <c r="VNO1" s="4"/>
      <c r="VNP1" s="4"/>
      <c r="VNQ1" s="4"/>
      <c r="VNR1" s="4"/>
      <c r="VNS1" s="4"/>
      <c r="VNT1" s="4"/>
      <c r="VNU1" s="4"/>
      <c r="VNV1" s="4"/>
      <c r="VNW1" s="4"/>
      <c r="VNX1" s="4"/>
      <c r="VNY1" s="4"/>
      <c r="VNZ1" s="4"/>
      <c r="VOA1" s="4"/>
      <c r="VOB1" s="4"/>
      <c r="VOC1" s="4"/>
      <c r="VOD1" s="4"/>
      <c r="VOE1" s="4"/>
      <c r="VOF1" s="4"/>
      <c r="VOG1" s="4"/>
      <c r="VOH1" s="4"/>
      <c r="VOI1" s="4"/>
      <c r="VOJ1" s="4"/>
      <c r="VOK1" s="4"/>
      <c r="VOL1" s="4"/>
      <c r="VOM1" s="4"/>
      <c r="VON1" s="4"/>
      <c r="VOO1" s="4"/>
      <c r="VOP1" s="4"/>
      <c r="VOQ1" s="4"/>
      <c r="VOR1" s="4"/>
      <c r="VOS1" s="4"/>
      <c r="VOT1" s="4"/>
      <c r="VOU1" s="4"/>
      <c r="VOV1" s="4"/>
      <c r="VOW1" s="4"/>
      <c r="VOX1" s="4"/>
      <c r="VOY1" s="4"/>
      <c r="VOZ1" s="4"/>
      <c r="VPA1" s="4"/>
      <c r="VPB1" s="4"/>
      <c r="VPC1" s="4"/>
      <c r="VPD1" s="4"/>
      <c r="VPE1" s="4"/>
      <c r="VPF1" s="4"/>
      <c r="VPG1" s="4"/>
      <c r="VPH1" s="4"/>
      <c r="VPI1" s="4"/>
      <c r="VPJ1" s="4"/>
      <c r="VPK1" s="4"/>
      <c r="VPL1" s="4"/>
      <c r="VPM1" s="4"/>
      <c r="VPN1" s="4"/>
      <c r="VPO1" s="4"/>
      <c r="VPP1" s="4"/>
      <c r="VPQ1" s="4"/>
      <c r="VPR1" s="4"/>
      <c r="VPS1" s="4"/>
      <c r="VPT1" s="4"/>
      <c r="VPU1" s="4"/>
      <c r="VPV1" s="4"/>
      <c r="VPW1" s="4"/>
      <c r="VPX1" s="4"/>
      <c r="VPY1" s="4"/>
      <c r="VPZ1" s="4"/>
      <c r="VQA1" s="4"/>
      <c r="VQB1" s="4"/>
      <c r="VQC1" s="4"/>
      <c r="VQD1" s="4"/>
      <c r="VQE1" s="4"/>
      <c r="VQF1" s="4"/>
      <c r="VQG1" s="4"/>
      <c r="VQH1" s="4"/>
      <c r="VQI1" s="4"/>
      <c r="VQJ1" s="4"/>
      <c r="VQK1" s="4"/>
      <c r="VQL1" s="4"/>
      <c r="VQM1" s="4"/>
      <c r="VQN1" s="4"/>
      <c r="VQO1" s="4"/>
      <c r="VQP1" s="4"/>
      <c r="VQQ1" s="4"/>
      <c r="VQR1" s="4"/>
      <c r="VQS1" s="4"/>
      <c r="VQT1" s="4"/>
      <c r="VQU1" s="4"/>
      <c r="VQV1" s="4"/>
      <c r="VQW1" s="4"/>
      <c r="VQX1" s="4"/>
      <c r="VQY1" s="4"/>
      <c r="VQZ1" s="4"/>
      <c r="VRA1" s="4"/>
      <c r="VRB1" s="4"/>
      <c r="VRC1" s="4"/>
      <c r="VRD1" s="4"/>
      <c r="VRE1" s="4"/>
      <c r="VRF1" s="4"/>
      <c r="VRG1" s="4"/>
      <c r="VRH1" s="4"/>
      <c r="VRI1" s="4"/>
      <c r="VRJ1" s="4"/>
      <c r="VRK1" s="4"/>
      <c r="VRL1" s="4"/>
      <c r="VRM1" s="4"/>
      <c r="VRN1" s="4"/>
      <c r="VRO1" s="4"/>
      <c r="VRP1" s="4"/>
      <c r="VRQ1" s="4"/>
      <c r="VRR1" s="4"/>
      <c r="VRS1" s="4"/>
      <c r="VRT1" s="4"/>
      <c r="VRU1" s="4"/>
      <c r="VRV1" s="4"/>
      <c r="VRW1" s="4"/>
      <c r="VRX1" s="4"/>
      <c r="VRY1" s="4"/>
      <c r="VRZ1" s="4"/>
      <c r="VSA1" s="4"/>
      <c r="VSB1" s="4"/>
      <c r="VSC1" s="4"/>
      <c r="VSD1" s="4"/>
      <c r="VSE1" s="4"/>
      <c r="VSF1" s="4"/>
      <c r="VSG1" s="4"/>
      <c r="VSH1" s="4"/>
      <c r="VSI1" s="4"/>
      <c r="VSJ1" s="4"/>
      <c r="VSK1" s="4"/>
      <c r="VSL1" s="4"/>
      <c r="VSM1" s="4"/>
      <c r="VSN1" s="4"/>
      <c r="VSO1" s="4"/>
      <c r="VSP1" s="4"/>
      <c r="VSQ1" s="4"/>
      <c r="VSR1" s="4"/>
      <c r="VSS1" s="4"/>
      <c r="VST1" s="4"/>
      <c r="VSU1" s="4"/>
      <c r="VSV1" s="4"/>
      <c r="VSW1" s="4"/>
      <c r="VSX1" s="4"/>
      <c r="VSY1" s="4"/>
      <c r="VSZ1" s="4"/>
      <c r="VTA1" s="4"/>
      <c r="VTB1" s="4"/>
      <c r="VTC1" s="4"/>
      <c r="VTD1" s="4"/>
      <c r="VTE1" s="4"/>
      <c r="VTF1" s="4"/>
      <c r="VTG1" s="4"/>
      <c r="VTH1" s="4"/>
      <c r="VTI1" s="4"/>
      <c r="VTJ1" s="4"/>
      <c r="VTK1" s="4"/>
      <c r="VTL1" s="4"/>
      <c r="VTM1" s="4"/>
      <c r="VTN1" s="4"/>
      <c r="VTO1" s="4"/>
      <c r="VTP1" s="4"/>
      <c r="VTQ1" s="4"/>
      <c r="VTR1" s="4"/>
      <c r="VTS1" s="4"/>
      <c r="VTT1" s="4"/>
      <c r="VTU1" s="4"/>
      <c r="VTV1" s="4"/>
      <c r="VTW1" s="4"/>
      <c r="VTX1" s="4"/>
      <c r="VTY1" s="4"/>
      <c r="VTZ1" s="4"/>
      <c r="VUA1" s="4"/>
      <c r="VUB1" s="4"/>
      <c r="VUC1" s="4"/>
      <c r="VUD1" s="4"/>
      <c r="VUE1" s="4"/>
      <c r="VUF1" s="4"/>
      <c r="VUG1" s="4"/>
      <c r="VUH1" s="4"/>
      <c r="VUI1" s="4"/>
      <c r="VUJ1" s="4"/>
      <c r="VUK1" s="4"/>
      <c r="VUL1" s="4"/>
      <c r="VUM1" s="4"/>
      <c r="VUN1" s="4"/>
      <c r="VUO1" s="4"/>
      <c r="VUP1" s="4"/>
      <c r="VUQ1" s="4"/>
      <c r="VUR1" s="4"/>
      <c r="VUS1" s="4"/>
      <c r="VUT1" s="4"/>
      <c r="VUU1" s="4"/>
      <c r="VUV1" s="4"/>
      <c r="VUW1" s="4"/>
      <c r="VUX1" s="4"/>
      <c r="VUY1" s="4"/>
      <c r="VUZ1" s="4"/>
      <c r="VVA1" s="4"/>
      <c r="VVB1" s="4"/>
      <c r="VVC1" s="4"/>
      <c r="VVD1" s="4"/>
      <c r="VVE1" s="4"/>
      <c r="VVF1" s="4"/>
      <c r="VVG1" s="4"/>
      <c r="VVH1" s="4"/>
      <c r="VVI1" s="4"/>
      <c r="VVJ1" s="4"/>
      <c r="VVK1" s="4"/>
      <c r="VVL1" s="4"/>
      <c r="VVM1" s="4"/>
      <c r="VVN1" s="4"/>
      <c r="VVO1" s="4"/>
      <c r="VVP1" s="4"/>
      <c r="VVQ1" s="4"/>
      <c r="VVR1" s="4"/>
      <c r="VVS1" s="4"/>
      <c r="VVT1" s="4"/>
      <c r="VVU1" s="4"/>
      <c r="VVV1" s="4"/>
      <c r="VVW1" s="4"/>
      <c r="VVX1" s="4"/>
      <c r="VVY1" s="4"/>
      <c r="VVZ1" s="4"/>
      <c r="VWA1" s="4"/>
      <c r="VWB1" s="4"/>
      <c r="VWC1" s="4"/>
      <c r="VWD1" s="4"/>
      <c r="VWE1" s="4"/>
      <c r="VWF1" s="4"/>
      <c r="VWG1" s="4"/>
      <c r="VWH1" s="4"/>
      <c r="VWI1" s="4"/>
      <c r="VWJ1" s="4"/>
      <c r="VWK1" s="4"/>
      <c r="VWL1" s="4"/>
      <c r="VWM1" s="4"/>
      <c r="VWN1" s="4"/>
      <c r="VWO1" s="4"/>
      <c r="VWP1" s="4"/>
      <c r="VWQ1" s="4"/>
      <c r="VWR1" s="4"/>
      <c r="VWS1" s="4"/>
      <c r="VWT1" s="4"/>
      <c r="VWU1" s="4"/>
      <c r="VWV1" s="4"/>
      <c r="VWW1" s="4"/>
      <c r="VWX1" s="4"/>
      <c r="VWY1" s="4"/>
      <c r="VWZ1" s="4"/>
      <c r="VXA1" s="4"/>
      <c r="VXB1" s="4"/>
      <c r="VXC1" s="4"/>
      <c r="VXD1" s="4"/>
      <c r="VXE1" s="4"/>
      <c r="VXF1" s="4"/>
      <c r="VXG1" s="4"/>
      <c r="VXH1" s="4"/>
      <c r="VXI1" s="4"/>
      <c r="VXJ1" s="4"/>
      <c r="VXK1" s="4"/>
      <c r="VXL1" s="4"/>
      <c r="VXM1" s="4"/>
      <c r="VXN1" s="4"/>
      <c r="VXO1" s="4"/>
      <c r="VXP1" s="4"/>
      <c r="VXQ1" s="4"/>
      <c r="VXR1" s="4"/>
      <c r="VXS1" s="4"/>
      <c r="VXT1" s="4"/>
      <c r="VXU1" s="4"/>
      <c r="VXV1" s="4"/>
      <c r="VXW1" s="4"/>
      <c r="VXX1" s="4"/>
      <c r="VXY1" s="4"/>
      <c r="VXZ1" s="4"/>
      <c r="VYA1" s="4"/>
      <c r="VYB1" s="4"/>
      <c r="VYC1" s="4"/>
      <c r="VYD1" s="4"/>
      <c r="VYE1" s="4"/>
      <c r="VYF1" s="4"/>
      <c r="VYG1" s="4"/>
      <c r="VYH1" s="4"/>
      <c r="VYI1" s="4"/>
      <c r="VYJ1" s="4"/>
      <c r="VYK1" s="4"/>
      <c r="VYL1" s="4"/>
      <c r="VYM1" s="4"/>
      <c r="VYN1" s="4"/>
      <c r="VYO1" s="4"/>
      <c r="VYP1" s="4"/>
      <c r="VYQ1" s="4"/>
      <c r="VYR1" s="4"/>
      <c r="VYS1" s="4"/>
      <c r="VYT1" s="4"/>
      <c r="VYU1" s="4"/>
      <c r="VYV1" s="4"/>
      <c r="VYW1" s="4"/>
      <c r="VYX1" s="4"/>
      <c r="VYY1" s="4"/>
      <c r="VYZ1" s="4"/>
      <c r="VZA1" s="4"/>
      <c r="VZB1" s="4"/>
      <c r="VZC1" s="4"/>
      <c r="VZD1" s="4"/>
      <c r="VZE1" s="4"/>
      <c r="VZF1" s="4"/>
      <c r="VZG1" s="4"/>
      <c r="VZH1" s="4"/>
      <c r="VZI1" s="4"/>
      <c r="VZJ1" s="4"/>
      <c r="VZK1" s="4"/>
      <c r="VZL1" s="4"/>
      <c r="VZM1" s="4"/>
      <c r="VZN1" s="4"/>
      <c r="VZO1" s="4"/>
      <c r="VZP1" s="4"/>
      <c r="VZQ1" s="4"/>
      <c r="VZR1" s="4"/>
      <c r="VZS1" s="4"/>
      <c r="VZT1" s="4"/>
      <c r="VZU1" s="4"/>
      <c r="VZV1" s="4"/>
      <c r="VZW1" s="4"/>
      <c r="VZX1" s="4"/>
      <c r="VZY1" s="4"/>
      <c r="VZZ1" s="4"/>
      <c r="WAA1" s="4"/>
      <c r="WAB1" s="4"/>
      <c r="WAC1" s="4"/>
      <c r="WAD1" s="4"/>
      <c r="WAE1" s="4"/>
      <c r="WAF1" s="4"/>
      <c r="WAG1" s="4"/>
      <c r="WAH1" s="4"/>
      <c r="WAI1" s="4"/>
      <c r="WAJ1" s="4"/>
      <c r="WAK1" s="4"/>
      <c r="WAL1" s="4"/>
      <c r="WAM1" s="4"/>
      <c r="WAN1" s="4"/>
      <c r="WAO1" s="4"/>
      <c r="WAP1" s="4"/>
      <c r="WAQ1" s="4"/>
      <c r="WAR1" s="4"/>
      <c r="WAS1" s="4"/>
      <c r="WAT1" s="4"/>
      <c r="WAU1" s="4"/>
      <c r="WAV1" s="4"/>
      <c r="WAW1" s="4"/>
      <c r="WAX1" s="4"/>
      <c r="WAY1" s="4"/>
      <c r="WAZ1" s="4"/>
      <c r="WBA1" s="4"/>
      <c r="WBB1" s="4"/>
      <c r="WBC1" s="4"/>
      <c r="WBD1" s="4"/>
      <c r="WBE1" s="4"/>
      <c r="WBF1" s="4"/>
      <c r="WBG1" s="4"/>
      <c r="WBH1" s="4"/>
      <c r="WBI1" s="4"/>
      <c r="WBJ1" s="4"/>
      <c r="WBK1" s="4"/>
      <c r="WBL1" s="4"/>
      <c r="WBM1" s="4"/>
      <c r="WBN1" s="4"/>
      <c r="WBO1" s="4"/>
      <c r="WBP1" s="4"/>
      <c r="WBQ1" s="4"/>
      <c r="WBR1" s="4"/>
      <c r="WBS1" s="4"/>
      <c r="WBT1" s="4"/>
      <c r="WBU1" s="4"/>
      <c r="WBV1" s="4"/>
      <c r="WBW1" s="4"/>
      <c r="WBX1" s="4"/>
      <c r="WBY1" s="4"/>
      <c r="WBZ1" s="4"/>
      <c r="WCA1" s="4"/>
      <c r="WCB1" s="4"/>
      <c r="WCC1" s="4"/>
      <c r="WCD1" s="4"/>
      <c r="WCE1" s="4"/>
      <c r="WCF1" s="4"/>
      <c r="WCG1" s="4"/>
      <c r="WCH1" s="4"/>
      <c r="WCI1" s="4"/>
      <c r="WCJ1" s="4"/>
      <c r="WCK1" s="4"/>
      <c r="WCL1" s="4"/>
      <c r="WCM1" s="4"/>
      <c r="WCN1" s="4"/>
      <c r="WCO1" s="4"/>
      <c r="WCP1" s="4"/>
      <c r="WCQ1" s="4"/>
      <c r="WCR1" s="4"/>
      <c r="WCS1" s="4"/>
      <c r="WCT1" s="4"/>
      <c r="WCU1" s="4"/>
      <c r="WCV1" s="4"/>
      <c r="WCW1" s="4"/>
      <c r="WCX1" s="4"/>
      <c r="WCY1" s="4"/>
      <c r="WCZ1" s="4"/>
      <c r="WDA1" s="4"/>
      <c r="WDB1" s="4"/>
      <c r="WDC1" s="4"/>
      <c r="WDD1" s="4"/>
      <c r="WDE1" s="4"/>
      <c r="WDF1" s="4"/>
      <c r="WDG1" s="4"/>
      <c r="WDH1" s="4"/>
      <c r="WDI1" s="4"/>
      <c r="WDJ1" s="4"/>
      <c r="WDK1" s="4"/>
      <c r="WDL1" s="4"/>
      <c r="WDM1" s="4"/>
      <c r="WDN1" s="4"/>
      <c r="WDO1" s="4"/>
      <c r="WDP1" s="4"/>
      <c r="WDQ1" s="4"/>
      <c r="WDR1" s="4"/>
      <c r="WDS1" s="4"/>
      <c r="WDT1" s="4"/>
      <c r="WDU1" s="4"/>
      <c r="WDV1" s="4"/>
      <c r="WDW1" s="4"/>
      <c r="WDX1" s="4"/>
      <c r="WDY1" s="4"/>
      <c r="WDZ1" s="4"/>
      <c r="WEA1" s="4"/>
      <c r="WEB1" s="4"/>
      <c r="WEC1" s="4"/>
      <c r="WED1" s="4"/>
      <c r="WEE1" s="4"/>
      <c r="WEF1" s="4"/>
      <c r="WEG1" s="4"/>
      <c r="WEH1" s="4"/>
      <c r="WEI1" s="4"/>
      <c r="WEJ1" s="4"/>
      <c r="WEK1" s="4"/>
      <c r="WEL1" s="4"/>
      <c r="WEM1" s="4"/>
      <c r="WEN1" s="4"/>
      <c r="WEO1" s="4"/>
      <c r="WEP1" s="4"/>
      <c r="WEQ1" s="4"/>
      <c r="WER1" s="4"/>
      <c r="WES1" s="4"/>
      <c r="WET1" s="4"/>
      <c r="WEU1" s="4"/>
      <c r="WEV1" s="4"/>
      <c r="WEW1" s="4"/>
      <c r="WEX1" s="4"/>
      <c r="WEY1" s="4"/>
      <c r="WEZ1" s="4"/>
      <c r="WFA1" s="4"/>
      <c r="WFB1" s="4"/>
      <c r="WFC1" s="4"/>
      <c r="WFD1" s="4"/>
      <c r="WFE1" s="4"/>
      <c r="WFF1" s="4"/>
      <c r="WFG1" s="4"/>
      <c r="WFH1" s="4"/>
      <c r="WFI1" s="4"/>
      <c r="WFJ1" s="4"/>
      <c r="WFK1" s="4"/>
      <c r="WFL1" s="4"/>
      <c r="WFM1" s="4"/>
      <c r="WFN1" s="4"/>
      <c r="WFO1" s="4"/>
      <c r="WFP1" s="4"/>
      <c r="WFQ1" s="4"/>
      <c r="WFR1" s="4"/>
      <c r="WFS1" s="4"/>
      <c r="WFT1" s="4"/>
      <c r="WFU1" s="4"/>
      <c r="WFV1" s="4"/>
      <c r="WFW1" s="4"/>
      <c r="WFX1" s="4"/>
      <c r="WFY1" s="4"/>
      <c r="WFZ1" s="4"/>
      <c r="WGA1" s="4"/>
      <c r="WGB1" s="4"/>
      <c r="WGC1" s="4"/>
      <c r="WGD1" s="4"/>
      <c r="WGE1" s="4"/>
      <c r="WGF1" s="4"/>
      <c r="WGG1" s="4"/>
      <c r="WGH1" s="4"/>
      <c r="WGI1" s="4"/>
      <c r="WGJ1" s="4"/>
      <c r="WGK1" s="4"/>
      <c r="WGL1" s="4"/>
      <c r="WGM1" s="4"/>
      <c r="WGN1" s="4"/>
      <c r="WGO1" s="4"/>
      <c r="WGP1" s="4"/>
      <c r="WGQ1" s="4"/>
      <c r="WGR1" s="4"/>
      <c r="WGS1" s="4"/>
      <c r="WGT1" s="4"/>
      <c r="WGU1" s="4"/>
      <c r="WGV1" s="4"/>
      <c r="WGW1" s="4"/>
      <c r="WGX1" s="4"/>
      <c r="WGY1" s="4"/>
      <c r="WGZ1" s="4"/>
      <c r="WHA1" s="4"/>
      <c r="WHB1" s="4"/>
      <c r="WHC1" s="4"/>
      <c r="WHD1" s="4"/>
      <c r="WHE1" s="4"/>
      <c r="WHF1" s="4"/>
      <c r="WHG1" s="4"/>
      <c r="WHH1" s="4"/>
      <c r="WHI1" s="4"/>
      <c r="WHJ1" s="4"/>
      <c r="WHK1" s="4"/>
      <c r="WHL1" s="4"/>
      <c r="WHM1" s="4"/>
      <c r="WHN1" s="4"/>
      <c r="WHO1" s="4"/>
      <c r="WHP1" s="4"/>
      <c r="WHQ1" s="4"/>
      <c r="WHR1" s="4"/>
      <c r="WHS1" s="4"/>
      <c r="WHT1" s="4"/>
      <c r="WHU1" s="4"/>
      <c r="WHV1" s="4"/>
      <c r="WHW1" s="4"/>
      <c r="WHX1" s="4"/>
      <c r="WHY1" s="4"/>
      <c r="WHZ1" s="4"/>
      <c r="WIA1" s="4"/>
      <c r="WIB1" s="4"/>
      <c r="WIC1" s="4"/>
      <c r="WID1" s="4"/>
      <c r="WIE1" s="4"/>
      <c r="WIF1" s="4"/>
      <c r="WIG1" s="4"/>
      <c r="WIH1" s="4"/>
      <c r="WII1" s="4"/>
      <c r="WIJ1" s="4"/>
      <c r="WIK1" s="4"/>
      <c r="WIL1" s="4"/>
      <c r="WIM1" s="4"/>
      <c r="WIN1" s="4"/>
      <c r="WIO1" s="4"/>
      <c r="WIP1" s="4"/>
      <c r="WIQ1" s="4"/>
      <c r="WIR1" s="4"/>
      <c r="WIS1" s="4"/>
      <c r="WIT1" s="4"/>
      <c r="WIU1" s="4"/>
      <c r="WIV1" s="4"/>
      <c r="WIW1" s="4"/>
      <c r="WIX1" s="4"/>
      <c r="WIY1" s="4"/>
      <c r="WIZ1" s="4"/>
      <c r="WJA1" s="4"/>
      <c r="WJB1" s="4"/>
      <c r="WJC1" s="4"/>
      <c r="WJD1" s="4"/>
      <c r="WJE1" s="4"/>
      <c r="WJF1" s="4"/>
      <c r="WJG1" s="4"/>
      <c r="WJH1" s="4"/>
      <c r="WJI1" s="4"/>
      <c r="WJJ1" s="4"/>
      <c r="WJK1" s="4"/>
      <c r="WJL1" s="4"/>
      <c r="WJM1" s="4"/>
      <c r="WJN1" s="4"/>
      <c r="WJO1" s="4"/>
      <c r="WJP1" s="4"/>
      <c r="WJQ1" s="4"/>
      <c r="WJR1" s="4"/>
      <c r="WJS1" s="4"/>
      <c r="WJT1" s="4"/>
      <c r="WJU1" s="4"/>
      <c r="WJV1" s="4"/>
      <c r="WJW1" s="4"/>
      <c r="WJX1" s="4"/>
      <c r="WJY1" s="4"/>
      <c r="WJZ1" s="4"/>
      <c r="WKA1" s="4"/>
      <c r="WKB1" s="4"/>
      <c r="WKC1" s="4"/>
      <c r="WKD1" s="4"/>
      <c r="WKE1" s="4"/>
      <c r="WKF1" s="4"/>
      <c r="WKG1" s="4"/>
      <c r="WKH1" s="4"/>
      <c r="WKI1" s="4"/>
      <c r="WKJ1" s="4"/>
      <c r="WKK1" s="4"/>
      <c r="WKL1" s="4"/>
      <c r="WKM1" s="4"/>
      <c r="WKN1" s="4"/>
      <c r="WKO1" s="4"/>
      <c r="WKP1" s="4"/>
      <c r="WKQ1" s="4"/>
      <c r="WKR1" s="4"/>
      <c r="WKS1" s="4"/>
      <c r="WKT1" s="4"/>
      <c r="WKU1" s="4"/>
      <c r="WKV1" s="4"/>
      <c r="WKW1" s="4"/>
      <c r="WKX1" s="4"/>
      <c r="WKY1" s="4"/>
      <c r="WKZ1" s="4"/>
      <c r="WLA1" s="4"/>
      <c r="WLB1" s="4"/>
      <c r="WLC1" s="4"/>
      <c r="WLD1" s="4"/>
      <c r="WLE1" s="4"/>
      <c r="WLF1" s="4"/>
      <c r="WLG1" s="4"/>
      <c r="WLH1" s="4"/>
      <c r="WLI1" s="4"/>
      <c r="WLJ1" s="4"/>
      <c r="WLK1" s="4"/>
      <c r="WLL1" s="4"/>
      <c r="WLM1" s="4"/>
      <c r="WLN1" s="4"/>
      <c r="WLO1" s="4"/>
      <c r="WLP1" s="4"/>
      <c r="WLQ1" s="4"/>
      <c r="WLR1" s="4"/>
      <c r="WLS1" s="4"/>
      <c r="WLT1" s="4"/>
      <c r="WLU1" s="4"/>
      <c r="WLV1" s="4"/>
      <c r="WLW1" s="4"/>
      <c r="WLX1" s="4"/>
      <c r="WLY1" s="4"/>
      <c r="WLZ1" s="4"/>
      <c r="WMA1" s="4"/>
      <c r="WMB1" s="4"/>
      <c r="WMC1" s="4"/>
      <c r="WMD1" s="4"/>
      <c r="WME1" s="4"/>
      <c r="WMF1" s="4"/>
      <c r="WMG1" s="4"/>
      <c r="WMH1" s="4"/>
      <c r="WMI1" s="4"/>
      <c r="WMJ1" s="4"/>
      <c r="WMK1" s="4"/>
      <c r="WML1" s="4"/>
      <c r="WMM1" s="4"/>
      <c r="WMN1" s="4"/>
      <c r="WMO1" s="4"/>
      <c r="WMP1" s="4"/>
      <c r="WMQ1" s="4"/>
      <c r="WMR1" s="4"/>
      <c r="WMS1" s="4"/>
      <c r="WMT1" s="4"/>
      <c r="WMU1" s="4"/>
      <c r="WMV1" s="4"/>
      <c r="WMW1" s="4"/>
      <c r="WMX1" s="4"/>
      <c r="WMY1" s="4"/>
      <c r="WMZ1" s="4"/>
      <c r="WNA1" s="4"/>
      <c r="WNB1" s="4"/>
      <c r="WNC1" s="4"/>
      <c r="WND1" s="4"/>
      <c r="WNE1" s="4"/>
      <c r="WNF1" s="4"/>
      <c r="WNG1" s="4"/>
      <c r="WNH1" s="4"/>
      <c r="WNI1" s="4"/>
      <c r="WNJ1" s="4"/>
      <c r="WNK1" s="4"/>
      <c r="WNL1" s="4"/>
      <c r="WNM1" s="4"/>
      <c r="WNN1" s="4"/>
      <c r="WNO1" s="4"/>
      <c r="WNP1" s="4"/>
      <c r="WNQ1" s="4"/>
      <c r="WNR1" s="4"/>
      <c r="WNS1" s="4"/>
      <c r="WNT1" s="4"/>
      <c r="WNU1" s="4"/>
      <c r="WNV1" s="4"/>
      <c r="WNW1" s="4"/>
      <c r="WNX1" s="4"/>
      <c r="WNY1" s="4"/>
      <c r="WNZ1" s="4"/>
      <c r="WOA1" s="4"/>
      <c r="WOB1" s="4"/>
      <c r="WOC1" s="4"/>
      <c r="WOD1" s="4"/>
      <c r="WOE1" s="4"/>
      <c r="WOF1" s="4"/>
      <c r="WOG1" s="4"/>
      <c r="WOH1" s="4"/>
      <c r="WOI1" s="4"/>
      <c r="WOJ1" s="4"/>
      <c r="WOK1" s="4"/>
      <c r="WOL1" s="4"/>
      <c r="WOM1" s="4"/>
      <c r="WON1" s="4"/>
      <c r="WOO1" s="4"/>
      <c r="WOP1" s="4"/>
      <c r="WOQ1" s="4"/>
      <c r="WOR1" s="4"/>
      <c r="WOS1" s="4"/>
      <c r="WOT1" s="4"/>
      <c r="WOU1" s="4"/>
      <c r="WOV1" s="4"/>
      <c r="WOW1" s="4"/>
      <c r="WOX1" s="4"/>
      <c r="WOY1" s="4"/>
      <c r="WOZ1" s="4"/>
      <c r="WPA1" s="4"/>
      <c r="WPB1" s="4"/>
      <c r="WPC1" s="4"/>
      <c r="WPD1" s="4"/>
      <c r="WPE1" s="4"/>
      <c r="WPF1" s="4"/>
      <c r="WPG1" s="4"/>
      <c r="WPH1" s="4"/>
      <c r="WPI1" s="4"/>
      <c r="WPJ1" s="4"/>
      <c r="WPK1" s="4"/>
      <c r="WPL1" s="4"/>
      <c r="WPM1" s="4"/>
      <c r="WPN1" s="4"/>
      <c r="WPO1" s="4"/>
      <c r="WPP1" s="4"/>
      <c r="WPQ1" s="4"/>
      <c r="WPR1" s="4"/>
      <c r="WPS1" s="4"/>
      <c r="WPT1" s="4"/>
      <c r="WPU1" s="4"/>
      <c r="WPV1" s="4"/>
      <c r="WPW1" s="4"/>
      <c r="WPX1" s="4"/>
      <c r="WPY1" s="4"/>
      <c r="WPZ1" s="4"/>
      <c r="WQA1" s="4"/>
      <c r="WQB1" s="4"/>
      <c r="WQC1" s="4"/>
      <c r="WQD1" s="4"/>
      <c r="WQE1" s="4"/>
      <c r="WQF1" s="4"/>
      <c r="WQG1" s="4"/>
      <c r="WQH1" s="4"/>
      <c r="WQI1" s="4"/>
      <c r="WQJ1" s="4"/>
      <c r="WQK1" s="4"/>
      <c r="WQL1" s="4"/>
      <c r="WQM1" s="4"/>
      <c r="WQN1" s="4"/>
      <c r="WQO1" s="4"/>
      <c r="WQP1" s="4"/>
      <c r="WQQ1" s="4"/>
      <c r="WQR1" s="4"/>
      <c r="WQS1" s="4"/>
      <c r="WQT1" s="4"/>
      <c r="WQU1" s="4"/>
      <c r="WQV1" s="4"/>
      <c r="WQW1" s="4"/>
      <c r="WQX1" s="4"/>
      <c r="WQY1" s="4"/>
      <c r="WQZ1" s="4"/>
      <c r="WRA1" s="4"/>
      <c r="WRB1" s="4"/>
      <c r="WRC1" s="4"/>
      <c r="WRD1" s="4"/>
      <c r="WRE1" s="4"/>
      <c r="WRF1" s="4"/>
      <c r="WRG1" s="4"/>
      <c r="WRH1" s="4"/>
      <c r="WRI1" s="4"/>
      <c r="WRJ1" s="4"/>
      <c r="WRK1" s="4"/>
      <c r="WRL1" s="4"/>
      <c r="WRM1" s="4"/>
      <c r="WRN1" s="4"/>
      <c r="WRO1" s="4"/>
      <c r="WRP1" s="4"/>
      <c r="WRQ1" s="4"/>
      <c r="WRR1" s="4"/>
      <c r="WRS1" s="4"/>
      <c r="WRT1" s="4"/>
      <c r="WRU1" s="4"/>
      <c r="WRV1" s="4"/>
      <c r="WRW1" s="4"/>
      <c r="WRX1" s="4"/>
      <c r="WRY1" s="4"/>
      <c r="WRZ1" s="4"/>
      <c r="WSA1" s="4"/>
      <c r="WSB1" s="4"/>
      <c r="WSC1" s="4"/>
      <c r="WSD1" s="4"/>
      <c r="WSE1" s="4"/>
      <c r="WSF1" s="4"/>
      <c r="WSG1" s="4"/>
      <c r="WSH1" s="4"/>
      <c r="WSI1" s="4"/>
      <c r="WSJ1" s="4"/>
      <c r="WSK1" s="4"/>
      <c r="WSL1" s="4"/>
      <c r="WSM1" s="4"/>
      <c r="WSN1" s="4"/>
      <c r="WSO1" s="4"/>
      <c r="WSP1" s="4"/>
      <c r="WSQ1" s="4"/>
      <c r="WSR1" s="4"/>
      <c r="WSS1" s="4"/>
      <c r="WST1" s="4"/>
      <c r="WSU1" s="4"/>
      <c r="WSV1" s="4"/>
      <c r="WSW1" s="4"/>
      <c r="WSX1" s="4"/>
      <c r="WSY1" s="4"/>
      <c r="WSZ1" s="4"/>
      <c r="WTA1" s="4"/>
      <c r="WTB1" s="4"/>
      <c r="WTC1" s="4"/>
      <c r="WTD1" s="4"/>
      <c r="WTE1" s="4"/>
      <c r="WTF1" s="4"/>
      <c r="WTG1" s="4"/>
      <c r="WTH1" s="4"/>
      <c r="WTI1" s="4"/>
      <c r="WTJ1" s="4"/>
      <c r="WTK1" s="4"/>
      <c r="WTL1" s="4"/>
      <c r="WTM1" s="4"/>
      <c r="WTN1" s="4"/>
      <c r="WTO1" s="4"/>
      <c r="WTP1" s="4"/>
      <c r="WTQ1" s="4"/>
      <c r="WTR1" s="4"/>
      <c r="WTS1" s="4"/>
      <c r="WTT1" s="4"/>
      <c r="WTU1" s="4"/>
      <c r="WTV1" s="4"/>
      <c r="WTW1" s="4"/>
      <c r="WTX1" s="4"/>
      <c r="WTY1" s="4"/>
      <c r="WTZ1" s="4"/>
      <c r="WUA1" s="4"/>
      <c r="WUB1" s="4"/>
      <c r="WUC1" s="4"/>
      <c r="WUD1" s="4"/>
      <c r="WUE1" s="4"/>
      <c r="WUF1" s="4"/>
      <c r="WUG1" s="4"/>
      <c r="WUH1" s="4"/>
      <c r="WUI1" s="4"/>
      <c r="WUJ1" s="4"/>
      <c r="WUK1" s="4"/>
      <c r="WUL1" s="4"/>
      <c r="WUM1" s="4"/>
      <c r="WUN1" s="4"/>
      <c r="WUO1" s="4"/>
      <c r="WUP1" s="4"/>
      <c r="WUQ1" s="4"/>
      <c r="WUR1" s="4"/>
      <c r="WUS1" s="4"/>
      <c r="WUT1" s="4"/>
      <c r="WUU1" s="4"/>
      <c r="WUV1" s="4"/>
      <c r="WUW1" s="4"/>
      <c r="WUX1" s="4"/>
      <c r="WUY1" s="4"/>
      <c r="WUZ1" s="4"/>
      <c r="WVA1" s="4"/>
      <c r="WVB1" s="4"/>
      <c r="WVC1" s="4"/>
      <c r="WVD1" s="4"/>
      <c r="WVE1" s="4"/>
      <c r="WVF1" s="4"/>
      <c r="WVG1" s="4"/>
      <c r="WVH1" s="4"/>
      <c r="WVI1" s="4"/>
      <c r="WVJ1" s="4"/>
      <c r="WVK1" s="4"/>
      <c r="WVL1" s="4"/>
      <c r="WVM1" s="4"/>
      <c r="WVN1" s="4"/>
      <c r="WVO1" s="4"/>
      <c r="WVP1" s="4"/>
      <c r="WVQ1" s="4"/>
      <c r="WVR1" s="4"/>
      <c r="WVS1" s="4"/>
      <c r="WVT1" s="4"/>
      <c r="WVU1" s="4"/>
      <c r="WVV1" s="4"/>
      <c r="WVW1" s="4"/>
      <c r="WVX1" s="4"/>
      <c r="WVY1" s="4"/>
      <c r="WVZ1" s="4"/>
      <c r="WWA1" s="4"/>
      <c r="WWB1" s="4"/>
      <c r="WWC1" s="4"/>
      <c r="WWD1" s="4"/>
      <c r="WWE1" s="4"/>
      <c r="WWF1" s="4"/>
      <c r="WWG1" s="4"/>
      <c r="WWH1" s="4"/>
      <c r="WWI1" s="4"/>
      <c r="WWJ1" s="4"/>
      <c r="WWK1" s="4"/>
      <c r="WWL1" s="4"/>
      <c r="WWM1" s="4"/>
      <c r="WWN1" s="4"/>
      <c r="WWO1" s="4"/>
      <c r="WWP1" s="4"/>
      <c r="WWQ1" s="4"/>
      <c r="WWR1" s="4"/>
      <c r="WWS1" s="4"/>
      <c r="WWT1" s="4"/>
      <c r="WWU1" s="4"/>
      <c r="WWV1" s="4"/>
      <c r="WWW1" s="4"/>
      <c r="WWX1" s="4"/>
      <c r="WWY1" s="4"/>
      <c r="WWZ1" s="4"/>
      <c r="WXA1" s="4"/>
      <c r="WXB1" s="4"/>
      <c r="WXC1" s="4"/>
      <c r="WXD1" s="4"/>
      <c r="WXE1" s="4"/>
      <c r="WXF1" s="4"/>
      <c r="WXG1" s="4"/>
      <c r="WXH1" s="4"/>
      <c r="WXI1" s="4"/>
      <c r="WXJ1" s="4"/>
      <c r="WXK1" s="4"/>
      <c r="WXL1" s="4"/>
      <c r="WXM1" s="4"/>
      <c r="WXN1" s="4"/>
      <c r="WXO1" s="4"/>
      <c r="WXP1" s="4"/>
      <c r="WXQ1" s="4"/>
      <c r="WXR1" s="4"/>
      <c r="WXS1" s="4"/>
      <c r="WXT1" s="4"/>
      <c r="WXU1" s="4"/>
      <c r="WXV1" s="4"/>
      <c r="WXW1" s="4"/>
      <c r="WXX1" s="4"/>
      <c r="WXY1" s="4"/>
      <c r="WXZ1" s="4"/>
      <c r="WYA1" s="4"/>
      <c r="WYB1" s="4"/>
      <c r="WYC1" s="4"/>
      <c r="WYD1" s="4"/>
      <c r="WYE1" s="4"/>
      <c r="WYF1" s="4"/>
      <c r="WYG1" s="4"/>
      <c r="WYH1" s="4"/>
      <c r="WYI1" s="4"/>
      <c r="WYJ1" s="4"/>
      <c r="WYK1" s="4"/>
      <c r="WYL1" s="4"/>
      <c r="WYM1" s="4"/>
      <c r="WYN1" s="4"/>
      <c r="WYO1" s="4"/>
      <c r="WYP1" s="4"/>
      <c r="WYQ1" s="4"/>
      <c r="WYR1" s="4"/>
      <c r="WYS1" s="4"/>
      <c r="WYT1" s="4"/>
      <c r="WYU1" s="4"/>
      <c r="WYV1" s="4"/>
      <c r="WYW1" s="4"/>
      <c r="WYX1" s="4"/>
      <c r="WYY1" s="4"/>
      <c r="WYZ1" s="4"/>
      <c r="WZA1" s="4"/>
      <c r="WZB1" s="4"/>
      <c r="WZC1" s="4"/>
      <c r="WZD1" s="4"/>
      <c r="WZE1" s="4"/>
      <c r="WZF1" s="4"/>
      <c r="WZG1" s="4"/>
      <c r="WZH1" s="4"/>
      <c r="WZI1" s="4"/>
      <c r="WZJ1" s="4"/>
      <c r="WZK1" s="4"/>
      <c r="WZL1" s="4"/>
      <c r="WZM1" s="4"/>
      <c r="WZN1" s="4"/>
      <c r="WZO1" s="4"/>
      <c r="WZP1" s="4"/>
      <c r="WZQ1" s="4"/>
      <c r="WZR1" s="4"/>
      <c r="WZS1" s="4"/>
      <c r="WZT1" s="4"/>
      <c r="WZU1" s="4"/>
      <c r="WZV1" s="4"/>
      <c r="WZW1" s="4"/>
      <c r="WZX1" s="4"/>
      <c r="WZY1" s="4"/>
      <c r="WZZ1" s="4"/>
      <c r="XAA1" s="4"/>
      <c r="XAB1" s="4"/>
      <c r="XAC1" s="4"/>
      <c r="XAD1" s="4"/>
      <c r="XAE1" s="4"/>
      <c r="XAF1" s="4"/>
      <c r="XAG1" s="4"/>
      <c r="XAH1" s="4"/>
      <c r="XAI1" s="4"/>
      <c r="XAJ1" s="4"/>
      <c r="XAK1" s="4"/>
      <c r="XAL1" s="4"/>
      <c r="XAM1" s="4"/>
      <c r="XAN1" s="4"/>
      <c r="XAO1" s="4"/>
      <c r="XAP1" s="4"/>
      <c r="XAQ1" s="4"/>
      <c r="XAR1" s="4"/>
      <c r="XAS1" s="4"/>
      <c r="XAT1" s="4"/>
      <c r="XAU1" s="4"/>
      <c r="XAV1" s="4"/>
      <c r="XAW1" s="4"/>
      <c r="XAX1" s="4"/>
      <c r="XAY1" s="4"/>
      <c r="XAZ1" s="4"/>
      <c r="XBA1" s="4"/>
      <c r="XBB1" s="4"/>
      <c r="XBC1" s="4"/>
      <c r="XBD1" s="4"/>
      <c r="XBE1" s="4"/>
      <c r="XBF1" s="4"/>
      <c r="XBG1" s="4"/>
      <c r="XBH1" s="4"/>
      <c r="XBI1" s="4"/>
      <c r="XBJ1" s="4"/>
      <c r="XBK1" s="4"/>
      <c r="XBL1" s="4"/>
      <c r="XBM1" s="4"/>
      <c r="XBN1" s="4"/>
      <c r="XBO1" s="4"/>
      <c r="XBP1" s="4"/>
      <c r="XBQ1" s="4"/>
      <c r="XBR1" s="4"/>
      <c r="XBS1" s="4"/>
      <c r="XBT1" s="4"/>
      <c r="XBU1" s="4"/>
      <c r="XBV1" s="4"/>
      <c r="XBW1" s="4"/>
      <c r="XBX1" s="4"/>
      <c r="XBY1" s="4"/>
      <c r="XBZ1" s="4"/>
      <c r="XCA1" s="4"/>
      <c r="XCB1" s="4"/>
      <c r="XCC1" s="4"/>
      <c r="XCD1" s="4"/>
      <c r="XCE1" s="4"/>
      <c r="XCF1" s="4"/>
      <c r="XCG1" s="4"/>
      <c r="XCH1" s="4"/>
      <c r="XCI1" s="4"/>
      <c r="XCJ1" s="4"/>
      <c r="XCK1" s="4"/>
      <c r="XCL1" s="4"/>
      <c r="XCM1" s="4"/>
      <c r="XCN1" s="4"/>
      <c r="XCO1" s="4"/>
      <c r="XCP1" s="4"/>
      <c r="XCQ1" s="4"/>
      <c r="XCR1" s="4"/>
      <c r="XCS1" s="4"/>
      <c r="XCT1" s="4"/>
      <c r="XCU1" s="4"/>
      <c r="XCV1" s="4"/>
      <c r="XCW1" s="4"/>
      <c r="XCX1" s="4"/>
      <c r="XCY1" s="4"/>
      <c r="XCZ1" s="4"/>
      <c r="XDA1" s="4"/>
      <c r="XDB1" s="4"/>
      <c r="XDC1" s="4"/>
      <c r="XDD1" s="4"/>
      <c r="XDE1" s="4"/>
      <c r="XDF1" s="4"/>
      <c r="XDG1" s="4"/>
      <c r="XDH1" s="4"/>
      <c r="XDI1" s="4"/>
      <c r="XDJ1" s="4"/>
      <c r="XDK1" s="4"/>
      <c r="XDL1" s="4"/>
    </row>
    <row r="2" spans="1:16340" x14ac:dyDescent="0.25">
      <c r="B2" s="279" t="s">
        <v>35</v>
      </c>
      <c r="C2" s="279"/>
      <c r="D2" s="279"/>
      <c r="E2" s="279" t="s">
        <v>36</v>
      </c>
      <c r="F2" s="279"/>
      <c r="G2" s="279"/>
      <c r="H2" s="279" t="s">
        <v>167</v>
      </c>
      <c r="I2" s="279"/>
      <c r="J2" s="279"/>
    </row>
    <row r="3" spans="1:16340" x14ac:dyDescent="0.25">
      <c r="A3" s="22" t="s">
        <v>34</v>
      </c>
      <c r="B3" s="22" t="s">
        <v>168</v>
      </c>
      <c r="C3" s="22" t="s">
        <v>169</v>
      </c>
      <c r="D3" s="22" t="s">
        <v>170</v>
      </c>
      <c r="E3" s="22" t="s">
        <v>168</v>
      </c>
      <c r="F3" s="22" t="s">
        <v>169</v>
      </c>
      <c r="G3" s="22" t="s">
        <v>170</v>
      </c>
      <c r="H3" s="22" t="s">
        <v>168</v>
      </c>
      <c r="I3" s="22" t="s">
        <v>169</v>
      </c>
      <c r="J3" s="22" t="s">
        <v>170</v>
      </c>
    </row>
    <row r="4" spans="1:16340" x14ac:dyDescent="0.25">
      <c r="A4">
        <v>1970</v>
      </c>
      <c r="B4" s="221">
        <v>154.04</v>
      </c>
      <c r="C4" s="221">
        <v>0</v>
      </c>
      <c r="D4" s="221">
        <f>B4+C4</f>
        <v>154.04</v>
      </c>
      <c r="E4" s="221">
        <v>756.43</v>
      </c>
      <c r="F4" s="221">
        <v>0</v>
      </c>
      <c r="G4" s="221">
        <f>E4+F4</f>
        <v>756.43</v>
      </c>
      <c r="H4" s="221">
        <f>B4+E4</f>
        <v>910.46999999999991</v>
      </c>
      <c r="I4" s="221">
        <f>C4+F4</f>
        <v>0</v>
      </c>
      <c r="J4" s="221">
        <f>H4+I4</f>
        <v>910.46999999999991</v>
      </c>
    </row>
    <row r="5" spans="1:16340" x14ac:dyDescent="0.25">
      <c r="A5">
        <v>1971</v>
      </c>
      <c r="B5" s="221">
        <v>0</v>
      </c>
      <c r="C5" s="221">
        <v>0</v>
      </c>
      <c r="D5" s="221">
        <f t="shared" ref="D5:D52" si="0">B5+C5</f>
        <v>0</v>
      </c>
      <c r="E5" s="221">
        <v>131.84</v>
      </c>
      <c r="F5" s="221">
        <v>0</v>
      </c>
      <c r="G5" s="221">
        <f t="shared" ref="G5:G52" si="1">E5+F5</f>
        <v>131.84</v>
      </c>
      <c r="H5" s="221">
        <f t="shared" ref="H5:I52" si="2">B5+E5</f>
        <v>131.84</v>
      </c>
      <c r="I5" s="221">
        <f t="shared" si="2"/>
        <v>0</v>
      </c>
      <c r="J5" s="221">
        <f t="shared" ref="J5:J52" si="3">H5+I5</f>
        <v>131.84</v>
      </c>
    </row>
    <row r="6" spans="1:16340" x14ac:dyDescent="0.25">
      <c r="A6">
        <v>1972</v>
      </c>
      <c r="B6" s="221">
        <v>0</v>
      </c>
      <c r="C6" s="221">
        <v>0</v>
      </c>
      <c r="D6" s="221">
        <f t="shared" si="0"/>
        <v>0</v>
      </c>
      <c r="E6" s="221">
        <v>215.08</v>
      </c>
      <c r="F6" s="221">
        <v>0</v>
      </c>
      <c r="G6" s="221">
        <f t="shared" si="1"/>
        <v>215.08</v>
      </c>
      <c r="H6" s="221">
        <f t="shared" si="2"/>
        <v>215.08</v>
      </c>
      <c r="I6" s="221">
        <f t="shared" si="2"/>
        <v>0</v>
      </c>
      <c r="J6" s="221">
        <f t="shared" si="3"/>
        <v>215.08</v>
      </c>
    </row>
    <row r="7" spans="1:16340" x14ac:dyDescent="0.25">
      <c r="A7">
        <v>1973</v>
      </c>
      <c r="B7" s="221">
        <v>17.37</v>
      </c>
      <c r="C7" s="221">
        <v>0</v>
      </c>
      <c r="D7" s="221">
        <f t="shared" si="0"/>
        <v>17.37</v>
      </c>
      <c r="E7" s="221">
        <v>94.3</v>
      </c>
      <c r="F7" s="221">
        <v>0</v>
      </c>
      <c r="G7" s="221">
        <f t="shared" si="1"/>
        <v>94.3</v>
      </c>
      <c r="H7" s="221">
        <f t="shared" si="2"/>
        <v>111.67</v>
      </c>
      <c r="I7" s="221">
        <f t="shared" si="2"/>
        <v>0</v>
      </c>
      <c r="J7" s="221">
        <f t="shared" si="3"/>
        <v>111.67</v>
      </c>
    </row>
    <row r="8" spans="1:16340" x14ac:dyDescent="0.25">
      <c r="A8">
        <v>1974</v>
      </c>
      <c r="B8" s="221">
        <v>0</v>
      </c>
      <c r="C8" s="221">
        <v>0</v>
      </c>
      <c r="D8" s="221">
        <f t="shared" si="0"/>
        <v>0</v>
      </c>
      <c r="E8" s="221">
        <v>69.36</v>
      </c>
      <c r="F8" s="221">
        <v>0</v>
      </c>
      <c r="G8" s="221">
        <f t="shared" si="1"/>
        <v>69.36</v>
      </c>
      <c r="H8" s="221">
        <f t="shared" si="2"/>
        <v>69.36</v>
      </c>
      <c r="I8" s="221">
        <f t="shared" si="2"/>
        <v>0</v>
      </c>
      <c r="J8" s="221">
        <f t="shared" si="3"/>
        <v>69.36</v>
      </c>
    </row>
    <row r="9" spans="1:16340" x14ac:dyDescent="0.25">
      <c r="A9">
        <v>1975</v>
      </c>
      <c r="B9" s="221">
        <v>0</v>
      </c>
      <c r="C9" s="221">
        <v>0</v>
      </c>
      <c r="D9" s="221">
        <f t="shared" si="0"/>
        <v>0</v>
      </c>
      <c r="E9" s="221">
        <v>175.6</v>
      </c>
      <c r="F9" s="221">
        <v>0</v>
      </c>
      <c r="G9" s="221">
        <f t="shared" si="1"/>
        <v>175.6</v>
      </c>
      <c r="H9" s="221">
        <f t="shared" si="2"/>
        <v>175.6</v>
      </c>
      <c r="I9" s="221">
        <f t="shared" si="2"/>
        <v>0</v>
      </c>
      <c r="J9" s="221">
        <f t="shared" si="3"/>
        <v>175.6</v>
      </c>
    </row>
    <row r="10" spans="1:16340" x14ac:dyDescent="0.25">
      <c r="A10">
        <v>1976</v>
      </c>
      <c r="B10" s="221">
        <v>0</v>
      </c>
      <c r="C10" s="221">
        <v>0</v>
      </c>
      <c r="D10" s="221">
        <f t="shared" si="0"/>
        <v>0</v>
      </c>
      <c r="E10" s="221">
        <v>33.97</v>
      </c>
      <c r="F10" s="221">
        <v>0</v>
      </c>
      <c r="G10" s="221">
        <f t="shared" si="1"/>
        <v>33.97</v>
      </c>
      <c r="H10" s="221">
        <f t="shared" si="2"/>
        <v>33.97</v>
      </c>
      <c r="I10" s="221">
        <f t="shared" si="2"/>
        <v>0</v>
      </c>
      <c r="J10" s="221">
        <f t="shared" si="3"/>
        <v>33.97</v>
      </c>
    </row>
    <row r="11" spans="1:16340" x14ac:dyDescent="0.25">
      <c r="A11">
        <v>1977</v>
      </c>
      <c r="B11" s="221">
        <v>67.97</v>
      </c>
      <c r="C11" s="221">
        <v>0</v>
      </c>
      <c r="D11" s="221">
        <f t="shared" si="0"/>
        <v>67.97</v>
      </c>
      <c r="E11" s="221">
        <v>179.49</v>
      </c>
      <c r="F11" s="221">
        <v>0</v>
      </c>
      <c r="G11" s="221">
        <f t="shared" si="1"/>
        <v>179.49</v>
      </c>
      <c r="H11" s="221">
        <f t="shared" si="2"/>
        <v>247.46</v>
      </c>
      <c r="I11" s="221">
        <f t="shared" si="2"/>
        <v>0</v>
      </c>
      <c r="J11" s="221">
        <f t="shared" si="3"/>
        <v>247.46</v>
      </c>
    </row>
    <row r="12" spans="1:16340" x14ac:dyDescent="0.25">
      <c r="A12">
        <v>1978</v>
      </c>
      <c r="B12" s="221">
        <v>0</v>
      </c>
      <c r="C12" s="221">
        <v>0</v>
      </c>
      <c r="D12" s="221">
        <f t="shared" si="0"/>
        <v>0</v>
      </c>
      <c r="E12" s="221">
        <v>111.88</v>
      </c>
      <c r="F12" s="221">
        <v>0</v>
      </c>
      <c r="G12" s="221">
        <f t="shared" si="1"/>
        <v>111.88</v>
      </c>
      <c r="H12" s="221">
        <f t="shared" si="2"/>
        <v>111.88</v>
      </c>
      <c r="I12" s="221">
        <f t="shared" si="2"/>
        <v>0</v>
      </c>
      <c r="J12" s="221">
        <f t="shared" si="3"/>
        <v>111.88</v>
      </c>
    </row>
    <row r="13" spans="1:16340" x14ac:dyDescent="0.25">
      <c r="A13">
        <v>1979</v>
      </c>
      <c r="B13" s="221">
        <v>0</v>
      </c>
      <c r="C13" s="221">
        <v>0</v>
      </c>
      <c r="D13" s="221">
        <f t="shared" si="0"/>
        <v>0</v>
      </c>
      <c r="E13" s="221">
        <v>18.36</v>
      </c>
      <c r="F13" s="221">
        <v>0</v>
      </c>
      <c r="G13" s="221">
        <f t="shared" si="1"/>
        <v>18.36</v>
      </c>
      <c r="H13" s="221">
        <f t="shared" si="2"/>
        <v>18.36</v>
      </c>
      <c r="I13" s="221">
        <f t="shared" si="2"/>
        <v>0</v>
      </c>
      <c r="J13" s="221">
        <f t="shared" si="3"/>
        <v>18.36</v>
      </c>
    </row>
    <row r="14" spans="1:16340" x14ac:dyDescent="0.25">
      <c r="A14">
        <v>1980</v>
      </c>
      <c r="B14" s="221">
        <v>0</v>
      </c>
      <c r="C14" s="221">
        <v>0</v>
      </c>
      <c r="D14" s="221">
        <f t="shared" si="0"/>
        <v>0</v>
      </c>
      <c r="E14" s="221">
        <v>302.17</v>
      </c>
      <c r="F14" s="221">
        <v>0</v>
      </c>
      <c r="G14" s="221">
        <f t="shared" si="1"/>
        <v>302.17</v>
      </c>
      <c r="H14" s="221">
        <f t="shared" si="2"/>
        <v>302.17</v>
      </c>
      <c r="I14" s="221">
        <f t="shared" si="2"/>
        <v>0</v>
      </c>
      <c r="J14" s="221">
        <f t="shared" si="3"/>
        <v>302.17</v>
      </c>
    </row>
    <row r="15" spans="1:16340" x14ac:dyDescent="0.25">
      <c r="A15">
        <v>1981</v>
      </c>
      <c r="B15" s="221">
        <v>0</v>
      </c>
      <c r="C15" s="221">
        <v>0</v>
      </c>
      <c r="D15" s="221">
        <f t="shared" si="0"/>
        <v>0</v>
      </c>
      <c r="E15" s="221">
        <v>47.46</v>
      </c>
      <c r="F15" s="221">
        <v>0</v>
      </c>
      <c r="G15" s="221">
        <f t="shared" si="1"/>
        <v>47.46</v>
      </c>
      <c r="H15" s="221">
        <f t="shared" si="2"/>
        <v>47.46</v>
      </c>
      <c r="I15" s="221">
        <f t="shared" si="2"/>
        <v>0</v>
      </c>
      <c r="J15" s="221">
        <f t="shared" si="3"/>
        <v>47.46</v>
      </c>
    </row>
    <row r="16" spans="1:16340" x14ac:dyDescent="0.25">
      <c r="A16">
        <v>1982</v>
      </c>
      <c r="B16" s="221">
        <v>243.1</v>
      </c>
      <c r="C16" s="221">
        <v>0</v>
      </c>
      <c r="D16" s="221">
        <f t="shared" si="0"/>
        <v>243.1</v>
      </c>
      <c r="E16" s="221">
        <v>515.12</v>
      </c>
      <c r="F16" s="221">
        <v>0</v>
      </c>
      <c r="G16" s="221">
        <f t="shared" si="1"/>
        <v>515.12</v>
      </c>
      <c r="H16" s="221">
        <f t="shared" si="2"/>
        <v>758.22</v>
      </c>
      <c r="I16" s="221">
        <f t="shared" si="2"/>
        <v>0</v>
      </c>
      <c r="J16" s="221">
        <f t="shared" si="3"/>
        <v>758.22</v>
      </c>
    </row>
    <row r="17" spans="1:10" x14ac:dyDescent="0.25">
      <c r="A17">
        <v>1983</v>
      </c>
      <c r="B17" s="221">
        <v>0</v>
      </c>
      <c r="C17" s="221">
        <v>0</v>
      </c>
      <c r="D17" s="221">
        <f t="shared" si="0"/>
        <v>0</v>
      </c>
      <c r="E17" s="221">
        <v>1110</v>
      </c>
      <c r="F17" s="221">
        <v>0</v>
      </c>
      <c r="G17" s="221">
        <f t="shared" si="1"/>
        <v>1110</v>
      </c>
      <c r="H17" s="221">
        <f t="shared" si="2"/>
        <v>1110</v>
      </c>
      <c r="I17" s="221">
        <f t="shared" si="2"/>
        <v>0</v>
      </c>
      <c r="J17" s="221">
        <f t="shared" si="3"/>
        <v>1110</v>
      </c>
    </row>
    <row r="18" spans="1:10" x14ac:dyDescent="0.25">
      <c r="A18">
        <v>1984</v>
      </c>
      <c r="B18" s="221">
        <v>215.29</v>
      </c>
      <c r="C18" s="221">
        <v>0</v>
      </c>
      <c r="D18" s="221">
        <f t="shared" si="0"/>
        <v>215.29</v>
      </c>
      <c r="E18" s="221">
        <v>366.81</v>
      </c>
      <c r="F18" s="221">
        <v>0</v>
      </c>
      <c r="G18" s="221">
        <f t="shared" si="1"/>
        <v>366.81</v>
      </c>
      <c r="H18" s="221">
        <f t="shared" si="2"/>
        <v>582.1</v>
      </c>
      <c r="I18" s="221">
        <f t="shared" si="2"/>
        <v>0</v>
      </c>
      <c r="J18" s="221">
        <f t="shared" si="3"/>
        <v>582.1</v>
      </c>
    </row>
    <row r="19" spans="1:10" x14ac:dyDescent="0.25">
      <c r="A19">
        <v>1985</v>
      </c>
      <c r="B19" s="221">
        <v>0</v>
      </c>
      <c r="C19" s="221">
        <v>0</v>
      </c>
      <c r="D19" s="221">
        <f t="shared" si="0"/>
        <v>0</v>
      </c>
      <c r="E19" s="221">
        <v>1354.39</v>
      </c>
      <c r="F19" s="221">
        <v>0</v>
      </c>
      <c r="G19" s="221">
        <f t="shared" si="1"/>
        <v>1354.39</v>
      </c>
      <c r="H19" s="221">
        <f t="shared" si="2"/>
        <v>1354.39</v>
      </c>
      <c r="I19" s="221">
        <f t="shared" si="2"/>
        <v>0</v>
      </c>
      <c r="J19" s="221">
        <f t="shared" si="3"/>
        <v>1354.39</v>
      </c>
    </row>
    <row r="20" spans="1:10" x14ac:dyDescent="0.25">
      <c r="A20">
        <v>1986</v>
      </c>
      <c r="B20" s="221">
        <v>138.24</v>
      </c>
      <c r="C20" s="221">
        <v>0</v>
      </c>
      <c r="D20" s="221">
        <f t="shared" si="0"/>
        <v>138.24</v>
      </c>
      <c r="E20" s="221">
        <v>3212.83</v>
      </c>
      <c r="F20" s="221">
        <v>0</v>
      </c>
      <c r="G20" s="221">
        <f t="shared" si="1"/>
        <v>3212.83</v>
      </c>
      <c r="H20" s="221">
        <f t="shared" si="2"/>
        <v>3351.0699999999997</v>
      </c>
      <c r="I20" s="221">
        <f t="shared" si="2"/>
        <v>0</v>
      </c>
      <c r="J20" s="221">
        <f t="shared" si="3"/>
        <v>3351.0699999999997</v>
      </c>
    </row>
    <row r="21" spans="1:10" x14ac:dyDescent="0.25">
      <c r="A21">
        <v>1987</v>
      </c>
      <c r="B21" s="221">
        <v>0</v>
      </c>
      <c r="C21" s="221">
        <v>0</v>
      </c>
      <c r="D21" s="221">
        <f t="shared" si="0"/>
        <v>0</v>
      </c>
      <c r="E21" s="221">
        <v>8940.66</v>
      </c>
      <c r="F21" s="221">
        <v>241.5</v>
      </c>
      <c r="G21" s="221">
        <f t="shared" si="1"/>
        <v>9182.16</v>
      </c>
      <c r="H21" s="221">
        <f t="shared" si="2"/>
        <v>8940.66</v>
      </c>
      <c r="I21" s="221">
        <f t="shared" si="2"/>
        <v>241.5</v>
      </c>
      <c r="J21" s="221">
        <f t="shared" si="3"/>
        <v>9182.16</v>
      </c>
    </row>
    <row r="22" spans="1:10" x14ac:dyDescent="0.25">
      <c r="A22">
        <v>1988</v>
      </c>
      <c r="B22" s="221">
        <v>0</v>
      </c>
      <c r="C22" s="221">
        <v>0</v>
      </c>
      <c r="D22" s="221">
        <f t="shared" si="0"/>
        <v>0</v>
      </c>
      <c r="E22" s="221">
        <v>5641.96</v>
      </c>
      <c r="F22" s="221">
        <v>361</v>
      </c>
      <c r="G22" s="221">
        <f t="shared" si="1"/>
        <v>6002.96</v>
      </c>
      <c r="H22" s="221">
        <f t="shared" si="2"/>
        <v>5641.96</v>
      </c>
      <c r="I22" s="221">
        <f t="shared" si="2"/>
        <v>361</v>
      </c>
      <c r="J22" s="221">
        <f t="shared" si="3"/>
        <v>6002.96</v>
      </c>
    </row>
    <row r="23" spans="1:10" x14ac:dyDescent="0.25">
      <c r="A23">
        <v>1989</v>
      </c>
      <c r="B23" s="221">
        <v>1505.93</v>
      </c>
      <c r="C23" s="221">
        <v>0</v>
      </c>
      <c r="D23" s="221">
        <f t="shared" si="0"/>
        <v>1505.93</v>
      </c>
      <c r="E23" s="221">
        <v>9656.5</v>
      </c>
      <c r="F23" s="221">
        <v>0</v>
      </c>
      <c r="G23" s="221">
        <f t="shared" si="1"/>
        <v>9656.5</v>
      </c>
      <c r="H23" s="221">
        <f t="shared" si="2"/>
        <v>11162.43</v>
      </c>
      <c r="I23" s="221">
        <f t="shared" si="2"/>
        <v>0</v>
      </c>
      <c r="J23" s="221">
        <f t="shared" si="3"/>
        <v>11162.43</v>
      </c>
    </row>
    <row r="24" spans="1:10" x14ac:dyDescent="0.25">
      <c r="A24">
        <v>1990</v>
      </c>
      <c r="B24" s="221">
        <v>0</v>
      </c>
      <c r="C24" s="221">
        <v>0</v>
      </c>
      <c r="D24" s="221">
        <f t="shared" si="0"/>
        <v>0</v>
      </c>
      <c r="E24" s="221">
        <v>20429.13</v>
      </c>
      <c r="F24" s="221">
        <v>1830.8</v>
      </c>
      <c r="G24" s="221">
        <f t="shared" si="1"/>
        <v>22259.93</v>
      </c>
      <c r="H24" s="221">
        <f t="shared" si="2"/>
        <v>20429.13</v>
      </c>
      <c r="I24" s="221">
        <f t="shared" si="2"/>
        <v>1830.8</v>
      </c>
      <c r="J24" s="221">
        <f t="shared" si="3"/>
        <v>22259.93</v>
      </c>
    </row>
    <row r="25" spans="1:10" x14ac:dyDescent="0.25">
      <c r="A25">
        <v>1991</v>
      </c>
      <c r="B25" s="221">
        <v>1348</v>
      </c>
      <c r="C25" s="221">
        <v>0</v>
      </c>
      <c r="D25" s="221">
        <f t="shared" si="0"/>
        <v>1348</v>
      </c>
      <c r="E25" s="221">
        <v>15545.95</v>
      </c>
      <c r="F25" s="221">
        <v>678.02</v>
      </c>
      <c r="G25" s="221">
        <f t="shared" si="1"/>
        <v>16223.970000000001</v>
      </c>
      <c r="H25" s="221">
        <f t="shared" si="2"/>
        <v>16893.95</v>
      </c>
      <c r="I25" s="221">
        <f t="shared" si="2"/>
        <v>678.02</v>
      </c>
      <c r="J25" s="221">
        <f t="shared" si="3"/>
        <v>17571.97</v>
      </c>
    </row>
    <row r="26" spans="1:10" x14ac:dyDescent="0.25">
      <c r="A26">
        <v>1992</v>
      </c>
      <c r="B26" s="221">
        <v>0</v>
      </c>
      <c r="C26" s="221">
        <v>0</v>
      </c>
      <c r="D26" s="221">
        <f t="shared" si="0"/>
        <v>0</v>
      </c>
      <c r="E26" s="221">
        <v>6666.73</v>
      </c>
      <c r="F26" s="221">
        <v>956.12</v>
      </c>
      <c r="G26" s="221">
        <f t="shared" si="1"/>
        <v>7622.8499999999995</v>
      </c>
      <c r="H26" s="221">
        <f t="shared" si="2"/>
        <v>6666.73</v>
      </c>
      <c r="I26" s="221">
        <f t="shared" si="2"/>
        <v>956.12</v>
      </c>
      <c r="J26" s="221">
        <f t="shared" si="3"/>
        <v>7622.8499999999995</v>
      </c>
    </row>
    <row r="27" spans="1:10" x14ac:dyDescent="0.25">
      <c r="A27">
        <v>1993</v>
      </c>
      <c r="B27" s="221">
        <v>0</v>
      </c>
      <c r="C27" s="221">
        <v>0</v>
      </c>
      <c r="D27" s="221">
        <f t="shared" si="0"/>
        <v>0</v>
      </c>
      <c r="E27" s="221">
        <v>2616.5100000000002</v>
      </c>
      <c r="F27" s="221">
        <v>486.73</v>
      </c>
      <c r="G27" s="221">
        <f t="shared" si="1"/>
        <v>3103.2400000000002</v>
      </c>
      <c r="H27" s="221">
        <f t="shared" si="2"/>
        <v>2616.5100000000002</v>
      </c>
      <c r="I27" s="221">
        <f t="shared" si="2"/>
        <v>486.73</v>
      </c>
      <c r="J27" s="221">
        <f t="shared" si="3"/>
        <v>3103.2400000000002</v>
      </c>
    </row>
    <row r="28" spans="1:10" x14ac:dyDescent="0.25">
      <c r="A28">
        <v>1994</v>
      </c>
      <c r="B28" s="221">
        <v>0</v>
      </c>
      <c r="C28" s="221">
        <v>0</v>
      </c>
      <c r="D28" s="221">
        <f t="shared" si="0"/>
        <v>0</v>
      </c>
      <c r="E28" s="221">
        <v>2713.41</v>
      </c>
      <c r="F28" s="221">
        <v>299.36</v>
      </c>
      <c r="G28" s="221">
        <f t="shared" si="1"/>
        <v>3012.77</v>
      </c>
      <c r="H28" s="221">
        <f t="shared" si="2"/>
        <v>2713.41</v>
      </c>
      <c r="I28" s="221">
        <f t="shared" si="2"/>
        <v>299.36</v>
      </c>
      <c r="J28" s="221">
        <f t="shared" si="3"/>
        <v>3012.77</v>
      </c>
    </row>
    <row r="29" spans="1:10" x14ac:dyDescent="0.25">
      <c r="A29">
        <v>1995</v>
      </c>
      <c r="B29" s="221">
        <v>0</v>
      </c>
      <c r="C29" s="221">
        <v>0</v>
      </c>
      <c r="D29" s="221">
        <f t="shared" si="0"/>
        <v>0</v>
      </c>
      <c r="E29" s="221">
        <v>5400.6</v>
      </c>
      <c r="F29" s="221">
        <v>372.3</v>
      </c>
      <c r="G29" s="221">
        <f t="shared" si="1"/>
        <v>5772.9000000000005</v>
      </c>
      <c r="H29" s="221">
        <f t="shared" si="2"/>
        <v>5400.6</v>
      </c>
      <c r="I29" s="221">
        <f t="shared" si="2"/>
        <v>372.3</v>
      </c>
      <c r="J29" s="221">
        <f t="shared" si="3"/>
        <v>5772.9000000000005</v>
      </c>
    </row>
    <row r="30" spans="1:10" x14ac:dyDescent="0.25">
      <c r="A30">
        <v>1996</v>
      </c>
      <c r="B30" s="221">
        <v>0</v>
      </c>
      <c r="C30" s="221">
        <v>0</v>
      </c>
      <c r="D30" s="221">
        <f t="shared" si="0"/>
        <v>0</v>
      </c>
      <c r="E30" s="221">
        <v>4106.13</v>
      </c>
      <c r="F30" s="221">
        <v>1435</v>
      </c>
      <c r="G30" s="221">
        <f t="shared" si="1"/>
        <v>5541.13</v>
      </c>
      <c r="H30" s="221">
        <f t="shared" si="2"/>
        <v>4106.13</v>
      </c>
      <c r="I30" s="221">
        <f t="shared" si="2"/>
        <v>1435</v>
      </c>
      <c r="J30" s="221">
        <f t="shared" si="3"/>
        <v>5541.13</v>
      </c>
    </row>
    <row r="31" spans="1:10" x14ac:dyDescent="0.25">
      <c r="A31">
        <v>1997</v>
      </c>
      <c r="B31" s="221">
        <v>0</v>
      </c>
      <c r="C31" s="221">
        <v>0</v>
      </c>
      <c r="D31" s="221">
        <f t="shared" si="0"/>
        <v>0</v>
      </c>
      <c r="E31" s="221">
        <v>5024.25</v>
      </c>
      <c r="F31" s="221">
        <v>948</v>
      </c>
      <c r="G31" s="221">
        <f t="shared" si="1"/>
        <v>5972.25</v>
      </c>
      <c r="H31" s="221">
        <f t="shared" si="2"/>
        <v>5024.25</v>
      </c>
      <c r="I31" s="221">
        <f t="shared" si="2"/>
        <v>948</v>
      </c>
      <c r="J31" s="221">
        <f t="shared" si="3"/>
        <v>5972.25</v>
      </c>
    </row>
    <row r="32" spans="1:10" x14ac:dyDescent="0.25">
      <c r="A32">
        <v>1998</v>
      </c>
      <c r="B32" s="221">
        <v>399</v>
      </c>
      <c r="C32" s="221">
        <v>0</v>
      </c>
      <c r="D32" s="221">
        <f t="shared" si="0"/>
        <v>399</v>
      </c>
      <c r="E32" s="221">
        <v>9469.31</v>
      </c>
      <c r="F32" s="221">
        <v>3299.09</v>
      </c>
      <c r="G32" s="221">
        <f t="shared" si="1"/>
        <v>12768.4</v>
      </c>
      <c r="H32" s="221">
        <f t="shared" si="2"/>
        <v>9868.31</v>
      </c>
      <c r="I32" s="221">
        <f t="shared" si="2"/>
        <v>3299.09</v>
      </c>
      <c r="J32" s="221">
        <f t="shared" si="3"/>
        <v>13167.4</v>
      </c>
    </row>
    <row r="33" spans="1:10" x14ac:dyDescent="0.25">
      <c r="A33">
        <v>1999</v>
      </c>
      <c r="B33" s="221">
        <v>460.92</v>
      </c>
      <c r="C33" s="221">
        <v>1225</v>
      </c>
      <c r="D33" s="221">
        <f t="shared" si="0"/>
        <v>1685.92</v>
      </c>
      <c r="E33" s="221">
        <v>26216.76</v>
      </c>
      <c r="F33" s="221">
        <v>14053.62</v>
      </c>
      <c r="G33" s="221">
        <f t="shared" si="1"/>
        <v>40270.379999999997</v>
      </c>
      <c r="H33" s="221">
        <f t="shared" si="2"/>
        <v>26677.679999999997</v>
      </c>
      <c r="I33" s="221">
        <f t="shared" si="2"/>
        <v>15278.62</v>
      </c>
      <c r="J33" s="221">
        <f t="shared" si="3"/>
        <v>41956.299999999996</v>
      </c>
    </row>
    <row r="34" spans="1:10" x14ac:dyDescent="0.25">
      <c r="A34">
        <v>2000</v>
      </c>
      <c r="B34" s="221">
        <v>4115.47</v>
      </c>
      <c r="C34" s="221">
        <v>3950</v>
      </c>
      <c r="D34" s="221">
        <f t="shared" si="0"/>
        <v>8065.47</v>
      </c>
      <c r="E34" s="221">
        <v>25360.01</v>
      </c>
      <c r="F34" s="221">
        <v>26205.69</v>
      </c>
      <c r="G34" s="221">
        <f t="shared" si="1"/>
        <v>51565.7</v>
      </c>
      <c r="H34" s="221">
        <f t="shared" si="2"/>
        <v>29475.48</v>
      </c>
      <c r="I34" s="221">
        <f t="shared" si="2"/>
        <v>30155.69</v>
      </c>
      <c r="J34" s="221">
        <f t="shared" si="3"/>
        <v>59631.17</v>
      </c>
    </row>
    <row r="35" spans="1:10" x14ac:dyDescent="0.25">
      <c r="A35">
        <v>2001</v>
      </c>
      <c r="B35" s="221">
        <v>21195.040000000001</v>
      </c>
      <c r="C35" s="221">
        <v>5363</v>
      </c>
      <c r="D35" s="221">
        <f t="shared" si="0"/>
        <v>26558.04</v>
      </c>
      <c r="E35" s="221">
        <v>78863.520000000004</v>
      </c>
      <c r="F35" s="221">
        <v>34103.46</v>
      </c>
      <c r="G35" s="221">
        <f t="shared" si="1"/>
        <v>112966.98000000001</v>
      </c>
      <c r="H35" s="221">
        <f t="shared" si="2"/>
        <v>100058.56</v>
      </c>
      <c r="I35" s="221">
        <f t="shared" si="2"/>
        <v>39466.46</v>
      </c>
      <c r="J35" s="221">
        <f t="shared" si="3"/>
        <v>139525.01999999999</v>
      </c>
    </row>
    <row r="36" spans="1:10" x14ac:dyDescent="0.25">
      <c r="A36">
        <v>2002</v>
      </c>
      <c r="B36" s="221">
        <v>44214.01</v>
      </c>
      <c r="C36" s="221">
        <v>13657.86</v>
      </c>
      <c r="D36" s="221">
        <f t="shared" si="0"/>
        <v>57871.87</v>
      </c>
      <c r="E36" s="221">
        <v>115778.89</v>
      </c>
      <c r="F36" s="221">
        <v>40470.83</v>
      </c>
      <c r="G36" s="221">
        <f t="shared" si="1"/>
        <v>156249.72</v>
      </c>
      <c r="H36" s="221">
        <f t="shared" si="2"/>
        <v>159992.9</v>
      </c>
      <c r="I36" s="221">
        <f t="shared" si="2"/>
        <v>54128.69</v>
      </c>
      <c r="J36" s="221">
        <f t="shared" si="3"/>
        <v>214121.59</v>
      </c>
    </row>
    <row r="37" spans="1:10" x14ac:dyDescent="0.25">
      <c r="A37">
        <v>2003</v>
      </c>
      <c r="B37" s="221">
        <v>0</v>
      </c>
      <c r="C37" s="221">
        <v>869.5</v>
      </c>
      <c r="D37" s="221">
        <f t="shared" si="0"/>
        <v>869.5</v>
      </c>
      <c r="E37" s="221">
        <v>38667.199999999997</v>
      </c>
      <c r="F37" s="221">
        <v>10308.299999999999</v>
      </c>
      <c r="G37" s="221">
        <f t="shared" si="1"/>
        <v>48975.5</v>
      </c>
      <c r="H37" s="221">
        <f t="shared" si="2"/>
        <v>38667.199999999997</v>
      </c>
      <c r="I37" s="221">
        <f t="shared" si="2"/>
        <v>11177.8</v>
      </c>
      <c r="J37" s="221">
        <f t="shared" si="3"/>
        <v>49845</v>
      </c>
    </row>
    <row r="38" spans="1:10" x14ac:dyDescent="0.25">
      <c r="A38">
        <v>2004</v>
      </c>
      <c r="B38" s="221">
        <v>0</v>
      </c>
      <c r="C38" s="221">
        <v>0</v>
      </c>
      <c r="D38" s="221">
        <f t="shared" si="0"/>
        <v>0</v>
      </c>
      <c r="E38" s="221">
        <v>16409.169999999998</v>
      </c>
      <c r="F38" s="221">
        <v>4712.41</v>
      </c>
      <c r="G38" s="221">
        <f t="shared" si="1"/>
        <v>21121.579999999998</v>
      </c>
      <c r="H38" s="221">
        <f t="shared" si="2"/>
        <v>16409.169999999998</v>
      </c>
      <c r="I38" s="221">
        <f t="shared" si="2"/>
        <v>4712.41</v>
      </c>
      <c r="J38" s="221">
        <f t="shared" si="3"/>
        <v>21121.579999999998</v>
      </c>
    </row>
    <row r="39" spans="1:10" x14ac:dyDescent="0.25">
      <c r="A39">
        <v>2005</v>
      </c>
      <c r="B39" s="221">
        <v>2155</v>
      </c>
      <c r="C39" s="221">
        <v>2825</v>
      </c>
      <c r="D39" s="221">
        <f t="shared" si="0"/>
        <v>4980</v>
      </c>
      <c r="E39" s="221">
        <v>27629.41</v>
      </c>
      <c r="F39" s="221">
        <v>8744.57</v>
      </c>
      <c r="G39" s="221">
        <f t="shared" si="1"/>
        <v>36373.979999999996</v>
      </c>
      <c r="H39" s="221">
        <f t="shared" si="2"/>
        <v>29784.41</v>
      </c>
      <c r="I39" s="221">
        <f t="shared" si="2"/>
        <v>11569.57</v>
      </c>
      <c r="J39" s="221">
        <f t="shared" si="3"/>
        <v>41353.979999999996</v>
      </c>
    </row>
    <row r="40" spans="1:10" x14ac:dyDescent="0.25">
      <c r="A40">
        <v>2006</v>
      </c>
      <c r="B40" s="221">
        <v>0</v>
      </c>
      <c r="C40" s="221">
        <v>0</v>
      </c>
      <c r="D40" s="221">
        <f t="shared" si="0"/>
        <v>0</v>
      </c>
      <c r="E40" s="221">
        <v>7758.48</v>
      </c>
      <c r="F40" s="221">
        <v>2629.6</v>
      </c>
      <c r="G40" s="221">
        <f t="shared" si="1"/>
        <v>10388.08</v>
      </c>
      <c r="H40" s="221">
        <f t="shared" si="2"/>
        <v>7758.48</v>
      </c>
      <c r="I40" s="221">
        <f t="shared" si="2"/>
        <v>2629.6</v>
      </c>
      <c r="J40" s="221">
        <f t="shared" si="3"/>
        <v>10388.08</v>
      </c>
    </row>
    <row r="41" spans="1:10" x14ac:dyDescent="0.25">
      <c r="A41">
        <v>2007</v>
      </c>
      <c r="B41" s="221">
        <v>0</v>
      </c>
      <c r="C41" s="221">
        <v>0</v>
      </c>
      <c r="D41" s="221">
        <f t="shared" si="0"/>
        <v>0</v>
      </c>
      <c r="E41" s="221">
        <v>6213.67</v>
      </c>
      <c r="F41" s="221">
        <v>1983</v>
      </c>
      <c r="G41" s="221">
        <f t="shared" si="1"/>
        <v>8196.67</v>
      </c>
      <c r="H41" s="221">
        <f t="shared" si="2"/>
        <v>6213.67</v>
      </c>
      <c r="I41" s="221">
        <f t="shared" si="2"/>
        <v>1983</v>
      </c>
      <c r="J41" s="221">
        <f t="shared" si="3"/>
        <v>8196.67</v>
      </c>
    </row>
    <row r="42" spans="1:10" x14ac:dyDescent="0.25">
      <c r="A42">
        <v>2008</v>
      </c>
      <c r="B42" s="221">
        <v>182072.71</v>
      </c>
      <c r="C42" s="221">
        <v>10379.549999999999</v>
      </c>
      <c r="D42" s="221">
        <f t="shared" si="0"/>
        <v>192452.25999999998</v>
      </c>
      <c r="E42" s="221">
        <v>51362.38</v>
      </c>
      <c r="F42" s="221">
        <v>32321.53</v>
      </c>
      <c r="G42" s="221">
        <f t="shared" si="1"/>
        <v>83683.91</v>
      </c>
      <c r="H42" s="221">
        <f t="shared" si="2"/>
        <v>233435.09</v>
      </c>
      <c r="I42" s="221">
        <f t="shared" si="2"/>
        <v>42701.08</v>
      </c>
      <c r="J42" s="221">
        <f t="shared" si="3"/>
        <v>276136.17</v>
      </c>
    </row>
    <row r="43" spans="1:10" x14ac:dyDescent="0.25">
      <c r="A43">
        <v>2009</v>
      </c>
      <c r="B43" s="221">
        <v>35703.75</v>
      </c>
      <c r="C43" s="221">
        <v>21930.720000000001</v>
      </c>
      <c r="D43" s="221">
        <f t="shared" si="0"/>
        <v>57634.47</v>
      </c>
      <c r="E43" s="221">
        <v>148230.59</v>
      </c>
      <c r="F43" s="221">
        <v>122349.58</v>
      </c>
      <c r="G43" s="221">
        <f t="shared" si="1"/>
        <v>270580.17</v>
      </c>
      <c r="H43" s="221">
        <f t="shared" si="2"/>
        <v>183934.34</v>
      </c>
      <c r="I43" s="221">
        <f t="shared" si="2"/>
        <v>144280.29999999999</v>
      </c>
      <c r="J43" s="221">
        <f t="shared" si="3"/>
        <v>328214.64</v>
      </c>
    </row>
    <row r="44" spans="1:10" x14ac:dyDescent="0.25">
      <c r="A44">
        <v>2010</v>
      </c>
      <c r="B44" s="221">
        <v>4046.86</v>
      </c>
      <c r="C44" s="221">
        <v>0</v>
      </c>
      <c r="D44" s="221">
        <f t="shared" si="0"/>
        <v>4046.86</v>
      </c>
      <c r="E44" s="221">
        <v>21323.09</v>
      </c>
      <c r="F44" s="221">
        <v>14041.55</v>
      </c>
      <c r="G44" s="221">
        <f t="shared" si="1"/>
        <v>35364.639999999999</v>
      </c>
      <c r="H44" s="221">
        <f t="shared" si="2"/>
        <v>25369.95</v>
      </c>
      <c r="I44" s="221">
        <f t="shared" si="2"/>
        <v>14041.55</v>
      </c>
      <c r="J44" s="221">
        <f t="shared" si="3"/>
        <v>39411.5</v>
      </c>
    </row>
    <row r="45" spans="1:10" x14ac:dyDescent="0.25">
      <c r="A45">
        <v>2011</v>
      </c>
      <c r="B45" s="221">
        <v>6561.44</v>
      </c>
      <c r="C45" s="221">
        <v>1410.88</v>
      </c>
      <c r="D45" s="221">
        <f t="shared" si="0"/>
        <v>7972.32</v>
      </c>
      <c r="E45" s="221">
        <v>22658.17</v>
      </c>
      <c r="F45" s="221">
        <v>4906.1499999999996</v>
      </c>
      <c r="G45" s="221">
        <f t="shared" si="1"/>
        <v>27564.32</v>
      </c>
      <c r="H45" s="221">
        <f t="shared" si="2"/>
        <v>29219.609999999997</v>
      </c>
      <c r="I45" s="221">
        <f t="shared" si="2"/>
        <v>6317.03</v>
      </c>
      <c r="J45" s="221">
        <f t="shared" si="3"/>
        <v>35536.639999999999</v>
      </c>
    </row>
    <row r="46" spans="1:10" x14ac:dyDescent="0.25">
      <c r="A46">
        <v>2012</v>
      </c>
      <c r="B46" s="221">
        <v>323.07</v>
      </c>
      <c r="C46" s="221">
        <v>0</v>
      </c>
      <c r="D46" s="221">
        <f t="shared" si="0"/>
        <v>323.07</v>
      </c>
      <c r="E46" s="221">
        <v>34835.440000000002</v>
      </c>
      <c r="F46" s="221">
        <v>18289.37</v>
      </c>
      <c r="G46" s="221">
        <f t="shared" si="1"/>
        <v>53124.81</v>
      </c>
      <c r="H46" s="221">
        <f t="shared" si="2"/>
        <v>35158.51</v>
      </c>
      <c r="I46" s="221">
        <f t="shared" si="2"/>
        <v>18289.37</v>
      </c>
      <c r="J46" s="221">
        <f t="shared" si="3"/>
        <v>53447.880000000005</v>
      </c>
    </row>
    <row r="47" spans="1:10" x14ac:dyDescent="0.25">
      <c r="A47">
        <v>2013</v>
      </c>
      <c r="B47" s="221">
        <v>2408.4499999999998</v>
      </c>
      <c r="C47" s="221">
        <v>0</v>
      </c>
      <c r="D47" s="221">
        <f t="shared" si="0"/>
        <v>2408.4499999999998</v>
      </c>
      <c r="E47" s="221">
        <v>28781.05</v>
      </c>
      <c r="F47" s="221">
        <v>13825.59</v>
      </c>
      <c r="G47" s="221">
        <f t="shared" si="1"/>
        <v>42606.64</v>
      </c>
      <c r="H47" s="221">
        <f t="shared" si="2"/>
        <v>31189.5</v>
      </c>
      <c r="I47" s="221">
        <f t="shared" si="2"/>
        <v>13825.59</v>
      </c>
      <c r="J47" s="221">
        <f t="shared" si="3"/>
        <v>45015.09</v>
      </c>
    </row>
    <row r="48" spans="1:10" x14ac:dyDescent="0.25">
      <c r="A48">
        <v>2014</v>
      </c>
      <c r="B48" s="221">
        <v>939.11</v>
      </c>
      <c r="C48" s="221">
        <v>0</v>
      </c>
      <c r="D48" s="221">
        <f t="shared" si="0"/>
        <v>939.11</v>
      </c>
      <c r="E48" s="221">
        <v>40360.69</v>
      </c>
      <c r="F48" s="221">
        <v>30331.3</v>
      </c>
      <c r="G48" s="221">
        <f t="shared" si="1"/>
        <v>70691.990000000005</v>
      </c>
      <c r="H48" s="221">
        <f t="shared" si="2"/>
        <v>41299.800000000003</v>
      </c>
      <c r="I48" s="221">
        <f t="shared" si="2"/>
        <v>30331.3</v>
      </c>
      <c r="J48" s="221">
        <f t="shared" si="3"/>
        <v>71631.100000000006</v>
      </c>
    </row>
    <row r="49" spans="1:10" x14ac:dyDescent="0.25">
      <c r="A49">
        <v>2015</v>
      </c>
      <c r="B49" s="221">
        <v>0</v>
      </c>
      <c r="C49" s="221">
        <v>0</v>
      </c>
      <c r="D49" s="221">
        <f t="shared" si="0"/>
        <v>0</v>
      </c>
      <c r="E49" s="221">
        <v>75662.44</v>
      </c>
      <c r="F49" s="221">
        <v>19793.759999999998</v>
      </c>
      <c r="G49" s="221">
        <f t="shared" si="1"/>
        <v>95456.2</v>
      </c>
      <c r="H49" s="221">
        <f t="shared" si="2"/>
        <v>75662.44</v>
      </c>
      <c r="I49" s="221">
        <f t="shared" si="2"/>
        <v>19793.759999999998</v>
      </c>
      <c r="J49" s="221">
        <f t="shared" si="3"/>
        <v>95456.2</v>
      </c>
    </row>
    <row r="50" spans="1:10" x14ac:dyDescent="0.25">
      <c r="A50">
        <v>2016</v>
      </c>
      <c r="B50" s="221">
        <v>0</v>
      </c>
      <c r="C50" s="221">
        <v>0</v>
      </c>
      <c r="D50" s="221">
        <f t="shared" si="0"/>
        <v>0</v>
      </c>
      <c r="E50" s="221">
        <v>90573.35</v>
      </c>
      <c r="F50" s="221">
        <v>42508.4</v>
      </c>
      <c r="G50" s="221">
        <f t="shared" si="1"/>
        <v>133081.75</v>
      </c>
      <c r="H50" s="221">
        <f t="shared" si="2"/>
        <v>90573.35</v>
      </c>
      <c r="I50" s="221">
        <f t="shared" si="2"/>
        <v>42508.4</v>
      </c>
      <c r="J50" s="221">
        <f t="shared" si="3"/>
        <v>133081.75</v>
      </c>
    </row>
    <row r="51" spans="1:10" x14ac:dyDescent="0.25">
      <c r="A51">
        <v>2017</v>
      </c>
      <c r="B51" s="221">
        <v>0</v>
      </c>
      <c r="C51" s="221">
        <v>0</v>
      </c>
      <c r="D51" s="221">
        <f t="shared" si="0"/>
        <v>0</v>
      </c>
      <c r="E51" s="221">
        <v>57837.77</v>
      </c>
      <c r="F51" s="221">
        <v>26528.21</v>
      </c>
      <c r="G51" s="221">
        <f t="shared" si="1"/>
        <v>84365.98</v>
      </c>
      <c r="H51" s="221">
        <f t="shared" si="2"/>
        <v>57837.77</v>
      </c>
      <c r="I51" s="221">
        <f t="shared" si="2"/>
        <v>26528.21</v>
      </c>
      <c r="J51" s="221">
        <f t="shared" si="3"/>
        <v>84365.98</v>
      </c>
    </row>
    <row r="52" spans="1:10" x14ac:dyDescent="0.25">
      <c r="A52">
        <v>2018</v>
      </c>
      <c r="B52" s="221">
        <v>0</v>
      </c>
      <c r="C52" s="221">
        <v>0</v>
      </c>
      <c r="D52" s="221">
        <f t="shared" si="0"/>
        <v>0</v>
      </c>
      <c r="E52" s="221">
        <v>46500.72</v>
      </c>
      <c r="F52" s="221">
        <v>25829.09</v>
      </c>
      <c r="G52" s="221">
        <f t="shared" si="1"/>
        <v>72329.81</v>
      </c>
      <c r="H52" s="221">
        <f t="shared" si="2"/>
        <v>46500.72</v>
      </c>
      <c r="I52" s="221">
        <f t="shared" si="2"/>
        <v>25829.09</v>
      </c>
      <c r="J52" s="221">
        <f t="shared" si="3"/>
        <v>72329.81</v>
      </c>
    </row>
    <row r="54" spans="1:10" x14ac:dyDescent="0.25">
      <c r="A54" t="s">
        <v>208</v>
      </c>
    </row>
  </sheetData>
  <mergeCells count="3">
    <mergeCell ref="B2:D2"/>
    <mergeCell ref="E2:G2"/>
    <mergeCell ref="H2:J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heetViews>
  <sheetFormatPr defaultRowHeight="15" x14ac:dyDescent="0.25"/>
  <cols>
    <col min="1" max="1" width="13.28515625" style="21" customWidth="1"/>
    <col min="2" max="2" width="11.85546875" style="21" customWidth="1"/>
    <col min="3" max="6" width="11.85546875" style="145" customWidth="1"/>
    <col min="7" max="11" width="11.85546875" customWidth="1"/>
  </cols>
  <sheetData>
    <row r="1" spans="1:11" x14ac:dyDescent="0.25">
      <c r="A1" s="97" t="s">
        <v>342</v>
      </c>
      <c r="B1" s="116"/>
    </row>
    <row r="2" spans="1:11" x14ac:dyDescent="0.25">
      <c r="A2" s="113"/>
      <c r="B2" s="280" t="s">
        <v>171</v>
      </c>
      <c r="C2" s="280"/>
      <c r="D2" s="280"/>
      <c r="E2" s="280"/>
      <c r="F2" s="280"/>
      <c r="G2" s="280" t="s">
        <v>172</v>
      </c>
      <c r="H2" s="280"/>
      <c r="I2" s="280"/>
      <c r="J2" s="280"/>
      <c r="K2" s="280"/>
    </row>
    <row r="3" spans="1:11" ht="30" x14ac:dyDescent="0.25">
      <c r="A3" s="213" t="s">
        <v>38</v>
      </c>
      <c r="B3" s="153" t="s">
        <v>39</v>
      </c>
      <c r="C3" s="222" t="s">
        <v>40</v>
      </c>
      <c r="D3" s="222" t="s">
        <v>41</v>
      </c>
      <c r="E3" s="222" t="s">
        <v>42</v>
      </c>
      <c r="F3" s="222" t="s">
        <v>43</v>
      </c>
      <c r="G3" s="153" t="s">
        <v>39</v>
      </c>
      <c r="H3" s="153" t="s">
        <v>40</v>
      </c>
      <c r="I3" s="153" t="s">
        <v>41</v>
      </c>
      <c r="J3" s="153" t="s">
        <v>42</v>
      </c>
      <c r="K3" s="153" t="s">
        <v>43</v>
      </c>
    </row>
    <row r="4" spans="1:11" x14ac:dyDescent="0.25">
      <c r="A4" s="21">
        <v>1986</v>
      </c>
      <c r="B4" s="42">
        <v>0</v>
      </c>
      <c r="C4" s="41">
        <v>0</v>
      </c>
      <c r="D4" s="41">
        <v>0</v>
      </c>
      <c r="E4" s="41">
        <v>0</v>
      </c>
      <c r="F4" s="41">
        <v>38</v>
      </c>
      <c r="G4" s="34">
        <v>0</v>
      </c>
      <c r="H4" s="34">
        <v>0</v>
      </c>
      <c r="I4" s="34">
        <v>0</v>
      </c>
      <c r="J4" s="34">
        <v>0</v>
      </c>
      <c r="K4" s="34">
        <v>4142.2</v>
      </c>
    </row>
    <row r="5" spans="1:11" x14ac:dyDescent="0.25">
      <c r="A5" s="21">
        <v>1987</v>
      </c>
      <c r="B5" s="42">
        <v>0</v>
      </c>
      <c r="C5" s="41">
        <v>0</v>
      </c>
      <c r="D5" s="41">
        <v>0</v>
      </c>
      <c r="E5" s="41">
        <v>0</v>
      </c>
      <c r="F5" s="41">
        <v>32</v>
      </c>
      <c r="G5" s="34">
        <v>0</v>
      </c>
      <c r="H5" s="34">
        <v>0</v>
      </c>
      <c r="I5" s="34">
        <v>0</v>
      </c>
      <c r="J5" s="34">
        <v>0</v>
      </c>
      <c r="K5" s="34">
        <v>9262.16</v>
      </c>
    </row>
    <row r="6" spans="1:11" x14ac:dyDescent="0.25">
      <c r="A6" s="21">
        <v>1988</v>
      </c>
      <c r="B6" s="42">
        <v>0</v>
      </c>
      <c r="C6" s="41">
        <v>0</v>
      </c>
      <c r="D6" s="41">
        <v>0</v>
      </c>
      <c r="E6" s="41">
        <v>0</v>
      </c>
      <c r="F6" s="41">
        <v>33</v>
      </c>
      <c r="G6" s="34">
        <v>0</v>
      </c>
      <c r="H6" s="34">
        <v>0</v>
      </c>
      <c r="I6" s="34">
        <v>0</v>
      </c>
      <c r="J6" s="34">
        <v>0</v>
      </c>
      <c r="K6" s="34">
        <v>6002.96</v>
      </c>
    </row>
    <row r="7" spans="1:11" x14ac:dyDescent="0.25">
      <c r="A7" s="21">
        <v>1989</v>
      </c>
      <c r="B7" s="42">
        <v>0</v>
      </c>
      <c r="C7" s="41">
        <v>4</v>
      </c>
      <c r="D7" s="41">
        <v>0</v>
      </c>
      <c r="E7" s="41">
        <v>0</v>
      </c>
      <c r="F7" s="41">
        <v>51</v>
      </c>
      <c r="G7" s="34">
        <v>0</v>
      </c>
      <c r="H7" s="34">
        <v>969.11</v>
      </c>
      <c r="I7" s="34">
        <v>0</v>
      </c>
      <c r="J7" s="34">
        <v>0</v>
      </c>
      <c r="K7" s="34">
        <v>10253.32</v>
      </c>
    </row>
    <row r="8" spans="1:11" x14ac:dyDescent="0.25">
      <c r="A8" s="21">
        <v>1990</v>
      </c>
      <c r="B8" s="42">
        <v>0</v>
      </c>
      <c r="C8" s="41">
        <v>1</v>
      </c>
      <c r="D8" s="41">
        <v>1</v>
      </c>
      <c r="E8" s="41">
        <v>0</v>
      </c>
      <c r="F8" s="41">
        <v>92</v>
      </c>
      <c r="G8" s="34">
        <v>0</v>
      </c>
      <c r="H8" s="34">
        <v>200</v>
      </c>
      <c r="I8" s="34">
        <v>516.4</v>
      </c>
      <c r="J8" s="34">
        <v>0</v>
      </c>
      <c r="K8" s="34">
        <v>22096.73</v>
      </c>
    </row>
    <row r="9" spans="1:11" x14ac:dyDescent="0.25">
      <c r="A9" s="21">
        <v>1991</v>
      </c>
      <c r="B9" s="42">
        <v>0</v>
      </c>
      <c r="C9" s="41">
        <v>0</v>
      </c>
      <c r="D9" s="41">
        <v>2</v>
      </c>
      <c r="E9" s="41">
        <v>0</v>
      </c>
      <c r="F9" s="41">
        <v>71</v>
      </c>
      <c r="G9" s="34">
        <v>0</v>
      </c>
      <c r="H9" s="34">
        <v>0</v>
      </c>
      <c r="I9" s="34">
        <v>1228</v>
      </c>
      <c r="J9" s="34">
        <v>0</v>
      </c>
      <c r="K9" s="34">
        <v>16752.759999999998</v>
      </c>
    </row>
    <row r="10" spans="1:11" x14ac:dyDescent="0.25">
      <c r="A10" s="21">
        <v>1992</v>
      </c>
      <c r="B10" s="42">
        <v>0</v>
      </c>
      <c r="C10" s="41">
        <v>0</v>
      </c>
      <c r="D10" s="41">
        <v>0</v>
      </c>
      <c r="E10" s="41">
        <v>0</v>
      </c>
      <c r="F10" s="41">
        <v>34</v>
      </c>
      <c r="G10" s="34">
        <v>0</v>
      </c>
      <c r="H10" s="34">
        <v>0</v>
      </c>
      <c r="I10" s="34">
        <v>0</v>
      </c>
      <c r="J10" s="34">
        <v>0</v>
      </c>
      <c r="K10" s="34">
        <v>7672.85</v>
      </c>
    </row>
    <row r="11" spans="1:11" x14ac:dyDescent="0.25">
      <c r="A11" s="21">
        <v>1993</v>
      </c>
      <c r="B11" s="42">
        <v>0</v>
      </c>
      <c r="C11" s="41">
        <v>0</v>
      </c>
      <c r="D11" s="41">
        <v>0</v>
      </c>
      <c r="E11" s="41">
        <v>0</v>
      </c>
      <c r="F11" s="41">
        <v>24</v>
      </c>
      <c r="G11" s="34">
        <v>0</v>
      </c>
      <c r="H11" s="34">
        <v>0</v>
      </c>
      <c r="I11" s="34">
        <v>0</v>
      </c>
      <c r="J11" s="34">
        <v>0</v>
      </c>
      <c r="K11" s="34">
        <v>3103.52</v>
      </c>
    </row>
    <row r="12" spans="1:11" x14ac:dyDescent="0.25">
      <c r="A12" s="21">
        <v>1994</v>
      </c>
      <c r="B12" s="42">
        <v>0</v>
      </c>
      <c r="C12" s="41">
        <v>0</v>
      </c>
      <c r="D12" s="41">
        <v>1</v>
      </c>
      <c r="E12" s="41">
        <v>0</v>
      </c>
      <c r="F12" s="41">
        <v>18</v>
      </c>
      <c r="G12" s="34">
        <v>0</v>
      </c>
      <c r="H12" s="34">
        <v>0</v>
      </c>
      <c r="I12" s="34">
        <v>774.36</v>
      </c>
      <c r="J12" s="34">
        <v>0</v>
      </c>
      <c r="K12" s="34">
        <v>2238.41</v>
      </c>
    </row>
    <row r="13" spans="1:11" x14ac:dyDescent="0.25">
      <c r="A13" s="21">
        <v>1995</v>
      </c>
      <c r="B13" s="42">
        <v>0</v>
      </c>
      <c r="C13" s="41">
        <v>0</v>
      </c>
      <c r="D13" s="41">
        <v>0</v>
      </c>
      <c r="E13" s="41">
        <v>1</v>
      </c>
      <c r="F13" s="41">
        <v>30</v>
      </c>
      <c r="G13" s="34">
        <v>0</v>
      </c>
      <c r="H13" s="34">
        <v>0</v>
      </c>
      <c r="I13" s="34">
        <v>0</v>
      </c>
      <c r="J13" s="34">
        <v>100</v>
      </c>
      <c r="K13" s="34">
        <v>5773.7</v>
      </c>
    </row>
    <row r="14" spans="1:11" x14ac:dyDescent="0.25">
      <c r="A14" s="21">
        <v>1996</v>
      </c>
      <c r="B14" s="42">
        <v>0</v>
      </c>
      <c r="C14" s="41">
        <v>0</v>
      </c>
      <c r="D14" s="41">
        <v>0</v>
      </c>
      <c r="E14" s="41">
        <v>1</v>
      </c>
      <c r="F14" s="41">
        <v>19</v>
      </c>
      <c r="G14" s="34">
        <v>0</v>
      </c>
      <c r="H14" s="34">
        <v>0</v>
      </c>
      <c r="I14" s="34">
        <v>0</v>
      </c>
      <c r="J14" s="34">
        <v>207.4</v>
      </c>
      <c r="K14" s="34">
        <v>5930.23</v>
      </c>
    </row>
    <row r="15" spans="1:11" x14ac:dyDescent="0.25">
      <c r="A15" s="21">
        <v>1997</v>
      </c>
      <c r="B15" s="42">
        <v>0</v>
      </c>
      <c r="C15" s="41">
        <v>2</v>
      </c>
      <c r="D15" s="41">
        <v>0</v>
      </c>
      <c r="E15" s="41">
        <v>2</v>
      </c>
      <c r="F15" s="41">
        <v>21</v>
      </c>
      <c r="G15" s="34">
        <v>0</v>
      </c>
      <c r="H15" s="34">
        <v>613.78</v>
      </c>
      <c r="I15" s="34">
        <v>0</v>
      </c>
      <c r="J15" s="34">
        <v>310</v>
      </c>
      <c r="K15" s="34">
        <v>5048.47</v>
      </c>
    </row>
    <row r="16" spans="1:11" x14ac:dyDescent="0.25">
      <c r="A16" s="21">
        <v>1998</v>
      </c>
      <c r="B16" s="42">
        <v>0</v>
      </c>
      <c r="C16" s="41">
        <v>5</v>
      </c>
      <c r="D16" s="41">
        <v>5</v>
      </c>
      <c r="E16" s="41">
        <v>0</v>
      </c>
      <c r="F16" s="41">
        <v>44</v>
      </c>
      <c r="G16" s="34">
        <v>0</v>
      </c>
      <c r="H16" s="34">
        <v>1444</v>
      </c>
      <c r="I16" s="34">
        <v>707</v>
      </c>
      <c r="J16" s="34">
        <v>0</v>
      </c>
      <c r="K16" s="34">
        <v>11241.4</v>
      </c>
    </row>
    <row r="17" spans="1:11" x14ac:dyDescent="0.25">
      <c r="A17" s="21">
        <v>1999</v>
      </c>
      <c r="B17" s="42">
        <v>0</v>
      </c>
      <c r="C17" s="41">
        <v>9</v>
      </c>
      <c r="D17" s="41">
        <v>9</v>
      </c>
      <c r="E17" s="41">
        <v>8</v>
      </c>
      <c r="F17" s="41">
        <v>88</v>
      </c>
      <c r="G17" s="34">
        <v>0</v>
      </c>
      <c r="H17" s="34">
        <v>4458.4399999999996</v>
      </c>
      <c r="I17" s="34">
        <v>3950.14</v>
      </c>
      <c r="J17" s="34">
        <v>2017.73</v>
      </c>
      <c r="K17" s="34">
        <v>33299.49</v>
      </c>
    </row>
    <row r="18" spans="1:11" x14ac:dyDescent="0.25">
      <c r="A18" s="21">
        <v>2000</v>
      </c>
      <c r="B18" s="42">
        <v>0</v>
      </c>
      <c r="C18" s="41">
        <v>4</v>
      </c>
      <c r="D18" s="41">
        <v>4</v>
      </c>
      <c r="E18" s="41">
        <v>3</v>
      </c>
      <c r="F18" s="41">
        <v>119</v>
      </c>
      <c r="G18" s="34">
        <v>0</v>
      </c>
      <c r="H18" s="34">
        <v>4452.88</v>
      </c>
      <c r="I18" s="34">
        <v>865.77</v>
      </c>
      <c r="J18" s="34">
        <v>305.19</v>
      </c>
      <c r="K18" s="34">
        <v>54074.39</v>
      </c>
    </row>
    <row r="19" spans="1:11" x14ac:dyDescent="0.25">
      <c r="A19" s="21">
        <v>2001</v>
      </c>
      <c r="B19" s="42">
        <v>4</v>
      </c>
      <c r="C19" s="41">
        <v>15</v>
      </c>
      <c r="D19" s="41">
        <v>15</v>
      </c>
      <c r="E19" s="41">
        <v>7</v>
      </c>
      <c r="F19" s="41">
        <v>150</v>
      </c>
      <c r="G19" s="34">
        <v>2757.58</v>
      </c>
      <c r="H19" s="34">
        <v>7832.37</v>
      </c>
      <c r="I19" s="34">
        <v>10540.24</v>
      </c>
      <c r="J19" s="34">
        <v>2034.17</v>
      </c>
      <c r="K19" s="34">
        <v>116674.56</v>
      </c>
    </row>
    <row r="20" spans="1:11" x14ac:dyDescent="0.25">
      <c r="A20" s="21">
        <v>2002</v>
      </c>
      <c r="B20" s="42">
        <v>0</v>
      </c>
      <c r="C20" s="41">
        <v>2</v>
      </c>
      <c r="D20" s="41">
        <v>26</v>
      </c>
      <c r="E20" s="41">
        <v>17</v>
      </c>
      <c r="F20" s="41">
        <v>102</v>
      </c>
      <c r="G20" s="34">
        <v>0</v>
      </c>
      <c r="H20" s="34">
        <v>1841.81</v>
      </c>
      <c r="I20" s="34">
        <v>45418.400000000001</v>
      </c>
      <c r="J20" s="34">
        <v>10724.43</v>
      </c>
      <c r="K20" s="34">
        <v>156436.95000000001</v>
      </c>
    </row>
    <row r="21" spans="1:11" x14ac:dyDescent="0.25">
      <c r="A21" s="21">
        <v>2003</v>
      </c>
      <c r="B21" s="42">
        <v>0</v>
      </c>
      <c r="C21" s="41">
        <v>3</v>
      </c>
      <c r="D21" s="41">
        <v>8</v>
      </c>
      <c r="E21" s="41">
        <v>11</v>
      </c>
      <c r="F21" s="41">
        <v>70</v>
      </c>
      <c r="G21" s="34">
        <v>0</v>
      </c>
      <c r="H21" s="34">
        <v>624.74</v>
      </c>
      <c r="I21" s="34">
        <v>3708.41</v>
      </c>
      <c r="J21" s="34">
        <v>4152.26</v>
      </c>
      <c r="K21" s="34">
        <v>41484.589999999997</v>
      </c>
    </row>
    <row r="22" spans="1:11" x14ac:dyDescent="0.25">
      <c r="A22" s="21">
        <v>2004</v>
      </c>
      <c r="B22" s="42">
        <v>1</v>
      </c>
      <c r="C22" s="41">
        <v>0</v>
      </c>
      <c r="D22" s="41">
        <v>5</v>
      </c>
      <c r="E22" s="41">
        <v>1</v>
      </c>
      <c r="F22" s="41">
        <v>38</v>
      </c>
      <c r="G22" s="34">
        <v>183</v>
      </c>
      <c r="H22" s="34">
        <v>0</v>
      </c>
      <c r="I22" s="34">
        <v>2311.15</v>
      </c>
      <c r="J22" s="34">
        <v>1093.3900000000001</v>
      </c>
      <c r="K22" s="34">
        <v>18304.21</v>
      </c>
    </row>
    <row r="23" spans="1:11" x14ac:dyDescent="0.25">
      <c r="A23" s="21">
        <v>2005</v>
      </c>
      <c r="B23" s="42">
        <v>0</v>
      </c>
      <c r="C23" s="41">
        <v>0</v>
      </c>
      <c r="D23" s="41">
        <v>1</v>
      </c>
      <c r="E23" s="41">
        <v>1</v>
      </c>
      <c r="F23" s="41">
        <v>32</v>
      </c>
      <c r="G23" s="34">
        <v>0</v>
      </c>
      <c r="H23" s="34">
        <v>0</v>
      </c>
      <c r="I23" s="34">
        <v>207.48</v>
      </c>
      <c r="J23" s="34">
        <v>100</v>
      </c>
      <c r="K23" s="34">
        <v>41151.5</v>
      </c>
    </row>
    <row r="24" spans="1:11" x14ac:dyDescent="0.25">
      <c r="A24" s="21">
        <v>2006</v>
      </c>
      <c r="B24" s="42">
        <v>0</v>
      </c>
      <c r="C24" s="41">
        <v>0</v>
      </c>
      <c r="D24" s="41">
        <v>7</v>
      </c>
      <c r="E24" s="41">
        <v>2</v>
      </c>
      <c r="F24" s="41">
        <v>23</v>
      </c>
      <c r="G24" s="34">
        <v>0</v>
      </c>
      <c r="H24" s="34">
        <v>0</v>
      </c>
      <c r="I24" s="34">
        <v>1601.38</v>
      </c>
      <c r="J24" s="34">
        <v>167.03</v>
      </c>
      <c r="K24" s="34">
        <v>9112.66</v>
      </c>
    </row>
    <row r="25" spans="1:11" x14ac:dyDescent="0.25">
      <c r="A25" s="21">
        <v>2007</v>
      </c>
      <c r="B25" s="42">
        <v>0</v>
      </c>
      <c r="C25" s="41">
        <v>0</v>
      </c>
      <c r="D25" s="41">
        <v>4</v>
      </c>
      <c r="E25" s="41">
        <v>0</v>
      </c>
      <c r="F25" s="41">
        <v>15</v>
      </c>
      <c r="G25" s="34">
        <v>0</v>
      </c>
      <c r="H25" s="34">
        <v>0</v>
      </c>
      <c r="I25" s="34">
        <v>2229.54</v>
      </c>
      <c r="J25" s="34">
        <v>0</v>
      </c>
      <c r="K25" s="34">
        <v>5967.13</v>
      </c>
    </row>
    <row r="26" spans="1:11" x14ac:dyDescent="0.25">
      <c r="A26" s="21">
        <v>2008</v>
      </c>
      <c r="B26" s="42">
        <v>0</v>
      </c>
      <c r="C26" s="41">
        <v>3</v>
      </c>
      <c r="D26" s="41">
        <v>51</v>
      </c>
      <c r="E26" s="41">
        <v>2</v>
      </c>
      <c r="F26" s="41">
        <v>93</v>
      </c>
      <c r="G26" s="34">
        <v>0</v>
      </c>
      <c r="H26" s="34">
        <v>625.02</v>
      </c>
      <c r="I26" s="34">
        <v>54356.46</v>
      </c>
      <c r="J26" s="34">
        <v>555.47</v>
      </c>
      <c r="K26" s="34">
        <v>228445.89</v>
      </c>
    </row>
    <row r="27" spans="1:11" x14ac:dyDescent="0.25">
      <c r="A27" s="21">
        <v>2009</v>
      </c>
      <c r="B27" s="42">
        <v>1</v>
      </c>
      <c r="C27" s="41">
        <v>16</v>
      </c>
      <c r="D27" s="41">
        <v>31</v>
      </c>
      <c r="E27" s="41">
        <v>11</v>
      </c>
      <c r="F27" s="41">
        <v>226</v>
      </c>
      <c r="G27" s="34">
        <v>650</v>
      </c>
      <c r="H27" s="34">
        <v>6988.78</v>
      </c>
      <c r="I27" s="34">
        <v>28013.48</v>
      </c>
      <c r="J27" s="34">
        <v>3030.82</v>
      </c>
      <c r="K27" s="34">
        <v>294547.33</v>
      </c>
    </row>
    <row r="28" spans="1:11" x14ac:dyDescent="0.25">
      <c r="A28" s="21">
        <v>2010</v>
      </c>
      <c r="B28" s="42">
        <v>0</v>
      </c>
      <c r="C28" s="41">
        <v>3</v>
      </c>
      <c r="D28" s="41">
        <v>11</v>
      </c>
      <c r="E28" s="41">
        <v>3</v>
      </c>
      <c r="F28" s="41">
        <v>53</v>
      </c>
      <c r="G28" s="34">
        <v>0</v>
      </c>
      <c r="H28" s="34">
        <v>6913.22</v>
      </c>
      <c r="I28" s="34">
        <v>10490.21</v>
      </c>
      <c r="J28" s="34">
        <v>487</v>
      </c>
      <c r="K28" s="34">
        <v>25269.8</v>
      </c>
    </row>
    <row r="29" spans="1:11" x14ac:dyDescent="0.25">
      <c r="A29" s="21">
        <v>2011</v>
      </c>
      <c r="B29" s="42">
        <v>0</v>
      </c>
      <c r="C29" s="41">
        <v>0</v>
      </c>
      <c r="D29" s="41">
        <v>15</v>
      </c>
      <c r="E29" s="41">
        <v>1</v>
      </c>
      <c r="F29" s="41">
        <v>36</v>
      </c>
      <c r="G29" s="34">
        <v>0</v>
      </c>
      <c r="H29" s="34">
        <v>0</v>
      </c>
      <c r="I29" s="34">
        <v>10064.08</v>
      </c>
      <c r="J29" s="34">
        <v>358</v>
      </c>
      <c r="K29" s="34">
        <v>27149.25</v>
      </c>
    </row>
    <row r="30" spans="1:11" x14ac:dyDescent="0.25">
      <c r="A30" s="21">
        <v>2012</v>
      </c>
      <c r="B30" s="42">
        <v>1</v>
      </c>
      <c r="C30" s="41">
        <v>1</v>
      </c>
      <c r="D30" s="41">
        <v>11</v>
      </c>
      <c r="E30" s="41">
        <v>5</v>
      </c>
      <c r="F30" s="41">
        <v>51</v>
      </c>
      <c r="G30" s="34">
        <v>47.94</v>
      </c>
      <c r="H30" s="34">
        <v>1804.52</v>
      </c>
      <c r="I30" s="34">
        <v>17275.3</v>
      </c>
      <c r="J30" s="34">
        <v>3076.67</v>
      </c>
      <c r="K30" s="34">
        <v>33780.19</v>
      </c>
    </row>
    <row r="31" spans="1:11" x14ac:dyDescent="0.25">
      <c r="A31" s="21">
        <v>2013</v>
      </c>
      <c r="B31" s="42">
        <v>0</v>
      </c>
      <c r="C31" s="41">
        <v>2</v>
      </c>
      <c r="D31" s="41">
        <v>25</v>
      </c>
      <c r="E31" s="41">
        <v>10</v>
      </c>
      <c r="F31" s="41">
        <v>36</v>
      </c>
      <c r="G31" s="34">
        <v>0</v>
      </c>
      <c r="H31" s="34">
        <v>546.19000000000005</v>
      </c>
      <c r="I31" s="34">
        <v>24094.639999999999</v>
      </c>
      <c r="J31" s="34">
        <v>4880.0600000000004</v>
      </c>
      <c r="K31" s="34">
        <v>23111.56</v>
      </c>
    </row>
    <row r="32" spans="1:11" x14ac:dyDescent="0.25">
      <c r="A32" s="21">
        <v>2014</v>
      </c>
      <c r="B32" s="42">
        <v>1</v>
      </c>
      <c r="C32" s="41">
        <v>5</v>
      </c>
      <c r="D32" s="41">
        <v>15</v>
      </c>
      <c r="E32" s="41">
        <v>5</v>
      </c>
      <c r="F32" s="41">
        <v>32</v>
      </c>
      <c r="G32" s="34">
        <v>350</v>
      </c>
      <c r="H32" s="34">
        <v>3999.99</v>
      </c>
      <c r="I32" s="34">
        <v>13635.45</v>
      </c>
      <c r="J32" s="34">
        <v>4539.24</v>
      </c>
      <c r="K32" s="34">
        <v>53091.62</v>
      </c>
    </row>
    <row r="33" spans="1:11" x14ac:dyDescent="0.25">
      <c r="A33" s="21">
        <v>2015</v>
      </c>
      <c r="B33" s="42">
        <v>1</v>
      </c>
      <c r="C33" s="41">
        <v>9</v>
      </c>
      <c r="D33" s="41">
        <v>29</v>
      </c>
      <c r="E33" s="41">
        <v>9</v>
      </c>
      <c r="F33" s="41">
        <v>69</v>
      </c>
      <c r="G33" s="34">
        <v>456.4</v>
      </c>
      <c r="H33" s="34">
        <v>4114.26</v>
      </c>
      <c r="I33" s="34">
        <v>16149.24</v>
      </c>
      <c r="J33" s="34">
        <v>4313.72</v>
      </c>
      <c r="K33" s="34">
        <v>75136.42</v>
      </c>
    </row>
    <row r="34" spans="1:11" x14ac:dyDescent="0.25">
      <c r="A34" s="21">
        <v>2016</v>
      </c>
      <c r="B34" s="42">
        <v>2</v>
      </c>
      <c r="C34" s="41">
        <v>2</v>
      </c>
      <c r="D34" s="41">
        <v>20</v>
      </c>
      <c r="E34" s="41">
        <v>12</v>
      </c>
      <c r="F34" s="41">
        <v>108</v>
      </c>
      <c r="G34" s="34">
        <v>944.93</v>
      </c>
      <c r="H34" s="34">
        <v>1805.9</v>
      </c>
      <c r="I34" s="34">
        <v>17333.169999999998</v>
      </c>
      <c r="J34" s="34">
        <v>26134.98</v>
      </c>
      <c r="K34" s="34">
        <v>89310.1</v>
      </c>
    </row>
    <row r="35" spans="1:11" x14ac:dyDescent="0.25">
      <c r="A35" s="21">
        <v>2017</v>
      </c>
      <c r="B35" s="42">
        <v>1</v>
      </c>
      <c r="C35" s="41">
        <v>7</v>
      </c>
      <c r="D35" s="41">
        <v>27</v>
      </c>
      <c r="E35" s="41">
        <v>3</v>
      </c>
      <c r="F35" s="41">
        <v>66</v>
      </c>
      <c r="G35" s="34">
        <v>552.5</v>
      </c>
      <c r="H35" s="34">
        <v>2336.36</v>
      </c>
      <c r="I35" s="34">
        <v>19635.68</v>
      </c>
      <c r="J35" s="34">
        <v>20834.98</v>
      </c>
      <c r="K35" s="34">
        <v>41477.11</v>
      </c>
    </row>
    <row r="36" spans="1:11" x14ac:dyDescent="0.25">
      <c r="A36" s="21">
        <v>2018</v>
      </c>
      <c r="B36" s="42">
        <v>1</v>
      </c>
      <c r="C36" s="41">
        <v>5</v>
      </c>
      <c r="D36" s="41">
        <v>11</v>
      </c>
      <c r="E36" s="41">
        <v>3</v>
      </c>
      <c r="F36" s="41">
        <v>57</v>
      </c>
      <c r="G36" s="34">
        <v>300</v>
      </c>
      <c r="H36" s="34">
        <v>4015.68</v>
      </c>
      <c r="I36" s="34">
        <v>7284.96</v>
      </c>
      <c r="J36" s="34">
        <v>6871.04</v>
      </c>
      <c r="K36" s="34">
        <v>56585.85</v>
      </c>
    </row>
    <row r="39" spans="1:11" x14ac:dyDescent="0.25">
      <c r="A39" t="s">
        <v>209</v>
      </c>
    </row>
  </sheetData>
  <mergeCells count="2">
    <mergeCell ref="B2:F2"/>
    <mergeCell ref="G2:K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workbookViewId="0">
      <pane ySplit="3" topLeftCell="A4" activePane="bottomLeft" state="frozen"/>
      <selection pane="bottomLeft"/>
    </sheetView>
  </sheetViews>
  <sheetFormatPr defaultRowHeight="15" x14ac:dyDescent="0.25"/>
  <cols>
    <col min="1" max="1" width="39.7109375" style="151" customWidth="1"/>
    <col min="2" max="2" width="19.28515625" bestFit="1" customWidth="1"/>
    <col min="3" max="6" width="11.85546875" bestFit="1" customWidth="1"/>
    <col min="7" max="7" width="9.7109375" customWidth="1"/>
    <col min="8" max="8" width="11.85546875" bestFit="1" customWidth="1"/>
    <col min="9" max="9" width="7.7109375" customWidth="1"/>
  </cols>
  <sheetData>
    <row r="1" spans="1:9" x14ac:dyDescent="0.25">
      <c r="A1" s="146" t="s">
        <v>341</v>
      </c>
    </row>
    <row r="2" spans="1:9" x14ac:dyDescent="0.25">
      <c r="A2" s="147"/>
      <c r="B2" s="29"/>
      <c r="C2" s="260" t="s">
        <v>173</v>
      </c>
      <c r="D2" s="261"/>
      <c r="E2" s="261"/>
      <c r="F2" s="260" t="s">
        <v>168</v>
      </c>
      <c r="G2" s="261"/>
      <c r="H2" s="261"/>
      <c r="I2" s="262"/>
    </row>
    <row r="3" spans="1:9" x14ac:dyDescent="0.25">
      <c r="A3" s="148" t="s">
        <v>174</v>
      </c>
      <c r="B3" s="28" t="s">
        <v>175</v>
      </c>
      <c r="C3" s="255" t="s">
        <v>176</v>
      </c>
      <c r="D3" s="256" t="s">
        <v>177</v>
      </c>
      <c r="E3" s="256" t="s">
        <v>178</v>
      </c>
      <c r="F3" s="255" t="s">
        <v>176</v>
      </c>
      <c r="G3" s="256" t="s">
        <v>177</v>
      </c>
      <c r="H3" s="256" t="s">
        <v>178</v>
      </c>
      <c r="I3" s="287" t="s">
        <v>179</v>
      </c>
    </row>
    <row r="4" spans="1:9" x14ac:dyDescent="0.25">
      <c r="A4" s="149" t="s">
        <v>198</v>
      </c>
      <c r="B4" s="27" t="s">
        <v>359</v>
      </c>
      <c r="C4" s="288" t="s">
        <v>385</v>
      </c>
      <c r="D4" s="254" t="s">
        <v>385</v>
      </c>
      <c r="E4" s="254" t="s">
        <v>385</v>
      </c>
      <c r="F4" s="288" t="s">
        <v>385</v>
      </c>
      <c r="G4" s="254" t="s">
        <v>385</v>
      </c>
      <c r="H4" s="289">
        <v>27.07</v>
      </c>
      <c r="I4" s="290" t="s">
        <v>385</v>
      </c>
    </row>
    <row r="5" spans="1:9" x14ac:dyDescent="0.25">
      <c r="A5" s="149" t="s">
        <v>151</v>
      </c>
      <c r="B5" s="27" t="s">
        <v>359</v>
      </c>
      <c r="C5" s="291">
        <v>88.84</v>
      </c>
      <c r="D5" s="289" t="s">
        <v>385</v>
      </c>
      <c r="E5" s="289" t="s">
        <v>385</v>
      </c>
      <c r="F5" s="291" t="s">
        <v>385</v>
      </c>
      <c r="G5" s="289" t="s">
        <v>385</v>
      </c>
      <c r="H5" s="289" t="s">
        <v>385</v>
      </c>
      <c r="I5" s="292">
        <v>18</v>
      </c>
    </row>
    <row r="6" spans="1:9" x14ac:dyDescent="0.25">
      <c r="A6" s="149" t="s">
        <v>126</v>
      </c>
      <c r="B6" s="27" t="s">
        <v>360</v>
      </c>
      <c r="C6" s="291" t="s">
        <v>385</v>
      </c>
      <c r="D6" s="289" t="s">
        <v>385</v>
      </c>
      <c r="E6" s="289" t="s">
        <v>385</v>
      </c>
      <c r="F6" s="291" t="s">
        <v>385</v>
      </c>
      <c r="G6" s="289" t="s">
        <v>385</v>
      </c>
      <c r="H6" s="289">
        <v>94.5</v>
      </c>
      <c r="I6" s="292" t="s">
        <v>385</v>
      </c>
    </row>
    <row r="7" spans="1:9" x14ac:dyDescent="0.25">
      <c r="A7" s="149" t="s">
        <v>105</v>
      </c>
      <c r="B7" s="27" t="s">
        <v>359</v>
      </c>
      <c r="C7" s="291" t="s">
        <v>385</v>
      </c>
      <c r="D7" s="289" t="s">
        <v>385</v>
      </c>
      <c r="E7" s="289" t="s">
        <v>385</v>
      </c>
      <c r="F7" s="291" t="s">
        <v>385</v>
      </c>
      <c r="G7" s="289">
        <v>80</v>
      </c>
      <c r="H7" s="289" t="s">
        <v>385</v>
      </c>
      <c r="I7" s="292" t="s">
        <v>385</v>
      </c>
    </row>
    <row r="8" spans="1:9" x14ac:dyDescent="0.25">
      <c r="A8" s="149" t="s">
        <v>148</v>
      </c>
      <c r="B8" s="27" t="s">
        <v>361</v>
      </c>
      <c r="C8" s="291" t="s">
        <v>385</v>
      </c>
      <c r="D8" s="289" t="s">
        <v>385</v>
      </c>
      <c r="E8" s="289" t="s">
        <v>385</v>
      </c>
      <c r="F8" s="291" t="s">
        <v>385</v>
      </c>
      <c r="G8" s="289" t="s">
        <v>385</v>
      </c>
      <c r="H8" s="289">
        <v>61.25</v>
      </c>
      <c r="I8" s="292" t="s">
        <v>385</v>
      </c>
    </row>
    <row r="9" spans="1:9" x14ac:dyDescent="0.25">
      <c r="A9" s="149" t="s">
        <v>116</v>
      </c>
      <c r="B9" s="27" t="s">
        <v>359</v>
      </c>
      <c r="C9" s="291" t="s">
        <v>385</v>
      </c>
      <c r="D9" s="289" t="s">
        <v>385</v>
      </c>
      <c r="E9" s="289" t="s">
        <v>385</v>
      </c>
      <c r="F9" s="291" t="s">
        <v>385</v>
      </c>
      <c r="G9" s="289" t="s">
        <v>385</v>
      </c>
      <c r="H9" s="289">
        <v>59.5</v>
      </c>
      <c r="I9" s="292" t="s">
        <v>385</v>
      </c>
    </row>
    <row r="10" spans="1:9" x14ac:dyDescent="0.25">
      <c r="A10" s="149" t="s">
        <v>117</v>
      </c>
      <c r="B10" s="27" t="s">
        <v>359</v>
      </c>
      <c r="C10" s="291" t="s">
        <v>385</v>
      </c>
      <c r="D10" s="289" t="s">
        <v>385</v>
      </c>
      <c r="E10" s="289" t="s">
        <v>385</v>
      </c>
      <c r="F10" s="291">
        <v>100.13</v>
      </c>
      <c r="G10" s="289" t="s">
        <v>385</v>
      </c>
      <c r="H10" s="289" t="s">
        <v>385</v>
      </c>
      <c r="I10" s="292" t="s">
        <v>385</v>
      </c>
    </row>
    <row r="11" spans="1:9" x14ac:dyDescent="0.25">
      <c r="A11" s="149" t="s">
        <v>95</v>
      </c>
      <c r="B11" s="27" t="s">
        <v>360</v>
      </c>
      <c r="C11" s="291" t="s">
        <v>385</v>
      </c>
      <c r="D11" s="289" t="s">
        <v>385</v>
      </c>
      <c r="E11" s="289" t="s">
        <v>385</v>
      </c>
      <c r="F11" s="291" t="s">
        <v>385</v>
      </c>
      <c r="G11" s="289">
        <v>18.5</v>
      </c>
      <c r="H11" s="289" t="s">
        <v>385</v>
      </c>
      <c r="I11" s="292" t="s">
        <v>385</v>
      </c>
    </row>
    <row r="12" spans="1:9" x14ac:dyDescent="0.25">
      <c r="A12" s="149" t="s">
        <v>99</v>
      </c>
      <c r="B12" s="27" t="s">
        <v>361</v>
      </c>
      <c r="C12" s="291" t="s">
        <v>385</v>
      </c>
      <c r="D12" s="289" t="s">
        <v>385</v>
      </c>
      <c r="E12" s="289" t="s">
        <v>385</v>
      </c>
      <c r="F12" s="291">
        <v>79</v>
      </c>
      <c r="G12" s="289" t="s">
        <v>385</v>
      </c>
      <c r="H12" s="289" t="s">
        <v>385</v>
      </c>
      <c r="I12" s="292" t="s">
        <v>385</v>
      </c>
    </row>
    <row r="13" spans="1:9" x14ac:dyDescent="0.25">
      <c r="A13" s="149" t="s">
        <v>100</v>
      </c>
      <c r="B13" s="27" t="s">
        <v>359</v>
      </c>
      <c r="C13" s="291" t="s">
        <v>385</v>
      </c>
      <c r="D13" s="289" t="s">
        <v>385</v>
      </c>
      <c r="E13" s="289" t="s">
        <v>385</v>
      </c>
      <c r="F13" s="291">
        <v>47.75</v>
      </c>
      <c r="G13" s="289">
        <v>9</v>
      </c>
      <c r="H13" s="289">
        <v>5.5</v>
      </c>
      <c r="I13" s="292" t="s">
        <v>385</v>
      </c>
    </row>
    <row r="14" spans="1:9" x14ac:dyDescent="0.25">
      <c r="A14" s="149" t="s">
        <v>102</v>
      </c>
      <c r="B14" s="27" t="s">
        <v>361</v>
      </c>
      <c r="C14" s="291">
        <v>40.44</v>
      </c>
      <c r="D14" s="289" t="s">
        <v>385</v>
      </c>
      <c r="E14" s="289" t="s">
        <v>385</v>
      </c>
      <c r="F14" s="291" t="s">
        <v>385</v>
      </c>
      <c r="G14" s="289" t="s">
        <v>385</v>
      </c>
      <c r="H14" s="289" t="s">
        <v>385</v>
      </c>
      <c r="I14" s="292" t="s">
        <v>385</v>
      </c>
    </row>
    <row r="15" spans="1:9" x14ac:dyDescent="0.25">
      <c r="A15" s="149" t="s">
        <v>136</v>
      </c>
      <c r="B15" s="27" t="s">
        <v>361</v>
      </c>
      <c r="C15" s="291" t="s">
        <v>385</v>
      </c>
      <c r="D15" s="289" t="s">
        <v>385</v>
      </c>
      <c r="E15" s="289" t="s">
        <v>385</v>
      </c>
      <c r="F15" s="291" t="s">
        <v>385</v>
      </c>
      <c r="G15" s="289" t="s">
        <v>385</v>
      </c>
      <c r="H15" s="289">
        <v>79.08</v>
      </c>
      <c r="I15" s="292" t="s">
        <v>385</v>
      </c>
    </row>
    <row r="16" spans="1:9" x14ac:dyDescent="0.25">
      <c r="A16" s="149" t="s">
        <v>112</v>
      </c>
      <c r="B16" s="27" t="s">
        <v>359</v>
      </c>
      <c r="C16" s="291">
        <v>93</v>
      </c>
      <c r="D16" s="289" t="s">
        <v>385</v>
      </c>
      <c r="E16" s="289" t="s">
        <v>385</v>
      </c>
      <c r="F16" s="291">
        <v>57.63</v>
      </c>
      <c r="G16" s="289">
        <v>12</v>
      </c>
      <c r="H16" s="289">
        <v>12</v>
      </c>
      <c r="I16" s="292" t="s">
        <v>385</v>
      </c>
    </row>
    <row r="17" spans="1:9" x14ac:dyDescent="0.25">
      <c r="A17" s="149" t="s">
        <v>157</v>
      </c>
      <c r="B17" s="27" t="s">
        <v>360</v>
      </c>
      <c r="C17" s="291" t="s">
        <v>385</v>
      </c>
      <c r="D17" s="289" t="s">
        <v>385</v>
      </c>
      <c r="E17" s="289" t="s">
        <v>385</v>
      </c>
      <c r="F17" s="291">
        <v>31.5</v>
      </c>
      <c r="G17" s="289" t="s">
        <v>385</v>
      </c>
      <c r="H17" s="289" t="s">
        <v>385</v>
      </c>
      <c r="I17" s="292" t="s">
        <v>385</v>
      </c>
    </row>
    <row r="18" spans="1:9" x14ac:dyDescent="0.25">
      <c r="A18" s="149" t="s">
        <v>236</v>
      </c>
      <c r="B18" s="27" t="s">
        <v>360</v>
      </c>
      <c r="C18" s="291" t="s">
        <v>385</v>
      </c>
      <c r="D18" s="289" t="s">
        <v>385</v>
      </c>
      <c r="E18" s="289" t="s">
        <v>385</v>
      </c>
      <c r="F18" s="291" t="s">
        <v>385</v>
      </c>
      <c r="G18" s="289" t="s">
        <v>385</v>
      </c>
      <c r="H18" s="253">
        <v>9.5</v>
      </c>
      <c r="I18" s="292" t="s">
        <v>385</v>
      </c>
    </row>
    <row r="19" spans="1:9" x14ac:dyDescent="0.25">
      <c r="A19" s="149" t="s">
        <v>202</v>
      </c>
      <c r="B19" s="27" t="s">
        <v>361</v>
      </c>
      <c r="C19" s="288" t="s">
        <v>385</v>
      </c>
      <c r="D19" s="254" t="s">
        <v>385</v>
      </c>
      <c r="E19" s="254" t="s">
        <v>385</v>
      </c>
      <c r="F19" s="288" t="s">
        <v>385</v>
      </c>
      <c r="G19" s="254" t="s">
        <v>385</v>
      </c>
      <c r="H19" s="254">
        <v>99.94</v>
      </c>
      <c r="I19" s="292" t="s">
        <v>385</v>
      </c>
    </row>
    <row r="20" spans="1:9" x14ac:dyDescent="0.25">
      <c r="A20" s="149" t="s">
        <v>154</v>
      </c>
      <c r="B20" s="27" t="s">
        <v>360</v>
      </c>
      <c r="C20" s="291">
        <v>57.5</v>
      </c>
      <c r="D20" s="289" t="s">
        <v>385</v>
      </c>
      <c r="E20" s="289" t="s">
        <v>385</v>
      </c>
      <c r="F20" s="291" t="s">
        <v>385</v>
      </c>
      <c r="G20" s="289" t="s">
        <v>385</v>
      </c>
      <c r="H20" s="289">
        <v>38</v>
      </c>
      <c r="I20" s="292" t="s">
        <v>385</v>
      </c>
    </row>
    <row r="21" spans="1:9" x14ac:dyDescent="0.25">
      <c r="A21" s="149" t="s">
        <v>137</v>
      </c>
      <c r="B21" s="27" t="s">
        <v>361</v>
      </c>
      <c r="C21" s="291" t="s">
        <v>385</v>
      </c>
      <c r="D21" s="289">
        <v>70.75</v>
      </c>
      <c r="E21" s="289" t="s">
        <v>385</v>
      </c>
      <c r="F21" s="291" t="s">
        <v>385</v>
      </c>
      <c r="G21" s="289" t="s">
        <v>385</v>
      </c>
      <c r="H21" s="289" t="s">
        <v>385</v>
      </c>
      <c r="I21" s="292" t="s">
        <v>385</v>
      </c>
    </row>
    <row r="22" spans="1:9" x14ac:dyDescent="0.25">
      <c r="A22" s="149" t="s">
        <v>200</v>
      </c>
      <c r="B22" s="27" t="s">
        <v>361</v>
      </c>
      <c r="C22" s="288" t="s">
        <v>385</v>
      </c>
      <c r="D22" s="254" t="s">
        <v>385</v>
      </c>
      <c r="E22" s="254" t="s">
        <v>385</v>
      </c>
      <c r="F22" s="288" t="s">
        <v>385</v>
      </c>
      <c r="G22" s="254" t="s">
        <v>385</v>
      </c>
      <c r="H22" s="254" t="s">
        <v>385</v>
      </c>
      <c r="I22" s="290">
        <v>73.25</v>
      </c>
    </row>
    <row r="23" spans="1:9" x14ac:dyDescent="0.25">
      <c r="A23" s="149" t="s">
        <v>158</v>
      </c>
      <c r="B23" s="27" t="s">
        <v>361</v>
      </c>
      <c r="C23" s="291" t="s">
        <v>385</v>
      </c>
      <c r="D23" s="289" t="s">
        <v>385</v>
      </c>
      <c r="E23" s="289" t="s">
        <v>385</v>
      </c>
      <c r="F23" s="291">
        <v>82</v>
      </c>
      <c r="G23" s="289" t="s">
        <v>385</v>
      </c>
      <c r="H23" s="289" t="s">
        <v>385</v>
      </c>
      <c r="I23" s="292" t="s">
        <v>385</v>
      </c>
    </row>
    <row r="24" spans="1:9" x14ac:dyDescent="0.25">
      <c r="A24" s="149" t="s">
        <v>147</v>
      </c>
      <c r="B24" s="27" t="s">
        <v>360</v>
      </c>
      <c r="C24" s="291">
        <v>32</v>
      </c>
      <c r="D24" s="289" t="s">
        <v>385</v>
      </c>
      <c r="E24" s="289" t="s">
        <v>385</v>
      </c>
      <c r="F24" s="291" t="s">
        <v>385</v>
      </c>
      <c r="G24" s="289" t="s">
        <v>385</v>
      </c>
      <c r="H24" s="289" t="s">
        <v>385</v>
      </c>
      <c r="I24" s="292" t="s">
        <v>385</v>
      </c>
    </row>
    <row r="25" spans="1:9" x14ac:dyDescent="0.25">
      <c r="A25" s="149" t="s">
        <v>104</v>
      </c>
      <c r="B25" s="27" t="s">
        <v>360</v>
      </c>
      <c r="C25" s="291" t="s">
        <v>385</v>
      </c>
      <c r="D25" s="289" t="s">
        <v>385</v>
      </c>
      <c r="E25" s="289" t="s">
        <v>385</v>
      </c>
      <c r="F25" s="291">
        <v>53.25</v>
      </c>
      <c r="G25" s="289" t="s">
        <v>385</v>
      </c>
      <c r="H25" s="289" t="s">
        <v>385</v>
      </c>
      <c r="I25" s="292" t="s">
        <v>385</v>
      </c>
    </row>
    <row r="26" spans="1:9" x14ac:dyDescent="0.25">
      <c r="A26" s="149" t="s">
        <v>121</v>
      </c>
      <c r="B26" s="27" t="s">
        <v>359</v>
      </c>
      <c r="C26" s="291" t="s">
        <v>385</v>
      </c>
      <c r="D26" s="289" t="s">
        <v>385</v>
      </c>
      <c r="E26" s="289" t="s">
        <v>385</v>
      </c>
      <c r="F26" s="291" t="s">
        <v>385</v>
      </c>
      <c r="G26" s="289" t="s">
        <v>385</v>
      </c>
      <c r="H26" s="289">
        <v>46</v>
      </c>
      <c r="I26" s="292" t="s">
        <v>385</v>
      </c>
    </row>
    <row r="27" spans="1:9" x14ac:dyDescent="0.25">
      <c r="A27" s="149" t="s">
        <v>201</v>
      </c>
      <c r="B27" s="27" t="s">
        <v>359</v>
      </c>
      <c r="C27" s="288" t="s">
        <v>385</v>
      </c>
      <c r="D27" s="254" t="s">
        <v>385</v>
      </c>
      <c r="E27" s="254" t="s">
        <v>385</v>
      </c>
      <c r="F27" s="288" t="s">
        <v>385</v>
      </c>
      <c r="G27" s="254" t="s">
        <v>385</v>
      </c>
      <c r="H27" s="254">
        <v>8</v>
      </c>
      <c r="I27" s="290" t="s">
        <v>385</v>
      </c>
    </row>
    <row r="28" spans="1:9" x14ac:dyDescent="0.25">
      <c r="A28" s="149" t="s">
        <v>103</v>
      </c>
      <c r="B28" s="27" t="s">
        <v>359</v>
      </c>
      <c r="C28" s="291">
        <v>97.61</v>
      </c>
      <c r="D28" s="289">
        <v>20.5</v>
      </c>
      <c r="E28" s="289" t="s">
        <v>385</v>
      </c>
      <c r="F28" s="291" t="s">
        <v>385</v>
      </c>
      <c r="G28" s="289" t="s">
        <v>385</v>
      </c>
      <c r="H28" s="289" t="s">
        <v>385</v>
      </c>
      <c r="I28" s="292" t="s">
        <v>385</v>
      </c>
    </row>
    <row r="29" spans="1:9" x14ac:dyDescent="0.25">
      <c r="A29" s="149" t="s">
        <v>120</v>
      </c>
      <c r="B29" s="27" t="s">
        <v>359</v>
      </c>
      <c r="C29" s="291" t="s">
        <v>385</v>
      </c>
      <c r="D29" s="289" t="s">
        <v>385</v>
      </c>
      <c r="E29" s="289" t="s">
        <v>385</v>
      </c>
      <c r="F29" s="291" t="s">
        <v>385</v>
      </c>
      <c r="G29" s="289" t="s">
        <v>385</v>
      </c>
      <c r="H29" s="289">
        <v>47.47</v>
      </c>
      <c r="I29" s="292" t="s">
        <v>385</v>
      </c>
    </row>
    <row r="30" spans="1:9" x14ac:dyDescent="0.25">
      <c r="A30" s="149" t="s">
        <v>128</v>
      </c>
      <c r="B30" s="27" t="s">
        <v>359</v>
      </c>
      <c r="C30" s="291" t="s">
        <v>385</v>
      </c>
      <c r="D30" s="289" t="s">
        <v>385</v>
      </c>
      <c r="E30" s="289" t="s">
        <v>385</v>
      </c>
      <c r="F30" s="291">
        <v>84</v>
      </c>
      <c r="G30" s="289" t="s">
        <v>385</v>
      </c>
      <c r="H30" s="289" t="s">
        <v>385</v>
      </c>
      <c r="I30" s="292" t="s">
        <v>385</v>
      </c>
    </row>
    <row r="31" spans="1:9" x14ac:dyDescent="0.25">
      <c r="A31" s="149" t="s">
        <v>124</v>
      </c>
      <c r="B31" s="27" t="s">
        <v>361</v>
      </c>
      <c r="C31" s="291" t="s">
        <v>385</v>
      </c>
      <c r="D31" s="289" t="s">
        <v>385</v>
      </c>
      <c r="E31" s="289" t="s">
        <v>385</v>
      </c>
      <c r="F31" s="291" t="s">
        <v>385</v>
      </c>
      <c r="G31" s="289" t="s">
        <v>385</v>
      </c>
      <c r="H31" s="289">
        <v>92.75</v>
      </c>
      <c r="I31" s="292" t="s">
        <v>385</v>
      </c>
    </row>
    <row r="32" spans="1:9" x14ac:dyDescent="0.25">
      <c r="A32" s="149" t="s">
        <v>110</v>
      </c>
      <c r="B32" s="27" t="s">
        <v>359</v>
      </c>
      <c r="C32" s="291">
        <v>41.67</v>
      </c>
      <c r="D32" s="289" t="s">
        <v>385</v>
      </c>
      <c r="E32" s="289" t="s">
        <v>385</v>
      </c>
      <c r="F32" s="291" t="s">
        <v>385</v>
      </c>
      <c r="G32" s="289" t="s">
        <v>385</v>
      </c>
      <c r="H32" s="289" t="s">
        <v>385</v>
      </c>
      <c r="I32" s="292" t="s">
        <v>385</v>
      </c>
    </row>
    <row r="33" spans="1:9" x14ac:dyDescent="0.25">
      <c r="A33" s="149" t="s">
        <v>140</v>
      </c>
      <c r="B33" s="27" t="s">
        <v>361</v>
      </c>
      <c r="C33" s="291" t="s">
        <v>385</v>
      </c>
      <c r="D33" s="289" t="s">
        <v>385</v>
      </c>
      <c r="E33" s="289" t="s">
        <v>385</v>
      </c>
      <c r="F33" s="291">
        <v>69.430000000000007</v>
      </c>
      <c r="G33" s="289" t="s">
        <v>385</v>
      </c>
      <c r="H33" s="289" t="s">
        <v>385</v>
      </c>
      <c r="I33" s="292" t="s">
        <v>385</v>
      </c>
    </row>
    <row r="34" spans="1:9" x14ac:dyDescent="0.25">
      <c r="A34" s="149" t="s">
        <v>122</v>
      </c>
      <c r="B34" s="27" t="s">
        <v>361</v>
      </c>
      <c r="C34" s="291" t="s">
        <v>385</v>
      </c>
      <c r="D34" s="289" t="s">
        <v>385</v>
      </c>
      <c r="E34" s="289" t="s">
        <v>385</v>
      </c>
      <c r="F34" s="291">
        <v>27.5</v>
      </c>
      <c r="G34" s="289">
        <v>6</v>
      </c>
      <c r="H34" s="289" t="s">
        <v>385</v>
      </c>
      <c r="I34" s="292" t="s">
        <v>385</v>
      </c>
    </row>
    <row r="35" spans="1:9" x14ac:dyDescent="0.25">
      <c r="A35" s="149" t="s">
        <v>109</v>
      </c>
      <c r="B35" s="27" t="s">
        <v>360</v>
      </c>
      <c r="C35" s="291" t="s">
        <v>385</v>
      </c>
      <c r="D35" s="289" t="s">
        <v>385</v>
      </c>
      <c r="E35" s="289" t="s">
        <v>385</v>
      </c>
      <c r="F35" s="291">
        <v>79.48</v>
      </c>
      <c r="G35" s="289" t="s">
        <v>385</v>
      </c>
      <c r="H35" s="289">
        <v>15.88</v>
      </c>
      <c r="I35" s="292" t="s">
        <v>385</v>
      </c>
    </row>
    <row r="36" spans="1:9" x14ac:dyDescent="0.25">
      <c r="A36" s="149" t="s">
        <v>155</v>
      </c>
      <c r="B36" s="27" t="s">
        <v>359</v>
      </c>
      <c r="C36" s="291" t="s">
        <v>385</v>
      </c>
      <c r="D36" s="289" t="s">
        <v>385</v>
      </c>
      <c r="E36" s="289" t="s">
        <v>385</v>
      </c>
      <c r="F36" s="291">
        <v>54</v>
      </c>
      <c r="G36" s="289" t="s">
        <v>385</v>
      </c>
      <c r="H36" s="289" t="s">
        <v>385</v>
      </c>
      <c r="I36" s="292" t="s">
        <v>385</v>
      </c>
    </row>
    <row r="37" spans="1:9" x14ac:dyDescent="0.25">
      <c r="A37" s="149" t="s">
        <v>152</v>
      </c>
      <c r="B37" s="27" t="s">
        <v>360</v>
      </c>
      <c r="C37" s="291" t="s">
        <v>385</v>
      </c>
      <c r="D37" s="289" t="s">
        <v>385</v>
      </c>
      <c r="E37" s="289" t="s">
        <v>385</v>
      </c>
      <c r="F37" s="291" t="s">
        <v>385</v>
      </c>
      <c r="G37" s="289" t="s">
        <v>385</v>
      </c>
      <c r="H37" s="289">
        <v>34</v>
      </c>
      <c r="I37" s="292" t="s">
        <v>385</v>
      </c>
    </row>
    <row r="38" spans="1:9" x14ac:dyDescent="0.25">
      <c r="A38" s="149" t="s">
        <v>98</v>
      </c>
      <c r="B38" s="27" t="s">
        <v>361</v>
      </c>
      <c r="C38" s="291" t="s">
        <v>385</v>
      </c>
      <c r="D38" s="289" t="s">
        <v>385</v>
      </c>
      <c r="E38" s="289" t="s">
        <v>385</v>
      </c>
      <c r="F38" s="291" t="s">
        <v>385</v>
      </c>
      <c r="G38" s="289" t="s">
        <v>385</v>
      </c>
      <c r="H38" s="289">
        <v>112</v>
      </c>
      <c r="I38" s="292" t="s">
        <v>385</v>
      </c>
    </row>
    <row r="39" spans="1:9" x14ac:dyDescent="0.25">
      <c r="A39" s="149" t="s">
        <v>197</v>
      </c>
      <c r="B39" s="27" t="s">
        <v>359</v>
      </c>
      <c r="C39" s="288" t="s">
        <v>385</v>
      </c>
      <c r="D39" s="254" t="s">
        <v>385</v>
      </c>
      <c r="E39" s="254" t="s">
        <v>385</v>
      </c>
      <c r="F39" s="288" t="s">
        <v>385</v>
      </c>
      <c r="G39" s="254">
        <v>13</v>
      </c>
      <c r="H39" s="254" t="s">
        <v>385</v>
      </c>
      <c r="I39" s="290" t="s">
        <v>385</v>
      </c>
    </row>
    <row r="40" spans="1:9" x14ac:dyDescent="0.25">
      <c r="A40" s="149" t="s">
        <v>92</v>
      </c>
      <c r="B40" s="27" t="s">
        <v>361</v>
      </c>
      <c r="C40" s="291" t="s">
        <v>385</v>
      </c>
      <c r="D40" s="289" t="s">
        <v>385</v>
      </c>
      <c r="E40" s="289" t="s">
        <v>385</v>
      </c>
      <c r="F40" s="291" t="s">
        <v>385</v>
      </c>
      <c r="G40" s="289" t="s">
        <v>385</v>
      </c>
      <c r="H40" s="289">
        <v>82.5</v>
      </c>
      <c r="I40" s="292" t="s">
        <v>385</v>
      </c>
    </row>
    <row r="41" spans="1:9" x14ac:dyDescent="0.25">
      <c r="A41" s="149" t="s">
        <v>130</v>
      </c>
      <c r="B41" s="27" t="s">
        <v>361</v>
      </c>
      <c r="C41" s="291" t="s">
        <v>385</v>
      </c>
      <c r="D41" s="289" t="s">
        <v>385</v>
      </c>
      <c r="E41" s="289" t="s">
        <v>385</v>
      </c>
      <c r="F41" s="291">
        <v>94.63</v>
      </c>
      <c r="G41" s="289" t="s">
        <v>385</v>
      </c>
      <c r="H41" s="289" t="s">
        <v>385</v>
      </c>
      <c r="I41" s="292" t="s">
        <v>385</v>
      </c>
    </row>
    <row r="42" spans="1:9" x14ac:dyDescent="0.25">
      <c r="A42" s="149" t="s">
        <v>135</v>
      </c>
      <c r="B42" s="27" t="s">
        <v>361</v>
      </c>
      <c r="C42" s="291" t="s">
        <v>385</v>
      </c>
      <c r="D42" s="289" t="s">
        <v>385</v>
      </c>
      <c r="E42" s="289" t="s">
        <v>385</v>
      </c>
      <c r="F42" s="293" t="s">
        <v>385</v>
      </c>
      <c r="G42" s="294">
        <v>59.63</v>
      </c>
      <c r="H42" s="289" t="s">
        <v>385</v>
      </c>
      <c r="I42" s="292" t="s">
        <v>385</v>
      </c>
    </row>
    <row r="43" spans="1:9" x14ac:dyDescent="0.25">
      <c r="A43" s="149" t="s">
        <v>111</v>
      </c>
      <c r="B43" s="27" t="s">
        <v>360</v>
      </c>
      <c r="C43" s="291" t="s">
        <v>385</v>
      </c>
      <c r="D43" s="289" t="s">
        <v>385</v>
      </c>
      <c r="E43" s="289" t="s">
        <v>385</v>
      </c>
      <c r="F43" s="291" t="s">
        <v>385</v>
      </c>
      <c r="G43" s="289">
        <v>54</v>
      </c>
      <c r="H43" s="289" t="s">
        <v>385</v>
      </c>
      <c r="I43" s="292" t="s">
        <v>385</v>
      </c>
    </row>
    <row r="44" spans="1:9" x14ac:dyDescent="0.25">
      <c r="A44" s="149" t="s">
        <v>127</v>
      </c>
      <c r="B44" s="27" t="s">
        <v>361</v>
      </c>
      <c r="C44" s="291">
        <v>76.2</v>
      </c>
      <c r="D44" s="289">
        <v>51.81</v>
      </c>
      <c r="E44" s="289" t="s">
        <v>385</v>
      </c>
      <c r="F44" s="291" t="s">
        <v>385</v>
      </c>
      <c r="G44" s="289" t="s">
        <v>385</v>
      </c>
      <c r="H44" s="289" t="s">
        <v>385</v>
      </c>
      <c r="I44" s="292" t="s">
        <v>385</v>
      </c>
    </row>
    <row r="45" spans="1:9" x14ac:dyDescent="0.25">
      <c r="A45" s="149" t="s">
        <v>123</v>
      </c>
      <c r="B45" s="27" t="s">
        <v>359</v>
      </c>
      <c r="C45" s="291">
        <v>96.39</v>
      </c>
      <c r="D45" s="289" t="s">
        <v>385</v>
      </c>
      <c r="E45" s="289">
        <v>41.36</v>
      </c>
      <c r="F45" s="291" t="s">
        <v>385</v>
      </c>
      <c r="G45" s="289" t="s">
        <v>385</v>
      </c>
      <c r="H45" s="289">
        <v>16.079999999999998</v>
      </c>
      <c r="I45" s="292" t="s">
        <v>385</v>
      </c>
    </row>
    <row r="46" spans="1:9" x14ac:dyDescent="0.25">
      <c r="A46" s="149" t="s">
        <v>113</v>
      </c>
      <c r="B46" s="27" t="s">
        <v>360</v>
      </c>
      <c r="C46" s="291" t="s">
        <v>385</v>
      </c>
      <c r="D46" s="289" t="s">
        <v>385</v>
      </c>
      <c r="E46" s="289">
        <v>42.5</v>
      </c>
      <c r="F46" s="291" t="s">
        <v>385</v>
      </c>
      <c r="G46" s="289" t="s">
        <v>385</v>
      </c>
      <c r="H46" s="289">
        <v>45.44</v>
      </c>
      <c r="I46" s="292" t="s">
        <v>385</v>
      </c>
    </row>
    <row r="47" spans="1:9" x14ac:dyDescent="0.25">
      <c r="A47" s="149" t="s">
        <v>133</v>
      </c>
      <c r="B47" s="27" t="s">
        <v>361</v>
      </c>
      <c r="C47" s="291" t="s">
        <v>385</v>
      </c>
      <c r="D47" s="289" t="s">
        <v>385</v>
      </c>
      <c r="E47" s="289" t="s">
        <v>385</v>
      </c>
      <c r="F47" s="291" t="s">
        <v>385</v>
      </c>
      <c r="G47" s="289" t="s">
        <v>385</v>
      </c>
      <c r="H47" s="289">
        <v>104.5</v>
      </c>
      <c r="I47" s="292" t="s">
        <v>385</v>
      </c>
    </row>
    <row r="48" spans="1:9" x14ac:dyDescent="0.25">
      <c r="A48" s="149" t="s">
        <v>156</v>
      </c>
      <c r="B48" s="27" t="s">
        <v>360</v>
      </c>
      <c r="C48" s="291" t="s">
        <v>385</v>
      </c>
      <c r="D48" s="289" t="s">
        <v>385</v>
      </c>
      <c r="E48" s="289" t="s">
        <v>385</v>
      </c>
      <c r="F48" s="291" t="s">
        <v>385</v>
      </c>
      <c r="G48" s="289" t="s">
        <v>385</v>
      </c>
      <c r="H48" s="289">
        <v>13</v>
      </c>
      <c r="I48" s="292" t="s">
        <v>385</v>
      </c>
    </row>
    <row r="49" spans="1:9" x14ac:dyDescent="0.25">
      <c r="A49" s="149" t="s">
        <v>108</v>
      </c>
      <c r="B49" s="27" t="s">
        <v>361</v>
      </c>
      <c r="C49" s="291" t="s">
        <v>385</v>
      </c>
      <c r="D49" s="289" t="s">
        <v>385</v>
      </c>
      <c r="E49" s="289" t="s">
        <v>385</v>
      </c>
      <c r="F49" s="291">
        <v>50</v>
      </c>
      <c r="G49" s="289" t="s">
        <v>385</v>
      </c>
      <c r="H49" s="289" t="s">
        <v>385</v>
      </c>
      <c r="I49" s="292" t="s">
        <v>385</v>
      </c>
    </row>
    <row r="50" spans="1:9" x14ac:dyDescent="0.25">
      <c r="A50" s="149" t="s">
        <v>199</v>
      </c>
      <c r="B50" s="27" t="s">
        <v>360</v>
      </c>
      <c r="C50" s="288" t="s">
        <v>385</v>
      </c>
      <c r="D50" s="254" t="s">
        <v>385</v>
      </c>
      <c r="E50" s="254" t="s">
        <v>385</v>
      </c>
      <c r="F50" s="288" t="s">
        <v>385</v>
      </c>
      <c r="G50" s="254" t="s">
        <v>385</v>
      </c>
      <c r="H50" s="254">
        <v>26</v>
      </c>
      <c r="I50" s="290" t="s">
        <v>385</v>
      </c>
    </row>
    <row r="51" spans="1:9" x14ac:dyDescent="0.25">
      <c r="A51" s="149" t="s">
        <v>96</v>
      </c>
      <c r="B51" s="27" t="s">
        <v>359</v>
      </c>
      <c r="C51" s="291">
        <v>81.7</v>
      </c>
      <c r="D51" s="289" t="s">
        <v>385</v>
      </c>
      <c r="E51" s="289" t="s">
        <v>385</v>
      </c>
      <c r="F51" s="291" t="s">
        <v>385</v>
      </c>
      <c r="G51" s="289" t="s">
        <v>385</v>
      </c>
      <c r="H51" s="289" t="s">
        <v>385</v>
      </c>
      <c r="I51" s="292" t="s">
        <v>385</v>
      </c>
    </row>
    <row r="52" spans="1:9" x14ac:dyDescent="0.25">
      <c r="A52" s="149" t="s">
        <v>131</v>
      </c>
      <c r="B52" s="27" t="s">
        <v>361</v>
      </c>
      <c r="C52" s="291">
        <v>59</v>
      </c>
      <c r="D52" s="289" t="s">
        <v>385</v>
      </c>
      <c r="E52" s="289" t="s">
        <v>385</v>
      </c>
      <c r="F52" s="291" t="s">
        <v>385</v>
      </c>
      <c r="G52" s="289" t="s">
        <v>385</v>
      </c>
      <c r="H52" s="289" t="s">
        <v>385</v>
      </c>
      <c r="I52" s="292" t="s">
        <v>385</v>
      </c>
    </row>
    <row r="53" spans="1:9" x14ac:dyDescent="0.25">
      <c r="A53" s="149" t="s">
        <v>132</v>
      </c>
      <c r="B53" s="27" t="s">
        <v>361</v>
      </c>
      <c r="C53" s="291">
        <v>59</v>
      </c>
      <c r="D53" s="289" t="s">
        <v>385</v>
      </c>
      <c r="E53" s="289" t="s">
        <v>385</v>
      </c>
      <c r="F53" s="291" t="s">
        <v>385</v>
      </c>
      <c r="G53" s="289" t="s">
        <v>385</v>
      </c>
      <c r="H53" s="289" t="s">
        <v>385</v>
      </c>
      <c r="I53" s="292" t="s">
        <v>385</v>
      </c>
    </row>
    <row r="54" spans="1:9" x14ac:dyDescent="0.25">
      <c r="A54" s="149" t="s">
        <v>114</v>
      </c>
      <c r="B54" s="27" t="s">
        <v>361</v>
      </c>
      <c r="C54" s="291" t="s">
        <v>385</v>
      </c>
      <c r="D54" s="289" t="s">
        <v>385</v>
      </c>
      <c r="E54" s="289" t="s">
        <v>385</v>
      </c>
      <c r="F54" s="291" t="s">
        <v>385</v>
      </c>
      <c r="G54" s="253">
        <v>74.5</v>
      </c>
      <c r="H54" s="253">
        <v>41</v>
      </c>
      <c r="I54" s="292" t="s">
        <v>385</v>
      </c>
    </row>
    <row r="55" spans="1:9" x14ac:dyDescent="0.25">
      <c r="A55" s="149" t="s">
        <v>114</v>
      </c>
      <c r="B55" s="27" t="s">
        <v>359</v>
      </c>
      <c r="C55" s="291">
        <v>100.5</v>
      </c>
      <c r="D55" s="289" t="s">
        <v>385</v>
      </c>
      <c r="E55" s="289" t="s">
        <v>385</v>
      </c>
      <c r="F55" s="291">
        <v>25</v>
      </c>
      <c r="G55" s="289">
        <v>25</v>
      </c>
      <c r="H55" s="289">
        <v>8.75</v>
      </c>
      <c r="I55" s="292" t="s">
        <v>385</v>
      </c>
    </row>
    <row r="56" spans="1:9" x14ac:dyDescent="0.25">
      <c r="A56" s="149" t="s">
        <v>106</v>
      </c>
      <c r="B56" s="27" t="s">
        <v>359</v>
      </c>
      <c r="C56" s="291" t="s">
        <v>385</v>
      </c>
      <c r="D56" s="289" t="s">
        <v>385</v>
      </c>
      <c r="E56" s="289" t="s">
        <v>385</v>
      </c>
      <c r="F56" s="291" t="s">
        <v>385</v>
      </c>
      <c r="G56" s="289" t="s">
        <v>385</v>
      </c>
      <c r="H56" s="289">
        <v>73</v>
      </c>
      <c r="I56" s="292" t="s">
        <v>385</v>
      </c>
    </row>
    <row r="57" spans="1:9" x14ac:dyDescent="0.25">
      <c r="A57" s="149" t="s">
        <v>107</v>
      </c>
      <c r="B57" s="27" t="s">
        <v>359</v>
      </c>
      <c r="C57" s="291" t="s">
        <v>385</v>
      </c>
      <c r="D57" s="289" t="s">
        <v>385</v>
      </c>
      <c r="E57" s="289" t="s">
        <v>385</v>
      </c>
      <c r="F57" s="291">
        <v>45</v>
      </c>
      <c r="G57" s="289" t="s">
        <v>385</v>
      </c>
      <c r="H57" s="289" t="s">
        <v>385</v>
      </c>
      <c r="I57" s="292" t="s">
        <v>385</v>
      </c>
    </row>
    <row r="58" spans="1:9" x14ac:dyDescent="0.25">
      <c r="A58" s="149" t="s">
        <v>134</v>
      </c>
      <c r="B58" s="27" t="s">
        <v>361</v>
      </c>
      <c r="C58" s="291" t="s">
        <v>385</v>
      </c>
      <c r="D58" s="289" t="s">
        <v>385</v>
      </c>
      <c r="E58" s="289" t="s">
        <v>385</v>
      </c>
      <c r="F58" s="291">
        <v>26</v>
      </c>
      <c r="G58" s="289" t="s">
        <v>385</v>
      </c>
      <c r="H58" s="289" t="s">
        <v>385</v>
      </c>
      <c r="I58" s="292" t="s">
        <v>385</v>
      </c>
    </row>
    <row r="59" spans="1:9" x14ac:dyDescent="0.25">
      <c r="A59" s="149" t="s">
        <v>125</v>
      </c>
      <c r="B59" s="27" t="s">
        <v>361</v>
      </c>
      <c r="C59" s="291" t="s">
        <v>385</v>
      </c>
      <c r="D59" s="289">
        <v>77</v>
      </c>
      <c r="E59" s="289" t="s">
        <v>385</v>
      </c>
      <c r="F59" s="291" t="s">
        <v>385</v>
      </c>
      <c r="G59" s="289" t="s">
        <v>385</v>
      </c>
      <c r="H59" s="289" t="s">
        <v>385</v>
      </c>
      <c r="I59" s="292" t="s">
        <v>385</v>
      </c>
    </row>
    <row r="60" spans="1:9" x14ac:dyDescent="0.25">
      <c r="A60" s="149" t="s">
        <v>165</v>
      </c>
      <c r="B60" s="27" t="s">
        <v>361</v>
      </c>
      <c r="C60" s="291" t="s">
        <v>385</v>
      </c>
      <c r="D60" s="289" t="s">
        <v>385</v>
      </c>
      <c r="E60" s="289" t="s">
        <v>385</v>
      </c>
      <c r="F60" s="291" t="s">
        <v>385</v>
      </c>
      <c r="G60" s="289" t="s">
        <v>385</v>
      </c>
      <c r="H60" s="289">
        <v>41.5</v>
      </c>
      <c r="I60" s="292" t="s">
        <v>385</v>
      </c>
    </row>
    <row r="61" spans="1:9" x14ac:dyDescent="0.25">
      <c r="A61" s="149" t="s">
        <v>143</v>
      </c>
      <c r="B61" s="27" t="s">
        <v>361</v>
      </c>
      <c r="C61" s="291" t="s">
        <v>385</v>
      </c>
      <c r="D61" s="289">
        <v>70</v>
      </c>
      <c r="E61" s="289" t="s">
        <v>385</v>
      </c>
      <c r="F61" s="291" t="s">
        <v>385</v>
      </c>
      <c r="G61" s="289" t="s">
        <v>385</v>
      </c>
      <c r="H61" s="289" t="s">
        <v>385</v>
      </c>
      <c r="I61" s="292" t="s">
        <v>385</v>
      </c>
    </row>
    <row r="62" spans="1:9" x14ac:dyDescent="0.25">
      <c r="A62" s="149" t="s">
        <v>141</v>
      </c>
      <c r="B62" s="27" t="s">
        <v>360</v>
      </c>
      <c r="C62" s="291" t="s">
        <v>385</v>
      </c>
      <c r="D62" s="289">
        <v>39.700000000000003</v>
      </c>
      <c r="E62" s="289" t="s">
        <v>385</v>
      </c>
      <c r="F62" s="291">
        <v>27</v>
      </c>
      <c r="G62" s="289" t="s">
        <v>385</v>
      </c>
      <c r="H62" s="289" t="s">
        <v>385</v>
      </c>
      <c r="I62" s="292" t="s">
        <v>385</v>
      </c>
    </row>
    <row r="63" spans="1:9" x14ac:dyDescent="0.25">
      <c r="A63" s="149" t="s">
        <v>142</v>
      </c>
      <c r="B63" s="27" t="s">
        <v>361</v>
      </c>
      <c r="C63" s="291" t="s">
        <v>385</v>
      </c>
      <c r="D63" s="289" t="s">
        <v>385</v>
      </c>
      <c r="E63" s="289" t="s">
        <v>385</v>
      </c>
      <c r="F63" s="291" t="s">
        <v>385</v>
      </c>
      <c r="G63" s="289" t="s">
        <v>385</v>
      </c>
      <c r="H63" s="289">
        <v>70.92</v>
      </c>
      <c r="I63" s="292" t="s">
        <v>385</v>
      </c>
    </row>
    <row r="64" spans="1:9" x14ac:dyDescent="0.25">
      <c r="A64" s="148" t="s">
        <v>138</v>
      </c>
      <c r="B64" s="28" t="s">
        <v>360</v>
      </c>
      <c r="C64" s="295" t="s">
        <v>385</v>
      </c>
      <c r="D64" s="296" t="s">
        <v>385</v>
      </c>
      <c r="E64" s="296" t="s">
        <v>385</v>
      </c>
      <c r="F64" s="295">
        <v>44.95</v>
      </c>
      <c r="G64" s="296" t="s">
        <v>385</v>
      </c>
      <c r="H64" s="296" t="s">
        <v>385</v>
      </c>
      <c r="I64" s="287" t="s">
        <v>385</v>
      </c>
    </row>
    <row r="65" spans="1:9" x14ac:dyDescent="0.25">
      <c r="A65" s="150" t="s">
        <v>318</v>
      </c>
      <c r="B65" s="92"/>
      <c r="C65" s="223"/>
      <c r="D65" s="223"/>
      <c r="E65" s="223"/>
      <c r="F65" s="223"/>
      <c r="G65" s="223"/>
      <c r="H65" s="223"/>
      <c r="I65" s="223"/>
    </row>
    <row r="66" spans="1:9" x14ac:dyDescent="0.25">
      <c r="B66" s="93"/>
    </row>
  </sheetData>
  <sortState ref="A4:K64">
    <sortCondition descending="1" ref="H4"/>
  </sortState>
  <mergeCells count="2">
    <mergeCell ref="C2:E2"/>
    <mergeCell ref="F2:I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sheetViews>
  <sheetFormatPr defaultRowHeight="15" x14ac:dyDescent="0.25"/>
  <cols>
    <col min="2" max="3" width="7.7109375" style="224" bestFit="1" customWidth="1"/>
    <col min="4" max="4" width="9.5703125" style="224" bestFit="1" customWidth="1"/>
    <col min="5" max="5" width="7.5703125" style="224" bestFit="1" customWidth="1"/>
    <col min="6" max="6" width="5.5703125" style="224" bestFit="1" customWidth="1"/>
    <col min="7" max="7" width="7.28515625" style="224" bestFit="1" customWidth="1"/>
    <col min="8" max="8" width="9.28515625" style="224" bestFit="1" customWidth="1"/>
  </cols>
  <sheetData>
    <row r="1" spans="1:8" x14ac:dyDescent="0.25">
      <c r="A1" s="4" t="s">
        <v>343</v>
      </c>
    </row>
    <row r="2" spans="1:8" x14ac:dyDescent="0.25">
      <c r="A2" s="19"/>
      <c r="B2" s="244" t="s">
        <v>169</v>
      </c>
      <c r="C2" s="281" t="s">
        <v>168</v>
      </c>
      <c r="D2" s="282"/>
      <c r="E2" s="282"/>
      <c r="F2" s="282"/>
      <c r="G2" s="282"/>
      <c r="H2" s="282"/>
    </row>
    <row r="3" spans="1:8" x14ac:dyDescent="0.25">
      <c r="A3" s="22" t="s">
        <v>34</v>
      </c>
      <c r="B3" s="225" t="s">
        <v>176</v>
      </c>
      <c r="C3" s="226" t="s">
        <v>176</v>
      </c>
      <c r="D3" s="227" t="s">
        <v>257</v>
      </c>
      <c r="E3" s="227" t="s">
        <v>258</v>
      </c>
      <c r="F3" s="227" t="s">
        <v>259</v>
      </c>
      <c r="G3" s="227" t="s">
        <v>260</v>
      </c>
      <c r="H3" s="227" t="s">
        <v>261</v>
      </c>
    </row>
    <row r="4" spans="1:8" x14ac:dyDescent="0.25">
      <c r="A4" s="15">
        <v>1983</v>
      </c>
      <c r="B4" s="152" t="s">
        <v>222</v>
      </c>
      <c r="C4" s="95">
        <v>40</v>
      </c>
      <c r="D4" s="95">
        <v>52.72</v>
      </c>
      <c r="E4" s="95">
        <v>43.5</v>
      </c>
      <c r="F4" s="95">
        <v>41.14</v>
      </c>
      <c r="G4" s="95" t="s">
        <v>222</v>
      </c>
      <c r="H4" s="96">
        <v>44.53</v>
      </c>
    </row>
    <row r="5" spans="1:8" x14ac:dyDescent="0.25">
      <c r="A5" s="15">
        <v>1984</v>
      </c>
      <c r="B5" s="152" t="s">
        <v>222</v>
      </c>
      <c r="C5" s="95" t="s">
        <v>222</v>
      </c>
      <c r="D5" s="95">
        <v>49.41</v>
      </c>
      <c r="E5" s="95">
        <v>67.88</v>
      </c>
      <c r="F5" s="95">
        <v>44.26</v>
      </c>
      <c r="G5" s="95" t="s">
        <v>222</v>
      </c>
      <c r="H5" s="87">
        <v>45.49</v>
      </c>
    </row>
    <row r="6" spans="1:8" x14ac:dyDescent="0.25">
      <c r="A6" s="15">
        <v>1985</v>
      </c>
      <c r="B6" s="152" t="s">
        <v>222</v>
      </c>
      <c r="C6" s="95">
        <v>83.63</v>
      </c>
      <c r="D6" s="95">
        <v>60.16</v>
      </c>
      <c r="E6" s="95">
        <v>29.63</v>
      </c>
      <c r="F6" s="95">
        <v>39.68</v>
      </c>
      <c r="G6" s="95">
        <v>48.5</v>
      </c>
      <c r="H6" s="87">
        <v>43.6</v>
      </c>
    </row>
    <row r="7" spans="1:8" x14ac:dyDescent="0.25">
      <c r="A7" s="15">
        <v>1986</v>
      </c>
      <c r="B7" s="152" t="s">
        <v>222</v>
      </c>
      <c r="C7" s="95">
        <v>59.22</v>
      </c>
      <c r="D7" s="95">
        <v>50.42</v>
      </c>
      <c r="E7" s="95">
        <v>46.76</v>
      </c>
      <c r="F7" s="95">
        <v>40.36</v>
      </c>
      <c r="G7" s="95" t="s">
        <v>222</v>
      </c>
      <c r="H7" s="87">
        <v>46.75</v>
      </c>
    </row>
    <row r="8" spans="1:8" x14ac:dyDescent="0.25">
      <c r="A8" s="15">
        <v>1987</v>
      </c>
      <c r="B8" s="152" t="s">
        <v>222</v>
      </c>
      <c r="C8" s="95">
        <v>71</v>
      </c>
      <c r="D8" s="95">
        <v>63.75</v>
      </c>
      <c r="E8" s="95">
        <v>46.5</v>
      </c>
      <c r="F8" s="95">
        <v>46.89</v>
      </c>
      <c r="G8" s="95" t="s">
        <v>222</v>
      </c>
      <c r="H8" s="87">
        <v>51.3</v>
      </c>
    </row>
    <row r="9" spans="1:8" x14ac:dyDescent="0.25">
      <c r="A9" s="15">
        <v>1988</v>
      </c>
      <c r="B9" s="152" t="s">
        <v>222</v>
      </c>
      <c r="C9" s="95">
        <v>55.4</v>
      </c>
      <c r="D9" s="95">
        <v>45.24</v>
      </c>
      <c r="E9" s="95">
        <v>31.41</v>
      </c>
      <c r="F9" s="95">
        <v>33.770000000000003</v>
      </c>
      <c r="G9" s="95">
        <v>36.5</v>
      </c>
      <c r="H9" s="87">
        <v>38.54</v>
      </c>
    </row>
    <row r="10" spans="1:8" x14ac:dyDescent="0.25">
      <c r="A10" s="15">
        <v>1989</v>
      </c>
      <c r="B10" s="152" t="s">
        <v>222</v>
      </c>
      <c r="C10" s="95">
        <v>46.54</v>
      </c>
      <c r="D10" s="95">
        <v>43.57</v>
      </c>
      <c r="E10" s="95">
        <v>35.72</v>
      </c>
      <c r="F10" s="95">
        <v>26.81</v>
      </c>
      <c r="G10" s="95">
        <v>16.850000000000001</v>
      </c>
      <c r="H10" s="87">
        <v>32.54</v>
      </c>
    </row>
    <row r="11" spans="1:8" x14ac:dyDescent="0.25">
      <c r="A11" s="15">
        <v>1990</v>
      </c>
      <c r="B11" s="152">
        <v>72</v>
      </c>
      <c r="C11" s="95">
        <v>33.81</v>
      </c>
      <c r="D11" s="95">
        <v>38.159999999999997</v>
      </c>
      <c r="E11" s="95">
        <v>25.53</v>
      </c>
      <c r="F11" s="95">
        <v>19.5</v>
      </c>
      <c r="G11" s="95">
        <v>10.7</v>
      </c>
      <c r="H11" s="87">
        <v>25.8</v>
      </c>
    </row>
    <row r="12" spans="1:8" x14ac:dyDescent="0.25">
      <c r="A12" s="15">
        <v>1991</v>
      </c>
      <c r="B12" s="152">
        <v>67.88</v>
      </c>
      <c r="C12" s="95">
        <v>48.39</v>
      </c>
      <c r="D12" s="95">
        <v>36.659999999999997</v>
      </c>
      <c r="E12" s="95">
        <v>41.82</v>
      </c>
      <c r="F12" s="95">
        <v>24.42</v>
      </c>
      <c r="G12" s="95">
        <v>7.79</v>
      </c>
      <c r="H12" s="87">
        <v>35.51</v>
      </c>
    </row>
    <row r="13" spans="1:8" x14ac:dyDescent="0.25">
      <c r="A13" s="15">
        <v>1992</v>
      </c>
      <c r="B13" s="152">
        <v>60.58</v>
      </c>
      <c r="C13" s="95">
        <v>62.05</v>
      </c>
      <c r="D13" s="95">
        <v>49.19</v>
      </c>
      <c r="E13" s="95">
        <v>49.4</v>
      </c>
      <c r="F13" s="95">
        <v>38.04</v>
      </c>
      <c r="G13" s="95">
        <v>13.5</v>
      </c>
      <c r="H13" s="87">
        <v>45.89</v>
      </c>
    </row>
    <row r="14" spans="1:8" x14ac:dyDescent="0.25">
      <c r="A14" s="15">
        <v>1993</v>
      </c>
      <c r="B14" s="152">
        <v>53.4</v>
      </c>
      <c r="C14" s="95" t="s">
        <v>222</v>
      </c>
      <c r="D14" s="95">
        <v>37.130000000000003</v>
      </c>
      <c r="E14" s="95">
        <v>51.91</v>
      </c>
      <c r="F14" s="95">
        <v>44.15</v>
      </c>
      <c r="G14" s="95" t="s">
        <v>222</v>
      </c>
      <c r="H14" s="87">
        <v>43.08</v>
      </c>
    </row>
    <row r="15" spans="1:8" x14ac:dyDescent="0.25">
      <c r="A15" s="15">
        <v>1994</v>
      </c>
      <c r="B15" s="152">
        <v>67.59</v>
      </c>
      <c r="C15" s="95">
        <v>69.25</v>
      </c>
      <c r="D15" s="95">
        <v>53.73</v>
      </c>
      <c r="E15" s="95">
        <v>29.61</v>
      </c>
      <c r="F15" s="95">
        <v>38.01</v>
      </c>
      <c r="G15" s="95">
        <v>40</v>
      </c>
      <c r="H15" s="87">
        <v>45.57</v>
      </c>
    </row>
    <row r="16" spans="1:8" x14ac:dyDescent="0.25">
      <c r="A16" s="15">
        <v>1995</v>
      </c>
      <c r="B16" s="152">
        <v>75.44</v>
      </c>
      <c r="C16" s="95">
        <v>62.02</v>
      </c>
      <c r="D16" s="95">
        <v>47.6</v>
      </c>
      <c r="E16" s="95">
        <v>34.299999999999997</v>
      </c>
      <c r="F16" s="95">
        <v>41.54</v>
      </c>
      <c r="G16" s="95" t="s">
        <v>222</v>
      </c>
      <c r="H16" s="87">
        <v>43.28</v>
      </c>
    </row>
    <row r="17" spans="1:8" x14ac:dyDescent="0.25">
      <c r="A17" s="15">
        <v>1996</v>
      </c>
      <c r="B17" s="152">
        <v>85.48</v>
      </c>
      <c r="C17" s="95">
        <v>47.58</v>
      </c>
      <c r="D17" s="95">
        <v>62.75</v>
      </c>
      <c r="E17" s="95">
        <v>43.75</v>
      </c>
      <c r="F17" s="95">
        <v>22.6</v>
      </c>
      <c r="G17" s="95" t="s">
        <v>222</v>
      </c>
      <c r="H17" s="87">
        <v>41.54</v>
      </c>
    </row>
    <row r="18" spans="1:8" x14ac:dyDescent="0.25">
      <c r="A18" s="15">
        <v>1997</v>
      </c>
      <c r="B18" s="152">
        <v>81.31</v>
      </c>
      <c r="C18" s="95">
        <v>72</v>
      </c>
      <c r="D18" s="95">
        <v>56.1</v>
      </c>
      <c r="E18" s="95">
        <v>44.73</v>
      </c>
      <c r="F18" s="95">
        <v>33.1</v>
      </c>
      <c r="G18" s="95">
        <v>30.58</v>
      </c>
      <c r="H18" s="87">
        <v>47.56</v>
      </c>
    </row>
    <row r="19" spans="1:8" x14ac:dyDescent="0.25">
      <c r="A19" s="15">
        <v>1998</v>
      </c>
      <c r="B19" s="152">
        <v>56.67</v>
      </c>
      <c r="C19" s="95">
        <v>46.82</v>
      </c>
      <c r="D19" s="95">
        <v>39.54</v>
      </c>
      <c r="E19" s="95">
        <v>44.99</v>
      </c>
      <c r="F19" s="95">
        <v>18.190000000000001</v>
      </c>
      <c r="G19" s="95">
        <v>62</v>
      </c>
      <c r="H19" s="87">
        <v>38.299999999999997</v>
      </c>
    </row>
    <row r="20" spans="1:8" x14ac:dyDescent="0.25">
      <c r="A20" s="15">
        <v>1999</v>
      </c>
      <c r="B20" s="152">
        <v>73.55</v>
      </c>
      <c r="C20" s="95">
        <v>39.14</v>
      </c>
      <c r="D20" s="95">
        <v>38.020000000000003</v>
      </c>
      <c r="E20" s="95">
        <v>26.91</v>
      </c>
      <c r="F20" s="95">
        <v>35.64</v>
      </c>
      <c r="G20" s="95" t="s">
        <v>222</v>
      </c>
      <c r="H20" s="87">
        <v>34.31</v>
      </c>
    </row>
    <row r="21" spans="1:8" x14ac:dyDescent="0.25">
      <c r="A21" s="15">
        <v>2000</v>
      </c>
      <c r="B21" s="152">
        <v>68.819999999999993</v>
      </c>
      <c r="C21" s="95">
        <v>39.21</v>
      </c>
      <c r="D21" s="95">
        <v>24.16</v>
      </c>
      <c r="E21" s="95">
        <v>20.75</v>
      </c>
      <c r="F21" s="95">
        <v>31.86</v>
      </c>
      <c r="G21" s="95">
        <v>15.5</v>
      </c>
      <c r="H21" s="87">
        <v>25.24</v>
      </c>
    </row>
    <row r="22" spans="1:8" x14ac:dyDescent="0.25">
      <c r="A22" s="15">
        <v>2001</v>
      </c>
      <c r="B22" s="152">
        <v>64.87</v>
      </c>
      <c r="C22" s="95">
        <v>31.74</v>
      </c>
      <c r="D22" s="95">
        <v>21.24</v>
      </c>
      <c r="E22" s="95">
        <v>19.82</v>
      </c>
      <c r="F22" s="95">
        <v>15.94</v>
      </c>
      <c r="G22" s="95">
        <v>47</v>
      </c>
      <c r="H22" s="87">
        <v>21.58</v>
      </c>
    </row>
    <row r="23" spans="1:8" x14ac:dyDescent="0.25">
      <c r="A23" s="15">
        <v>2002</v>
      </c>
      <c r="B23" s="152">
        <v>58.4</v>
      </c>
      <c r="C23" s="95">
        <v>50.62</v>
      </c>
      <c r="D23" s="95">
        <v>29.53</v>
      </c>
      <c r="E23" s="95">
        <v>21.39</v>
      </c>
      <c r="F23" s="95">
        <v>23.4</v>
      </c>
      <c r="G23" s="95" t="s">
        <v>222</v>
      </c>
      <c r="H23" s="87">
        <v>29.49</v>
      </c>
    </row>
    <row r="24" spans="1:8" x14ac:dyDescent="0.25">
      <c r="A24" s="15">
        <v>2003</v>
      </c>
      <c r="B24" s="152">
        <v>73.430000000000007</v>
      </c>
      <c r="C24" s="95">
        <v>69.2</v>
      </c>
      <c r="D24" s="95">
        <v>41.87</v>
      </c>
      <c r="E24" s="95">
        <v>37.82</v>
      </c>
      <c r="F24" s="95">
        <v>12.31</v>
      </c>
      <c r="G24" s="95" t="s">
        <v>222</v>
      </c>
      <c r="H24" s="87">
        <v>41.38</v>
      </c>
    </row>
    <row r="25" spans="1:8" x14ac:dyDescent="0.25">
      <c r="A25" s="15">
        <v>2004</v>
      </c>
      <c r="B25" s="152">
        <v>87.74</v>
      </c>
      <c r="C25" s="95">
        <v>73.25</v>
      </c>
      <c r="D25" s="95">
        <v>52.09</v>
      </c>
      <c r="E25" s="95">
        <v>42.33</v>
      </c>
      <c r="F25" s="95">
        <v>94</v>
      </c>
      <c r="G25" s="95" t="s">
        <v>222</v>
      </c>
      <c r="H25" s="87">
        <v>58.5</v>
      </c>
    </row>
    <row r="26" spans="1:8" x14ac:dyDescent="0.25">
      <c r="A26" s="15">
        <v>2005</v>
      </c>
      <c r="B26" s="152">
        <v>83.78</v>
      </c>
      <c r="C26" s="95">
        <v>69.209999999999994</v>
      </c>
      <c r="D26" s="95">
        <v>54.88</v>
      </c>
      <c r="E26" s="95">
        <v>32.770000000000003</v>
      </c>
      <c r="F26" s="95">
        <v>51.25</v>
      </c>
      <c r="G26" s="95" t="s">
        <v>222</v>
      </c>
      <c r="H26" s="87">
        <v>56.52</v>
      </c>
    </row>
    <row r="27" spans="1:8" x14ac:dyDescent="0.25">
      <c r="A27" s="15">
        <v>2006</v>
      </c>
      <c r="B27" s="152">
        <v>83.6</v>
      </c>
      <c r="C27" s="95">
        <v>74.63</v>
      </c>
      <c r="D27" s="95">
        <v>55.02</v>
      </c>
      <c r="E27" s="95">
        <v>41.41</v>
      </c>
      <c r="F27" s="95">
        <v>56.11</v>
      </c>
      <c r="G27" s="95" t="s">
        <v>222</v>
      </c>
      <c r="H27" s="87">
        <v>55.02</v>
      </c>
    </row>
    <row r="28" spans="1:8" x14ac:dyDescent="0.25">
      <c r="A28" s="15">
        <v>2007</v>
      </c>
      <c r="B28" s="152">
        <v>68.63</v>
      </c>
      <c r="C28" s="95">
        <v>82.31</v>
      </c>
      <c r="D28" s="95">
        <v>53.65</v>
      </c>
      <c r="E28" s="95">
        <v>56.15</v>
      </c>
      <c r="F28" s="95" t="s">
        <v>222</v>
      </c>
      <c r="G28" s="95" t="s">
        <v>222</v>
      </c>
      <c r="H28" s="87">
        <v>55.06</v>
      </c>
    </row>
    <row r="29" spans="1:8" x14ac:dyDescent="0.25">
      <c r="A29" s="15">
        <v>2008</v>
      </c>
      <c r="B29" s="152">
        <v>61.69</v>
      </c>
      <c r="C29" s="95">
        <v>52.46</v>
      </c>
      <c r="D29" s="95">
        <v>33.53</v>
      </c>
      <c r="E29" s="95">
        <v>23.32</v>
      </c>
      <c r="F29" s="95">
        <v>29.47</v>
      </c>
      <c r="G29" s="95" t="s">
        <v>222</v>
      </c>
      <c r="H29" s="87">
        <v>34.119999999999997</v>
      </c>
    </row>
    <row r="30" spans="1:8" x14ac:dyDescent="0.25">
      <c r="A30" s="15">
        <v>2009</v>
      </c>
      <c r="B30" s="152">
        <v>53.63</v>
      </c>
      <c r="C30" s="95">
        <v>37.299999999999997</v>
      </c>
      <c r="D30" s="95">
        <v>36.72</v>
      </c>
      <c r="E30" s="95">
        <v>23.1</v>
      </c>
      <c r="F30" s="95">
        <v>45.31</v>
      </c>
      <c r="G30" s="95" t="s">
        <v>222</v>
      </c>
      <c r="H30" s="87">
        <v>33.92</v>
      </c>
    </row>
    <row r="31" spans="1:8" x14ac:dyDescent="0.25">
      <c r="A31" s="15">
        <v>2010</v>
      </c>
      <c r="B31" s="152">
        <v>70.87</v>
      </c>
      <c r="C31" s="95">
        <v>57.63</v>
      </c>
      <c r="D31" s="95">
        <v>50.69</v>
      </c>
      <c r="E31" s="95">
        <v>37.5</v>
      </c>
      <c r="F31" s="95">
        <v>33.659999999999997</v>
      </c>
      <c r="G31" s="95" t="s">
        <v>222</v>
      </c>
      <c r="H31" s="87">
        <v>51.46</v>
      </c>
    </row>
    <row r="32" spans="1:8" x14ac:dyDescent="0.25">
      <c r="A32" s="15">
        <v>2011</v>
      </c>
      <c r="B32" s="152">
        <v>70.95</v>
      </c>
      <c r="C32" s="95">
        <v>70.45</v>
      </c>
      <c r="D32" s="95">
        <v>41.31</v>
      </c>
      <c r="E32" s="95">
        <v>36.659999999999997</v>
      </c>
      <c r="F32" s="95">
        <v>31.89</v>
      </c>
      <c r="G32" s="95" t="s">
        <v>222</v>
      </c>
      <c r="H32" s="87">
        <v>45.7</v>
      </c>
    </row>
    <row r="33" spans="1:8" x14ac:dyDescent="0.25">
      <c r="A33" s="15">
        <v>2012</v>
      </c>
      <c r="B33" s="152">
        <v>66.44</v>
      </c>
      <c r="C33" s="95">
        <v>57.6</v>
      </c>
      <c r="D33" s="95">
        <v>43.28</v>
      </c>
      <c r="E33" s="95">
        <v>33.75</v>
      </c>
      <c r="F33" s="95">
        <v>37.35</v>
      </c>
      <c r="G33" s="95" t="s">
        <v>222</v>
      </c>
      <c r="H33" s="87">
        <v>44.51</v>
      </c>
    </row>
    <row r="34" spans="1:8" x14ac:dyDescent="0.25">
      <c r="A34" s="15">
        <v>2013</v>
      </c>
      <c r="B34" s="152">
        <v>76.17</v>
      </c>
      <c r="C34" s="95">
        <v>68.81</v>
      </c>
      <c r="D34" s="95">
        <v>44.98</v>
      </c>
      <c r="E34" s="95">
        <v>20.71</v>
      </c>
      <c r="F34" s="95">
        <v>26.36</v>
      </c>
      <c r="G34" s="95" t="s">
        <v>222</v>
      </c>
      <c r="H34" s="87">
        <v>46.13</v>
      </c>
    </row>
    <row r="35" spans="1:8" x14ac:dyDescent="0.25">
      <c r="A35" s="15">
        <v>2014</v>
      </c>
      <c r="B35" s="152">
        <v>78.36</v>
      </c>
      <c r="C35" s="95">
        <v>73.56</v>
      </c>
      <c r="D35" s="95">
        <v>46.97</v>
      </c>
      <c r="E35" s="95">
        <v>39.08</v>
      </c>
      <c r="F35" s="95">
        <v>38.78</v>
      </c>
      <c r="G35" s="95" t="s">
        <v>222</v>
      </c>
      <c r="H35" s="87">
        <v>48.52</v>
      </c>
    </row>
    <row r="36" spans="1:8" x14ac:dyDescent="0.25">
      <c r="A36" s="15">
        <v>2015</v>
      </c>
      <c r="B36" s="152">
        <v>64.06</v>
      </c>
      <c r="C36" s="95">
        <v>54.75</v>
      </c>
      <c r="D36" s="95">
        <v>37.56</v>
      </c>
      <c r="E36" s="95">
        <v>36.6</v>
      </c>
      <c r="F36" s="95">
        <v>58.55</v>
      </c>
      <c r="G36" s="95">
        <v>14</v>
      </c>
      <c r="H36" s="87">
        <v>40.619999999999997</v>
      </c>
    </row>
    <row r="37" spans="1:8" x14ac:dyDescent="0.25">
      <c r="A37" s="15">
        <v>2016</v>
      </c>
      <c r="B37" s="152">
        <v>75.05</v>
      </c>
      <c r="C37" s="95">
        <v>47.57</v>
      </c>
      <c r="D37" s="95">
        <v>31.45</v>
      </c>
      <c r="E37" s="95">
        <v>36.72</v>
      </c>
      <c r="F37" s="95">
        <v>24.5</v>
      </c>
      <c r="G37" s="95">
        <v>0.63</v>
      </c>
      <c r="H37" s="87">
        <v>36.07</v>
      </c>
    </row>
    <row r="38" spans="1:8" x14ac:dyDescent="0.25">
      <c r="A38" s="15">
        <v>2017</v>
      </c>
      <c r="B38" s="228">
        <v>69.19</v>
      </c>
      <c r="C38" s="95">
        <v>65.91</v>
      </c>
      <c r="D38" s="95">
        <v>55.07</v>
      </c>
      <c r="E38" s="95">
        <v>38</v>
      </c>
      <c r="F38" s="95">
        <v>50.2</v>
      </c>
      <c r="G38" s="95">
        <v>27.17</v>
      </c>
      <c r="H38" s="87">
        <v>56.75</v>
      </c>
    </row>
    <row r="39" spans="1:8" x14ac:dyDescent="0.25">
      <c r="A39" s="15">
        <v>2018</v>
      </c>
      <c r="B39" s="152">
        <v>71.069999999999993</v>
      </c>
      <c r="C39" s="95">
        <v>56.75</v>
      </c>
      <c r="D39" s="95">
        <v>48.75</v>
      </c>
      <c r="E39" s="95">
        <v>45.63</v>
      </c>
      <c r="F39" s="95" t="s">
        <v>222</v>
      </c>
      <c r="G39" s="95" t="s">
        <v>222</v>
      </c>
      <c r="H39" s="87">
        <v>51.65</v>
      </c>
    </row>
    <row r="42" spans="1:8" x14ac:dyDescent="0.25">
      <c r="A42" s="42" t="s">
        <v>386</v>
      </c>
    </row>
  </sheetData>
  <mergeCells count="1">
    <mergeCell ref="C2:H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heetViews>
  <sheetFormatPr defaultColWidth="8.7109375" defaultRowHeight="15" x14ac:dyDescent="0.25"/>
  <cols>
    <col min="1" max="1" width="38.28515625" style="119" bestFit="1" customWidth="1"/>
    <col min="2" max="2" width="10.28515625" style="119" bestFit="1" customWidth="1"/>
    <col min="3" max="3" width="10.7109375" style="119" bestFit="1" customWidth="1"/>
    <col min="4" max="4" width="13.5703125" style="119" bestFit="1" customWidth="1"/>
    <col min="5" max="5" width="12" style="119" bestFit="1" customWidth="1"/>
    <col min="6" max="6" width="9.28515625" style="119" bestFit="1" customWidth="1"/>
    <col min="7" max="7" width="10.28515625" style="119" bestFit="1" customWidth="1"/>
    <col min="8" max="8" width="10.7109375" style="119" bestFit="1" customWidth="1"/>
    <col min="9" max="9" width="13.5703125" style="119" bestFit="1" customWidth="1"/>
    <col min="10" max="10" width="12" style="119" bestFit="1" customWidth="1"/>
    <col min="11" max="11" width="9.28515625" style="119" bestFit="1" customWidth="1"/>
    <col min="12" max="16384" width="8.7109375" style="119"/>
  </cols>
  <sheetData>
    <row r="1" spans="1:11" x14ac:dyDescent="0.25">
      <c r="A1" s="4" t="s">
        <v>390</v>
      </c>
    </row>
    <row r="2" spans="1:11" x14ac:dyDescent="0.25">
      <c r="A2" s="229"/>
      <c r="B2" s="283" t="s">
        <v>389</v>
      </c>
      <c r="C2" s="284"/>
      <c r="D2" s="284"/>
      <c r="E2" s="284"/>
      <c r="F2" s="285"/>
      <c r="G2" s="283" t="s">
        <v>280</v>
      </c>
      <c r="H2" s="284"/>
      <c r="I2" s="284"/>
      <c r="J2" s="284"/>
      <c r="K2" s="285"/>
    </row>
    <row r="3" spans="1:11" x14ac:dyDescent="0.25">
      <c r="A3" s="25" t="s">
        <v>387</v>
      </c>
      <c r="B3" s="25" t="s">
        <v>269</v>
      </c>
      <c r="C3" s="22" t="s">
        <v>270</v>
      </c>
      <c r="D3" s="22" t="s">
        <v>271</v>
      </c>
      <c r="E3" s="22" t="s">
        <v>272</v>
      </c>
      <c r="F3" s="30" t="s">
        <v>273</v>
      </c>
      <c r="G3" s="22" t="s">
        <v>269</v>
      </c>
      <c r="H3" s="22" t="s">
        <v>270</v>
      </c>
      <c r="I3" s="22" t="s">
        <v>271</v>
      </c>
      <c r="J3" s="22" t="s">
        <v>272</v>
      </c>
      <c r="K3" s="30" t="s">
        <v>273</v>
      </c>
    </row>
    <row r="4" spans="1:11" x14ac:dyDescent="0.25">
      <c r="A4" s="26" t="s">
        <v>3</v>
      </c>
      <c r="B4" s="154">
        <v>69.39</v>
      </c>
      <c r="C4" s="155" t="s">
        <v>222</v>
      </c>
      <c r="D4" s="156">
        <v>45.66</v>
      </c>
      <c r="E4" s="155">
        <v>23.85</v>
      </c>
      <c r="F4" s="157">
        <v>44.25</v>
      </c>
      <c r="G4" s="155">
        <v>3</v>
      </c>
      <c r="H4" s="155">
        <v>0</v>
      </c>
      <c r="I4" s="155">
        <v>11</v>
      </c>
      <c r="J4" s="155">
        <v>9</v>
      </c>
      <c r="K4" s="157">
        <v>4</v>
      </c>
    </row>
    <row r="5" spans="1:11" x14ac:dyDescent="0.25">
      <c r="A5" s="26" t="s">
        <v>4</v>
      </c>
      <c r="B5" s="154">
        <v>67.83</v>
      </c>
      <c r="C5" s="155">
        <v>57.94</v>
      </c>
      <c r="D5" s="156">
        <v>42.48</v>
      </c>
      <c r="E5" s="155">
        <v>23.16</v>
      </c>
      <c r="F5" s="157">
        <v>49.46</v>
      </c>
      <c r="G5" s="155">
        <v>35</v>
      </c>
      <c r="H5" s="155">
        <v>4</v>
      </c>
      <c r="I5" s="155">
        <v>36</v>
      </c>
      <c r="J5" s="155">
        <v>28</v>
      </c>
      <c r="K5" s="157">
        <v>5</v>
      </c>
    </row>
    <row r="6" spans="1:11" x14ac:dyDescent="0.25">
      <c r="A6" s="26" t="s">
        <v>5</v>
      </c>
      <c r="B6" s="154" t="s">
        <v>222</v>
      </c>
      <c r="C6" s="155">
        <v>7</v>
      </c>
      <c r="D6" s="156">
        <v>40.69</v>
      </c>
      <c r="E6" s="155">
        <v>25.08</v>
      </c>
      <c r="F6" s="157">
        <v>30.96</v>
      </c>
      <c r="G6" s="155">
        <v>0</v>
      </c>
      <c r="H6" s="155">
        <v>1</v>
      </c>
      <c r="I6" s="155">
        <v>57</v>
      </c>
      <c r="J6" s="155">
        <v>8</v>
      </c>
      <c r="K6" s="157">
        <v>62</v>
      </c>
    </row>
    <row r="7" spans="1:11" x14ac:dyDescent="0.25">
      <c r="A7" s="26" t="s">
        <v>6</v>
      </c>
      <c r="B7" s="154">
        <v>83.15</v>
      </c>
      <c r="C7" s="155">
        <v>51.71</v>
      </c>
      <c r="D7" s="156">
        <v>42.62</v>
      </c>
      <c r="E7" s="155">
        <v>26.2</v>
      </c>
      <c r="F7" s="157">
        <v>37.08</v>
      </c>
      <c r="G7" s="155">
        <v>14</v>
      </c>
      <c r="H7" s="155">
        <v>13</v>
      </c>
      <c r="I7" s="155">
        <v>25</v>
      </c>
      <c r="J7" s="155">
        <v>16</v>
      </c>
      <c r="K7" s="157">
        <v>8</v>
      </c>
    </row>
    <row r="8" spans="1:11" x14ac:dyDescent="0.25">
      <c r="A8" s="26" t="s">
        <v>7</v>
      </c>
      <c r="B8" s="154">
        <v>63.58</v>
      </c>
      <c r="C8" s="155">
        <v>57.19</v>
      </c>
      <c r="D8" s="156">
        <v>39.24</v>
      </c>
      <c r="E8" s="155">
        <v>37.979999999999997</v>
      </c>
      <c r="F8" s="157">
        <v>38.36</v>
      </c>
      <c r="G8" s="155">
        <v>27</v>
      </c>
      <c r="H8" s="155">
        <v>8</v>
      </c>
      <c r="I8" s="155">
        <v>23</v>
      </c>
      <c r="J8" s="155">
        <v>34</v>
      </c>
      <c r="K8" s="157">
        <v>19</v>
      </c>
    </row>
    <row r="9" spans="1:11" x14ac:dyDescent="0.25">
      <c r="A9" s="26" t="s">
        <v>8</v>
      </c>
      <c r="B9" s="154">
        <v>71.19</v>
      </c>
      <c r="C9" s="155">
        <v>46.38</v>
      </c>
      <c r="D9" s="156">
        <v>31.14</v>
      </c>
      <c r="E9" s="155">
        <v>21.83</v>
      </c>
      <c r="F9" s="157">
        <v>61.04</v>
      </c>
      <c r="G9" s="155">
        <v>14</v>
      </c>
      <c r="H9" s="155">
        <v>16</v>
      </c>
      <c r="I9" s="155">
        <v>25</v>
      </c>
      <c r="J9" s="155">
        <v>18</v>
      </c>
      <c r="K9" s="157">
        <v>3</v>
      </c>
    </row>
    <row r="10" spans="1:11" x14ac:dyDescent="0.25">
      <c r="A10" s="26" t="s">
        <v>9</v>
      </c>
      <c r="B10" s="154">
        <v>58.04</v>
      </c>
      <c r="C10" s="155">
        <v>76.63</v>
      </c>
      <c r="D10" s="156">
        <v>44.67</v>
      </c>
      <c r="E10" s="155">
        <v>22.27</v>
      </c>
      <c r="F10" s="157">
        <v>27.25</v>
      </c>
      <c r="G10" s="155">
        <v>25</v>
      </c>
      <c r="H10" s="155">
        <v>5</v>
      </c>
      <c r="I10" s="155">
        <v>48</v>
      </c>
      <c r="J10" s="155">
        <v>30</v>
      </c>
      <c r="K10" s="157">
        <v>21</v>
      </c>
    </row>
    <row r="11" spans="1:11" x14ac:dyDescent="0.25">
      <c r="A11" s="26" t="s">
        <v>282</v>
      </c>
      <c r="B11" s="154">
        <v>75.52</v>
      </c>
      <c r="C11" s="155">
        <v>34.549999999999997</v>
      </c>
      <c r="D11" s="156">
        <v>27.4</v>
      </c>
      <c r="E11" s="155">
        <v>34</v>
      </c>
      <c r="F11" s="157">
        <v>29.11</v>
      </c>
      <c r="G11" s="155">
        <v>8</v>
      </c>
      <c r="H11" s="155">
        <v>5</v>
      </c>
      <c r="I11" s="155">
        <v>14</v>
      </c>
      <c r="J11" s="155">
        <v>11</v>
      </c>
      <c r="K11" s="157">
        <v>9</v>
      </c>
    </row>
    <row r="12" spans="1:11" x14ac:dyDescent="0.25">
      <c r="A12" s="26" t="s">
        <v>283</v>
      </c>
      <c r="B12" s="154">
        <v>66.34</v>
      </c>
      <c r="C12" s="155">
        <v>45.63</v>
      </c>
      <c r="D12" s="156">
        <v>32.299999999999997</v>
      </c>
      <c r="E12" s="155">
        <v>31.89</v>
      </c>
      <c r="F12" s="157">
        <v>39.5</v>
      </c>
      <c r="G12" s="155">
        <v>27</v>
      </c>
      <c r="H12" s="155">
        <v>6</v>
      </c>
      <c r="I12" s="155">
        <v>30</v>
      </c>
      <c r="J12" s="155">
        <v>35</v>
      </c>
      <c r="K12" s="157">
        <v>9</v>
      </c>
    </row>
    <row r="13" spans="1:11" x14ac:dyDescent="0.25">
      <c r="A13" s="26" t="s">
        <v>10</v>
      </c>
      <c r="B13" s="154">
        <v>72.7</v>
      </c>
      <c r="C13" s="155">
        <v>58.83</v>
      </c>
      <c r="D13" s="156">
        <v>48.49</v>
      </c>
      <c r="E13" s="155">
        <v>41.15</v>
      </c>
      <c r="F13" s="157">
        <v>42.04</v>
      </c>
      <c r="G13" s="155">
        <v>6</v>
      </c>
      <c r="H13" s="155">
        <v>8</v>
      </c>
      <c r="I13" s="155">
        <v>10</v>
      </c>
      <c r="J13" s="155">
        <v>8</v>
      </c>
      <c r="K13" s="157">
        <v>3</v>
      </c>
    </row>
    <row r="14" spans="1:11" x14ac:dyDescent="0.25">
      <c r="A14" s="26" t="s">
        <v>11</v>
      </c>
      <c r="B14" s="154">
        <v>62.01</v>
      </c>
      <c r="C14" s="155">
        <v>97.8</v>
      </c>
      <c r="D14" s="156">
        <v>59.52</v>
      </c>
      <c r="E14" s="155">
        <v>56.67</v>
      </c>
      <c r="F14" s="157">
        <v>27.42</v>
      </c>
      <c r="G14" s="155">
        <v>3</v>
      </c>
      <c r="H14" s="155">
        <v>8</v>
      </c>
      <c r="I14" s="155">
        <v>20</v>
      </c>
      <c r="J14" s="155">
        <v>5</v>
      </c>
      <c r="K14" s="157">
        <v>2</v>
      </c>
    </row>
    <row r="15" spans="1:11" x14ac:dyDescent="0.25">
      <c r="A15" s="26" t="s">
        <v>12</v>
      </c>
      <c r="B15" s="154">
        <v>72.28</v>
      </c>
      <c r="C15" s="155">
        <v>59.31</v>
      </c>
      <c r="D15" s="156">
        <v>39.97</v>
      </c>
      <c r="E15" s="155">
        <v>40.909999999999997</v>
      </c>
      <c r="F15" s="157">
        <v>40.770000000000003</v>
      </c>
      <c r="G15" s="155">
        <v>44</v>
      </c>
      <c r="H15" s="155">
        <v>36</v>
      </c>
      <c r="I15" s="155">
        <v>124</v>
      </c>
      <c r="J15" s="155">
        <v>23</v>
      </c>
      <c r="K15" s="157">
        <v>33</v>
      </c>
    </row>
    <row r="16" spans="1:11" x14ac:dyDescent="0.25">
      <c r="A16" s="26" t="s">
        <v>13</v>
      </c>
      <c r="B16" s="154">
        <v>49.84</v>
      </c>
      <c r="C16" s="155">
        <v>13</v>
      </c>
      <c r="D16" s="156">
        <v>28.7</v>
      </c>
      <c r="E16" s="155">
        <v>27.08</v>
      </c>
      <c r="F16" s="157">
        <v>5.44</v>
      </c>
      <c r="G16" s="155">
        <v>6</v>
      </c>
      <c r="H16" s="155">
        <v>1</v>
      </c>
      <c r="I16" s="155">
        <v>5</v>
      </c>
      <c r="J16" s="155">
        <v>6</v>
      </c>
      <c r="K16" s="157">
        <v>2</v>
      </c>
    </row>
    <row r="17" spans="1:11" x14ac:dyDescent="0.25">
      <c r="A17" s="26" t="s">
        <v>284</v>
      </c>
      <c r="B17" s="154">
        <v>66.89</v>
      </c>
      <c r="C17" s="155">
        <v>41.55</v>
      </c>
      <c r="D17" s="156">
        <v>48.75</v>
      </c>
      <c r="E17" s="155">
        <v>38.14</v>
      </c>
      <c r="F17" s="157">
        <v>25.26</v>
      </c>
      <c r="G17" s="155">
        <v>7</v>
      </c>
      <c r="H17" s="155">
        <v>5</v>
      </c>
      <c r="I17" s="155">
        <v>20</v>
      </c>
      <c r="J17" s="155">
        <v>8</v>
      </c>
      <c r="K17" s="157">
        <v>12</v>
      </c>
    </row>
    <row r="18" spans="1:11" x14ac:dyDescent="0.25">
      <c r="A18" s="26" t="s">
        <v>290</v>
      </c>
      <c r="B18" s="154">
        <v>86.17</v>
      </c>
      <c r="C18" s="155">
        <v>96.25</v>
      </c>
      <c r="D18" s="156">
        <v>37.89</v>
      </c>
      <c r="E18" s="155">
        <v>59.28</v>
      </c>
      <c r="F18" s="157">
        <v>43.19</v>
      </c>
      <c r="G18" s="155">
        <v>2</v>
      </c>
      <c r="H18" s="155">
        <v>1</v>
      </c>
      <c r="I18" s="155">
        <v>10</v>
      </c>
      <c r="J18" s="155">
        <v>3</v>
      </c>
      <c r="K18" s="157">
        <v>6</v>
      </c>
    </row>
    <row r="19" spans="1:11" x14ac:dyDescent="0.25">
      <c r="A19" s="26" t="s">
        <v>285</v>
      </c>
      <c r="B19" s="154">
        <v>68.47</v>
      </c>
      <c r="C19" s="155">
        <v>43.67</v>
      </c>
      <c r="D19" s="156">
        <v>37.9</v>
      </c>
      <c r="E19" s="155">
        <v>26.64</v>
      </c>
      <c r="F19" s="157">
        <v>31.22</v>
      </c>
      <c r="G19" s="155">
        <v>6</v>
      </c>
      <c r="H19" s="155">
        <v>3</v>
      </c>
      <c r="I19" s="155">
        <v>26</v>
      </c>
      <c r="J19" s="155">
        <v>8</v>
      </c>
      <c r="K19" s="157">
        <v>12</v>
      </c>
    </row>
    <row r="20" spans="1:11" x14ac:dyDescent="0.25">
      <c r="A20" s="26" t="s">
        <v>14</v>
      </c>
      <c r="B20" s="154">
        <v>72.069999999999993</v>
      </c>
      <c r="C20" s="155">
        <v>51.43</v>
      </c>
      <c r="D20" s="156">
        <v>37.159999999999997</v>
      </c>
      <c r="E20" s="155">
        <v>20.54</v>
      </c>
      <c r="F20" s="157">
        <v>1.47</v>
      </c>
      <c r="G20" s="155">
        <v>6</v>
      </c>
      <c r="H20" s="155">
        <v>15</v>
      </c>
      <c r="I20" s="155">
        <v>37</v>
      </c>
      <c r="J20" s="155">
        <v>9</v>
      </c>
      <c r="K20" s="157">
        <v>3</v>
      </c>
    </row>
    <row r="21" spans="1:11" x14ac:dyDescent="0.25">
      <c r="A21" s="26" t="s">
        <v>15</v>
      </c>
      <c r="B21" s="154">
        <v>62.89</v>
      </c>
      <c r="C21" s="155">
        <v>63.81</v>
      </c>
      <c r="D21" s="156">
        <v>39.44</v>
      </c>
      <c r="E21" s="155">
        <v>32.01</v>
      </c>
      <c r="F21" s="157">
        <v>34.83</v>
      </c>
      <c r="G21" s="155">
        <v>22</v>
      </c>
      <c r="H21" s="155">
        <v>4</v>
      </c>
      <c r="I21" s="155">
        <v>20</v>
      </c>
      <c r="J21" s="155">
        <v>30</v>
      </c>
      <c r="K21" s="157">
        <v>32</v>
      </c>
    </row>
    <row r="22" spans="1:11" x14ac:dyDescent="0.25">
      <c r="A22" s="26" t="s">
        <v>16</v>
      </c>
      <c r="B22" s="154">
        <v>60.16</v>
      </c>
      <c r="C22" s="155">
        <v>53.51</v>
      </c>
      <c r="D22" s="156">
        <v>33.07</v>
      </c>
      <c r="E22" s="155">
        <v>24.89</v>
      </c>
      <c r="F22" s="157">
        <v>24.19</v>
      </c>
      <c r="G22" s="155">
        <v>17</v>
      </c>
      <c r="H22" s="155">
        <v>14</v>
      </c>
      <c r="I22" s="155">
        <v>30</v>
      </c>
      <c r="J22" s="155">
        <v>27</v>
      </c>
      <c r="K22" s="157">
        <v>45</v>
      </c>
    </row>
    <row r="23" spans="1:11" x14ac:dyDescent="0.25">
      <c r="A23" s="26" t="s">
        <v>17</v>
      </c>
      <c r="B23" s="154">
        <v>73.73</v>
      </c>
      <c r="C23" s="155">
        <v>57.42</v>
      </c>
      <c r="D23" s="156">
        <v>40.1</v>
      </c>
      <c r="E23" s="155">
        <v>36.36</v>
      </c>
      <c r="F23" s="157">
        <v>29.78</v>
      </c>
      <c r="G23" s="155">
        <v>29</v>
      </c>
      <c r="H23" s="155">
        <v>37</v>
      </c>
      <c r="I23" s="155">
        <v>39</v>
      </c>
      <c r="J23" s="155">
        <v>33</v>
      </c>
      <c r="K23" s="157">
        <v>16</v>
      </c>
    </row>
    <row r="24" spans="1:11" x14ac:dyDescent="0.25">
      <c r="A24" s="26" t="s">
        <v>18</v>
      </c>
      <c r="B24" s="154">
        <v>56.62</v>
      </c>
      <c r="C24" s="155">
        <v>46.13</v>
      </c>
      <c r="D24" s="156">
        <v>29.81</v>
      </c>
      <c r="E24" s="155">
        <v>22</v>
      </c>
      <c r="F24" s="157">
        <v>50.88</v>
      </c>
      <c r="G24" s="155">
        <v>33</v>
      </c>
      <c r="H24" s="155">
        <v>15</v>
      </c>
      <c r="I24" s="155">
        <v>19</v>
      </c>
      <c r="J24" s="155">
        <v>23</v>
      </c>
      <c r="K24" s="157">
        <v>4</v>
      </c>
    </row>
    <row r="25" spans="1:11" x14ac:dyDescent="0.25">
      <c r="A25" s="26" t="s">
        <v>19</v>
      </c>
      <c r="B25" s="154">
        <v>68.650000000000006</v>
      </c>
      <c r="C25" s="155">
        <v>48.71</v>
      </c>
      <c r="D25" s="156">
        <v>42.54</v>
      </c>
      <c r="E25" s="155">
        <v>39.450000000000003</v>
      </c>
      <c r="F25" s="157">
        <v>30.69</v>
      </c>
      <c r="G25" s="155">
        <v>16</v>
      </c>
      <c r="H25" s="155">
        <v>9</v>
      </c>
      <c r="I25" s="155">
        <v>44</v>
      </c>
      <c r="J25" s="155">
        <v>23</v>
      </c>
      <c r="K25" s="157">
        <v>8</v>
      </c>
    </row>
    <row r="26" spans="1:11" x14ac:dyDescent="0.25">
      <c r="A26" s="26" t="s">
        <v>20</v>
      </c>
      <c r="B26" s="154">
        <v>66.95</v>
      </c>
      <c r="C26" s="155">
        <v>10.35</v>
      </c>
      <c r="D26" s="156">
        <v>37.99</v>
      </c>
      <c r="E26" s="155">
        <v>27.11</v>
      </c>
      <c r="F26" s="157">
        <v>28.74</v>
      </c>
      <c r="G26" s="155">
        <v>8</v>
      </c>
      <c r="H26" s="155">
        <v>3</v>
      </c>
      <c r="I26" s="155">
        <v>8</v>
      </c>
      <c r="J26" s="155">
        <v>11</v>
      </c>
      <c r="K26" s="157">
        <v>7</v>
      </c>
    </row>
    <row r="27" spans="1:11" x14ac:dyDescent="0.25">
      <c r="A27" s="26" t="s">
        <v>21</v>
      </c>
      <c r="B27" s="154">
        <v>74.16</v>
      </c>
      <c r="C27" s="155">
        <v>39.42</v>
      </c>
      <c r="D27" s="156">
        <v>36.700000000000003</v>
      </c>
      <c r="E27" s="155">
        <v>24.96</v>
      </c>
      <c r="F27" s="157">
        <v>44.82</v>
      </c>
      <c r="G27" s="155">
        <v>12</v>
      </c>
      <c r="H27" s="155">
        <v>37</v>
      </c>
      <c r="I27" s="155">
        <v>68</v>
      </c>
      <c r="J27" s="155">
        <v>9</v>
      </c>
      <c r="K27" s="157">
        <v>12</v>
      </c>
    </row>
    <row r="28" spans="1:11" x14ac:dyDescent="0.25">
      <c r="A28" s="26" t="s">
        <v>22</v>
      </c>
      <c r="B28" s="154">
        <v>66.11</v>
      </c>
      <c r="C28" s="155">
        <v>62.27</v>
      </c>
      <c r="D28" s="156">
        <v>36.6</v>
      </c>
      <c r="E28" s="155">
        <v>35.090000000000003</v>
      </c>
      <c r="F28" s="157">
        <v>21.67</v>
      </c>
      <c r="G28" s="155">
        <v>47</v>
      </c>
      <c r="H28" s="155">
        <v>22</v>
      </c>
      <c r="I28" s="155">
        <v>66</v>
      </c>
      <c r="J28" s="155">
        <v>44</v>
      </c>
      <c r="K28" s="157">
        <v>30</v>
      </c>
    </row>
    <row r="29" spans="1:11" x14ac:dyDescent="0.25">
      <c r="A29" s="26" t="s">
        <v>23</v>
      </c>
      <c r="B29" s="154">
        <v>81.08</v>
      </c>
      <c r="C29" s="155">
        <v>68.08</v>
      </c>
      <c r="D29" s="156">
        <v>57.83</v>
      </c>
      <c r="E29" s="155">
        <v>36.79</v>
      </c>
      <c r="F29" s="157" t="s">
        <v>222</v>
      </c>
      <c r="G29" s="155">
        <v>20</v>
      </c>
      <c r="H29" s="155">
        <v>12</v>
      </c>
      <c r="I29" s="155">
        <v>15</v>
      </c>
      <c r="J29" s="155">
        <v>7</v>
      </c>
      <c r="K29" s="157">
        <v>0</v>
      </c>
    </row>
    <row r="30" spans="1:11" x14ac:dyDescent="0.25">
      <c r="A30" s="26" t="s">
        <v>24</v>
      </c>
      <c r="B30" s="154">
        <v>67.27</v>
      </c>
      <c r="C30" s="155">
        <v>55</v>
      </c>
      <c r="D30" s="156">
        <v>79.06</v>
      </c>
      <c r="E30" s="155">
        <v>57.5</v>
      </c>
      <c r="F30" s="157" t="s">
        <v>222</v>
      </c>
      <c r="G30" s="155">
        <v>6</v>
      </c>
      <c r="H30" s="155">
        <v>1</v>
      </c>
      <c r="I30" s="155">
        <v>4</v>
      </c>
      <c r="J30" s="155">
        <v>2</v>
      </c>
      <c r="K30" s="157">
        <v>0</v>
      </c>
    </row>
    <row r="31" spans="1:11" x14ac:dyDescent="0.25">
      <c r="A31" s="26" t="s">
        <v>25</v>
      </c>
      <c r="B31" s="154" t="s">
        <v>222</v>
      </c>
      <c r="C31" s="155">
        <v>63.38</v>
      </c>
      <c r="D31" s="156">
        <v>49.69</v>
      </c>
      <c r="E31" s="155" t="s">
        <v>222</v>
      </c>
      <c r="F31" s="157" t="s">
        <v>222</v>
      </c>
      <c r="G31" s="155">
        <v>0</v>
      </c>
      <c r="H31" s="155">
        <v>2</v>
      </c>
      <c r="I31" s="155">
        <v>5</v>
      </c>
      <c r="J31" s="155">
        <v>0</v>
      </c>
      <c r="K31" s="157">
        <v>0</v>
      </c>
    </row>
    <row r="32" spans="1:11" x14ac:dyDescent="0.25">
      <c r="A32" s="26" t="s">
        <v>26</v>
      </c>
      <c r="B32" s="154">
        <v>52.85</v>
      </c>
      <c r="C32" s="155">
        <v>50.18</v>
      </c>
      <c r="D32" s="156">
        <v>26.12</v>
      </c>
      <c r="E32" s="155">
        <v>28.06</v>
      </c>
      <c r="F32" s="157">
        <v>33.25</v>
      </c>
      <c r="G32" s="155">
        <v>27</v>
      </c>
      <c r="H32" s="155">
        <v>15</v>
      </c>
      <c r="I32" s="155">
        <v>131</v>
      </c>
      <c r="J32" s="155">
        <v>20</v>
      </c>
      <c r="K32" s="157">
        <v>18</v>
      </c>
    </row>
    <row r="33" spans="1:11" x14ac:dyDescent="0.25">
      <c r="A33" s="26" t="s">
        <v>27</v>
      </c>
      <c r="B33" s="154">
        <v>65.94</v>
      </c>
      <c r="C33" s="155">
        <v>51.38</v>
      </c>
      <c r="D33" s="156">
        <v>42.28</v>
      </c>
      <c r="E33" s="155">
        <v>35.57</v>
      </c>
      <c r="F33" s="157">
        <v>36.11</v>
      </c>
      <c r="G33" s="155">
        <v>14</v>
      </c>
      <c r="H33" s="155">
        <v>12</v>
      </c>
      <c r="I33" s="155">
        <v>27</v>
      </c>
      <c r="J33" s="155">
        <v>13</v>
      </c>
      <c r="K33" s="157">
        <v>3</v>
      </c>
    </row>
    <row r="34" spans="1:11" x14ac:dyDescent="0.25">
      <c r="A34" s="26" t="s">
        <v>28</v>
      </c>
      <c r="B34" s="154">
        <v>86.54</v>
      </c>
      <c r="C34" s="155">
        <v>55.43</v>
      </c>
      <c r="D34" s="156">
        <v>34.03</v>
      </c>
      <c r="E34" s="155">
        <v>43.58</v>
      </c>
      <c r="F34" s="157">
        <v>29.03</v>
      </c>
      <c r="G34" s="155">
        <v>5</v>
      </c>
      <c r="H34" s="155">
        <v>11</v>
      </c>
      <c r="I34" s="155">
        <v>27</v>
      </c>
      <c r="J34" s="155">
        <v>3</v>
      </c>
      <c r="K34" s="157">
        <v>14</v>
      </c>
    </row>
    <row r="35" spans="1:11" x14ac:dyDescent="0.25">
      <c r="A35" s="26" t="s">
        <v>29</v>
      </c>
      <c r="B35" s="154">
        <v>88.39</v>
      </c>
      <c r="C35" s="155">
        <v>67.400000000000006</v>
      </c>
      <c r="D35" s="156">
        <v>42.89</v>
      </c>
      <c r="E35" s="155" t="s">
        <v>222</v>
      </c>
      <c r="F35" s="157">
        <v>19.579999999999998</v>
      </c>
      <c r="G35" s="155">
        <v>4</v>
      </c>
      <c r="H35" s="155">
        <v>12</v>
      </c>
      <c r="I35" s="155">
        <v>18</v>
      </c>
      <c r="J35" s="155">
        <v>0</v>
      </c>
      <c r="K35" s="157">
        <v>5</v>
      </c>
    </row>
    <row r="36" spans="1:11" x14ac:dyDescent="0.25">
      <c r="A36" s="26" t="s">
        <v>30</v>
      </c>
      <c r="B36" s="154" t="s">
        <v>222</v>
      </c>
      <c r="C36" s="155" t="s">
        <v>222</v>
      </c>
      <c r="D36" s="156">
        <v>64.56</v>
      </c>
      <c r="E36" s="155" t="s">
        <v>222</v>
      </c>
      <c r="F36" s="157">
        <v>57.5</v>
      </c>
      <c r="G36" s="155">
        <v>0</v>
      </c>
      <c r="H36" s="155">
        <v>0</v>
      </c>
      <c r="I36" s="155">
        <v>2</v>
      </c>
      <c r="J36" s="155">
        <v>0</v>
      </c>
      <c r="K36" s="157">
        <v>1</v>
      </c>
    </row>
    <row r="37" spans="1:11" x14ac:dyDescent="0.25">
      <c r="A37" s="26" t="s">
        <v>31</v>
      </c>
      <c r="B37" s="154" t="s">
        <v>222</v>
      </c>
      <c r="C37" s="155" t="s">
        <v>222</v>
      </c>
      <c r="D37" s="156">
        <v>92</v>
      </c>
      <c r="E37" s="155" t="s">
        <v>222</v>
      </c>
      <c r="F37" s="157" t="s">
        <v>222</v>
      </c>
      <c r="G37" s="155">
        <v>0</v>
      </c>
      <c r="H37" s="155">
        <v>0</v>
      </c>
      <c r="I37" s="155">
        <v>1</v>
      </c>
      <c r="J37" s="155">
        <v>0</v>
      </c>
      <c r="K37" s="157">
        <v>0</v>
      </c>
    </row>
    <row r="38" spans="1:11" x14ac:dyDescent="0.25">
      <c r="A38" s="25" t="s">
        <v>32</v>
      </c>
      <c r="B38" s="230">
        <v>70.47</v>
      </c>
      <c r="C38" s="220">
        <v>47.15</v>
      </c>
      <c r="D38" s="231">
        <v>26.84</v>
      </c>
      <c r="E38" s="220">
        <v>12.14</v>
      </c>
      <c r="F38" s="83">
        <v>48.5</v>
      </c>
      <c r="G38" s="220">
        <v>8</v>
      </c>
      <c r="H38" s="220">
        <v>6</v>
      </c>
      <c r="I38" s="220">
        <v>11</v>
      </c>
      <c r="J38" s="220">
        <v>6</v>
      </c>
      <c r="K38" s="83">
        <v>4</v>
      </c>
    </row>
    <row r="39" spans="1:11" x14ac:dyDescent="0.25">
      <c r="B39" s="151"/>
      <c r="C39" s="151"/>
      <c r="D39" s="151"/>
      <c r="E39" s="151"/>
      <c r="F39" s="151"/>
      <c r="G39" s="151"/>
      <c r="H39" s="151"/>
      <c r="I39" s="151"/>
      <c r="J39" s="151"/>
      <c r="K39" s="151"/>
    </row>
    <row r="40" spans="1:11" x14ac:dyDescent="0.25">
      <c r="A40" t="s">
        <v>388</v>
      </c>
    </row>
  </sheetData>
  <mergeCells count="2">
    <mergeCell ref="B2:F2"/>
    <mergeCell ref="G2:K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heetViews>
  <sheetFormatPr defaultRowHeight="15" x14ac:dyDescent="0.25"/>
  <cols>
    <col min="1" max="1" width="8.7109375" style="151"/>
  </cols>
  <sheetData>
    <row r="1" spans="1:6" x14ac:dyDescent="0.25">
      <c r="A1" s="158" t="s">
        <v>344</v>
      </c>
    </row>
    <row r="2" spans="1:6" x14ac:dyDescent="0.25">
      <c r="A2" s="215"/>
      <c r="B2" s="22" t="s">
        <v>180</v>
      </c>
      <c r="C2" s="22" t="s">
        <v>181</v>
      </c>
      <c r="D2" s="22" t="s">
        <v>182</v>
      </c>
      <c r="E2" s="22" t="s">
        <v>183</v>
      </c>
      <c r="F2" s="22" t="s">
        <v>184</v>
      </c>
    </row>
    <row r="3" spans="1:6" x14ac:dyDescent="0.25">
      <c r="A3" s="151" t="s">
        <v>321</v>
      </c>
      <c r="B3" s="14"/>
      <c r="C3" s="14">
        <v>3.3300000000000003E-2</v>
      </c>
      <c r="D3" s="14">
        <v>3.3300000000000003E-2</v>
      </c>
      <c r="E3" s="14">
        <v>0.61880000000000002</v>
      </c>
      <c r="F3" s="14">
        <v>0.69579999999999997</v>
      </c>
    </row>
    <row r="4" spans="1:6" x14ac:dyDescent="0.25">
      <c r="A4" s="151" t="s">
        <v>45</v>
      </c>
      <c r="B4" s="14">
        <v>0.37240000000000001</v>
      </c>
      <c r="C4" s="14">
        <v>0.39019999999999999</v>
      </c>
      <c r="D4" s="14">
        <v>0.38080000000000003</v>
      </c>
      <c r="E4" s="14">
        <v>0.4395</v>
      </c>
      <c r="F4" s="14">
        <v>0.43180000000000002</v>
      </c>
    </row>
    <row r="5" spans="1:6" x14ac:dyDescent="0.25">
      <c r="A5" s="151" t="s">
        <v>46</v>
      </c>
      <c r="B5" s="14">
        <v>0.30359999999999998</v>
      </c>
      <c r="C5" s="14">
        <v>0.42570000000000002</v>
      </c>
      <c r="D5" s="14">
        <v>0.44969999999999999</v>
      </c>
      <c r="E5" s="14">
        <v>0.44479999999999997</v>
      </c>
      <c r="F5" s="14">
        <v>0.44169999999999998</v>
      </c>
    </row>
    <row r="6" spans="1:6" x14ac:dyDescent="0.25">
      <c r="A6" s="151" t="s">
        <v>47</v>
      </c>
      <c r="B6" s="14">
        <v>0.4289</v>
      </c>
      <c r="C6" s="14">
        <v>0.44180000000000003</v>
      </c>
      <c r="D6" s="14">
        <v>0.44040000000000001</v>
      </c>
      <c r="E6" s="14">
        <v>0.43859999999999999</v>
      </c>
      <c r="F6" s="14">
        <v>0.436</v>
      </c>
    </row>
    <row r="7" spans="1:6" x14ac:dyDescent="0.25">
      <c r="A7" s="151" t="s">
        <v>48</v>
      </c>
      <c r="B7" s="14">
        <v>0.44629999999999997</v>
      </c>
      <c r="C7" s="14">
        <v>0.43319999999999997</v>
      </c>
      <c r="D7" s="14">
        <v>0.4219</v>
      </c>
      <c r="E7" s="14">
        <v>0.41789999999999999</v>
      </c>
      <c r="F7" s="14">
        <v>0.41870000000000002</v>
      </c>
    </row>
    <row r="8" spans="1:6" x14ac:dyDescent="0.25">
      <c r="A8" s="151" t="s">
        <v>49</v>
      </c>
      <c r="B8" s="14">
        <v>0.37730000000000002</v>
      </c>
      <c r="C8" s="14">
        <v>0.36940000000000001</v>
      </c>
      <c r="D8" s="14">
        <v>0.37390000000000001</v>
      </c>
      <c r="E8" s="14">
        <v>0.37909999999999999</v>
      </c>
      <c r="F8" s="14">
        <v>0.38550000000000001</v>
      </c>
    </row>
    <row r="9" spans="1:6" x14ac:dyDescent="0.25">
      <c r="A9" s="151" t="s">
        <v>185</v>
      </c>
      <c r="B9" s="14">
        <v>0.3861</v>
      </c>
      <c r="C9" s="14">
        <v>0.38979999999999998</v>
      </c>
      <c r="D9" s="14">
        <v>0.39129999999999998</v>
      </c>
      <c r="E9" s="14">
        <v>0.39539999999999997</v>
      </c>
      <c r="F9" s="14">
        <v>0.39689999999999998</v>
      </c>
    </row>
    <row r="10" spans="1:6" x14ac:dyDescent="0.25">
      <c r="A10" s="151" t="s">
        <v>35</v>
      </c>
      <c r="B10" s="14">
        <v>0.40039999999999998</v>
      </c>
      <c r="C10" s="14">
        <v>0.43340000000000001</v>
      </c>
      <c r="D10" s="14">
        <v>0.43990000000000001</v>
      </c>
      <c r="E10" s="14">
        <v>0.4415</v>
      </c>
      <c r="F10" s="14">
        <v>0.439</v>
      </c>
    </row>
    <row r="11" spans="1:6" x14ac:dyDescent="0.25">
      <c r="A11" s="151" t="s">
        <v>36</v>
      </c>
      <c r="B11" s="14">
        <v>0.38690000000000002</v>
      </c>
      <c r="C11" s="14">
        <v>0.38550000000000001</v>
      </c>
      <c r="D11" s="14">
        <v>0.38700000000000001</v>
      </c>
      <c r="E11" s="14">
        <v>0.39079999999999998</v>
      </c>
      <c r="F11" s="14">
        <v>0.39450000000000002</v>
      </c>
    </row>
    <row r="12" spans="1:6" x14ac:dyDescent="0.25">
      <c r="A12" s="151" t="s">
        <v>167</v>
      </c>
      <c r="B12" s="14">
        <v>0.38740000000000002</v>
      </c>
      <c r="C12" s="14">
        <v>0.3881</v>
      </c>
      <c r="D12" s="14">
        <v>0.39069999999999999</v>
      </c>
      <c r="E12" s="14">
        <v>0.39500000000000002</v>
      </c>
      <c r="F12" s="14">
        <v>0.3987</v>
      </c>
    </row>
    <row r="13" spans="1:6" x14ac:dyDescent="0.25">
      <c r="A13" s="159" t="s">
        <v>319</v>
      </c>
    </row>
    <row r="14" spans="1:6" x14ac:dyDescent="0.25">
      <c r="A14" s="41" t="s">
        <v>320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heetViews>
  <sheetFormatPr defaultRowHeight="15" x14ac:dyDescent="0.25"/>
  <cols>
    <col min="2" max="6" width="11.85546875" bestFit="1" customWidth="1"/>
  </cols>
  <sheetData>
    <row r="1" spans="1:6" x14ac:dyDescent="0.25">
      <c r="A1" s="19" t="s">
        <v>345</v>
      </c>
    </row>
    <row r="2" spans="1:6" x14ac:dyDescent="0.25">
      <c r="A2" s="22"/>
      <c r="B2" s="227" t="s">
        <v>275</v>
      </c>
      <c r="C2" s="227" t="s">
        <v>276</v>
      </c>
      <c r="D2" s="227" t="s">
        <v>277</v>
      </c>
      <c r="E2" s="227" t="s">
        <v>278</v>
      </c>
      <c r="F2" s="227" t="s">
        <v>279</v>
      </c>
    </row>
    <row r="3" spans="1:6" x14ac:dyDescent="0.25">
      <c r="A3" t="s">
        <v>44</v>
      </c>
      <c r="B3" s="160">
        <v>0</v>
      </c>
      <c r="C3" s="118">
        <v>1E-4</v>
      </c>
      <c r="D3" s="118">
        <v>1E-4</v>
      </c>
      <c r="E3" s="118">
        <v>1E-4</v>
      </c>
      <c r="F3" s="118">
        <v>2.0000000000000001E-4</v>
      </c>
    </row>
    <row r="4" spans="1:6" x14ac:dyDescent="0.25">
      <c r="A4" t="s">
        <v>45</v>
      </c>
      <c r="B4" s="118">
        <v>1E-4</v>
      </c>
      <c r="C4" s="118">
        <v>4.0000000000000002E-4</v>
      </c>
      <c r="D4" s="118">
        <v>6.9999999999999999E-4</v>
      </c>
      <c r="E4" s="118">
        <v>1.1000000000000001E-3</v>
      </c>
      <c r="F4" s="118">
        <v>1.6999999999999999E-3</v>
      </c>
    </row>
    <row r="5" spans="1:6" x14ac:dyDescent="0.25">
      <c r="A5" t="s">
        <v>46</v>
      </c>
      <c r="B5" s="118">
        <v>4.0000000000000002E-4</v>
      </c>
      <c r="C5" s="118">
        <v>1E-3</v>
      </c>
      <c r="D5" s="118">
        <v>1.9E-3</v>
      </c>
      <c r="E5" s="118">
        <v>3.0000000000000001E-3</v>
      </c>
      <c r="F5" s="118">
        <v>4.3E-3</v>
      </c>
    </row>
    <row r="6" spans="1:6" x14ac:dyDescent="0.25">
      <c r="A6" t="s">
        <v>47</v>
      </c>
      <c r="B6" s="118">
        <v>1E-3</v>
      </c>
      <c r="C6" s="118">
        <v>2.5000000000000001E-3</v>
      </c>
      <c r="D6" s="118">
        <v>4.1999999999999997E-3</v>
      </c>
      <c r="E6" s="118">
        <v>6.3E-3</v>
      </c>
      <c r="F6" s="118">
        <v>8.5000000000000006E-3</v>
      </c>
    </row>
    <row r="7" spans="1:6" x14ac:dyDescent="0.25">
      <c r="A7" t="s">
        <v>48</v>
      </c>
      <c r="B7" s="118">
        <v>4.7999999999999996E-3</v>
      </c>
      <c r="C7" s="118">
        <v>1.4E-2</v>
      </c>
      <c r="D7" s="118">
        <v>2.53E-2</v>
      </c>
      <c r="E7" s="118">
        <v>3.7199999999999997E-2</v>
      </c>
      <c r="F7" s="118">
        <v>4.7500000000000001E-2</v>
      </c>
    </row>
    <row r="8" spans="1:6" x14ac:dyDescent="0.25">
      <c r="A8" t="s">
        <v>49</v>
      </c>
      <c r="B8" s="118">
        <v>2.06E-2</v>
      </c>
      <c r="C8" s="118">
        <v>4.9700000000000001E-2</v>
      </c>
      <c r="D8" s="118">
        <v>7.8700000000000006E-2</v>
      </c>
      <c r="E8" s="118">
        <v>0.1045</v>
      </c>
      <c r="F8" s="118">
        <v>0.12720000000000001</v>
      </c>
    </row>
    <row r="9" spans="1:6" x14ac:dyDescent="0.25">
      <c r="A9" t="s">
        <v>185</v>
      </c>
      <c r="B9" s="118">
        <v>5.9499999999999997E-2</v>
      </c>
      <c r="C9" s="118">
        <v>0.1057</v>
      </c>
      <c r="D9" s="118">
        <v>0.14510000000000001</v>
      </c>
      <c r="E9" s="118">
        <v>0.1774</v>
      </c>
      <c r="F9" s="118">
        <v>0.2046</v>
      </c>
    </row>
    <row r="10" spans="1:6" x14ac:dyDescent="0.25">
      <c r="A10" t="s">
        <v>35</v>
      </c>
      <c r="B10" s="118">
        <v>5.0000000000000001E-4</v>
      </c>
      <c r="C10" s="118">
        <v>1.4E-3</v>
      </c>
      <c r="D10" s="118">
        <v>2.3999999999999998E-3</v>
      </c>
      <c r="E10" s="118">
        <v>3.7000000000000002E-3</v>
      </c>
      <c r="F10" s="118">
        <v>5.1000000000000004E-3</v>
      </c>
    </row>
    <row r="11" spans="1:6" x14ac:dyDescent="0.25">
      <c r="A11" t="s">
        <v>36</v>
      </c>
      <c r="B11" s="118">
        <v>2.52E-2</v>
      </c>
      <c r="C11" s="118">
        <v>5.1400000000000001E-2</v>
      </c>
      <c r="D11" s="118">
        <v>7.6100000000000001E-2</v>
      </c>
      <c r="E11" s="118">
        <v>9.7600000000000006E-2</v>
      </c>
      <c r="F11" s="118">
        <v>0.1157</v>
      </c>
    </row>
    <row r="12" spans="1:6" x14ac:dyDescent="0.25">
      <c r="A12" t="s">
        <v>167</v>
      </c>
      <c r="B12" s="118">
        <v>0.01</v>
      </c>
      <c r="C12" s="118">
        <v>1.9900000000000001E-2</v>
      </c>
      <c r="D12" s="118">
        <v>2.9000000000000001E-2</v>
      </c>
      <c r="E12" s="118">
        <v>3.6600000000000001E-2</v>
      </c>
      <c r="F12" s="118">
        <v>4.2799999999999998E-2</v>
      </c>
    </row>
    <row r="14" spans="1:6" x14ac:dyDescent="0.25">
      <c r="A14" t="s">
        <v>369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heetViews>
  <sheetFormatPr defaultRowHeight="15" x14ac:dyDescent="0.25"/>
  <sheetData>
    <row r="1" spans="1:11" x14ac:dyDescent="0.25">
      <c r="A1" s="4" t="s">
        <v>346</v>
      </c>
    </row>
    <row r="2" spans="1:11" x14ac:dyDescent="0.25">
      <c r="A2" s="32" t="s">
        <v>34</v>
      </c>
      <c r="B2" s="32" t="s">
        <v>44</v>
      </c>
      <c r="C2" s="32" t="s">
        <v>45</v>
      </c>
      <c r="D2" s="32" t="s">
        <v>46</v>
      </c>
      <c r="E2" s="32" t="s">
        <v>47</v>
      </c>
      <c r="F2" s="32" t="s">
        <v>48</v>
      </c>
      <c r="G2" s="32" t="s">
        <v>49</v>
      </c>
      <c r="H2" s="32" t="s">
        <v>185</v>
      </c>
      <c r="I2" s="32" t="s">
        <v>35</v>
      </c>
      <c r="J2" s="32" t="s">
        <v>36</v>
      </c>
      <c r="K2" s="32" t="s">
        <v>167</v>
      </c>
    </row>
    <row r="3" spans="1:11" x14ac:dyDescent="0.25">
      <c r="A3">
        <v>1983</v>
      </c>
      <c r="B3" s="118">
        <v>0</v>
      </c>
      <c r="C3" s="118">
        <v>0</v>
      </c>
      <c r="D3" s="118">
        <v>0</v>
      </c>
      <c r="E3" s="118">
        <v>0</v>
      </c>
      <c r="F3" s="118">
        <v>5.4999999999999997E-3</v>
      </c>
      <c r="G3" s="118">
        <v>1.09E-2</v>
      </c>
      <c r="H3" s="118">
        <v>0.2001</v>
      </c>
      <c r="I3" s="118">
        <v>0</v>
      </c>
      <c r="J3" s="118">
        <v>1.9199999999999998E-2</v>
      </c>
      <c r="K3" s="118">
        <v>4.3E-3</v>
      </c>
    </row>
    <row r="4" spans="1:11" x14ac:dyDescent="0.25">
      <c r="A4">
        <v>1984</v>
      </c>
      <c r="B4" s="118">
        <v>0</v>
      </c>
      <c r="C4" s="118">
        <v>0</v>
      </c>
      <c r="D4" s="118">
        <v>0</v>
      </c>
      <c r="E4" s="118">
        <v>3.2000000000000002E-3</v>
      </c>
      <c r="F4" s="118">
        <v>2.5999999999999999E-3</v>
      </c>
      <c r="G4" s="118">
        <v>2.7E-2</v>
      </c>
      <c r="H4" s="118">
        <v>9.1999999999999998E-2</v>
      </c>
      <c r="I4" s="118">
        <v>8.9999999999999998E-4</v>
      </c>
      <c r="J4" s="118">
        <v>1.5800000000000002E-2</v>
      </c>
      <c r="K4" s="118">
        <v>4.4000000000000003E-3</v>
      </c>
    </row>
    <row r="5" spans="1:11" x14ac:dyDescent="0.25">
      <c r="A5">
        <v>1985</v>
      </c>
      <c r="B5" s="118">
        <v>0</v>
      </c>
      <c r="C5" s="118">
        <v>0</v>
      </c>
      <c r="D5" s="118">
        <v>0</v>
      </c>
      <c r="E5" s="118">
        <v>0</v>
      </c>
      <c r="F5" s="118">
        <v>3.5000000000000001E-3</v>
      </c>
      <c r="G5" s="118">
        <v>2.9100000000000001E-2</v>
      </c>
      <c r="H5" s="118">
        <v>2.6599999999999999E-2</v>
      </c>
      <c r="I5" s="118">
        <v>0</v>
      </c>
      <c r="J5" s="118">
        <v>1.4999999999999999E-2</v>
      </c>
      <c r="K5" s="118">
        <v>3.8E-3</v>
      </c>
    </row>
    <row r="6" spans="1:11" x14ac:dyDescent="0.25">
      <c r="A6">
        <v>1986</v>
      </c>
      <c r="B6" s="118">
        <v>0</v>
      </c>
      <c r="C6" s="118">
        <v>0</v>
      </c>
      <c r="D6" s="118">
        <v>0</v>
      </c>
      <c r="E6" s="118">
        <v>4.3E-3</v>
      </c>
      <c r="F6" s="118">
        <v>1.17E-2</v>
      </c>
      <c r="G6" s="118">
        <v>5.2200000000000003E-2</v>
      </c>
      <c r="H6" s="118">
        <v>8.48E-2</v>
      </c>
      <c r="I6" s="118">
        <v>1E-3</v>
      </c>
      <c r="J6" s="118">
        <v>3.0599999999999999E-2</v>
      </c>
      <c r="K6" s="118">
        <v>9.1000000000000004E-3</v>
      </c>
    </row>
    <row r="7" spans="1:11" x14ac:dyDescent="0.25">
      <c r="A7">
        <v>1987</v>
      </c>
      <c r="B7" s="118">
        <v>0</v>
      </c>
      <c r="C7" s="118">
        <v>0</v>
      </c>
      <c r="D7" s="118">
        <v>0</v>
      </c>
      <c r="E7" s="118">
        <v>0</v>
      </c>
      <c r="F7" s="118">
        <v>1.0999999999999999E-2</v>
      </c>
      <c r="G7" s="118">
        <v>1.9699999999999999E-2</v>
      </c>
      <c r="H7" s="118">
        <v>3.56E-2</v>
      </c>
      <c r="I7" s="118">
        <v>0</v>
      </c>
      <c r="J7" s="118">
        <v>1.5599999999999999E-2</v>
      </c>
      <c r="K7" s="118">
        <v>5.1999999999999998E-3</v>
      </c>
    </row>
    <row r="8" spans="1:11" x14ac:dyDescent="0.25">
      <c r="A8">
        <v>1988</v>
      </c>
      <c r="B8" s="118">
        <v>0</v>
      </c>
      <c r="C8" s="118">
        <v>0</v>
      </c>
      <c r="D8" s="118">
        <v>0</v>
      </c>
      <c r="E8" s="118">
        <v>0</v>
      </c>
      <c r="F8" s="118">
        <v>7.4000000000000003E-3</v>
      </c>
      <c r="G8" s="118">
        <v>3.2500000000000001E-2</v>
      </c>
      <c r="H8" s="118">
        <v>6.8500000000000005E-2</v>
      </c>
      <c r="I8" s="118">
        <v>0</v>
      </c>
      <c r="J8" s="118">
        <v>2.1100000000000001E-2</v>
      </c>
      <c r="K8" s="118">
        <v>7.6E-3</v>
      </c>
    </row>
    <row r="9" spans="1:11" x14ac:dyDescent="0.25">
      <c r="A9">
        <v>1989</v>
      </c>
      <c r="B9" s="118">
        <v>0</v>
      </c>
      <c r="C9" s="118">
        <v>2.8E-3</v>
      </c>
      <c r="D9" s="118">
        <v>0</v>
      </c>
      <c r="E9" s="118">
        <v>3.0000000000000001E-3</v>
      </c>
      <c r="F9" s="118">
        <v>1.67E-2</v>
      </c>
      <c r="G9" s="118">
        <v>4.2599999999999999E-2</v>
      </c>
      <c r="H9" s="118">
        <v>0.1147</v>
      </c>
      <c r="I9" s="118">
        <v>1.4E-3</v>
      </c>
      <c r="J9" s="118">
        <v>3.3300000000000003E-2</v>
      </c>
      <c r="K9" s="118">
        <v>1.26E-2</v>
      </c>
    </row>
    <row r="10" spans="1:11" x14ac:dyDescent="0.25">
      <c r="A10">
        <v>1990</v>
      </c>
      <c r="B10" s="118">
        <v>0</v>
      </c>
      <c r="C10" s="118">
        <v>0</v>
      </c>
      <c r="D10" s="118">
        <v>0</v>
      </c>
      <c r="E10" s="118">
        <v>1.6000000000000001E-3</v>
      </c>
      <c r="F10" s="118">
        <v>2.3300000000000001E-2</v>
      </c>
      <c r="G10" s="118">
        <v>8.5000000000000006E-2</v>
      </c>
      <c r="H10" s="118">
        <v>0.27150000000000002</v>
      </c>
      <c r="I10" s="118">
        <v>4.0000000000000002E-4</v>
      </c>
      <c r="J10" s="118">
        <v>6.5199999999999994E-2</v>
      </c>
      <c r="K10" s="118">
        <v>2.2100000000000002E-2</v>
      </c>
    </row>
    <row r="11" spans="1:11" x14ac:dyDescent="0.25">
      <c r="A11">
        <v>1991</v>
      </c>
      <c r="B11" s="118">
        <v>0</v>
      </c>
      <c r="C11" s="118">
        <v>0</v>
      </c>
      <c r="D11" s="118">
        <v>0</v>
      </c>
      <c r="E11" s="118">
        <v>1.6000000000000001E-3</v>
      </c>
      <c r="F11" s="118">
        <v>2.4299999999999999E-2</v>
      </c>
      <c r="G11" s="118">
        <v>8.3799999999999999E-2</v>
      </c>
      <c r="H11" s="118">
        <v>9.7199999999999995E-2</v>
      </c>
      <c r="I11" s="118">
        <v>4.0000000000000002E-4</v>
      </c>
      <c r="J11" s="118">
        <v>5.7599999999999998E-2</v>
      </c>
      <c r="K11" s="118">
        <v>1.77E-2</v>
      </c>
    </row>
    <row r="12" spans="1:11" x14ac:dyDescent="0.25">
      <c r="A12">
        <v>1992</v>
      </c>
      <c r="B12" s="118">
        <v>0</v>
      </c>
      <c r="C12" s="118">
        <v>0</v>
      </c>
      <c r="D12" s="118">
        <v>0</v>
      </c>
      <c r="E12" s="118">
        <v>0</v>
      </c>
      <c r="F12" s="118">
        <v>1.6999999999999999E-3</v>
      </c>
      <c r="G12" s="118">
        <v>3.7499999999999999E-2</v>
      </c>
      <c r="H12" s="118">
        <v>8.3799999999999999E-2</v>
      </c>
      <c r="I12" s="118">
        <v>0</v>
      </c>
      <c r="J12" s="118">
        <v>2.5100000000000001E-2</v>
      </c>
      <c r="K12" s="118">
        <v>6.7999999999999996E-3</v>
      </c>
    </row>
    <row r="13" spans="1:11" x14ac:dyDescent="0.25">
      <c r="A13">
        <v>1993</v>
      </c>
      <c r="B13" s="118">
        <v>0</v>
      </c>
      <c r="C13" s="118">
        <v>0</v>
      </c>
      <c r="D13" s="118">
        <v>0</v>
      </c>
      <c r="E13" s="118">
        <v>0</v>
      </c>
      <c r="F13" s="118">
        <v>3.8999999999999998E-3</v>
      </c>
      <c r="G13" s="118">
        <v>2.75E-2</v>
      </c>
      <c r="H13" s="118">
        <v>8.5099999999999995E-2</v>
      </c>
      <c r="I13" s="118">
        <v>0</v>
      </c>
      <c r="J13" s="118">
        <v>2.1399999999999999E-2</v>
      </c>
      <c r="K13" s="118">
        <v>5.5999999999999999E-3</v>
      </c>
    </row>
    <row r="14" spans="1:11" x14ac:dyDescent="0.25">
      <c r="A14">
        <v>1994</v>
      </c>
      <c r="B14" s="118">
        <v>0</v>
      </c>
      <c r="C14" s="118">
        <v>0</v>
      </c>
      <c r="D14" s="118">
        <v>0</v>
      </c>
      <c r="E14" s="118">
        <v>0</v>
      </c>
      <c r="F14" s="118">
        <v>0</v>
      </c>
      <c r="G14" s="118">
        <v>1.9400000000000001E-2</v>
      </c>
      <c r="H14" s="118">
        <v>2.4899999999999999E-2</v>
      </c>
      <c r="I14" s="118">
        <v>0</v>
      </c>
      <c r="J14" s="118">
        <v>1.0800000000000001E-2</v>
      </c>
      <c r="K14" s="118">
        <v>3.0000000000000001E-3</v>
      </c>
    </row>
    <row r="15" spans="1:11" x14ac:dyDescent="0.25">
      <c r="A15">
        <v>1995</v>
      </c>
      <c r="B15" s="118">
        <v>0</v>
      </c>
      <c r="C15" s="118">
        <v>0</v>
      </c>
      <c r="D15" s="118">
        <v>0</v>
      </c>
      <c r="E15" s="118">
        <v>0</v>
      </c>
      <c r="F15" s="118">
        <v>1.4E-3</v>
      </c>
      <c r="G15" s="118">
        <v>2.1100000000000001E-2</v>
      </c>
      <c r="H15" s="118">
        <v>5.4600000000000003E-2</v>
      </c>
      <c r="I15" s="118">
        <v>0</v>
      </c>
      <c r="J15" s="118">
        <v>1.61E-2</v>
      </c>
      <c r="K15" s="118">
        <v>4.7000000000000002E-3</v>
      </c>
    </row>
    <row r="16" spans="1:11" x14ac:dyDescent="0.25">
      <c r="A16">
        <v>1996</v>
      </c>
      <c r="B16" s="118">
        <v>0</v>
      </c>
      <c r="C16" s="118">
        <v>0</v>
      </c>
      <c r="D16" s="118">
        <v>0</v>
      </c>
      <c r="E16" s="118">
        <v>0</v>
      </c>
      <c r="F16" s="118">
        <v>0</v>
      </c>
      <c r="G16" s="118">
        <v>5.5999999999999999E-3</v>
      </c>
      <c r="H16" s="118">
        <v>3.7199999999999997E-2</v>
      </c>
      <c r="I16" s="118">
        <v>0</v>
      </c>
      <c r="J16" s="118">
        <v>6.1000000000000004E-3</v>
      </c>
      <c r="K16" s="118">
        <v>1.9E-3</v>
      </c>
    </row>
    <row r="17" spans="1:11" x14ac:dyDescent="0.25">
      <c r="A17">
        <v>1997</v>
      </c>
      <c r="B17" s="118">
        <v>0</v>
      </c>
      <c r="C17" s="118">
        <v>0</v>
      </c>
      <c r="D17" s="118">
        <v>0</v>
      </c>
      <c r="E17" s="118">
        <v>0</v>
      </c>
      <c r="F17" s="118">
        <v>8.0000000000000004E-4</v>
      </c>
      <c r="G17" s="118">
        <v>8.8000000000000005E-3</v>
      </c>
      <c r="H17" s="118">
        <v>4.02E-2</v>
      </c>
      <c r="I17" s="118">
        <v>0</v>
      </c>
      <c r="J17" s="118">
        <v>8.3000000000000001E-3</v>
      </c>
      <c r="K17" s="118">
        <v>2.7000000000000001E-3</v>
      </c>
    </row>
    <row r="18" spans="1:11" x14ac:dyDescent="0.25">
      <c r="A18">
        <v>1998</v>
      </c>
      <c r="B18" s="118">
        <v>0</v>
      </c>
      <c r="C18" s="118">
        <v>0</v>
      </c>
      <c r="D18" s="118">
        <v>0</v>
      </c>
      <c r="E18" s="118">
        <v>6.9999999999999999E-4</v>
      </c>
      <c r="F18" s="118">
        <v>5.4999999999999997E-3</v>
      </c>
      <c r="G18" s="118">
        <v>2.2800000000000001E-2</v>
      </c>
      <c r="H18" s="118">
        <v>0.05</v>
      </c>
      <c r="I18" s="118">
        <v>2.0000000000000001E-4</v>
      </c>
      <c r="J18" s="118">
        <v>1.83E-2</v>
      </c>
      <c r="K18" s="118">
        <v>6.7999999999999996E-3</v>
      </c>
    </row>
    <row r="19" spans="1:11" x14ac:dyDescent="0.25">
      <c r="A19">
        <v>1999</v>
      </c>
      <c r="B19" s="118">
        <v>0</v>
      </c>
      <c r="C19" s="118">
        <v>0</v>
      </c>
      <c r="D19" s="118">
        <v>0</v>
      </c>
      <c r="E19" s="118">
        <v>5.9999999999999995E-4</v>
      </c>
      <c r="F19" s="118">
        <v>8.5000000000000006E-3</v>
      </c>
      <c r="G19" s="118">
        <v>3.1099999999999999E-2</v>
      </c>
      <c r="H19" s="118">
        <v>9.4E-2</v>
      </c>
      <c r="I19" s="118">
        <v>2.0000000000000001E-4</v>
      </c>
      <c r="J19" s="118">
        <v>3.32E-2</v>
      </c>
      <c r="K19" s="118">
        <v>1.3100000000000001E-2</v>
      </c>
    </row>
    <row r="20" spans="1:11" x14ac:dyDescent="0.25">
      <c r="A20">
        <v>2000</v>
      </c>
      <c r="B20" s="118">
        <v>0</v>
      </c>
      <c r="C20" s="118">
        <v>0</v>
      </c>
      <c r="D20" s="118">
        <v>0</v>
      </c>
      <c r="E20" s="118">
        <v>2.5999999999999999E-3</v>
      </c>
      <c r="F20" s="118">
        <v>1.09E-2</v>
      </c>
      <c r="G20" s="118">
        <v>4.1799999999999997E-2</v>
      </c>
      <c r="H20" s="118">
        <v>0.1338</v>
      </c>
      <c r="I20" s="118">
        <v>1E-3</v>
      </c>
      <c r="J20" s="118">
        <v>4.5999999999999999E-2</v>
      </c>
      <c r="K20" s="118">
        <v>1.8599999999999998E-2</v>
      </c>
    </row>
    <row r="21" spans="1:11" x14ac:dyDescent="0.25">
      <c r="A21">
        <v>2001</v>
      </c>
      <c r="B21" s="118">
        <v>0</v>
      </c>
      <c r="C21" s="118">
        <v>0</v>
      </c>
      <c r="D21" s="118">
        <v>1.1999999999999999E-3</v>
      </c>
      <c r="E21" s="118">
        <v>1.4E-3</v>
      </c>
      <c r="F21" s="118">
        <v>9.1999999999999998E-3</v>
      </c>
      <c r="G21" s="118">
        <v>7.2400000000000006E-2</v>
      </c>
      <c r="H21" s="118">
        <v>0.2271</v>
      </c>
      <c r="I21" s="118">
        <v>1E-3</v>
      </c>
      <c r="J21" s="118">
        <v>7.5700000000000003E-2</v>
      </c>
      <c r="K21" s="118">
        <v>2.8899999999999999E-2</v>
      </c>
    </row>
    <row r="22" spans="1:11" x14ac:dyDescent="0.25">
      <c r="A22">
        <v>2002</v>
      </c>
      <c r="B22" s="118">
        <v>0</v>
      </c>
      <c r="C22" s="118">
        <v>0</v>
      </c>
      <c r="D22" s="118">
        <v>1.1000000000000001E-3</v>
      </c>
      <c r="E22" s="118">
        <v>7.1000000000000004E-3</v>
      </c>
      <c r="F22" s="118">
        <v>9.9000000000000008E-3</v>
      </c>
      <c r="G22" s="118">
        <v>3.2099999999999997E-2</v>
      </c>
      <c r="H22" s="118">
        <v>0.18720000000000001</v>
      </c>
      <c r="I22" s="118">
        <v>3.0000000000000001E-3</v>
      </c>
      <c r="J22" s="118">
        <v>5.3800000000000001E-2</v>
      </c>
      <c r="K22" s="118">
        <v>2.0500000000000001E-2</v>
      </c>
    </row>
    <row r="23" spans="1:11" x14ac:dyDescent="0.25">
      <c r="A23">
        <v>2003</v>
      </c>
      <c r="B23" s="118">
        <v>0</v>
      </c>
      <c r="C23" s="118">
        <v>0</v>
      </c>
      <c r="D23" s="118">
        <v>0</v>
      </c>
      <c r="E23" s="118">
        <v>0</v>
      </c>
      <c r="F23" s="118">
        <v>5.1999999999999998E-3</v>
      </c>
      <c r="G23" s="118">
        <v>1.5599999999999999E-2</v>
      </c>
      <c r="H23" s="118">
        <v>0.1169</v>
      </c>
      <c r="I23" s="118">
        <v>0</v>
      </c>
      <c r="J23" s="118">
        <v>3.09E-2</v>
      </c>
      <c r="K23" s="118">
        <v>1.0699999999999999E-2</v>
      </c>
    </row>
    <row r="24" spans="1:11" x14ac:dyDescent="0.25">
      <c r="A24">
        <v>2004</v>
      </c>
      <c r="B24" s="118">
        <v>0</v>
      </c>
      <c r="C24" s="118">
        <v>0</v>
      </c>
      <c r="D24" s="118">
        <v>0</v>
      </c>
      <c r="E24" s="118">
        <v>0</v>
      </c>
      <c r="F24" s="118">
        <v>1.8E-3</v>
      </c>
      <c r="G24" s="118">
        <v>3.8E-3</v>
      </c>
      <c r="H24" s="118">
        <v>5.4199999999999998E-2</v>
      </c>
      <c r="I24" s="118">
        <v>0</v>
      </c>
      <c r="J24" s="118">
        <v>1.15E-2</v>
      </c>
      <c r="K24" s="118">
        <v>4.0000000000000001E-3</v>
      </c>
    </row>
    <row r="25" spans="1:11" x14ac:dyDescent="0.25">
      <c r="A25">
        <v>2005</v>
      </c>
      <c r="B25" s="118">
        <v>0</v>
      </c>
      <c r="C25" s="118">
        <v>0</v>
      </c>
      <c r="D25" s="118">
        <v>0</v>
      </c>
      <c r="E25" s="118">
        <v>6.9999999999999999E-4</v>
      </c>
      <c r="F25" s="118">
        <v>0</v>
      </c>
      <c r="G25" s="118">
        <v>3.7000000000000002E-3</v>
      </c>
      <c r="H25" s="118">
        <v>3.2000000000000001E-2</v>
      </c>
      <c r="I25" s="118">
        <v>2.9999999999999997E-4</v>
      </c>
      <c r="J25" s="118">
        <v>7.7999999999999996E-3</v>
      </c>
      <c r="K25" s="118">
        <v>2.8999999999999998E-3</v>
      </c>
    </row>
    <row r="26" spans="1:11" x14ac:dyDescent="0.25">
      <c r="A26">
        <v>2006</v>
      </c>
      <c r="B26" s="118">
        <v>0</v>
      </c>
      <c r="C26" s="118">
        <v>0</v>
      </c>
      <c r="D26" s="118">
        <v>0</v>
      </c>
      <c r="E26" s="118">
        <v>0</v>
      </c>
      <c r="F26" s="118">
        <v>8.9999999999999998E-4</v>
      </c>
      <c r="G26" s="118">
        <v>4.7999999999999996E-3</v>
      </c>
      <c r="H26" s="118">
        <v>2.5999999999999999E-2</v>
      </c>
      <c r="I26" s="118">
        <v>0</v>
      </c>
      <c r="J26" s="118">
        <v>7.4999999999999997E-3</v>
      </c>
      <c r="K26" s="118">
        <v>2.7000000000000001E-3</v>
      </c>
    </row>
    <row r="27" spans="1:11" x14ac:dyDescent="0.25">
      <c r="A27">
        <v>2007</v>
      </c>
      <c r="B27" s="118">
        <v>0</v>
      </c>
      <c r="C27" s="118">
        <v>0</v>
      </c>
      <c r="D27" s="118">
        <v>0</v>
      </c>
      <c r="E27" s="118">
        <v>0</v>
      </c>
      <c r="F27" s="118">
        <v>0</v>
      </c>
      <c r="G27" s="118">
        <v>0</v>
      </c>
      <c r="H27" s="118">
        <v>2.2599999999999999E-2</v>
      </c>
      <c r="I27" s="118">
        <v>0</v>
      </c>
      <c r="J27" s="118">
        <v>4.4000000000000003E-3</v>
      </c>
      <c r="K27" s="118">
        <v>1.6000000000000001E-3</v>
      </c>
    </row>
    <row r="28" spans="1:11" x14ac:dyDescent="0.25">
      <c r="A28">
        <v>2008</v>
      </c>
      <c r="B28" s="118">
        <v>0</v>
      </c>
      <c r="C28" s="118">
        <v>3.3999999999999998E-3</v>
      </c>
      <c r="D28" s="118">
        <v>2.7000000000000001E-3</v>
      </c>
      <c r="E28" s="118">
        <v>6.7999999999999996E-3</v>
      </c>
      <c r="F28" s="118">
        <v>1.5599999999999999E-2</v>
      </c>
      <c r="G28" s="118">
        <v>2.5899999999999999E-2</v>
      </c>
      <c r="H28" s="118">
        <v>7.1199999999999999E-2</v>
      </c>
      <c r="I28" s="118">
        <v>4.1000000000000003E-3</v>
      </c>
      <c r="J28" s="118">
        <v>3.5999999999999997E-2</v>
      </c>
      <c r="K28" s="118">
        <v>1.66E-2</v>
      </c>
    </row>
    <row r="29" spans="1:11" x14ac:dyDescent="0.25">
      <c r="A29">
        <v>2009</v>
      </c>
      <c r="B29" s="118">
        <v>0</v>
      </c>
      <c r="C29" s="118">
        <v>0</v>
      </c>
      <c r="D29" s="118">
        <v>1.5E-3</v>
      </c>
      <c r="E29" s="118">
        <v>5.8999999999999999E-3</v>
      </c>
      <c r="F29" s="118">
        <v>1.12E-2</v>
      </c>
      <c r="G29" s="118">
        <v>4.5100000000000001E-2</v>
      </c>
      <c r="H29" s="118">
        <v>0.1643</v>
      </c>
      <c r="I29" s="118">
        <v>2.7000000000000001E-3</v>
      </c>
      <c r="J29" s="118">
        <v>7.6499999999999999E-2</v>
      </c>
      <c r="K29" s="118">
        <v>3.1600000000000003E-2</v>
      </c>
    </row>
    <row r="30" spans="1:11" x14ac:dyDescent="0.25">
      <c r="A30">
        <v>2010</v>
      </c>
      <c r="B30" s="118">
        <v>0</v>
      </c>
      <c r="C30" s="118">
        <v>0</v>
      </c>
      <c r="D30" s="118">
        <v>8.0000000000000004E-4</v>
      </c>
      <c r="E30" s="118">
        <v>4.0000000000000002E-4</v>
      </c>
      <c r="F30" s="118">
        <v>0</v>
      </c>
      <c r="G30" s="118">
        <v>1.9E-3</v>
      </c>
      <c r="H30" s="118">
        <v>4.1700000000000001E-2</v>
      </c>
      <c r="I30" s="118">
        <v>5.0000000000000001E-4</v>
      </c>
      <c r="J30" s="118">
        <v>1.4800000000000001E-2</v>
      </c>
      <c r="K30" s="118">
        <v>6.1000000000000004E-3</v>
      </c>
    </row>
    <row r="31" spans="1:11" x14ac:dyDescent="0.25">
      <c r="A31">
        <v>2011</v>
      </c>
      <c r="B31" s="118">
        <v>0</v>
      </c>
      <c r="C31" s="118">
        <v>1.1000000000000001E-3</v>
      </c>
      <c r="D31" s="118">
        <v>0</v>
      </c>
      <c r="E31" s="118">
        <v>2.0999999999999999E-3</v>
      </c>
      <c r="F31" s="118">
        <v>8.9999999999999998E-4</v>
      </c>
      <c r="G31" s="118">
        <v>2E-3</v>
      </c>
      <c r="H31" s="118">
        <v>3.5000000000000003E-2</v>
      </c>
      <c r="I31" s="118">
        <v>1.1000000000000001E-3</v>
      </c>
      <c r="J31" s="118">
        <v>1.1900000000000001E-2</v>
      </c>
      <c r="K31" s="118">
        <v>5.4000000000000003E-3</v>
      </c>
    </row>
    <row r="32" spans="1:11" x14ac:dyDescent="0.25">
      <c r="A32">
        <v>2012</v>
      </c>
      <c r="B32" s="118">
        <v>0</v>
      </c>
      <c r="C32" s="118">
        <v>0</v>
      </c>
      <c r="D32" s="118">
        <v>0</v>
      </c>
      <c r="E32" s="118">
        <v>4.0000000000000002E-4</v>
      </c>
      <c r="F32" s="118">
        <v>8.0000000000000004E-4</v>
      </c>
      <c r="G32" s="118">
        <v>3.0999999999999999E-3</v>
      </c>
      <c r="H32" s="118">
        <v>4.3299999999999998E-2</v>
      </c>
      <c r="I32" s="118">
        <v>2.0000000000000001E-4</v>
      </c>
      <c r="J32" s="118">
        <v>1.54E-2</v>
      </c>
      <c r="K32" s="118">
        <v>6.8999999999999999E-3</v>
      </c>
    </row>
    <row r="33" spans="1:11" x14ac:dyDescent="0.25">
      <c r="A33">
        <v>2013</v>
      </c>
      <c r="B33" s="118">
        <v>0</v>
      </c>
      <c r="C33" s="118">
        <v>0</v>
      </c>
      <c r="D33" s="118">
        <v>5.0000000000000001E-4</v>
      </c>
      <c r="E33" s="118">
        <v>6.9999999999999999E-4</v>
      </c>
      <c r="F33" s="118">
        <v>3.2000000000000002E-3</v>
      </c>
      <c r="G33" s="118">
        <v>5.0000000000000001E-3</v>
      </c>
      <c r="H33" s="118">
        <v>3.4200000000000001E-2</v>
      </c>
      <c r="I33" s="118">
        <v>5.0000000000000001E-4</v>
      </c>
      <c r="J33" s="118">
        <v>1.44E-2</v>
      </c>
      <c r="K33" s="118">
        <v>6.7999999999999996E-3</v>
      </c>
    </row>
    <row r="34" spans="1:11" x14ac:dyDescent="0.25">
      <c r="A34">
        <v>2014</v>
      </c>
      <c r="B34" s="118">
        <v>0</v>
      </c>
      <c r="C34" s="118">
        <v>0</v>
      </c>
      <c r="D34" s="118">
        <v>5.0000000000000001E-4</v>
      </c>
      <c r="E34" s="118">
        <v>2.9999999999999997E-4</v>
      </c>
      <c r="F34" s="118">
        <v>8.0000000000000004E-4</v>
      </c>
      <c r="G34" s="118">
        <v>2.5999999999999999E-3</v>
      </c>
      <c r="H34" s="118">
        <v>2.47E-2</v>
      </c>
      <c r="I34" s="118">
        <v>2.9999999999999997E-4</v>
      </c>
      <c r="J34" s="118">
        <v>1.0500000000000001E-2</v>
      </c>
      <c r="K34" s="118">
        <v>5.1000000000000004E-3</v>
      </c>
    </row>
    <row r="35" spans="1:11" x14ac:dyDescent="0.25">
      <c r="A35">
        <v>2015</v>
      </c>
      <c r="B35" s="118">
        <v>0</v>
      </c>
      <c r="C35" s="118">
        <v>0</v>
      </c>
      <c r="D35" s="118">
        <v>0</v>
      </c>
      <c r="E35" s="118">
        <v>0</v>
      </c>
      <c r="F35" s="118">
        <v>1.8E-3</v>
      </c>
      <c r="G35" s="118">
        <v>1.49E-2</v>
      </c>
      <c r="H35" s="118">
        <v>4.1200000000000001E-2</v>
      </c>
      <c r="I35" s="118">
        <v>0</v>
      </c>
      <c r="J35" s="118">
        <v>2.2800000000000001E-2</v>
      </c>
      <c r="K35" s="118">
        <v>1.09E-2</v>
      </c>
    </row>
    <row r="36" spans="1:11" x14ac:dyDescent="0.25">
      <c r="A36">
        <v>2016</v>
      </c>
      <c r="B36" s="118">
        <v>0</v>
      </c>
      <c r="C36" s="118">
        <v>0</v>
      </c>
      <c r="D36" s="118">
        <v>0</v>
      </c>
      <c r="E36" s="118">
        <v>0</v>
      </c>
      <c r="F36" s="118">
        <v>8.9999999999999998E-4</v>
      </c>
      <c r="G36" s="118">
        <v>1.0699999999999999E-2</v>
      </c>
      <c r="H36" s="118">
        <v>6.1199999999999997E-2</v>
      </c>
      <c r="I36" s="118">
        <v>0</v>
      </c>
      <c r="J36" s="118">
        <v>3.0700000000000002E-2</v>
      </c>
      <c r="K36" s="118">
        <v>1.4800000000000001E-2</v>
      </c>
    </row>
    <row r="37" spans="1:11" x14ac:dyDescent="0.25">
      <c r="A37">
        <v>2017</v>
      </c>
      <c r="B37" s="118">
        <v>0</v>
      </c>
      <c r="C37" s="118">
        <v>0</v>
      </c>
      <c r="D37" s="118">
        <v>0</v>
      </c>
      <c r="E37" s="118">
        <v>0</v>
      </c>
      <c r="F37" s="118">
        <v>1.1000000000000001E-3</v>
      </c>
      <c r="G37" s="118">
        <v>2E-3</v>
      </c>
      <c r="H37" s="118">
        <v>3.3000000000000002E-2</v>
      </c>
      <c r="I37" s="118">
        <v>0</v>
      </c>
      <c r="J37" s="118">
        <v>1.52E-2</v>
      </c>
      <c r="K37" s="118">
        <v>7.4000000000000003E-3</v>
      </c>
    </row>
    <row r="38" spans="1:11" x14ac:dyDescent="0.25">
      <c r="A38">
        <v>2018</v>
      </c>
      <c r="B38" s="118">
        <v>0</v>
      </c>
      <c r="C38" s="118">
        <v>0</v>
      </c>
      <c r="D38" s="118">
        <v>0</v>
      </c>
      <c r="E38" s="118">
        <v>0</v>
      </c>
      <c r="F38" s="118">
        <v>0</v>
      </c>
      <c r="G38" s="118">
        <v>2.9099999999999998E-3</v>
      </c>
      <c r="H38" s="118">
        <v>2.546E-2</v>
      </c>
      <c r="I38" s="118">
        <v>0</v>
      </c>
      <c r="J38" s="118">
        <v>1.1820000000000001E-2</v>
      </c>
      <c r="K38" s="118">
        <v>5.7200000000000003E-3</v>
      </c>
    </row>
    <row r="40" spans="1:11" x14ac:dyDescent="0.25">
      <c r="A40" s="42" t="s">
        <v>347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zoomScaleNormal="100" workbookViewId="0"/>
  </sheetViews>
  <sheetFormatPr defaultRowHeight="15" x14ac:dyDescent="0.25"/>
  <cols>
    <col min="1" max="1" width="9.42578125" style="131" customWidth="1"/>
    <col min="2" max="2" width="11.140625" style="129" customWidth="1"/>
    <col min="3" max="3" width="17.140625" style="130" bestFit="1" customWidth="1"/>
  </cols>
  <sheetData>
    <row r="1" spans="1:9" s="119" customFormat="1" x14ac:dyDescent="0.25">
      <c r="A1" s="128" t="s">
        <v>291</v>
      </c>
      <c r="B1" s="129"/>
      <c r="C1" s="130"/>
    </row>
    <row r="2" spans="1:9" x14ac:dyDescent="0.25">
      <c r="A2" s="209" t="s">
        <v>34</v>
      </c>
      <c r="B2" s="210" t="s">
        <v>0</v>
      </c>
      <c r="C2" s="211" t="s">
        <v>281</v>
      </c>
    </row>
    <row r="3" spans="1:9" x14ac:dyDescent="0.25">
      <c r="A3" s="131">
        <v>1970</v>
      </c>
      <c r="B3" s="129">
        <v>29</v>
      </c>
      <c r="C3" s="130">
        <v>0.97750000000000004</v>
      </c>
      <c r="D3" s="134"/>
      <c r="E3" s="129"/>
      <c r="F3" s="130"/>
      <c r="H3" s="119"/>
      <c r="I3" s="119"/>
    </row>
    <row r="4" spans="1:9" x14ac:dyDescent="0.25">
      <c r="A4" s="131">
        <v>1971</v>
      </c>
      <c r="B4" s="129">
        <v>3</v>
      </c>
      <c r="C4" s="130">
        <v>0.1318</v>
      </c>
      <c r="D4" s="134"/>
      <c r="E4" s="129"/>
      <c r="F4" s="130"/>
      <c r="G4" s="119"/>
      <c r="H4" s="119"/>
      <c r="I4" s="119"/>
    </row>
    <row r="5" spans="1:9" x14ac:dyDescent="0.25">
      <c r="A5" s="131">
        <v>1972</v>
      </c>
      <c r="B5" s="129">
        <v>8</v>
      </c>
      <c r="C5" s="130">
        <v>0.26819999999999999</v>
      </c>
      <c r="D5" s="134"/>
      <c r="E5" s="129"/>
      <c r="F5" s="130"/>
      <c r="G5" s="119"/>
      <c r="H5" s="119"/>
      <c r="I5" s="119"/>
    </row>
    <row r="6" spans="1:9" x14ac:dyDescent="0.25">
      <c r="A6" s="131">
        <v>1973</v>
      </c>
      <c r="B6" s="129">
        <v>5</v>
      </c>
      <c r="C6" s="130">
        <v>0.11169999999999999</v>
      </c>
      <c r="D6" s="134"/>
      <c r="E6" s="129"/>
      <c r="F6" s="130"/>
      <c r="G6" s="119"/>
      <c r="H6" s="119"/>
      <c r="I6" s="119"/>
    </row>
    <row r="7" spans="1:9" x14ac:dyDescent="0.25">
      <c r="A7" s="131">
        <v>1974</v>
      </c>
      <c r="B7" s="129">
        <v>3</v>
      </c>
      <c r="C7" s="130">
        <v>6.9400000000000003E-2</v>
      </c>
      <c r="D7" s="134"/>
      <c r="E7" s="129"/>
      <c r="F7" s="130"/>
      <c r="G7" s="119"/>
      <c r="H7" s="119"/>
      <c r="I7" s="119"/>
    </row>
    <row r="8" spans="1:9" x14ac:dyDescent="0.25">
      <c r="A8" s="131">
        <v>1975</v>
      </c>
      <c r="B8" s="129">
        <v>5</v>
      </c>
      <c r="C8" s="130">
        <v>0.27350000000000002</v>
      </c>
      <c r="D8" s="134"/>
      <c r="E8" s="129"/>
      <c r="F8" s="130"/>
      <c r="G8" s="119"/>
      <c r="H8" s="119"/>
      <c r="I8" s="119"/>
    </row>
    <row r="9" spans="1:9" x14ac:dyDescent="0.25">
      <c r="A9" s="131">
        <v>1976</v>
      </c>
      <c r="B9" s="129">
        <v>3</v>
      </c>
      <c r="C9" s="130">
        <v>3.73E-2</v>
      </c>
      <c r="D9" s="134"/>
      <c r="E9" s="129"/>
      <c r="F9" s="130"/>
      <c r="G9" s="119"/>
      <c r="H9" s="119"/>
      <c r="I9" s="119"/>
    </row>
    <row r="10" spans="1:9" x14ac:dyDescent="0.25">
      <c r="A10" s="131">
        <v>1977</v>
      </c>
      <c r="B10" s="129">
        <v>5</v>
      </c>
      <c r="C10" s="130">
        <v>0.25259999999999999</v>
      </c>
      <c r="D10" s="134"/>
      <c r="E10" s="129"/>
      <c r="F10" s="130"/>
      <c r="G10" s="119"/>
      <c r="H10" s="119"/>
      <c r="I10" s="119"/>
    </row>
    <row r="11" spans="1:9" x14ac:dyDescent="0.25">
      <c r="A11" s="131">
        <v>1978</v>
      </c>
      <c r="B11" s="129">
        <v>4</v>
      </c>
      <c r="C11" s="130">
        <v>0.1119</v>
      </c>
      <c r="D11" s="134"/>
      <c r="E11" s="129"/>
      <c r="F11" s="130"/>
      <c r="G11" s="119"/>
      <c r="H11" s="119"/>
      <c r="I11" s="119"/>
    </row>
    <row r="12" spans="1:9" x14ac:dyDescent="0.25">
      <c r="A12" s="131">
        <v>1979</v>
      </c>
      <c r="B12" s="129">
        <v>1</v>
      </c>
      <c r="C12" s="130">
        <v>1.84E-2</v>
      </c>
      <c r="D12" s="134"/>
      <c r="E12" s="129"/>
      <c r="F12" s="130"/>
      <c r="G12" s="119"/>
      <c r="H12" s="119"/>
      <c r="I12" s="119"/>
    </row>
    <row r="13" spans="1:9" x14ac:dyDescent="0.25">
      <c r="A13" s="131">
        <v>1980</v>
      </c>
      <c r="B13" s="129">
        <v>4</v>
      </c>
      <c r="C13" s="130">
        <v>0.30220000000000002</v>
      </c>
      <c r="D13" s="163"/>
      <c r="E13" s="129"/>
      <c r="F13" s="130"/>
      <c r="G13" s="119"/>
      <c r="H13" s="119"/>
      <c r="I13" s="119"/>
    </row>
    <row r="14" spans="1:9" x14ac:dyDescent="0.25">
      <c r="A14" s="131">
        <v>1981</v>
      </c>
      <c r="B14" s="129">
        <v>2</v>
      </c>
      <c r="C14" s="130">
        <v>4.7500000000000001E-2</v>
      </c>
      <c r="D14" s="134"/>
      <c r="E14" s="129"/>
      <c r="F14" s="130"/>
      <c r="G14" s="119"/>
      <c r="H14" s="119"/>
      <c r="I14" s="119"/>
    </row>
    <row r="15" spans="1:9" x14ac:dyDescent="0.25">
      <c r="A15" s="131">
        <v>1982</v>
      </c>
      <c r="B15" s="129">
        <v>14</v>
      </c>
      <c r="C15" s="130">
        <v>0.78939999999999999</v>
      </c>
      <c r="D15" s="134"/>
      <c r="E15" s="129"/>
      <c r="F15" s="130"/>
      <c r="G15" s="119"/>
      <c r="H15" s="119"/>
      <c r="I15" s="119"/>
    </row>
    <row r="16" spans="1:9" x14ac:dyDescent="0.25">
      <c r="A16" s="131">
        <v>1983</v>
      </c>
      <c r="B16" s="129">
        <v>14</v>
      </c>
      <c r="C16" s="130">
        <v>1.135</v>
      </c>
      <c r="D16" s="163"/>
      <c r="E16" s="129"/>
      <c r="F16" s="130"/>
      <c r="G16" s="119"/>
      <c r="H16" s="119"/>
      <c r="I16" s="119"/>
    </row>
    <row r="17" spans="1:9" x14ac:dyDescent="0.25">
      <c r="A17" s="131">
        <v>1984</v>
      </c>
      <c r="B17" s="129">
        <v>13</v>
      </c>
      <c r="C17" s="130">
        <v>0.58209999999999995</v>
      </c>
      <c r="D17" s="134"/>
      <c r="E17" s="129"/>
      <c r="F17" s="130"/>
      <c r="G17" s="119"/>
      <c r="H17" s="119"/>
      <c r="I17" s="119"/>
    </row>
    <row r="18" spans="1:9" x14ac:dyDescent="0.25">
      <c r="A18" s="131">
        <v>1985</v>
      </c>
      <c r="B18" s="129">
        <v>16</v>
      </c>
      <c r="C18" s="130">
        <v>1.3544</v>
      </c>
      <c r="D18" s="134"/>
      <c r="E18" s="129"/>
      <c r="F18" s="130"/>
      <c r="G18" s="119"/>
      <c r="H18" s="119"/>
      <c r="I18" s="119"/>
    </row>
    <row r="19" spans="1:9" x14ac:dyDescent="0.25">
      <c r="A19" s="131">
        <v>1986</v>
      </c>
      <c r="B19" s="129">
        <v>38</v>
      </c>
      <c r="C19" s="130">
        <v>4.1421999999999999</v>
      </c>
      <c r="D19" s="134"/>
      <c r="E19" s="129"/>
      <c r="F19" s="130"/>
      <c r="G19" s="119"/>
      <c r="H19" s="119"/>
      <c r="I19" s="119"/>
    </row>
    <row r="20" spans="1:9" x14ac:dyDescent="0.25">
      <c r="A20" s="131">
        <v>1987</v>
      </c>
      <c r="B20" s="129">
        <v>32</v>
      </c>
      <c r="C20" s="130">
        <v>9.2622</v>
      </c>
      <c r="D20" s="134"/>
      <c r="E20" s="129"/>
      <c r="F20" s="130"/>
      <c r="G20" s="119"/>
      <c r="H20" s="119"/>
      <c r="I20" s="119"/>
    </row>
    <row r="21" spans="1:9" x14ac:dyDescent="0.25">
      <c r="A21" s="131">
        <v>1988</v>
      </c>
      <c r="B21" s="129">
        <v>33</v>
      </c>
      <c r="C21" s="130">
        <v>6.0030000000000001</v>
      </c>
      <c r="D21" s="134"/>
      <c r="E21" s="129"/>
      <c r="F21" s="130"/>
      <c r="G21" s="119"/>
      <c r="H21" s="119"/>
      <c r="I21" s="119"/>
    </row>
    <row r="22" spans="1:9" x14ac:dyDescent="0.25">
      <c r="A22" s="131">
        <v>1989</v>
      </c>
      <c r="B22" s="129">
        <v>55</v>
      </c>
      <c r="C22" s="130">
        <v>11.2224</v>
      </c>
      <c r="D22" s="134"/>
      <c r="E22" s="129"/>
      <c r="F22" s="130"/>
      <c r="G22" s="119"/>
      <c r="H22" s="119"/>
      <c r="I22" s="119"/>
    </row>
    <row r="23" spans="1:9" x14ac:dyDescent="0.25">
      <c r="A23" s="131">
        <v>1990</v>
      </c>
      <c r="B23" s="129">
        <v>94</v>
      </c>
      <c r="C23" s="130">
        <v>22.813099999999999</v>
      </c>
      <c r="D23" s="134"/>
      <c r="E23" s="129"/>
      <c r="F23" s="130"/>
      <c r="G23" s="119"/>
      <c r="H23" s="119"/>
      <c r="I23" s="119"/>
    </row>
    <row r="24" spans="1:9" x14ac:dyDescent="0.25">
      <c r="A24" s="131">
        <v>1991</v>
      </c>
      <c r="B24" s="129">
        <v>73</v>
      </c>
      <c r="C24" s="130">
        <v>17.980799999999999</v>
      </c>
      <c r="D24" s="134"/>
      <c r="E24" s="129"/>
      <c r="F24" s="130"/>
      <c r="G24" s="119"/>
      <c r="H24" s="119"/>
      <c r="I24" s="119"/>
    </row>
    <row r="25" spans="1:9" x14ac:dyDescent="0.25">
      <c r="A25" s="131">
        <v>1992</v>
      </c>
      <c r="B25" s="129">
        <v>34</v>
      </c>
      <c r="C25" s="130">
        <v>7.6729000000000003</v>
      </c>
      <c r="D25" s="134"/>
      <c r="E25" s="129"/>
      <c r="F25" s="130"/>
      <c r="G25" s="119"/>
      <c r="H25" s="119"/>
      <c r="I25" s="119"/>
    </row>
    <row r="26" spans="1:9" x14ac:dyDescent="0.25">
      <c r="A26" s="131">
        <v>1993</v>
      </c>
      <c r="B26" s="129">
        <v>24</v>
      </c>
      <c r="C26" s="130">
        <v>3.1034999999999999</v>
      </c>
      <c r="D26" s="134"/>
      <c r="E26" s="129"/>
      <c r="F26" s="130"/>
      <c r="G26" s="119"/>
      <c r="H26" s="119"/>
      <c r="I26" s="119"/>
    </row>
    <row r="27" spans="1:9" x14ac:dyDescent="0.25">
      <c r="A27" s="131">
        <v>1994</v>
      </c>
      <c r="B27" s="129">
        <v>19</v>
      </c>
      <c r="C27" s="130">
        <v>3.0127999999999999</v>
      </c>
      <c r="D27" s="134"/>
      <c r="E27" s="129"/>
      <c r="F27" s="130"/>
      <c r="G27" s="119"/>
      <c r="H27" s="119"/>
      <c r="I27" s="119"/>
    </row>
    <row r="28" spans="1:9" x14ac:dyDescent="0.25">
      <c r="A28" s="131">
        <v>1995</v>
      </c>
      <c r="B28" s="129">
        <v>31</v>
      </c>
      <c r="C28" s="130">
        <v>5.8737000000000004</v>
      </c>
      <c r="D28" s="134"/>
      <c r="E28" s="129"/>
      <c r="F28" s="130"/>
      <c r="G28" s="119"/>
      <c r="H28" s="119"/>
      <c r="I28" s="119"/>
    </row>
    <row r="29" spans="1:9" x14ac:dyDescent="0.25">
      <c r="A29" s="131">
        <v>1996</v>
      </c>
      <c r="B29" s="129">
        <v>20</v>
      </c>
      <c r="C29" s="130">
        <v>6.1375999999999999</v>
      </c>
      <c r="D29" s="134"/>
      <c r="E29" s="129"/>
      <c r="F29" s="130"/>
      <c r="G29" s="119"/>
      <c r="H29" s="119"/>
      <c r="I29" s="119"/>
    </row>
    <row r="30" spans="1:9" x14ac:dyDescent="0.25">
      <c r="A30" s="131">
        <v>1997</v>
      </c>
      <c r="B30" s="129">
        <v>25</v>
      </c>
      <c r="C30" s="130">
        <v>5.9722</v>
      </c>
      <c r="D30" s="134"/>
      <c r="E30" s="129"/>
      <c r="F30" s="130"/>
      <c r="G30" s="119"/>
      <c r="H30" s="119"/>
      <c r="I30" s="119"/>
    </row>
    <row r="31" spans="1:9" x14ac:dyDescent="0.25">
      <c r="A31" s="131">
        <v>1998</v>
      </c>
      <c r="B31" s="129">
        <v>54</v>
      </c>
      <c r="C31" s="130">
        <v>13.3924</v>
      </c>
      <c r="D31" s="134"/>
      <c r="E31" s="129"/>
      <c r="F31" s="130"/>
      <c r="G31" s="119"/>
      <c r="H31" s="119"/>
      <c r="I31" s="119"/>
    </row>
    <row r="32" spans="1:9" x14ac:dyDescent="0.25">
      <c r="A32" s="131">
        <v>1999</v>
      </c>
      <c r="B32" s="129">
        <v>114</v>
      </c>
      <c r="C32" s="130">
        <v>43.7258</v>
      </c>
      <c r="D32" s="134"/>
      <c r="E32" s="129"/>
      <c r="F32" s="130"/>
      <c r="G32" s="119"/>
      <c r="H32" s="119"/>
      <c r="I32" s="119"/>
    </row>
    <row r="33" spans="1:9" x14ac:dyDescent="0.25">
      <c r="A33" s="131">
        <v>2000</v>
      </c>
      <c r="B33" s="129">
        <v>130</v>
      </c>
      <c r="C33" s="130">
        <v>59.6982</v>
      </c>
      <c r="D33" s="134"/>
      <c r="E33" s="129"/>
      <c r="F33" s="130"/>
      <c r="G33" s="119"/>
      <c r="H33" s="119"/>
      <c r="I33" s="119"/>
    </row>
    <row r="34" spans="1:9" x14ac:dyDescent="0.25">
      <c r="A34" s="131">
        <v>2001</v>
      </c>
      <c r="B34" s="129">
        <v>191</v>
      </c>
      <c r="C34" s="130">
        <v>139.8389</v>
      </c>
      <c r="D34" s="134"/>
      <c r="E34" s="129"/>
      <c r="F34" s="130"/>
      <c r="G34" s="119"/>
      <c r="H34" s="119"/>
      <c r="I34" s="119"/>
    </row>
    <row r="35" spans="1:9" x14ac:dyDescent="0.25">
      <c r="A35" s="131">
        <v>2002</v>
      </c>
      <c r="B35" s="129">
        <v>147</v>
      </c>
      <c r="C35" s="130">
        <v>214.42160000000001</v>
      </c>
      <c r="D35" s="134"/>
      <c r="E35" s="129"/>
      <c r="F35" s="130"/>
      <c r="G35" s="119"/>
      <c r="H35" s="119"/>
      <c r="I35" s="119"/>
    </row>
    <row r="36" spans="1:9" x14ac:dyDescent="0.25">
      <c r="A36" s="131">
        <v>2003</v>
      </c>
      <c r="B36" s="129">
        <v>92</v>
      </c>
      <c r="C36" s="130">
        <v>49.97</v>
      </c>
      <c r="D36" s="134"/>
      <c r="E36" s="129"/>
      <c r="F36" s="130"/>
      <c r="G36" s="119"/>
      <c r="H36" s="119"/>
      <c r="I36" s="119"/>
    </row>
    <row r="37" spans="1:9" x14ac:dyDescent="0.25">
      <c r="A37" s="131">
        <v>2004</v>
      </c>
      <c r="B37" s="129">
        <v>45</v>
      </c>
      <c r="C37" s="130">
        <v>21.8918</v>
      </c>
      <c r="D37" s="134"/>
      <c r="E37" s="129"/>
      <c r="F37" s="130"/>
      <c r="G37" s="119"/>
      <c r="H37" s="119"/>
      <c r="I37" s="119"/>
    </row>
    <row r="38" spans="1:9" x14ac:dyDescent="0.25">
      <c r="A38" s="131">
        <v>2005</v>
      </c>
      <c r="B38" s="129">
        <v>34</v>
      </c>
      <c r="C38" s="130">
        <v>41.459000000000003</v>
      </c>
      <c r="D38" s="134"/>
      <c r="E38" s="129"/>
      <c r="F38" s="130"/>
      <c r="G38" s="119"/>
      <c r="H38" s="119"/>
      <c r="I38" s="119"/>
    </row>
    <row r="39" spans="1:9" x14ac:dyDescent="0.25">
      <c r="A39" s="131">
        <v>2006</v>
      </c>
      <c r="B39" s="129">
        <v>32</v>
      </c>
      <c r="C39" s="130">
        <v>10.8811</v>
      </c>
      <c r="D39" s="134"/>
      <c r="E39" s="129"/>
      <c r="F39" s="130"/>
      <c r="G39" s="119"/>
      <c r="H39" s="119"/>
      <c r="I39" s="119"/>
    </row>
    <row r="40" spans="1:9" x14ac:dyDescent="0.25">
      <c r="A40" s="131">
        <v>2007</v>
      </c>
      <c r="B40" s="129">
        <v>19</v>
      </c>
      <c r="C40" s="130">
        <v>8.1966999999999999</v>
      </c>
      <c r="D40" s="134"/>
      <c r="E40" s="129"/>
      <c r="F40" s="130"/>
      <c r="G40" s="119"/>
      <c r="H40" s="119"/>
      <c r="I40" s="119"/>
    </row>
    <row r="41" spans="1:9" x14ac:dyDescent="0.25">
      <c r="A41" s="131">
        <v>2008</v>
      </c>
      <c r="B41" s="129">
        <v>149</v>
      </c>
      <c r="C41" s="130">
        <v>283.9828</v>
      </c>
      <c r="D41" s="134"/>
      <c r="E41" s="129"/>
      <c r="F41" s="130"/>
      <c r="G41" s="119"/>
      <c r="H41" s="119"/>
      <c r="I41" s="119"/>
    </row>
    <row r="42" spans="1:9" x14ac:dyDescent="0.25">
      <c r="A42" s="131">
        <v>2009</v>
      </c>
      <c r="B42" s="129">
        <v>285</v>
      </c>
      <c r="C42" s="130">
        <v>333.23039999999997</v>
      </c>
      <c r="D42" s="134"/>
      <c r="E42" s="129"/>
      <c r="F42" s="130"/>
      <c r="G42" s="119"/>
      <c r="H42" s="119"/>
      <c r="I42" s="119"/>
    </row>
    <row r="43" spans="1:9" x14ac:dyDescent="0.25">
      <c r="A43" s="131">
        <v>2010</v>
      </c>
      <c r="B43" s="129">
        <v>70</v>
      </c>
      <c r="C43" s="130">
        <v>43.160200000000003</v>
      </c>
      <c r="D43" s="134"/>
      <c r="E43" s="129"/>
      <c r="F43" s="130"/>
      <c r="G43" s="119"/>
      <c r="H43" s="119"/>
      <c r="I43" s="119"/>
    </row>
    <row r="44" spans="1:9" x14ac:dyDescent="0.25">
      <c r="A44" s="131">
        <v>2011</v>
      </c>
      <c r="B44" s="129">
        <v>52</v>
      </c>
      <c r="C44" s="130">
        <v>37.571300000000001</v>
      </c>
      <c r="D44" s="134"/>
      <c r="E44" s="129"/>
      <c r="F44" s="130"/>
      <c r="G44" s="119"/>
      <c r="H44" s="119"/>
      <c r="I44" s="119"/>
    </row>
    <row r="45" spans="1:9" x14ac:dyDescent="0.25">
      <c r="A45" s="131">
        <v>2012</v>
      </c>
      <c r="B45" s="129">
        <v>69</v>
      </c>
      <c r="C45" s="130">
        <v>55.9846</v>
      </c>
      <c r="D45" s="134"/>
      <c r="E45" s="129"/>
      <c r="F45" s="130"/>
      <c r="G45" s="119"/>
      <c r="H45" s="119"/>
      <c r="I45" s="119"/>
    </row>
    <row r="46" spans="1:9" x14ac:dyDescent="0.25">
      <c r="A46" s="131">
        <v>2013</v>
      </c>
      <c r="B46" s="129">
        <v>73</v>
      </c>
      <c r="C46" s="130">
        <v>52.632399999999997</v>
      </c>
      <c r="D46" s="134"/>
      <c r="E46" s="129"/>
      <c r="F46" s="130"/>
      <c r="G46" s="119"/>
      <c r="H46" s="119"/>
      <c r="I46" s="119"/>
    </row>
    <row r="47" spans="1:9" x14ac:dyDescent="0.25">
      <c r="A47" s="131">
        <v>2014</v>
      </c>
      <c r="B47" s="129">
        <v>58</v>
      </c>
      <c r="C47" s="130">
        <v>75.616299999999995</v>
      </c>
      <c r="D47" s="134"/>
      <c r="E47" s="129"/>
      <c r="F47" s="130"/>
      <c r="G47" s="119"/>
      <c r="H47" s="119"/>
      <c r="I47" s="119"/>
    </row>
    <row r="48" spans="1:9" x14ac:dyDescent="0.25">
      <c r="A48" s="131">
        <v>2015</v>
      </c>
      <c r="B48" s="129">
        <v>117</v>
      </c>
      <c r="C48" s="130">
        <v>100.17</v>
      </c>
      <c r="D48" s="134"/>
      <c r="E48" s="129"/>
      <c r="F48" s="130"/>
      <c r="G48" s="119"/>
      <c r="H48" s="119"/>
      <c r="I48" s="119"/>
    </row>
    <row r="49" spans="1:9" x14ac:dyDescent="0.25">
      <c r="A49" s="131">
        <v>2016</v>
      </c>
      <c r="B49" s="129">
        <v>144</v>
      </c>
      <c r="C49" s="130">
        <v>135.5291</v>
      </c>
      <c r="D49" s="164"/>
      <c r="E49" s="129"/>
      <c r="F49" s="130"/>
      <c r="G49" s="119"/>
      <c r="H49" s="119"/>
      <c r="I49" s="119"/>
    </row>
    <row r="50" spans="1:9" x14ac:dyDescent="0.25">
      <c r="A50" s="131">
        <v>2017</v>
      </c>
      <c r="B50" s="129">
        <v>104</v>
      </c>
      <c r="C50" s="130">
        <v>84.836600000000004</v>
      </c>
      <c r="D50" s="164"/>
      <c r="E50" s="129"/>
      <c r="F50" s="130"/>
      <c r="G50" s="119"/>
      <c r="H50" s="119"/>
      <c r="I50" s="119"/>
    </row>
    <row r="51" spans="1:9" x14ac:dyDescent="0.25">
      <c r="A51" s="131">
        <v>2018</v>
      </c>
      <c r="B51" s="129">
        <v>77</v>
      </c>
      <c r="C51" s="130">
        <v>75.057500000000005</v>
      </c>
      <c r="D51" s="134"/>
      <c r="E51" s="129"/>
      <c r="F51" s="130"/>
      <c r="G51" s="119"/>
      <c r="H51" s="119"/>
      <c r="I51" s="119"/>
    </row>
    <row r="53" spans="1:9" x14ac:dyDescent="0.25">
      <c r="A53" s="132"/>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heetViews>
  <sheetFormatPr defaultRowHeight="15" x14ac:dyDescent="0.25"/>
  <sheetData>
    <row r="1" spans="1:11" x14ac:dyDescent="0.25">
      <c r="A1" s="4" t="s">
        <v>348</v>
      </c>
    </row>
    <row r="2" spans="1:11" x14ac:dyDescent="0.25">
      <c r="A2" s="32" t="s">
        <v>391</v>
      </c>
      <c r="B2" s="32" t="s">
        <v>44</v>
      </c>
      <c r="C2" s="32" t="s">
        <v>45</v>
      </c>
      <c r="D2" s="32" t="s">
        <v>46</v>
      </c>
      <c r="E2" s="32" t="s">
        <v>47</v>
      </c>
      <c r="F2" s="32" t="s">
        <v>48</v>
      </c>
      <c r="G2" s="32" t="s">
        <v>49</v>
      </c>
      <c r="H2" s="32" t="s">
        <v>50</v>
      </c>
      <c r="I2" s="32" t="s">
        <v>51</v>
      </c>
      <c r="J2" s="32" t="s">
        <v>52</v>
      </c>
      <c r="K2" s="32" t="s">
        <v>53</v>
      </c>
    </row>
    <row r="3" spans="1:11" x14ac:dyDescent="0.25">
      <c r="A3" s="7" t="s">
        <v>44</v>
      </c>
      <c r="B3" s="118">
        <v>0.92452999999999996</v>
      </c>
      <c r="C3" s="118">
        <v>3.7740000000000003E-2</v>
      </c>
      <c r="D3" s="118">
        <v>0</v>
      </c>
      <c r="E3" s="118">
        <v>0</v>
      </c>
      <c r="F3" s="118">
        <v>0</v>
      </c>
      <c r="G3" s="118">
        <v>0</v>
      </c>
      <c r="H3" s="118">
        <v>0</v>
      </c>
      <c r="I3" s="118">
        <v>0</v>
      </c>
      <c r="J3" s="118">
        <v>3.7740000000000003E-2</v>
      </c>
      <c r="K3" s="118">
        <v>0</v>
      </c>
    </row>
    <row r="4" spans="1:11" x14ac:dyDescent="0.25">
      <c r="A4" s="7" t="s">
        <v>45</v>
      </c>
      <c r="B4" s="118">
        <v>0</v>
      </c>
      <c r="C4" s="118">
        <v>0.93798000000000004</v>
      </c>
      <c r="D4" s="118">
        <v>3.4880000000000001E-2</v>
      </c>
      <c r="E4" s="118">
        <v>0</v>
      </c>
      <c r="F4" s="118">
        <v>0</v>
      </c>
      <c r="G4" s="118">
        <v>0</v>
      </c>
      <c r="H4" s="118">
        <v>0</v>
      </c>
      <c r="I4" s="118">
        <v>0</v>
      </c>
      <c r="J4" s="118">
        <v>2.7130000000000001E-2</v>
      </c>
      <c r="K4" s="118">
        <v>0</v>
      </c>
    </row>
    <row r="5" spans="1:11" x14ac:dyDescent="0.25">
      <c r="A5" s="7" t="s">
        <v>46</v>
      </c>
      <c r="B5" s="118">
        <v>0</v>
      </c>
      <c r="C5" s="118">
        <v>3.3410000000000002E-2</v>
      </c>
      <c r="D5" s="118">
        <v>0.89432999999999996</v>
      </c>
      <c r="E5" s="118">
        <v>3.6519999999999997E-2</v>
      </c>
      <c r="F5" s="118">
        <v>7.7999999999999999E-4</v>
      </c>
      <c r="G5" s="118">
        <v>0</v>
      </c>
      <c r="H5" s="118">
        <v>0</v>
      </c>
      <c r="I5" s="118">
        <v>0</v>
      </c>
      <c r="J5" s="118">
        <v>3.4970000000000001E-2</v>
      </c>
      <c r="K5" s="118">
        <v>0</v>
      </c>
    </row>
    <row r="6" spans="1:11" x14ac:dyDescent="0.25">
      <c r="A6" s="7" t="s">
        <v>47</v>
      </c>
      <c r="B6" s="118">
        <v>0</v>
      </c>
      <c r="C6" s="118">
        <v>0</v>
      </c>
      <c r="D6" s="118">
        <v>3.3770000000000001E-2</v>
      </c>
      <c r="E6" s="118">
        <v>0.90898999999999996</v>
      </c>
      <c r="F6" s="118">
        <v>1.3169999999999999E-2</v>
      </c>
      <c r="G6" s="118">
        <v>0</v>
      </c>
      <c r="H6" s="118">
        <v>5.6999999999999998E-4</v>
      </c>
      <c r="I6" s="118">
        <v>0</v>
      </c>
      <c r="J6" s="118">
        <v>4.3499999999999997E-2</v>
      </c>
      <c r="K6" s="118">
        <v>0</v>
      </c>
    </row>
    <row r="7" spans="1:11" x14ac:dyDescent="0.25">
      <c r="A7" s="7" t="s">
        <v>48</v>
      </c>
      <c r="B7" s="118">
        <v>0</v>
      </c>
      <c r="C7" s="118">
        <v>0</v>
      </c>
      <c r="D7" s="118">
        <v>0</v>
      </c>
      <c r="E7" s="118">
        <v>6.6439999999999999E-2</v>
      </c>
      <c r="F7" s="118">
        <v>0.79037999999999997</v>
      </c>
      <c r="G7" s="118">
        <v>5.1549999999999999E-2</v>
      </c>
      <c r="H7" s="118">
        <v>3.4399999999999999E-3</v>
      </c>
      <c r="I7" s="118">
        <v>0</v>
      </c>
      <c r="J7" s="118">
        <v>8.8200000000000001E-2</v>
      </c>
      <c r="K7" s="118">
        <v>0</v>
      </c>
    </row>
    <row r="8" spans="1:11" x14ac:dyDescent="0.25">
      <c r="A8" s="7" t="s">
        <v>49</v>
      </c>
      <c r="B8" s="118">
        <v>0</v>
      </c>
      <c r="C8" s="118">
        <v>0</v>
      </c>
      <c r="D8" s="118">
        <v>0</v>
      </c>
      <c r="E8" s="118">
        <v>0</v>
      </c>
      <c r="F8" s="118">
        <v>5.2679999999999998E-2</v>
      </c>
      <c r="G8" s="118">
        <v>0.77710000000000001</v>
      </c>
      <c r="H8" s="118">
        <v>4.2549999999999998E-2</v>
      </c>
      <c r="I8" s="118">
        <v>1.01E-3</v>
      </c>
      <c r="J8" s="118">
        <v>0.12157999999999999</v>
      </c>
      <c r="K8" s="118">
        <v>5.0699999999999999E-3</v>
      </c>
    </row>
    <row r="9" spans="1:11" x14ac:dyDescent="0.25">
      <c r="A9" s="7" t="s">
        <v>50</v>
      </c>
      <c r="B9" s="118">
        <v>0</v>
      </c>
      <c r="C9" s="118">
        <v>0</v>
      </c>
      <c r="D9" s="118">
        <v>0</v>
      </c>
      <c r="E9" s="118">
        <v>0</v>
      </c>
      <c r="F9" s="118">
        <v>1.48E-3</v>
      </c>
      <c r="G9" s="118">
        <v>4.8009999999999997E-2</v>
      </c>
      <c r="H9" s="118">
        <v>0.74297999999999997</v>
      </c>
      <c r="I9" s="118">
        <v>1.5509999999999999E-2</v>
      </c>
      <c r="J9" s="118">
        <v>0.16173999999999999</v>
      </c>
      <c r="K9" s="118">
        <v>3.0280000000000001E-2</v>
      </c>
    </row>
    <row r="10" spans="1:11" x14ac:dyDescent="0.25">
      <c r="A10" s="7" t="s">
        <v>51</v>
      </c>
      <c r="B10" s="118">
        <v>0</v>
      </c>
      <c r="C10" s="118">
        <v>0</v>
      </c>
      <c r="D10" s="118">
        <v>0</v>
      </c>
      <c r="E10" s="118">
        <v>0</v>
      </c>
      <c r="F10" s="118">
        <v>0</v>
      </c>
      <c r="G10" s="118">
        <v>0</v>
      </c>
      <c r="H10" s="118">
        <v>0.15293999999999999</v>
      </c>
      <c r="I10" s="118">
        <v>0.41176000000000001</v>
      </c>
      <c r="J10" s="118">
        <v>0.14118</v>
      </c>
      <c r="K10" s="118">
        <v>0.29411999999999999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heetViews>
  <sheetFormatPr defaultRowHeight="15" x14ac:dyDescent="0.25"/>
  <sheetData>
    <row r="1" spans="1:11" x14ac:dyDescent="0.25">
      <c r="A1" s="4" t="s">
        <v>349</v>
      </c>
    </row>
    <row r="2" spans="1:11" x14ac:dyDescent="0.25">
      <c r="A2" s="32" t="s">
        <v>391</v>
      </c>
      <c r="B2" s="32" t="s">
        <v>44</v>
      </c>
      <c r="C2" s="32" t="s">
        <v>45</v>
      </c>
      <c r="D2" s="32" t="s">
        <v>46</v>
      </c>
      <c r="E2" s="32" t="s">
        <v>47</v>
      </c>
      <c r="F2" s="32" t="s">
        <v>48</v>
      </c>
      <c r="G2" s="32" t="s">
        <v>49</v>
      </c>
      <c r="H2" s="32" t="s">
        <v>50</v>
      </c>
      <c r="I2" s="32" t="s">
        <v>51</v>
      </c>
      <c r="J2" s="32" t="s">
        <v>52</v>
      </c>
      <c r="K2" s="32" t="s">
        <v>53</v>
      </c>
    </row>
    <row r="3" spans="1:11" x14ac:dyDescent="0.25">
      <c r="A3" s="7" t="s">
        <v>44</v>
      </c>
      <c r="B3" s="118">
        <v>0.86899999999999999</v>
      </c>
      <c r="C3" s="118">
        <v>7.7299999999999994E-2</v>
      </c>
      <c r="D3" s="118">
        <v>7.92E-3</v>
      </c>
      <c r="E3" s="118">
        <v>1.8799999999999999E-3</v>
      </c>
      <c r="F3" s="118">
        <v>2.9E-4</v>
      </c>
      <c r="G3" s="118">
        <v>2.0000000000000002E-5</v>
      </c>
      <c r="H3" s="118">
        <v>0</v>
      </c>
      <c r="I3" s="118">
        <v>0</v>
      </c>
      <c r="J3" s="118">
        <v>4.3589999999999997E-2</v>
      </c>
      <c r="K3" s="118">
        <v>0</v>
      </c>
    </row>
    <row r="4" spans="1:11" x14ac:dyDescent="0.25">
      <c r="A4" s="7" t="s">
        <v>45</v>
      </c>
      <c r="B4" s="118">
        <v>1.035E-2</v>
      </c>
      <c r="C4" s="118">
        <v>0.84184999999999999</v>
      </c>
      <c r="D4" s="118">
        <v>7.7359999999999998E-2</v>
      </c>
      <c r="E4" s="118">
        <v>7.11E-3</v>
      </c>
      <c r="F4" s="118">
        <v>1.56E-3</v>
      </c>
      <c r="G4" s="118">
        <v>4.4999999999999999E-4</v>
      </c>
      <c r="H4" s="118">
        <v>1.2E-4</v>
      </c>
      <c r="I4" s="118">
        <v>4.0000000000000003E-5</v>
      </c>
      <c r="J4" s="118">
        <v>6.0560000000000003E-2</v>
      </c>
      <c r="K4" s="118">
        <v>5.9000000000000003E-4</v>
      </c>
    </row>
    <row r="5" spans="1:11" x14ac:dyDescent="0.25">
      <c r="A5" s="7" t="s">
        <v>46</v>
      </c>
      <c r="B5" s="118">
        <v>6.7000000000000002E-4</v>
      </c>
      <c r="C5" s="118">
        <v>2.6980000000000001E-2</v>
      </c>
      <c r="D5" s="118">
        <v>0.85170999999999997</v>
      </c>
      <c r="E5" s="118">
        <v>5.4670000000000003E-2</v>
      </c>
      <c r="F5" s="118">
        <v>6.3E-3</v>
      </c>
      <c r="G5" s="118">
        <v>1.1299999999999999E-3</v>
      </c>
      <c r="H5" s="118">
        <v>3.4000000000000002E-4</v>
      </c>
      <c r="I5" s="118">
        <v>8.0000000000000007E-5</v>
      </c>
      <c r="J5" s="118">
        <v>5.7320000000000003E-2</v>
      </c>
      <c r="K5" s="118">
        <v>8.0000000000000004E-4</v>
      </c>
    </row>
    <row r="6" spans="1:11" x14ac:dyDescent="0.25">
      <c r="A6" s="7" t="s">
        <v>47</v>
      </c>
      <c r="B6" s="118">
        <v>3.2000000000000003E-4</v>
      </c>
      <c r="C6" s="118">
        <v>2.2599999999999999E-3</v>
      </c>
      <c r="D6" s="118">
        <v>4.1579999999999999E-2</v>
      </c>
      <c r="E6" s="118">
        <v>0.83109</v>
      </c>
      <c r="F6" s="118">
        <v>4.4639999999999999E-2</v>
      </c>
      <c r="G6" s="118">
        <v>7.1300000000000001E-3</v>
      </c>
      <c r="H6" s="118">
        <v>1.25E-3</v>
      </c>
      <c r="I6" s="118">
        <v>1.6000000000000001E-4</v>
      </c>
      <c r="J6" s="118">
        <v>6.9159999999999999E-2</v>
      </c>
      <c r="K6" s="118">
        <v>2.4099999999999998E-3</v>
      </c>
    </row>
    <row r="7" spans="1:11" x14ac:dyDescent="0.25">
      <c r="A7" s="7" t="s">
        <v>48</v>
      </c>
      <c r="B7" s="118">
        <v>6.0000000000000002E-5</v>
      </c>
      <c r="C7" s="118">
        <v>6.8999999999999997E-4</v>
      </c>
      <c r="D7" s="118">
        <v>4.79E-3</v>
      </c>
      <c r="E7" s="118">
        <v>6.1920000000000003E-2</v>
      </c>
      <c r="F7" s="118">
        <v>0.74197000000000002</v>
      </c>
      <c r="G7" s="118">
        <v>6.7839999999999998E-2</v>
      </c>
      <c r="H7" s="118">
        <v>6.6899999999999998E-3</v>
      </c>
      <c r="I7" s="118">
        <v>8.8000000000000003E-4</v>
      </c>
      <c r="J7" s="118">
        <v>0.10392999999999999</v>
      </c>
      <c r="K7" s="118">
        <v>1.1220000000000001E-2</v>
      </c>
    </row>
    <row r="8" spans="1:11" x14ac:dyDescent="0.25">
      <c r="A8" s="7" t="s">
        <v>49</v>
      </c>
      <c r="B8" s="118">
        <v>5.0000000000000002E-5</v>
      </c>
      <c r="C8" s="118">
        <v>4.2000000000000002E-4</v>
      </c>
      <c r="D8" s="118">
        <v>1.5299999999999999E-3</v>
      </c>
      <c r="E8" s="118">
        <v>6.0299999999999998E-3</v>
      </c>
      <c r="F8" s="118">
        <v>5.552E-2</v>
      </c>
      <c r="G8" s="118">
        <v>0.71875</v>
      </c>
      <c r="H8" s="118">
        <v>6.1350000000000002E-2</v>
      </c>
      <c r="I8" s="118">
        <v>4.5799999999999999E-3</v>
      </c>
      <c r="J8" s="118">
        <v>0.12056</v>
      </c>
      <c r="K8" s="118">
        <v>3.1210000000000002E-2</v>
      </c>
    </row>
    <row r="9" spans="1:11" x14ac:dyDescent="0.25">
      <c r="A9" s="7" t="s">
        <v>50</v>
      </c>
      <c r="B9" s="118">
        <v>0</v>
      </c>
      <c r="C9" s="118">
        <v>1.3999999999999999E-4</v>
      </c>
      <c r="D9" s="118">
        <v>2.3000000000000001E-4</v>
      </c>
      <c r="E9" s="118">
        <v>1.06E-3</v>
      </c>
      <c r="F9" s="118">
        <v>4.8599999999999997E-3</v>
      </c>
      <c r="G9" s="118">
        <v>6.6970000000000002E-2</v>
      </c>
      <c r="H9" s="118">
        <v>0.67981000000000003</v>
      </c>
      <c r="I9" s="118">
        <v>2.8469999999999999E-2</v>
      </c>
      <c r="J9" s="118">
        <v>0.14158999999999999</v>
      </c>
      <c r="K9" s="118">
        <v>7.6859999999999998E-2</v>
      </c>
    </row>
    <row r="10" spans="1:11" x14ac:dyDescent="0.25">
      <c r="A10" s="7" t="s">
        <v>51</v>
      </c>
      <c r="B10" s="118">
        <v>0</v>
      </c>
      <c r="C10" s="118">
        <v>1.3999999999999999E-4</v>
      </c>
      <c r="D10" s="118">
        <v>9.3000000000000005E-4</v>
      </c>
      <c r="E10" s="118">
        <v>3.3E-4</v>
      </c>
      <c r="F10" s="118">
        <v>5.8199999999999997E-3</v>
      </c>
      <c r="G10" s="118">
        <v>2.7480000000000001E-2</v>
      </c>
      <c r="H10" s="118">
        <v>8.9429999999999996E-2</v>
      </c>
      <c r="I10" s="118">
        <v>0.46666999999999997</v>
      </c>
      <c r="J10" s="118">
        <v>0.18264</v>
      </c>
      <c r="K10" s="118">
        <v>0.22656000000000001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
  <sheetViews>
    <sheetView workbookViewId="0"/>
  </sheetViews>
  <sheetFormatPr defaultRowHeight="15" x14ac:dyDescent="0.25"/>
  <sheetData>
    <row r="1" spans="1:16384" x14ac:dyDescent="0.25">
      <c r="A1" s="4" t="s">
        <v>350</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c r="PZ1" s="4"/>
      <c r="QA1" s="4"/>
      <c r="QB1" s="4"/>
      <c r="QC1" s="4"/>
      <c r="QD1" s="4"/>
      <c r="QE1" s="4"/>
      <c r="QF1" s="4"/>
      <c r="QG1" s="4"/>
      <c r="QH1" s="4"/>
      <c r="QI1" s="4"/>
      <c r="QJ1" s="4"/>
      <c r="QK1" s="4"/>
      <c r="QL1" s="4"/>
      <c r="QM1" s="4"/>
      <c r="QN1" s="4"/>
      <c r="QO1" s="4"/>
      <c r="QP1" s="4"/>
      <c r="QQ1" s="4"/>
      <c r="QR1" s="4"/>
      <c r="QS1" s="4"/>
      <c r="QT1" s="4"/>
      <c r="QU1" s="4"/>
      <c r="QV1" s="4"/>
      <c r="QW1" s="4"/>
      <c r="QX1" s="4"/>
      <c r="QY1" s="4"/>
      <c r="QZ1" s="4"/>
      <c r="RA1" s="4"/>
      <c r="RB1" s="4"/>
      <c r="RC1" s="4"/>
      <c r="RD1" s="4"/>
      <c r="RE1" s="4"/>
      <c r="RF1" s="4"/>
      <c r="RG1" s="4"/>
      <c r="RH1" s="4"/>
      <c r="RI1" s="4"/>
      <c r="RJ1" s="4"/>
      <c r="RK1" s="4"/>
      <c r="RL1" s="4"/>
      <c r="RM1" s="4"/>
      <c r="RN1" s="4"/>
      <c r="RO1" s="4"/>
      <c r="RP1" s="4"/>
      <c r="RQ1" s="4"/>
      <c r="RR1" s="4"/>
      <c r="RS1" s="4"/>
      <c r="RT1" s="4"/>
      <c r="RU1" s="4"/>
      <c r="RV1" s="4"/>
      <c r="RW1" s="4"/>
      <c r="RX1" s="4"/>
      <c r="RY1" s="4"/>
      <c r="RZ1" s="4"/>
      <c r="SA1" s="4"/>
      <c r="SB1" s="4"/>
      <c r="SC1" s="4"/>
      <c r="SD1" s="4"/>
      <c r="SE1" s="4"/>
      <c r="SF1" s="4"/>
      <c r="SG1" s="4"/>
      <c r="SH1" s="4"/>
      <c r="SI1" s="4"/>
      <c r="SJ1" s="4"/>
      <c r="SK1" s="4"/>
      <c r="SL1" s="4"/>
      <c r="SM1" s="4"/>
      <c r="SN1" s="4"/>
      <c r="SO1" s="4"/>
      <c r="SP1" s="4"/>
      <c r="SQ1" s="4"/>
      <c r="SR1" s="4"/>
      <c r="SS1" s="4"/>
      <c r="ST1" s="4"/>
      <c r="SU1" s="4"/>
      <c r="SV1" s="4"/>
      <c r="SW1" s="4"/>
      <c r="SX1" s="4"/>
      <c r="SY1" s="4"/>
      <c r="SZ1" s="4"/>
      <c r="TA1" s="4"/>
      <c r="TB1" s="4"/>
      <c r="TC1" s="4"/>
      <c r="TD1" s="4"/>
      <c r="TE1" s="4"/>
      <c r="TF1" s="4"/>
      <c r="TG1" s="4"/>
      <c r="TH1" s="4"/>
      <c r="TI1" s="4"/>
      <c r="TJ1" s="4"/>
      <c r="TK1" s="4"/>
      <c r="TL1" s="4"/>
      <c r="TM1" s="4"/>
      <c r="TN1" s="4"/>
      <c r="TO1" s="4"/>
      <c r="TP1" s="4"/>
      <c r="TQ1" s="4"/>
      <c r="TR1" s="4"/>
      <c r="TS1" s="4"/>
      <c r="TT1" s="4"/>
      <c r="TU1" s="4"/>
      <c r="TV1" s="4"/>
      <c r="TW1" s="4"/>
      <c r="TX1" s="4"/>
      <c r="TY1" s="4"/>
      <c r="TZ1" s="4"/>
      <c r="UA1" s="4"/>
      <c r="UB1" s="4"/>
      <c r="UC1" s="4"/>
      <c r="UD1" s="4"/>
      <c r="UE1" s="4"/>
      <c r="UF1" s="4"/>
      <c r="UG1" s="4"/>
      <c r="UH1" s="4"/>
      <c r="UI1" s="4"/>
      <c r="UJ1" s="4"/>
      <c r="UK1" s="4"/>
      <c r="UL1" s="4"/>
      <c r="UM1" s="4"/>
      <c r="UN1" s="4"/>
      <c r="UO1" s="4"/>
      <c r="UP1" s="4"/>
      <c r="UQ1" s="4"/>
      <c r="UR1" s="4"/>
      <c r="US1" s="4"/>
      <c r="UT1" s="4"/>
      <c r="UU1" s="4"/>
      <c r="UV1" s="4"/>
      <c r="UW1" s="4"/>
      <c r="UX1" s="4"/>
      <c r="UY1" s="4"/>
      <c r="UZ1" s="4"/>
      <c r="VA1" s="4"/>
      <c r="VB1" s="4"/>
      <c r="VC1" s="4"/>
      <c r="VD1" s="4"/>
      <c r="VE1" s="4"/>
      <c r="VF1" s="4"/>
      <c r="VG1" s="4"/>
      <c r="VH1" s="4"/>
      <c r="VI1" s="4"/>
      <c r="VJ1" s="4"/>
      <c r="VK1" s="4"/>
      <c r="VL1" s="4"/>
      <c r="VM1" s="4"/>
      <c r="VN1" s="4"/>
      <c r="VO1" s="4"/>
      <c r="VP1" s="4"/>
      <c r="VQ1" s="4"/>
      <c r="VR1" s="4"/>
      <c r="VS1" s="4"/>
      <c r="VT1" s="4"/>
      <c r="VU1" s="4"/>
      <c r="VV1" s="4"/>
      <c r="VW1" s="4"/>
      <c r="VX1" s="4"/>
      <c r="VY1" s="4"/>
      <c r="VZ1" s="4"/>
      <c r="WA1" s="4"/>
      <c r="WB1" s="4"/>
      <c r="WC1" s="4"/>
      <c r="WD1" s="4"/>
      <c r="WE1" s="4"/>
      <c r="WF1" s="4"/>
      <c r="WG1" s="4"/>
      <c r="WH1" s="4"/>
      <c r="WI1" s="4"/>
      <c r="WJ1" s="4"/>
      <c r="WK1" s="4"/>
      <c r="WL1" s="4"/>
      <c r="WM1" s="4"/>
      <c r="WN1" s="4"/>
      <c r="WO1" s="4"/>
      <c r="WP1" s="4"/>
      <c r="WQ1" s="4"/>
      <c r="WR1" s="4"/>
      <c r="WS1" s="4"/>
      <c r="WT1" s="4"/>
      <c r="WU1" s="4"/>
      <c r="WV1" s="4"/>
      <c r="WW1" s="4"/>
      <c r="WX1" s="4"/>
      <c r="WY1" s="4"/>
      <c r="WZ1" s="4"/>
      <c r="XA1" s="4"/>
      <c r="XB1" s="4"/>
      <c r="XC1" s="4"/>
      <c r="XD1" s="4"/>
      <c r="XE1" s="4"/>
      <c r="XF1" s="4"/>
      <c r="XG1" s="4"/>
      <c r="XH1" s="4"/>
      <c r="XI1" s="4"/>
      <c r="XJ1" s="4"/>
      <c r="XK1" s="4"/>
      <c r="XL1" s="4"/>
      <c r="XM1" s="4"/>
      <c r="XN1" s="4"/>
      <c r="XO1" s="4"/>
      <c r="XP1" s="4"/>
      <c r="XQ1" s="4"/>
      <c r="XR1" s="4"/>
      <c r="XS1" s="4"/>
      <c r="XT1" s="4"/>
      <c r="XU1" s="4"/>
      <c r="XV1" s="4"/>
      <c r="XW1" s="4"/>
      <c r="XX1" s="4"/>
      <c r="XY1" s="4"/>
      <c r="XZ1" s="4"/>
      <c r="YA1" s="4"/>
      <c r="YB1" s="4"/>
      <c r="YC1" s="4"/>
      <c r="YD1" s="4"/>
      <c r="YE1" s="4"/>
      <c r="YF1" s="4"/>
      <c r="YG1" s="4"/>
      <c r="YH1" s="4"/>
      <c r="YI1" s="4"/>
      <c r="YJ1" s="4"/>
      <c r="YK1" s="4"/>
      <c r="YL1" s="4"/>
      <c r="YM1" s="4"/>
      <c r="YN1" s="4"/>
      <c r="YO1" s="4"/>
      <c r="YP1" s="4"/>
      <c r="YQ1" s="4"/>
      <c r="YR1" s="4"/>
      <c r="YS1" s="4"/>
      <c r="YT1" s="4"/>
      <c r="YU1" s="4"/>
      <c r="YV1" s="4"/>
      <c r="YW1" s="4"/>
      <c r="YX1" s="4"/>
      <c r="YY1" s="4"/>
      <c r="YZ1" s="4"/>
      <c r="ZA1" s="4"/>
      <c r="ZB1" s="4"/>
      <c r="ZC1" s="4"/>
      <c r="ZD1" s="4"/>
      <c r="ZE1" s="4"/>
      <c r="ZF1" s="4"/>
      <c r="ZG1" s="4"/>
      <c r="ZH1" s="4"/>
      <c r="ZI1" s="4"/>
      <c r="ZJ1" s="4"/>
      <c r="ZK1" s="4"/>
      <c r="ZL1" s="4"/>
      <c r="ZM1" s="4"/>
      <c r="ZN1" s="4"/>
      <c r="ZO1" s="4"/>
      <c r="ZP1" s="4"/>
      <c r="ZQ1" s="4"/>
      <c r="ZR1" s="4"/>
      <c r="ZS1" s="4"/>
      <c r="ZT1" s="4"/>
      <c r="ZU1" s="4"/>
      <c r="ZV1" s="4"/>
      <c r="ZW1" s="4"/>
      <c r="ZX1" s="4"/>
      <c r="ZY1" s="4"/>
      <c r="ZZ1" s="4"/>
      <c r="AAA1" s="4"/>
      <c r="AAB1" s="4"/>
      <c r="AAC1" s="4"/>
      <c r="AAD1" s="4"/>
      <c r="AAE1" s="4"/>
      <c r="AAF1" s="4"/>
      <c r="AAG1" s="4"/>
      <c r="AAH1" s="4"/>
      <c r="AAI1" s="4"/>
      <c r="AAJ1" s="4"/>
      <c r="AAK1" s="4"/>
      <c r="AAL1" s="4"/>
      <c r="AAM1" s="4"/>
      <c r="AAN1" s="4"/>
      <c r="AAO1" s="4"/>
      <c r="AAP1" s="4"/>
      <c r="AAQ1" s="4"/>
      <c r="AAR1" s="4"/>
      <c r="AAS1" s="4"/>
      <c r="AAT1" s="4"/>
      <c r="AAU1" s="4"/>
      <c r="AAV1" s="4"/>
      <c r="AAW1" s="4"/>
      <c r="AAX1" s="4"/>
      <c r="AAY1" s="4"/>
      <c r="AAZ1" s="4"/>
      <c r="ABA1" s="4"/>
      <c r="ABB1" s="4"/>
      <c r="ABC1" s="4"/>
      <c r="ABD1" s="4"/>
      <c r="ABE1" s="4"/>
      <c r="ABF1" s="4"/>
      <c r="ABG1" s="4"/>
      <c r="ABH1" s="4"/>
      <c r="ABI1" s="4"/>
      <c r="ABJ1" s="4"/>
      <c r="ABK1" s="4"/>
      <c r="ABL1" s="4"/>
      <c r="ABM1" s="4"/>
      <c r="ABN1" s="4"/>
      <c r="ABO1" s="4"/>
      <c r="ABP1" s="4"/>
      <c r="ABQ1" s="4"/>
      <c r="ABR1" s="4"/>
      <c r="ABS1" s="4"/>
      <c r="ABT1" s="4"/>
      <c r="ABU1" s="4"/>
      <c r="ABV1" s="4"/>
      <c r="ABW1" s="4"/>
      <c r="ABX1" s="4"/>
      <c r="ABY1" s="4"/>
      <c r="ABZ1" s="4"/>
      <c r="ACA1" s="4"/>
      <c r="ACB1" s="4"/>
      <c r="ACC1" s="4"/>
      <c r="ACD1" s="4"/>
      <c r="ACE1" s="4"/>
      <c r="ACF1" s="4"/>
      <c r="ACG1" s="4"/>
      <c r="ACH1" s="4"/>
      <c r="ACI1" s="4"/>
      <c r="ACJ1" s="4"/>
      <c r="ACK1" s="4"/>
      <c r="ACL1" s="4"/>
      <c r="ACM1" s="4"/>
      <c r="ACN1" s="4"/>
      <c r="ACO1" s="4"/>
      <c r="ACP1" s="4"/>
      <c r="ACQ1" s="4"/>
      <c r="ACR1" s="4"/>
      <c r="ACS1" s="4"/>
      <c r="ACT1" s="4"/>
      <c r="ACU1" s="4"/>
      <c r="ACV1" s="4"/>
      <c r="ACW1" s="4"/>
      <c r="ACX1" s="4"/>
      <c r="ACY1" s="4"/>
      <c r="ACZ1" s="4"/>
      <c r="ADA1" s="4"/>
      <c r="ADB1" s="4"/>
      <c r="ADC1" s="4"/>
      <c r="ADD1" s="4"/>
      <c r="ADE1" s="4"/>
      <c r="ADF1" s="4"/>
      <c r="ADG1" s="4"/>
      <c r="ADH1" s="4"/>
      <c r="ADI1" s="4"/>
      <c r="ADJ1" s="4"/>
      <c r="ADK1" s="4"/>
      <c r="ADL1" s="4"/>
      <c r="ADM1" s="4"/>
      <c r="ADN1" s="4"/>
      <c r="ADO1" s="4"/>
      <c r="ADP1" s="4"/>
      <c r="ADQ1" s="4"/>
      <c r="ADR1" s="4"/>
      <c r="ADS1" s="4"/>
      <c r="ADT1" s="4"/>
      <c r="ADU1" s="4"/>
      <c r="ADV1" s="4"/>
      <c r="ADW1" s="4"/>
      <c r="ADX1" s="4"/>
      <c r="ADY1" s="4"/>
      <c r="ADZ1" s="4"/>
      <c r="AEA1" s="4"/>
      <c r="AEB1" s="4"/>
      <c r="AEC1" s="4"/>
      <c r="AED1" s="4"/>
      <c r="AEE1" s="4"/>
      <c r="AEF1" s="4"/>
      <c r="AEG1" s="4"/>
      <c r="AEH1" s="4"/>
      <c r="AEI1" s="4"/>
      <c r="AEJ1" s="4"/>
      <c r="AEK1" s="4"/>
      <c r="AEL1" s="4"/>
      <c r="AEM1" s="4"/>
      <c r="AEN1" s="4"/>
      <c r="AEO1" s="4"/>
      <c r="AEP1" s="4"/>
      <c r="AEQ1" s="4"/>
      <c r="AER1" s="4"/>
      <c r="AES1" s="4"/>
      <c r="AET1" s="4"/>
      <c r="AEU1" s="4"/>
      <c r="AEV1" s="4"/>
      <c r="AEW1" s="4"/>
      <c r="AEX1" s="4"/>
      <c r="AEY1" s="4"/>
      <c r="AEZ1" s="4"/>
      <c r="AFA1" s="4"/>
      <c r="AFB1" s="4"/>
      <c r="AFC1" s="4"/>
      <c r="AFD1" s="4"/>
      <c r="AFE1" s="4"/>
      <c r="AFF1" s="4"/>
      <c r="AFG1" s="4"/>
      <c r="AFH1" s="4"/>
      <c r="AFI1" s="4"/>
      <c r="AFJ1" s="4"/>
      <c r="AFK1" s="4"/>
      <c r="AFL1" s="4"/>
      <c r="AFM1" s="4"/>
      <c r="AFN1" s="4"/>
      <c r="AFO1" s="4"/>
      <c r="AFP1" s="4"/>
      <c r="AFQ1" s="4"/>
      <c r="AFR1" s="4"/>
      <c r="AFS1" s="4"/>
      <c r="AFT1" s="4"/>
      <c r="AFU1" s="4"/>
      <c r="AFV1" s="4"/>
      <c r="AFW1" s="4"/>
      <c r="AFX1" s="4"/>
      <c r="AFY1" s="4"/>
      <c r="AFZ1" s="4"/>
      <c r="AGA1" s="4"/>
      <c r="AGB1" s="4"/>
      <c r="AGC1" s="4"/>
      <c r="AGD1" s="4"/>
      <c r="AGE1" s="4"/>
      <c r="AGF1" s="4"/>
      <c r="AGG1" s="4"/>
      <c r="AGH1" s="4"/>
      <c r="AGI1" s="4"/>
      <c r="AGJ1" s="4"/>
      <c r="AGK1" s="4"/>
      <c r="AGL1" s="4"/>
      <c r="AGM1" s="4"/>
      <c r="AGN1" s="4"/>
      <c r="AGO1" s="4"/>
      <c r="AGP1" s="4"/>
      <c r="AGQ1" s="4"/>
      <c r="AGR1" s="4"/>
      <c r="AGS1" s="4"/>
      <c r="AGT1" s="4"/>
      <c r="AGU1" s="4"/>
      <c r="AGV1" s="4"/>
      <c r="AGW1" s="4"/>
      <c r="AGX1" s="4"/>
      <c r="AGY1" s="4"/>
      <c r="AGZ1" s="4"/>
      <c r="AHA1" s="4"/>
      <c r="AHB1" s="4"/>
      <c r="AHC1" s="4"/>
      <c r="AHD1" s="4"/>
      <c r="AHE1" s="4"/>
      <c r="AHF1" s="4"/>
      <c r="AHG1" s="4"/>
      <c r="AHH1" s="4"/>
      <c r="AHI1" s="4"/>
      <c r="AHJ1" s="4"/>
      <c r="AHK1" s="4"/>
      <c r="AHL1" s="4"/>
      <c r="AHM1" s="4"/>
      <c r="AHN1" s="4"/>
      <c r="AHO1" s="4"/>
      <c r="AHP1" s="4"/>
      <c r="AHQ1" s="4"/>
      <c r="AHR1" s="4"/>
      <c r="AHS1" s="4"/>
      <c r="AHT1" s="4"/>
      <c r="AHU1" s="4"/>
      <c r="AHV1" s="4"/>
      <c r="AHW1" s="4"/>
      <c r="AHX1" s="4"/>
      <c r="AHY1" s="4"/>
      <c r="AHZ1" s="4"/>
      <c r="AIA1" s="4"/>
      <c r="AIB1" s="4"/>
      <c r="AIC1" s="4"/>
      <c r="AID1" s="4"/>
      <c r="AIE1" s="4"/>
      <c r="AIF1" s="4"/>
      <c r="AIG1" s="4"/>
      <c r="AIH1" s="4"/>
      <c r="AII1" s="4"/>
      <c r="AIJ1" s="4"/>
      <c r="AIK1" s="4"/>
      <c r="AIL1" s="4"/>
      <c r="AIM1" s="4"/>
      <c r="AIN1" s="4"/>
      <c r="AIO1" s="4"/>
      <c r="AIP1" s="4"/>
      <c r="AIQ1" s="4"/>
      <c r="AIR1" s="4"/>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c r="AMK1" s="4"/>
      <c r="AML1" s="4"/>
      <c r="AMM1" s="4"/>
      <c r="AMN1" s="4"/>
      <c r="AMO1" s="4"/>
      <c r="AMP1" s="4"/>
      <c r="AMQ1" s="4"/>
      <c r="AMR1" s="4"/>
      <c r="AMS1" s="4"/>
      <c r="AMT1" s="4"/>
      <c r="AMU1" s="4"/>
      <c r="AMV1" s="4"/>
      <c r="AMW1" s="4"/>
      <c r="AMX1" s="4"/>
      <c r="AMY1" s="4"/>
      <c r="AMZ1" s="4"/>
      <c r="ANA1" s="4"/>
      <c r="ANB1" s="4"/>
      <c r="ANC1" s="4"/>
      <c r="AND1" s="4"/>
      <c r="ANE1" s="4"/>
      <c r="ANF1" s="4"/>
      <c r="ANG1" s="4"/>
      <c r="ANH1" s="4"/>
      <c r="ANI1" s="4"/>
      <c r="ANJ1" s="4"/>
      <c r="ANK1" s="4"/>
      <c r="ANL1" s="4"/>
      <c r="ANM1" s="4"/>
      <c r="ANN1" s="4"/>
      <c r="ANO1" s="4"/>
      <c r="ANP1" s="4"/>
      <c r="ANQ1" s="4"/>
      <c r="ANR1" s="4"/>
      <c r="ANS1" s="4"/>
      <c r="ANT1" s="4"/>
      <c r="ANU1" s="4"/>
      <c r="ANV1" s="4"/>
      <c r="ANW1" s="4"/>
      <c r="ANX1" s="4"/>
      <c r="ANY1" s="4"/>
      <c r="ANZ1" s="4"/>
      <c r="AOA1" s="4"/>
      <c r="AOB1" s="4"/>
      <c r="AOC1" s="4"/>
      <c r="AOD1" s="4"/>
      <c r="AOE1" s="4"/>
      <c r="AOF1" s="4"/>
      <c r="AOG1" s="4"/>
      <c r="AOH1" s="4"/>
      <c r="AOI1" s="4"/>
      <c r="AOJ1" s="4"/>
      <c r="AOK1" s="4"/>
      <c r="AOL1" s="4"/>
      <c r="AOM1" s="4"/>
      <c r="AON1" s="4"/>
      <c r="AOO1" s="4"/>
      <c r="AOP1" s="4"/>
      <c r="AOQ1" s="4"/>
      <c r="AOR1" s="4"/>
      <c r="AOS1" s="4"/>
      <c r="AOT1" s="4"/>
      <c r="AOU1" s="4"/>
      <c r="AOV1" s="4"/>
      <c r="AOW1" s="4"/>
      <c r="AOX1" s="4"/>
      <c r="AOY1" s="4"/>
      <c r="AOZ1" s="4"/>
      <c r="APA1" s="4"/>
      <c r="APB1" s="4"/>
      <c r="APC1" s="4"/>
      <c r="APD1" s="4"/>
      <c r="APE1" s="4"/>
      <c r="APF1" s="4"/>
      <c r="APG1" s="4"/>
      <c r="APH1" s="4"/>
      <c r="API1" s="4"/>
      <c r="APJ1" s="4"/>
      <c r="APK1" s="4"/>
      <c r="APL1" s="4"/>
      <c r="APM1" s="4"/>
      <c r="APN1" s="4"/>
      <c r="APO1" s="4"/>
      <c r="APP1" s="4"/>
      <c r="APQ1" s="4"/>
      <c r="APR1" s="4"/>
      <c r="APS1" s="4"/>
      <c r="APT1" s="4"/>
      <c r="APU1" s="4"/>
      <c r="APV1" s="4"/>
      <c r="APW1" s="4"/>
      <c r="APX1" s="4"/>
      <c r="APY1" s="4"/>
      <c r="APZ1" s="4"/>
      <c r="AQA1" s="4"/>
      <c r="AQB1" s="4"/>
      <c r="AQC1" s="4"/>
      <c r="AQD1" s="4"/>
      <c r="AQE1" s="4"/>
      <c r="AQF1" s="4"/>
      <c r="AQG1" s="4"/>
      <c r="AQH1" s="4"/>
      <c r="AQI1" s="4"/>
      <c r="AQJ1" s="4"/>
      <c r="AQK1" s="4"/>
      <c r="AQL1" s="4"/>
      <c r="AQM1" s="4"/>
      <c r="AQN1" s="4"/>
      <c r="AQO1" s="4"/>
      <c r="AQP1" s="4"/>
      <c r="AQQ1" s="4"/>
      <c r="AQR1" s="4"/>
      <c r="AQS1" s="4"/>
      <c r="AQT1" s="4"/>
      <c r="AQU1" s="4"/>
      <c r="AQV1" s="4"/>
      <c r="AQW1" s="4"/>
      <c r="AQX1" s="4"/>
      <c r="AQY1" s="4"/>
      <c r="AQZ1" s="4"/>
      <c r="ARA1" s="4"/>
      <c r="ARB1" s="4"/>
      <c r="ARC1" s="4"/>
      <c r="ARD1" s="4"/>
      <c r="ARE1" s="4"/>
      <c r="ARF1" s="4"/>
      <c r="ARG1" s="4"/>
      <c r="ARH1" s="4"/>
      <c r="ARI1" s="4"/>
      <c r="ARJ1" s="4"/>
      <c r="ARK1" s="4"/>
      <c r="ARL1" s="4"/>
      <c r="ARM1" s="4"/>
      <c r="ARN1" s="4"/>
      <c r="ARO1" s="4"/>
      <c r="ARP1" s="4"/>
      <c r="ARQ1" s="4"/>
      <c r="ARR1" s="4"/>
      <c r="ARS1" s="4"/>
      <c r="ART1" s="4"/>
      <c r="ARU1" s="4"/>
      <c r="ARV1" s="4"/>
      <c r="ARW1" s="4"/>
      <c r="ARX1" s="4"/>
      <c r="ARY1" s="4"/>
      <c r="ARZ1" s="4"/>
      <c r="ASA1" s="4"/>
      <c r="ASB1" s="4"/>
      <c r="ASC1" s="4"/>
      <c r="ASD1" s="4"/>
      <c r="ASE1" s="4"/>
      <c r="ASF1" s="4"/>
      <c r="ASG1" s="4"/>
      <c r="ASH1" s="4"/>
      <c r="ASI1" s="4"/>
      <c r="ASJ1" s="4"/>
      <c r="ASK1" s="4"/>
      <c r="ASL1" s="4"/>
      <c r="ASM1" s="4"/>
      <c r="ASN1" s="4"/>
      <c r="ASO1" s="4"/>
      <c r="ASP1" s="4"/>
      <c r="ASQ1" s="4"/>
      <c r="ASR1" s="4"/>
      <c r="ASS1" s="4"/>
      <c r="AST1" s="4"/>
      <c r="ASU1" s="4"/>
      <c r="ASV1" s="4"/>
      <c r="ASW1" s="4"/>
      <c r="ASX1" s="4"/>
      <c r="ASY1" s="4"/>
      <c r="ASZ1" s="4"/>
      <c r="ATA1" s="4"/>
      <c r="ATB1" s="4"/>
      <c r="ATC1" s="4"/>
      <c r="ATD1" s="4"/>
      <c r="ATE1" s="4"/>
      <c r="ATF1" s="4"/>
      <c r="ATG1" s="4"/>
      <c r="ATH1" s="4"/>
      <c r="ATI1" s="4"/>
      <c r="ATJ1" s="4"/>
      <c r="ATK1" s="4"/>
      <c r="ATL1" s="4"/>
      <c r="ATM1" s="4"/>
      <c r="ATN1" s="4"/>
      <c r="ATO1" s="4"/>
      <c r="ATP1" s="4"/>
      <c r="ATQ1" s="4"/>
      <c r="ATR1" s="4"/>
      <c r="ATS1" s="4"/>
      <c r="ATT1" s="4"/>
      <c r="ATU1" s="4"/>
      <c r="ATV1" s="4"/>
      <c r="ATW1" s="4"/>
      <c r="ATX1" s="4"/>
      <c r="ATY1" s="4"/>
      <c r="ATZ1" s="4"/>
      <c r="AUA1" s="4"/>
      <c r="AUB1" s="4"/>
      <c r="AUC1" s="4"/>
      <c r="AUD1" s="4"/>
      <c r="AUE1" s="4"/>
      <c r="AUF1" s="4"/>
      <c r="AUG1" s="4"/>
      <c r="AUH1" s="4"/>
      <c r="AUI1" s="4"/>
      <c r="AUJ1" s="4"/>
      <c r="AUK1" s="4"/>
      <c r="AUL1" s="4"/>
      <c r="AUM1" s="4"/>
      <c r="AUN1" s="4"/>
      <c r="AUO1" s="4"/>
      <c r="AUP1" s="4"/>
      <c r="AUQ1" s="4"/>
      <c r="AUR1" s="4"/>
      <c r="AUS1" s="4"/>
      <c r="AUT1" s="4"/>
      <c r="AUU1" s="4"/>
      <c r="AUV1" s="4"/>
      <c r="AUW1" s="4"/>
      <c r="AUX1" s="4"/>
      <c r="AUY1" s="4"/>
      <c r="AUZ1" s="4"/>
      <c r="AVA1" s="4"/>
      <c r="AVB1" s="4"/>
      <c r="AVC1" s="4"/>
      <c r="AVD1" s="4"/>
      <c r="AVE1" s="4"/>
      <c r="AVF1" s="4"/>
      <c r="AVG1" s="4"/>
      <c r="AVH1" s="4"/>
      <c r="AVI1" s="4"/>
      <c r="AVJ1" s="4"/>
      <c r="AVK1" s="4"/>
      <c r="AVL1" s="4"/>
      <c r="AVM1" s="4"/>
      <c r="AVN1" s="4"/>
      <c r="AVO1" s="4"/>
      <c r="AVP1" s="4"/>
      <c r="AVQ1" s="4"/>
      <c r="AVR1" s="4"/>
      <c r="AVS1" s="4"/>
      <c r="AVT1" s="4"/>
      <c r="AVU1" s="4"/>
      <c r="AVV1" s="4"/>
      <c r="AVW1" s="4"/>
      <c r="AVX1" s="4"/>
      <c r="AVY1" s="4"/>
      <c r="AVZ1" s="4"/>
      <c r="AWA1" s="4"/>
      <c r="AWB1" s="4"/>
      <c r="AWC1" s="4"/>
      <c r="AWD1" s="4"/>
      <c r="AWE1" s="4"/>
      <c r="AWF1" s="4"/>
      <c r="AWG1" s="4"/>
      <c r="AWH1" s="4"/>
      <c r="AWI1" s="4"/>
      <c r="AWJ1" s="4"/>
      <c r="AWK1" s="4"/>
      <c r="AWL1" s="4"/>
      <c r="AWM1" s="4"/>
      <c r="AWN1" s="4"/>
      <c r="AWO1" s="4"/>
      <c r="AWP1" s="4"/>
      <c r="AWQ1" s="4"/>
      <c r="AWR1" s="4"/>
      <c r="AWS1" s="4"/>
      <c r="AWT1" s="4"/>
      <c r="AWU1" s="4"/>
      <c r="AWV1" s="4"/>
      <c r="AWW1" s="4"/>
      <c r="AWX1" s="4"/>
      <c r="AWY1" s="4"/>
      <c r="AWZ1" s="4"/>
      <c r="AXA1" s="4"/>
      <c r="AXB1" s="4"/>
      <c r="AXC1" s="4"/>
      <c r="AXD1" s="4"/>
      <c r="AXE1" s="4"/>
      <c r="AXF1" s="4"/>
      <c r="AXG1" s="4"/>
      <c r="AXH1" s="4"/>
      <c r="AXI1" s="4"/>
      <c r="AXJ1" s="4"/>
      <c r="AXK1" s="4"/>
      <c r="AXL1" s="4"/>
      <c r="AXM1" s="4"/>
      <c r="AXN1" s="4"/>
      <c r="AXO1" s="4"/>
      <c r="AXP1" s="4"/>
      <c r="AXQ1" s="4"/>
      <c r="AXR1" s="4"/>
      <c r="AXS1" s="4"/>
      <c r="AXT1" s="4"/>
      <c r="AXU1" s="4"/>
      <c r="AXV1" s="4"/>
      <c r="AXW1" s="4"/>
      <c r="AXX1" s="4"/>
      <c r="AXY1" s="4"/>
      <c r="AXZ1" s="4"/>
      <c r="AYA1" s="4"/>
      <c r="AYB1" s="4"/>
      <c r="AYC1" s="4"/>
      <c r="AYD1" s="4"/>
      <c r="AYE1" s="4"/>
      <c r="AYF1" s="4"/>
      <c r="AYG1" s="4"/>
      <c r="AYH1" s="4"/>
      <c r="AYI1" s="4"/>
      <c r="AYJ1" s="4"/>
      <c r="AYK1" s="4"/>
      <c r="AYL1" s="4"/>
      <c r="AYM1" s="4"/>
      <c r="AYN1" s="4"/>
      <c r="AYO1" s="4"/>
      <c r="AYP1" s="4"/>
      <c r="AYQ1" s="4"/>
      <c r="AYR1" s="4"/>
      <c r="AYS1" s="4"/>
      <c r="AYT1" s="4"/>
      <c r="AYU1" s="4"/>
      <c r="AYV1" s="4"/>
      <c r="AYW1" s="4"/>
      <c r="AYX1" s="4"/>
      <c r="AYY1" s="4"/>
      <c r="AYZ1" s="4"/>
      <c r="AZA1" s="4"/>
      <c r="AZB1" s="4"/>
      <c r="AZC1" s="4"/>
      <c r="AZD1" s="4"/>
      <c r="AZE1" s="4"/>
      <c r="AZF1" s="4"/>
      <c r="AZG1" s="4"/>
      <c r="AZH1" s="4"/>
      <c r="AZI1" s="4"/>
      <c r="AZJ1" s="4"/>
      <c r="AZK1" s="4"/>
      <c r="AZL1" s="4"/>
      <c r="AZM1" s="4"/>
      <c r="AZN1" s="4"/>
      <c r="AZO1" s="4"/>
      <c r="AZP1" s="4"/>
      <c r="AZQ1" s="4"/>
      <c r="AZR1" s="4"/>
      <c r="AZS1" s="4"/>
      <c r="AZT1" s="4"/>
      <c r="AZU1" s="4"/>
      <c r="AZV1" s="4"/>
      <c r="AZW1" s="4"/>
      <c r="AZX1" s="4"/>
      <c r="AZY1" s="4"/>
      <c r="AZZ1" s="4"/>
      <c r="BAA1" s="4"/>
      <c r="BAB1" s="4"/>
      <c r="BAC1" s="4"/>
      <c r="BAD1" s="4"/>
      <c r="BAE1" s="4"/>
      <c r="BAF1" s="4"/>
      <c r="BAG1" s="4"/>
      <c r="BAH1" s="4"/>
      <c r="BAI1" s="4"/>
      <c r="BAJ1" s="4"/>
      <c r="BAK1" s="4"/>
      <c r="BAL1" s="4"/>
      <c r="BAM1" s="4"/>
      <c r="BAN1" s="4"/>
      <c r="BAO1" s="4"/>
      <c r="BAP1" s="4"/>
      <c r="BAQ1" s="4"/>
      <c r="BAR1" s="4"/>
      <c r="BAS1" s="4"/>
      <c r="BAT1" s="4"/>
      <c r="BAU1" s="4"/>
      <c r="BAV1" s="4"/>
      <c r="BAW1" s="4"/>
      <c r="BAX1" s="4"/>
      <c r="BAY1" s="4"/>
      <c r="BAZ1" s="4"/>
      <c r="BBA1" s="4"/>
      <c r="BBB1" s="4"/>
      <c r="BBC1" s="4"/>
      <c r="BBD1" s="4"/>
      <c r="BBE1" s="4"/>
      <c r="BBF1" s="4"/>
      <c r="BBG1" s="4"/>
      <c r="BBH1" s="4"/>
      <c r="BBI1" s="4"/>
      <c r="BBJ1" s="4"/>
      <c r="BBK1" s="4"/>
      <c r="BBL1" s="4"/>
      <c r="BBM1" s="4"/>
      <c r="BBN1" s="4"/>
      <c r="BBO1" s="4"/>
      <c r="BBP1" s="4"/>
      <c r="BBQ1" s="4"/>
      <c r="BBR1" s="4"/>
      <c r="BBS1" s="4"/>
      <c r="BBT1" s="4"/>
      <c r="BBU1" s="4"/>
      <c r="BBV1" s="4"/>
      <c r="BBW1" s="4"/>
      <c r="BBX1" s="4"/>
      <c r="BBY1" s="4"/>
      <c r="BBZ1" s="4"/>
      <c r="BCA1" s="4"/>
      <c r="BCB1" s="4"/>
      <c r="BCC1" s="4"/>
      <c r="BCD1" s="4"/>
      <c r="BCE1" s="4"/>
      <c r="BCF1" s="4"/>
      <c r="BCG1" s="4"/>
      <c r="BCH1" s="4"/>
      <c r="BCI1" s="4"/>
      <c r="BCJ1" s="4"/>
      <c r="BCK1" s="4"/>
      <c r="BCL1" s="4"/>
      <c r="BCM1" s="4"/>
      <c r="BCN1" s="4"/>
      <c r="BCO1" s="4"/>
      <c r="BCP1" s="4"/>
      <c r="BCQ1" s="4"/>
      <c r="BCR1" s="4"/>
      <c r="BCS1" s="4"/>
      <c r="BCT1" s="4"/>
      <c r="BCU1" s="4"/>
      <c r="BCV1" s="4"/>
      <c r="BCW1" s="4"/>
      <c r="BCX1" s="4"/>
      <c r="BCY1" s="4"/>
      <c r="BCZ1" s="4"/>
      <c r="BDA1" s="4"/>
      <c r="BDB1" s="4"/>
      <c r="BDC1" s="4"/>
      <c r="BDD1" s="4"/>
      <c r="BDE1" s="4"/>
      <c r="BDF1" s="4"/>
      <c r="BDG1" s="4"/>
      <c r="BDH1" s="4"/>
      <c r="BDI1" s="4"/>
      <c r="BDJ1" s="4"/>
      <c r="BDK1" s="4"/>
      <c r="BDL1" s="4"/>
      <c r="BDM1" s="4"/>
      <c r="BDN1" s="4"/>
      <c r="BDO1" s="4"/>
      <c r="BDP1" s="4"/>
      <c r="BDQ1" s="4"/>
      <c r="BDR1" s="4"/>
      <c r="BDS1" s="4"/>
      <c r="BDT1" s="4"/>
      <c r="BDU1" s="4"/>
      <c r="BDV1" s="4"/>
      <c r="BDW1" s="4"/>
      <c r="BDX1" s="4"/>
      <c r="BDY1" s="4"/>
      <c r="BDZ1" s="4"/>
      <c r="BEA1" s="4"/>
      <c r="BEB1" s="4"/>
      <c r="BEC1" s="4"/>
      <c r="BED1" s="4"/>
      <c r="BEE1" s="4"/>
      <c r="BEF1" s="4"/>
      <c r="BEG1" s="4"/>
      <c r="BEH1" s="4"/>
      <c r="BEI1" s="4"/>
      <c r="BEJ1" s="4"/>
      <c r="BEK1" s="4"/>
      <c r="BEL1" s="4"/>
      <c r="BEM1" s="4"/>
      <c r="BEN1" s="4"/>
      <c r="BEO1" s="4"/>
      <c r="BEP1" s="4"/>
      <c r="BEQ1" s="4"/>
      <c r="BER1" s="4"/>
      <c r="BES1" s="4"/>
      <c r="BET1" s="4"/>
      <c r="BEU1" s="4"/>
      <c r="BEV1" s="4"/>
      <c r="BEW1" s="4"/>
      <c r="BEX1" s="4"/>
      <c r="BEY1" s="4"/>
      <c r="BEZ1" s="4"/>
      <c r="BFA1" s="4"/>
      <c r="BFB1" s="4"/>
      <c r="BFC1" s="4"/>
      <c r="BFD1" s="4"/>
      <c r="BFE1" s="4"/>
      <c r="BFF1" s="4"/>
      <c r="BFG1" s="4"/>
      <c r="BFH1" s="4"/>
      <c r="BFI1" s="4"/>
      <c r="BFJ1" s="4"/>
      <c r="BFK1" s="4"/>
      <c r="BFL1" s="4"/>
      <c r="BFM1" s="4"/>
      <c r="BFN1" s="4"/>
      <c r="BFO1" s="4"/>
      <c r="BFP1" s="4"/>
      <c r="BFQ1" s="4"/>
      <c r="BFR1" s="4"/>
      <c r="BFS1" s="4"/>
      <c r="BFT1" s="4"/>
      <c r="BFU1" s="4"/>
      <c r="BFV1" s="4"/>
      <c r="BFW1" s="4"/>
      <c r="BFX1" s="4"/>
      <c r="BFY1" s="4"/>
      <c r="BFZ1" s="4"/>
      <c r="BGA1" s="4"/>
      <c r="BGB1" s="4"/>
      <c r="BGC1" s="4"/>
      <c r="BGD1" s="4"/>
      <c r="BGE1" s="4"/>
      <c r="BGF1" s="4"/>
      <c r="BGG1" s="4"/>
      <c r="BGH1" s="4"/>
      <c r="BGI1" s="4"/>
      <c r="BGJ1" s="4"/>
      <c r="BGK1" s="4"/>
      <c r="BGL1" s="4"/>
      <c r="BGM1" s="4"/>
      <c r="BGN1" s="4"/>
      <c r="BGO1" s="4"/>
      <c r="BGP1" s="4"/>
      <c r="BGQ1" s="4"/>
      <c r="BGR1" s="4"/>
      <c r="BGS1" s="4"/>
      <c r="BGT1" s="4"/>
      <c r="BGU1" s="4"/>
      <c r="BGV1" s="4"/>
      <c r="BGW1" s="4"/>
      <c r="BGX1" s="4"/>
      <c r="BGY1" s="4"/>
      <c r="BGZ1" s="4"/>
      <c r="BHA1" s="4"/>
      <c r="BHB1" s="4"/>
      <c r="BHC1" s="4"/>
      <c r="BHD1" s="4"/>
      <c r="BHE1" s="4"/>
      <c r="BHF1" s="4"/>
      <c r="BHG1" s="4"/>
      <c r="BHH1" s="4"/>
      <c r="BHI1" s="4"/>
      <c r="BHJ1" s="4"/>
      <c r="BHK1" s="4"/>
      <c r="BHL1" s="4"/>
      <c r="BHM1" s="4"/>
      <c r="BHN1" s="4"/>
      <c r="BHO1" s="4"/>
      <c r="BHP1" s="4"/>
      <c r="BHQ1" s="4"/>
      <c r="BHR1" s="4"/>
      <c r="BHS1" s="4"/>
      <c r="BHT1" s="4"/>
      <c r="BHU1" s="4"/>
      <c r="BHV1" s="4"/>
      <c r="BHW1" s="4"/>
      <c r="BHX1" s="4"/>
      <c r="BHY1" s="4"/>
      <c r="BHZ1" s="4"/>
      <c r="BIA1" s="4"/>
      <c r="BIB1" s="4"/>
      <c r="BIC1" s="4"/>
      <c r="BID1" s="4"/>
      <c r="BIE1" s="4"/>
      <c r="BIF1" s="4"/>
      <c r="BIG1" s="4"/>
      <c r="BIH1" s="4"/>
      <c r="BII1" s="4"/>
      <c r="BIJ1" s="4"/>
      <c r="BIK1" s="4"/>
      <c r="BIL1" s="4"/>
      <c r="BIM1" s="4"/>
      <c r="BIN1" s="4"/>
      <c r="BIO1" s="4"/>
      <c r="BIP1" s="4"/>
      <c r="BIQ1" s="4"/>
      <c r="BIR1" s="4"/>
      <c r="BIS1" s="4"/>
      <c r="BIT1" s="4"/>
      <c r="BIU1" s="4"/>
      <c r="BIV1" s="4"/>
      <c r="BIW1" s="4"/>
      <c r="BIX1" s="4"/>
      <c r="BIY1" s="4"/>
      <c r="BIZ1" s="4"/>
      <c r="BJA1" s="4"/>
      <c r="BJB1" s="4"/>
      <c r="BJC1" s="4"/>
      <c r="BJD1" s="4"/>
      <c r="BJE1" s="4"/>
      <c r="BJF1" s="4"/>
      <c r="BJG1" s="4"/>
      <c r="BJH1" s="4"/>
      <c r="BJI1" s="4"/>
      <c r="BJJ1" s="4"/>
      <c r="BJK1" s="4"/>
      <c r="BJL1" s="4"/>
      <c r="BJM1" s="4"/>
      <c r="BJN1" s="4"/>
      <c r="BJO1" s="4"/>
      <c r="BJP1" s="4"/>
      <c r="BJQ1" s="4"/>
      <c r="BJR1" s="4"/>
      <c r="BJS1" s="4"/>
      <c r="BJT1" s="4"/>
      <c r="BJU1" s="4"/>
      <c r="BJV1" s="4"/>
      <c r="BJW1" s="4"/>
      <c r="BJX1" s="4"/>
      <c r="BJY1" s="4"/>
      <c r="BJZ1" s="4"/>
      <c r="BKA1" s="4"/>
      <c r="BKB1" s="4"/>
      <c r="BKC1" s="4"/>
      <c r="BKD1" s="4"/>
      <c r="BKE1" s="4"/>
      <c r="BKF1" s="4"/>
      <c r="BKG1" s="4"/>
      <c r="BKH1" s="4"/>
      <c r="BKI1" s="4"/>
      <c r="BKJ1" s="4"/>
      <c r="BKK1" s="4"/>
      <c r="BKL1" s="4"/>
      <c r="BKM1" s="4"/>
      <c r="BKN1" s="4"/>
      <c r="BKO1" s="4"/>
      <c r="BKP1" s="4"/>
      <c r="BKQ1" s="4"/>
      <c r="BKR1" s="4"/>
      <c r="BKS1" s="4"/>
      <c r="BKT1" s="4"/>
      <c r="BKU1" s="4"/>
      <c r="BKV1" s="4"/>
      <c r="BKW1" s="4"/>
      <c r="BKX1" s="4"/>
      <c r="BKY1" s="4"/>
      <c r="BKZ1" s="4"/>
      <c r="BLA1" s="4"/>
      <c r="BLB1" s="4"/>
      <c r="BLC1" s="4"/>
      <c r="BLD1" s="4"/>
      <c r="BLE1" s="4"/>
      <c r="BLF1" s="4"/>
      <c r="BLG1" s="4"/>
      <c r="BLH1" s="4"/>
      <c r="BLI1" s="4"/>
      <c r="BLJ1" s="4"/>
      <c r="BLK1" s="4"/>
      <c r="BLL1" s="4"/>
      <c r="BLM1" s="4"/>
      <c r="BLN1" s="4"/>
      <c r="BLO1" s="4"/>
      <c r="BLP1" s="4"/>
      <c r="BLQ1" s="4"/>
      <c r="BLR1" s="4"/>
      <c r="BLS1" s="4"/>
      <c r="BLT1" s="4"/>
      <c r="BLU1" s="4"/>
      <c r="BLV1" s="4"/>
      <c r="BLW1" s="4"/>
      <c r="BLX1" s="4"/>
      <c r="BLY1" s="4"/>
      <c r="BLZ1" s="4"/>
      <c r="BMA1" s="4"/>
      <c r="BMB1" s="4"/>
      <c r="BMC1" s="4"/>
      <c r="BMD1" s="4"/>
      <c r="BME1" s="4"/>
      <c r="BMF1" s="4"/>
      <c r="BMG1" s="4"/>
      <c r="BMH1" s="4"/>
      <c r="BMI1" s="4"/>
      <c r="BMJ1" s="4"/>
      <c r="BMK1" s="4"/>
      <c r="BML1" s="4"/>
      <c r="BMM1" s="4"/>
      <c r="BMN1" s="4"/>
      <c r="BMO1" s="4"/>
      <c r="BMP1" s="4"/>
      <c r="BMQ1" s="4"/>
      <c r="BMR1" s="4"/>
      <c r="BMS1" s="4"/>
      <c r="BMT1" s="4"/>
      <c r="BMU1" s="4"/>
      <c r="BMV1" s="4"/>
      <c r="BMW1" s="4"/>
      <c r="BMX1" s="4"/>
      <c r="BMY1" s="4"/>
      <c r="BMZ1" s="4"/>
      <c r="BNA1" s="4"/>
      <c r="BNB1" s="4"/>
      <c r="BNC1" s="4"/>
      <c r="BND1" s="4"/>
      <c r="BNE1" s="4"/>
      <c r="BNF1" s="4"/>
      <c r="BNG1" s="4"/>
      <c r="BNH1" s="4"/>
      <c r="BNI1" s="4"/>
      <c r="BNJ1" s="4"/>
      <c r="BNK1" s="4"/>
      <c r="BNL1" s="4"/>
      <c r="BNM1" s="4"/>
      <c r="BNN1" s="4"/>
      <c r="BNO1" s="4"/>
      <c r="BNP1" s="4"/>
      <c r="BNQ1" s="4"/>
      <c r="BNR1" s="4"/>
      <c r="BNS1" s="4"/>
      <c r="BNT1" s="4"/>
      <c r="BNU1" s="4"/>
      <c r="BNV1" s="4"/>
      <c r="BNW1" s="4"/>
      <c r="BNX1" s="4"/>
      <c r="BNY1" s="4"/>
      <c r="BNZ1" s="4"/>
      <c r="BOA1" s="4"/>
      <c r="BOB1" s="4"/>
      <c r="BOC1" s="4"/>
      <c r="BOD1" s="4"/>
      <c r="BOE1" s="4"/>
      <c r="BOF1" s="4"/>
      <c r="BOG1" s="4"/>
      <c r="BOH1" s="4"/>
      <c r="BOI1" s="4"/>
      <c r="BOJ1" s="4"/>
      <c r="BOK1" s="4"/>
      <c r="BOL1" s="4"/>
      <c r="BOM1" s="4"/>
      <c r="BON1" s="4"/>
      <c r="BOO1" s="4"/>
      <c r="BOP1" s="4"/>
      <c r="BOQ1" s="4"/>
      <c r="BOR1" s="4"/>
      <c r="BOS1" s="4"/>
      <c r="BOT1" s="4"/>
      <c r="BOU1" s="4"/>
      <c r="BOV1" s="4"/>
      <c r="BOW1" s="4"/>
      <c r="BOX1" s="4"/>
      <c r="BOY1" s="4"/>
      <c r="BOZ1" s="4"/>
      <c r="BPA1" s="4"/>
      <c r="BPB1" s="4"/>
      <c r="BPC1" s="4"/>
      <c r="BPD1" s="4"/>
      <c r="BPE1" s="4"/>
      <c r="BPF1" s="4"/>
      <c r="BPG1" s="4"/>
      <c r="BPH1" s="4"/>
      <c r="BPI1" s="4"/>
      <c r="BPJ1" s="4"/>
      <c r="BPK1" s="4"/>
      <c r="BPL1" s="4"/>
      <c r="BPM1" s="4"/>
      <c r="BPN1" s="4"/>
      <c r="BPO1" s="4"/>
      <c r="BPP1" s="4"/>
      <c r="BPQ1" s="4"/>
      <c r="BPR1" s="4"/>
      <c r="BPS1" s="4"/>
      <c r="BPT1" s="4"/>
      <c r="BPU1" s="4"/>
      <c r="BPV1" s="4"/>
      <c r="BPW1" s="4"/>
      <c r="BPX1" s="4"/>
      <c r="BPY1" s="4"/>
      <c r="BPZ1" s="4"/>
      <c r="BQA1" s="4"/>
      <c r="BQB1" s="4"/>
      <c r="BQC1" s="4"/>
      <c r="BQD1" s="4"/>
      <c r="BQE1" s="4"/>
      <c r="BQF1" s="4"/>
      <c r="BQG1" s="4"/>
      <c r="BQH1" s="4"/>
      <c r="BQI1" s="4"/>
      <c r="BQJ1" s="4"/>
      <c r="BQK1" s="4"/>
      <c r="BQL1" s="4"/>
      <c r="BQM1" s="4"/>
      <c r="BQN1" s="4"/>
      <c r="BQO1" s="4"/>
      <c r="BQP1" s="4"/>
      <c r="BQQ1" s="4"/>
      <c r="BQR1" s="4"/>
      <c r="BQS1" s="4"/>
      <c r="BQT1" s="4"/>
      <c r="BQU1" s="4"/>
      <c r="BQV1" s="4"/>
      <c r="BQW1" s="4"/>
      <c r="BQX1" s="4"/>
      <c r="BQY1" s="4"/>
      <c r="BQZ1" s="4"/>
      <c r="BRA1" s="4"/>
      <c r="BRB1" s="4"/>
      <c r="BRC1" s="4"/>
      <c r="BRD1" s="4"/>
      <c r="BRE1" s="4"/>
      <c r="BRF1" s="4"/>
      <c r="BRG1" s="4"/>
      <c r="BRH1" s="4"/>
      <c r="BRI1" s="4"/>
      <c r="BRJ1" s="4"/>
      <c r="BRK1" s="4"/>
      <c r="BRL1" s="4"/>
      <c r="BRM1" s="4"/>
      <c r="BRN1" s="4"/>
      <c r="BRO1" s="4"/>
      <c r="BRP1" s="4"/>
      <c r="BRQ1" s="4"/>
      <c r="BRR1" s="4"/>
      <c r="BRS1" s="4"/>
      <c r="BRT1" s="4"/>
      <c r="BRU1" s="4"/>
      <c r="BRV1" s="4"/>
      <c r="BRW1" s="4"/>
      <c r="BRX1" s="4"/>
      <c r="BRY1" s="4"/>
      <c r="BRZ1" s="4"/>
      <c r="BSA1" s="4"/>
      <c r="BSB1" s="4"/>
      <c r="BSC1" s="4"/>
      <c r="BSD1" s="4"/>
      <c r="BSE1" s="4"/>
      <c r="BSF1" s="4"/>
      <c r="BSG1" s="4"/>
      <c r="BSH1" s="4"/>
      <c r="BSI1" s="4"/>
      <c r="BSJ1" s="4"/>
      <c r="BSK1" s="4"/>
      <c r="BSL1" s="4"/>
      <c r="BSM1" s="4"/>
      <c r="BSN1" s="4"/>
      <c r="BSO1" s="4"/>
      <c r="BSP1" s="4"/>
      <c r="BSQ1" s="4"/>
      <c r="BSR1" s="4"/>
      <c r="BSS1" s="4"/>
      <c r="BST1" s="4"/>
      <c r="BSU1" s="4"/>
      <c r="BSV1" s="4"/>
      <c r="BSW1" s="4"/>
      <c r="BSX1" s="4"/>
      <c r="BSY1" s="4"/>
      <c r="BSZ1" s="4"/>
      <c r="BTA1" s="4"/>
      <c r="BTB1" s="4"/>
      <c r="BTC1" s="4"/>
      <c r="BTD1" s="4"/>
      <c r="BTE1" s="4"/>
      <c r="BTF1" s="4"/>
      <c r="BTG1" s="4"/>
      <c r="BTH1" s="4"/>
      <c r="BTI1" s="4"/>
      <c r="BTJ1" s="4"/>
      <c r="BTK1" s="4"/>
      <c r="BTL1" s="4"/>
      <c r="BTM1" s="4"/>
      <c r="BTN1" s="4"/>
      <c r="BTO1" s="4"/>
      <c r="BTP1" s="4"/>
      <c r="BTQ1" s="4"/>
      <c r="BTR1" s="4"/>
      <c r="BTS1" s="4"/>
      <c r="BTT1" s="4"/>
      <c r="BTU1" s="4"/>
      <c r="BTV1" s="4"/>
      <c r="BTW1" s="4"/>
      <c r="BTX1" s="4"/>
      <c r="BTY1" s="4"/>
      <c r="BTZ1" s="4"/>
      <c r="BUA1" s="4"/>
      <c r="BUB1" s="4"/>
      <c r="BUC1" s="4"/>
      <c r="BUD1" s="4"/>
      <c r="BUE1" s="4"/>
      <c r="BUF1" s="4"/>
      <c r="BUG1" s="4"/>
      <c r="BUH1" s="4"/>
      <c r="BUI1" s="4"/>
      <c r="BUJ1" s="4"/>
      <c r="BUK1" s="4"/>
      <c r="BUL1" s="4"/>
      <c r="BUM1" s="4"/>
      <c r="BUN1" s="4"/>
      <c r="BUO1" s="4"/>
      <c r="BUP1" s="4"/>
      <c r="BUQ1" s="4"/>
      <c r="BUR1" s="4"/>
      <c r="BUS1" s="4"/>
      <c r="BUT1" s="4"/>
      <c r="BUU1" s="4"/>
      <c r="BUV1" s="4"/>
      <c r="BUW1" s="4"/>
      <c r="BUX1" s="4"/>
      <c r="BUY1" s="4"/>
      <c r="BUZ1" s="4"/>
      <c r="BVA1" s="4"/>
      <c r="BVB1" s="4"/>
      <c r="BVC1" s="4"/>
      <c r="BVD1" s="4"/>
      <c r="BVE1" s="4"/>
      <c r="BVF1" s="4"/>
      <c r="BVG1" s="4"/>
      <c r="BVH1" s="4"/>
      <c r="BVI1" s="4"/>
      <c r="BVJ1" s="4"/>
      <c r="BVK1" s="4"/>
      <c r="BVL1" s="4"/>
      <c r="BVM1" s="4"/>
      <c r="BVN1" s="4"/>
      <c r="BVO1" s="4"/>
      <c r="BVP1" s="4"/>
      <c r="BVQ1" s="4"/>
      <c r="BVR1" s="4"/>
      <c r="BVS1" s="4"/>
      <c r="BVT1" s="4"/>
      <c r="BVU1" s="4"/>
      <c r="BVV1" s="4"/>
      <c r="BVW1" s="4"/>
      <c r="BVX1" s="4"/>
      <c r="BVY1" s="4"/>
      <c r="BVZ1" s="4"/>
      <c r="BWA1" s="4"/>
      <c r="BWB1" s="4"/>
      <c r="BWC1" s="4"/>
      <c r="BWD1" s="4"/>
      <c r="BWE1" s="4"/>
      <c r="BWF1" s="4"/>
      <c r="BWG1" s="4"/>
      <c r="BWH1" s="4"/>
      <c r="BWI1" s="4"/>
      <c r="BWJ1" s="4"/>
      <c r="BWK1" s="4"/>
      <c r="BWL1" s="4"/>
      <c r="BWM1" s="4"/>
      <c r="BWN1" s="4"/>
      <c r="BWO1" s="4"/>
      <c r="BWP1" s="4"/>
      <c r="BWQ1" s="4"/>
      <c r="BWR1" s="4"/>
      <c r="BWS1" s="4"/>
      <c r="BWT1" s="4"/>
      <c r="BWU1" s="4"/>
      <c r="BWV1" s="4"/>
      <c r="BWW1" s="4"/>
      <c r="BWX1" s="4"/>
      <c r="BWY1" s="4"/>
      <c r="BWZ1" s="4"/>
      <c r="BXA1" s="4"/>
      <c r="BXB1" s="4"/>
      <c r="BXC1" s="4"/>
      <c r="BXD1" s="4"/>
      <c r="BXE1" s="4"/>
      <c r="BXF1" s="4"/>
      <c r="BXG1" s="4"/>
      <c r="BXH1" s="4"/>
      <c r="BXI1" s="4"/>
      <c r="BXJ1" s="4"/>
      <c r="BXK1" s="4"/>
      <c r="BXL1" s="4"/>
      <c r="BXM1" s="4"/>
      <c r="BXN1" s="4"/>
      <c r="BXO1" s="4"/>
      <c r="BXP1" s="4"/>
      <c r="BXQ1" s="4"/>
      <c r="BXR1" s="4"/>
      <c r="BXS1" s="4"/>
      <c r="BXT1" s="4"/>
      <c r="BXU1" s="4"/>
      <c r="BXV1" s="4"/>
      <c r="BXW1" s="4"/>
      <c r="BXX1" s="4"/>
      <c r="BXY1" s="4"/>
      <c r="BXZ1" s="4"/>
      <c r="BYA1" s="4"/>
      <c r="BYB1" s="4"/>
      <c r="BYC1" s="4"/>
      <c r="BYD1" s="4"/>
      <c r="BYE1" s="4"/>
      <c r="BYF1" s="4"/>
      <c r="BYG1" s="4"/>
      <c r="BYH1" s="4"/>
      <c r="BYI1" s="4"/>
      <c r="BYJ1" s="4"/>
      <c r="BYK1" s="4"/>
      <c r="BYL1" s="4"/>
      <c r="BYM1" s="4"/>
      <c r="BYN1" s="4"/>
      <c r="BYO1" s="4"/>
      <c r="BYP1" s="4"/>
      <c r="BYQ1" s="4"/>
      <c r="BYR1" s="4"/>
      <c r="BYS1" s="4"/>
      <c r="BYT1" s="4"/>
      <c r="BYU1" s="4"/>
      <c r="BYV1" s="4"/>
      <c r="BYW1" s="4"/>
      <c r="BYX1" s="4"/>
      <c r="BYY1" s="4"/>
      <c r="BYZ1" s="4"/>
      <c r="BZA1" s="4"/>
      <c r="BZB1" s="4"/>
      <c r="BZC1" s="4"/>
      <c r="BZD1" s="4"/>
      <c r="BZE1" s="4"/>
      <c r="BZF1" s="4"/>
      <c r="BZG1" s="4"/>
      <c r="BZH1" s="4"/>
      <c r="BZI1" s="4"/>
      <c r="BZJ1" s="4"/>
      <c r="BZK1" s="4"/>
      <c r="BZL1" s="4"/>
      <c r="BZM1" s="4"/>
      <c r="BZN1" s="4"/>
      <c r="BZO1" s="4"/>
      <c r="BZP1" s="4"/>
      <c r="BZQ1" s="4"/>
      <c r="BZR1" s="4"/>
      <c r="BZS1" s="4"/>
      <c r="BZT1" s="4"/>
      <c r="BZU1" s="4"/>
      <c r="BZV1" s="4"/>
      <c r="BZW1" s="4"/>
      <c r="BZX1" s="4"/>
      <c r="BZY1" s="4"/>
      <c r="BZZ1" s="4"/>
      <c r="CAA1" s="4"/>
      <c r="CAB1" s="4"/>
      <c r="CAC1" s="4"/>
      <c r="CAD1" s="4"/>
      <c r="CAE1" s="4"/>
      <c r="CAF1" s="4"/>
      <c r="CAG1" s="4"/>
      <c r="CAH1" s="4"/>
      <c r="CAI1" s="4"/>
      <c r="CAJ1" s="4"/>
      <c r="CAK1" s="4"/>
      <c r="CAL1" s="4"/>
      <c r="CAM1" s="4"/>
      <c r="CAN1" s="4"/>
      <c r="CAO1" s="4"/>
      <c r="CAP1" s="4"/>
      <c r="CAQ1" s="4"/>
      <c r="CAR1" s="4"/>
      <c r="CAS1" s="4"/>
      <c r="CAT1" s="4"/>
      <c r="CAU1" s="4"/>
      <c r="CAV1" s="4"/>
      <c r="CAW1" s="4"/>
      <c r="CAX1" s="4"/>
      <c r="CAY1" s="4"/>
      <c r="CAZ1" s="4"/>
      <c r="CBA1" s="4"/>
      <c r="CBB1" s="4"/>
      <c r="CBC1" s="4"/>
      <c r="CBD1" s="4"/>
      <c r="CBE1" s="4"/>
      <c r="CBF1" s="4"/>
      <c r="CBG1" s="4"/>
      <c r="CBH1" s="4"/>
      <c r="CBI1" s="4"/>
      <c r="CBJ1" s="4"/>
      <c r="CBK1" s="4"/>
      <c r="CBL1" s="4"/>
      <c r="CBM1" s="4"/>
      <c r="CBN1" s="4"/>
      <c r="CBO1" s="4"/>
      <c r="CBP1" s="4"/>
      <c r="CBQ1" s="4"/>
      <c r="CBR1" s="4"/>
      <c r="CBS1" s="4"/>
      <c r="CBT1" s="4"/>
      <c r="CBU1" s="4"/>
      <c r="CBV1" s="4"/>
      <c r="CBW1" s="4"/>
      <c r="CBX1" s="4"/>
      <c r="CBY1" s="4"/>
      <c r="CBZ1" s="4"/>
      <c r="CCA1" s="4"/>
      <c r="CCB1" s="4"/>
      <c r="CCC1" s="4"/>
      <c r="CCD1" s="4"/>
      <c r="CCE1" s="4"/>
      <c r="CCF1" s="4"/>
      <c r="CCG1" s="4"/>
      <c r="CCH1" s="4"/>
      <c r="CCI1" s="4"/>
      <c r="CCJ1" s="4"/>
      <c r="CCK1" s="4"/>
      <c r="CCL1" s="4"/>
      <c r="CCM1" s="4"/>
      <c r="CCN1" s="4"/>
      <c r="CCO1" s="4"/>
      <c r="CCP1" s="4"/>
      <c r="CCQ1" s="4"/>
      <c r="CCR1" s="4"/>
      <c r="CCS1" s="4"/>
      <c r="CCT1" s="4"/>
      <c r="CCU1" s="4"/>
      <c r="CCV1" s="4"/>
      <c r="CCW1" s="4"/>
      <c r="CCX1" s="4"/>
      <c r="CCY1" s="4"/>
      <c r="CCZ1" s="4"/>
      <c r="CDA1" s="4"/>
      <c r="CDB1" s="4"/>
      <c r="CDC1" s="4"/>
      <c r="CDD1" s="4"/>
      <c r="CDE1" s="4"/>
      <c r="CDF1" s="4"/>
      <c r="CDG1" s="4"/>
      <c r="CDH1" s="4"/>
      <c r="CDI1" s="4"/>
      <c r="CDJ1" s="4"/>
      <c r="CDK1" s="4"/>
      <c r="CDL1" s="4"/>
      <c r="CDM1" s="4"/>
      <c r="CDN1" s="4"/>
      <c r="CDO1" s="4"/>
      <c r="CDP1" s="4"/>
      <c r="CDQ1" s="4"/>
      <c r="CDR1" s="4"/>
      <c r="CDS1" s="4"/>
      <c r="CDT1" s="4"/>
      <c r="CDU1" s="4"/>
      <c r="CDV1" s="4"/>
      <c r="CDW1" s="4"/>
      <c r="CDX1" s="4"/>
      <c r="CDY1" s="4"/>
      <c r="CDZ1" s="4"/>
      <c r="CEA1" s="4"/>
      <c r="CEB1" s="4"/>
      <c r="CEC1" s="4"/>
      <c r="CED1" s="4"/>
      <c r="CEE1" s="4"/>
      <c r="CEF1" s="4"/>
      <c r="CEG1" s="4"/>
      <c r="CEH1" s="4"/>
      <c r="CEI1" s="4"/>
      <c r="CEJ1" s="4"/>
      <c r="CEK1" s="4"/>
      <c r="CEL1" s="4"/>
      <c r="CEM1" s="4"/>
      <c r="CEN1" s="4"/>
      <c r="CEO1" s="4"/>
      <c r="CEP1" s="4"/>
      <c r="CEQ1" s="4"/>
      <c r="CER1" s="4"/>
      <c r="CES1" s="4"/>
      <c r="CET1" s="4"/>
      <c r="CEU1" s="4"/>
      <c r="CEV1" s="4"/>
      <c r="CEW1" s="4"/>
      <c r="CEX1" s="4"/>
      <c r="CEY1" s="4"/>
      <c r="CEZ1" s="4"/>
      <c r="CFA1" s="4"/>
      <c r="CFB1" s="4"/>
      <c r="CFC1" s="4"/>
      <c r="CFD1" s="4"/>
      <c r="CFE1" s="4"/>
      <c r="CFF1" s="4"/>
      <c r="CFG1" s="4"/>
      <c r="CFH1" s="4"/>
      <c r="CFI1" s="4"/>
      <c r="CFJ1" s="4"/>
      <c r="CFK1" s="4"/>
      <c r="CFL1" s="4"/>
      <c r="CFM1" s="4"/>
      <c r="CFN1" s="4"/>
      <c r="CFO1" s="4"/>
      <c r="CFP1" s="4"/>
      <c r="CFQ1" s="4"/>
      <c r="CFR1" s="4"/>
      <c r="CFS1" s="4"/>
      <c r="CFT1" s="4"/>
      <c r="CFU1" s="4"/>
      <c r="CFV1" s="4"/>
      <c r="CFW1" s="4"/>
      <c r="CFX1" s="4"/>
      <c r="CFY1" s="4"/>
      <c r="CFZ1" s="4"/>
      <c r="CGA1" s="4"/>
      <c r="CGB1" s="4"/>
      <c r="CGC1" s="4"/>
      <c r="CGD1" s="4"/>
      <c r="CGE1" s="4"/>
      <c r="CGF1" s="4"/>
      <c r="CGG1" s="4"/>
      <c r="CGH1" s="4"/>
      <c r="CGI1" s="4"/>
      <c r="CGJ1" s="4"/>
      <c r="CGK1" s="4"/>
      <c r="CGL1" s="4"/>
      <c r="CGM1" s="4"/>
      <c r="CGN1" s="4"/>
      <c r="CGO1" s="4"/>
      <c r="CGP1" s="4"/>
      <c r="CGQ1" s="4"/>
      <c r="CGR1" s="4"/>
      <c r="CGS1" s="4"/>
      <c r="CGT1" s="4"/>
      <c r="CGU1" s="4"/>
      <c r="CGV1" s="4"/>
      <c r="CGW1" s="4"/>
      <c r="CGX1" s="4"/>
      <c r="CGY1" s="4"/>
      <c r="CGZ1" s="4"/>
      <c r="CHA1" s="4"/>
      <c r="CHB1" s="4"/>
      <c r="CHC1" s="4"/>
      <c r="CHD1" s="4"/>
      <c r="CHE1" s="4"/>
      <c r="CHF1" s="4"/>
      <c r="CHG1" s="4"/>
      <c r="CHH1" s="4"/>
      <c r="CHI1" s="4"/>
      <c r="CHJ1" s="4"/>
      <c r="CHK1" s="4"/>
      <c r="CHL1" s="4"/>
      <c r="CHM1" s="4"/>
      <c r="CHN1" s="4"/>
      <c r="CHO1" s="4"/>
      <c r="CHP1" s="4"/>
      <c r="CHQ1" s="4"/>
      <c r="CHR1" s="4"/>
      <c r="CHS1" s="4"/>
      <c r="CHT1" s="4"/>
      <c r="CHU1" s="4"/>
      <c r="CHV1" s="4"/>
      <c r="CHW1" s="4"/>
      <c r="CHX1" s="4"/>
      <c r="CHY1" s="4"/>
      <c r="CHZ1" s="4"/>
      <c r="CIA1" s="4"/>
      <c r="CIB1" s="4"/>
      <c r="CIC1" s="4"/>
      <c r="CID1" s="4"/>
      <c r="CIE1" s="4"/>
      <c r="CIF1" s="4"/>
      <c r="CIG1" s="4"/>
      <c r="CIH1" s="4"/>
      <c r="CII1" s="4"/>
      <c r="CIJ1" s="4"/>
      <c r="CIK1" s="4"/>
      <c r="CIL1" s="4"/>
      <c r="CIM1" s="4"/>
      <c r="CIN1" s="4"/>
      <c r="CIO1" s="4"/>
      <c r="CIP1" s="4"/>
      <c r="CIQ1" s="4"/>
      <c r="CIR1" s="4"/>
      <c r="CIS1" s="4"/>
      <c r="CIT1" s="4"/>
      <c r="CIU1" s="4"/>
      <c r="CIV1" s="4"/>
      <c r="CIW1" s="4"/>
      <c r="CIX1" s="4"/>
      <c r="CIY1" s="4"/>
      <c r="CIZ1" s="4"/>
      <c r="CJA1" s="4"/>
      <c r="CJB1" s="4"/>
      <c r="CJC1" s="4"/>
      <c r="CJD1" s="4"/>
      <c r="CJE1" s="4"/>
      <c r="CJF1" s="4"/>
      <c r="CJG1" s="4"/>
      <c r="CJH1" s="4"/>
      <c r="CJI1" s="4"/>
      <c r="CJJ1" s="4"/>
      <c r="CJK1" s="4"/>
      <c r="CJL1" s="4"/>
      <c r="CJM1" s="4"/>
      <c r="CJN1" s="4"/>
      <c r="CJO1" s="4"/>
      <c r="CJP1" s="4"/>
      <c r="CJQ1" s="4"/>
      <c r="CJR1" s="4"/>
      <c r="CJS1" s="4"/>
      <c r="CJT1" s="4"/>
      <c r="CJU1" s="4"/>
      <c r="CJV1" s="4"/>
      <c r="CJW1" s="4"/>
      <c r="CJX1" s="4"/>
      <c r="CJY1" s="4"/>
      <c r="CJZ1" s="4"/>
      <c r="CKA1" s="4"/>
      <c r="CKB1" s="4"/>
      <c r="CKC1" s="4"/>
      <c r="CKD1" s="4"/>
      <c r="CKE1" s="4"/>
      <c r="CKF1" s="4"/>
      <c r="CKG1" s="4"/>
      <c r="CKH1" s="4"/>
      <c r="CKI1" s="4"/>
      <c r="CKJ1" s="4"/>
      <c r="CKK1" s="4"/>
      <c r="CKL1" s="4"/>
      <c r="CKM1" s="4"/>
      <c r="CKN1" s="4"/>
      <c r="CKO1" s="4"/>
      <c r="CKP1" s="4"/>
      <c r="CKQ1" s="4"/>
      <c r="CKR1" s="4"/>
      <c r="CKS1" s="4"/>
      <c r="CKT1" s="4"/>
      <c r="CKU1" s="4"/>
      <c r="CKV1" s="4"/>
      <c r="CKW1" s="4"/>
      <c r="CKX1" s="4"/>
      <c r="CKY1" s="4"/>
      <c r="CKZ1" s="4"/>
      <c r="CLA1" s="4"/>
      <c r="CLB1" s="4"/>
      <c r="CLC1" s="4"/>
      <c r="CLD1" s="4"/>
      <c r="CLE1" s="4"/>
      <c r="CLF1" s="4"/>
      <c r="CLG1" s="4"/>
      <c r="CLH1" s="4"/>
      <c r="CLI1" s="4"/>
      <c r="CLJ1" s="4"/>
      <c r="CLK1" s="4"/>
      <c r="CLL1" s="4"/>
      <c r="CLM1" s="4"/>
      <c r="CLN1" s="4"/>
      <c r="CLO1" s="4"/>
      <c r="CLP1" s="4"/>
      <c r="CLQ1" s="4"/>
      <c r="CLR1" s="4"/>
      <c r="CLS1" s="4"/>
      <c r="CLT1" s="4"/>
      <c r="CLU1" s="4"/>
      <c r="CLV1" s="4"/>
      <c r="CLW1" s="4"/>
      <c r="CLX1" s="4"/>
      <c r="CLY1" s="4"/>
      <c r="CLZ1" s="4"/>
      <c r="CMA1" s="4"/>
      <c r="CMB1" s="4"/>
      <c r="CMC1" s="4"/>
      <c r="CMD1" s="4"/>
      <c r="CME1" s="4"/>
      <c r="CMF1" s="4"/>
      <c r="CMG1" s="4"/>
      <c r="CMH1" s="4"/>
      <c r="CMI1" s="4"/>
      <c r="CMJ1" s="4"/>
      <c r="CMK1" s="4"/>
      <c r="CML1" s="4"/>
      <c r="CMM1" s="4"/>
      <c r="CMN1" s="4"/>
      <c r="CMO1" s="4"/>
      <c r="CMP1" s="4"/>
      <c r="CMQ1" s="4"/>
      <c r="CMR1" s="4"/>
      <c r="CMS1" s="4"/>
      <c r="CMT1" s="4"/>
      <c r="CMU1" s="4"/>
      <c r="CMV1" s="4"/>
      <c r="CMW1" s="4"/>
      <c r="CMX1" s="4"/>
      <c r="CMY1" s="4"/>
      <c r="CMZ1" s="4"/>
      <c r="CNA1" s="4"/>
      <c r="CNB1" s="4"/>
      <c r="CNC1" s="4"/>
      <c r="CND1" s="4"/>
      <c r="CNE1" s="4"/>
      <c r="CNF1" s="4"/>
      <c r="CNG1" s="4"/>
      <c r="CNH1" s="4"/>
      <c r="CNI1" s="4"/>
      <c r="CNJ1" s="4"/>
      <c r="CNK1" s="4"/>
      <c r="CNL1" s="4"/>
      <c r="CNM1" s="4"/>
      <c r="CNN1" s="4"/>
      <c r="CNO1" s="4"/>
      <c r="CNP1" s="4"/>
      <c r="CNQ1" s="4"/>
      <c r="CNR1" s="4"/>
      <c r="CNS1" s="4"/>
      <c r="CNT1" s="4"/>
      <c r="CNU1" s="4"/>
      <c r="CNV1" s="4"/>
      <c r="CNW1" s="4"/>
      <c r="CNX1" s="4"/>
      <c r="CNY1" s="4"/>
      <c r="CNZ1" s="4"/>
      <c r="COA1" s="4"/>
      <c r="COB1" s="4"/>
      <c r="COC1" s="4"/>
      <c r="COD1" s="4"/>
      <c r="COE1" s="4"/>
      <c r="COF1" s="4"/>
      <c r="COG1" s="4"/>
      <c r="COH1" s="4"/>
      <c r="COI1" s="4"/>
      <c r="COJ1" s="4"/>
      <c r="COK1" s="4"/>
      <c r="COL1" s="4"/>
      <c r="COM1" s="4"/>
      <c r="CON1" s="4"/>
      <c r="COO1" s="4"/>
      <c r="COP1" s="4"/>
      <c r="COQ1" s="4"/>
      <c r="COR1" s="4"/>
      <c r="COS1" s="4"/>
      <c r="COT1" s="4"/>
      <c r="COU1" s="4"/>
      <c r="COV1" s="4"/>
      <c r="COW1" s="4"/>
      <c r="COX1" s="4"/>
      <c r="COY1" s="4"/>
      <c r="COZ1" s="4"/>
      <c r="CPA1" s="4"/>
      <c r="CPB1" s="4"/>
      <c r="CPC1" s="4"/>
      <c r="CPD1" s="4"/>
      <c r="CPE1" s="4"/>
      <c r="CPF1" s="4"/>
      <c r="CPG1" s="4"/>
      <c r="CPH1" s="4"/>
      <c r="CPI1" s="4"/>
      <c r="CPJ1" s="4"/>
      <c r="CPK1" s="4"/>
      <c r="CPL1" s="4"/>
      <c r="CPM1" s="4"/>
      <c r="CPN1" s="4"/>
      <c r="CPO1" s="4"/>
      <c r="CPP1" s="4"/>
      <c r="CPQ1" s="4"/>
      <c r="CPR1" s="4"/>
      <c r="CPS1" s="4"/>
      <c r="CPT1" s="4"/>
      <c r="CPU1" s="4"/>
      <c r="CPV1" s="4"/>
      <c r="CPW1" s="4"/>
      <c r="CPX1" s="4"/>
      <c r="CPY1" s="4"/>
      <c r="CPZ1" s="4"/>
      <c r="CQA1" s="4"/>
      <c r="CQB1" s="4"/>
      <c r="CQC1" s="4"/>
      <c r="CQD1" s="4"/>
      <c r="CQE1" s="4"/>
      <c r="CQF1" s="4"/>
      <c r="CQG1" s="4"/>
      <c r="CQH1" s="4"/>
      <c r="CQI1" s="4"/>
      <c r="CQJ1" s="4"/>
      <c r="CQK1" s="4"/>
      <c r="CQL1" s="4"/>
      <c r="CQM1" s="4"/>
      <c r="CQN1" s="4"/>
      <c r="CQO1" s="4"/>
      <c r="CQP1" s="4"/>
      <c r="CQQ1" s="4"/>
      <c r="CQR1" s="4"/>
      <c r="CQS1" s="4"/>
      <c r="CQT1" s="4"/>
      <c r="CQU1" s="4"/>
      <c r="CQV1" s="4"/>
      <c r="CQW1" s="4"/>
      <c r="CQX1" s="4"/>
      <c r="CQY1" s="4"/>
      <c r="CQZ1" s="4"/>
      <c r="CRA1" s="4"/>
      <c r="CRB1" s="4"/>
      <c r="CRC1" s="4"/>
      <c r="CRD1" s="4"/>
      <c r="CRE1" s="4"/>
      <c r="CRF1" s="4"/>
      <c r="CRG1" s="4"/>
      <c r="CRH1" s="4"/>
      <c r="CRI1" s="4"/>
      <c r="CRJ1" s="4"/>
      <c r="CRK1" s="4"/>
      <c r="CRL1" s="4"/>
      <c r="CRM1" s="4"/>
      <c r="CRN1" s="4"/>
      <c r="CRO1" s="4"/>
      <c r="CRP1" s="4"/>
      <c r="CRQ1" s="4"/>
      <c r="CRR1" s="4"/>
      <c r="CRS1" s="4"/>
      <c r="CRT1" s="4"/>
      <c r="CRU1" s="4"/>
      <c r="CRV1" s="4"/>
      <c r="CRW1" s="4"/>
      <c r="CRX1" s="4"/>
      <c r="CRY1" s="4"/>
      <c r="CRZ1" s="4"/>
      <c r="CSA1" s="4"/>
      <c r="CSB1" s="4"/>
      <c r="CSC1" s="4"/>
      <c r="CSD1" s="4"/>
      <c r="CSE1" s="4"/>
      <c r="CSF1" s="4"/>
      <c r="CSG1" s="4"/>
      <c r="CSH1" s="4"/>
      <c r="CSI1" s="4"/>
      <c r="CSJ1" s="4"/>
      <c r="CSK1" s="4"/>
      <c r="CSL1" s="4"/>
      <c r="CSM1" s="4"/>
      <c r="CSN1" s="4"/>
      <c r="CSO1" s="4"/>
      <c r="CSP1" s="4"/>
      <c r="CSQ1" s="4"/>
      <c r="CSR1" s="4"/>
      <c r="CSS1" s="4"/>
      <c r="CST1" s="4"/>
      <c r="CSU1" s="4"/>
      <c r="CSV1" s="4"/>
      <c r="CSW1" s="4"/>
      <c r="CSX1" s="4"/>
      <c r="CSY1" s="4"/>
      <c r="CSZ1" s="4"/>
      <c r="CTA1" s="4"/>
      <c r="CTB1" s="4"/>
      <c r="CTC1" s="4"/>
      <c r="CTD1" s="4"/>
      <c r="CTE1" s="4"/>
      <c r="CTF1" s="4"/>
      <c r="CTG1" s="4"/>
      <c r="CTH1" s="4"/>
      <c r="CTI1" s="4"/>
      <c r="CTJ1" s="4"/>
      <c r="CTK1" s="4"/>
      <c r="CTL1" s="4"/>
      <c r="CTM1" s="4"/>
      <c r="CTN1" s="4"/>
      <c r="CTO1" s="4"/>
      <c r="CTP1" s="4"/>
      <c r="CTQ1" s="4"/>
      <c r="CTR1" s="4"/>
      <c r="CTS1" s="4"/>
      <c r="CTT1" s="4"/>
      <c r="CTU1" s="4"/>
      <c r="CTV1" s="4"/>
      <c r="CTW1" s="4"/>
      <c r="CTX1" s="4"/>
      <c r="CTY1" s="4"/>
      <c r="CTZ1" s="4"/>
      <c r="CUA1" s="4"/>
      <c r="CUB1" s="4"/>
      <c r="CUC1" s="4"/>
      <c r="CUD1" s="4"/>
      <c r="CUE1" s="4"/>
      <c r="CUF1" s="4"/>
      <c r="CUG1" s="4"/>
      <c r="CUH1" s="4"/>
      <c r="CUI1" s="4"/>
      <c r="CUJ1" s="4"/>
      <c r="CUK1" s="4"/>
      <c r="CUL1" s="4"/>
      <c r="CUM1" s="4"/>
      <c r="CUN1" s="4"/>
      <c r="CUO1" s="4"/>
      <c r="CUP1" s="4"/>
      <c r="CUQ1" s="4"/>
      <c r="CUR1" s="4"/>
      <c r="CUS1" s="4"/>
      <c r="CUT1" s="4"/>
      <c r="CUU1" s="4"/>
      <c r="CUV1" s="4"/>
      <c r="CUW1" s="4"/>
      <c r="CUX1" s="4"/>
      <c r="CUY1" s="4"/>
      <c r="CUZ1" s="4"/>
      <c r="CVA1" s="4"/>
      <c r="CVB1" s="4"/>
      <c r="CVC1" s="4"/>
      <c r="CVD1" s="4"/>
      <c r="CVE1" s="4"/>
      <c r="CVF1" s="4"/>
      <c r="CVG1" s="4"/>
      <c r="CVH1" s="4"/>
      <c r="CVI1" s="4"/>
      <c r="CVJ1" s="4"/>
      <c r="CVK1" s="4"/>
      <c r="CVL1" s="4"/>
      <c r="CVM1" s="4"/>
      <c r="CVN1" s="4"/>
      <c r="CVO1" s="4"/>
      <c r="CVP1" s="4"/>
      <c r="CVQ1" s="4"/>
      <c r="CVR1" s="4"/>
      <c r="CVS1" s="4"/>
      <c r="CVT1" s="4"/>
      <c r="CVU1" s="4"/>
      <c r="CVV1" s="4"/>
      <c r="CVW1" s="4"/>
      <c r="CVX1" s="4"/>
      <c r="CVY1" s="4"/>
      <c r="CVZ1" s="4"/>
      <c r="CWA1" s="4"/>
      <c r="CWB1" s="4"/>
      <c r="CWC1" s="4"/>
      <c r="CWD1" s="4"/>
      <c r="CWE1" s="4"/>
      <c r="CWF1" s="4"/>
      <c r="CWG1" s="4"/>
      <c r="CWH1" s="4"/>
      <c r="CWI1" s="4"/>
      <c r="CWJ1" s="4"/>
      <c r="CWK1" s="4"/>
      <c r="CWL1" s="4"/>
      <c r="CWM1" s="4"/>
      <c r="CWN1" s="4"/>
      <c r="CWO1" s="4"/>
      <c r="CWP1" s="4"/>
      <c r="CWQ1" s="4"/>
      <c r="CWR1" s="4"/>
      <c r="CWS1" s="4"/>
      <c r="CWT1" s="4"/>
      <c r="CWU1" s="4"/>
      <c r="CWV1" s="4"/>
      <c r="CWW1" s="4"/>
      <c r="CWX1" s="4"/>
      <c r="CWY1" s="4"/>
      <c r="CWZ1" s="4"/>
      <c r="CXA1" s="4"/>
      <c r="CXB1" s="4"/>
      <c r="CXC1" s="4"/>
      <c r="CXD1" s="4"/>
      <c r="CXE1" s="4"/>
      <c r="CXF1" s="4"/>
      <c r="CXG1" s="4"/>
      <c r="CXH1" s="4"/>
      <c r="CXI1" s="4"/>
      <c r="CXJ1" s="4"/>
      <c r="CXK1" s="4"/>
      <c r="CXL1" s="4"/>
      <c r="CXM1" s="4"/>
      <c r="CXN1" s="4"/>
      <c r="CXO1" s="4"/>
      <c r="CXP1" s="4"/>
      <c r="CXQ1" s="4"/>
      <c r="CXR1" s="4"/>
      <c r="CXS1" s="4"/>
      <c r="CXT1" s="4"/>
      <c r="CXU1" s="4"/>
      <c r="CXV1" s="4"/>
      <c r="CXW1" s="4"/>
      <c r="CXX1" s="4"/>
      <c r="CXY1" s="4"/>
      <c r="CXZ1" s="4"/>
      <c r="CYA1" s="4"/>
      <c r="CYB1" s="4"/>
      <c r="CYC1" s="4"/>
      <c r="CYD1" s="4"/>
      <c r="CYE1" s="4"/>
      <c r="CYF1" s="4"/>
      <c r="CYG1" s="4"/>
      <c r="CYH1" s="4"/>
      <c r="CYI1" s="4"/>
      <c r="CYJ1" s="4"/>
      <c r="CYK1" s="4"/>
      <c r="CYL1" s="4"/>
      <c r="CYM1" s="4"/>
      <c r="CYN1" s="4"/>
      <c r="CYO1" s="4"/>
      <c r="CYP1" s="4"/>
      <c r="CYQ1" s="4"/>
      <c r="CYR1" s="4"/>
      <c r="CYS1" s="4"/>
      <c r="CYT1" s="4"/>
      <c r="CYU1" s="4"/>
      <c r="CYV1" s="4"/>
      <c r="CYW1" s="4"/>
      <c r="CYX1" s="4"/>
      <c r="CYY1" s="4"/>
      <c r="CYZ1" s="4"/>
      <c r="CZA1" s="4"/>
      <c r="CZB1" s="4"/>
      <c r="CZC1" s="4"/>
      <c r="CZD1" s="4"/>
      <c r="CZE1" s="4"/>
      <c r="CZF1" s="4"/>
      <c r="CZG1" s="4"/>
      <c r="CZH1" s="4"/>
      <c r="CZI1" s="4"/>
      <c r="CZJ1" s="4"/>
      <c r="CZK1" s="4"/>
      <c r="CZL1" s="4"/>
      <c r="CZM1" s="4"/>
      <c r="CZN1" s="4"/>
      <c r="CZO1" s="4"/>
      <c r="CZP1" s="4"/>
      <c r="CZQ1" s="4"/>
      <c r="CZR1" s="4"/>
      <c r="CZS1" s="4"/>
      <c r="CZT1" s="4"/>
      <c r="CZU1" s="4"/>
      <c r="CZV1" s="4"/>
      <c r="CZW1" s="4"/>
      <c r="CZX1" s="4"/>
      <c r="CZY1" s="4"/>
      <c r="CZZ1" s="4"/>
      <c r="DAA1" s="4"/>
      <c r="DAB1" s="4"/>
      <c r="DAC1" s="4"/>
      <c r="DAD1" s="4"/>
      <c r="DAE1" s="4"/>
      <c r="DAF1" s="4"/>
      <c r="DAG1" s="4"/>
      <c r="DAH1" s="4"/>
      <c r="DAI1" s="4"/>
      <c r="DAJ1" s="4"/>
      <c r="DAK1" s="4"/>
      <c r="DAL1" s="4"/>
      <c r="DAM1" s="4"/>
      <c r="DAN1" s="4"/>
      <c r="DAO1" s="4"/>
      <c r="DAP1" s="4"/>
      <c r="DAQ1" s="4"/>
      <c r="DAR1" s="4"/>
      <c r="DAS1" s="4"/>
      <c r="DAT1" s="4"/>
      <c r="DAU1" s="4"/>
      <c r="DAV1" s="4"/>
      <c r="DAW1" s="4"/>
      <c r="DAX1" s="4"/>
      <c r="DAY1" s="4"/>
      <c r="DAZ1" s="4"/>
      <c r="DBA1" s="4"/>
      <c r="DBB1" s="4"/>
      <c r="DBC1" s="4"/>
      <c r="DBD1" s="4"/>
      <c r="DBE1" s="4"/>
      <c r="DBF1" s="4"/>
      <c r="DBG1" s="4"/>
      <c r="DBH1" s="4"/>
      <c r="DBI1" s="4"/>
      <c r="DBJ1" s="4"/>
      <c r="DBK1" s="4"/>
      <c r="DBL1" s="4"/>
      <c r="DBM1" s="4"/>
      <c r="DBN1" s="4"/>
      <c r="DBO1" s="4"/>
      <c r="DBP1" s="4"/>
      <c r="DBQ1" s="4"/>
      <c r="DBR1" s="4"/>
      <c r="DBS1" s="4"/>
      <c r="DBT1" s="4"/>
      <c r="DBU1" s="4"/>
      <c r="DBV1" s="4"/>
      <c r="DBW1" s="4"/>
      <c r="DBX1" s="4"/>
      <c r="DBY1" s="4"/>
      <c r="DBZ1" s="4"/>
      <c r="DCA1" s="4"/>
      <c r="DCB1" s="4"/>
      <c r="DCC1" s="4"/>
      <c r="DCD1" s="4"/>
      <c r="DCE1" s="4"/>
      <c r="DCF1" s="4"/>
      <c r="DCG1" s="4"/>
      <c r="DCH1" s="4"/>
      <c r="DCI1" s="4"/>
      <c r="DCJ1" s="4"/>
      <c r="DCK1" s="4"/>
      <c r="DCL1" s="4"/>
      <c r="DCM1" s="4"/>
      <c r="DCN1" s="4"/>
      <c r="DCO1" s="4"/>
      <c r="DCP1" s="4"/>
      <c r="DCQ1" s="4"/>
      <c r="DCR1" s="4"/>
      <c r="DCS1" s="4"/>
      <c r="DCT1" s="4"/>
      <c r="DCU1" s="4"/>
      <c r="DCV1" s="4"/>
      <c r="DCW1" s="4"/>
      <c r="DCX1" s="4"/>
      <c r="DCY1" s="4"/>
      <c r="DCZ1" s="4"/>
      <c r="DDA1" s="4"/>
      <c r="DDB1" s="4"/>
      <c r="DDC1" s="4"/>
      <c r="DDD1" s="4"/>
      <c r="DDE1" s="4"/>
      <c r="DDF1" s="4"/>
      <c r="DDG1" s="4"/>
      <c r="DDH1" s="4"/>
      <c r="DDI1" s="4"/>
      <c r="DDJ1" s="4"/>
      <c r="DDK1" s="4"/>
      <c r="DDL1" s="4"/>
      <c r="DDM1" s="4"/>
      <c r="DDN1" s="4"/>
      <c r="DDO1" s="4"/>
      <c r="DDP1" s="4"/>
      <c r="DDQ1" s="4"/>
      <c r="DDR1" s="4"/>
      <c r="DDS1" s="4"/>
      <c r="DDT1" s="4"/>
      <c r="DDU1" s="4"/>
      <c r="DDV1" s="4"/>
      <c r="DDW1" s="4"/>
      <c r="DDX1" s="4"/>
      <c r="DDY1" s="4"/>
      <c r="DDZ1" s="4"/>
      <c r="DEA1" s="4"/>
      <c r="DEB1" s="4"/>
      <c r="DEC1" s="4"/>
      <c r="DED1" s="4"/>
      <c r="DEE1" s="4"/>
      <c r="DEF1" s="4"/>
      <c r="DEG1" s="4"/>
      <c r="DEH1" s="4"/>
      <c r="DEI1" s="4"/>
      <c r="DEJ1" s="4"/>
      <c r="DEK1" s="4"/>
      <c r="DEL1" s="4"/>
      <c r="DEM1" s="4"/>
      <c r="DEN1" s="4"/>
      <c r="DEO1" s="4"/>
      <c r="DEP1" s="4"/>
      <c r="DEQ1" s="4"/>
      <c r="DER1" s="4"/>
      <c r="DES1" s="4"/>
      <c r="DET1" s="4"/>
      <c r="DEU1" s="4"/>
      <c r="DEV1" s="4"/>
      <c r="DEW1" s="4"/>
      <c r="DEX1" s="4"/>
      <c r="DEY1" s="4"/>
      <c r="DEZ1" s="4"/>
      <c r="DFA1" s="4"/>
      <c r="DFB1" s="4"/>
      <c r="DFC1" s="4"/>
      <c r="DFD1" s="4"/>
      <c r="DFE1" s="4"/>
      <c r="DFF1" s="4"/>
      <c r="DFG1" s="4"/>
      <c r="DFH1" s="4"/>
      <c r="DFI1" s="4"/>
      <c r="DFJ1" s="4"/>
      <c r="DFK1" s="4"/>
      <c r="DFL1" s="4"/>
      <c r="DFM1" s="4"/>
      <c r="DFN1" s="4"/>
      <c r="DFO1" s="4"/>
      <c r="DFP1" s="4"/>
      <c r="DFQ1" s="4"/>
      <c r="DFR1" s="4"/>
      <c r="DFS1" s="4"/>
      <c r="DFT1" s="4"/>
      <c r="DFU1" s="4"/>
      <c r="DFV1" s="4"/>
      <c r="DFW1" s="4"/>
      <c r="DFX1" s="4"/>
      <c r="DFY1" s="4"/>
      <c r="DFZ1" s="4"/>
      <c r="DGA1" s="4"/>
      <c r="DGB1" s="4"/>
      <c r="DGC1" s="4"/>
      <c r="DGD1" s="4"/>
      <c r="DGE1" s="4"/>
      <c r="DGF1" s="4"/>
      <c r="DGG1" s="4"/>
      <c r="DGH1" s="4"/>
      <c r="DGI1" s="4"/>
      <c r="DGJ1" s="4"/>
      <c r="DGK1" s="4"/>
      <c r="DGL1" s="4"/>
      <c r="DGM1" s="4"/>
      <c r="DGN1" s="4"/>
      <c r="DGO1" s="4"/>
      <c r="DGP1" s="4"/>
      <c r="DGQ1" s="4"/>
      <c r="DGR1" s="4"/>
      <c r="DGS1" s="4"/>
      <c r="DGT1" s="4"/>
      <c r="DGU1" s="4"/>
      <c r="DGV1" s="4"/>
      <c r="DGW1" s="4"/>
      <c r="DGX1" s="4"/>
      <c r="DGY1" s="4"/>
      <c r="DGZ1" s="4"/>
      <c r="DHA1" s="4"/>
      <c r="DHB1" s="4"/>
      <c r="DHC1" s="4"/>
      <c r="DHD1" s="4"/>
      <c r="DHE1" s="4"/>
      <c r="DHF1" s="4"/>
      <c r="DHG1" s="4"/>
      <c r="DHH1" s="4"/>
      <c r="DHI1" s="4"/>
      <c r="DHJ1" s="4"/>
      <c r="DHK1" s="4"/>
      <c r="DHL1" s="4"/>
      <c r="DHM1" s="4"/>
      <c r="DHN1" s="4"/>
      <c r="DHO1" s="4"/>
      <c r="DHP1" s="4"/>
      <c r="DHQ1" s="4"/>
      <c r="DHR1" s="4"/>
      <c r="DHS1" s="4"/>
      <c r="DHT1" s="4"/>
      <c r="DHU1" s="4"/>
      <c r="DHV1" s="4"/>
      <c r="DHW1" s="4"/>
      <c r="DHX1" s="4"/>
      <c r="DHY1" s="4"/>
      <c r="DHZ1" s="4"/>
      <c r="DIA1" s="4"/>
      <c r="DIB1" s="4"/>
      <c r="DIC1" s="4"/>
      <c r="DID1" s="4"/>
      <c r="DIE1" s="4"/>
      <c r="DIF1" s="4"/>
      <c r="DIG1" s="4"/>
      <c r="DIH1" s="4"/>
      <c r="DII1" s="4"/>
      <c r="DIJ1" s="4"/>
      <c r="DIK1" s="4"/>
      <c r="DIL1" s="4"/>
      <c r="DIM1" s="4"/>
      <c r="DIN1" s="4"/>
      <c r="DIO1" s="4"/>
      <c r="DIP1" s="4"/>
      <c r="DIQ1" s="4"/>
      <c r="DIR1" s="4"/>
      <c r="DIS1" s="4"/>
      <c r="DIT1" s="4"/>
      <c r="DIU1" s="4"/>
      <c r="DIV1" s="4"/>
      <c r="DIW1" s="4"/>
      <c r="DIX1" s="4"/>
      <c r="DIY1" s="4"/>
      <c r="DIZ1" s="4"/>
      <c r="DJA1" s="4"/>
      <c r="DJB1" s="4"/>
      <c r="DJC1" s="4"/>
      <c r="DJD1" s="4"/>
      <c r="DJE1" s="4"/>
      <c r="DJF1" s="4"/>
      <c r="DJG1" s="4"/>
      <c r="DJH1" s="4"/>
      <c r="DJI1" s="4"/>
      <c r="DJJ1" s="4"/>
      <c r="DJK1" s="4"/>
      <c r="DJL1" s="4"/>
      <c r="DJM1" s="4"/>
      <c r="DJN1" s="4"/>
      <c r="DJO1" s="4"/>
      <c r="DJP1" s="4"/>
      <c r="DJQ1" s="4"/>
      <c r="DJR1" s="4"/>
      <c r="DJS1" s="4"/>
      <c r="DJT1" s="4"/>
      <c r="DJU1" s="4"/>
      <c r="DJV1" s="4"/>
      <c r="DJW1" s="4"/>
      <c r="DJX1" s="4"/>
      <c r="DJY1" s="4"/>
      <c r="DJZ1" s="4"/>
      <c r="DKA1" s="4"/>
      <c r="DKB1" s="4"/>
      <c r="DKC1" s="4"/>
      <c r="DKD1" s="4"/>
      <c r="DKE1" s="4"/>
      <c r="DKF1" s="4"/>
      <c r="DKG1" s="4"/>
      <c r="DKH1" s="4"/>
      <c r="DKI1" s="4"/>
      <c r="DKJ1" s="4"/>
      <c r="DKK1" s="4"/>
      <c r="DKL1" s="4"/>
      <c r="DKM1" s="4"/>
      <c r="DKN1" s="4"/>
      <c r="DKO1" s="4"/>
      <c r="DKP1" s="4"/>
      <c r="DKQ1" s="4"/>
      <c r="DKR1" s="4"/>
      <c r="DKS1" s="4"/>
      <c r="DKT1" s="4"/>
      <c r="DKU1" s="4"/>
      <c r="DKV1" s="4"/>
      <c r="DKW1" s="4"/>
      <c r="DKX1" s="4"/>
      <c r="DKY1" s="4"/>
      <c r="DKZ1" s="4"/>
      <c r="DLA1" s="4"/>
      <c r="DLB1" s="4"/>
      <c r="DLC1" s="4"/>
      <c r="DLD1" s="4"/>
      <c r="DLE1" s="4"/>
      <c r="DLF1" s="4"/>
      <c r="DLG1" s="4"/>
      <c r="DLH1" s="4"/>
      <c r="DLI1" s="4"/>
      <c r="DLJ1" s="4"/>
      <c r="DLK1" s="4"/>
      <c r="DLL1" s="4"/>
      <c r="DLM1" s="4"/>
      <c r="DLN1" s="4"/>
      <c r="DLO1" s="4"/>
      <c r="DLP1" s="4"/>
      <c r="DLQ1" s="4"/>
      <c r="DLR1" s="4"/>
      <c r="DLS1" s="4"/>
      <c r="DLT1" s="4"/>
      <c r="DLU1" s="4"/>
      <c r="DLV1" s="4"/>
      <c r="DLW1" s="4"/>
      <c r="DLX1" s="4"/>
      <c r="DLY1" s="4"/>
      <c r="DLZ1" s="4"/>
      <c r="DMA1" s="4"/>
      <c r="DMB1" s="4"/>
      <c r="DMC1" s="4"/>
      <c r="DMD1" s="4"/>
      <c r="DME1" s="4"/>
      <c r="DMF1" s="4"/>
      <c r="DMG1" s="4"/>
      <c r="DMH1" s="4"/>
      <c r="DMI1" s="4"/>
      <c r="DMJ1" s="4"/>
      <c r="DMK1" s="4"/>
      <c r="DML1" s="4"/>
      <c r="DMM1" s="4"/>
      <c r="DMN1" s="4"/>
      <c r="DMO1" s="4"/>
      <c r="DMP1" s="4"/>
      <c r="DMQ1" s="4"/>
      <c r="DMR1" s="4"/>
      <c r="DMS1" s="4"/>
      <c r="DMT1" s="4"/>
      <c r="DMU1" s="4"/>
      <c r="DMV1" s="4"/>
      <c r="DMW1" s="4"/>
      <c r="DMX1" s="4"/>
      <c r="DMY1" s="4"/>
      <c r="DMZ1" s="4"/>
      <c r="DNA1" s="4"/>
      <c r="DNB1" s="4"/>
      <c r="DNC1" s="4"/>
      <c r="DND1" s="4"/>
      <c r="DNE1" s="4"/>
      <c r="DNF1" s="4"/>
      <c r="DNG1" s="4"/>
      <c r="DNH1" s="4"/>
      <c r="DNI1" s="4"/>
      <c r="DNJ1" s="4"/>
      <c r="DNK1" s="4"/>
      <c r="DNL1" s="4"/>
      <c r="DNM1" s="4"/>
      <c r="DNN1" s="4"/>
      <c r="DNO1" s="4"/>
      <c r="DNP1" s="4"/>
      <c r="DNQ1" s="4"/>
      <c r="DNR1" s="4"/>
      <c r="DNS1" s="4"/>
      <c r="DNT1" s="4"/>
      <c r="DNU1" s="4"/>
      <c r="DNV1" s="4"/>
      <c r="DNW1" s="4"/>
      <c r="DNX1" s="4"/>
      <c r="DNY1" s="4"/>
      <c r="DNZ1" s="4"/>
      <c r="DOA1" s="4"/>
      <c r="DOB1" s="4"/>
      <c r="DOC1" s="4"/>
      <c r="DOD1" s="4"/>
      <c r="DOE1" s="4"/>
      <c r="DOF1" s="4"/>
      <c r="DOG1" s="4"/>
      <c r="DOH1" s="4"/>
      <c r="DOI1" s="4"/>
      <c r="DOJ1" s="4"/>
      <c r="DOK1" s="4"/>
      <c r="DOL1" s="4"/>
      <c r="DOM1" s="4"/>
      <c r="DON1" s="4"/>
      <c r="DOO1" s="4"/>
      <c r="DOP1" s="4"/>
      <c r="DOQ1" s="4"/>
      <c r="DOR1" s="4"/>
      <c r="DOS1" s="4"/>
      <c r="DOT1" s="4"/>
      <c r="DOU1" s="4"/>
      <c r="DOV1" s="4"/>
      <c r="DOW1" s="4"/>
      <c r="DOX1" s="4"/>
      <c r="DOY1" s="4"/>
      <c r="DOZ1" s="4"/>
      <c r="DPA1" s="4"/>
      <c r="DPB1" s="4"/>
      <c r="DPC1" s="4"/>
      <c r="DPD1" s="4"/>
      <c r="DPE1" s="4"/>
      <c r="DPF1" s="4"/>
      <c r="DPG1" s="4"/>
      <c r="DPH1" s="4"/>
      <c r="DPI1" s="4"/>
      <c r="DPJ1" s="4"/>
      <c r="DPK1" s="4"/>
      <c r="DPL1" s="4"/>
      <c r="DPM1" s="4"/>
      <c r="DPN1" s="4"/>
      <c r="DPO1" s="4"/>
      <c r="DPP1" s="4"/>
      <c r="DPQ1" s="4"/>
      <c r="DPR1" s="4"/>
      <c r="DPS1" s="4"/>
      <c r="DPT1" s="4"/>
      <c r="DPU1" s="4"/>
      <c r="DPV1" s="4"/>
      <c r="DPW1" s="4"/>
      <c r="DPX1" s="4"/>
      <c r="DPY1" s="4"/>
      <c r="DPZ1" s="4"/>
      <c r="DQA1" s="4"/>
      <c r="DQB1" s="4"/>
      <c r="DQC1" s="4"/>
      <c r="DQD1" s="4"/>
      <c r="DQE1" s="4"/>
      <c r="DQF1" s="4"/>
      <c r="DQG1" s="4"/>
      <c r="DQH1" s="4"/>
      <c r="DQI1" s="4"/>
      <c r="DQJ1" s="4"/>
      <c r="DQK1" s="4"/>
      <c r="DQL1" s="4"/>
      <c r="DQM1" s="4"/>
      <c r="DQN1" s="4"/>
      <c r="DQO1" s="4"/>
      <c r="DQP1" s="4"/>
      <c r="DQQ1" s="4"/>
      <c r="DQR1" s="4"/>
      <c r="DQS1" s="4"/>
      <c r="DQT1" s="4"/>
      <c r="DQU1" s="4"/>
      <c r="DQV1" s="4"/>
      <c r="DQW1" s="4"/>
      <c r="DQX1" s="4"/>
      <c r="DQY1" s="4"/>
      <c r="DQZ1" s="4"/>
      <c r="DRA1" s="4"/>
      <c r="DRB1" s="4"/>
      <c r="DRC1" s="4"/>
      <c r="DRD1" s="4"/>
      <c r="DRE1" s="4"/>
      <c r="DRF1" s="4"/>
      <c r="DRG1" s="4"/>
      <c r="DRH1" s="4"/>
      <c r="DRI1" s="4"/>
      <c r="DRJ1" s="4"/>
      <c r="DRK1" s="4"/>
      <c r="DRL1" s="4"/>
      <c r="DRM1" s="4"/>
      <c r="DRN1" s="4"/>
      <c r="DRO1" s="4"/>
      <c r="DRP1" s="4"/>
      <c r="DRQ1" s="4"/>
      <c r="DRR1" s="4"/>
      <c r="DRS1" s="4"/>
      <c r="DRT1" s="4"/>
      <c r="DRU1" s="4"/>
      <c r="DRV1" s="4"/>
      <c r="DRW1" s="4"/>
      <c r="DRX1" s="4"/>
      <c r="DRY1" s="4"/>
      <c r="DRZ1" s="4"/>
      <c r="DSA1" s="4"/>
      <c r="DSB1" s="4"/>
      <c r="DSC1" s="4"/>
      <c r="DSD1" s="4"/>
      <c r="DSE1" s="4"/>
      <c r="DSF1" s="4"/>
      <c r="DSG1" s="4"/>
      <c r="DSH1" s="4"/>
      <c r="DSI1" s="4"/>
      <c r="DSJ1" s="4"/>
      <c r="DSK1" s="4"/>
      <c r="DSL1" s="4"/>
      <c r="DSM1" s="4"/>
      <c r="DSN1" s="4"/>
      <c r="DSO1" s="4"/>
      <c r="DSP1" s="4"/>
      <c r="DSQ1" s="4"/>
      <c r="DSR1" s="4"/>
      <c r="DSS1" s="4"/>
      <c r="DST1" s="4"/>
      <c r="DSU1" s="4"/>
      <c r="DSV1" s="4"/>
      <c r="DSW1" s="4"/>
      <c r="DSX1" s="4"/>
      <c r="DSY1" s="4"/>
      <c r="DSZ1" s="4"/>
      <c r="DTA1" s="4"/>
      <c r="DTB1" s="4"/>
      <c r="DTC1" s="4"/>
      <c r="DTD1" s="4"/>
      <c r="DTE1" s="4"/>
      <c r="DTF1" s="4"/>
      <c r="DTG1" s="4"/>
      <c r="DTH1" s="4"/>
      <c r="DTI1" s="4"/>
      <c r="DTJ1" s="4"/>
      <c r="DTK1" s="4"/>
      <c r="DTL1" s="4"/>
      <c r="DTM1" s="4"/>
      <c r="DTN1" s="4"/>
      <c r="DTO1" s="4"/>
      <c r="DTP1" s="4"/>
      <c r="DTQ1" s="4"/>
      <c r="DTR1" s="4"/>
      <c r="DTS1" s="4"/>
      <c r="DTT1" s="4"/>
      <c r="DTU1" s="4"/>
      <c r="DTV1" s="4"/>
      <c r="DTW1" s="4"/>
      <c r="DTX1" s="4"/>
      <c r="DTY1" s="4"/>
      <c r="DTZ1" s="4"/>
      <c r="DUA1" s="4"/>
      <c r="DUB1" s="4"/>
      <c r="DUC1" s="4"/>
      <c r="DUD1" s="4"/>
      <c r="DUE1" s="4"/>
      <c r="DUF1" s="4"/>
      <c r="DUG1" s="4"/>
      <c r="DUH1" s="4"/>
      <c r="DUI1" s="4"/>
      <c r="DUJ1" s="4"/>
      <c r="DUK1" s="4"/>
      <c r="DUL1" s="4"/>
      <c r="DUM1" s="4"/>
      <c r="DUN1" s="4"/>
      <c r="DUO1" s="4"/>
      <c r="DUP1" s="4"/>
      <c r="DUQ1" s="4"/>
      <c r="DUR1" s="4"/>
      <c r="DUS1" s="4"/>
      <c r="DUT1" s="4"/>
      <c r="DUU1" s="4"/>
      <c r="DUV1" s="4"/>
      <c r="DUW1" s="4"/>
      <c r="DUX1" s="4"/>
      <c r="DUY1" s="4"/>
      <c r="DUZ1" s="4"/>
      <c r="DVA1" s="4"/>
      <c r="DVB1" s="4"/>
      <c r="DVC1" s="4"/>
      <c r="DVD1" s="4"/>
      <c r="DVE1" s="4"/>
      <c r="DVF1" s="4"/>
      <c r="DVG1" s="4"/>
      <c r="DVH1" s="4"/>
      <c r="DVI1" s="4"/>
      <c r="DVJ1" s="4"/>
      <c r="DVK1" s="4"/>
      <c r="DVL1" s="4"/>
      <c r="DVM1" s="4"/>
      <c r="DVN1" s="4"/>
      <c r="DVO1" s="4"/>
      <c r="DVP1" s="4"/>
      <c r="DVQ1" s="4"/>
      <c r="DVR1" s="4"/>
      <c r="DVS1" s="4"/>
      <c r="DVT1" s="4"/>
      <c r="DVU1" s="4"/>
      <c r="DVV1" s="4"/>
      <c r="DVW1" s="4"/>
      <c r="DVX1" s="4"/>
      <c r="DVY1" s="4"/>
      <c r="DVZ1" s="4"/>
      <c r="DWA1" s="4"/>
      <c r="DWB1" s="4"/>
      <c r="DWC1" s="4"/>
      <c r="DWD1" s="4"/>
      <c r="DWE1" s="4"/>
      <c r="DWF1" s="4"/>
      <c r="DWG1" s="4"/>
      <c r="DWH1" s="4"/>
      <c r="DWI1" s="4"/>
      <c r="DWJ1" s="4"/>
      <c r="DWK1" s="4"/>
      <c r="DWL1" s="4"/>
      <c r="DWM1" s="4"/>
      <c r="DWN1" s="4"/>
      <c r="DWO1" s="4"/>
      <c r="DWP1" s="4"/>
      <c r="DWQ1" s="4"/>
      <c r="DWR1" s="4"/>
      <c r="DWS1" s="4"/>
      <c r="DWT1" s="4"/>
      <c r="DWU1" s="4"/>
      <c r="DWV1" s="4"/>
      <c r="DWW1" s="4"/>
      <c r="DWX1" s="4"/>
      <c r="DWY1" s="4"/>
      <c r="DWZ1" s="4"/>
      <c r="DXA1" s="4"/>
      <c r="DXB1" s="4"/>
      <c r="DXC1" s="4"/>
      <c r="DXD1" s="4"/>
      <c r="DXE1" s="4"/>
      <c r="DXF1" s="4"/>
      <c r="DXG1" s="4"/>
      <c r="DXH1" s="4"/>
      <c r="DXI1" s="4"/>
      <c r="DXJ1" s="4"/>
      <c r="DXK1" s="4"/>
      <c r="DXL1" s="4"/>
      <c r="DXM1" s="4"/>
      <c r="DXN1" s="4"/>
      <c r="DXO1" s="4"/>
      <c r="DXP1" s="4"/>
      <c r="DXQ1" s="4"/>
      <c r="DXR1" s="4"/>
      <c r="DXS1" s="4"/>
      <c r="DXT1" s="4"/>
      <c r="DXU1" s="4"/>
      <c r="DXV1" s="4"/>
      <c r="DXW1" s="4"/>
      <c r="DXX1" s="4"/>
      <c r="DXY1" s="4"/>
      <c r="DXZ1" s="4"/>
      <c r="DYA1" s="4"/>
      <c r="DYB1" s="4"/>
      <c r="DYC1" s="4"/>
      <c r="DYD1" s="4"/>
      <c r="DYE1" s="4"/>
      <c r="DYF1" s="4"/>
      <c r="DYG1" s="4"/>
      <c r="DYH1" s="4"/>
      <c r="DYI1" s="4"/>
      <c r="DYJ1" s="4"/>
      <c r="DYK1" s="4"/>
      <c r="DYL1" s="4"/>
      <c r="DYM1" s="4"/>
      <c r="DYN1" s="4"/>
      <c r="DYO1" s="4"/>
      <c r="DYP1" s="4"/>
      <c r="DYQ1" s="4"/>
      <c r="DYR1" s="4"/>
      <c r="DYS1" s="4"/>
      <c r="DYT1" s="4"/>
      <c r="DYU1" s="4"/>
      <c r="DYV1" s="4"/>
      <c r="DYW1" s="4"/>
      <c r="DYX1" s="4"/>
      <c r="DYY1" s="4"/>
      <c r="DYZ1" s="4"/>
      <c r="DZA1" s="4"/>
      <c r="DZB1" s="4"/>
      <c r="DZC1" s="4"/>
      <c r="DZD1" s="4"/>
      <c r="DZE1" s="4"/>
      <c r="DZF1" s="4"/>
      <c r="DZG1" s="4"/>
      <c r="DZH1" s="4"/>
      <c r="DZI1" s="4"/>
      <c r="DZJ1" s="4"/>
      <c r="DZK1" s="4"/>
      <c r="DZL1" s="4"/>
      <c r="DZM1" s="4"/>
      <c r="DZN1" s="4"/>
      <c r="DZO1" s="4"/>
      <c r="DZP1" s="4"/>
      <c r="DZQ1" s="4"/>
      <c r="DZR1" s="4"/>
      <c r="DZS1" s="4"/>
      <c r="DZT1" s="4"/>
      <c r="DZU1" s="4"/>
      <c r="DZV1" s="4"/>
      <c r="DZW1" s="4"/>
      <c r="DZX1" s="4"/>
      <c r="DZY1" s="4"/>
      <c r="DZZ1" s="4"/>
      <c r="EAA1" s="4"/>
      <c r="EAB1" s="4"/>
      <c r="EAC1" s="4"/>
      <c r="EAD1" s="4"/>
      <c r="EAE1" s="4"/>
      <c r="EAF1" s="4"/>
      <c r="EAG1" s="4"/>
      <c r="EAH1" s="4"/>
      <c r="EAI1" s="4"/>
      <c r="EAJ1" s="4"/>
      <c r="EAK1" s="4"/>
      <c r="EAL1" s="4"/>
      <c r="EAM1" s="4"/>
      <c r="EAN1" s="4"/>
      <c r="EAO1" s="4"/>
      <c r="EAP1" s="4"/>
      <c r="EAQ1" s="4"/>
      <c r="EAR1" s="4"/>
      <c r="EAS1" s="4"/>
      <c r="EAT1" s="4"/>
      <c r="EAU1" s="4"/>
      <c r="EAV1" s="4"/>
      <c r="EAW1" s="4"/>
      <c r="EAX1" s="4"/>
      <c r="EAY1" s="4"/>
      <c r="EAZ1" s="4"/>
      <c r="EBA1" s="4"/>
      <c r="EBB1" s="4"/>
      <c r="EBC1" s="4"/>
      <c r="EBD1" s="4"/>
      <c r="EBE1" s="4"/>
      <c r="EBF1" s="4"/>
      <c r="EBG1" s="4"/>
      <c r="EBH1" s="4"/>
      <c r="EBI1" s="4"/>
      <c r="EBJ1" s="4"/>
      <c r="EBK1" s="4"/>
      <c r="EBL1" s="4"/>
      <c r="EBM1" s="4"/>
      <c r="EBN1" s="4"/>
      <c r="EBO1" s="4"/>
      <c r="EBP1" s="4"/>
      <c r="EBQ1" s="4"/>
      <c r="EBR1" s="4"/>
      <c r="EBS1" s="4"/>
      <c r="EBT1" s="4"/>
      <c r="EBU1" s="4"/>
      <c r="EBV1" s="4"/>
      <c r="EBW1" s="4"/>
      <c r="EBX1" s="4"/>
      <c r="EBY1" s="4"/>
      <c r="EBZ1" s="4"/>
      <c r="ECA1" s="4"/>
      <c r="ECB1" s="4"/>
      <c r="ECC1" s="4"/>
      <c r="ECD1" s="4"/>
      <c r="ECE1" s="4"/>
      <c r="ECF1" s="4"/>
      <c r="ECG1" s="4"/>
      <c r="ECH1" s="4"/>
      <c r="ECI1" s="4"/>
      <c r="ECJ1" s="4"/>
      <c r="ECK1" s="4"/>
      <c r="ECL1" s="4"/>
      <c r="ECM1" s="4"/>
      <c r="ECN1" s="4"/>
      <c r="ECO1" s="4"/>
      <c r="ECP1" s="4"/>
      <c r="ECQ1" s="4"/>
      <c r="ECR1" s="4"/>
      <c r="ECS1" s="4"/>
      <c r="ECT1" s="4"/>
      <c r="ECU1" s="4"/>
      <c r="ECV1" s="4"/>
      <c r="ECW1" s="4"/>
      <c r="ECX1" s="4"/>
      <c r="ECY1" s="4"/>
      <c r="ECZ1" s="4"/>
      <c r="EDA1" s="4"/>
      <c r="EDB1" s="4"/>
      <c r="EDC1" s="4"/>
      <c r="EDD1" s="4"/>
      <c r="EDE1" s="4"/>
      <c r="EDF1" s="4"/>
      <c r="EDG1" s="4"/>
      <c r="EDH1" s="4"/>
      <c r="EDI1" s="4"/>
      <c r="EDJ1" s="4"/>
      <c r="EDK1" s="4"/>
      <c r="EDL1" s="4"/>
      <c r="EDM1" s="4"/>
      <c r="EDN1" s="4"/>
      <c r="EDO1" s="4"/>
      <c r="EDP1" s="4"/>
      <c r="EDQ1" s="4"/>
      <c r="EDR1" s="4"/>
      <c r="EDS1" s="4"/>
      <c r="EDT1" s="4"/>
      <c r="EDU1" s="4"/>
      <c r="EDV1" s="4"/>
      <c r="EDW1" s="4"/>
      <c r="EDX1" s="4"/>
      <c r="EDY1" s="4"/>
      <c r="EDZ1" s="4"/>
      <c r="EEA1" s="4"/>
      <c r="EEB1" s="4"/>
      <c r="EEC1" s="4"/>
      <c r="EED1" s="4"/>
      <c r="EEE1" s="4"/>
      <c r="EEF1" s="4"/>
      <c r="EEG1" s="4"/>
      <c r="EEH1" s="4"/>
      <c r="EEI1" s="4"/>
      <c r="EEJ1" s="4"/>
      <c r="EEK1" s="4"/>
      <c r="EEL1" s="4"/>
      <c r="EEM1" s="4"/>
      <c r="EEN1" s="4"/>
      <c r="EEO1" s="4"/>
      <c r="EEP1" s="4"/>
      <c r="EEQ1" s="4"/>
      <c r="EER1" s="4"/>
      <c r="EES1" s="4"/>
      <c r="EET1" s="4"/>
      <c r="EEU1" s="4"/>
      <c r="EEV1" s="4"/>
      <c r="EEW1" s="4"/>
      <c r="EEX1" s="4"/>
      <c r="EEY1" s="4"/>
      <c r="EEZ1" s="4"/>
      <c r="EFA1" s="4"/>
      <c r="EFB1" s="4"/>
      <c r="EFC1" s="4"/>
      <c r="EFD1" s="4"/>
      <c r="EFE1" s="4"/>
      <c r="EFF1" s="4"/>
      <c r="EFG1" s="4"/>
      <c r="EFH1" s="4"/>
      <c r="EFI1" s="4"/>
      <c r="EFJ1" s="4"/>
      <c r="EFK1" s="4"/>
      <c r="EFL1" s="4"/>
      <c r="EFM1" s="4"/>
      <c r="EFN1" s="4"/>
      <c r="EFO1" s="4"/>
      <c r="EFP1" s="4"/>
      <c r="EFQ1" s="4"/>
      <c r="EFR1" s="4"/>
      <c r="EFS1" s="4"/>
      <c r="EFT1" s="4"/>
      <c r="EFU1" s="4"/>
      <c r="EFV1" s="4"/>
      <c r="EFW1" s="4"/>
      <c r="EFX1" s="4"/>
      <c r="EFY1" s="4"/>
      <c r="EFZ1" s="4"/>
      <c r="EGA1" s="4"/>
      <c r="EGB1" s="4"/>
      <c r="EGC1" s="4"/>
      <c r="EGD1" s="4"/>
      <c r="EGE1" s="4"/>
      <c r="EGF1" s="4"/>
      <c r="EGG1" s="4"/>
      <c r="EGH1" s="4"/>
      <c r="EGI1" s="4"/>
      <c r="EGJ1" s="4"/>
      <c r="EGK1" s="4"/>
      <c r="EGL1" s="4"/>
      <c r="EGM1" s="4"/>
      <c r="EGN1" s="4"/>
      <c r="EGO1" s="4"/>
      <c r="EGP1" s="4"/>
      <c r="EGQ1" s="4"/>
      <c r="EGR1" s="4"/>
      <c r="EGS1" s="4"/>
      <c r="EGT1" s="4"/>
      <c r="EGU1" s="4"/>
      <c r="EGV1" s="4"/>
      <c r="EGW1" s="4"/>
      <c r="EGX1" s="4"/>
      <c r="EGY1" s="4"/>
      <c r="EGZ1" s="4"/>
      <c r="EHA1" s="4"/>
      <c r="EHB1" s="4"/>
      <c r="EHC1" s="4"/>
      <c r="EHD1" s="4"/>
      <c r="EHE1" s="4"/>
      <c r="EHF1" s="4"/>
      <c r="EHG1" s="4"/>
      <c r="EHH1" s="4"/>
      <c r="EHI1" s="4"/>
      <c r="EHJ1" s="4"/>
      <c r="EHK1" s="4"/>
      <c r="EHL1" s="4"/>
      <c r="EHM1" s="4"/>
      <c r="EHN1" s="4"/>
      <c r="EHO1" s="4"/>
      <c r="EHP1" s="4"/>
      <c r="EHQ1" s="4"/>
      <c r="EHR1" s="4"/>
      <c r="EHS1" s="4"/>
      <c r="EHT1" s="4"/>
      <c r="EHU1" s="4"/>
      <c r="EHV1" s="4"/>
      <c r="EHW1" s="4"/>
      <c r="EHX1" s="4"/>
      <c r="EHY1" s="4"/>
      <c r="EHZ1" s="4"/>
      <c r="EIA1" s="4"/>
      <c r="EIB1" s="4"/>
      <c r="EIC1" s="4"/>
      <c r="EID1" s="4"/>
      <c r="EIE1" s="4"/>
      <c r="EIF1" s="4"/>
      <c r="EIG1" s="4"/>
      <c r="EIH1" s="4"/>
      <c r="EII1" s="4"/>
      <c r="EIJ1" s="4"/>
      <c r="EIK1" s="4"/>
      <c r="EIL1" s="4"/>
      <c r="EIM1" s="4"/>
      <c r="EIN1" s="4"/>
      <c r="EIO1" s="4"/>
      <c r="EIP1" s="4"/>
      <c r="EIQ1" s="4"/>
      <c r="EIR1" s="4"/>
      <c r="EIS1" s="4"/>
      <c r="EIT1" s="4"/>
      <c r="EIU1" s="4"/>
      <c r="EIV1" s="4"/>
      <c r="EIW1" s="4"/>
      <c r="EIX1" s="4"/>
      <c r="EIY1" s="4"/>
      <c r="EIZ1" s="4"/>
      <c r="EJA1" s="4"/>
      <c r="EJB1" s="4"/>
      <c r="EJC1" s="4"/>
      <c r="EJD1" s="4"/>
      <c r="EJE1" s="4"/>
      <c r="EJF1" s="4"/>
      <c r="EJG1" s="4"/>
      <c r="EJH1" s="4"/>
      <c r="EJI1" s="4"/>
      <c r="EJJ1" s="4"/>
      <c r="EJK1" s="4"/>
      <c r="EJL1" s="4"/>
      <c r="EJM1" s="4"/>
      <c r="EJN1" s="4"/>
      <c r="EJO1" s="4"/>
      <c r="EJP1" s="4"/>
      <c r="EJQ1" s="4"/>
      <c r="EJR1" s="4"/>
      <c r="EJS1" s="4"/>
      <c r="EJT1" s="4"/>
      <c r="EJU1" s="4"/>
      <c r="EJV1" s="4"/>
      <c r="EJW1" s="4"/>
      <c r="EJX1" s="4"/>
      <c r="EJY1" s="4"/>
      <c r="EJZ1" s="4"/>
      <c r="EKA1" s="4"/>
      <c r="EKB1" s="4"/>
      <c r="EKC1" s="4"/>
      <c r="EKD1" s="4"/>
      <c r="EKE1" s="4"/>
      <c r="EKF1" s="4"/>
      <c r="EKG1" s="4"/>
      <c r="EKH1" s="4"/>
      <c r="EKI1" s="4"/>
      <c r="EKJ1" s="4"/>
      <c r="EKK1" s="4"/>
      <c r="EKL1" s="4"/>
      <c r="EKM1" s="4"/>
      <c r="EKN1" s="4"/>
      <c r="EKO1" s="4"/>
      <c r="EKP1" s="4"/>
      <c r="EKQ1" s="4"/>
      <c r="EKR1" s="4"/>
      <c r="EKS1" s="4"/>
      <c r="EKT1" s="4"/>
      <c r="EKU1" s="4"/>
      <c r="EKV1" s="4"/>
      <c r="EKW1" s="4"/>
      <c r="EKX1" s="4"/>
      <c r="EKY1" s="4"/>
      <c r="EKZ1" s="4"/>
      <c r="ELA1" s="4"/>
      <c r="ELB1" s="4"/>
      <c r="ELC1" s="4"/>
      <c r="ELD1" s="4"/>
      <c r="ELE1" s="4"/>
      <c r="ELF1" s="4"/>
      <c r="ELG1" s="4"/>
      <c r="ELH1" s="4"/>
      <c r="ELI1" s="4"/>
      <c r="ELJ1" s="4"/>
      <c r="ELK1" s="4"/>
      <c r="ELL1" s="4"/>
      <c r="ELM1" s="4"/>
      <c r="ELN1" s="4"/>
      <c r="ELO1" s="4"/>
      <c r="ELP1" s="4"/>
      <c r="ELQ1" s="4"/>
      <c r="ELR1" s="4"/>
      <c r="ELS1" s="4"/>
      <c r="ELT1" s="4"/>
      <c r="ELU1" s="4"/>
      <c r="ELV1" s="4"/>
      <c r="ELW1" s="4"/>
      <c r="ELX1" s="4"/>
      <c r="ELY1" s="4"/>
      <c r="ELZ1" s="4"/>
      <c r="EMA1" s="4"/>
      <c r="EMB1" s="4"/>
      <c r="EMC1" s="4"/>
      <c r="EMD1" s="4"/>
      <c r="EME1" s="4"/>
      <c r="EMF1" s="4"/>
      <c r="EMG1" s="4"/>
      <c r="EMH1" s="4"/>
      <c r="EMI1" s="4"/>
      <c r="EMJ1" s="4"/>
      <c r="EMK1" s="4"/>
      <c r="EML1" s="4"/>
      <c r="EMM1" s="4"/>
      <c r="EMN1" s="4"/>
      <c r="EMO1" s="4"/>
      <c r="EMP1" s="4"/>
      <c r="EMQ1" s="4"/>
      <c r="EMR1" s="4"/>
      <c r="EMS1" s="4"/>
      <c r="EMT1" s="4"/>
      <c r="EMU1" s="4"/>
      <c r="EMV1" s="4"/>
      <c r="EMW1" s="4"/>
      <c r="EMX1" s="4"/>
      <c r="EMY1" s="4"/>
      <c r="EMZ1" s="4"/>
      <c r="ENA1" s="4"/>
      <c r="ENB1" s="4"/>
      <c r="ENC1" s="4"/>
      <c r="END1" s="4"/>
      <c r="ENE1" s="4"/>
      <c r="ENF1" s="4"/>
      <c r="ENG1" s="4"/>
      <c r="ENH1" s="4"/>
      <c r="ENI1" s="4"/>
      <c r="ENJ1" s="4"/>
      <c r="ENK1" s="4"/>
      <c r="ENL1" s="4"/>
      <c r="ENM1" s="4"/>
      <c r="ENN1" s="4"/>
      <c r="ENO1" s="4"/>
      <c r="ENP1" s="4"/>
      <c r="ENQ1" s="4"/>
      <c r="ENR1" s="4"/>
      <c r="ENS1" s="4"/>
      <c r="ENT1" s="4"/>
      <c r="ENU1" s="4"/>
      <c r="ENV1" s="4"/>
      <c r="ENW1" s="4"/>
      <c r="ENX1" s="4"/>
      <c r="ENY1" s="4"/>
      <c r="ENZ1" s="4"/>
      <c r="EOA1" s="4"/>
      <c r="EOB1" s="4"/>
      <c r="EOC1" s="4"/>
      <c r="EOD1" s="4"/>
      <c r="EOE1" s="4"/>
      <c r="EOF1" s="4"/>
      <c r="EOG1" s="4"/>
      <c r="EOH1" s="4"/>
      <c r="EOI1" s="4"/>
      <c r="EOJ1" s="4"/>
      <c r="EOK1" s="4"/>
      <c r="EOL1" s="4"/>
      <c r="EOM1" s="4"/>
      <c r="EON1" s="4"/>
      <c r="EOO1" s="4"/>
      <c r="EOP1" s="4"/>
      <c r="EOQ1" s="4"/>
      <c r="EOR1" s="4"/>
      <c r="EOS1" s="4"/>
      <c r="EOT1" s="4"/>
      <c r="EOU1" s="4"/>
      <c r="EOV1" s="4"/>
      <c r="EOW1" s="4"/>
      <c r="EOX1" s="4"/>
      <c r="EOY1" s="4"/>
      <c r="EOZ1" s="4"/>
      <c r="EPA1" s="4"/>
      <c r="EPB1" s="4"/>
      <c r="EPC1" s="4"/>
      <c r="EPD1" s="4"/>
      <c r="EPE1" s="4"/>
      <c r="EPF1" s="4"/>
      <c r="EPG1" s="4"/>
      <c r="EPH1" s="4"/>
      <c r="EPI1" s="4"/>
      <c r="EPJ1" s="4"/>
      <c r="EPK1" s="4"/>
      <c r="EPL1" s="4"/>
      <c r="EPM1" s="4"/>
      <c r="EPN1" s="4"/>
      <c r="EPO1" s="4"/>
      <c r="EPP1" s="4"/>
      <c r="EPQ1" s="4"/>
      <c r="EPR1" s="4"/>
      <c r="EPS1" s="4"/>
      <c r="EPT1" s="4"/>
      <c r="EPU1" s="4"/>
      <c r="EPV1" s="4"/>
      <c r="EPW1" s="4"/>
      <c r="EPX1" s="4"/>
      <c r="EPY1" s="4"/>
      <c r="EPZ1" s="4"/>
      <c r="EQA1" s="4"/>
      <c r="EQB1" s="4"/>
      <c r="EQC1" s="4"/>
      <c r="EQD1" s="4"/>
      <c r="EQE1" s="4"/>
      <c r="EQF1" s="4"/>
      <c r="EQG1" s="4"/>
      <c r="EQH1" s="4"/>
      <c r="EQI1" s="4"/>
      <c r="EQJ1" s="4"/>
      <c r="EQK1" s="4"/>
      <c r="EQL1" s="4"/>
      <c r="EQM1" s="4"/>
      <c r="EQN1" s="4"/>
      <c r="EQO1" s="4"/>
      <c r="EQP1" s="4"/>
      <c r="EQQ1" s="4"/>
      <c r="EQR1" s="4"/>
      <c r="EQS1" s="4"/>
      <c r="EQT1" s="4"/>
      <c r="EQU1" s="4"/>
      <c r="EQV1" s="4"/>
      <c r="EQW1" s="4"/>
      <c r="EQX1" s="4"/>
      <c r="EQY1" s="4"/>
      <c r="EQZ1" s="4"/>
      <c r="ERA1" s="4"/>
      <c r="ERB1" s="4"/>
      <c r="ERC1" s="4"/>
      <c r="ERD1" s="4"/>
      <c r="ERE1" s="4"/>
      <c r="ERF1" s="4"/>
      <c r="ERG1" s="4"/>
      <c r="ERH1" s="4"/>
      <c r="ERI1" s="4"/>
      <c r="ERJ1" s="4"/>
      <c r="ERK1" s="4"/>
      <c r="ERL1" s="4"/>
      <c r="ERM1" s="4"/>
      <c r="ERN1" s="4"/>
      <c r="ERO1" s="4"/>
      <c r="ERP1" s="4"/>
      <c r="ERQ1" s="4"/>
      <c r="ERR1" s="4"/>
      <c r="ERS1" s="4"/>
      <c r="ERT1" s="4"/>
      <c r="ERU1" s="4"/>
      <c r="ERV1" s="4"/>
      <c r="ERW1" s="4"/>
      <c r="ERX1" s="4"/>
      <c r="ERY1" s="4"/>
      <c r="ERZ1" s="4"/>
      <c r="ESA1" s="4"/>
      <c r="ESB1" s="4"/>
      <c r="ESC1" s="4"/>
      <c r="ESD1" s="4"/>
      <c r="ESE1" s="4"/>
      <c r="ESF1" s="4"/>
      <c r="ESG1" s="4"/>
      <c r="ESH1" s="4"/>
      <c r="ESI1" s="4"/>
      <c r="ESJ1" s="4"/>
      <c r="ESK1" s="4"/>
      <c r="ESL1" s="4"/>
      <c r="ESM1" s="4"/>
      <c r="ESN1" s="4"/>
      <c r="ESO1" s="4"/>
      <c r="ESP1" s="4"/>
      <c r="ESQ1" s="4"/>
      <c r="ESR1" s="4"/>
      <c r="ESS1" s="4"/>
      <c r="EST1" s="4"/>
      <c r="ESU1" s="4"/>
      <c r="ESV1" s="4"/>
      <c r="ESW1" s="4"/>
      <c r="ESX1" s="4"/>
      <c r="ESY1" s="4"/>
      <c r="ESZ1" s="4"/>
      <c r="ETA1" s="4"/>
      <c r="ETB1" s="4"/>
      <c r="ETC1" s="4"/>
      <c r="ETD1" s="4"/>
      <c r="ETE1" s="4"/>
      <c r="ETF1" s="4"/>
      <c r="ETG1" s="4"/>
      <c r="ETH1" s="4"/>
      <c r="ETI1" s="4"/>
      <c r="ETJ1" s="4"/>
      <c r="ETK1" s="4"/>
      <c r="ETL1" s="4"/>
      <c r="ETM1" s="4"/>
      <c r="ETN1" s="4"/>
      <c r="ETO1" s="4"/>
      <c r="ETP1" s="4"/>
      <c r="ETQ1" s="4"/>
      <c r="ETR1" s="4"/>
      <c r="ETS1" s="4"/>
      <c r="ETT1" s="4"/>
      <c r="ETU1" s="4"/>
      <c r="ETV1" s="4"/>
      <c r="ETW1" s="4"/>
      <c r="ETX1" s="4"/>
      <c r="ETY1" s="4"/>
      <c r="ETZ1" s="4"/>
      <c r="EUA1" s="4"/>
      <c r="EUB1" s="4"/>
      <c r="EUC1" s="4"/>
      <c r="EUD1" s="4"/>
      <c r="EUE1" s="4"/>
      <c r="EUF1" s="4"/>
      <c r="EUG1" s="4"/>
      <c r="EUH1" s="4"/>
      <c r="EUI1" s="4"/>
      <c r="EUJ1" s="4"/>
      <c r="EUK1" s="4"/>
      <c r="EUL1" s="4"/>
      <c r="EUM1" s="4"/>
      <c r="EUN1" s="4"/>
      <c r="EUO1" s="4"/>
      <c r="EUP1" s="4"/>
      <c r="EUQ1" s="4"/>
      <c r="EUR1" s="4"/>
      <c r="EUS1" s="4"/>
      <c r="EUT1" s="4"/>
      <c r="EUU1" s="4"/>
      <c r="EUV1" s="4"/>
      <c r="EUW1" s="4"/>
      <c r="EUX1" s="4"/>
      <c r="EUY1" s="4"/>
      <c r="EUZ1" s="4"/>
      <c r="EVA1" s="4"/>
      <c r="EVB1" s="4"/>
      <c r="EVC1" s="4"/>
      <c r="EVD1" s="4"/>
      <c r="EVE1" s="4"/>
      <c r="EVF1" s="4"/>
      <c r="EVG1" s="4"/>
      <c r="EVH1" s="4"/>
      <c r="EVI1" s="4"/>
      <c r="EVJ1" s="4"/>
      <c r="EVK1" s="4"/>
      <c r="EVL1" s="4"/>
      <c r="EVM1" s="4"/>
      <c r="EVN1" s="4"/>
      <c r="EVO1" s="4"/>
      <c r="EVP1" s="4"/>
      <c r="EVQ1" s="4"/>
      <c r="EVR1" s="4"/>
      <c r="EVS1" s="4"/>
      <c r="EVT1" s="4"/>
      <c r="EVU1" s="4"/>
      <c r="EVV1" s="4"/>
      <c r="EVW1" s="4"/>
      <c r="EVX1" s="4"/>
      <c r="EVY1" s="4"/>
      <c r="EVZ1" s="4"/>
      <c r="EWA1" s="4"/>
      <c r="EWB1" s="4"/>
      <c r="EWC1" s="4"/>
      <c r="EWD1" s="4"/>
      <c r="EWE1" s="4"/>
      <c r="EWF1" s="4"/>
      <c r="EWG1" s="4"/>
      <c r="EWH1" s="4"/>
      <c r="EWI1" s="4"/>
      <c r="EWJ1" s="4"/>
      <c r="EWK1" s="4"/>
      <c r="EWL1" s="4"/>
      <c r="EWM1" s="4"/>
      <c r="EWN1" s="4"/>
      <c r="EWO1" s="4"/>
      <c r="EWP1" s="4"/>
      <c r="EWQ1" s="4"/>
      <c r="EWR1" s="4"/>
      <c r="EWS1" s="4"/>
      <c r="EWT1" s="4"/>
      <c r="EWU1" s="4"/>
      <c r="EWV1" s="4"/>
      <c r="EWW1" s="4"/>
      <c r="EWX1" s="4"/>
      <c r="EWY1" s="4"/>
      <c r="EWZ1" s="4"/>
      <c r="EXA1" s="4"/>
      <c r="EXB1" s="4"/>
      <c r="EXC1" s="4"/>
      <c r="EXD1" s="4"/>
      <c r="EXE1" s="4"/>
      <c r="EXF1" s="4"/>
      <c r="EXG1" s="4"/>
      <c r="EXH1" s="4"/>
      <c r="EXI1" s="4"/>
      <c r="EXJ1" s="4"/>
      <c r="EXK1" s="4"/>
      <c r="EXL1" s="4"/>
      <c r="EXM1" s="4"/>
      <c r="EXN1" s="4"/>
      <c r="EXO1" s="4"/>
      <c r="EXP1" s="4"/>
      <c r="EXQ1" s="4"/>
      <c r="EXR1" s="4"/>
      <c r="EXS1" s="4"/>
      <c r="EXT1" s="4"/>
      <c r="EXU1" s="4"/>
      <c r="EXV1" s="4"/>
      <c r="EXW1" s="4"/>
      <c r="EXX1" s="4"/>
      <c r="EXY1" s="4"/>
      <c r="EXZ1" s="4"/>
      <c r="EYA1" s="4"/>
      <c r="EYB1" s="4"/>
      <c r="EYC1" s="4"/>
      <c r="EYD1" s="4"/>
      <c r="EYE1" s="4"/>
      <c r="EYF1" s="4"/>
      <c r="EYG1" s="4"/>
      <c r="EYH1" s="4"/>
      <c r="EYI1" s="4"/>
      <c r="EYJ1" s="4"/>
      <c r="EYK1" s="4"/>
      <c r="EYL1" s="4"/>
      <c r="EYM1" s="4"/>
      <c r="EYN1" s="4"/>
      <c r="EYO1" s="4"/>
      <c r="EYP1" s="4"/>
      <c r="EYQ1" s="4"/>
      <c r="EYR1" s="4"/>
      <c r="EYS1" s="4"/>
      <c r="EYT1" s="4"/>
      <c r="EYU1" s="4"/>
      <c r="EYV1" s="4"/>
      <c r="EYW1" s="4"/>
      <c r="EYX1" s="4"/>
      <c r="EYY1" s="4"/>
      <c r="EYZ1" s="4"/>
      <c r="EZA1" s="4"/>
      <c r="EZB1" s="4"/>
      <c r="EZC1" s="4"/>
      <c r="EZD1" s="4"/>
      <c r="EZE1" s="4"/>
      <c r="EZF1" s="4"/>
      <c r="EZG1" s="4"/>
      <c r="EZH1" s="4"/>
      <c r="EZI1" s="4"/>
      <c r="EZJ1" s="4"/>
      <c r="EZK1" s="4"/>
      <c r="EZL1" s="4"/>
      <c r="EZM1" s="4"/>
      <c r="EZN1" s="4"/>
      <c r="EZO1" s="4"/>
      <c r="EZP1" s="4"/>
      <c r="EZQ1" s="4"/>
      <c r="EZR1" s="4"/>
      <c r="EZS1" s="4"/>
      <c r="EZT1" s="4"/>
      <c r="EZU1" s="4"/>
      <c r="EZV1" s="4"/>
      <c r="EZW1" s="4"/>
      <c r="EZX1" s="4"/>
      <c r="EZY1" s="4"/>
      <c r="EZZ1" s="4"/>
      <c r="FAA1" s="4"/>
      <c r="FAB1" s="4"/>
      <c r="FAC1" s="4"/>
      <c r="FAD1" s="4"/>
      <c r="FAE1" s="4"/>
      <c r="FAF1" s="4"/>
      <c r="FAG1" s="4"/>
      <c r="FAH1" s="4"/>
      <c r="FAI1" s="4"/>
      <c r="FAJ1" s="4"/>
      <c r="FAK1" s="4"/>
      <c r="FAL1" s="4"/>
      <c r="FAM1" s="4"/>
      <c r="FAN1" s="4"/>
      <c r="FAO1" s="4"/>
      <c r="FAP1" s="4"/>
      <c r="FAQ1" s="4"/>
      <c r="FAR1" s="4"/>
      <c r="FAS1" s="4"/>
      <c r="FAT1" s="4"/>
      <c r="FAU1" s="4"/>
      <c r="FAV1" s="4"/>
      <c r="FAW1" s="4"/>
      <c r="FAX1" s="4"/>
      <c r="FAY1" s="4"/>
      <c r="FAZ1" s="4"/>
      <c r="FBA1" s="4"/>
      <c r="FBB1" s="4"/>
      <c r="FBC1" s="4"/>
      <c r="FBD1" s="4"/>
      <c r="FBE1" s="4"/>
      <c r="FBF1" s="4"/>
      <c r="FBG1" s="4"/>
      <c r="FBH1" s="4"/>
      <c r="FBI1" s="4"/>
      <c r="FBJ1" s="4"/>
      <c r="FBK1" s="4"/>
      <c r="FBL1" s="4"/>
      <c r="FBM1" s="4"/>
      <c r="FBN1" s="4"/>
      <c r="FBO1" s="4"/>
      <c r="FBP1" s="4"/>
      <c r="FBQ1" s="4"/>
      <c r="FBR1" s="4"/>
      <c r="FBS1" s="4"/>
      <c r="FBT1" s="4"/>
      <c r="FBU1" s="4"/>
      <c r="FBV1" s="4"/>
      <c r="FBW1" s="4"/>
      <c r="FBX1" s="4"/>
      <c r="FBY1" s="4"/>
      <c r="FBZ1" s="4"/>
      <c r="FCA1" s="4"/>
      <c r="FCB1" s="4"/>
      <c r="FCC1" s="4"/>
      <c r="FCD1" s="4"/>
      <c r="FCE1" s="4"/>
      <c r="FCF1" s="4"/>
      <c r="FCG1" s="4"/>
      <c r="FCH1" s="4"/>
      <c r="FCI1" s="4"/>
      <c r="FCJ1" s="4"/>
      <c r="FCK1" s="4"/>
      <c r="FCL1" s="4"/>
      <c r="FCM1" s="4"/>
      <c r="FCN1" s="4"/>
      <c r="FCO1" s="4"/>
      <c r="FCP1" s="4"/>
      <c r="FCQ1" s="4"/>
      <c r="FCR1" s="4"/>
      <c r="FCS1" s="4"/>
      <c r="FCT1" s="4"/>
      <c r="FCU1" s="4"/>
      <c r="FCV1" s="4"/>
      <c r="FCW1" s="4"/>
      <c r="FCX1" s="4"/>
      <c r="FCY1" s="4"/>
      <c r="FCZ1" s="4"/>
      <c r="FDA1" s="4"/>
      <c r="FDB1" s="4"/>
      <c r="FDC1" s="4"/>
      <c r="FDD1" s="4"/>
      <c r="FDE1" s="4"/>
      <c r="FDF1" s="4"/>
      <c r="FDG1" s="4"/>
      <c r="FDH1" s="4"/>
      <c r="FDI1" s="4"/>
      <c r="FDJ1" s="4"/>
      <c r="FDK1" s="4"/>
      <c r="FDL1" s="4"/>
      <c r="FDM1" s="4"/>
      <c r="FDN1" s="4"/>
      <c r="FDO1" s="4"/>
      <c r="FDP1" s="4"/>
      <c r="FDQ1" s="4"/>
      <c r="FDR1" s="4"/>
      <c r="FDS1" s="4"/>
      <c r="FDT1" s="4"/>
      <c r="FDU1" s="4"/>
      <c r="FDV1" s="4"/>
      <c r="FDW1" s="4"/>
      <c r="FDX1" s="4"/>
      <c r="FDY1" s="4"/>
      <c r="FDZ1" s="4"/>
      <c r="FEA1" s="4"/>
      <c r="FEB1" s="4"/>
      <c r="FEC1" s="4"/>
      <c r="FED1" s="4"/>
      <c r="FEE1" s="4"/>
      <c r="FEF1" s="4"/>
      <c r="FEG1" s="4"/>
      <c r="FEH1" s="4"/>
      <c r="FEI1" s="4"/>
      <c r="FEJ1" s="4"/>
      <c r="FEK1" s="4"/>
      <c r="FEL1" s="4"/>
      <c r="FEM1" s="4"/>
      <c r="FEN1" s="4"/>
      <c r="FEO1" s="4"/>
      <c r="FEP1" s="4"/>
      <c r="FEQ1" s="4"/>
      <c r="FER1" s="4"/>
      <c r="FES1" s="4"/>
      <c r="FET1" s="4"/>
      <c r="FEU1" s="4"/>
      <c r="FEV1" s="4"/>
      <c r="FEW1" s="4"/>
      <c r="FEX1" s="4"/>
      <c r="FEY1" s="4"/>
      <c r="FEZ1" s="4"/>
      <c r="FFA1" s="4"/>
      <c r="FFB1" s="4"/>
      <c r="FFC1" s="4"/>
      <c r="FFD1" s="4"/>
      <c r="FFE1" s="4"/>
      <c r="FFF1" s="4"/>
      <c r="FFG1" s="4"/>
      <c r="FFH1" s="4"/>
      <c r="FFI1" s="4"/>
      <c r="FFJ1" s="4"/>
      <c r="FFK1" s="4"/>
      <c r="FFL1" s="4"/>
      <c r="FFM1" s="4"/>
      <c r="FFN1" s="4"/>
      <c r="FFO1" s="4"/>
      <c r="FFP1" s="4"/>
      <c r="FFQ1" s="4"/>
      <c r="FFR1" s="4"/>
      <c r="FFS1" s="4"/>
      <c r="FFT1" s="4"/>
      <c r="FFU1" s="4"/>
      <c r="FFV1" s="4"/>
      <c r="FFW1" s="4"/>
      <c r="FFX1" s="4"/>
      <c r="FFY1" s="4"/>
      <c r="FFZ1" s="4"/>
      <c r="FGA1" s="4"/>
      <c r="FGB1" s="4"/>
      <c r="FGC1" s="4"/>
      <c r="FGD1" s="4"/>
      <c r="FGE1" s="4"/>
      <c r="FGF1" s="4"/>
      <c r="FGG1" s="4"/>
      <c r="FGH1" s="4"/>
      <c r="FGI1" s="4"/>
      <c r="FGJ1" s="4"/>
      <c r="FGK1" s="4"/>
      <c r="FGL1" s="4"/>
      <c r="FGM1" s="4"/>
      <c r="FGN1" s="4"/>
      <c r="FGO1" s="4"/>
      <c r="FGP1" s="4"/>
      <c r="FGQ1" s="4"/>
      <c r="FGR1" s="4"/>
      <c r="FGS1" s="4"/>
      <c r="FGT1" s="4"/>
      <c r="FGU1" s="4"/>
      <c r="FGV1" s="4"/>
      <c r="FGW1" s="4"/>
      <c r="FGX1" s="4"/>
      <c r="FGY1" s="4"/>
      <c r="FGZ1" s="4"/>
      <c r="FHA1" s="4"/>
      <c r="FHB1" s="4"/>
      <c r="FHC1" s="4"/>
      <c r="FHD1" s="4"/>
      <c r="FHE1" s="4"/>
      <c r="FHF1" s="4"/>
      <c r="FHG1" s="4"/>
      <c r="FHH1" s="4"/>
      <c r="FHI1" s="4"/>
      <c r="FHJ1" s="4"/>
      <c r="FHK1" s="4"/>
      <c r="FHL1" s="4"/>
      <c r="FHM1" s="4"/>
      <c r="FHN1" s="4"/>
      <c r="FHO1" s="4"/>
      <c r="FHP1" s="4"/>
      <c r="FHQ1" s="4"/>
      <c r="FHR1" s="4"/>
      <c r="FHS1" s="4"/>
      <c r="FHT1" s="4"/>
      <c r="FHU1" s="4"/>
      <c r="FHV1" s="4"/>
      <c r="FHW1" s="4"/>
      <c r="FHX1" s="4"/>
      <c r="FHY1" s="4"/>
      <c r="FHZ1" s="4"/>
      <c r="FIA1" s="4"/>
      <c r="FIB1" s="4"/>
      <c r="FIC1" s="4"/>
      <c r="FID1" s="4"/>
      <c r="FIE1" s="4"/>
      <c r="FIF1" s="4"/>
      <c r="FIG1" s="4"/>
      <c r="FIH1" s="4"/>
      <c r="FII1" s="4"/>
      <c r="FIJ1" s="4"/>
      <c r="FIK1" s="4"/>
      <c r="FIL1" s="4"/>
      <c r="FIM1" s="4"/>
      <c r="FIN1" s="4"/>
      <c r="FIO1" s="4"/>
      <c r="FIP1" s="4"/>
      <c r="FIQ1" s="4"/>
      <c r="FIR1" s="4"/>
      <c r="FIS1" s="4"/>
      <c r="FIT1" s="4"/>
      <c r="FIU1" s="4"/>
      <c r="FIV1" s="4"/>
      <c r="FIW1" s="4"/>
      <c r="FIX1" s="4"/>
      <c r="FIY1" s="4"/>
      <c r="FIZ1" s="4"/>
      <c r="FJA1" s="4"/>
      <c r="FJB1" s="4"/>
      <c r="FJC1" s="4"/>
      <c r="FJD1" s="4"/>
      <c r="FJE1" s="4"/>
      <c r="FJF1" s="4"/>
      <c r="FJG1" s="4"/>
      <c r="FJH1" s="4"/>
      <c r="FJI1" s="4"/>
      <c r="FJJ1" s="4"/>
      <c r="FJK1" s="4"/>
      <c r="FJL1" s="4"/>
      <c r="FJM1" s="4"/>
      <c r="FJN1" s="4"/>
      <c r="FJO1" s="4"/>
      <c r="FJP1" s="4"/>
      <c r="FJQ1" s="4"/>
      <c r="FJR1" s="4"/>
      <c r="FJS1" s="4"/>
      <c r="FJT1" s="4"/>
      <c r="FJU1" s="4"/>
      <c r="FJV1" s="4"/>
      <c r="FJW1" s="4"/>
      <c r="FJX1" s="4"/>
      <c r="FJY1" s="4"/>
      <c r="FJZ1" s="4"/>
      <c r="FKA1" s="4"/>
      <c r="FKB1" s="4"/>
      <c r="FKC1" s="4"/>
      <c r="FKD1" s="4"/>
      <c r="FKE1" s="4"/>
      <c r="FKF1" s="4"/>
      <c r="FKG1" s="4"/>
      <c r="FKH1" s="4"/>
      <c r="FKI1" s="4"/>
      <c r="FKJ1" s="4"/>
      <c r="FKK1" s="4"/>
      <c r="FKL1" s="4"/>
      <c r="FKM1" s="4"/>
      <c r="FKN1" s="4"/>
      <c r="FKO1" s="4"/>
      <c r="FKP1" s="4"/>
      <c r="FKQ1" s="4"/>
      <c r="FKR1" s="4"/>
      <c r="FKS1" s="4"/>
      <c r="FKT1" s="4"/>
      <c r="FKU1" s="4"/>
      <c r="FKV1" s="4"/>
      <c r="FKW1" s="4"/>
      <c r="FKX1" s="4"/>
      <c r="FKY1" s="4"/>
      <c r="FKZ1" s="4"/>
      <c r="FLA1" s="4"/>
      <c r="FLB1" s="4"/>
      <c r="FLC1" s="4"/>
      <c r="FLD1" s="4"/>
      <c r="FLE1" s="4"/>
      <c r="FLF1" s="4"/>
      <c r="FLG1" s="4"/>
      <c r="FLH1" s="4"/>
      <c r="FLI1" s="4"/>
      <c r="FLJ1" s="4"/>
      <c r="FLK1" s="4"/>
      <c r="FLL1" s="4"/>
      <c r="FLM1" s="4"/>
      <c r="FLN1" s="4"/>
      <c r="FLO1" s="4"/>
      <c r="FLP1" s="4"/>
      <c r="FLQ1" s="4"/>
      <c r="FLR1" s="4"/>
      <c r="FLS1" s="4"/>
      <c r="FLT1" s="4"/>
      <c r="FLU1" s="4"/>
      <c r="FLV1" s="4"/>
      <c r="FLW1" s="4"/>
      <c r="FLX1" s="4"/>
      <c r="FLY1" s="4"/>
      <c r="FLZ1" s="4"/>
      <c r="FMA1" s="4"/>
      <c r="FMB1" s="4"/>
      <c r="FMC1" s="4"/>
      <c r="FMD1" s="4"/>
      <c r="FME1" s="4"/>
      <c r="FMF1" s="4"/>
      <c r="FMG1" s="4"/>
      <c r="FMH1" s="4"/>
      <c r="FMI1" s="4"/>
      <c r="FMJ1" s="4"/>
      <c r="FMK1" s="4"/>
      <c r="FML1" s="4"/>
      <c r="FMM1" s="4"/>
      <c r="FMN1" s="4"/>
      <c r="FMO1" s="4"/>
      <c r="FMP1" s="4"/>
      <c r="FMQ1" s="4"/>
      <c r="FMR1" s="4"/>
      <c r="FMS1" s="4"/>
      <c r="FMT1" s="4"/>
      <c r="FMU1" s="4"/>
      <c r="FMV1" s="4"/>
      <c r="FMW1" s="4"/>
      <c r="FMX1" s="4"/>
      <c r="FMY1" s="4"/>
      <c r="FMZ1" s="4"/>
      <c r="FNA1" s="4"/>
      <c r="FNB1" s="4"/>
      <c r="FNC1" s="4"/>
      <c r="FND1" s="4"/>
      <c r="FNE1" s="4"/>
      <c r="FNF1" s="4"/>
      <c r="FNG1" s="4"/>
      <c r="FNH1" s="4"/>
      <c r="FNI1" s="4"/>
      <c r="FNJ1" s="4"/>
      <c r="FNK1" s="4"/>
      <c r="FNL1" s="4"/>
      <c r="FNM1" s="4"/>
      <c r="FNN1" s="4"/>
      <c r="FNO1" s="4"/>
      <c r="FNP1" s="4"/>
      <c r="FNQ1" s="4"/>
      <c r="FNR1" s="4"/>
      <c r="FNS1" s="4"/>
      <c r="FNT1" s="4"/>
      <c r="FNU1" s="4"/>
      <c r="FNV1" s="4"/>
      <c r="FNW1" s="4"/>
      <c r="FNX1" s="4"/>
      <c r="FNY1" s="4"/>
      <c r="FNZ1" s="4"/>
      <c r="FOA1" s="4"/>
      <c r="FOB1" s="4"/>
      <c r="FOC1" s="4"/>
      <c r="FOD1" s="4"/>
      <c r="FOE1" s="4"/>
      <c r="FOF1" s="4"/>
      <c r="FOG1" s="4"/>
      <c r="FOH1" s="4"/>
      <c r="FOI1" s="4"/>
      <c r="FOJ1" s="4"/>
      <c r="FOK1" s="4"/>
      <c r="FOL1" s="4"/>
      <c r="FOM1" s="4"/>
      <c r="FON1" s="4"/>
      <c r="FOO1" s="4"/>
      <c r="FOP1" s="4"/>
      <c r="FOQ1" s="4"/>
      <c r="FOR1" s="4"/>
      <c r="FOS1" s="4"/>
      <c r="FOT1" s="4"/>
      <c r="FOU1" s="4"/>
      <c r="FOV1" s="4"/>
      <c r="FOW1" s="4"/>
      <c r="FOX1" s="4"/>
      <c r="FOY1" s="4"/>
      <c r="FOZ1" s="4"/>
      <c r="FPA1" s="4"/>
      <c r="FPB1" s="4"/>
      <c r="FPC1" s="4"/>
      <c r="FPD1" s="4"/>
      <c r="FPE1" s="4"/>
      <c r="FPF1" s="4"/>
      <c r="FPG1" s="4"/>
      <c r="FPH1" s="4"/>
      <c r="FPI1" s="4"/>
      <c r="FPJ1" s="4"/>
      <c r="FPK1" s="4"/>
      <c r="FPL1" s="4"/>
      <c r="FPM1" s="4"/>
      <c r="FPN1" s="4"/>
      <c r="FPO1" s="4"/>
      <c r="FPP1" s="4"/>
      <c r="FPQ1" s="4"/>
      <c r="FPR1" s="4"/>
      <c r="FPS1" s="4"/>
      <c r="FPT1" s="4"/>
      <c r="FPU1" s="4"/>
      <c r="FPV1" s="4"/>
      <c r="FPW1" s="4"/>
      <c r="FPX1" s="4"/>
      <c r="FPY1" s="4"/>
      <c r="FPZ1" s="4"/>
      <c r="FQA1" s="4"/>
      <c r="FQB1" s="4"/>
      <c r="FQC1" s="4"/>
      <c r="FQD1" s="4"/>
      <c r="FQE1" s="4"/>
      <c r="FQF1" s="4"/>
      <c r="FQG1" s="4"/>
      <c r="FQH1" s="4"/>
      <c r="FQI1" s="4"/>
      <c r="FQJ1" s="4"/>
      <c r="FQK1" s="4"/>
      <c r="FQL1" s="4"/>
      <c r="FQM1" s="4"/>
      <c r="FQN1" s="4"/>
      <c r="FQO1" s="4"/>
      <c r="FQP1" s="4"/>
      <c r="FQQ1" s="4"/>
      <c r="FQR1" s="4"/>
      <c r="FQS1" s="4"/>
      <c r="FQT1" s="4"/>
      <c r="FQU1" s="4"/>
      <c r="FQV1" s="4"/>
      <c r="FQW1" s="4"/>
      <c r="FQX1" s="4"/>
      <c r="FQY1" s="4"/>
      <c r="FQZ1" s="4"/>
      <c r="FRA1" s="4"/>
      <c r="FRB1" s="4"/>
      <c r="FRC1" s="4"/>
      <c r="FRD1" s="4"/>
      <c r="FRE1" s="4"/>
      <c r="FRF1" s="4"/>
      <c r="FRG1" s="4"/>
      <c r="FRH1" s="4"/>
      <c r="FRI1" s="4"/>
      <c r="FRJ1" s="4"/>
      <c r="FRK1" s="4"/>
      <c r="FRL1" s="4"/>
      <c r="FRM1" s="4"/>
      <c r="FRN1" s="4"/>
      <c r="FRO1" s="4"/>
      <c r="FRP1" s="4"/>
      <c r="FRQ1" s="4"/>
      <c r="FRR1" s="4"/>
      <c r="FRS1" s="4"/>
      <c r="FRT1" s="4"/>
      <c r="FRU1" s="4"/>
      <c r="FRV1" s="4"/>
      <c r="FRW1" s="4"/>
      <c r="FRX1" s="4"/>
      <c r="FRY1" s="4"/>
      <c r="FRZ1" s="4"/>
      <c r="FSA1" s="4"/>
      <c r="FSB1" s="4"/>
      <c r="FSC1" s="4"/>
      <c r="FSD1" s="4"/>
      <c r="FSE1" s="4"/>
      <c r="FSF1" s="4"/>
      <c r="FSG1" s="4"/>
      <c r="FSH1" s="4"/>
      <c r="FSI1" s="4"/>
      <c r="FSJ1" s="4"/>
      <c r="FSK1" s="4"/>
      <c r="FSL1" s="4"/>
      <c r="FSM1" s="4"/>
      <c r="FSN1" s="4"/>
      <c r="FSO1" s="4"/>
      <c r="FSP1" s="4"/>
      <c r="FSQ1" s="4"/>
      <c r="FSR1" s="4"/>
      <c r="FSS1" s="4"/>
      <c r="FST1" s="4"/>
      <c r="FSU1" s="4"/>
      <c r="FSV1" s="4"/>
      <c r="FSW1" s="4"/>
      <c r="FSX1" s="4"/>
      <c r="FSY1" s="4"/>
      <c r="FSZ1" s="4"/>
      <c r="FTA1" s="4"/>
      <c r="FTB1" s="4"/>
      <c r="FTC1" s="4"/>
      <c r="FTD1" s="4"/>
      <c r="FTE1" s="4"/>
      <c r="FTF1" s="4"/>
      <c r="FTG1" s="4"/>
      <c r="FTH1" s="4"/>
      <c r="FTI1" s="4"/>
      <c r="FTJ1" s="4"/>
      <c r="FTK1" s="4"/>
      <c r="FTL1" s="4"/>
      <c r="FTM1" s="4"/>
      <c r="FTN1" s="4"/>
      <c r="FTO1" s="4"/>
      <c r="FTP1" s="4"/>
      <c r="FTQ1" s="4"/>
      <c r="FTR1" s="4"/>
      <c r="FTS1" s="4"/>
      <c r="FTT1" s="4"/>
      <c r="FTU1" s="4"/>
      <c r="FTV1" s="4"/>
      <c r="FTW1" s="4"/>
      <c r="FTX1" s="4"/>
      <c r="FTY1" s="4"/>
      <c r="FTZ1" s="4"/>
      <c r="FUA1" s="4"/>
      <c r="FUB1" s="4"/>
      <c r="FUC1" s="4"/>
      <c r="FUD1" s="4"/>
      <c r="FUE1" s="4"/>
      <c r="FUF1" s="4"/>
      <c r="FUG1" s="4"/>
      <c r="FUH1" s="4"/>
      <c r="FUI1" s="4"/>
      <c r="FUJ1" s="4"/>
      <c r="FUK1" s="4"/>
      <c r="FUL1" s="4"/>
      <c r="FUM1" s="4"/>
      <c r="FUN1" s="4"/>
      <c r="FUO1" s="4"/>
      <c r="FUP1" s="4"/>
      <c r="FUQ1" s="4"/>
      <c r="FUR1" s="4"/>
      <c r="FUS1" s="4"/>
      <c r="FUT1" s="4"/>
      <c r="FUU1" s="4"/>
      <c r="FUV1" s="4"/>
      <c r="FUW1" s="4"/>
      <c r="FUX1" s="4"/>
      <c r="FUY1" s="4"/>
      <c r="FUZ1" s="4"/>
      <c r="FVA1" s="4"/>
      <c r="FVB1" s="4"/>
      <c r="FVC1" s="4"/>
      <c r="FVD1" s="4"/>
      <c r="FVE1" s="4"/>
      <c r="FVF1" s="4"/>
      <c r="FVG1" s="4"/>
      <c r="FVH1" s="4"/>
      <c r="FVI1" s="4"/>
      <c r="FVJ1" s="4"/>
      <c r="FVK1" s="4"/>
      <c r="FVL1" s="4"/>
      <c r="FVM1" s="4"/>
      <c r="FVN1" s="4"/>
      <c r="FVO1" s="4"/>
      <c r="FVP1" s="4"/>
      <c r="FVQ1" s="4"/>
      <c r="FVR1" s="4"/>
      <c r="FVS1" s="4"/>
      <c r="FVT1" s="4"/>
      <c r="FVU1" s="4"/>
      <c r="FVV1" s="4"/>
      <c r="FVW1" s="4"/>
      <c r="FVX1" s="4"/>
      <c r="FVY1" s="4"/>
      <c r="FVZ1" s="4"/>
      <c r="FWA1" s="4"/>
      <c r="FWB1" s="4"/>
      <c r="FWC1" s="4"/>
      <c r="FWD1" s="4"/>
      <c r="FWE1" s="4"/>
      <c r="FWF1" s="4"/>
      <c r="FWG1" s="4"/>
      <c r="FWH1" s="4"/>
      <c r="FWI1" s="4"/>
      <c r="FWJ1" s="4"/>
      <c r="FWK1" s="4"/>
      <c r="FWL1" s="4"/>
      <c r="FWM1" s="4"/>
      <c r="FWN1" s="4"/>
      <c r="FWO1" s="4"/>
      <c r="FWP1" s="4"/>
      <c r="FWQ1" s="4"/>
      <c r="FWR1" s="4"/>
      <c r="FWS1" s="4"/>
      <c r="FWT1" s="4"/>
      <c r="FWU1" s="4"/>
      <c r="FWV1" s="4"/>
      <c r="FWW1" s="4"/>
      <c r="FWX1" s="4"/>
      <c r="FWY1" s="4"/>
      <c r="FWZ1" s="4"/>
      <c r="FXA1" s="4"/>
      <c r="FXB1" s="4"/>
      <c r="FXC1" s="4"/>
      <c r="FXD1" s="4"/>
      <c r="FXE1" s="4"/>
      <c r="FXF1" s="4"/>
      <c r="FXG1" s="4"/>
      <c r="FXH1" s="4"/>
      <c r="FXI1" s="4"/>
      <c r="FXJ1" s="4"/>
      <c r="FXK1" s="4"/>
      <c r="FXL1" s="4"/>
      <c r="FXM1" s="4"/>
      <c r="FXN1" s="4"/>
      <c r="FXO1" s="4"/>
      <c r="FXP1" s="4"/>
      <c r="FXQ1" s="4"/>
      <c r="FXR1" s="4"/>
      <c r="FXS1" s="4"/>
      <c r="FXT1" s="4"/>
      <c r="FXU1" s="4"/>
      <c r="FXV1" s="4"/>
      <c r="FXW1" s="4"/>
      <c r="FXX1" s="4"/>
      <c r="FXY1" s="4"/>
      <c r="FXZ1" s="4"/>
      <c r="FYA1" s="4"/>
      <c r="FYB1" s="4"/>
      <c r="FYC1" s="4"/>
      <c r="FYD1" s="4"/>
      <c r="FYE1" s="4"/>
      <c r="FYF1" s="4"/>
      <c r="FYG1" s="4"/>
      <c r="FYH1" s="4"/>
      <c r="FYI1" s="4"/>
      <c r="FYJ1" s="4"/>
      <c r="FYK1" s="4"/>
      <c r="FYL1" s="4"/>
      <c r="FYM1" s="4"/>
      <c r="FYN1" s="4"/>
      <c r="FYO1" s="4"/>
      <c r="FYP1" s="4"/>
      <c r="FYQ1" s="4"/>
      <c r="FYR1" s="4"/>
      <c r="FYS1" s="4"/>
      <c r="FYT1" s="4"/>
      <c r="FYU1" s="4"/>
      <c r="FYV1" s="4"/>
      <c r="FYW1" s="4"/>
      <c r="FYX1" s="4"/>
      <c r="FYY1" s="4"/>
      <c r="FYZ1" s="4"/>
      <c r="FZA1" s="4"/>
      <c r="FZB1" s="4"/>
      <c r="FZC1" s="4"/>
      <c r="FZD1" s="4"/>
      <c r="FZE1" s="4"/>
      <c r="FZF1" s="4"/>
      <c r="FZG1" s="4"/>
      <c r="FZH1" s="4"/>
      <c r="FZI1" s="4"/>
      <c r="FZJ1" s="4"/>
      <c r="FZK1" s="4"/>
      <c r="FZL1" s="4"/>
      <c r="FZM1" s="4"/>
      <c r="FZN1" s="4"/>
      <c r="FZO1" s="4"/>
      <c r="FZP1" s="4"/>
      <c r="FZQ1" s="4"/>
      <c r="FZR1" s="4"/>
      <c r="FZS1" s="4"/>
      <c r="FZT1" s="4"/>
      <c r="FZU1" s="4"/>
      <c r="FZV1" s="4"/>
      <c r="FZW1" s="4"/>
      <c r="FZX1" s="4"/>
      <c r="FZY1" s="4"/>
      <c r="FZZ1" s="4"/>
      <c r="GAA1" s="4"/>
      <c r="GAB1" s="4"/>
      <c r="GAC1" s="4"/>
      <c r="GAD1" s="4"/>
      <c r="GAE1" s="4"/>
      <c r="GAF1" s="4"/>
      <c r="GAG1" s="4"/>
      <c r="GAH1" s="4"/>
      <c r="GAI1" s="4"/>
      <c r="GAJ1" s="4"/>
      <c r="GAK1" s="4"/>
      <c r="GAL1" s="4"/>
      <c r="GAM1" s="4"/>
      <c r="GAN1" s="4"/>
      <c r="GAO1" s="4"/>
      <c r="GAP1" s="4"/>
      <c r="GAQ1" s="4"/>
      <c r="GAR1" s="4"/>
      <c r="GAS1" s="4"/>
      <c r="GAT1" s="4"/>
      <c r="GAU1" s="4"/>
      <c r="GAV1" s="4"/>
      <c r="GAW1" s="4"/>
      <c r="GAX1" s="4"/>
      <c r="GAY1" s="4"/>
      <c r="GAZ1" s="4"/>
      <c r="GBA1" s="4"/>
      <c r="GBB1" s="4"/>
      <c r="GBC1" s="4"/>
      <c r="GBD1" s="4"/>
      <c r="GBE1" s="4"/>
      <c r="GBF1" s="4"/>
      <c r="GBG1" s="4"/>
      <c r="GBH1" s="4"/>
      <c r="GBI1" s="4"/>
      <c r="GBJ1" s="4"/>
      <c r="GBK1" s="4"/>
      <c r="GBL1" s="4"/>
      <c r="GBM1" s="4"/>
      <c r="GBN1" s="4"/>
      <c r="GBO1" s="4"/>
      <c r="GBP1" s="4"/>
      <c r="GBQ1" s="4"/>
      <c r="GBR1" s="4"/>
      <c r="GBS1" s="4"/>
      <c r="GBT1" s="4"/>
      <c r="GBU1" s="4"/>
      <c r="GBV1" s="4"/>
      <c r="GBW1" s="4"/>
      <c r="GBX1" s="4"/>
      <c r="GBY1" s="4"/>
      <c r="GBZ1" s="4"/>
      <c r="GCA1" s="4"/>
      <c r="GCB1" s="4"/>
      <c r="GCC1" s="4"/>
      <c r="GCD1" s="4"/>
      <c r="GCE1" s="4"/>
      <c r="GCF1" s="4"/>
      <c r="GCG1" s="4"/>
      <c r="GCH1" s="4"/>
      <c r="GCI1" s="4"/>
      <c r="GCJ1" s="4"/>
      <c r="GCK1" s="4"/>
      <c r="GCL1" s="4"/>
      <c r="GCM1" s="4"/>
      <c r="GCN1" s="4"/>
      <c r="GCO1" s="4"/>
      <c r="GCP1" s="4"/>
      <c r="GCQ1" s="4"/>
      <c r="GCR1" s="4"/>
      <c r="GCS1" s="4"/>
      <c r="GCT1" s="4"/>
      <c r="GCU1" s="4"/>
      <c r="GCV1" s="4"/>
      <c r="GCW1" s="4"/>
      <c r="GCX1" s="4"/>
      <c r="GCY1" s="4"/>
      <c r="GCZ1" s="4"/>
      <c r="GDA1" s="4"/>
      <c r="GDB1" s="4"/>
      <c r="GDC1" s="4"/>
      <c r="GDD1" s="4"/>
      <c r="GDE1" s="4"/>
      <c r="GDF1" s="4"/>
      <c r="GDG1" s="4"/>
      <c r="GDH1" s="4"/>
      <c r="GDI1" s="4"/>
      <c r="GDJ1" s="4"/>
      <c r="GDK1" s="4"/>
      <c r="GDL1" s="4"/>
      <c r="GDM1" s="4"/>
      <c r="GDN1" s="4"/>
      <c r="GDO1" s="4"/>
      <c r="GDP1" s="4"/>
      <c r="GDQ1" s="4"/>
      <c r="GDR1" s="4"/>
      <c r="GDS1" s="4"/>
      <c r="GDT1" s="4"/>
      <c r="GDU1" s="4"/>
      <c r="GDV1" s="4"/>
      <c r="GDW1" s="4"/>
      <c r="GDX1" s="4"/>
      <c r="GDY1" s="4"/>
      <c r="GDZ1" s="4"/>
      <c r="GEA1" s="4"/>
      <c r="GEB1" s="4"/>
      <c r="GEC1" s="4"/>
      <c r="GED1" s="4"/>
      <c r="GEE1" s="4"/>
      <c r="GEF1" s="4"/>
      <c r="GEG1" s="4"/>
      <c r="GEH1" s="4"/>
      <c r="GEI1" s="4"/>
      <c r="GEJ1" s="4"/>
      <c r="GEK1" s="4"/>
      <c r="GEL1" s="4"/>
      <c r="GEM1" s="4"/>
      <c r="GEN1" s="4"/>
      <c r="GEO1" s="4"/>
      <c r="GEP1" s="4"/>
      <c r="GEQ1" s="4"/>
      <c r="GER1" s="4"/>
      <c r="GES1" s="4"/>
      <c r="GET1" s="4"/>
      <c r="GEU1" s="4"/>
      <c r="GEV1" s="4"/>
      <c r="GEW1" s="4"/>
      <c r="GEX1" s="4"/>
      <c r="GEY1" s="4"/>
      <c r="GEZ1" s="4"/>
      <c r="GFA1" s="4"/>
      <c r="GFB1" s="4"/>
      <c r="GFC1" s="4"/>
      <c r="GFD1" s="4"/>
      <c r="GFE1" s="4"/>
      <c r="GFF1" s="4"/>
      <c r="GFG1" s="4"/>
      <c r="GFH1" s="4"/>
      <c r="GFI1" s="4"/>
      <c r="GFJ1" s="4"/>
      <c r="GFK1" s="4"/>
      <c r="GFL1" s="4"/>
      <c r="GFM1" s="4"/>
      <c r="GFN1" s="4"/>
      <c r="GFO1" s="4"/>
      <c r="GFP1" s="4"/>
      <c r="GFQ1" s="4"/>
      <c r="GFR1" s="4"/>
      <c r="GFS1" s="4"/>
      <c r="GFT1" s="4"/>
      <c r="GFU1" s="4"/>
      <c r="GFV1" s="4"/>
      <c r="GFW1" s="4"/>
      <c r="GFX1" s="4"/>
      <c r="GFY1" s="4"/>
      <c r="GFZ1" s="4"/>
      <c r="GGA1" s="4"/>
      <c r="GGB1" s="4"/>
      <c r="GGC1" s="4"/>
      <c r="GGD1" s="4"/>
      <c r="GGE1" s="4"/>
      <c r="GGF1" s="4"/>
      <c r="GGG1" s="4"/>
      <c r="GGH1" s="4"/>
      <c r="GGI1" s="4"/>
      <c r="GGJ1" s="4"/>
      <c r="GGK1" s="4"/>
      <c r="GGL1" s="4"/>
      <c r="GGM1" s="4"/>
      <c r="GGN1" s="4"/>
      <c r="GGO1" s="4"/>
      <c r="GGP1" s="4"/>
      <c r="GGQ1" s="4"/>
      <c r="GGR1" s="4"/>
      <c r="GGS1" s="4"/>
      <c r="GGT1" s="4"/>
      <c r="GGU1" s="4"/>
      <c r="GGV1" s="4"/>
      <c r="GGW1" s="4"/>
      <c r="GGX1" s="4"/>
      <c r="GGY1" s="4"/>
      <c r="GGZ1" s="4"/>
      <c r="GHA1" s="4"/>
      <c r="GHB1" s="4"/>
      <c r="GHC1" s="4"/>
      <c r="GHD1" s="4"/>
      <c r="GHE1" s="4"/>
      <c r="GHF1" s="4"/>
      <c r="GHG1" s="4"/>
      <c r="GHH1" s="4"/>
      <c r="GHI1" s="4"/>
      <c r="GHJ1" s="4"/>
      <c r="GHK1" s="4"/>
      <c r="GHL1" s="4"/>
      <c r="GHM1" s="4"/>
      <c r="GHN1" s="4"/>
      <c r="GHO1" s="4"/>
      <c r="GHP1" s="4"/>
      <c r="GHQ1" s="4"/>
      <c r="GHR1" s="4"/>
      <c r="GHS1" s="4"/>
      <c r="GHT1" s="4"/>
      <c r="GHU1" s="4"/>
      <c r="GHV1" s="4"/>
      <c r="GHW1" s="4"/>
      <c r="GHX1" s="4"/>
      <c r="GHY1" s="4"/>
      <c r="GHZ1" s="4"/>
      <c r="GIA1" s="4"/>
      <c r="GIB1" s="4"/>
      <c r="GIC1" s="4"/>
      <c r="GID1" s="4"/>
      <c r="GIE1" s="4"/>
      <c r="GIF1" s="4"/>
      <c r="GIG1" s="4"/>
      <c r="GIH1" s="4"/>
      <c r="GII1" s="4"/>
      <c r="GIJ1" s="4"/>
      <c r="GIK1" s="4"/>
      <c r="GIL1" s="4"/>
      <c r="GIM1" s="4"/>
      <c r="GIN1" s="4"/>
      <c r="GIO1" s="4"/>
      <c r="GIP1" s="4"/>
      <c r="GIQ1" s="4"/>
      <c r="GIR1" s="4"/>
      <c r="GIS1" s="4"/>
      <c r="GIT1" s="4"/>
      <c r="GIU1" s="4"/>
      <c r="GIV1" s="4"/>
      <c r="GIW1" s="4"/>
      <c r="GIX1" s="4"/>
      <c r="GIY1" s="4"/>
      <c r="GIZ1" s="4"/>
      <c r="GJA1" s="4"/>
      <c r="GJB1" s="4"/>
      <c r="GJC1" s="4"/>
      <c r="GJD1" s="4"/>
      <c r="GJE1" s="4"/>
      <c r="GJF1" s="4"/>
      <c r="GJG1" s="4"/>
      <c r="GJH1" s="4"/>
      <c r="GJI1" s="4"/>
      <c r="GJJ1" s="4"/>
      <c r="GJK1" s="4"/>
      <c r="GJL1" s="4"/>
      <c r="GJM1" s="4"/>
      <c r="GJN1" s="4"/>
      <c r="GJO1" s="4"/>
      <c r="GJP1" s="4"/>
      <c r="GJQ1" s="4"/>
      <c r="GJR1" s="4"/>
      <c r="GJS1" s="4"/>
      <c r="GJT1" s="4"/>
      <c r="GJU1" s="4"/>
      <c r="GJV1" s="4"/>
      <c r="GJW1" s="4"/>
      <c r="GJX1" s="4"/>
      <c r="GJY1" s="4"/>
      <c r="GJZ1" s="4"/>
      <c r="GKA1" s="4"/>
      <c r="GKB1" s="4"/>
      <c r="GKC1" s="4"/>
      <c r="GKD1" s="4"/>
      <c r="GKE1" s="4"/>
      <c r="GKF1" s="4"/>
      <c r="GKG1" s="4"/>
      <c r="GKH1" s="4"/>
      <c r="GKI1" s="4"/>
      <c r="GKJ1" s="4"/>
      <c r="GKK1" s="4"/>
      <c r="GKL1" s="4"/>
      <c r="GKM1" s="4"/>
      <c r="GKN1" s="4"/>
      <c r="GKO1" s="4"/>
      <c r="GKP1" s="4"/>
      <c r="GKQ1" s="4"/>
      <c r="GKR1" s="4"/>
      <c r="GKS1" s="4"/>
      <c r="GKT1" s="4"/>
      <c r="GKU1" s="4"/>
      <c r="GKV1" s="4"/>
      <c r="GKW1" s="4"/>
      <c r="GKX1" s="4"/>
      <c r="GKY1" s="4"/>
      <c r="GKZ1" s="4"/>
      <c r="GLA1" s="4"/>
      <c r="GLB1" s="4"/>
      <c r="GLC1" s="4"/>
      <c r="GLD1" s="4"/>
      <c r="GLE1" s="4"/>
      <c r="GLF1" s="4"/>
      <c r="GLG1" s="4"/>
      <c r="GLH1" s="4"/>
      <c r="GLI1" s="4"/>
      <c r="GLJ1" s="4"/>
      <c r="GLK1" s="4"/>
      <c r="GLL1" s="4"/>
      <c r="GLM1" s="4"/>
      <c r="GLN1" s="4"/>
      <c r="GLO1" s="4"/>
      <c r="GLP1" s="4"/>
      <c r="GLQ1" s="4"/>
      <c r="GLR1" s="4"/>
      <c r="GLS1" s="4"/>
      <c r="GLT1" s="4"/>
      <c r="GLU1" s="4"/>
      <c r="GLV1" s="4"/>
      <c r="GLW1" s="4"/>
      <c r="GLX1" s="4"/>
      <c r="GLY1" s="4"/>
      <c r="GLZ1" s="4"/>
      <c r="GMA1" s="4"/>
      <c r="GMB1" s="4"/>
      <c r="GMC1" s="4"/>
      <c r="GMD1" s="4"/>
      <c r="GME1" s="4"/>
      <c r="GMF1" s="4"/>
      <c r="GMG1" s="4"/>
      <c r="GMH1" s="4"/>
      <c r="GMI1" s="4"/>
      <c r="GMJ1" s="4"/>
      <c r="GMK1" s="4"/>
      <c r="GML1" s="4"/>
      <c r="GMM1" s="4"/>
      <c r="GMN1" s="4"/>
      <c r="GMO1" s="4"/>
      <c r="GMP1" s="4"/>
      <c r="GMQ1" s="4"/>
      <c r="GMR1" s="4"/>
      <c r="GMS1" s="4"/>
      <c r="GMT1" s="4"/>
      <c r="GMU1" s="4"/>
      <c r="GMV1" s="4"/>
      <c r="GMW1" s="4"/>
      <c r="GMX1" s="4"/>
      <c r="GMY1" s="4"/>
      <c r="GMZ1" s="4"/>
      <c r="GNA1" s="4"/>
      <c r="GNB1" s="4"/>
      <c r="GNC1" s="4"/>
      <c r="GND1" s="4"/>
      <c r="GNE1" s="4"/>
      <c r="GNF1" s="4"/>
      <c r="GNG1" s="4"/>
      <c r="GNH1" s="4"/>
      <c r="GNI1" s="4"/>
      <c r="GNJ1" s="4"/>
      <c r="GNK1" s="4"/>
      <c r="GNL1" s="4"/>
      <c r="GNM1" s="4"/>
      <c r="GNN1" s="4"/>
      <c r="GNO1" s="4"/>
      <c r="GNP1" s="4"/>
      <c r="GNQ1" s="4"/>
      <c r="GNR1" s="4"/>
      <c r="GNS1" s="4"/>
      <c r="GNT1" s="4"/>
      <c r="GNU1" s="4"/>
      <c r="GNV1" s="4"/>
      <c r="GNW1" s="4"/>
      <c r="GNX1" s="4"/>
      <c r="GNY1" s="4"/>
      <c r="GNZ1" s="4"/>
      <c r="GOA1" s="4"/>
      <c r="GOB1" s="4"/>
      <c r="GOC1" s="4"/>
      <c r="GOD1" s="4"/>
      <c r="GOE1" s="4"/>
      <c r="GOF1" s="4"/>
      <c r="GOG1" s="4"/>
      <c r="GOH1" s="4"/>
      <c r="GOI1" s="4"/>
      <c r="GOJ1" s="4"/>
      <c r="GOK1" s="4"/>
      <c r="GOL1" s="4"/>
      <c r="GOM1" s="4"/>
      <c r="GON1" s="4"/>
      <c r="GOO1" s="4"/>
      <c r="GOP1" s="4"/>
      <c r="GOQ1" s="4"/>
      <c r="GOR1" s="4"/>
      <c r="GOS1" s="4"/>
      <c r="GOT1" s="4"/>
      <c r="GOU1" s="4"/>
      <c r="GOV1" s="4"/>
      <c r="GOW1" s="4"/>
      <c r="GOX1" s="4"/>
      <c r="GOY1" s="4"/>
      <c r="GOZ1" s="4"/>
      <c r="GPA1" s="4"/>
      <c r="GPB1" s="4"/>
      <c r="GPC1" s="4"/>
      <c r="GPD1" s="4"/>
      <c r="GPE1" s="4"/>
      <c r="GPF1" s="4"/>
      <c r="GPG1" s="4"/>
      <c r="GPH1" s="4"/>
      <c r="GPI1" s="4"/>
      <c r="GPJ1" s="4"/>
      <c r="GPK1" s="4"/>
      <c r="GPL1" s="4"/>
      <c r="GPM1" s="4"/>
      <c r="GPN1" s="4"/>
      <c r="GPO1" s="4"/>
      <c r="GPP1" s="4"/>
      <c r="GPQ1" s="4"/>
      <c r="GPR1" s="4"/>
      <c r="GPS1" s="4"/>
      <c r="GPT1" s="4"/>
      <c r="GPU1" s="4"/>
      <c r="GPV1" s="4"/>
      <c r="GPW1" s="4"/>
      <c r="GPX1" s="4"/>
      <c r="GPY1" s="4"/>
      <c r="GPZ1" s="4"/>
      <c r="GQA1" s="4"/>
      <c r="GQB1" s="4"/>
      <c r="GQC1" s="4"/>
      <c r="GQD1" s="4"/>
      <c r="GQE1" s="4"/>
      <c r="GQF1" s="4"/>
      <c r="GQG1" s="4"/>
      <c r="GQH1" s="4"/>
      <c r="GQI1" s="4"/>
      <c r="GQJ1" s="4"/>
      <c r="GQK1" s="4"/>
      <c r="GQL1" s="4"/>
      <c r="GQM1" s="4"/>
      <c r="GQN1" s="4"/>
      <c r="GQO1" s="4"/>
      <c r="GQP1" s="4"/>
      <c r="GQQ1" s="4"/>
      <c r="GQR1" s="4"/>
      <c r="GQS1" s="4"/>
      <c r="GQT1" s="4"/>
      <c r="GQU1" s="4"/>
      <c r="GQV1" s="4"/>
      <c r="GQW1" s="4"/>
      <c r="GQX1" s="4"/>
      <c r="GQY1" s="4"/>
      <c r="GQZ1" s="4"/>
      <c r="GRA1" s="4"/>
      <c r="GRB1" s="4"/>
      <c r="GRC1" s="4"/>
      <c r="GRD1" s="4"/>
      <c r="GRE1" s="4"/>
      <c r="GRF1" s="4"/>
      <c r="GRG1" s="4"/>
      <c r="GRH1" s="4"/>
      <c r="GRI1" s="4"/>
      <c r="GRJ1" s="4"/>
      <c r="GRK1" s="4"/>
      <c r="GRL1" s="4"/>
      <c r="GRM1" s="4"/>
      <c r="GRN1" s="4"/>
      <c r="GRO1" s="4"/>
      <c r="GRP1" s="4"/>
      <c r="GRQ1" s="4"/>
      <c r="GRR1" s="4"/>
      <c r="GRS1" s="4"/>
      <c r="GRT1" s="4"/>
      <c r="GRU1" s="4"/>
      <c r="GRV1" s="4"/>
      <c r="GRW1" s="4"/>
      <c r="GRX1" s="4"/>
      <c r="GRY1" s="4"/>
      <c r="GRZ1" s="4"/>
      <c r="GSA1" s="4"/>
      <c r="GSB1" s="4"/>
      <c r="GSC1" s="4"/>
      <c r="GSD1" s="4"/>
      <c r="GSE1" s="4"/>
      <c r="GSF1" s="4"/>
      <c r="GSG1" s="4"/>
      <c r="GSH1" s="4"/>
      <c r="GSI1" s="4"/>
      <c r="GSJ1" s="4"/>
      <c r="GSK1" s="4"/>
      <c r="GSL1" s="4"/>
      <c r="GSM1" s="4"/>
      <c r="GSN1" s="4"/>
      <c r="GSO1" s="4"/>
      <c r="GSP1" s="4"/>
      <c r="GSQ1" s="4"/>
      <c r="GSR1" s="4"/>
      <c r="GSS1" s="4"/>
      <c r="GST1" s="4"/>
      <c r="GSU1" s="4"/>
      <c r="GSV1" s="4"/>
      <c r="GSW1" s="4"/>
      <c r="GSX1" s="4"/>
      <c r="GSY1" s="4"/>
      <c r="GSZ1" s="4"/>
      <c r="GTA1" s="4"/>
      <c r="GTB1" s="4"/>
      <c r="GTC1" s="4"/>
      <c r="GTD1" s="4"/>
      <c r="GTE1" s="4"/>
      <c r="GTF1" s="4"/>
      <c r="GTG1" s="4"/>
      <c r="GTH1" s="4"/>
      <c r="GTI1" s="4"/>
      <c r="GTJ1" s="4"/>
      <c r="GTK1" s="4"/>
      <c r="GTL1" s="4"/>
      <c r="GTM1" s="4"/>
      <c r="GTN1" s="4"/>
      <c r="GTO1" s="4"/>
      <c r="GTP1" s="4"/>
      <c r="GTQ1" s="4"/>
      <c r="GTR1" s="4"/>
      <c r="GTS1" s="4"/>
      <c r="GTT1" s="4"/>
      <c r="GTU1" s="4"/>
      <c r="GTV1" s="4"/>
      <c r="GTW1" s="4"/>
      <c r="GTX1" s="4"/>
      <c r="GTY1" s="4"/>
      <c r="GTZ1" s="4"/>
      <c r="GUA1" s="4"/>
      <c r="GUB1" s="4"/>
      <c r="GUC1" s="4"/>
      <c r="GUD1" s="4"/>
      <c r="GUE1" s="4"/>
      <c r="GUF1" s="4"/>
      <c r="GUG1" s="4"/>
      <c r="GUH1" s="4"/>
      <c r="GUI1" s="4"/>
      <c r="GUJ1" s="4"/>
      <c r="GUK1" s="4"/>
      <c r="GUL1" s="4"/>
      <c r="GUM1" s="4"/>
      <c r="GUN1" s="4"/>
      <c r="GUO1" s="4"/>
      <c r="GUP1" s="4"/>
      <c r="GUQ1" s="4"/>
      <c r="GUR1" s="4"/>
      <c r="GUS1" s="4"/>
      <c r="GUT1" s="4"/>
      <c r="GUU1" s="4"/>
      <c r="GUV1" s="4"/>
      <c r="GUW1" s="4"/>
      <c r="GUX1" s="4"/>
      <c r="GUY1" s="4"/>
      <c r="GUZ1" s="4"/>
      <c r="GVA1" s="4"/>
      <c r="GVB1" s="4"/>
      <c r="GVC1" s="4"/>
      <c r="GVD1" s="4"/>
      <c r="GVE1" s="4"/>
      <c r="GVF1" s="4"/>
      <c r="GVG1" s="4"/>
      <c r="GVH1" s="4"/>
      <c r="GVI1" s="4"/>
      <c r="GVJ1" s="4"/>
      <c r="GVK1" s="4"/>
      <c r="GVL1" s="4"/>
      <c r="GVM1" s="4"/>
      <c r="GVN1" s="4"/>
      <c r="GVO1" s="4"/>
      <c r="GVP1" s="4"/>
      <c r="GVQ1" s="4"/>
      <c r="GVR1" s="4"/>
      <c r="GVS1" s="4"/>
      <c r="GVT1" s="4"/>
      <c r="GVU1" s="4"/>
      <c r="GVV1" s="4"/>
      <c r="GVW1" s="4"/>
      <c r="GVX1" s="4"/>
      <c r="GVY1" s="4"/>
      <c r="GVZ1" s="4"/>
      <c r="GWA1" s="4"/>
      <c r="GWB1" s="4"/>
      <c r="GWC1" s="4"/>
      <c r="GWD1" s="4"/>
      <c r="GWE1" s="4"/>
      <c r="GWF1" s="4"/>
      <c r="GWG1" s="4"/>
      <c r="GWH1" s="4"/>
      <c r="GWI1" s="4"/>
      <c r="GWJ1" s="4"/>
      <c r="GWK1" s="4"/>
      <c r="GWL1" s="4"/>
      <c r="GWM1" s="4"/>
      <c r="GWN1" s="4"/>
      <c r="GWO1" s="4"/>
      <c r="GWP1" s="4"/>
      <c r="GWQ1" s="4"/>
      <c r="GWR1" s="4"/>
      <c r="GWS1" s="4"/>
      <c r="GWT1" s="4"/>
      <c r="GWU1" s="4"/>
      <c r="GWV1" s="4"/>
      <c r="GWW1" s="4"/>
      <c r="GWX1" s="4"/>
      <c r="GWY1" s="4"/>
      <c r="GWZ1" s="4"/>
      <c r="GXA1" s="4"/>
      <c r="GXB1" s="4"/>
      <c r="GXC1" s="4"/>
      <c r="GXD1" s="4"/>
      <c r="GXE1" s="4"/>
      <c r="GXF1" s="4"/>
      <c r="GXG1" s="4"/>
      <c r="GXH1" s="4"/>
      <c r="GXI1" s="4"/>
      <c r="GXJ1" s="4"/>
      <c r="GXK1" s="4"/>
      <c r="GXL1" s="4"/>
      <c r="GXM1" s="4"/>
      <c r="GXN1" s="4"/>
      <c r="GXO1" s="4"/>
      <c r="GXP1" s="4"/>
      <c r="GXQ1" s="4"/>
      <c r="GXR1" s="4"/>
      <c r="GXS1" s="4"/>
      <c r="GXT1" s="4"/>
      <c r="GXU1" s="4"/>
      <c r="GXV1" s="4"/>
      <c r="GXW1" s="4"/>
      <c r="GXX1" s="4"/>
      <c r="GXY1" s="4"/>
      <c r="GXZ1" s="4"/>
      <c r="GYA1" s="4"/>
      <c r="GYB1" s="4"/>
      <c r="GYC1" s="4"/>
      <c r="GYD1" s="4"/>
      <c r="GYE1" s="4"/>
      <c r="GYF1" s="4"/>
      <c r="GYG1" s="4"/>
      <c r="GYH1" s="4"/>
      <c r="GYI1" s="4"/>
      <c r="GYJ1" s="4"/>
      <c r="GYK1" s="4"/>
      <c r="GYL1" s="4"/>
      <c r="GYM1" s="4"/>
      <c r="GYN1" s="4"/>
      <c r="GYO1" s="4"/>
      <c r="GYP1" s="4"/>
      <c r="GYQ1" s="4"/>
      <c r="GYR1" s="4"/>
      <c r="GYS1" s="4"/>
      <c r="GYT1" s="4"/>
      <c r="GYU1" s="4"/>
      <c r="GYV1" s="4"/>
      <c r="GYW1" s="4"/>
      <c r="GYX1" s="4"/>
      <c r="GYY1" s="4"/>
      <c r="GYZ1" s="4"/>
      <c r="GZA1" s="4"/>
      <c r="GZB1" s="4"/>
      <c r="GZC1" s="4"/>
      <c r="GZD1" s="4"/>
      <c r="GZE1" s="4"/>
      <c r="GZF1" s="4"/>
      <c r="GZG1" s="4"/>
      <c r="GZH1" s="4"/>
      <c r="GZI1" s="4"/>
      <c r="GZJ1" s="4"/>
      <c r="GZK1" s="4"/>
      <c r="GZL1" s="4"/>
      <c r="GZM1" s="4"/>
      <c r="GZN1" s="4"/>
      <c r="GZO1" s="4"/>
      <c r="GZP1" s="4"/>
      <c r="GZQ1" s="4"/>
      <c r="GZR1" s="4"/>
      <c r="GZS1" s="4"/>
      <c r="GZT1" s="4"/>
      <c r="GZU1" s="4"/>
      <c r="GZV1" s="4"/>
      <c r="GZW1" s="4"/>
      <c r="GZX1" s="4"/>
      <c r="GZY1" s="4"/>
      <c r="GZZ1" s="4"/>
      <c r="HAA1" s="4"/>
      <c r="HAB1" s="4"/>
      <c r="HAC1" s="4"/>
      <c r="HAD1" s="4"/>
      <c r="HAE1" s="4"/>
      <c r="HAF1" s="4"/>
      <c r="HAG1" s="4"/>
      <c r="HAH1" s="4"/>
      <c r="HAI1" s="4"/>
      <c r="HAJ1" s="4"/>
      <c r="HAK1" s="4"/>
      <c r="HAL1" s="4"/>
      <c r="HAM1" s="4"/>
      <c r="HAN1" s="4"/>
      <c r="HAO1" s="4"/>
      <c r="HAP1" s="4"/>
      <c r="HAQ1" s="4"/>
      <c r="HAR1" s="4"/>
      <c r="HAS1" s="4"/>
      <c r="HAT1" s="4"/>
      <c r="HAU1" s="4"/>
      <c r="HAV1" s="4"/>
      <c r="HAW1" s="4"/>
      <c r="HAX1" s="4"/>
      <c r="HAY1" s="4"/>
      <c r="HAZ1" s="4"/>
      <c r="HBA1" s="4"/>
      <c r="HBB1" s="4"/>
      <c r="HBC1" s="4"/>
      <c r="HBD1" s="4"/>
      <c r="HBE1" s="4"/>
      <c r="HBF1" s="4"/>
      <c r="HBG1" s="4"/>
      <c r="HBH1" s="4"/>
      <c r="HBI1" s="4"/>
      <c r="HBJ1" s="4"/>
      <c r="HBK1" s="4"/>
      <c r="HBL1" s="4"/>
      <c r="HBM1" s="4"/>
      <c r="HBN1" s="4"/>
      <c r="HBO1" s="4"/>
      <c r="HBP1" s="4"/>
      <c r="HBQ1" s="4"/>
      <c r="HBR1" s="4"/>
      <c r="HBS1" s="4"/>
      <c r="HBT1" s="4"/>
      <c r="HBU1" s="4"/>
      <c r="HBV1" s="4"/>
      <c r="HBW1" s="4"/>
      <c r="HBX1" s="4"/>
      <c r="HBY1" s="4"/>
      <c r="HBZ1" s="4"/>
      <c r="HCA1" s="4"/>
      <c r="HCB1" s="4"/>
      <c r="HCC1" s="4"/>
      <c r="HCD1" s="4"/>
      <c r="HCE1" s="4"/>
      <c r="HCF1" s="4"/>
      <c r="HCG1" s="4"/>
      <c r="HCH1" s="4"/>
      <c r="HCI1" s="4"/>
      <c r="HCJ1" s="4"/>
      <c r="HCK1" s="4"/>
      <c r="HCL1" s="4"/>
      <c r="HCM1" s="4"/>
      <c r="HCN1" s="4"/>
      <c r="HCO1" s="4"/>
      <c r="HCP1" s="4"/>
      <c r="HCQ1" s="4"/>
      <c r="HCR1" s="4"/>
      <c r="HCS1" s="4"/>
      <c r="HCT1" s="4"/>
      <c r="HCU1" s="4"/>
      <c r="HCV1" s="4"/>
      <c r="HCW1" s="4"/>
      <c r="HCX1" s="4"/>
      <c r="HCY1" s="4"/>
      <c r="HCZ1" s="4"/>
      <c r="HDA1" s="4"/>
      <c r="HDB1" s="4"/>
      <c r="HDC1" s="4"/>
      <c r="HDD1" s="4"/>
      <c r="HDE1" s="4"/>
      <c r="HDF1" s="4"/>
      <c r="HDG1" s="4"/>
      <c r="HDH1" s="4"/>
      <c r="HDI1" s="4"/>
      <c r="HDJ1" s="4"/>
      <c r="HDK1" s="4"/>
      <c r="HDL1" s="4"/>
      <c r="HDM1" s="4"/>
      <c r="HDN1" s="4"/>
      <c r="HDO1" s="4"/>
      <c r="HDP1" s="4"/>
      <c r="HDQ1" s="4"/>
      <c r="HDR1" s="4"/>
      <c r="HDS1" s="4"/>
      <c r="HDT1" s="4"/>
      <c r="HDU1" s="4"/>
      <c r="HDV1" s="4"/>
      <c r="HDW1" s="4"/>
      <c r="HDX1" s="4"/>
      <c r="HDY1" s="4"/>
      <c r="HDZ1" s="4"/>
      <c r="HEA1" s="4"/>
      <c r="HEB1" s="4"/>
      <c r="HEC1" s="4"/>
      <c r="HED1" s="4"/>
      <c r="HEE1" s="4"/>
      <c r="HEF1" s="4"/>
      <c r="HEG1" s="4"/>
      <c r="HEH1" s="4"/>
      <c r="HEI1" s="4"/>
      <c r="HEJ1" s="4"/>
      <c r="HEK1" s="4"/>
      <c r="HEL1" s="4"/>
      <c r="HEM1" s="4"/>
      <c r="HEN1" s="4"/>
      <c r="HEO1" s="4"/>
      <c r="HEP1" s="4"/>
      <c r="HEQ1" s="4"/>
      <c r="HER1" s="4"/>
      <c r="HES1" s="4"/>
      <c r="HET1" s="4"/>
      <c r="HEU1" s="4"/>
      <c r="HEV1" s="4"/>
      <c r="HEW1" s="4"/>
      <c r="HEX1" s="4"/>
      <c r="HEY1" s="4"/>
      <c r="HEZ1" s="4"/>
      <c r="HFA1" s="4"/>
      <c r="HFB1" s="4"/>
      <c r="HFC1" s="4"/>
      <c r="HFD1" s="4"/>
      <c r="HFE1" s="4"/>
      <c r="HFF1" s="4"/>
      <c r="HFG1" s="4"/>
      <c r="HFH1" s="4"/>
      <c r="HFI1" s="4"/>
      <c r="HFJ1" s="4"/>
      <c r="HFK1" s="4"/>
      <c r="HFL1" s="4"/>
      <c r="HFM1" s="4"/>
      <c r="HFN1" s="4"/>
      <c r="HFO1" s="4"/>
      <c r="HFP1" s="4"/>
      <c r="HFQ1" s="4"/>
      <c r="HFR1" s="4"/>
      <c r="HFS1" s="4"/>
      <c r="HFT1" s="4"/>
      <c r="HFU1" s="4"/>
      <c r="HFV1" s="4"/>
      <c r="HFW1" s="4"/>
      <c r="HFX1" s="4"/>
      <c r="HFY1" s="4"/>
      <c r="HFZ1" s="4"/>
      <c r="HGA1" s="4"/>
      <c r="HGB1" s="4"/>
      <c r="HGC1" s="4"/>
      <c r="HGD1" s="4"/>
      <c r="HGE1" s="4"/>
      <c r="HGF1" s="4"/>
      <c r="HGG1" s="4"/>
      <c r="HGH1" s="4"/>
      <c r="HGI1" s="4"/>
      <c r="HGJ1" s="4"/>
      <c r="HGK1" s="4"/>
      <c r="HGL1" s="4"/>
      <c r="HGM1" s="4"/>
      <c r="HGN1" s="4"/>
      <c r="HGO1" s="4"/>
      <c r="HGP1" s="4"/>
      <c r="HGQ1" s="4"/>
      <c r="HGR1" s="4"/>
      <c r="HGS1" s="4"/>
      <c r="HGT1" s="4"/>
      <c r="HGU1" s="4"/>
      <c r="HGV1" s="4"/>
      <c r="HGW1" s="4"/>
      <c r="HGX1" s="4"/>
      <c r="HGY1" s="4"/>
      <c r="HGZ1" s="4"/>
      <c r="HHA1" s="4"/>
      <c r="HHB1" s="4"/>
      <c r="HHC1" s="4"/>
      <c r="HHD1" s="4"/>
      <c r="HHE1" s="4"/>
      <c r="HHF1" s="4"/>
      <c r="HHG1" s="4"/>
      <c r="HHH1" s="4"/>
      <c r="HHI1" s="4"/>
      <c r="HHJ1" s="4"/>
      <c r="HHK1" s="4"/>
      <c r="HHL1" s="4"/>
      <c r="HHM1" s="4"/>
      <c r="HHN1" s="4"/>
      <c r="HHO1" s="4"/>
      <c r="HHP1" s="4"/>
      <c r="HHQ1" s="4"/>
      <c r="HHR1" s="4"/>
      <c r="HHS1" s="4"/>
      <c r="HHT1" s="4"/>
      <c r="HHU1" s="4"/>
      <c r="HHV1" s="4"/>
      <c r="HHW1" s="4"/>
      <c r="HHX1" s="4"/>
      <c r="HHY1" s="4"/>
      <c r="HHZ1" s="4"/>
      <c r="HIA1" s="4"/>
      <c r="HIB1" s="4"/>
      <c r="HIC1" s="4"/>
      <c r="HID1" s="4"/>
      <c r="HIE1" s="4"/>
      <c r="HIF1" s="4"/>
      <c r="HIG1" s="4"/>
      <c r="HIH1" s="4"/>
      <c r="HII1" s="4"/>
      <c r="HIJ1" s="4"/>
      <c r="HIK1" s="4"/>
      <c r="HIL1" s="4"/>
      <c r="HIM1" s="4"/>
      <c r="HIN1" s="4"/>
      <c r="HIO1" s="4"/>
      <c r="HIP1" s="4"/>
      <c r="HIQ1" s="4"/>
      <c r="HIR1" s="4"/>
      <c r="HIS1" s="4"/>
      <c r="HIT1" s="4"/>
      <c r="HIU1" s="4"/>
      <c r="HIV1" s="4"/>
      <c r="HIW1" s="4"/>
      <c r="HIX1" s="4"/>
      <c r="HIY1" s="4"/>
      <c r="HIZ1" s="4"/>
      <c r="HJA1" s="4"/>
      <c r="HJB1" s="4"/>
      <c r="HJC1" s="4"/>
      <c r="HJD1" s="4"/>
      <c r="HJE1" s="4"/>
      <c r="HJF1" s="4"/>
      <c r="HJG1" s="4"/>
      <c r="HJH1" s="4"/>
      <c r="HJI1" s="4"/>
      <c r="HJJ1" s="4"/>
      <c r="HJK1" s="4"/>
      <c r="HJL1" s="4"/>
      <c r="HJM1" s="4"/>
      <c r="HJN1" s="4"/>
      <c r="HJO1" s="4"/>
      <c r="HJP1" s="4"/>
      <c r="HJQ1" s="4"/>
      <c r="HJR1" s="4"/>
      <c r="HJS1" s="4"/>
      <c r="HJT1" s="4"/>
      <c r="HJU1" s="4"/>
      <c r="HJV1" s="4"/>
      <c r="HJW1" s="4"/>
      <c r="HJX1" s="4"/>
      <c r="HJY1" s="4"/>
      <c r="HJZ1" s="4"/>
      <c r="HKA1" s="4"/>
      <c r="HKB1" s="4"/>
      <c r="HKC1" s="4"/>
      <c r="HKD1" s="4"/>
      <c r="HKE1" s="4"/>
      <c r="HKF1" s="4"/>
      <c r="HKG1" s="4"/>
      <c r="HKH1" s="4"/>
      <c r="HKI1" s="4"/>
      <c r="HKJ1" s="4"/>
      <c r="HKK1" s="4"/>
      <c r="HKL1" s="4"/>
      <c r="HKM1" s="4"/>
      <c r="HKN1" s="4"/>
      <c r="HKO1" s="4"/>
      <c r="HKP1" s="4"/>
      <c r="HKQ1" s="4"/>
      <c r="HKR1" s="4"/>
      <c r="HKS1" s="4"/>
      <c r="HKT1" s="4"/>
      <c r="HKU1" s="4"/>
      <c r="HKV1" s="4"/>
      <c r="HKW1" s="4"/>
      <c r="HKX1" s="4"/>
      <c r="HKY1" s="4"/>
      <c r="HKZ1" s="4"/>
      <c r="HLA1" s="4"/>
      <c r="HLB1" s="4"/>
      <c r="HLC1" s="4"/>
      <c r="HLD1" s="4"/>
      <c r="HLE1" s="4"/>
      <c r="HLF1" s="4"/>
      <c r="HLG1" s="4"/>
      <c r="HLH1" s="4"/>
      <c r="HLI1" s="4"/>
      <c r="HLJ1" s="4"/>
      <c r="HLK1" s="4"/>
      <c r="HLL1" s="4"/>
      <c r="HLM1" s="4"/>
      <c r="HLN1" s="4"/>
      <c r="HLO1" s="4"/>
      <c r="HLP1" s="4"/>
      <c r="HLQ1" s="4"/>
      <c r="HLR1" s="4"/>
      <c r="HLS1" s="4"/>
      <c r="HLT1" s="4"/>
      <c r="HLU1" s="4"/>
      <c r="HLV1" s="4"/>
      <c r="HLW1" s="4"/>
      <c r="HLX1" s="4"/>
      <c r="HLY1" s="4"/>
      <c r="HLZ1" s="4"/>
      <c r="HMA1" s="4"/>
      <c r="HMB1" s="4"/>
      <c r="HMC1" s="4"/>
      <c r="HMD1" s="4"/>
      <c r="HME1" s="4"/>
      <c r="HMF1" s="4"/>
      <c r="HMG1" s="4"/>
      <c r="HMH1" s="4"/>
      <c r="HMI1" s="4"/>
      <c r="HMJ1" s="4"/>
      <c r="HMK1" s="4"/>
      <c r="HML1" s="4"/>
      <c r="HMM1" s="4"/>
      <c r="HMN1" s="4"/>
      <c r="HMO1" s="4"/>
      <c r="HMP1" s="4"/>
      <c r="HMQ1" s="4"/>
      <c r="HMR1" s="4"/>
      <c r="HMS1" s="4"/>
      <c r="HMT1" s="4"/>
      <c r="HMU1" s="4"/>
      <c r="HMV1" s="4"/>
      <c r="HMW1" s="4"/>
      <c r="HMX1" s="4"/>
      <c r="HMY1" s="4"/>
      <c r="HMZ1" s="4"/>
      <c r="HNA1" s="4"/>
      <c r="HNB1" s="4"/>
      <c r="HNC1" s="4"/>
      <c r="HND1" s="4"/>
      <c r="HNE1" s="4"/>
      <c r="HNF1" s="4"/>
      <c r="HNG1" s="4"/>
      <c r="HNH1" s="4"/>
      <c r="HNI1" s="4"/>
      <c r="HNJ1" s="4"/>
      <c r="HNK1" s="4"/>
      <c r="HNL1" s="4"/>
      <c r="HNM1" s="4"/>
      <c r="HNN1" s="4"/>
      <c r="HNO1" s="4"/>
      <c r="HNP1" s="4"/>
      <c r="HNQ1" s="4"/>
      <c r="HNR1" s="4"/>
      <c r="HNS1" s="4"/>
      <c r="HNT1" s="4"/>
      <c r="HNU1" s="4"/>
      <c r="HNV1" s="4"/>
      <c r="HNW1" s="4"/>
      <c r="HNX1" s="4"/>
      <c r="HNY1" s="4"/>
      <c r="HNZ1" s="4"/>
      <c r="HOA1" s="4"/>
      <c r="HOB1" s="4"/>
      <c r="HOC1" s="4"/>
      <c r="HOD1" s="4"/>
      <c r="HOE1" s="4"/>
      <c r="HOF1" s="4"/>
      <c r="HOG1" s="4"/>
      <c r="HOH1" s="4"/>
      <c r="HOI1" s="4"/>
      <c r="HOJ1" s="4"/>
      <c r="HOK1" s="4"/>
      <c r="HOL1" s="4"/>
      <c r="HOM1" s="4"/>
      <c r="HON1" s="4"/>
      <c r="HOO1" s="4"/>
      <c r="HOP1" s="4"/>
      <c r="HOQ1" s="4"/>
      <c r="HOR1" s="4"/>
      <c r="HOS1" s="4"/>
      <c r="HOT1" s="4"/>
      <c r="HOU1" s="4"/>
      <c r="HOV1" s="4"/>
      <c r="HOW1" s="4"/>
      <c r="HOX1" s="4"/>
      <c r="HOY1" s="4"/>
      <c r="HOZ1" s="4"/>
      <c r="HPA1" s="4"/>
      <c r="HPB1" s="4"/>
      <c r="HPC1" s="4"/>
      <c r="HPD1" s="4"/>
      <c r="HPE1" s="4"/>
      <c r="HPF1" s="4"/>
      <c r="HPG1" s="4"/>
      <c r="HPH1" s="4"/>
      <c r="HPI1" s="4"/>
      <c r="HPJ1" s="4"/>
      <c r="HPK1" s="4"/>
      <c r="HPL1" s="4"/>
      <c r="HPM1" s="4"/>
      <c r="HPN1" s="4"/>
      <c r="HPO1" s="4"/>
      <c r="HPP1" s="4"/>
      <c r="HPQ1" s="4"/>
      <c r="HPR1" s="4"/>
      <c r="HPS1" s="4"/>
      <c r="HPT1" s="4"/>
      <c r="HPU1" s="4"/>
      <c r="HPV1" s="4"/>
      <c r="HPW1" s="4"/>
      <c r="HPX1" s="4"/>
      <c r="HPY1" s="4"/>
      <c r="HPZ1" s="4"/>
      <c r="HQA1" s="4"/>
      <c r="HQB1" s="4"/>
      <c r="HQC1" s="4"/>
      <c r="HQD1" s="4"/>
      <c r="HQE1" s="4"/>
      <c r="HQF1" s="4"/>
      <c r="HQG1" s="4"/>
      <c r="HQH1" s="4"/>
      <c r="HQI1" s="4"/>
      <c r="HQJ1" s="4"/>
      <c r="HQK1" s="4"/>
      <c r="HQL1" s="4"/>
      <c r="HQM1" s="4"/>
      <c r="HQN1" s="4"/>
      <c r="HQO1" s="4"/>
      <c r="HQP1" s="4"/>
      <c r="HQQ1" s="4"/>
      <c r="HQR1" s="4"/>
      <c r="HQS1" s="4"/>
      <c r="HQT1" s="4"/>
      <c r="HQU1" s="4"/>
      <c r="HQV1" s="4"/>
      <c r="HQW1" s="4"/>
      <c r="HQX1" s="4"/>
      <c r="HQY1" s="4"/>
      <c r="HQZ1" s="4"/>
      <c r="HRA1" s="4"/>
      <c r="HRB1" s="4"/>
      <c r="HRC1" s="4"/>
      <c r="HRD1" s="4"/>
      <c r="HRE1" s="4"/>
      <c r="HRF1" s="4"/>
      <c r="HRG1" s="4"/>
      <c r="HRH1" s="4"/>
      <c r="HRI1" s="4"/>
      <c r="HRJ1" s="4"/>
      <c r="HRK1" s="4"/>
      <c r="HRL1" s="4"/>
      <c r="HRM1" s="4"/>
      <c r="HRN1" s="4"/>
      <c r="HRO1" s="4"/>
      <c r="HRP1" s="4"/>
      <c r="HRQ1" s="4"/>
      <c r="HRR1" s="4"/>
      <c r="HRS1" s="4"/>
      <c r="HRT1" s="4"/>
      <c r="HRU1" s="4"/>
      <c r="HRV1" s="4"/>
      <c r="HRW1" s="4"/>
      <c r="HRX1" s="4"/>
      <c r="HRY1" s="4"/>
      <c r="HRZ1" s="4"/>
      <c r="HSA1" s="4"/>
      <c r="HSB1" s="4"/>
      <c r="HSC1" s="4"/>
      <c r="HSD1" s="4"/>
      <c r="HSE1" s="4"/>
      <c r="HSF1" s="4"/>
      <c r="HSG1" s="4"/>
      <c r="HSH1" s="4"/>
      <c r="HSI1" s="4"/>
      <c r="HSJ1" s="4"/>
      <c r="HSK1" s="4"/>
      <c r="HSL1" s="4"/>
      <c r="HSM1" s="4"/>
      <c r="HSN1" s="4"/>
      <c r="HSO1" s="4"/>
      <c r="HSP1" s="4"/>
      <c r="HSQ1" s="4"/>
      <c r="HSR1" s="4"/>
      <c r="HSS1" s="4"/>
      <c r="HST1" s="4"/>
      <c r="HSU1" s="4"/>
      <c r="HSV1" s="4"/>
      <c r="HSW1" s="4"/>
      <c r="HSX1" s="4"/>
      <c r="HSY1" s="4"/>
      <c r="HSZ1" s="4"/>
      <c r="HTA1" s="4"/>
      <c r="HTB1" s="4"/>
      <c r="HTC1" s="4"/>
      <c r="HTD1" s="4"/>
      <c r="HTE1" s="4"/>
      <c r="HTF1" s="4"/>
      <c r="HTG1" s="4"/>
      <c r="HTH1" s="4"/>
      <c r="HTI1" s="4"/>
      <c r="HTJ1" s="4"/>
      <c r="HTK1" s="4"/>
      <c r="HTL1" s="4"/>
      <c r="HTM1" s="4"/>
      <c r="HTN1" s="4"/>
      <c r="HTO1" s="4"/>
      <c r="HTP1" s="4"/>
      <c r="HTQ1" s="4"/>
      <c r="HTR1" s="4"/>
      <c r="HTS1" s="4"/>
      <c r="HTT1" s="4"/>
      <c r="HTU1" s="4"/>
      <c r="HTV1" s="4"/>
      <c r="HTW1" s="4"/>
      <c r="HTX1" s="4"/>
      <c r="HTY1" s="4"/>
      <c r="HTZ1" s="4"/>
      <c r="HUA1" s="4"/>
      <c r="HUB1" s="4"/>
      <c r="HUC1" s="4"/>
      <c r="HUD1" s="4"/>
      <c r="HUE1" s="4"/>
      <c r="HUF1" s="4"/>
      <c r="HUG1" s="4"/>
      <c r="HUH1" s="4"/>
      <c r="HUI1" s="4"/>
      <c r="HUJ1" s="4"/>
      <c r="HUK1" s="4"/>
      <c r="HUL1" s="4"/>
      <c r="HUM1" s="4"/>
      <c r="HUN1" s="4"/>
      <c r="HUO1" s="4"/>
      <c r="HUP1" s="4"/>
      <c r="HUQ1" s="4"/>
      <c r="HUR1" s="4"/>
      <c r="HUS1" s="4"/>
      <c r="HUT1" s="4"/>
      <c r="HUU1" s="4"/>
      <c r="HUV1" s="4"/>
      <c r="HUW1" s="4"/>
      <c r="HUX1" s="4"/>
      <c r="HUY1" s="4"/>
      <c r="HUZ1" s="4"/>
      <c r="HVA1" s="4"/>
      <c r="HVB1" s="4"/>
      <c r="HVC1" s="4"/>
      <c r="HVD1" s="4"/>
      <c r="HVE1" s="4"/>
      <c r="HVF1" s="4"/>
      <c r="HVG1" s="4"/>
      <c r="HVH1" s="4"/>
      <c r="HVI1" s="4"/>
      <c r="HVJ1" s="4"/>
      <c r="HVK1" s="4"/>
      <c r="HVL1" s="4"/>
      <c r="HVM1" s="4"/>
      <c r="HVN1" s="4"/>
      <c r="HVO1" s="4"/>
      <c r="HVP1" s="4"/>
      <c r="HVQ1" s="4"/>
      <c r="HVR1" s="4"/>
      <c r="HVS1" s="4"/>
      <c r="HVT1" s="4"/>
      <c r="HVU1" s="4"/>
      <c r="HVV1" s="4"/>
      <c r="HVW1" s="4"/>
      <c r="HVX1" s="4"/>
      <c r="HVY1" s="4"/>
      <c r="HVZ1" s="4"/>
      <c r="HWA1" s="4"/>
      <c r="HWB1" s="4"/>
      <c r="HWC1" s="4"/>
      <c r="HWD1" s="4"/>
      <c r="HWE1" s="4"/>
      <c r="HWF1" s="4"/>
      <c r="HWG1" s="4"/>
      <c r="HWH1" s="4"/>
      <c r="HWI1" s="4"/>
      <c r="HWJ1" s="4"/>
      <c r="HWK1" s="4"/>
      <c r="HWL1" s="4"/>
      <c r="HWM1" s="4"/>
      <c r="HWN1" s="4"/>
      <c r="HWO1" s="4"/>
      <c r="HWP1" s="4"/>
      <c r="HWQ1" s="4"/>
      <c r="HWR1" s="4"/>
      <c r="HWS1" s="4"/>
      <c r="HWT1" s="4"/>
      <c r="HWU1" s="4"/>
      <c r="HWV1" s="4"/>
      <c r="HWW1" s="4"/>
      <c r="HWX1" s="4"/>
      <c r="HWY1" s="4"/>
      <c r="HWZ1" s="4"/>
      <c r="HXA1" s="4"/>
      <c r="HXB1" s="4"/>
      <c r="HXC1" s="4"/>
      <c r="HXD1" s="4"/>
      <c r="HXE1" s="4"/>
      <c r="HXF1" s="4"/>
      <c r="HXG1" s="4"/>
      <c r="HXH1" s="4"/>
      <c r="HXI1" s="4"/>
      <c r="HXJ1" s="4"/>
      <c r="HXK1" s="4"/>
      <c r="HXL1" s="4"/>
      <c r="HXM1" s="4"/>
      <c r="HXN1" s="4"/>
      <c r="HXO1" s="4"/>
      <c r="HXP1" s="4"/>
      <c r="HXQ1" s="4"/>
      <c r="HXR1" s="4"/>
      <c r="HXS1" s="4"/>
      <c r="HXT1" s="4"/>
      <c r="HXU1" s="4"/>
      <c r="HXV1" s="4"/>
      <c r="HXW1" s="4"/>
      <c r="HXX1" s="4"/>
      <c r="HXY1" s="4"/>
      <c r="HXZ1" s="4"/>
      <c r="HYA1" s="4"/>
      <c r="HYB1" s="4"/>
      <c r="HYC1" s="4"/>
      <c r="HYD1" s="4"/>
      <c r="HYE1" s="4"/>
      <c r="HYF1" s="4"/>
      <c r="HYG1" s="4"/>
      <c r="HYH1" s="4"/>
      <c r="HYI1" s="4"/>
      <c r="HYJ1" s="4"/>
      <c r="HYK1" s="4"/>
      <c r="HYL1" s="4"/>
      <c r="HYM1" s="4"/>
      <c r="HYN1" s="4"/>
      <c r="HYO1" s="4"/>
      <c r="HYP1" s="4"/>
      <c r="HYQ1" s="4"/>
      <c r="HYR1" s="4"/>
      <c r="HYS1" s="4"/>
      <c r="HYT1" s="4"/>
      <c r="HYU1" s="4"/>
      <c r="HYV1" s="4"/>
      <c r="HYW1" s="4"/>
      <c r="HYX1" s="4"/>
      <c r="HYY1" s="4"/>
      <c r="HYZ1" s="4"/>
      <c r="HZA1" s="4"/>
      <c r="HZB1" s="4"/>
      <c r="HZC1" s="4"/>
      <c r="HZD1" s="4"/>
      <c r="HZE1" s="4"/>
      <c r="HZF1" s="4"/>
      <c r="HZG1" s="4"/>
      <c r="HZH1" s="4"/>
      <c r="HZI1" s="4"/>
      <c r="HZJ1" s="4"/>
      <c r="HZK1" s="4"/>
      <c r="HZL1" s="4"/>
      <c r="HZM1" s="4"/>
      <c r="HZN1" s="4"/>
      <c r="HZO1" s="4"/>
      <c r="HZP1" s="4"/>
      <c r="HZQ1" s="4"/>
      <c r="HZR1" s="4"/>
      <c r="HZS1" s="4"/>
      <c r="HZT1" s="4"/>
      <c r="HZU1" s="4"/>
      <c r="HZV1" s="4"/>
      <c r="HZW1" s="4"/>
      <c r="HZX1" s="4"/>
      <c r="HZY1" s="4"/>
      <c r="HZZ1" s="4"/>
      <c r="IAA1" s="4"/>
      <c r="IAB1" s="4"/>
      <c r="IAC1" s="4"/>
      <c r="IAD1" s="4"/>
      <c r="IAE1" s="4"/>
      <c r="IAF1" s="4"/>
      <c r="IAG1" s="4"/>
      <c r="IAH1" s="4"/>
      <c r="IAI1" s="4"/>
      <c r="IAJ1" s="4"/>
      <c r="IAK1" s="4"/>
      <c r="IAL1" s="4"/>
      <c r="IAM1" s="4"/>
      <c r="IAN1" s="4"/>
      <c r="IAO1" s="4"/>
      <c r="IAP1" s="4"/>
      <c r="IAQ1" s="4"/>
      <c r="IAR1" s="4"/>
      <c r="IAS1" s="4"/>
      <c r="IAT1" s="4"/>
      <c r="IAU1" s="4"/>
      <c r="IAV1" s="4"/>
      <c r="IAW1" s="4"/>
      <c r="IAX1" s="4"/>
      <c r="IAY1" s="4"/>
      <c r="IAZ1" s="4"/>
      <c r="IBA1" s="4"/>
      <c r="IBB1" s="4"/>
      <c r="IBC1" s="4"/>
      <c r="IBD1" s="4"/>
      <c r="IBE1" s="4"/>
      <c r="IBF1" s="4"/>
      <c r="IBG1" s="4"/>
      <c r="IBH1" s="4"/>
      <c r="IBI1" s="4"/>
      <c r="IBJ1" s="4"/>
      <c r="IBK1" s="4"/>
      <c r="IBL1" s="4"/>
      <c r="IBM1" s="4"/>
      <c r="IBN1" s="4"/>
      <c r="IBO1" s="4"/>
      <c r="IBP1" s="4"/>
      <c r="IBQ1" s="4"/>
      <c r="IBR1" s="4"/>
      <c r="IBS1" s="4"/>
      <c r="IBT1" s="4"/>
      <c r="IBU1" s="4"/>
      <c r="IBV1" s="4"/>
      <c r="IBW1" s="4"/>
      <c r="IBX1" s="4"/>
      <c r="IBY1" s="4"/>
      <c r="IBZ1" s="4"/>
      <c r="ICA1" s="4"/>
      <c r="ICB1" s="4"/>
      <c r="ICC1" s="4"/>
      <c r="ICD1" s="4"/>
      <c r="ICE1" s="4"/>
      <c r="ICF1" s="4"/>
      <c r="ICG1" s="4"/>
      <c r="ICH1" s="4"/>
      <c r="ICI1" s="4"/>
      <c r="ICJ1" s="4"/>
      <c r="ICK1" s="4"/>
      <c r="ICL1" s="4"/>
      <c r="ICM1" s="4"/>
      <c r="ICN1" s="4"/>
      <c r="ICO1" s="4"/>
      <c r="ICP1" s="4"/>
      <c r="ICQ1" s="4"/>
      <c r="ICR1" s="4"/>
      <c r="ICS1" s="4"/>
      <c r="ICT1" s="4"/>
      <c r="ICU1" s="4"/>
      <c r="ICV1" s="4"/>
      <c r="ICW1" s="4"/>
      <c r="ICX1" s="4"/>
      <c r="ICY1" s="4"/>
      <c r="ICZ1" s="4"/>
      <c r="IDA1" s="4"/>
      <c r="IDB1" s="4"/>
      <c r="IDC1" s="4"/>
      <c r="IDD1" s="4"/>
      <c r="IDE1" s="4"/>
      <c r="IDF1" s="4"/>
      <c r="IDG1" s="4"/>
      <c r="IDH1" s="4"/>
      <c r="IDI1" s="4"/>
      <c r="IDJ1" s="4"/>
      <c r="IDK1" s="4"/>
      <c r="IDL1" s="4"/>
      <c r="IDM1" s="4"/>
      <c r="IDN1" s="4"/>
      <c r="IDO1" s="4"/>
      <c r="IDP1" s="4"/>
      <c r="IDQ1" s="4"/>
      <c r="IDR1" s="4"/>
      <c r="IDS1" s="4"/>
      <c r="IDT1" s="4"/>
      <c r="IDU1" s="4"/>
      <c r="IDV1" s="4"/>
      <c r="IDW1" s="4"/>
      <c r="IDX1" s="4"/>
      <c r="IDY1" s="4"/>
      <c r="IDZ1" s="4"/>
      <c r="IEA1" s="4"/>
      <c r="IEB1" s="4"/>
      <c r="IEC1" s="4"/>
      <c r="IED1" s="4"/>
      <c r="IEE1" s="4"/>
      <c r="IEF1" s="4"/>
      <c r="IEG1" s="4"/>
      <c r="IEH1" s="4"/>
      <c r="IEI1" s="4"/>
      <c r="IEJ1" s="4"/>
      <c r="IEK1" s="4"/>
      <c r="IEL1" s="4"/>
      <c r="IEM1" s="4"/>
      <c r="IEN1" s="4"/>
      <c r="IEO1" s="4"/>
      <c r="IEP1" s="4"/>
      <c r="IEQ1" s="4"/>
      <c r="IER1" s="4"/>
      <c r="IES1" s="4"/>
      <c r="IET1" s="4"/>
      <c r="IEU1" s="4"/>
      <c r="IEV1" s="4"/>
      <c r="IEW1" s="4"/>
      <c r="IEX1" s="4"/>
      <c r="IEY1" s="4"/>
      <c r="IEZ1" s="4"/>
      <c r="IFA1" s="4"/>
      <c r="IFB1" s="4"/>
      <c r="IFC1" s="4"/>
      <c r="IFD1" s="4"/>
      <c r="IFE1" s="4"/>
      <c r="IFF1" s="4"/>
      <c r="IFG1" s="4"/>
      <c r="IFH1" s="4"/>
      <c r="IFI1" s="4"/>
      <c r="IFJ1" s="4"/>
      <c r="IFK1" s="4"/>
      <c r="IFL1" s="4"/>
      <c r="IFM1" s="4"/>
      <c r="IFN1" s="4"/>
      <c r="IFO1" s="4"/>
      <c r="IFP1" s="4"/>
      <c r="IFQ1" s="4"/>
      <c r="IFR1" s="4"/>
      <c r="IFS1" s="4"/>
      <c r="IFT1" s="4"/>
      <c r="IFU1" s="4"/>
      <c r="IFV1" s="4"/>
      <c r="IFW1" s="4"/>
      <c r="IFX1" s="4"/>
      <c r="IFY1" s="4"/>
      <c r="IFZ1" s="4"/>
      <c r="IGA1" s="4"/>
      <c r="IGB1" s="4"/>
      <c r="IGC1" s="4"/>
      <c r="IGD1" s="4"/>
      <c r="IGE1" s="4"/>
      <c r="IGF1" s="4"/>
      <c r="IGG1" s="4"/>
      <c r="IGH1" s="4"/>
      <c r="IGI1" s="4"/>
      <c r="IGJ1" s="4"/>
      <c r="IGK1" s="4"/>
      <c r="IGL1" s="4"/>
      <c r="IGM1" s="4"/>
      <c r="IGN1" s="4"/>
      <c r="IGO1" s="4"/>
      <c r="IGP1" s="4"/>
      <c r="IGQ1" s="4"/>
      <c r="IGR1" s="4"/>
      <c r="IGS1" s="4"/>
      <c r="IGT1" s="4"/>
      <c r="IGU1" s="4"/>
      <c r="IGV1" s="4"/>
      <c r="IGW1" s="4"/>
      <c r="IGX1" s="4"/>
      <c r="IGY1" s="4"/>
      <c r="IGZ1" s="4"/>
      <c r="IHA1" s="4"/>
      <c r="IHB1" s="4"/>
      <c r="IHC1" s="4"/>
      <c r="IHD1" s="4"/>
      <c r="IHE1" s="4"/>
      <c r="IHF1" s="4"/>
      <c r="IHG1" s="4"/>
      <c r="IHH1" s="4"/>
      <c r="IHI1" s="4"/>
      <c r="IHJ1" s="4"/>
      <c r="IHK1" s="4"/>
      <c r="IHL1" s="4"/>
      <c r="IHM1" s="4"/>
      <c r="IHN1" s="4"/>
      <c r="IHO1" s="4"/>
      <c r="IHP1" s="4"/>
      <c r="IHQ1" s="4"/>
      <c r="IHR1" s="4"/>
      <c r="IHS1" s="4"/>
      <c r="IHT1" s="4"/>
      <c r="IHU1" s="4"/>
      <c r="IHV1" s="4"/>
      <c r="IHW1" s="4"/>
      <c r="IHX1" s="4"/>
      <c r="IHY1" s="4"/>
      <c r="IHZ1" s="4"/>
      <c r="IIA1" s="4"/>
      <c r="IIB1" s="4"/>
      <c r="IIC1" s="4"/>
      <c r="IID1" s="4"/>
      <c r="IIE1" s="4"/>
      <c r="IIF1" s="4"/>
      <c r="IIG1" s="4"/>
      <c r="IIH1" s="4"/>
      <c r="III1" s="4"/>
      <c r="IIJ1" s="4"/>
      <c r="IIK1" s="4"/>
      <c r="IIL1" s="4"/>
      <c r="IIM1" s="4"/>
      <c r="IIN1" s="4"/>
      <c r="IIO1" s="4"/>
      <c r="IIP1" s="4"/>
      <c r="IIQ1" s="4"/>
      <c r="IIR1" s="4"/>
      <c r="IIS1" s="4"/>
      <c r="IIT1" s="4"/>
      <c r="IIU1" s="4"/>
      <c r="IIV1" s="4"/>
      <c r="IIW1" s="4"/>
      <c r="IIX1" s="4"/>
      <c r="IIY1" s="4"/>
      <c r="IIZ1" s="4"/>
      <c r="IJA1" s="4"/>
      <c r="IJB1" s="4"/>
      <c r="IJC1" s="4"/>
      <c r="IJD1" s="4"/>
      <c r="IJE1" s="4"/>
      <c r="IJF1" s="4"/>
      <c r="IJG1" s="4"/>
      <c r="IJH1" s="4"/>
      <c r="IJI1" s="4"/>
      <c r="IJJ1" s="4"/>
      <c r="IJK1" s="4"/>
      <c r="IJL1" s="4"/>
      <c r="IJM1" s="4"/>
      <c r="IJN1" s="4"/>
      <c r="IJO1" s="4"/>
      <c r="IJP1" s="4"/>
      <c r="IJQ1" s="4"/>
      <c r="IJR1" s="4"/>
      <c r="IJS1" s="4"/>
      <c r="IJT1" s="4"/>
      <c r="IJU1" s="4"/>
      <c r="IJV1" s="4"/>
      <c r="IJW1" s="4"/>
      <c r="IJX1" s="4"/>
      <c r="IJY1" s="4"/>
      <c r="IJZ1" s="4"/>
      <c r="IKA1" s="4"/>
      <c r="IKB1" s="4"/>
      <c r="IKC1" s="4"/>
      <c r="IKD1" s="4"/>
      <c r="IKE1" s="4"/>
      <c r="IKF1" s="4"/>
      <c r="IKG1" s="4"/>
      <c r="IKH1" s="4"/>
      <c r="IKI1" s="4"/>
      <c r="IKJ1" s="4"/>
      <c r="IKK1" s="4"/>
      <c r="IKL1" s="4"/>
      <c r="IKM1" s="4"/>
      <c r="IKN1" s="4"/>
      <c r="IKO1" s="4"/>
      <c r="IKP1" s="4"/>
      <c r="IKQ1" s="4"/>
      <c r="IKR1" s="4"/>
      <c r="IKS1" s="4"/>
      <c r="IKT1" s="4"/>
      <c r="IKU1" s="4"/>
      <c r="IKV1" s="4"/>
      <c r="IKW1" s="4"/>
      <c r="IKX1" s="4"/>
      <c r="IKY1" s="4"/>
      <c r="IKZ1" s="4"/>
      <c r="ILA1" s="4"/>
      <c r="ILB1" s="4"/>
      <c r="ILC1" s="4"/>
      <c r="ILD1" s="4"/>
      <c r="ILE1" s="4"/>
      <c r="ILF1" s="4"/>
      <c r="ILG1" s="4"/>
      <c r="ILH1" s="4"/>
      <c r="ILI1" s="4"/>
      <c r="ILJ1" s="4"/>
      <c r="ILK1" s="4"/>
      <c r="ILL1" s="4"/>
      <c r="ILM1" s="4"/>
      <c r="ILN1" s="4"/>
      <c r="ILO1" s="4"/>
      <c r="ILP1" s="4"/>
      <c r="ILQ1" s="4"/>
      <c r="ILR1" s="4"/>
      <c r="ILS1" s="4"/>
      <c r="ILT1" s="4"/>
      <c r="ILU1" s="4"/>
      <c r="ILV1" s="4"/>
      <c r="ILW1" s="4"/>
      <c r="ILX1" s="4"/>
      <c r="ILY1" s="4"/>
      <c r="ILZ1" s="4"/>
      <c r="IMA1" s="4"/>
      <c r="IMB1" s="4"/>
      <c r="IMC1" s="4"/>
      <c r="IMD1" s="4"/>
      <c r="IME1" s="4"/>
      <c r="IMF1" s="4"/>
      <c r="IMG1" s="4"/>
      <c r="IMH1" s="4"/>
      <c r="IMI1" s="4"/>
      <c r="IMJ1" s="4"/>
      <c r="IMK1" s="4"/>
      <c r="IML1" s="4"/>
      <c r="IMM1" s="4"/>
      <c r="IMN1" s="4"/>
      <c r="IMO1" s="4"/>
      <c r="IMP1" s="4"/>
      <c r="IMQ1" s="4"/>
      <c r="IMR1" s="4"/>
      <c r="IMS1" s="4"/>
      <c r="IMT1" s="4"/>
      <c r="IMU1" s="4"/>
      <c r="IMV1" s="4"/>
      <c r="IMW1" s="4"/>
      <c r="IMX1" s="4"/>
      <c r="IMY1" s="4"/>
      <c r="IMZ1" s="4"/>
      <c r="INA1" s="4"/>
      <c r="INB1" s="4"/>
      <c r="INC1" s="4"/>
      <c r="IND1" s="4"/>
      <c r="INE1" s="4"/>
      <c r="INF1" s="4"/>
      <c r="ING1" s="4"/>
      <c r="INH1" s="4"/>
      <c r="INI1" s="4"/>
      <c r="INJ1" s="4"/>
      <c r="INK1" s="4"/>
      <c r="INL1" s="4"/>
      <c r="INM1" s="4"/>
      <c r="INN1" s="4"/>
      <c r="INO1" s="4"/>
      <c r="INP1" s="4"/>
      <c r="INQ1" s="4"/>
      <c r="INR1" s="4"/>
      <c r="INS1" s="4"/>
      <c r="INT1" s="4"/>
      <c r="INU1" s="4"/>
      <c r="INV1" s="4"/>
      <c r="INW1" s="4"/>
      <c r="INX1" s="4"/>
      <c r="INY1" s="4"/>
      <c r="INZ1" s="4"/>
      <c r="IOA1" s="4"/>
      <c r="IOB1" s="4"/>
      <c r="IOC1" s="4"/>
      <c r="IOD1" s="4"/>
      <c r="IOE1" s="4"/>
      <c r="IOF1" s="4"/>
      <c r="IOG1" s="4"/>
      <c r="IOH1" s="4"/>
      <c r="IOI1" s="4"/>
      <c r="IOJ1" s="4"/>
      <c r="IOK1" s="4"/>
      <c r="IOL1" s="4"/>
      <c r="IOM1" s="4"/>
      <c r="ION1" s="4"/>
      <c r="IOO1" s="4"/>
      <c r="IOP1" s="4"/>
      <c r="IOQ1" s="4"/>
      <c r="IOR1" s="4"/>
      <c r="IOS1" s="4"/>
      <c r="IOT1" s="4"/>
      <c r="IOU1" s="4"/>
      <c r="IOV1" s="4"/>
      <c r="IOW1" s="4"/>
      <c r="IOX1" s="4"/>
      <c r="IOY1" s="4"/>
      <c r="IOZ1" s="4"/>
      <c r="IPA1" s="4"/>
      <c r="IPB1" s="4"/>
      <c r="IPC1" s="4"/>
      <c r="IPD1" s="4"/>
      <c r="IPE1" s="4"/>
      <c r="IPF1" s="4"/>
      <c r="IPG1" s="4"/>
      <c r="IPH1" s="4"/>
      <c r="IPI1" s="4"/>
      <c r="IPJ1" s="4"/>
      <c r="IPK1" s="4"/>
      <c r="IPL1" s="4"/>
      <c r="IPM1" s="4"/>
      <c r="IPN1" s="4"/>
      <c r="IPO1" s="4"/>
      <c r="IPP1" s="4"/>
      <c r="IPQ1" s="4"/>
      <c r="IPR1" s="4"/>
      <c r="IPS1" s="4"/>
      <c r="IPT1" s="4"/>
      <c r="IPU1" s="4"/>
      <c r="IPV1" s="4"/>
      <c r="IPW1" s="4"/>
      <c r="IPX1" s="4"/>
      <c r="IPY1" s="4"/>
      <c r="IPZ1" s="4"/>
      <c r="IQA1" s="4"/>
      <c r="IQB1" s="4"/>
      <c r="IQC1" s="4"/>
      <c r="IQD1" s="4"/>
      <c r="IQE1" s="4"/>
      <c r="IQF1" s="4"/>
      <c r="IQG1" s="4"/>
      <c r="IQH1" s="4"/>
      <c r="IQI1" s="4"/>
      <c r="IQJ1" s="4"/>
      <c r="IQK1" s="4"/>
      <c r="IQL1" s="4"/>
      <c r="IQM1" s="4"/>
      <c r="IQN1" s="4"/>
      <c r="IQO1" s="4"/>
      <c r="IQP1" s="4"/>
      <c r="IQQ1" s="4"/>
      <c r="IQR1" s="4"/>
      <c r="IQS1" s="4"/>
      <c r="IQT1" s="4"/>
      <c r="IQU1" s="4"/>
      <c r="IQV1" s="4"/>
      <c r="IQW1" s="4"/>
      <c r="IQX1" s="4"/>
      <c r="IQY1" s="4"/>
      <c r="IQZ1" s="4"/>
      <c r="IRA1" s="4"/>
      <c r="IRB1" s="4"/>
      <c r="IRC1" s="4"/>
      <c r="IRD1" s="4"/>
      <c r="IRE1" s="4"/>
      <c r="IRF1" s="4"/>
      <c r="IRG1" s="4"/>
      <c r="IRH1" s="4"/>
      <c r="IRI1" s="4"/>
      <c r="IRJ1" s="4"/>
      <c r="IRK1" s="4"/>
      <c r="IRL1" s="4"/>
      <c r="IRM1" s="4"/>
      <c r="IRN1" s="4"/>
      <c r="IRO1" s="4"/>
      <c r="IRP1" s="4"/>
      <c r="IRQ1" s="4"/>
      <c r="IRR1" s="4"/>
      <c r="IRS1" s="4"/>
      <c r="IRT1" s="4"/>
      <c r="IRU1" s="4"/>
      <c r="IRV1" s="4"/>
      <c r="IRW1" s="4"/>
      <c r="IRX1" s="4"/>
      <c r="IRY1" s="4"/>
      <c r="IRZ1" s="4"/>
      <c r="ISA1" s="4"/>
      <c r="ISB1" s="4"/>
      <c r="ISC1" s="4"/>
      <c r="ISD1" s="4"/>
      <c r="ISE1" s="4"/>
      <c r="ISF1" s="4"/>
      <c r="ISG1" s="4"/>
      <c r="ISH1" s="4"/>
      <c r="ISI1" s="4"/>
      <c r="ISJ1" s="4"/>
      <c r="ISK1" s="4"/>
      <c r="ISL1" s="4"/>
      <c r="ISM1" s="4"/>
      <c r="ISN1" s="4"/>
      <c r="ISO1" s="4"/>
      <c r="ISP1" s="4"/>
      <c r="ISQ1" s="4"/>
      <c r="ISR1" s="4"/>
      <c r="ISS1" s="4"/>
      <c r="IST1" s="4"/>
      <c r="ISU1" s="4"/>
      <c r="ISV1" s="4"/>
      <c r="ISW1" s="4"/>
      <c r="ISX1" s="4"/>
      <c r="ISY1" s="4"/>
      <c r="ISZ1" s="4"/>
      <c r="ITA1" s="4"/>
      <c r="ITB1" s="4"/>
      <c r="ITC1" s="4"/>
      <c r="ITD1" s="4"/>
      <c r="ITE1" s="4"/>
      <c r="ITF1" s="4"/>
      <c r="ITG1" s="4"/>
      <c r="ITH1" s="4"/>
      <c r="ITI1" s="4"/>
      <c r="ITJ1" s="4"/>
      <c r="ITK1" s="4"/>
      <c r="ITL1" s="4"/>
      <c r="ITM1" s="4"/>
      <c r="ITN1" s="4"/>
      <c r="ITO1" s="4"/>
      <c r="ITP1" s="4"/>
      <c r="ITQ1" s="4"/>
      <c r="ITR1" s="4"/>
      <c r="ITS1" s="4"/>
      <c r="ITT1" s="4"/>
      <c r="ITU1" s="4"/>
      <c r="ITV1" s="4"/>
      <c r="ITW1" s="4"/>
      <c r="ITX1" s="4"/>
      <c r="ITY1" s="4"/>
      <c r="ITZ1" s="4"/>
      <c r="IUA1" s="4"/>
      <c r="IUB1" s="4"/>
      <c r="IUC1" s="4"/>
      <c r="IUD1" s="4"/>
      <c r="IUE1" s="4"/>
      <c r="IUF1" s="4"/>
      <c r="IUG1" s="4"/>
      <c r="IUH1" s="4"/>
      <c r="IUI1" s="4"/>
      <c r="IUJ1" s="4"/>
      <c r="IUK1" s="4"/>
      <c r="IUL1" s="4"/>
      <c r="IUM1" s="4"/>
      <c r="IUN1" s="4"/>
      <c r="IUO1" s="4"/>
      <c r="IUP1" s="4"/>
      <c r="IUQ1" s="4"/>
      <c r="IUR1" s="4"/>
      <c r="IUS1" s="4"/>
      <c r="IUT1" s="4"/>
      <c r="IUU1" s="4"/>
      <c r="IUV1" s="4"/>
      <c r="IUW1" s="4"/>
      <c r="IUX1" s="4"/>
      <c r="IUY1" s="4"/>
      <c r="IUZ1" s="4"/>
      <c r="IVA1" s="4"/>
      <c r="IVB1" s="4"/>
      <c r="IVC1" s="4"/>
      <c r="IVD1" s="4"/>
      <c r="IVE1" s="4"/>
      <c r="IVF1" s="4"/>
      <c r="IVG1" s="4"/>
      <c r="IVH1" s="4"/>
      <c r="IVI1" s="4"/>
      <c r="IVJ1" s="4"/>
      <c r="IVK1" s="4"/>
      <c r="IVL1" s="4"/>
      <c r="IVM1" s="4"/>
      <c r="IVN1" s="4"/>
      <c r="IVO1" s="4"/>
      <c r="IVP1" s="4"/>
      <c r="IVQ1" s="4"/>
      <c r="IVR1" s="4"/>
      <c r="IVS1" s="4"/>
      <c r="IVT1" s="4"/>
      <c r="IVU1" s="4"/>
      <c r="IVV1" s="4"/>
      <c r="IVW1" s="4"/>
      <c r="IVX1" s="4"/>
      <c r="IVY1" s="4"/>
      <c r="IVZ1" s="4"/>
      <c r="IWA1" s="4"/>
      <c r="IWB1" s="4"/>
      <c r="IWC1" s="4"/>
      <c r="IWD1" s="4"/>
      <c r="IWE1" s="4"/>
      <c r="IWF1" s="4"/>
      <c r="IWG1" s="4"/>
      <c r="IWH1" s="4"/>
      <c r="IWI1" s="4"/>
      <c r="IWJ1" s="4"/>
      <c r="IWK1" s="4"/>
      <c r="IWL1" s="4"/>
      <c r="IWM1" s="4"/>
      <c r="IWN1" s="4"/>
      <c r="IWO1" s="4"/>
      <c r="IWP1" s="4"/>
      <c r="IWQ1" s="4"/>
      <c r="IWR1" s="4"/>
      <c r="IWS1" s="4"/>
      <c r="IWT1" s="4"/>
      <c r="IWU1" s="4"/>
      <c r="IWV1" s="4"/>
      <c r="IWW1" s="4"/>
      <c r="IWX1" s="4"/>
      <c r="IWY1" s="4"/>
      <c r="IWZ1" s="4"/>
      <c r="IXA1" s="4"/>
      <c r="IXB1" s="4"/>
      <c r="IXC1" s="4"/>
      <c r="IXD1" s="4"/>
      <c r="IXE1" s="4"/>
      <c r="IXF1" s="4"/>
      <c r="IXG1" s="4"/>
      <c r="IXH1" s="4"/>
      <c r="IXI1" s="4"/>
      <c r="IXJ1" s="4"/>
      <c r="IXK1" s="4"/>
      <c r="IXL1" s="4"/>
      <c r="IXM1" s="4"/>
      <c r="IXN1" s="4"/>
      <c r="IXO1" s="4"/>
      <c r="IXP1" s="4"/>
      <c r="IXQ1" s="4"/>
      <c r="IXR1" s="4"/>
      <c r="IXS1" s="4"/>
      <c r="IXT1" s="4"/>
      <c r="IXU1" s="4"/>
      <c r="IXV1" s="4"/>
      <c r="IXW1" s="4"/>
      <c r="IXX1" s="4"/>
      <c r="IXY1" s="4"/>
      <c r="IXZ1" s="4"/>
      <c r="IYA1" s="4"/>
      <c r="IYB1" s="4"/>
      <c r="IYC1" s="4"/>
      <c r="IYD1" s="4"/>
      <c r="IYE1" s="4"/>
      <c r="IYF1" s="4"/>
      <c r="IYG1" s="4"/>
      <c r="IYH1" s="4"/>
      <c r="IYI1" s="4"/>
      <c r="IYJ1" s="4"/>
      <c r="IYK1" s="4"/>
      <c r="IYL1" s="4"/>
      <c r="IYM1" s="4"/>
      <c r="IYN1" s="4"/>
      <c r="IYO1" s="4"/>
      <c r="IYP1" s="4"/>
      <c r="IYQ1" s="4"/>
      <c r="IYR1" s="4"/>
      <c r="IYS1" s="4"/>
      <c r="IYT1" s="4"/>
      <c r="IYU1" s="4"/>
      <c r="IYV1" s="4"/>
      <c r="IYW1" s="4"/>
      <c r="IYX1" s="4"/>
      <c r="IYY1" s="4"/>
      <c r="IYZ1" s="4"/>
      <c r="IZA1" s="4"/>
      <c r="IZB1" s="4"/>
      <c r="IZC1" s="4"/>
      <c r="IZD1" s="4"/>
      <c r="IZE1" s="4"/>
      <c r="IZF1" s="4"/>
      <c r="IZG1" s="4"/>
      <c r="IZH1" s="4"/>
      <c r="IZI1" s="4"/>
      <c r="IZJ1" s="4"/>
      <c r="IZK1" s="4"/>
      <c r="IZL1" s="4"/>
      <c r="IZM1" s="4"/>
      <c r="IZN1" s="4"/>
      <c r="IZO1" s="4"/>
      <c r="IZP1" s="4"/>
      <c r="IZQ1" s="4"/>
      <c r="IZR1" s="4"/>
      <c r="IZS1" s="4"/>
      <c r="IZT1" s="4"/>
      <c r="IZU1" s="4"/>
      <c r="IZV1" s="4"/>
      <c r="IZW1" s="4"/>
      <c r="IZX1" s="4"/>
      <c r="IZY1" s="4"/>
      <c r="IZZ1" s="4"/>
      <c r="JAA1" s="4"/>
      <c r="JAB1" s="4"/>
      <c r="JAC1" s="4"/>
      <c r="JAD1" s="4"/>
      <c r="JAE1" s="4"/>
      <c r="JAF1" s="4"/>
      <c r="JAG1" s="4"/>
      <c r="JAH1" s="4"/>
      <c r="JAI1" s="4"/>
      <c r="JAJ1" s="4"/>
      <c r="JAK1" s="4"/>
      <c r="JAL1" s="4"/>
      <c r="JAM1" s="4"/>
      <c r="JAN1" s="4"/>
      <c r="JAO1" s="4"/>
      <c r="JAP1" s="4"/>
      <c r="JAQ1" s="4"/>
      <c r="JAR1" s="4"/>
      <c r="JAS1" s="4"/>
      <c r="JAT1" s="4"/>
      <c r="JAU1" s="4"/>
      <c r="JAV1" s="4"/>
      <c r="JAW1" s="4"/>
      <c r="JAX1" s="4"/>
      <c r="JAY1" s="4"/>
      <c r="JAZ1" s="4"/>
      <c r="JBA1" s="4"/>
      <c r="JBB1" s="4"/>
      <c r="JBC1" s="4"/>
      <c r="JBD1" s="4"/>
      <c r="JBE1" s="4"/>
      <c r="JBF1" s="4"/>
      <c r="JBG1" s="4"/>
      <c r="JBH1" s="4"/>
      <c r="JBI1" s="4"/>
      <c r="JBJ1" s="4"/>
      <c r="JBK1" s="4"/>
      <c r="JBL1" s="4"/>
      <c r="JBM1" s="4"/>
      <c r="JBN1" s="4"/>
      <c r="JBO1" s="4"/>
      <c r="JBP1" s="4"/>
      <c r="JBQ1" s="4"/>
      <c r="JBR1" s="4"/>
      <c r="JBS1" s="4"/>
      <c r="JBT1" s="4"/>
      <c r="JBU1" s="4"/>
      <c r="JBV1" s="4"/>
      <c r="JBW1" s="4"/>
      <c r="JBX1" s="4"/>
      <c r="JBY1" s="4"/>
      <c r="JBZ1" s="4"/>
      <c r="JCA1" s="4"/>
      <c r="JCB1" s="4"/>
      <c r="JCC1" s="4"/>
      <c r="JCD1" s="4"/>
      <c r="JCE1" s="4"/>
      <c r="JCF1" s="4"/>
      <c r="JCG1" s="4"/>
      <c r="JCH1" s="4"/>
      <c r="JCI1" s="4"/>
      <c r="JCJ1" s="4"/>
      <c r="JCK1" s="4"/>
      <c r="JCL1" s="4"/>
      <c r="JCM1" s="4"/>
      <c r="JCN1" s="4"/>
      <c r="JCO1" s="4"/>
      <c r="JCP1" s="4"/>
      <c r="JCQ1" s="4"/>
      <c r="JCR1" s="4"/>
      <c r="JCS1" s="4"/>
      <c r="JCT1" s="4"/>
      <c r="JCU1" s="4"/>
      <c r="JCV1" s="4"/>
      <c r="JCW1" s="4"/>
      <c r="JCX1" s="4"/>
      <c r="JCY1" s="4"/>
      <c r="JCZ1" s="4"/>
      <c r="JDA1" s="4"/>
      <c r="JDB1" s="4"/>
      <c r="JDC1" s="4"/>
      <c r="JDD1" s="4"/>
      <c r="JDE1" s="4"/>
      <c r="JDF1" s="4"/>
      <c r="JDG1" s="4"/>
      <c r="JDH1" s="4"/>
      <c r="JDI1" s="4"/>
      <c r="JDJ1" s="4"/>
      <c r="JDK1" s="4"/>
      <c r="JDL1" s="4"/>
      <c r="JDM1" s="4"/>
      <c r="JDN1" s="4"/>
      <c r="JDO1" s="4"/>
      <c r="JDP1" s="4"/>
      <c r="JDQ1" s="4"/>
      <c r="JDR1" s="4"/>
      <c r="JDS1" s="4"/>
      <c r="JDT1" s="4"/>
      <c r="JDU1" s="4"/>
      <c r="JDV1" s="4"/>
      <c r="JDW1" s="4"/>
      <c r="JDX1" s="4"/>
      <c r="JDY1" s="4"/>
      <c r="JDZ1" s="4"/>
      <c r="JEA1" s="4"/>
      <c r="JEB1" s="4"/>
      <c r="JEC1" s="4"/>
      <c r="JED1" s="4"/>
      <c r="JEE1" s="4"/>
      <c r="JEF1" s="4"/>
      <c r="JEG1" s="4"/>
      <c r="JEH1" s="4"/>
      <c r="JEI1" s="4"/>
      <c r="JEJ1" s="4"/>
      <c r="JEK1" s="4"/>
      <c r="JEL1" s="4"/>
      <c r="JEM1" s="4"/>
      <c r="JEN1" s="4"/>
      <c r="JEO1" s="4"/>
      <c r="JEP1" s="4"/>
      <c r="JEQ1" s="4"/>
      <c r="JER1" s="4"/>
      <c r="JES1" s="4"/>
      <c r="JET1" s="4"/>
      <c r="JEU1" s="4"/>
      <c r="JEV1" s="4"/>
      <c r="JEW1" s="4"/>
      <c r="JEX1" s="4"/>
      <c r="JEY1" s="4"/>
      <c r="JEZ1" s="4"/>
      <c r="JFA1" s="4"/>
      <c r="JFB1" s="4"/>
      <c r="JFC1" s="4"/>
      <c r="JFD1" s="4"/>
      <c r="JFE1" s="4"/>
      <c r="JFF1" s="4"/>
      <c r="JFG1" s="4"/>
      <c r="JFH1" s="4"/>
      <c r="JFI1" s="4"/>
      <c r="JFJ1" s="4"/>
      <c r="JFK1" s="4"/>
      <c r="JFL1" s="4"/>
      <c r="JFM1" s="4"/>
      <c r="JFN1" s="4"/>
      <c r="JFO1" s="4"/>
      <c r="JFP1" s="4"/>
      <c r="JFQ1" s="4"/>
      <c r="JFR1" s="4"/>
      <c r="JFS1" s="4"/>
      <c r="JFT1" s="4"/>
      <c r="JFU1" s="4"/>
      <c r="JFV1" s="4"/>
      <c r="JFW1" s="4"/>
      <c r="JFX1" s="4"/>
      <c r="JFY1" s="4"/>
      <c r="JFZ1" s="4"/>
      <c r="JGA1" s="4"/>
      <c r="JGB1" s="4"/>
      <c r="JGC1" s="4"/>
      <c r="JGD1" s="4"/>
      <c r="JGE1" s="4"/>
      <c r="JGF1" s="4"/>
      <c r="JGG1" s="4"/>
      <c r="JGH1" s="4"/>
      <c r="JGI1" s="4"/>
      <c r="JGJ1" s="4"/>
      <c r="JGK1" s="4"/>
      <c r="JGL1" s="4"/>
      <c r="JGM1" s="4"/>
      <c r="JGN1" s="4"/>
      <c r="JGO1" s="4"/>
      <c r="JGP1" s="4"/>
      <c r="JGQ1" s="4"/>
      <c r="JGR1" s="4"/>
      <c r="JGS1" s="4"/>
      <c r="JGT1" s="4"/>
      <c r="JGU1" s="4"/>
      <c r="JGV1" s="4"/>
      <c r="JGW1" s="4"/>
      <c r="JGX1" s="4"/>
      <c r="JGY1" s="4"/>
      <c r="JGZ1" s="4"/>
      <c r="JHA1" s="4"/>
      <c r="JHB1" s="4"/>
      <c r="JHC1" s="4"/>
      <c r="JHD1" s="4"/>
      <c r="JHE1" s="4"/>
      <c r="JHF1" s="4"/>
      <c r="JHG1" s="4"/>
      <c r="JHH1" s="4"/>
      <c r="JHI1" s="4"/>
      <c r="JHJ1" s="4"/>
      <c r="JHK1" s="4"/>
      <c r="JHL1" s="4"/>
      <c r="JHM1" s="4"/>
      <c r="JHN1" s="4"/>
      <c r="JHO1" s="4"/>
      <c r="JHP1" s="4"/>
      <c r="JHQ1" s="4"/>
      <c r="JHR1" s="4"/>
      <c r="JHS1" s="4"/>
      <c r="JHT1" s="4"/>
      <c r="JHU1" s="4"/>
      <c r="JHV1" s="4"/>
      <c r="JHW1" s="4"/>
      <c r="JHX1" s="4"/>
      <c r="JHY1" s="4"/>
      <c r="JHZ1" s="4"/>
      <c r="JIA1" s="4"/>
      <c r="JIB1" s="4"/>
      <c r="JIC1" s="4"/>
      <c r="JID1" s="4"/>
      <c r="JIE1" s="4"/>
      <c r="JIF1" s="4"/>
      <c r="JIG1" s="4"/>
      <c r="JIH1" s="4"/>
      <c r="JII1" s="4"/>
      <c r="JIJ1" s="4"/>
      <c r="JIK1" s="4"/>
      <c r="JIL1" s="4"/>
      <c r="JIM1" s="4"/>
      <c r="JIN1" s="4"/>
      <c r="JIO1" s="4"/>
      <c r="JIP1" s="4"/>
      <c r="JIQ1" s="4"/>
      <c r="JIR1" s="4"/>
      <c r="JIS1" s="4"/>
      <c r="JIT1" s="4"/>
      <c r="JIU1" s="4"/>
      <c r="JIV1" s="4"/>
      <c r="JIW1" s="4"/>
      <c r="JIX1" s="4"/>
      <c r="JIY1" s="4"/>
      <c r="JIZ1" s="4"/>
      <c r="JJA1" s="4"/>
      <c r="JJB1" s="4"/>
      <c r="JJC1" s="4"/>
      <c r="JJD1" s="4"/>
      <c r="JJE1" s="4"/>
      <c r="JJF1" s="4"/>
      <c r="JJG1" s="4"/>
      <c r="JJH1" s="4"/>
      <c r="JJI1" s="4"/>
      <c r="JJJ1" s="4"/>
      <c r="JJK1" s="4"/>
      <c r="JJL1" s="4"/>
      <c r="JJM1" s="4"/>
      <c r="JJN1" s="4"/>
      <c r="JJO1" s="4"/>
      <c r="JJP1" s="4"/>
      <c r="JJQ1" s="4"/>
      <c r="JJR1" s="4"/>
      <c r="JJS1" s="4"/>
      <c r="JJT1" s="4"/>
      <c r="JJU1" s="4"/>
      <c r="JJV1" s="4"/>
      <c r="JJW1" s="4"/>
      <c r="JJX1" s="4"/>
      <c r="JJY1" s="4"/>
      <c r="JJZ1" s="4"/>
      <c r="JKA1" s="4"/>
      <c r="JKB1" s="4"/>
      <c r="JKC1" s="4"/>
      <c r="JKD1" s="4"/>
      <c r="JKE1" s="4"/>
      <c r="JKF1" s="4"/>
      <c r="JKG1" s="4"/>
      <c r="JKH1" s="4"/>
      <c r="JKI1" s="4"/>
      <c r="JKJ1" s="4"/>
      <c r="JKK1" s="4"/>
      <c r="JKL1" s="4"/>
      <c r="JKM1" s="4"/>
      <c r="JKN1" s="4"/>
      <c r="JKO1" s="4"/>
      <c r="JKP1" s="4"/>
      <c r="JKQ1" s="4"/>
      <c r="JKR1" s="4"/>
      <c r="JKS1" s="4"/>
      <c r="JKT1" s="4"/>
      <c r="JKU1" s="4"/>
      <c r="JKV1" s="4"/>
      <c r="JKW1" s="4"/>
      <c r="JKX1" s="4"/>
      <c r="JKY1" s="4"/>
      <c r="JKZ1" s="4"/>
      <c r="JLA1" s="4"/>
      <c r="JLB1" s="4"/>
      <c r="JLC1" s="4"/>
      <c r="JLD1" s="4"/>
      <c r="JLE1" s="4"/>
      <c r="JLF1" s="4"/>
      <c r="JLG1" s="4"/>
      <c r="JLH1" s="4"/>
      <c r="JLI1" s="4"/>
      <c r="JLJ1" s="4"/>
      <c r="JLK1" s="4"/>
      <c r="JLL1" s="4"/>
      <c r="JLM1" s="4"/>
      <c r="JLN1" s="4"/>
      <c r="JLO1" s="4"/>
      <c r="JLP1" s="4"/>
      <c r="JLQ1" s="4"/>
      <c r="JLR1" s="4"/>
      <c r="JLS1" s="4"/>
      <c r="JLT1" s="4"/>
      <c r="JLU1" s="4"/>
      <c r="JLV1" s="4"/>
      <c r="JLW1" s="4"/>
      <c r="JLX1" s="4"/>
      <c r="JLY1" s="4"/>
      <c r="JLZ1" s="4"/>
      <c r="JMA1" s="4"/>
      <c r="JMB1" s="4"/>
      <c r="JMC1" s="4"/>
      <c r="JMD1" s="4"/>
      <c r="JME1" s="4"/>
      <c r="JMF1" s="4"/>
      <c r="JMG1" s="4"/>
      <c r="JMH1" s="4"/>
      <c r="JMI1" s="4"/>
      <c r="JMJ1" s="4"/>
      <c r="JMK1" s="4"/>
      <c r="JML1" s="4"/>
      <c r="JMM1" s="4"/>
      <c r="JMN1" s="4"/>
      <c r="JMO1" s="4"/>
      <c r="JMP1" s="4"/>
      <c r="JMQ1" s="4"/>
      <c r="JMR1" s="4"/>
      <c r="JMS1" s="4"/>
      <c r="JMT1" s="4"/>
      <c r="JMU1" s="4"/>
      <c r="JMV1" s="4"/>
      <c r="JMW1" s="4"/>
      <c r="JMX1" s="4"/>
      <c r="JMY1" s="4"/>
      <c r="JMZ1" s="4"/>
      <c r="JNA1" s="4"/>
      <c r="JNB1" s="4"/>
      <c r="JNC1" s="4"/>
      <c r="JND1" s="4"/>
      <c r="JNE1" s="4"/>
      <c r="JNF1" s="4"/>
      <c r="JNG1" s="4"/>
      <c r="JNH1" s="4"/>
      <c r="JNI1" s="4"/>
      <c r="JNJ1" s="4"/>
      <c r="JNK1" s="4"/>
      <c r="JNL1" s="4"/>
      <c r="JNM1" s="4"/>
      <c r="JNN1" s="4"/>
      <c r="JNO1" s="4"/>
      <c r="JNP1" s="4"/>
      <c r="JNQ1" s="4"/>
      <c r="JNR1" s="4"/>
      <c r="JNS1" s="4"/>
      <c r="JNT1" s="4"/>
      <c r="JNU1" s="4"/>
      <c r="JNV1" s="4"/>
      <c r="JNW1" s="4"/>
      <c r="JNX1" s="4"/>
      <c r="JNY1" s="4"/>
      <c r="JNZ1" s="4"/>
      <c r="JOA1" s="4"/>
      <c r="JOB1" s="4"/>
      <c r="JOC1" s="4"/>
      <c r="JOD1" s="4"/>
      <c r="JOE1" s="4"/>
      <c r="JOF1" s="4"/>
      <c r="JOG1" s="4"/>
      <c r="JOH1" s="4"/>
      <c r="JOI1" s="4"/>
      <c r="JOJ1" s="4"/>
      <c r="JOK1" s="4"/>
      <c r="JOL1" s="4"/>
      <c r="JOM1" s="4"/>
      <c r="JON1" s="4"/>
      <c r="JOO1" s="4"/>
      <c r="JOP1" s="4"/>
      <c r="JOQ1" s="4"/>
      <c r="JOR1" s="4"/>
      <c r="JOS1" s="4"/>
      <c r="JOT1" s="4"/>
      <c r="JOU1" s="4"/>
      <c r="JOV1" s="4"/>
      <c r="JOW1" s="4"/>
      <c r="JOX1" s="4"/>
      <c r="JOY1" s="4"/>
      <c r="JOZ1" s="4"/>
      <c r="JPA1" s="4"/>
      <c r="JPB1" s="4"/>
      <c r="JPC1" s="4"/>
      <c r="JPD1" s="4"/>
      <c r="JPE1" s="4"/>
      <c r="JPF1" s="4"/>
      <c r="JPG1" s="4"/>
      <c r="JPH1" s="4"/>
      <c r="JPI1" s="4"/>
      <c r="JPJ1" s="4"/>
      <c r="JPK1" s="4"/>
      <c r="JPL1" s="4"/>
      <c r="JPM1" s="4"/>
      <c r="JPN1" s="4"/>
      <c r="JPO1" s="4"/>
      <c r="JPP1" s="4"/>
      <c r="JPQ1" s="4"/>
      <c r="JPR1" s="4"/>
      <c r="JPS1" s="4"/>
      <c r="JPT1" s="4"/>
      <c r="JPU1" s="4"/>
      <c r="JPV1" s="4"/>
      <c r="JPW1" s="4"/>
      <c r="JPX1" s="4"/>
      <c r="JPY1" s="4"/>
      <c r="JPZ1" s="4"/>
      <c r="JQA1" s="4"/>
      <c r="JQB1" s="4"/>
      <c r="JQC1" s="4"/>
      <c r="JQD1" s="4"/>
      <c r="JQE1" s="4"/>
      <c r="JQF1" s="4"/>
      <c r="JQG1" s="4"/>
      <c r="JQH1" s="4"/>
      <c r="JQI1" s="4"/>
      <c r="JQJ1" s="4"/>
      <c r="JQK1" s="4"/>
      <c r="JQL1" s="4"/>
      <c r="JQM1" s="4"/>
      <c r="JQN1" s="4"/>
      <c r="JQO1" s="4"/>
      <c r="JQP1" s="4"/>
      <c r="JQQ1" s="4"/>
      <c r="JQR1" s="4"/>
      <c r="JQS1" s="4"/>
      <c r="JQT1" s="4"/>
      <c r="JQU1" s="4"/>
      <c r="JQV1" s="4"/>
      <c r="JQW1" s="4"/>
      <c r="JQX1" s="4"/>
      <c r="JQY1" s="4"/>
      <c r="JQZ1" s="4"/>
      <c r="JRA1" s="4"/>
      <c r="JRB1" s="4"/>
      <c r="JRC1" s="4"/>
      <c r="JRD1" s="4"/>
      <c r="JRE1" s="4"/>
      <c r="JRF1" s="4"/>
      <c r="JRG1" s="4"/>
      <c r="JRH1" s="4"/>
      <c r="JRI1" s="4"/>
      <c r="JRJ1" s="4"/>
      <c r="JRK1" s="4"/>
      <c r="JRL1" s="4"/>
      <c r="JRM1" s="4"/>
      <c r="JRN1" s="4"/>
      <c r="JRO1" s="4"/>
      <c r="JRP1" s="4"/>
      <c r="JRQ1" s="4"/>
      <c r="JRR1" s="4"/>
      <c r="JRS1" s="4"/>
      <c r="JRT1" s="4"/>
      <c r="JRU1" s="4"/>
      <c r="JRV1" s="4"/>
      <c r="JRW1" s="4"/>
      <c r="JRX1" s="4"/>
      <c r="JRY1" s="4"/>
      <c r="JRZ1" s="4"/>
      <c r="JSA1" s="4"/>
      <c r="JSB1" s="4"/>
      <c r="JSC1" s="4"/>
      <c r="JSD1" s="4"/>
      <c r="JSE1" s="4"/>
      <c r="JSF1" s="4"/>
      <c r="JSG1" s="4"/>
      <c r="JSH1" s="4"/>
      <c r="JSI1" s="4"/>
      <c r="JSJ1" s="4"/>
      <c r="JSK1" s="4"/>
      <c r="JSL1" s="4"/>
      <c r="JSM1" s="4"/>
      <c r="JSN1" s="4"/>
      <c r="JSO1" s="4"/>
      <c r="JSP1" s="4"/>
      <c r="JSQ1" s="4"/>
      <c r="JSR1" s="4"/>
      <c r="JSS1" s="4"/>
      <c r="JST1" s="4"/>
      <c r="JSU1" s="4"/>
      <c r="JSV1" s="4"/>
      <c r="JSW1" s="4"/>
      <c r="JSX1" s="4"/>
      <c r="JSY1" s="4"/>
      <c r="JSZ1" s="4"/>
      <c r="JTA1" s="4"/>
      <c r="JTB1" s="4"/>
      <c r="JTC1" s="4"/>
      <c r="JTD1" s="4"/>
      <c r="JTE1" s="4"/>
      <c r="JTF1" s="4"/>
      <c r="JTG1" s="4"/>
      <c r="JTH1" s="4"/>
      <c r="JTI1" s="4"/>
      <c r="JTJ1" s="4"/>
      <c r="JTK1" s="4"/>
      <c r="JTL1" s="4"/>
      <c r="JTM1" s="4"/>
      <c r="JTN1" s="4"/>
      <c r="JTO1" s="4"/>
      <c r="JTP1" s="4"/>
      <c r="JTQ1" s="4"/>
      <c r="JTR1" s="4"/>
      <c r="JTS1" s="4"/>
      <c r="JTT1" s="4"/>
      <c r="JTU1" s="4"/>
      <c r="JTV1" s="4"/>
      <c r="JTW1" s="4"/>
      <c r="JTX1" s="4"/>
      <c r="JTY1" s="4"/>
      <c r="JTZ1" s="4"/>
      <c r="JUA1" s="4"/>
      <c r="JUB1" s="4"/>
      <c r="JUC1" s="4"/>
      <c r="JUD1" s="4"/>
      <c r="JUE1" s="4"/>
      <c r="JUF1" s="4"/>
      <c r="JUG1" s="4"/>
      <c r="JUH1" s="4"/>
      <c r="JUI1" s="4"/>
      <c r="JUJ1" s="4"/>
      <c r="JUK1" s="4"/>
      <c r="JUL1" s="4"/>
      <c r="JUM1" s="4"/>
      <c r="JUN1" s="4"/>
      <c r="JUO1" s="4"/>
      <c r="JUP1" s="4"/>
      <c r="JUQ1" s="4"/>
      <c r="JUR1" s="4"/>
      <c r="JUS1" s="4"/>
      <c r="JUT1" s="4"/>
      <c r="JUU1" s="4"/>
      <c r="JUV1" s="4"/>
      <c r="JUW1" s="4"/>
      <c r="JUX1" s="4"/>
      <c r="JUY1" s="4"/>
      <c r="JUZ1" s="4"/>
      <c r="JVA1" s="4"/>
      <c r="JVB1" s="4"/>
      <c r="JVC1" s="4"/>
      <c r="JVD1" s="4"/>
      <c r="JVE1" s="4"/>
      <c r="JVF1" s="4"/>
      <c r="JVG1" s="4"/>
      <c r="JVH1" s="4"/>
      <c r="JVI1" s="4"/>
      <c r="JVJ1" s="4"/>
      <c r="JVK1" s="4"/>
      <c r="JVL1" s="4"/>
      <c r="JVM1" s="4"/>
      <c r="JVN1" s="4"/>
      <c r="JVO1" s="4"/>
      <c r="JVP1" s="4"/>
      <c r="JVQ1" s="4"/>
      <c r="JVR1" s="4"/>
      <c r="JVS1" s="4"/>
      <c r="JVT1" s="4"/>
      <c r="JVU1" s="4"/>
      <c r="JVV1" s="4"/>
      <c r="JVW1" s="4"/>
      <c r="JVX1" s="4"/>
      <c r="JVY1" s="4"/>
      <c r="JVZ1" s="4"/>
      <c r="JWA1" s="4"/>
      <c r="JWB1" s="4"/>
      <c r="JWC1" s="4"/>
      <c r="JWD1" s="4"/>
      <c r="JWE1" s="4"/>
      <c r="JWF1" s="4"/>
      <c r="JWG1" s="4"/>
      <c r="JWH1" s="4"/>
      <c r="JWI1" s="4"/>
      <c r="JWJ1" s="4"/>
      <c r="JWK1" s="4"/>
      <c r="JWL1" s="4"/>
      <c r="JWM1" s="4"/>
      <c r="JWN1" s="4"/>
      <c r="JWO1" s="4"/>
      <c r="JWP1" s="4"/>
      <c r="JWQ1" s="4"/>
      <c r="JWR1" s="4"/>
      <c r="JWS1" s="4"/>
      <c r="JWT1" s="4"/>
      <c r="JWU1" s="4"/>
      <c r="JWV1" s="4"/>
      <c r="JWW1" s="4"/>
      <c r="JWX1" s="4"/>
      <c r="JWY1" s="4"/>
      <c r="JWZ1" s="4"/>
      <c r="JXA1" s="4"/>
      <c r="JXB1" s="4"/>
      <c r="JXC1" s="4"/>
      <c r="JXD1" s="4"/>
      <c r="JXE1" s="4"/>
      <c r="JXF1" s="4"/>
      <c r="JXG1" s="4"/>
      <c r="JXH1" s="4"/>
      <c r="JXI1" s="4"/>
      <c r="JXJ1" s="4"/>
      <c r="JXK1" s="4"/>
      <c r="JXL1" s="4"/>
      <c r="JXM1" s="4"/>
      <c r="JXN1" s="4"/>
      <c r="JXO1" s="4"/>
      <c r="JXP1" s="4"/>
      <c r="JXQ1" s="4"/>
      <c r="JXR1" s="4"/>
      <c r="JXS1" s="4"/>
      <c r="JXT1" s="4"/>
      <c r="JXU1" s="4"/>
      <c r="JXV1" s="4"/>
      <c r="JXW1" s="4"/>
      <c r="JXX1" s="4"/>
      <c r="JXY1" s="4"/>
      <c r="JXZ1" s="4"/>
      <c r="JYA1" s="4"/>
      <c r="JYB1" s="4"/>
      <c r="JYC1" s="4"/>
      <c r="JYD1" s="4"/>
      <c r="JYE1" s="4"/>
      <c r="JYF1" s="4"/>
      <c r="JYG1" s="4"/>
      <c r="JYH1" s="4"/>
      <c r="JYI1" s="4"/>
      <c r="JYJ1" s="4"/>
      <c r="JYK1" s="4"/>
      <c r="JYL1" s="4"/>
      <c r="JYM1" s="4"/>
      <c r="JYN1" s="4"/>
      <c r="JYO1" s="4"/>
      <c r="JYP1" s="4"/>
      <c r="JYQ1" s="4"/>
      <c r="JYR1" s="4"/>
      <c r="JYS1" s="4"/>
      <c r="JYT1" s="4"/>
      <c r="JYU1" s="4"/>
      <c r="JYV1" s="4"/>
      <c r="JYW1" s="4"/>
      <c r="JYX1" s="4"/>
      <c r="JYY1" s="4"/>
      <c r="JYZ1" s="4"/>
      <c r="JZA1" s="4"/>
      <c r="JZB1" s="4"/>
      <c r="JZC1" s="4"/>
      <c r="JZD1" s="4"/>
      <c r="JZE1" s="4"/>
      <c r="JZF1" s="4"/>
      <c r="JZG1" s="4"/>
      <c r="JZH1" s="4"/>
      <c r="JZI1" s="4"/>
      <c r="JZJ1" s="4"/>
      <c r="JZK1" s="4"/>
      <c r="JZL1" s="4"/>
      <c r="JZM1" s="4"/>
      <c r="JZN1" s="4"/>
      <c r="JZO1" s="4"/>
      <c r="JZP1" s="4"/>
      <c r="JZQ1" s="4"/>
      <c r="JZR1" s="4"/>
      <c r="JZS1" s="4"/>
      <c r="JZT1" s="4"/>
      <c r="JZU1" s="4"/>
      <c r="JZV1" s="4"/>
      <c r="JZW1" s="4"/>
      <c r="JZX1" s="4"/>
      <c r="JZY1" s="4"/>
      <c r="JZZ1" s="4"/>
      <c r="KAA1" s="4"/>
      <c r="KAB1" s="4"/>
      <c r="KAC1" s="4"/>
      <c r="KAD1" s="4"/>
      <c r="KAE1" s="4"/>
      <c r="KAF1" s="4"/>
      <c r="KAG1" s="4"/>
      <c r="KAH1" s="4"/>
      <c r="KAI1" s="4"/>
      <c r="KAJ1" s="4"/>
      <c r="KAK1" s="4"/>
      <c r="KAL1" s="4"/>
      <c r="KAM1" s="4"/>
      <c r="KAN1" s="4"/>
      <c r="KAO1" s="4"/>
      <c r="KAP1" s="4"/>
      <c r="KAQ1" s="4"/>
      <c r="KAR1" s="4"/>
      <c r="KAS1" s="4"/>
      <c r="KAT1" s="4"/>
      <c r="KAU1" s="4"/>
      <c r="KAV1" s="4"/>
      <c r="KAW1" s="4"/>
      <c r="KAX1" s="4"/>
      <c r="KAY1" s="4"/>
      <c r="KAZ1" s="4"/>
      <c r="KBA1" s="4"/>
      <c r="KBB1" s="4"/>
      <c r="KBC1" s="4"/>
      <c r="KBD1" s="4"/>
      <c r="KBE1" s="4"/>
      <c r="KBF1" s="4"/>
      <c r="KBG1" s="4"/>
      <c r="KBH1" s="4"/>
      <c r="KBI1" s="4"/>
      <c r="KBJ1" s="4"/>
      <c r="KBK1" s="4"/>
      <c r="KBL1" s="4"/>
      <c r="KBM1" s="4"/>
      <c r="KBN1" s="4"/>
      <c r="KBO1" s="4"/>
      <c r="KBP1" s="4"/>
      <c r="KBQ1" s="4"/>
      <c r="KBR1" s="4"/>
      <c r="KBS1" s="4"/>
      <c r="KBT1" s="4"/>
      <c r="KBU1" s="4"/>
      <c r="KBV1" s="4"/>
      <c r="KBW1" s="4"/>
      <c r="KBX1" s="4"/>
      <c r="KBY1" s="4"/>
      <c r="KBZ1" s="4"/>
      <c r="KCA1" s="4"/>
      <c r="KCB1" s="4"/>
      <c r="KCC1" s="4"/>
      <c r="KCD1" s="4"/>
      <c r="KCE1" s="4"/>
      <c r="KCF1" s="4"/>
      <c r="KCG1" s="4"/>
      <c r="KCH1" s="4"/>
      <c r="KCI1" s="4"/>
      <c r="KCJ1" s="4"/>
      <c r="KCK1" s="4"/>
      <c r="KCL1" s="4"/>
      <c r="KCM1" s="4"/>
      <c r="KCN1" s="4"/>
      <c r="KCO1" s="4"/>
      <c r="KCP1" s="4"/>
      <c r="KCQ1" s="4"/>
      <c r="KCR1" s="4"/>
      <c r="KCS1" s="4"/>
      <c r="KCT1" s="4"/>
      <c r="KCU1" s="4"/>
      <c r="KCV1" s="4"/>
      <c r="KCW1" s="4"/>
      <c r="KCX1" s="4"/>
      <c r="KCY1" s="4"/>
      <c r="KCZ1" s="4"/>
      <c r="KDA1" s="4"/>
      <c r="KDB1" s="4"/>
      <c r="KDC1" s="4"/>
      <c r="KDD1" s="4"/>
      <c r="KDE1" s="4"/>
      <c r="KDF1" s="4"/>
      <c r="KDG1" s="4"/>
      <c r="KDH1" s="4"/>
      <c r="KDI1" s="4"/>
      <c r="KDJ1" s="4"/>
      <c r="KDK1" s="4"/>
      <c r="KDL1" s="4"/>
      <c r="KDM1" s="4"/>
      <c r="KDN1" s="4"/>
      <c r="KDO1" s="4"/>
      <c r="KDP1" s="4"/>
      <c r="KDQ1" s="4"/>
      <c r="KDR1" s="4"/>
      <c r="KDS1" s="4"/>
      <c r="KDT1" s="4"/>
      <c r="KDU1" s="4"/>
      <c r="KDV1" s="4"/>
      <c r="KDW1" s="4"/>
      <c r="KDX1" s="4"/>
      <c r="KDY1" s="4"/>
      <c r="KDZ1" s="4"/>
      <c r="KEA1" s="4"/>
      <c r="KEB1" s="4"/>
      <c r="KEC1" s="4"/>
      <c r="KED1" s="4"/>
      <c r="KEE1" s="4"/>
      <c r="KEF1" s="4"/>
      <c r="KEG1" s="4"/>
      <c r="KEH1" s="4"/>
      <c r="KEI1" s="4"/>
      <c r="KEJ1" s="4"/>
      <c r="KEK1" s="4"/>
      <c r="KEL1" s="4"/>
      <c r="KEM1" s="4"/>
      <c r="KEN1" s="4"/>
      <c r="KEO1" s="4"/>
      <c r="KEP1" s="4"/>
      <c r="KEQ1" s="4"/>
      <c r="KER1" s="4"/>
      <c r="KES1" s="4"/>
      <c r="KET1" s="4"/>
      <c r="KEU1" s="4"/>
      <c r="KEV1" s="4"/>
      <c r="KEW1" s="4"/>
      <c r="KEX1" s="4"/>
      <c r="KEY1" s="4"/>
      <c r="KEZ1" s="4"/>
      <c r="KFA1" s="4"/>
      <c r="KFB1" s="4"/>
      <c r="KFC1" s="4"/>
      <c r="KFD1" s="4"/>
      <c r="KFE1" s="4"/>
      <c r="KFF1" s="4"/>
      <c r="KFG1" s="4"/>
      <c r="KFH1" s="4"/>
      <c r="KFI1" s="4"/>
      <c r="KFJ1" s="4"/>
      <c r="KFK1" s="4"/>
      <c r="KFL1" s="4"/>
      <c r="KFM1" s="4"/>
      <c r="KFN1" s="4"/>
      <c r="KFO1" s="4"/>
      <c r="KFP1" s="4"/>
      <c r="KFQ1" s="4"/>
      <c r="KFR1" s="4"/>
      <c r="KFS1" s="4"/>
      <c r="KFT1" s="4"/>
      <c r="KFU1" s="4"/>
      <c r="KFV1" s="4"/>
      <c r="KFW1" s="4"/>
      <c r="KFX1" s="4"/>
      <c r="KFY1" s="4"/>
      <c r="KFZ1" s="4"/>
      <c r="KGA1" s="4"/>
      <c r="KGB1" s="4"/>
      <c r="KGC1" s="4"/>
      <c r="KGD1" s="4"/>
      <c r="KGE1" s="4"/>
      <c r="KGF1" s="4"/>
      <c r="KGG1" s="4"/>
      <c r="KGH1" s="4"/>
      <c r="KGI1" s="4"/>
      <c r="KGJ1" s="4"/>
      <c r="KGK1" s="4"/>
      <c r="KGL1" s="4"/>
      <c r="KGM1" s="4"/>
      <c r="KGN1" s="4"/>
      <c r="KGO1" s="4"/>
      <c r="KGP1" s="4"/>
      <c r="KGQ1" s="4"/>
      <c r="KGR1" s="4"/>
      <c r="KGS1" s="4"/>
      <c r="KGT1" s="4"/>
      <c r="KGU1" s="4"/>
      <c r="KGV1" s="4"/>
      <c r="KGW1" s="4"/>
      <c r="KGX1" s="4"/>
      <c r="KGY1" s="4"/>
      <c r="KGZ1" s="4"/>
      <c r="KHA1" s="4"/>
      <c r="KHB1" s="4"/>
      <c r="KHC1" s="4"/>
      <c r="KHD1" s="4"/>
      <c r="KHE1" s="4"/>
      <c r="KHF1" s="4"/>
      <c r="KHG1" s="4"/>
      <c r="KHH1" s="4"/>
      <c r="KHI1" s="4"/>
      <c r="KHJ1" s="4"/>
      <c r="KHK1" s="4"/>
      <c r="KHL1" s="4"/>
      <c r="KHM1" s="4"/>
      <c r="KHN1" s="4"/>
      <c r="KHO1" s="4"/>
      <c r="KHP1" s="4"/>
      <c r="KHQ1" s="4"/>
      <c r="KHR1" s="4"/>
      <c r="KHS1" s="4"/>
      <c r="KHT1" s="4"/>
      <c r="KHU1" s="4"/>
      <c r="KHV1" s="4"/>
      <c r="KHW1" s="4"/>
      <c r="KHX1" s="4"/>
      <c r="KHY1" s="4"/>
      <c r="KHZ1" s="4"/>
      <c r="KIA1" s="4"/>
      <c r="KIB1" s="4"/>
      <c r="KIC1" s="4"/>
      <c r="KID1" s="4"/>
      <c r="KIE1" s="4"/>
      <c r="KIF1" s="4"/>
      <c r="KIG1" s="4"/>
      <c r="KIH1" s="4"/>
      <c r="KII1" s="4"/>
      <c r="KIJ1" s="4"/>
      <c r="KIK1" s="4"/>
      <c r="KIL1" s="4"/>
      <c r="KIM1" s="4"/>
      <c r="KIN1" s="4"/>
      <c r="KIO1" s="4"/>
      <c r="KIP1" s="4"/>
      <c r="KIQ1" s="4"/>
      <c r="KIR1" s="4"/>
      <c r="KIS1" s="4"/>
      <c r="KIT1" s="4"/>
      <c r="KIU1" s="4"/>
      <c r="KIV1" s="4"/>
      <c r="KIW1" s="4"/>
      <c r="KIX1" s="4"/>
      <c r="KIY1" s="4"/>
      <c r="KIZ1" s="4"/>
      <c r="KJA1" s="4"/>
      <c r="KJB1" s="4"/>
      <c r="KJC1" s="4"/>
      <c r="KJD1" s="4"/>
      <c r="KJE1" s="4"/>
      <c r="KJF1" s="4"/>
      <c r="KJG1" s="4"/>
      <c r="KJH1" s="4"/>
      <c r="KJI1" s="4"/>
      <c r="KJJ1" s="4"/>
      <c r="KJK1" s="4"/>
      <c r="KJL1" s="4"/>
      <c r="KJM1" s="4"/>
      <c r="KJN1" s="4"/>
      <c r="KJO1" s="4"/>
      <c r="KJP1" s="4"/>
      <c r="KJQ1" s="4"/>
      <c r="KJR1" s="4"/>
      <c r="KJS1" s="4"/>
      <c r="KJT1" s="4"/>
      <c r="KJU1" s="4"/>
      <c r="KJV1" s="4"/>
      <c r="KJW1" s="4"/>
      <c r="KJX1" s="4"/>
      <c r="KJY1" s="4"/>
      <c r="KJZ1" s="4"/>
      <c r="KKA1" s="4"/>
      <c r="KKB1" s="4"/>
      <c r="KKC1" s="4"/>
      <c r="KKD1" s="4"/>
      <c r="KKE1" s="4"/>
      <c r="KKF1" s="4"/>
      <c r="KKG1" s="4"/>
      <c r="KKH1" s="4"/>
      <c r="KKI1" s="4"/>
      <c r="KKJ1" s="4"/>
      <c r="KKK1" s="4"/>
      <c r="KKL1" s="4"/>
      <c r="KKM1" s="4"/>
      <c r="KKN1" s="4"/>
      <c r="KKO1" s="4"/>
      <c r="KKP1" s="4"/>
      <c r="KKQ1" s="4"/>
      <c r="KKR1" s="4"/>
      <c r="KKS1" s="4"/>
      <c r="KKT1" s="4"/>
      <c r="KKU1" s="4"/>
      <c r="KKV1" s="4"/>
      <c r="KKW1" s="4"/>
      <c r="KKX1" s="4"/>
      <c r="KKY1" s="4"/>
      <c r="KKZ1" s="4"/>
      <c r="KLA1" s="4"/>
      <c r="KLB1" s="4"/>
      <c r="KLC1" s="4"/>
      <c r="KLD1" s="4"/>
      <c r="KLE1" s="4"/>
      <c r="KLF1" s="4"/>
      <c r="KLG1" s="4"/>
      <c r="KLH1" s="4"/>
      <c r="KLI1" s="4"/>
      <c r="KLJ1" s="4"/>
      <c r="KLK1" s="4"/>
      <c r="KLL1" s="4"/>
      <c r="KLM1" s="4"/>
      <c r="KLN1" s="4"/>
      <c r="KLO1" s="4"/>
      <c r="KLP1" s="4"/>
      <c r="KLQ1" s="4"/>
      <c r="KLR1" s="4"/>
      <c r="KLS1" s="4"/>
      <c r="KLT1" s="4"/>
      <c r="KLU1" s="4"/>
      <c r="KLV1" s="4"/>
      <c r="KLW1" s="4"/>
      <c r="KLX1" s="4"/>
      <c r="KLY1" s="4"/>
      <c r="KLZ1" s="4"/>
      <c r="KMA1" s="4"/>
      <c r="KMB1" s="4"/>
      <c r="KMC1" s="4"/>
      <c r="KMD1" s="4"/>
      <c r="KME1" s="4"/>
      <c r="KMF1" s="4"/>
      <c r="KMG1" s="4"/>
      <c r="KMH1" s="4"/>
      <c r="KMI1" s="4"/>
      <c r="KMJ1" s="4"/>
      <c r="KMK1" s="4"/>
      <c r="KML1" s="4"/>
      <c r="KMM1" s="4"/>
      <c r="KMN1" s="4"/>
      <c r="KMO1" s="4"/>
      <c r="KMP1" s="4"/>
      <c r="KMQ1" s="4"/>
      <c r="KMR1" s="4"/>
      <c r="KMS1" s="4"/>
      <c r="KMT1" s="4"/>
      <c r="KMU1" s="4"/>
      <c r="KMV1" s="4"/>
      <c r="KMW1" s="4"/>
      <c r="KMX1" s="4"/>
      <c r="KMY1" s="4"/>
      <c r="KMZ1" s="4"/>
      <c r="KNA1" s="4"/>
      <c r="KNB1" s="4"/>
      <c r="KNC1" s="4"/>
      <c r="KND1" s="4"/>
      <c r="KNE1" s="4"/>
      <c r="KNF1" s="4"/>
      <c r="KNG1" s="4"/>
      <c r="KNH1" s="4"/>
      <c r="KNI1" s="4"/>
      <c r="KNJ1" s="4"/>
      <c r="KNK1" s="4"/>
      <c r="KNL1" s="4"/>
      <c r="KNM1" s="4"/>
      <c r="KNN1" s="4"/>
      <c r="KNO1" s="4"/>
      <c r="KNP1" s="4"/>
      <c r="KNQ1" s="4"/>
      <c r="KNR1" s="4"/>
      <c r="KNS1" s="4"/>
      <c r="KNT1" s="4"/>
      <c r="KNU1" s="4"/>
      <c r="KNV1" s="4"/>
      <c r="KNW1" s="4"/>
      <c r="KNX1" s="4"/>
      <c r="KNY1" s="4"/>
      <c r="KNZ1" s="4"/>
      <c r="KOA1" s="4"/>
      <c r="KOB1" s="4"/>
      <c r="KOC1" s="4"/>
      <c r="KOD1" s="4"/>
      <c r="KOE1" s="4"/>
      <c r="KOF1" s="4"/>
      <c r="KOG1" s="4"/>
      <c r="KOH1" s="4"/>
      <c r="KOI1" s="4"/>
      <c r="KOJ1" s="4"/>
      <c r="KOK1" s="4"/>
      <c r="KOL1" s="4"/>
      <c r="KOM1" s="4"/>
      <c r="KON1" s="4"/>
      <c r="KOO1" s="4"/>
      <c r="KOP1" s="4"/>
      <c r="KOQ1" s="4"/>
      <c r="KOR1" s="4"/>
      <c r="KOS1" s="4"/>
      <c r="KOT1" s="4"/>
      <c r="KOU1" s="4"/>
      <c r="KOV1" s="4"/>
      <c r="KOW1" s="4"/>
      <c r="KOX1" s="4"/>
      <c r="KOY1" s="4"/>
      <c r="KOZ1" s="4"/>
      <c r="KPA1" s="4"/>
      <c r="KPB1" s="4"/>
      <c r="KPC1" s="4"/>
      <c r="KPD1" s="4"/>
      <c r="KPE1" s="4"/>
      <c r="KPF1" s="4"/>
      <c r="KPG1" s="4"/>
      <c r="KPH1" s="4"/>
      <c r="KPI1" s="4"/>
      <c r="KPJ1" s="4"/>
      <c r="KPK1" s="4"/>
      <c r="KPL1" s="4"/>
      <c r="KPM1" s="4"/>
      <c r="KPN1" s="4"/>
      <c r="KPO1" s="4"/>
      <c r="KPP1" s="4"/>
      <c r="KPQ1" s="4"/>
      <c r="KPR1" s="4"/>
      <c r="KPS1" s="4"/>
      <c r="KPT1" s="4"/>
      <c r="KPU1" s="4"/>
      <c r="KPV1" s="4"/>
      <c r="KPW1" s="4"/>
      <c r="KPX1" s="4"/>
      <c r="KPY1" s="4"/>
      <c r="KPZ1" s="4"/>
      <c r="KQA1" s="4"/>
      <c r="KQB1" s="4"/>
      <c r="KQC1" s="4"/>
      <c r="KQD1" s="4"/>
      <c r="KQE1" s="4"/>
      <c r="KQF1" s="4"/>
      <c r="KQG1" s="4"/>
      <c r="KQH1" s="4"/>
      <c r="KQI1" s="4"/>
      <c r="KQJ1" s="4"/>
      <c r="KQK1" s="4"/>
      <c r="KQL1" s="4"/>
      <c r="KQM1" s="4"/>
      <c r="KQN1" s="4"/>
      <c r="KQO1" s="4"/>
      <c r="KQP1" s="4"/>
      <c r="KQQ1" s="4"/>
      <c r="KQR1" s="4"/>
      <c r="KQS1" s="4"/>
      <c r="KQT1" s="4"/>
      <c r="KQU1" s="4"/>
      <c r="KQV1" s="4"/>
      <c r="KQW1" s="4"/>
      <c r="KQX1" s="4"/>
      <c r="KQY1" s="4"/>
      <c r="KQZ1" s="4"/>
      <c r="KRA1" s="4"/>
      <c r="KRB1" s="4"/>
      <c r="KRC1" s="4"/>
      <c r="KRD1" s="4"/>
      <c r="KRE1" s="4"/>
      <c r="KRF1" s="4"/>
      <c r="KRG1" s="4"/>
      <c r="KRH1" s="4"/>
      <c r="KRI1" s="4"/>
      <c r="KRJ1" s="4"/>
      <c r="KRK1" s="4"/>
      <c r="KRL1" s="4"/>
      <c r="KRM1" s="4"/>
      <c r="KRN1" s="4"/>
      <c r="KRO1" s="4"/>
      <c r="KRP1" s="4"/>
      <c r="KRQ1" s="4"/>
      <c r="KRR1" s="4"/>
      <c r="KRS1" s="4"/>
      <c r="KRT1" s="4"/>
      <c r="KRU1" s="4"/>
      <c r="KRV1" s="4"/>
      <c r="KRW1" s="4"/>
      <c r="KRX1" s="4"/>
      <c r="KRY1" s="4"/>
      <c r="KRZ1" s="4"/>
      <c r="KSA1" s="4"/>
      <c r="KSB1" s="4"/>
      <c r="KSC1" s="4"/>
      <c r="KSD1" s="4"/>
      <c r="KSE1" s="4"/>
      <c r="KSF1" s="4"/>
      <c r="KSG1" s="4"/>
      <c r="KSH1" s="4"/>
      <c r="KSI1" s="4"/>
      <c r="KSJ1" s="4"/>
      <c r="KSK1" s="4"/>
      <c r="KSL1" s="4"/>
      <c r="KSM1" s="4"/>
      <c r="KSN1" s="4"/>
      <c r="KSO1" s="4"/>
      <c r="KSP1" s="4"/>
      <c r="KSQ1" s="4"/>
      <c r="KSR1" s="4"/>
      <c r="KSS1" s="4"/>
      <c r="KST1" s="4"/>
      <c r="KSU1" s="4"/>
      <c r="KSV1" s="4"/>
      <c r="KSW1" s="4"/>
      <c r="KSX1" s="4"/>
      <c r="KSY1" s="4"/>
      <c r="KSZ1" s="4"/>
      <c r="KTA1" s="4"/>
      <c r="KTB1" s="4"/>
      <c r="KTC1" s="4"/>
      <c r="KTD1" s="4"/>
      <c r="KTE1" s="4"/>
      <c r="KTF1" s="4"/>
      <c r="KTG1" s="4"/>
      <c r="KTH1" s="4"/>
      <c r="KTI1" s="4"/>
      <c r="KTJ1" s="4"/>
      <c r="KTK1" s="4"/>
      <c r="KTL1" s="4"/>
      <c r="KTM1" s="4"/>
      <c r="KTN1" s="4"/>
      <c r="KTO1" s="4"/>
      <c r="KTP1" s="4"/>
      <c r="KTQ1" s="4"/>
      <c r="KTR1" s="4"/>
      <c r="KTS1" s="4"/>
      <c r="KTT1" s="4"/>
      <c r="KTU1" s="4"/>
      <c r="KTV1" s="4"/>
      <c r="KTW1" s="4"/>
      <c r="KTX1" s="4"/>
      <c r="KTY1" s="4"/>
      <c r="KTZ1" s="4"/>
      <c r="KUA1" s="4"/>
      <c r="KUB1" s="4"/>
      <c r="KUC1" s="4"/>
      <c r="KUD1" s="4"/>
      <c r="KUE1" s="4"/>
      <c r="KUF1" s="4"/>
      <c r="KUG1" s="4"/>
      <c r="KUH1" s="4"/>
      <c r="KUI1" s="4"/>
      <c r="KUJ1" s="4"/>
      <c r="KUK1" s="4"/>
      <c r="KUL1" s="4"/>
      <c r="KUM1" s="4"/>
      <c r="KUN1" s="4"/>
      <c r="KUO1" s="4"/>
      <c r="KUP1" s="4"/>
      <c r="KUQ1" s="4"/>
      <c r="KUR1" s="4"/>
      <c r="KUS1" s="4"/>
      <c r="KUT1" s="4"/>
      <c r="KUU1" s="4"/>
      <c r="KUV1" s="4"/>
      <c r="KUW1" s="4"/>
      <c r="KUX1" s="4"/>
      <c r="KUY1" s="4"/>
      <c r="KUZ1" s="4"/>
      <c r="KVA1" s="4"/>
      <c r="KVB1" s="4"/>
      <c r="KVC1" s="4"/>
      <c r="KVD1" s="4"/>
      <c r="KVE1" s="4"/>
      <c r="KVF1" s="4"/>
      <c r="KVG1" s="4"/>
      <c r="KVH1" s="4"/>
      <c r="KVI1" s="4"/>
      <c r="KVJ1" s="4"/>
      <c r="KVK1" s="4"/>
      <c r="KVL1" s="4"/>
      <c r="KVM1" s="4"/>
      <c r="KVN1" s="4"/>
      <c r="KVO1" s="4"/>
      <c r="KVP1" s="4"/>
      <c r="KVQ1" s="4"/>
      <c r="KVR1" s="4"/>
      <c r="KVS1" s="4"/>
      <c r="KVT1" s="4"/>
      <c r="KVU1" s="4"/>
      <c r="KVV1" s="4"/>
      <c r="KVW1" s="4"/>
      <c r="KVX1" s="4"/>
      <c r="KVY1" s="4"/>
      <c r="KVZ1" s="4"/>
      <c r="KWA1" s="4"/>
      <c r="KWB1" s="4"/>
      <c r="KWC1" s="4"/>
      <c r="KWD1" s="4"/>
      <c r="KWE1" s="4"/>
      <c r="KWF1" s="4"/>
      <c r="KWG1" s="4"/>
      <c r="KWH1" s="4"/>
      <c r="KWI1" s="4"/>
      <c r="KWJ1" s="4"/>
      <c r="KWK1" s="4"/>
      <c r="KWL1" s="4"/>
      <c r="KWM1" s="4"/>
      <c r="KWN1" s="4"/>
      <c r="KWO1" s="4"/>
      <c r="KWP1" s="4"/>
      <c r="KWQ1" s="4"/>
      <c r="KWR1" s="4"/>
      <c r="KWS1" s="4"/>
      <c r="KWT1" s="4"/>
      <c r="KWU1" s="4"/>
      <c r="KWV1" s="4"/>
      <c r="KWW1" s="4"/>
      <c r="KWX1" s="4"/>
      <c r="KWY1" s="4"/>
      <c r="KWZ1" s="4"/>
      <c r="KXA1" s="4"/>
      <c r="KXB1" s="4"/>
      <c r="KXC1" s="4"/>
      <c r="KXD1" s="4"/>
      <c r="KXE1" s="4"/>
      <c r="KXF1" s="4"/>
      <c r="KXG1" s="4"/>
      <c r="KXH1" s="4"/>
      <c r="KXI1" s="4"/>
      <c r="KXJ1" s="4"/>
      <c r="KXK1" s="4"/>
      <c r="KXL1" s="4"/>
      <c r="KXM1" s="4"/>
      <c r="KXN1" s="4"/>
      <c r="KXO1" s="4"/>
      <c r="KXP1" s="4"/>
      <c r="KXQ1" s="4"/>
      <c r="KXR1" s="4"/>
      <c r="KXS1" s="4"/>
      <c r="KXT1" s="4"/>
      <c r="KXU1" s="4"/>
      <c r="KXV1" s="4"/>
      <c r="KXW1" s="4"/>
      <c r="KXX1" s="4"/>
      <c r="KXY1" s="4"/>
      <c r="KXZ1" s="4"/>
      <c r="KYA1" s="4"/>
      <c r="KYB1" s="4"/>
      <c r="KYC1" s="4"/>
      <c r="KYD1" s="4"/>
      <c r="KYE1" s="4"/>
      <c r="KYF1" s="4"/>
      <c r="KYG1" s="4"/>
      <c r="KYH1" s="4"/>
      <c r="KYI1" s="4"/>
      <c r="KYJ1" s="4"/>
      <c r="KYK1" s="4"/>
      <c r="KYL1" s="4"/>
      <c r="KYM1" s="4"/>
      <c r="KYN1" s="4"/>
      <c r="KYO1" s="4"/>
      <c r="KYP1" s="4"/>
      <c r="KYQ1" s="4"/>
      <c r="KYR1" s="4"/>
      <c r="KYS1" s="4"/>
      <c r="KYT1" s="4"/>
      <c r="KYU1" s="4"/>
      <c r="KYV1" s="4"/>
      <c r="KYW1" s="4"/>
      <c r="KYX1" s="4"/>
      <c r="KYY1" s="4"/>
      <c r="KYZ1" s="4"/>
      <c r="KZA1" s="4"/>
      <c r="KZB1" s="4"/>
      <c r="KZC1" s="4"/>
      <c r="KZD1" s="4"/>
      <c r="KZE1" s="4"/>
      <c r="KZF1" s="4"/>
      <c r="KZG1" s="4"/>
      <c r="KZH1" s="4"/>
      <c r="KZI1" s="4"/>
      <c r="KZJ1" s="4"/>
      <c r="KZK1" s="4"/>
      <c r="KZL1" s="4"/>
      <c r="KZM1" s="4"/>
      <c r="KZN1" s="4"/>
      <c r="KZO1" s="4"/>
      <c r="KZP1" s="4"/>
      <c r="KZQ1" s="4"/>
      <c r="KZR1" s="4"/>
      <c r="KZS1" s="4"/>
      <c r="KZT1" s="4"/>
      <c r="KZU1" s="4"/>
      <c r="KZV1" s="4"/>
      <c r="KZW1" s="4"/>
      <c r="KZX1" s="4"/>
      <c r="KZY1" s="4"/>
      <c r="KZZ1" s="4"/>
      <c r="LAA1" s="4"/>
      <c r="LAB1" s="4"/>
      <c r="LAC1" s="4"/>
      <c r="LAD1" s="4"/>
      <c r="LAE1" s="4"/>
      <c r="LAF1" s="4"/>
      <c r="LAG1" s="4"/>
      <c r="LAH1" s="4"/>
      <c r="LAI1" s="4"/>
      <c r="LAJ1" s="4"/>
      <c r="LAK1" s="4"/>
      <c r="LAL1" s="4"/>
      <c r="LAM1" s="4"/>
      <c r="LAN1" s="4"/>
      <c r="LAO1" s="4"/>
      <c r="LAP1" s="4"/>
      <c r="LAQ1" s="4"/>
      <c r="LAR1" s="4"/>
      <c r="LAS1" s="4"/>
      <c r="LAT1" s="4"/>
      <c r="LAU1" s="4"/>
      <c r="LAV1" s="4"/>
      <c r="LAW1" s="4"/>
      <c r="LAX1" s="4"/>
      <c r="LAY1" s="4"/>
      <c r="LAZ1" s="4"/>
      <c r="LBA1" s="4"/>
      <c r="LBB1" s="4"/>
      <c r="LBC1" s="4"/>
      <c r="LBD1" s="4"/>
      <c r="LBE1" s="4"/>
      <c r="LBF1" s="4"/>
      <c r="LBG1" s="4"/>
      <c r="LBH1" s="4"/>
      <c r="LBI1" s="4"/>
      <c r="LBJ1" s="4"/>
      <c r="LBK1" s="4"/>
      <c r="LBL1" s="4"/>
      <c r="LBM1" s="4"/>
      <c r="LBN1" s="4"/>
      <c r="LBO1" s="4"/>
      <c r="LBP1" s="4"/>
      <c r="LBQ1" s="4"/>
      <c r="LBR1" s="4"/>
      <c r="LBS1" s="4"/>
      <c r="LBT1" s="4"/>
      <c r="LBU1" s="4"/>
      <c r="LBV1" s="4"/>
      <c r="LBW1" s="4"/>
      <c r="LBX1" s="4"/>
      <c r="LBY1" s="4"/>
      <c r="LBZ1" s="4"/>
      <c r="LCA1" s="4"/>
      <c r="LCB1" s="4"/>
      <c r="LCC1" s="4"/>
      <c r="LCD1" s="4"/>
      <c r="LCE1" s="4"/>
      <c r="LCF1" s="4"/>
      <c r="LCG1" s="4"/>
      <c r="LCH1" s="4"/>
      <c r="LCI1" s="4"/>
      <c r="LCJ1" s="4"/>
      <c r="LCK1" s="4"/>
      <c r="LCL1" s="4"/>
      <c r="LCM1" s="4"/>
      <c r="LCN1" s="4"/>
      <c r="LCO1" s="4"/>
      <c r="LCP1" s="4"/>
      <c r="LCQ1" s="4"/>
      <c r="LCR1" s="4"/>
      <c r="LCS1" s="4"/>
      <c r="LCT1" s="4"/>
      <c r="LCU1" s="4"/>
      <c r="LCV1" s="4"/>
      <c r="LCW1" s="4"/>
      <c r="LCX1" s="4"/>
      <c r="LCY1" s="4"/>
      <c r="LCZ1" s="4"/>
      <c r="LDA1" s="4"/>
      <c r="LDB1" s="4"/>
      <c r="LDC1" s="4"/>
      <c r="LDD1" s="4"/>
      <c r="LDE1" s="4"/>
      <c r="LDF1" s="4"/>
      <c r="LDG1" s="4"/>
      <c r="LDH1" s="4"/>
      <c r="LDI1" s="4"/>
      <c r="LDJ1" s="4"/>
      <c r="LDK1" s="4"/>
      <c r="LDL1" s="4"/>
      <c r="LDM1" s="4"/>
      <c r="LDN1" s="4"/>
      <c r="LDO1" s="4"/>
      <c r="LDP1" s="4"/>
      <c r="LDQ1" s="4"/>
      <c r="LDR1" s="4"/>
      <c r="LDS1" s="4"/>
      <c r="LDT1" s="4"/>
      <c r="LDU1" s="4"/>
      <c r="LDV1" s="4"/>
      <c r="LDW1" s="4"/>
      <c r="LDX1" s="4"/>
      <c r="LDY1" s="4"/>
      <c r="LDZ1" s="4"/>
      <c r="LEA1" s="4"/>
      <c r="LEB1" s="4"/>
      <c r="LEC1" s="4"/>
      <c r="LED1" s="4"/>
      <c r="LEE1" s="4"/>
      <c r="LEF1" s="4"/>
      <c r="LEG1" s="4"/>
      <c r="LEH1" s="4"/>
      <c r="LEI1" s="4"/>
      <c r="LEJ1" s="4"/>
      <c r="LEK1" s="4"/>
      <c r="LEL1" s="4"/>
      <c r="LEM1" s="4"/>
      <c r="LEN1" s="4"/>
      <c r="LEO1" s="4"/>
      <c r="LEP1" s="4"/>
      <c r="LEQ1" s="4"/>
      <c r="LER1" s="4"/>
      <c r="LES1" s="4"/>
      <c r="LET1" s="4"/>
      <c r="LEU1" s="4"/>
      <c r="LEV1" s="4"/>
      <c r="LEW1" s="4"/>
      <c r="LEX1" s="4"/>
      <c r="LEY1" s="4"/>
      <c r="LEZ1" s="4"/>
      <c r="LFA1" s="4"/>
      <c r="LFB1" s="4"/>
      <c r="LFC1" s="4"/>
      <c r="LFD1" s="4"/>
      <c r="LFE1" s="4"/>
      <c r="LFF1" s="4"/>
      <c r="LFG1" s="4"/>
      <c r="LFH1" s="4"/>
      <c r="LFI1" s="4"/>
      <c r="LFJ1" s="4"/>
      <c r="LFK1" s="4"/>
      <c r="LFL1" s="4"/>
      <c r="LFM1" s="4"/>
      <c r="LFN1" s="4"/>
      <c r="LFO1" s="4"/>
      <c r="LFP1" s="4"/>
      <c r="LFQ1" s="4"/>
      <c r="LFR1" s="4"/>
      <c r="LFS1" s="4"/>
      <c r="LFT1" s="4"/>
      <c r="LFU1" s="4"/>
      <c r="LFV1" s="4"/>
      <c r="LFW1" s="4"/>
      <c r="LFX1" s="4"/>
      <c r="LFY1" s="4"/>
      <c r="LFZ1" s="4"/>
      <c r="LGA1" s="4"/>
      <c r="LGB1" s="4"/>
      <c r="LGC1" s="4"/>
      <c r="LGD1" s="4"/>
      <c r="LGE1" s="4"/>
      <c r="LGF1" s="4"/>
      <c r="LGG1" s="4"/>
      <c r="LGH1" s="4"/>
      <c r="LGI1" s="4"/>
      <c r="LGJ1" s="4"/>
      <c r="LGK1" s="4"/>
      <c r="LGL1" s="4"/>
      <c r="LGM1" s="4"/>
      <c r="LGN1" s="4"/>
      <c r="LGO1" s="4"/>
      <c r="LGP1" s="4"/>
      <c r="LGQ1" s="4"/>
      <c r="LGR1" s="4"/>
      <c r="LGS1" s="4"/>
      <c r="LGT1" s="4"/>
      <c r="LGU1" s="4"/>
      <c r="LGV1" s="4"/>
      <c r="LGW1" s="4"/>
      <c r="LGX1" s="4"/>
      <c r="LGY1" s="4"/>
      <c r="LGZ1" s="4"/>
      <c r="LHA1" s="4"/>
      <c r="LHB1" s="4"/>
      <c r="LHC1" s="4"/>
      <c r="LHD1" s="4"/>
      <c r="LHE1" s="4"/>
      <c r="LHF1" s="4"/>
      <c r="LHG1" s="4"/>
      <c r="LHH1" s="4"/>
      <c r="LHI1" s="4"/>
      <c r="LHJ1" s="4"/>
      <c r="LHK1" s="4"/>
      <c r="LHL1" s="4"/>
      <c r="LHM1" s="4"/>
      <c r="LHN1" s="4"/>
      <c r="LHO1" s="4"/>
      <c r="LHP1" s="4"/>
      <c r="LHQ1" s="4"/>
      <c r="LHR1" s="4"/>
      <c r="LHS1" s="4"/>
      <c r="LHT1" s="4"/>
      <c r="LHU1" s="4"/>
      <c r="LHV1" s="4"/>
      <c r="LHW1" s="4"/>
      <c r="LHX1" s="4"/>
      <c r="LHY1" s="4"/>
      <c r="LHZ1" s="4"/>
      <c r="LIA1" s="4"/>
      <c r="LIB1" s="4"/>
      <c r="LIC1" s="4"/>
      <c r="LID1" s="4"/>
      <c r="LIE1" s="4"/>
      <c r="LIF1" s="4"/>
      <c r="LIG1" s="4"/>
      <c r="LIH1" s="4"/>
      <c r="LII1" s="4"/>
      <c r="LIJ1" s="4"/>
      <c r="LIK1" s="4"/>
      <c r="LIL1" s="4"/>
      <c r="LIM1" s="4"/>
      <c r="LIN1" s="4"/>
      <c r="LIO1" s="4"/>
      <c r="LIP1" s="4"/>
      <c r="LIQ1" s="4"/>
      <c r="LIR1" s="4"/>
      <c r="LIS1" s="4"/>
      <c r="LIT1" s="4"/>
      <c r="LIU1" s="4"/>
      <c r="LIV1" s="4"/>
      <c r="LIW1" s="4"/>
      <c r="LIX1" s="4"/>
      <c r="LIY1" s="4"/>
      <c r="LIZ1" s="4"/>
      <c r="LJA1" s="4"/>
      <c r="LJB1" s="4"/>
      <c r="LJC1" s="4"/>
      <c r="LJD1" s="4"/>
      <c r="LJE1" s="4"/>
      <c r="LJF1" s="4"/>
      <c r="LJG1" s="4"/>
      <c r="LJH1" s="4"/>
      <c r="LJI1" s="4"/>
      <c r="LJJ1" s="4"/>
      <c r="LJK1" s="4"/>
      <c r="LJL1" s="4"/>
      <c r="LJM1" s="4"/>
      <c r="LJN1" s="4"/>
      <c r="LJO1" s="4"/>
      <c r="LJP1" s="4"/>
      <c r="LJQ1" s="4"/>
      <c r="LJR1" s="4"/>
      <c r="LJS1" s="4"/>
      <c r="LJT1" s="4"/>
      <c r="LJU1" s="4"/>
      <c r="LJV1" s="4"/>
      <c r="LJW1" s="4"/>
      <c r="LJX1" s="4"/>
      <c r="LJY1" s="4"/>
      <c r="LJZ1" s="4"/>
      <c r="LKA1" s="4"/>
      <c r="LKB1" s="4"/>
      <c r="LKC1" s="4"/>
      <c r="LKD1" s="4"/>
      <c r="LKE1" s="4"/>
      <c r="LKF1" s="4"/>
      <c r="LKG1" s="4"/>
      <c r="LKH1" s="4"/>
      <c r="LKI1" s="4"/>
      <c r="LKJ1" s="4"/>
      <c r="LKK1" s="4"/>
      <c r="LKL1" s="4"/>
      <c r="LKM1" s="4"/>
      <c r="LKN1" s="4"/>
      <c r="LKO1" s="4"/>
      <c r="LKP1" s="4"/>
      <c r="LKQ1" s="4"/>
      <c r="LKR1" s="4"/>
      <c r="LKS1" s="4"/>
      <c r="LKT1" s="4"/>
      <c r="LKU1" s="4"/>
      <c r="LKV1" s="4"/>
      <c r="LKW1" s="4"/>
      <c r="LKX1" s="4"/>
      <c r="LKY1" s="4"/>
      <c r="LKZ1" s="4"/>
      <c r="LLA1" s="4"/>
      <c r="LLB1" s="4"/>
      <c r="LLC1" s="4"/>
      <c r="LLD1" s="4"/>
      <c r="LLE1" s="4"/>
      <c r="LLF1" s="4"/>
      <c r="LLG1" s="4"/>
      <c r="LLH1" s="4"/>
      <c r="LLI1" s="4"/>
      <c r="LLJ1" s="4"/>
      <c r="LLK1" s="4"/>
      <c r="LLL1" s="4"/>
      <c r="LLM1" s="4"/>
      <c r="LLN1" s="4"/>
      <c r="LLO1" s="4"/>
      <c r="LLP1" s="4"/>
      <c r="LLQ1" s="4"/>
      <c r="LLR1" s="4"/>
      <c r="LLS1" s="4"/>
      <c r="LLT1" s="4"/>
      <c r="LLU1" s="4"/>
      <c r="LLV1" s="4"/>
      <c r="LLW1" s="4"/>
      <c r="LLX1" s="4"/>
      <c r="LLY1" s="4"/>
      <c r="LLZ1" s="4"/>
      <c r="LMA1" s="4"/>
      <c r="LMB1" s="4"/>
      <c r="LMC1" s="4"/>
      <c r="LMD1" s="4"/>
      <c r="LME1" s="4"/>
      <c r="LMF1" s="4"/>
      <c r="LMG1" s="4"/>
      <c r="LMH1" s="4"/>
      <c r="LMI1" s="4"/>
      <c r="LMJ1" s="4"/>
      <c r="LMK1" s="4"/>
      <c r="LML1" s="4"/>
      <c r="LMM1" s="4"/>
      <c r="LMN1" s="4"/>
      <c r="LMO1" s="4"/>
      <c r="LMP1" s="4"/>
      <c r="LMQ1" s="4"/>
      <c r="LMR1" s="4"/>
      <c r="LMS1" s="4"/>
      <c r="LMT1" s="4"/>
      <c r="LMU1" s="4"/>
      <c r="LMV1" s="4"/>
      <c r="LMW1" s="4"/>
      <c r="LMX1" s="4"/>
      <c r="LMY1" s="4"/>
      <c r="LMZ1" s="4"/>
      <c r="LNA1" s="4"/>
      <c r="LNB1" s="4"/>
      <c r="LNC1" s="4"/>
      <c r="LND1" s="4"/>
      <c r="LNE1" s="4"/>
      <c r="LNF1" s="4"/>
      <c r="LNG1" s="4"/>
      <c r="LNH1" s="4"/>
      <c r="LNI1" s="4"/>
      <c r="LNJ1" s="4"/>
      <c r="LNK1" s="4"/>
      <c r="LNL1" s="4"/>
      <c r="LNM1" s="4"/>
      <c r="LNN1" s="4"/>
      <c r="LNO1" s="4"/>
      <c r="LNP1" s="4"/>
      <c r="LNQ1" s="4"/>
      <c r="LNR1" s="4"/>
      <c r="LNS1" s="4"/>
      <c r="LNT1" s="4"/>
      <c r="LNU1" s="4"/>
      <c r="LNV1" s="4"/>
      <c r="LNW1" s="4"/>
      <c r="LNX1" s="4"/>
      <c r="LNY1" s="4"/>
      <c r="LNZ1" s="4"/>
      <c r="LOA1" s="4"/>
      <c r="LOB1" s="4"/>
      <c r="LOC1" s="4"/>
      <c r="LOD1" s="4"/>
      <c r="LOE1" s="4"/>
      <c r="LOF1" s="4"/>
      <c r="LOG1" s="4"/>
      <c r="LOH1" s="4"/>
      <c r="LOI1" s="4"/>
      <c r="LOJ1" s="4"/>
      <c r="LOK1" s="4"/>
      <c r="LOL1" s="4"/>
      <c r="LOM1" s="4"/>
      <c r="LON1" s="4"/>
      <c r="LOO1" s="4"/>
      <c r="LOP1" s="4"/>
      <c r="LOQ1" s="4"/>
      <c r="LOR1" s="4"/>
      <c r="LOS1" s="4"/>
      <c r="LOT1" s="4"/>
      <c r="LOU1" s="4"/>
      <c r="LOV1" s="4"/>
      <c r="LOW1" s="4"/>
      <c r="LOX1" s="4"/>
      <c r="LOY1" s="4"/>
      <c r="LOZ1" s="4"/>
      <c r="LPA1" s="4"/>
      <c r="LPB1" s="4"/>
      <c r="LPC1" s="4"/>
      <c r="LPD1" s="4"/>
      <c r="LPE1" s="4"/>
      <c r="LPF1" s="4"/>
      <c r="LPG1" s="4"/>
      <c r="LPH1" s="4"/>
      <c r="LPI1" s="4"/>
      <c r="LPJ1" s="4"/>
      <c r="LPK1" s="4"/>
      <c r="LPL1" s="4"/>
      <c r="LPM1" s="4"/>
      <c r="LPN1" s="4"/>
      <c r="LPO1" s="4"/>
      <c r="LPP1" s="4"/>
      <c r="LPQ1" s="4"/>
      <c r="LPR1" s="4"/>
      <c r="LPS1" s="4"/>
      <c r="LPT1" s="4"/>
      <c r="LPU1" s="4"/>
      <c r="LPV1" s="4"/>
      <c r="LPW1" s="4"/>
      <c r="LPX1" s="4"/>
      <c r="LPY1" s="4"/>
      <c r="LPZ1" s="4"/>
      <c r="LQA1" s="4"/>
      <c r="LQB1" s="4"/>
      <c r="LQC1" s="4"/>
      <c r="LQD1" s="4"/>
      <c r="LQE1" s="4"/>
      <c r="LQF1" s="4"/>
      <c r="LQG1" s="4"/>
      <c r="LQH1" s="4"/>
      <c r="LQI1" s="4"/>
      <c r="LQJ1" s="4"/>
      <c r="LQK1" s="4"/>
      <c r="LQL1" s="4"/>
      <c r="LQM1" s="4"/>
      <c r="LQN1" s="4"/>
      <c r="LQO1" s="4"/>
      <c r="LQP1" s="4"/>
      <c r="LQQ1" s="4"/>
      <c r="LQR1" s="4"/>
      <c r="LQS1" s="4"/>
      <c r="LQT1" s="4"/>
      <c r="LQU1" s="4"/>
      <c r="LQV1" s="4"/>
      <c r="LQW1" s="4"/>
      <c r="LQX1" s="4"/>
      <c r="LQY1" s="4"/>
      <c r="LQZ1" s="4"/>
      <c r="LRA1" s="4"/>
      <c r="LRB1" s="4"/>
      <c r="LRC1" s="4"/>
      <c r="LRD1" s="4"/>
      <c r="LRE1" s="4"/>
      <c r="LRF1" s="4"/>
      <c r="LRG1" s="4"/>
      <c r="LRH1" s="4"/>
      <c r="LRI1" s="4"/>
      <c r="LRJ1" s="4"/>
      <c r="LRK1" s="4"/>
      <c r="LRL1" s="4"/>
      <c r="LRM1" s="4"/>
      <c r="LRN1" s="4"/>
      <c r="LRO1" s="4"/>
      <c r="LRP1" s="4"/>
      <c r="LRQ1" s="4"/>
      <c r="LRR1" s="4"/>
      <c r="LRS1" s="4"/>
      <c r="LRT1" s="4"/>
      <c r="LRU1" s="4"/>
      <c r="LRV1" s="4"/>
      <c r="LRW1" s="4"/>
      <c r="LRX1" s="4"/>
      <c r="LRY1" s="4"/>
      <c r="LRZ1" s="4"/>
      <c r="LSA1" s="4"/>
      <c r="LSB1" s="4"/>
      <c r="LSC1" s="4"/>
      <c r="LSD1" s="4"/>
      <c r="LSE1" s="4"/>
      <c r="LSF1" s="4"/>
      <c r="LSG1" s="4"/>
      <c r="LSH1" s="4"/>
      <c r="LSI1" s="4"/>
      <c r="LSJ1" s="4"/>
      <c r="LSK1" s="4"/>
      <c r="LSL1" s="4"/>
      <c r="LSM1" s="4"/>
      <c r="LSN1" s="4"/>
      <c r="LSO1" s="4"/>
      <c r="LSP1" s="4"/>
      <c r="LSQ1" s="4"/>
      <c r="LSR1" s="4"/>
      <c r="LSS1" s="4"/>
      <c r="LST1" s="4"/>
      <c r="LSU1" s="4"/>
      <c r="LSV1" s="4"/>
      <c r="LSW1" s="4"/>
      <c r="LSX1" s="4"/>
      <c r="LSY1" s="4"/>
      <c r="LSZ1" s="4"/>
      <c r="LTA1" s="4"/>
      <c r="LTB1" s="4"/>
      <c r="LTC1" s="4"/>
      <c r="LTD1" s="4"/>
      <c r="LTE1" s="4"/>
      <c r="LTF1" s="4"/>
      <c r="LTG1" s="4"/>
      <c r="LTH1" s="4"/>
      <c r="LTI1" s="4"/>
      <c r="LTJ1" s="4"/>
      <c r="LTK1" s="4"/>
      <c r="LTL1" s="4"/>
      <c r="LTM1" s="4"/>
      <c r="LTN1" s="4"/>
      <c r="LTO1" s="4"/>
      <c r="LTP1" s="4"/>
      <c r="LTQ1" s="4"/>
      <c r="LTR1" s="4"/>
      <c r="LTS1" s="4"/>
      <c r="LTT1" s="4"/>
      <c r="LTU1" s="4"/>
      <c r="LTV1" s="4"/>
      <c r="LTW1" s="4"/>
      <c r="LTX1" s="4"/>
      <c r="LTY1" s="4"/>
      <c r="LTZ1" s="4"/>
      <c r="LUA1" s="4"/>
      <c r="LUB1" s="4"/>
      <c r="LUC1" s="4"/>
      <c r="LUD1" s="4"/>
      <c r="LUE1" s="4"/>
      <c r="LUF1" s="4"/>
      <c r="LUG1" s="4"/>
      <c r="LUH1" s="4"/>
      <c r="LUI1" s="4"/>
      <c r="LUJ1" s="4"/>
      <c r="LUK1" s="4"/>
      <c r="LUL1" s="4"/>
      <c r="LUM1" s="4"/>
      <c r="LUN1" s="4"/>
      <c r="LUO1" s="4"/>
      <c r="LUP1" s="4"/>
      <c r="LUQ1" s="4"/>
      <c r="LUR1" s="4"/>
      <c r="LUS1" s="4"/>
      <c r="LUT1" s="4"/>
      <c r="LUU1" s="4"/>
      <c r="LUV1" s="4"/>
      <c r="LUW1" s="4"/>
      <c r="LUX1" s="4"/>
      <c r="LUY1" s="4"/>
      <c r="LUZ1" s="4"/>
      <c r="LVA1" s="4"/>
      <c r="LVB1" s="4"/>
      <c r="LVC1" s="4"/>
      <c r="LVD1" s="4"/>
      <c r="LVE1" s="4"/>
      <c r="LVF1" s="4"/>
      <c r="LVG1" s="4"/>
      <c r="LVH1" s="4"/>
      <c r="LVI1" s="4"/>
      <c r="LVJ1" s="4"/>
      <c r="LVK1" s="4"/>
      <c r="LVL1" s="4"/>
      <c r="LVM1" s="4"/>
      <c r="LVN1" s="4"/>
      <c r="LVO1" s="4"/>
      <c r="LVP1" s="4"/>
      <c r="LVQ1" s="4"/>
      <c r="LVR1" s="4"/>
      <c r="LVS1" s="4"/>
      <c r="LVT1" s="4"/>
      <c r="LVU1" s="4"/>
      <c r="LVV1" s="4"/>
      <c r="LVW1" s="4"/>
      <c r="LVX1" s="4"/>
      <c r="LVY1" s="4"/>
      <c r="LVZ1" s="4"/>
      <c r="LWA1" s="4"/>
      <c r="LWB1" s="4"/>
      <c r="LWC1" s="4"/>
      <c r="LWD1" s="4"/>
      <c r="LWE1" s="4"/>
      <c r="LWF1" s="4"/>
      <c r="LWG1" s="4"/>
      <c r="LWH1" s="4"/>
      <c r="LWI1" s="4"/>
      <c r="LWJ1" s="4"/>
      <c r="LWK1" s="4"/>
      <c r="LWL1" s="4"/>
      <c r="LWM1" s="4"/>
      <c r="LWN1" s="4"/>
      <c r="LWO1" s="4"/>
      <c r="LWP1" s="4"/>
      <c r="LWQ1" s="4"/>
      <c r="LWR1" s="4"/>
      <c r="LWS1" s="4"/>
      <c r="LWT1" s="4"/>
      <c r="LWU1" s="4"/>
      <c r="LWV1" s="4"/>
      <c r="LWW1" s="4"/>
      <c r="LWX1" s="4"/>
      <c r="LWY1" s="4"/>
      <c r="LWZ1" s="4"/>
      <c r="LXA1" s="4"/>
      <c r="LXB1" s="4"/>
      <c r="LXC1" s="4"/>
      <c r="LXD1" s="4"/>
      <c r="LXE1" s="4"/>
      <c r="LXF1" s="4"/>
      <c r="LXG1" s="4"/>
      <c r="LXH1" s="4"/>
      <c r="LXI1" s="4"/>
      <c r="LXJ1" s="4"/>
      <c r="LXK1" s="4"/>
      <c r="LXL1" s="4"/>
      <c r="LXM1" s="4"/>
      <c r="LXN1" s="4"/>
      <c r="LXO1" s="4"/>
      <c r="LXP1" s="4"/>
      <c r="LXQ1" s="4"/>
      <c r="LXR1" s="4"/>
      <c r="LXS1" s="4"/>
      <c r="LXT1" s="4"/>
      <c r="LXU1" s="4"/>
      <c r="LXV1" s="4"/>
      <c r="LXW1" s="4"/>
      <c r="LXX1" s="4"/>
      <c r="LXY1" s="4"/>
      <c r="LXZ1" s="4"/>
      <c r="LYA1" s="4"/>
      <c r="LYB1" s="4"/>
      <c r="LYC1" s="4"/>
      <c r="LYD1" s="4"/>
      <c r="LYE1" s="4"/>
      <c r="LYF1" s="4"/>
      <c r="LYG1" s="4"/>
      <c r="LYH1" s="4"/>
      <c r="LYI1" s="4"/>
      <c r="LYJ1" s="4"/>
      <c r="LYK1" s="4"/>
      <c r="LYL1" s="4"/>
      <c r="LYM1" s="4"/>
      <c r="LYN1" s="4"/>
      <c r="LYO1" s="4"/>
      <c r="LYP1" s="4"/>
      <c r="LYQ1" s="4"/>
      <c r="LYR1" s="4"/>
      <c r="LYS1" s="4"/>
      <c r="LYT1" s="4"/>
      <c r="LYU1" s="4"/>
      <c r="LYV1" s="4"/>
      <c r="LYW1" s="4"/>
      <c r="LYX1" s="4"/>
      <c r="LYY1" s="4"/>
      <c r="LYZ1" s="4"/>
      <c r="LZA1" s="4"/>
      <c r="LZB1" s="4"/>
      <c r="LZC1" s="4"/>
      <c r="LZD1" s="4"/>
      <c r="LZE1" s="4"/>
      <c r="LZF1" s="4"/>
      <c r="LZG1" s="4"/>
      <c r="LZH1" s="4"/>
      <c r="LZI1" s="4"/>
      <c r="LZJ1" s="4"/>
      <c r="LZK1" s="4"/>
      <c r="LZL1" s="4"/>
      <c r="LZM1" s="4"/>
      <c r="LZN1" s="4"/>
      <c r="LZO1" s="4"/>
      <c r="LZP1" s="4"/>
      <c r="LZQ1" s="4"/>
      <c r="LZR1" s="4"/>
      <c r="LZS1" s="4"/>
      <c r="LZT1" s="4"/>
      <c r="LZU1" s="4"/>
      <c r="LZV1" s="4"/>
      <c r="LZW1" s="4"/>
      <c r="LZX1" s="4"/>
      <c r="LZY1" s="4"/>
      <c r="LZZ1" s="4"/>
      <c r="MAA1" s="4"/>
      <c r="MAB1" s="4"/>
      <c r="MAC1" s="4"/>
      <c r="MAD1" s="4"/>
      <c r="MAE1" s="4"/>
      <c r="MAF1" s="4"/>
      <c r="MAG1" s="4"/>
      <c r="MAH1" s="4"/>
      <c r="MAI1" s="4"/>
      <c r="MAJ1" s="4"/>
      <c r="MAK1" s="4"/>
      <c r="MAL1" s="4"/>
      <c r="MAM1" s="4"/>
      <c r="MAN1" s="4"/>
      <c r="MAO1" s="4"/>
      <c r="MAP1" s="4"/>
      <c r="MAQ1" s="4"/>
      <c r="MAR1" s="4"/>
      <c r="MAS1" s="4"/>
      <c r="MAT1" s="4"/>
      <c r="MAU1" s="4"/>
      <c r="MAV1" s="4"/>
      <c r="MAW1" s="4"/>
      <c r="MAX1" s="4"/>
      <c r="MAY1" s="4"/>
      <c r="MAZ1" s="4"/>
      <c r="MBA1" s="4"/>
      <c r="MBB1" s="4"/>
      <c r="MBC1" s="4"/>
      <c r="MBD1" s="4"/>
      <c r="MBE1" s="4"/>
      <c r="MBF1" s="4"/>
      <c r="MBG1" s="4"/>
      <c r="MBH1" s="4"/>
      <c r="MBI1" s="4"/>
      <c r="MBJ1" s="4"/>
      <c r="MBK1" s="4"/>
      <c r="MBL1" s="4"/>
      <c r="MBM1" s="4"/>
      <c r="MBN1" s="4"/>
      <c r="MBO1" s="4"/>
      <c r="MBP1" s="4"/>
      <c r="MBQ1" s="4"/>
      <c r="MBR1" s="4"/>
      <c r="MBS1" s="4"/>
      <c r="MBT1" s="4"/>
      <c r="MBU1" s="4"/>
      <c r="MBV1" s="4"/>
      <c r="MBW1" s="4"/>
      <c r="MBX1" s="4"/>
      <c r="MBY1" s="4"/>
      <c r="MBZ1" s="4"/>
      <c r="MCA1" s="4"/>
      <c r="MCB1" s="4"/>
      <c r="MCC1" s="4"/>
      <c r="MCD1" s="4"/>
      <c r="MCE1" s="4"/>
      <c r="MCF1" s="4"/>
      <c r="MCG1" s="4"/>
      <c r="MCH1" s="4"/>
      <c r="MCI1" s="4"/>
      <c r="MCJ1" s="4"/>
      <c r="MCK1" s="4"/>
      <c r="MCL1" s="4"/>
      <c r="MCM1" s="4"/>
      <c r="MCN1" s="4"/>
      <c r="MCO1" s="4"/>
      <c r="MCP1" s="4"/>
      <c r="MCQ1" s="4"/>
      <c r="MCR1" s="4"/>
      <c r="MCS1" s="4"/>
      <c r="MCT1" s="4"/>
      <c r="MCU1" s="4"/>
      <c r="MCV1" s="4"/>
      <c r="MCW1" s="4"/>
      <c r="MCX1" s="4"/>
      <c r="MCY1" s="4"/>
      <c r="MCZ1" s="4"/>
      <c r="MDA1" s="4"/>
      <c r="MDB1" s="4"/>
      <c r="MDC1" s="4"/>
      <c r="MDD1" s="4"/>
      <c r="MDE1" s="4"/>
      <c r="MDF1" s="4"/>
      <c r="MDG1" s="4"/>
      <c r="MDH1" s="4"/>
      <c r="MDI1" s="4"/>
      <c r="MDJ1" s="4"/>
      <c r="MDK1" s="4"/>
      <c r="MDL1" s="4"/>
      <c r="MDM1" s="4"/>
      <c r="MDN1" s="4"/>
      <c r="MDO1" s="4"/>
      <c r="MDP1" s="4"/>
      <c r="MDQ1" s="4"/>
      <c r="MDR1" s="4"/>
      <c r="MDS1" s="4"/>
      <c r="MDT1" s="4"/>
      <c r="MDU1" s="4"/>
      <c r="MDV1" s="4"/>
      <c r="MDW1" s="4"/>
      <c r="MDX1" s="4"/>
      <c r="MDY1" s="4"/>
      <c r="MDZ1" s="4"/>
      <c r="MEA1" s="4"/>
      <c r="MEB1" s="4"/>
      <c r="MEC1" s="4"/>
      <c r="MED1" s="4"/>
      <c r="MEE1" s="4"/>
      <c r="MEF1" s="4"/>
      <c r="MEG1" s="4"/>
      <c r="MEH1" s="4"/>
      <c r="MEI1" s="4"/>
      <c r="MEJ1" s="4"/>
      <c r="MEK1" s="4"/>
      <c r="MEL1" s="4"/>
      <c r="MEM1" s="4"/>
      <c r="MEN1" s="4"/>
      <c r="MEO1" s="4"/>
      <c r="MEP1" s="4"/>
      <c r="MEQ1" s="4"/>
      <c r="MER1" s="4"/>
      <c r="MES1" s="4"/>
      <c r="MET1" s="4"/>
      <c r="MEU1" s="4"/>
      <c r="MEV1" s="4"/>
      <c r="MEW1" s="4"/>
      <c r="MEX1" s="4"/>
      <c r="MEY1" s="4"/>
      <c r="MEZ1" s="4"/>
      <c r="MFA1" s="4"/>
      <c r="MFB1" s="4"/>
      <c r="MFC1" s="4"/>
      <c r="MFD1" s="4"/>
      <c r="MFE1" s="4"/>
      <c r="MFF1" s="4"/>
      <c r="MFG1" s="4"/>
      <c r="MFH1" s="4"/>
      <c r="MFI1" s="4"/>
      <c r="MFJ1" s="4"/>
      <c r="MFK1" s="4"/>
      <c r="MFL1" s="4"/>
      <c r="MFM1" s="4"/>
      <c r="MFN1" s="4"/>
      <c r="MFO1" s="4"/>
      <c r="MFP1" s="4"/>
      <c r="MFQ1" s="4"/>
      <c r="MFR1" s="4"/>
      <c r="MFS1" s="4"/>
      <c r="MFT1" s="4"/>
      <c r="MFU1" s="4"/>
      <c r="MFV1" s="4"/>
      <c r="MFW1" s="4"/>
      <c r="MFX1" s="4"/>
      <c r="MFY1" s="4"/>
      <c r="MFZ1" s="4"/>
      <c r="MGA1" s="4"/>
      <c r="MGB1" s="4"/>
      <c r="MGC1" s="4"/>
      <c r="MGD1" s="4"/>
      <c r="MGE1" s="4"/>
      <c r="MGF1" s="4"/>
      <c r="MGG1" s="4"/>
      <c r="MGH1" s="4"/>
      <c r="MGI1" s="4"/>
      <c r="MGJ1" s="4"/>
      <c r="MGK1" s="4"/>
      <c r="MGL1" s="4"/>
      <c r="MGM1" s="4"/>
      <c r="MGN1" s="4"/>
      <c r="MGO1" s="4"/>
      <c r="MGP1" s="4"/>
      <c r="MGQ1" s="4"/>
      <c r="MGR1" s="4"/>
      <c r="MGS1" s="4"/>
      <c r="MGT1" s="4"/>
      <c r="MGU1" s="4"/>
      <c r="MGV1" s="4"/>
      <c r="MGW1" s="4"/>
      <c r="MGX1" s="4"/>
      <c r="MGY1" s="4"/>
      <c r="MGZ1" s="4"/>
      <c r="MHA1" s="4"/>
      <c r="MHB1" s="4"/>
      <c r="MHC1" s="4"/>
      <c r="MHD1" s="4"/>
      <c r="MHE1" s="4"/>
      <c r="MHF1" s="4"/>
      <c r="MHG1" s="4"/>
      <c r="MHH1" s="4"/>
      <c r="MHI1" s="4"/>
      <c r="MHJ1" s="4"/>
      <c r="MHK1" s="4"/>
      <c r="MHL1" s="4"/>
      <c r="MHM1" s="4"/>
      <c r="MHN1" s="4"/>
      <c r="MHO1" s="4"/>
      <c r="MHP1" s="4"/>
      <c r="MHQ1" s="4"/>
      <c r="MHR1" s="4"/>
      <c r="MHS1" s="4"/>
      <c r="MHT1" s="4"/>
      <c r="MHU1" s="4"/>
      <c r="MHV1" s="4"/>
      <c r="MHW1" s="4"/>
      <c r="MHX1" s="4"/>
      <c r="MHY1" s="4"/>
      <c r="MHZ1" s="4"/>
      <c r="MIA1" s="4"/>
      <c r="MIB1" s="4"/>
      <c r="MIC1" s="4"/>
      <c r="MID1" s="4"/>
      <c r="MIE1" s="4"/>
      <c r="MIF1" s="4"/>
      <c r="MIG1" s="4"/>
      <c r="MIH1" s="4"/>
      <c r="MII1" s="4"/>
      <c r="MIJ1" s="4"/>
      <c r="MIK1" s="4"/>
      <c r="MIL1" s="4"/>
      <c r="MIM1" s="4"/>
      <c r="MIN1" s="4"/>
      <c r="MIO1" s="4"/>
      <c r="MIP1" s="4"/>
      <c r="MIQ1" s="4"/>
      <c r="MIR1" s="4"/>
      <c r="MIS1" s="4"/>
      <c r="MIT1" s="4"/>
      <c r="MIU1" s="4"/>
      <c r="MIV1" s="4"/>
      <c r="MIW1" s="4"/>
      <c r="MIX1" s="4"/>
      <c r="MIY1" s="4"/>
      <c r="MIZ1" s="4"/>
      <c r="MJA1" s="4"/>
      <c r="MJB1" s="4"/>
      <c r="MJC1" s="4"/>
      <c r="MJD1" s="4"/>
      <c r="MJE1" s="4"/>
      <c r="MJF1" s="4"/>
      <c r="MJG1" s="4"/>
      <c r="MJH1" s="4"/>
      <c r="MJI1" s="4"/>
      <c r="MJJ1" s="4"/>
      <c r="MJK1" s="4"/>
      <c r="MJL1" s="4"/>
      <c r="MJM1" s="4"/>
      <c r="MJN1" s="4"/>
      <c r="MJO1" s="4"/>
      <c r="MJP1" s="4"/>
      <c r="MJQ1" s="4"/>
      <c r="MJR1" s="4"/>
      <c r="MJS1" s="4"/>
      <c r="MJT1" s="4"/>
      <c r="MJU1" s="4"/>
      <c r="MJV1" s="4"/>
      <c r="MJW1" s="4"/>
      <c r="MJX1" s="4"/>
      <c r="MJY1" s="4"/>
      <c r="MJZ1" s="4"/>
      <c r="MKA1" s="4"/>
      <c r="MKB1" s="4"/>
      <c r="MKC1" s="4"/>
      <c r="MKD1" s="4"/>
      <c r="MKE1" s="4"/>
      <c r="MKF1" s="4"/>
      <c r="MKG1" s="4"/>
      <c r="MKH1" s="4"/>
      <c r="MKI1" s="4"/>
      <c r="MKJ1" s="4"/>
      <c r="MKK1" s="4"/>
      <c r="MKL1" s="4"/>
      <c r="MKM1" s="4"/>
      <c r="MKN1" s="4"/>
      <c r="MKO1" s="4"/>
      <c r="MKP1" s="4"/>
      <c r="MKQ1" s="4"/>
      <c r="MKR1" s="4"/>
      <c r="MKS1" s="4"/>
      <c r="MKT1" s="4"/>
      <c r="MKU1" s="4"/>
      <c r="MKV1" s="4"/>
      <c r="MKW1" s="4"/>
      <c r="MKX1" s="4"/>
      <c r="MKY1" s="4"/>
      <c r="MKZ1" s="4"/>
      <c r="MLA1" s="4"/>
      <c r="MLB1" s="4"/>
      <c r="MLC1" s="4"/>
      <c r="MLD1" s="4"/>
      <c r="MLE1" s="4"/>
      <c r="MLF1" s="4"/>
      <c r="MLG1" s="4"/>
      <c r="MLH1" s="4"/>
      <c r="MLI1" s="4"/>
      <c r="MLJ1" s="4"/>
      <c r="MLK1" s="4"/>
      <c r="MLL1" s="4"/>
      <c r="MLM1" s="4"/>
      <c r="MLN1" s="4"/>
      <c r="MLO1" s="4"/>
      <c r="MLP1" s="4"/>
      <c r="MLQ1" s="4"/>
      <c r="MLR1" s="4"/>
      <c r="MLS1" s="4"/>
      <c r="MLT1" s="4"/>
      <c r="MLU1" s="4"/>
      <c r="MLV1" s="4"/>
      <c r="MLW1" s="4"/>
      <c r="MLX1" s="4"/>
      <c r="MLY1" s="4"/>
      <c r="MLZ1" s="4"/>
      <c r="MMA1" s="4"/>
      <c r="MMB1" s="4"/>
      <c r="MMC1" s="4"/>
      <c r="MMD1" s="4"/>
      <c r="MME1" s="4"/>
      <c r="MMF1" s="4"/>
      <c r="MMG1" s="4"/>
      <c r="MMH1" s="4"/>
      <c r="MMI1" s="4"/>
      <c r="MMJ1" s="4"/>
      <c r="MMK1" s="4"/>
      <c r="MML1" s="4"/>
      <c r="MMM1" s="4"/>
      <c r="MMN1" s="4"/>
      <c r="MMO1" s="4"/>
      <c r="MMP1" s="4"/>
      <c r="MMQ1" s="4"/>
      <c r="MMR1" s="4"/>
      <c r="MMS1" s="4"/>
      <c r="MMT1" s="4"/>
      <c r="MMU1" s="4"/>
      <c r="MMV1" s="4"/>
      <c r="MMW1" s="4"/>
      <c r="MMX1" s="4"/>
      <c r="MMY1" s="4"/>
      <c r="MMZ1" s="4"/>
      <c r="MNA1" s="4"/>
      <c r="MNB1" s="4"/>
      <c r="MNC1" s="4"/>
      <c r="MND1" s="4"/>
      <c r="MNE1" s="4"/>
      <c r="MNF1" s="4"/>
      <c r="MNG1" s="4"/>
      <c r="MNH1" s="4"/>
      <c r="MNI1" s="4"/>
      <c r="MNJ1" s="4"/>
      <c r="MNK1" s="4"/>
      <c r="MNL1" s="4"/>
      <c r="MNM1" s="4"/>
      <c r="MNN1" s="4"/>
      <c r="MNO1" s="4"/>
      <c r="MNP1" s="4"/>
      <c r="MNQ1" s="4"/>
      <c r="MNR1" s="4"/>
      <c r="MNS1" s="4"/>
      <c r="MNT1" s="4"/>
      <c r="MNU1" s="4"/>
      <c r="MNV1" s="4"/>
      <c r="MNW1" s="4"/>
      <c r="MNX1" s="4"/>
      <c r="MNY1" s="4"/>
      <c r="MNZ1" s="4"/>
      <c r="MOA1" s="4"/>
      <c r="MOB1" s="4"/>
      <c r="MOC1" s="4"/>
      <c r="MOD1" s="4"/>
      <c r="MOE1" s="4"/>
      <c r="MOF1" s="4"/>
      <c r="MOG1" s="4"/>
      <c r="MOH1" s="4"/>
      <c r="MOI1" s="4"/>
      <c r="MOJ1" s="4"/>
      <c r="MOK1" s="4"/>
      <c r="MOL1" s="4"/>
      <c r="MOM1" s="4"/>
      <c r="MON1" s="4"/>
      <c r="MOO1" s="4"/>
      <c r="MOP1" s="4"/>
      <c r="MOQ1" s="4"/>
      <c r="MOR1" s="4"/>
      <c r="MOS1" s="4"/>
      <c r="MOT1" s="4"/>
      <c r="MOU1" s="4"/>
      <c r="MOV1" s="4"/>
      <c r="MOW1" s="4"/>
      <c r="MOX1" s="4"/>
      <c r="MOY1" s="4"/>
      <c r="MOZ1" s="4"/>
      <c r="MPA1" s="4"/>
      <c r="MPB1" s="4"/>
      <c r="MPC1" s="4"/>
      <c r="MPD1" s="4"/>
      <c r="MPE1" s="4"/>
      <c r="MPF1" s="4"/>
      <c r="MPG1" s="4"/>
      <c r="MPH1" s="4"/>
      <c r="MPI1" s="4"/>
      <c r="MPJ1" s="4"/>
      <c r="MPK1" s="4"/>
      <c r="MPL1" s="4"/>
      <c r="MPM1" s="4"/>
      <c r="MPN1" s="4"/>
      <c r="MPO1" s="4"/>
      <c r="MPP1" s="4"/>
      <c r="MPQ1" s="4"/>
      <c r="MPR1" s="4"/>
      <c r="MPS1" s="4"/>
      <c r="MPT1" s="4"/>
      <c r="MPU1" s="4"/>
      <c r="MPV1" s="4"/>
      <c r="MPW1" s="4"/>
      <c r="MPX1" s="4"/>
      <c r="MPY1" s="4"/>
      <c r="MPZ1" s="4"/>
      <c r="MQA1" s="4"/>
      <c r="MQB1" s="4"/>
      <c r="MQC1" s="4"/>
      <c r="MQD1" s="4"/>
      <c r="MQE1" s="4"/>
      <c r="MQF1" s="4"/>
      <c r="MQG1" s="4"/>
      <c r="MQH1" s="4"/>
      <c r="MQI1" s="4"/>
      <c r="MQJ1" s="4"/>
      <c r="MQK1" s="4"/>
      <c r="MQL1" s="4"/>
      <c r="MQM1" s="4"/>
      <c r="MQN1" s="4"/>
      <c r="MQO1" s="4"/>
      <c r="MQP1" s="4"/>
      <c r="MQQ1" s="4"/>
      <c r="MQR1" s="4"/>
      <c r="MQS1" s="4"/>
      <c r="MQT1" s="4"/>
      <c r="MQU1" s="4"/>
      <c r="MQV1" s="4"/>
      <c r="MQW1" s="4"/>
      <c r="MQX1" s="4"/>
      <c r="MQY1" s="4"/>
      <c r="MQZ1" s="4"/>
      <c r="MRA1" s="4"/>
      <c r="MRB1" s="4"/>
      <c r="MRC1" s="4"/>
      <c r="MRD1" s="4"/>
      <c r="MRE1" s="4"/>
      <c r="MRF1" s="4"/>
      <c r="MRG1" s="4"/>
      <c r="MRH1" s="4"/>
      <c r="MRI1" s="4"/>
      <c r="MRJ1" s="4"/>
      <c r="MRK1" s="4"/>
      <c r="MRL1" s="4"/>
      <c r="MRM1" s="4"/>
      <c r="MRN1" s="4"/>
      <c r="MRO1" s="4"/>
      <c r="MRP1" s="4"/>
      <c r="MRQ1" s="4"/>
      <c r="MRR1" s="4"/>
      <c r="MRS1" s="4"/>
      <c r="MRT1" s="4"/>
      <c r="MRU1" s="4"/>
      <c r="MRV1" s="4"/>
      <c r="MRW1" s="4"/>
      <c r="MRX1" s="4"/>
      <c r="MRY1" s="4"/>
      <c r="MRZ1" s="4"/>
      <c r="MSA1" s="4"/>
      <c r="MSB1" s="4"/>
      <c r="MSC1" s="4"/>
      <c r="MSD1" s="4"/>
      <c r="MSE1" s="4"/>
      <c r="MSF1" s="4"/>
      <c r="MSG1" s="4"/>
      <c r="MSH1" s="4"/>
      <c r="MSI1" s="4"/>
      <c r="MSJ1" s="4"/>
      <c r="MSK1" s="4"/>
      <c r="MSL1" s="4"/>
      <c r="MSM1" s="4"/>
      <c r="MSN1" s="4"/>
      <c r="MSO1" s="4"/>
      <c r="MSP1" s="4"/>
      <c r="MSQ1" s="4"/>
      <c r="MSR1" s="4"/>
      <c r="MSS1" s="4"/>
      <c r="MST1" s="4"/>
      <c r="MSU1" s="4"/>
      <c r="MSV1" s="4"/>
      <c r="MSW1" s="4"/>
      <c r="MSX1" s="4"/>
      <c r="MSY1" s="4"/>
      <c r="MSZ1" s="4"/>
      <c r="MTA1" s="4"/>
      <c r="MTB1" s="4"/>
      <c r="MTC1" s="4"/>
      <c r="MTD1" s="4"/>
      <c r="MTE1" s="4"/>
      <c r="MTF1" s="4"/>
      <c r="MTG1" s="4"/>
      <c r="MTH1" s="4"/>
      <c r="MTI1" s="4"/>
      <c r="MTJ1" s="4"/>
      <c r="MTK1" s="4"/>
      <c r="MTL1" s="4"/>
      <c r="MTM1" s="4"/>
      <c r="MTN1" s="4"/>
      <c r="MTO1" s="4"/>
      <c r="MTP1" s="4"/>
      <c r="MTQ1" s="4"/>
      <c r="MTR1" s="4"/>
      <c r="MTS1" s="4"/>
      <c r="MTT1" s="4"/>
      <c r="MTU1" s="4"/>
      <c r="MTV1" s="4"/>
      <c r="MTW1" s="4"/>
      <c r="MTX1" s="4"/>
      <c r="MTY1" s="4"/>
      <c r="MTZ1" s="4"/>
      <c r="MUA1" s="4"/>
      <c r="MUB1" s="4"/>
      <c r="MUC1" s="4"/>
      <c r="MUD1" s="4"/>
      <c r="MUE1" s="4"/>
      <c r="MUF1" s="4"/>
      <c r="MUG1" s="4"/>
      <c r="MUH1" s="4"/>
      <c r="MUI1" s="4"/>
      <c r="MUJ1" s="4"/>
      <c r="MUK1" s="4"/>
      <c r="MUL1" s="4"/>
      <c r="MUM1" s="4"/>
      <c r="MUN1" s="4"/>
      <c r="MUO1" s="4"/>
      <c r="MUP1" s="4"/>
      <c r="MUQ1" s="4"/>
      <c r="MUR1" s="4"/>
      <c r="MUS1" s="4"/>
      <c r="MUT1" s="4"/>
      <c r="MUU1" s="4"/>
      <c r="MUV1" s="4"/>
      <c r="MUW1" s="4"/>
      <c r="MUX1" s="4"/>
      <c r="MUY1" s="4"/>
      <c r="MUZ1" s="4"/>
      <c r="MVA1" s="4"/>
      <c r="MVB1" s="4"/>
      <c r="MVC1" s="4"/>
      <c r="MVD1" s="4"/>
      <c r="MVE1" s="4"/>
      <c r="MVF1" s="4"/>
      <c r="MVG1" s="4"/>
      <c r="MVH1" s="4"/>
      <c r="MVI1" s="4"/>
      <c r="MVJ1" s="4"/>
      <c r="MVK1" s="4"/>
      <c r="MVL1" s="4"/>
      <c r="MVM1" s="4"/>
      <c r="MVN1" s="4"/>
      <c r="MVO1" s="4"/>
      <c r="MVP1" s="4"/>
      <c r="MVQ1" s="4"/>
      <c r="MVR1" s="4"/>
      <c r="MVS1" s="4"/>
      <c r="MVT1" s="4"/>
      <c r="MVU1" s="4"/>
      <c r="MVV1" s="4"/>
      <c r="MVW1" s="4"/>
      <c r="MVX1" s="4"/>
      <c r="MVY1" s="4"/>
      <c r="MVZ1" s="4"/>
      <c r="MWA1" s="4"/>
      <c r="MWB1" s="4"/>
      <c r="MWC1" s="4"/>
      <c r="MWD1" s="4"/>
      <c r="MWE1" s="4"/>
      <c r="MWF1" s="4"/>
      <c r="MWG1" s="4"/>
      <c r="MWH1" s="4"/>
      <c r="MWI1" s="4"/>
      <c r="MWJ1" s="4"/>
      <c r="MWK1" s="4"/>
      <c r="MWL1" s="4"/>
      <c r="MWM1" s="4"/>
      <c r="MWN1" s="4"/>
      <c r="MWO1" s="4"/>
      <c r="MWP1" s="4"/>
      <c r="MWQ1" s="4"/>
      <c r="MWR1" s="4"/>
      <c r="MWS1" s="4"/>
      <c r="MWT1" s="4"/>
      <c r="MWU1" s="4"/>
      <c r="MWV1" s="4"/>
      <c r="MWW1" s="4"/>
      <c r="MWX1" s="4"/>
      <c r="MWY1" s="4"/>
      <c r="MWZ1" s="4"/>
      <c r="MXA1" s="4"/>
      <c r="MXB1" s="4"/>
      <c r="MXC1" s="4"/>
      <c r="MXD1" s="4"/>
      <c r="MXE1" s="4"/>
      <c r="MXF1" s="4"/>
      <c r="MXG1" s="4"/>
      <c r="MXH1" s="4"/>
      <c r="MXI1" s="4"/>
      <c r="MXJ1" s="4"/>
      <c r="MXK1" s="4"/>
      <c r="MXL1" s="4"/>
      <c r="MXM1" s="4"/>
      <c r="MXN1" s="4"/>
      <c r="MXO1" s="4"/>
      <c r="MXP1" s="4"/>
      <c r="MXQ1" s="4"/>
      <c r="MXR1" s="4"/>
      <c r="MXS1" s="4"/>
      <c r="MXT1" s="4"/>
      <c r="MXU1" s="4"/>
      <c r="MXV1" s="4"/>
      <c r="MXW1" s="4"/>
      <c r="MXX1" s="4"/>
      <c r="MXY1" s="4"/>
      <c r="MXZ1" s="4"/>
      <c r="MYA1" s="4"/>
      <c r="MYB1" s="4"/>
      <c r="MYC1" s="4"/>
      <c r="MYD1" s="4"/>
      <c r="MYE1" s="4"/>
      <c r="MYF1" s="4"/>
      <c r="MYG1" s="4"/>
      <c r="MYH1" s="4"/>
      <c r="MYI1" s="4"/>
      <c r="MYJ1" s="4"/>
      <c r="MYK1" s="4"/>
      <c r="MYL1" s="4"/>
      <c r="MYM1" s="4"/>
      <c r="MYN1" s="4"/>
      <c r="MYO1" s="4"/>
      <c r="MYP1" s="4"/>
      <c r="MYQ1" s="4"/>
      <c r="MYR1" s="4"/>
      <c r="MYS1" s="4"/>
      <c r="MYT1" s="4"/>
      <c r="MYU1" s="4"/>
      <c r="MYV1" s="4"/>
      <c r="MYW1" s="4"/>
      <c r="MYX1" s="4"/>
      <c r="MYY1" s="4"/>
      <c r="MYZ1" s="4"/>
      <c r="MZA1" s="4"/>
      <c r="MZB1" s="4"/>
      <c r="MZC1" s="4"/>
      <c r="MZD1" s="4"/>
      <c r="MZE1" s="4"/>
      <c r="MZF1" s="4"/>
      <c r="MZG1" s="4"/>
      <c r="MZH1" s="4"/>
      <c r="MZI1" s="4"/>
      <c r="MZJ1" s="4"/>
      <c r="MZK1" s="4"/>
      <c r="MZL1" s="4"/>
      <c r="MZM1" s="4"/>
      <c r="MZN1" s="4"/>
      <c r="MZO1" s="4"/>
      <c r="MZP1" s="4"/>
      <c r="MZQ1" s="4"/>
      <c r="MZR1" s="4"/>
      <c r="MZS1" s="4"/>
      <c r="MZT1" s="4"/>
      <c r="MZU1" s="4"/>
      <c r="MZV1" s="4"/>
      <c r="MZW1" s="4"/>
      <c r="MZX1" s="4"/>
      <c r="MZY1" s="4"/>
      <c r="MZZ1" s="4"/>
      <c r="NAA1" s="4"/>
      <c r="NAB1" s="4"/>
      <c r="NAC1" s="4"/>
      <c r="NAD1" s="4"/>
      <c r="NAE1" s="4"/>
      <c r="NAF1" s="4"/>
      <c r="NAG1" s="4"/>
      <c r="NAH1" s="4"/>
      <c r="NAI1" s="4"/>
      <c r="NAJ1" s="4"/>
      <c r="NAK1" s="4"/>
      <c r="NAL1" s="4"/>
      <c r="NAM1" s="4"/>
      <c r="NAN1" s="4"/>
      <c r="NAO1" s="4"/>
      <c r="NAP1" s="4"/>
      <c r="NAQ1" s="4"/>
      <c r="NAR1" s="4"/>
      <c r="NAS1" s="4"/>
      <c r="NAT1" s="4"/>
      <c r="NAU1" s="4"/>
      <c r="NAV1" s="4"/>
      <c r="NAW1" s="4"/>
      <c r="NAX1" s="4"/>
      <c r="NAY1" s="4"/>
      <c r="NAZ1" s="4"/>
      <c r="NBA1" s="4"/>
      <c r="NBB1" s="4"/>
      <c r="NBC1" s="4"/>
      <c r="NBD1" s="4"/>
      <c r="NBE1" s="4"/>
      <c r="NBF1" s="4"/>
      <c r="NBG1" s="4"/>
      <c r="NBH1" s="4"/>
      <c r="NBI1" s="4"/>
      <c r="NBJ1" s="4"/>
      <c r="NBK1" s="4"/>
      <c r="NBL1" s="4"/>
      <c r="NBM1" s="4"/>
      <c r="NBN1" s="4"/>
      <c r="NBO1" s="4"/>
      <c r="NBP1" s="4"/>
      <c r="NBQ1" s="4"/>
      <c r="NBR1" s="4"/>
      <c r="NBS1" s="4"/>
      <c r="NBT1" s="4"/>
      <c r="NBU1" s="4"/>
      <c r="NBV1" s="4"/>
      <c r="NBW1" s="4"/>
      <c r="NBX1" s="4"/>
      <c r="NBY1" s="4"/>
      <c r="NBZ1" s="4"/>
      <c r="NCA1" s="4"/>
      <c r="NCB1" s="4"/>
      <c r="NCC1" s="4"/>
      <c r="NCD1" s="4"/>
      <c r="NCE1" s="4"/>
      <c r="NCF1" s="4"/>
      <c r="NCG1" s="4"/>
      <c r="NCH1" s="4"/>
      <c r="NCI1" s="4"/>
      <c r="NCJ1" s="4"/>
      <c r="NCK1" s="4"/>
      <c r="NCL1" s="4"/>
      <c r="NCM1" s="4"/>
      <c r="NCN1" s="4"/>
      <c r="NCO1" s="4"/>
      <c r="NCP1" s="4"/>
      <c r="NCQ1" s="4"/>
      <c r="NCR1" s="4"/>
      <c r="NCS1" s="4"/>
      <c r="NCT1" s="4"/>
      <c r="NCU1" s="4"/>
      <c r="NCV1" s="4"/>
      <c r="NCW1" s="4"/>
      <c r="NCX1" s="4"/>
      <c r="NCY1" s="4"/>
      <c r="NCZ1" s="4"/>
      <c r="NDA1" s="4"/>
      <c r="NDB1" s="4"/>
      <c r="NDC1" s="4"/>
      <c r="NDD1" s="4"/>
      <c r="NDE1" s="4"/>
      <c r="NDF1" s="4"/>
      <c r="NDG1" s="4"/>
      <c r="NDH1" s="4"/>
      <c r="NDI1" s="4"/>
      <c r="NDJ1" s="4"/>
      <c r="NDK1" s="4"/>
      <c r="NDL1" s="4"/>
      <c r="NDM1" s="4"/>
      <c r="NDN1" s="4"/>
      <c r="NDO1" s="4"/>
      <c r="NDP1" s="4"/>
      <c r="NDQ1" s="4"/>
      <c r="NDR1" s="4"/>
      <c r="NDS1" s="4"/>
      <c r="NDT1" s="4"/>
      <c r="NDU1" s="4"/>
      <c r="NDV1" s="4"/>
      <c r="NDW1" s="4"/>
      <c r="NDX1" s="4"/>
      <c r="NDY1" s="4"/>
      <c r="NDZ1" s="4"/>
      <c r="NEA1" s="4"/>
      <c r="NEB1" s="4"/>
      <c r="NEC1" s="4"/>
      <c r="NED1" s="4"/>
      <c r="NEE1" s="4"/>
      <c r="NEF1" s="4"/>
      <c r="NEG1" s="4"/>
      <c r="NEH1" s="4"/>
      <c r="NEI1" s="4"/>
      <c r="NEJ1" s="4"/>
      <c r="NEK1" s="4"/>
      <c r="NEL1" s="4"/>
      <c r="NEM1" s="4"/>
      <c r="NEN1" s="4"/>
      <c r="NEO1" s="4"/>
      <c r="NEP1" s="4"/>
      <c r="NEQ1" s="4"/>
      <c r="NER1" s="4"/>
      <c r="NES1" s="4"/>
      <c r="NET1" s="4"/>
      <c r="NEU1" s="4"/>
      <c r="NEV1" s="4"/>
      <c r="NEW1" s="4"/>
      <c r="NEX1" s="4"/>
      <c r="NEY1" s="4"/>
      <c r="NEZ1" s="4"/>
      <c r="NFA1" s="4"/>
      <c r="NFB1" s="4"/>
      <c r="NFC1" s="4"/>
      <c r="NFD1" s="4"/>
      <c r="NFE1" s="4"/>
      <c r="NFF1" s="4"/>
      <c r="NFG1" s="4"/>
      <c r="NFH1" s="4"/>
      <c r="NFI1" s="4"/>
      <c r="NFJ1" s="4"/>
      <c r="NFK1" s="4"/>
      <c r="NFL1" s="4"/>
      <c r="NFM1" s="4"/>
      <c r="NFN1" s="4"/>
      <c r="NFO1" s="4"/>
      <c r="NFP1" s="4"/>
      <c r="NFQ1" s="4"/>
      <c r="NFR1" s="4"/>
      <c r="NFS1" s="4"/>
      <c r="NFT1" s="4"/>
      <c r="NFU1" s="4"/>
      <c r="NFV1" s="4"/>
      <c r="NFW1" s="4"/>
      <c r="NFX1" s="4"/>
      <c r="NFY1" s="4"/>
      <c r="NFZ1" s="4"/>
      <c r="NGA1" s="4"/>
      <c r="NGB1" s="4"/>
      <c r="NGC1" s="4"/>
      <c r="NGD1" s="4"/>
      <c r="NGE1" s="4"/>
      <c r="NGF1" s="4"/>
      <c r="NGG1" s="4"/>
      <c r="NGH1" s="4"/>
      <c r="NGI1" s="4"/>
      <c r="NGJ1" s="4"/>
      <c r="NGK1" s="4"/>
      <c r="NGL1" s="4"/>
      <c r="NGM1" s="4"/>
      <c r="NGN1" s="4"/>
      <c r="NGO1" s="4"/>
      <c r="NGP1" s="4"/>
      <c r="NGQ1" s="4"/>
      <c r="NGR1" s="4"/>
      <c r="NGS1" s="4"/>
      <c r="NGT1" s="4"/>
      <c r="NGU1" s="4"/>
      <c r="NGV1" s="4"/>
      <c r="NGW1" s="4"/>
      <c r="NGX1" s="4"/>
      <c r="NGY1" s="4"/>
      <c r="NGZ1" s="4"/>
      <c r="NHA1" s="4"/>
      <c r="NHB1" s="4"/>
      <c r="NHC1" s="4"/>
      <c r="NHD1" s="4"/>
      <c r="NHE1" s="4"/>
      <c r="NHF1" s="4"/>
      <c r="NHG1" s="4"/>
      <c r="NHH1" s="4"/>
      <c r="NHI1" s="4"/>
      <c r="NHJ1" s="4"/>
      <c r="NHK1" s="4"/>
      <c r="NHL1" s="4"/>
      <c r="NHM1" s="4"/>
      <c r="NHN1" s="4"/>
      <c r="NHO1" s="4"/>
      <c r="NHP1" s="4"/>
      <c r="NHQ1" s="4"/>
      <c r="NHR1" s="4"/>
      <c r="NHS1" s="4"/>
      <c r="NHT1" s="4"/>
      <c r="NHU1" s="4"/>
      <c r="NHV1" s="4"/>
      <c r="NHW1" s="4"/>
      <c r="NHX1" s="4"/>
      <c r="NHY1" s="4"/>
      <c r="NHZ1" s="4"/>
      <c r="NIA1" s="4"/>
      <c r="NIB1" s="4"/>
      <c r="NIC1" s="4"/>
      <c r="NID1" s="4"/>
      <c r="NIE1" s="4"/>
      <c r="NIF1" s="4"/>
      <c r="NIG1" s="4"/>
      <c r="NIH1" s="4"/>
      <c r="NII1" s="4"/>
      <c r="NIJ1" s="4"/>
      <c r="NIK1" s="4"/>
      <c r="NIL1" s="4"/>
      <c r="NIM1" s="4"/>
      <c r="NIN1" s="4"/>
      <c r="NIO1" s="4"/>
      <c r="NIP1" s="4"/>
      <c r="NIQ1" s="4"/>
      <c r="NIR1" s="4"/>
      <c r="NIS1" s="4"/>
      <c r="NIT1" s="4"/>
      <c r="NIU1" s="4"/>
      <c r="NIV1" s="4"/>
      <c r="NIW1" s="4"/>
      <c r="NIX1" s="4"/>
      <c r="NIY1" s="4"/>
      <c r="NIZ1" s="4"/>
      <c r="NJA1" s="4"/>
      <c r="NJB1" s="4"/>
      <c r="NJC1" s="4"/>
      <c r="NJD1" s="4"/>
      <c r="NJE1" s="4"/>
      <c r="NJF1" s="4"/>
      <c r="NJG1" s="4"/>
      <c r="NJH1" s="4"/>
      <c r="NJI1" s="4"/>
      <c r="NJJ1" s="4"/>
      <c r="NJK1" s="4"/>
      <c r="NJL1" s="4"/>
      <c r="NJM1" s="4"/>
      <c r="NJN1" s="4"/>
      <c r="NJO1" s="4"/>
      <c r="NJP1" s="4"/>
      <c r="NJQ1" s="4"/>
      <c r="NJR1" s="4"/>
      <c r="NJS1" s="4"/>
      <c r="NJT1" s="4"/>
      <c r="NJU1" s="4"/>
      <c r="NJV1" s="4"/>
      <c r="NJW1" s="4"/>
      <c r="NJX1" s="4"/>
      <c r="NJY1" s="4"/>
      <c r="NJZ1" s="4"/>
      <c r="NKA1" s="4"/>
      <c r="NKB1" s="4"/>
      <c r="NKC1" s="4"/>
      <c r="NKD1" s="4"/>
      <c r="NKE1" s="4"/>
      <c r="NKF1" s="4"/>
      <c r="NKG1" s="4"/>
      <c r="NKH1" s="4"/>
      <c r="NKI1" s="4"/>
      <c r="NKJ1" s="4"/>
      <c r="NKK1" s="4"/>
      <c r="NKL1" s="4"/>
      <c r="NKM1" s="4"/>
      <c r="NKN1" s="4"/>
      <c r="NKO1" s="4"/>
      <c r="NKP1" s="4"/>
      <c r="NKQ1" s="4"/>
      <c r="NKR1" s="4"/>
      <c r="NKS1" s="4"/>
      <c r="NKT1" s="4"/>
      <c r="NKU1" s="4"/>
      <c r="NKV1" s="4"/>
      <c r="NKW1" s="4"/>
      <c r="NKX1" s="4"/>
      <c r="NKY1" s="4"/>
      <c r="NKZ1" s="4"/>
      <c r="NLA1" s="4"/>
      <c r="NLB1" s="4"/>
      <c r="NLC1" s="4"/>
      <c r="NLD1" s="4"/>
      <c r="NLE1" s="4"/>
      <c r="NLF1" s="4"/>
      <c r="NLG1" s="4"/>
      <c r="NLH1" s="4"/>
      <c r="NLI1" s="4"/>
      <c r="NLJ1" s="4"/>
      <c r="NLK1" s="4"/>
      <c r="NLL1" s="4"/>
      <c r="NLM1" s="4"/>
      <c r="NLN1" s="4"/>
      <c r="NLO1" s="4"/>
      <c r="NLP1" s="4"/>
      <c r="NLQ1" s="4"/>
      <c r="NLR1" s="4"/>
      <c r="NLS1" s="4"/>
      <c r="NLT1" s="4"/>
      <c r="NLU1" s="4"/>
      <c r="NLV1" s="4"/>
      <c r="NLW1" s="4"/>
      <c r="NLX1" s="4"/>
      <c r="NLY1" s="4"/>
      <c r="NLZ1" s="4"/>
      <c r="NMA1" s="4"/>
      <c r="NMB1" s="4"/>
      <c r="NMC1" s="4"/>
      <c r="NMD1" s="4"/>
      <c r="NME1" s="4"/>
      <c r="NMF1" s="4"/>
      <c r="NMG1" s="4"/>
      <c r="NMH1" s="4"/>
      <c r="NMI1" s="4"/>
      <c r="NMJ1" s="4"/>
      <c r="NMK1" s="4"/>
      <c r="NML1" s="4"/>
      <c r="NMM1" s="4"/>
      <c r="NMN1" s="4"/>
      <c r="NMO1" s="4"/>
      <c r="NMP1" s="4"/>
      <c r="NMQ1" s="4"/>
      <c r="NMR1" s="4"/>
      <c r="NMS1" s="4"/>
      <c r="NMT1" s="4"/>
      <c r="NMU1" s="4"/>
      <c r="NMV1" s="4"/>
      <c r="NMW1" s="4"/>
      <c r="NMX1" s="4"/>
      <c r="NMY1" s="4"/>
      <c r="NMZ1" s="4"/>
      <c r="NNA1" s="4"/>
      <c r="NNB1" s="4"/>
      <c r="NNC1" s="4"/>
      <c r="NND1" s="4"/>
      <c r="NNE1" s="4"/>
      <c r="NNF1" s="4"/>
      <c r="NNG1" s="4"/>
      <c r="NNH1" s="4"/>
      <c r="NNI1" s="4"/>
      <c r="NNJ1" s="4"/>
      <c r="NNK1" s="4"/>
      <c r="NNL1" s="4"/>
      <c r="NNM1" s="4"/>
      <c r="NNN1" s="4"/>
      <c r="NNO1" s="4"/>
      <c r="NNP1" s="4"/>
      <c r="NNQ1" s="4"/>
      <c r="NNR1" s="4"/>
      <c r="NNS1" s="4"/>
      <c r="NNT1" s="4"/>
      <c r="NNU1" s="4"/>
      <c r="NNV1" s="4"/>
      <c r="NNW1" s="4"/>
      <c r="NNX1" s="4"/>
      <c r="NNY1" s="4"/>
      <c r="NNZ1" s="4"/>
      <c r="NOA1" s="4"/>
      <c r="NOB1" s="4"/>
      <c r="NOC1" s="4"/>
      <c r="NOD1" s="4"/>
      <c r="NOE1" s="4"/>
      <c r="NOF1" s="4"/>
      <c r="NOG1" s="4"/>
      <c r="NOH1" s="4"/>
      <c r="NOI1" s="4"/>
      <c r="NOJ1" s="4"/>
      <c r="NOK1" s="4"/>
      <c r="NOL1" s="4"/>
      <c r="NOM1" s="4"/>
      <c r="NON1" s="4"/>
      <c r="NOO1" s="4"/>
      <c r="NOP1" s="4"/>
      <c r="NOQ1" s="4"/>
      <c r="NOR1" s="4"/>
      <c r="NOS1" s="4"/>
      <c r="NOT1" s="4"/>
      <c r="NOU1" s="4"/>
      <c r="NOV1" s="4"/>
      <c r="NOW1" s="4"/>
      <c r="NOX1" s="4"/>
      <c r="NOY1" s="4"/>
      <c r="NOZ1" s="4"/>
      <c r="NPA1" s="4"/>
      <c r="NPB1" s="4"/>
      <c r="NPC1" s="4"/>
      <c r="NPD1" s="4"/>
      <c r="NPE1" s="4"/>
      <c r="NPF1" s="4"/>
      <c r="NPG1" s="4"/>
      <c r="NPH1" s="4"/>
      <c r="NPI1" s="4"/>
      <c r="NPJ1" s="4"/>
      <c r="NPK1" s="4"/>
      <c r="NPL1" s="4"/>
      <c r="NPM1" s="4"/>
      <c r="NPN1" s="4"/>
      <c r="NPO1" s="4"/>
      <c r="NPP1" s="4"/>
      <c r="NPQ1" s="4"/>
      <c r="NPR1" s="4"/>
      <c r="NPS1" s="4"/>
      <c r="NPT1" s="4"/>
      <c r="NPU1" s="4"/>
      <c r="NPV1" s="4"/>
      <c r="NPW1" s="4"/>
      <c r="NPX1" s="4"/>
      <c r="NPY1" s="4"/>
      <c r="NPZ1" s="4"/>
      <c r="NQA1" s="4"/>
      <c r="NQB1" s="4"/>
      <c r="NQC1" s="4"/>
      <c r="NQD1" s="4"/>
      <c r="NQE1" s="4"/>
      <c r="NQF1" s="4"/>
      <c r="NQG1" s="4"/>
      <c r="NQH1" s="4"/>
      <c r="NQI1" s="4"/>
      <c r="NQJ1" s="4"/>
      <c r="NQK1" s="4"/>
      <c r="NQL1" s="4"/>
      <c r="NQM1" s="4"/>
      <c r="NQN1" s="4"/>
      <c r="NQO1" s="4"/>
      <c r="NQP1" s="4"/>
      <c r="NQQ1" s="4"/>
      <c r="NQR1" s="4"/>
      <c r="NQS1" s="4"/>
      <c r="NQT1" s="4"/>
      <c r="NQU1" s="4"/>
      <c r="NQV1" s="4"/>
      <c r="NQW1" s="4"/>
      <c r="NQX1" s="4"/>
      <c r="NQY1" s="4"/>
      <c r="NQZ1" s="4"/>
      <c r="NRA1" s="4"/>
      <c r="NRB1" s="4"/>
      <c r="NRC1" s="4"/>
      <c r="NRD1" s="4"/>
      <c r="NRE1" s="4"/>
      <c r="NRF1" s="4"/>
      <c r="NRG1" s="4"/>
      <c r="NRH1" s="4"/>
      <c r="NRI1" s="4"/>
      <c r="NRJ1" s="4"/>
      <c r="NRK1" s="4"/>
      <c r="NRL1" s="4"/>
      <c r="NRM1" s="4"/>
      <c r="NRN1" s="4"/>
      <c r="NRO1" s="4"/>
      <c r="NRP1" s="4"/>
      <c r="NRQ1" s="4"/>
      <c r="NRR1" s="4"/>
      <c r="NRS1" s="4"/>
      <c r="NRT1" s="4"/>
      <c r="NRU1" s="4"/>
      <c r="NRV1" s="4"/>
      <c r="NRW1" s="4"/>
      <c r="NRX1" s="4"/>
      <c r="NRY1" s="4"/>
      <c r="NRZ1" s="4"/>
      <c r="NSA1" s="4"/>
      <c r="NSB1" s="4"/>
      <c r="NSC1" s="4"/>
      <c r="NSD1" s="4"/>
      <c r="NSE1" s="4"/>
      <c r="NSF1" s="4"/>
      <c r="NSG1" s="4"/>
      <c r="NSH1" s="4"/>
      <c r="NSI1" s="4"/>
      <c r="NSJ1" s="4"/>
      <c r="NSK1" s="4"/>
      <c r="NSL1" s="4"/>
      <c r="NSM1" s="4"/>
      <c r="NSN1" s="4"/>
      <c r="NSO1" s="4"/>
      <c r="NSP1" s="4"/>
      <c r="NSQ1" s="4"/>
      <c r="NSR1" s="4"/>
      <c r="NSS1" s="4"/>
      <c r="NST1" s="4"/>
      <c r="NSU1" s="4"/>
      <c r="NSV1" s="4"/>
      <c r="NSW1" s="4"/>
      <c r="NSX1" s="4"/>
      <c r="NSY1" s="4"/>
      <c r="NSZ1" s="4"/>
      <c r="NTA1" s="4"/>
      <c r="NTB1" s="4"/>
      <c r="NTC1" s="4"/>
      <c r="NTD1" s="4"/>
      <c r="NTE1" s="4"/>
      <c r="NTF1" s="4"/>
      <c r="NTG1" s="4"/>
      <c r="NTH1" s="4"/>
      <c r="NTI1" s="4"/>
      <c r="NTJ1" s="4"/>
      <c r="NTK1" s="4"/>
      <c r="NTL1" s="4"/>
      <c r="NTM1" s="4"/>
      <c r="NTN1" s="4"/>
      <c r="NTO1" s="4"/>
      <c r="NTP1" s="4"/>
      <c r="NTQ1" s="4"/>
      <c r="NTR1" s="4"/>
      <c r="NTS1" s="4"/>
      <c r="NTT1" s="4"/>
      <c r="NTU1" s="4"/>
      <c r="NTV1" s="4"/>
      <c r="NTW1" s="4"/>
      <c r="NTX1" s="4"/>
      <c r="NTY1" s="4"/>
      <c r="NTZ1" s="4"/>
      <c r="NUA1" s="4"/>
      <c r="NUB1" s="4"/>
      <c r="NUC1" s="4"/>
      <c r="NUD1" s="4"/>
      <c r="NUE1" s="4"/>
      <c r="NUF1" s="4"/>
      <c r="NUG1" s="4"/>
      <c r="NUH1" s="4"/>
      <c r="NUI1" s="4"/>
      <c r="NUJ1" s="4"/>
      <c r="NUK1" s="4"/>
      <c r="NUL1" s="4"/>
      <c r="NUM1" s="4"/>
      <c r="NUN1" s="4"/>
      <c r="NUO1" s="4"/>
      <c r="NUP1" s="4"/>
      <c r="NUQ1" s="4"/>
      <c r="NUR1" s="4"/>
      <c r="NUS1" s="4"/>
      <c r="NUT1" s="4"/>
      <c r="NUU1" s="4"/>
      <c r="NUV1" s="4"/>
      <c r="NUW1" s="4"/>
      <c r="NUX1" s="4"/>
      <c r="NUY1" s="4"/>
      <c r="NUZ1" s="4"/>
      <c r="NVA1" s="4"/>
      <c r="NVB1" s="4"/>
      <c r="NVC1" s="4"/>
      <c r="NVD1" s="4"/>
      <c r="NVE1" s="4"/>
      <c r="NVF1" s="4"/>
      <c r="NVG1" s="4"/>
      <c r="NVH1" s="4"/>
      <c r="NVI1" s="4"/>
      <c r="NVJ1" s="4"/>
      <c r="NVK1" s="4"/>
      <c r="NVL1" s="4"/>
      <c r="NVM1" s="4"/>
      <c r="NVN1" s="4"/>
      <c r="NVO1" s="4"/>
      <c r="NVP1" s="4"/>
      <c r="NVQ1" s="4"/>
      <c r="NVR1" s="4"/>
      <c r="NVS1" s="4"/>
      <c r="NVT1" s="4"/>
      <c r="NVU1" s="4"/>
      <c r="NVV1" s="4"/>
      <c r="NVW1" s="4"/>
      <c r="NVX1" s="4"/>
      <c r="NVY1" s="4"/>
      <c r="NVZ1" s="4"/>
      <c r="NWA1" s="4"/>
      <c r="NWB1" s="4"/>
      <c r="NWC1" s="4"/>
      <c r="NWD1" s="4"/>
      <c r="NWE1" s="4"/>
      <c r="NWF1" s="4"/>
      <c r="NWG1" s="4"/>
      <c r="NWH1" s="4"/>
      <c r="NWI1" s="4"/>
      <c r="NWJ1" s="4"/>
      <c r="NWK1" s="4"/>
      <c r="NWL1" s="4"/>
      <c r="NWM1" s="4"/>
      <c r="NWN1" s="4"/>
      <c r="NWO1" s="4"/>
      <c r="NWP1" s="4"/>
      <c r="NWQ1" s="4"/>
      <c r="NWR1" s="4"/>
      <c r="NWS1" s="4"/>
      <c r="NWT1" s="4"/>
      <c r="NWU1" s="4"/>
      <c r="NWV1" s="4"/>
      <c r="NWW1" s="4"/>
      <c r="NWX1" s="4"/>
      <c r="NWY1" s="4"/>
      <c r="NWZ1" s="4"/>
      <c r="NXA1" s="4"/>
      <c r="NXB1" s="4"/>
      <c r="NXC1" s="4"/>
      <c r="NXD1" s="4"/>
      <c r="NXE1" s="4"/>
      <c r="NXF1" s="4"/>
      <c r="NXG1" s="4"/>
      <c r="NXH1" s="4"/>
      <c r="NXI1" s="4"/>
      <c r="NXJ1" s="4"/>
      <c r="NXK1" s="4"/>
      <c r="NXL1" s="4"/>
      <c r="NXM1" s="4"/>
      <c r="NXN1" s="4"/>
      <c r="NXO1" s="4"/>
      <c r="NXP1" s="4"/>
      <c r="NXQ1" s="4"/>
      <c r="NXR1" s="4"/>
      <c r="NXS1" s="4"/>
      <c r="NXT1" s="4"/>
      <c r="NXU1" s="4"/>
      <c r="NXV1" s="4"/>
      <c r="NXW1" s="4"/>
      <c r="NXX1" s="4"/>
      <c r="NXY1" s="4"/>
      <c r="NXZ1" s="4"/>
      <c r="NYA1" s="4"/>
      <c r="NYB1" s="4"/>
      <c r="NYC1" s="4"/>
      <c r="NYD1" s="4"/>
      <c r="NYE1" s="4"/>
      <c r="NYF1" s="4"/>
      <c r="NYG1" s="4"/>
      <c r="NYH1" s="4"/>
      <c r="NYI1" s="4"/>
      <c r="NYJ1" s="4"/>
      <c r="NYK1" s="4"/>
      <c r="NYL1" s="4"/>
      <c r="NYM1" s="4"/>
      <c r="NYN1" s="4"/>
      <c r="NYO1" s="4"/>
      <c r="NYP1" s="4"/>
      <c r="NYQ1" s="4"/>
      <c r="NYR1" s="4"/>
      <c r="NYS1" s="4"/>
      <c r="NYT1" s="4"/>
      <c r="NYU1" s="4"/>
      <c r="NYV1" s="4"/>
      <c r="NYW1" s="4"/>
      <c r="NYX1" s="4"/>
      <c r="NYY1" s="4"/>
      <c r="NYZ1" s="4"/>
      <c r="NZA1" s="4"/>
      <c r="NZB1" s="4"/>
      <c r="NZC1" s="4"/>
      <c r="NZD1" s="4"/>
      <c r="NZE1" s="4"/>
      <c r="NZF1" s="4"/>
      <c r="NZG1" s="4"/>
      <c r="NZH1" s="4"/>
      <c r="NZI1" s="4"/>
      <c r="NZJ1" s="4"/>
      <c r="NZK1" s="4"/>
      <c r="NZL1" s="4"/>
      <c r="NZM1" s="4"/>
      <c r="NZN1" s="4"/>
      <c r="NZO1" s="4"/>
      <c r="NZP1" s="4"/>
      <c r="NZQ1" s="4"/>
      <c r="NZR1" s="4"/>
      <c r="NZS1" s="4"/>
      <c r="NZT1" s="4"/>
      <c r="NZU1" s="4"/>
      <c r="NZV1" s="4"/>
      <c r="NZW1" s="4"/>
      <c r="NZX1" s="4"/>
      <c r="NZY1" s="4"/>
      <c r="NZZ1" s="4"/>
      <c r="OAA1" s="4"/>
      <c r="OAB1" s="4"/>
      <c r="OAC1" s="4"/>
      <c r="OAD1" s="4"/>
      <c r="OAE1" s="4"/>
      <c r="OAF1" s="4"/>
      <c r="OAG1" s="4"/>
      <c r="OAH1" s="4"/>
      <c r="OAI1" s="4"/>
      <c r="OAJ1" s="4"/>
      <c r="OAK1" s="4"/>
      <c r="OAL1" s="4"/>
      <c r="OAM1" s="4"/>
      <c r="OAN1" s="4"/>
      <c r="OAO1" s="4"/>
      <c r="OAP1" s="4"/>
      <c r="OAQ1" s="4"/>
      <c r="OAR1" s="4"/>
      <c r="OAS1" s="4"/>
      <c r="OAT1" s="4"/>
      <c r="OAU1" s="4"/>
      <c r="OAV1" s="4"/>
      <c r="OAW1" s="4"/>
      <c r="OAX1" s="4"/>
      <c r="OAY1" s="4"/>
      <c r="OAZ1" s="4"/>
      <c r="OBA1" s="4"/>
      <c r="OBB1" s="4"/>
      <c r="OBC1" s="4"/>
      <c r="OBD1" s="4"/>
      <c r="OBE1" s="4"/>
      <c r="OBF1" s="4"/>
      <c r="OBG1" s="4"/>
      <c r="OBH1" s="4"/>
      <c r="OBI1" s="4"/>
      <c r="OBJ1" s="4"/>
      <c r="OBK1" s="4"/>
      <c r="OBL1" s="4"/>
      <c r="OBM1" s="4"/>
      <c r="OBN1" s="4"/>
      <c r="OBO1" s="4"/>
      <c r="OBP1" s="4"/>
      <c r="OBQ1" s="4"/>
      <c r="OBR1" s="4"/>
      <c r="OBS1" s="4"/>
      <c r="OBT1" s="4"/>
      <c r="OBU1" s="4"/>
      <c r="OBV1" s="4"/>
      <c r="OBW1" s="4"/>
      <c r="OBX1" s="4"/>
      <c r="OBY1" s="4"/>
      <c r="OBZ1" s="4"/>
      <c r="OCA1" s="4"/>
      <c r="OCB1" s="4"/>
      <c r="OCC1" s="4"/>
      <c r="OCD1" s="4"/>
      <c r="OCE1" s="4"/>
      <c r="OCF1" s="4"/>
      <c r="OCG1" s="4"/>
      <c r="OCH1" s="4"/>
      <c r="OCI1" s="4"/>
      <c r="OCJ1" s="4"/>
      <c r="OCK1" s="4"/>
      <c r="OCL1" s="4"/>
      <c r="OCM1" s="4"/>
      <c r="OCN1" s="4"/>
      <c r="OCO1" s="4"/>
      <c r="OCP1" s="4"/>
      <c r="OCQ1" s="4"/>
      <c r="OCR1" s="4"/>
      <c r="OCS1" s="4"/>
      <c r="OCT1" s="4"/>
      <c r="OCU1" s="4"/>
      <c r="OCV1" s="4"/>
      <c r="OCW1" s="4"/>
      <c r="OCX1" s="4"/>
      <c r="OCY1" s="4"/>
      <c r="OCZ1" s="4"/>
      <c r="ODA1" s="4"/>
      <c r="ODB1" s="4"/>
      <c r="ODC1" s="4"/>
      <c r="ODD1" s="4"/>
      <c r="ODE1" s="4"/>
      <c r="ODF1" s="4"/>
      <c r="ODG1" s="4"/>
      <c r="ODH1" s="4"/>
      <c r="ODI1" s="4"/>
      <c r="ODJ1" s="4"/>
      <c r="ODK1" s="4"/>
      <c r="ODL1" s="4"/>
      <c r="ODM1" s="4"/>
      <c r="ODN1" s="4"/>
      <c r="ODO1" s="4"/>
      <c r="ODP1" s="4"/>
      <c r="ODQ1" s="4"/>
      <c r="ODR1" s="4"/>
      <c r="ODS1" s="4"/>
      <c r="ODT1" s="4"/>
      <c r="ODU1" s="4"/>
      <c r="ODV1" s="4"/>
      <c r="ODW1" s="4"/>
      <c r="ODX1" s="4"/>
      <c r="ODY1" s="4"/>
      <c r="ODZ1" s="4"/>
      <c r="OEA1" s="4"/>
      <c r="OEB1" s="4"/>
      <c r="OEC1" s="4"/>
      <c r="OED1" s="4"/>
      <c r="OEE1" s="4"/>
      <c r="OEF1" s="4"/>
      <c r="OEG1" s="4"/>
      <c r="OEH1" s="4"/>
      <c r="OEI1" s="4"/>
      <c r="OEJ1" s="4"/>
      <c r="OEK1" s="4"/>
      <c r="OEL1" s="4"/>
      <c r="OEM1" s="4"/>
      <c r="OEN1" s="4"/>
      <c r="OEO1" s="4"/>
      <c r="OEP1" s="4"/>
      <c r="OEQ1" s="4"/>
      <c r="OER1" s="4"/>
      <c r="OES1" s="4"/>
      <c r="OET1" s="4"/>
      <c r="OEU1" s="4"/>
      <c r="OEV1" s="4"/>
      <c r="OEW1" s="4"/>
      <c r="OEX1" s="4"/>
      <c r="OEY1" s="4"/>
      <c r="OEZ1" s="4"/>
      <c r="OFA1" s="4"/>
      <c r="OFB1" s="4"/>
      <c r="OFC1" s="4"/>
      <c r="OFD1" s="4"/>
      <c r="OFE1" s="4"/>
      <c r="OFF1" s="4"/>
      <c r="OFG1" s="4"/>
      <c r="OFH1" s="4"/>
      <c r="OFI1" s="4"/>
      <c r="OFJ1" s="4"/>
      <c r="OFK1" s="4"/>
      <c r="OFL1" s="4"/>
      <c r="OFM1" s="4"/>
      <c r="OFN1" s="4"/>
      <c r="OFO1" s="4"/>
      <c r="OFP1" s="4"/>
      <c r="OFQ1" s="4"/>
      <c r="OFR1" s="4"/>
      <c r="OFS1" s="4"/>
      <c r="OFT1" s="4"/>
      <c r="OFU1" s="4"/>
      <c r="OFV1" s="4"/>
      <c r="OFW1" s="4"/>
      <c r="OFX1" s="4"/>
      <c r="OFY1" s="4"/>
      <c r="OFZ1" s="4"/>
      <c r="OGA1" s="4"/>
      <c r="OGB1" s="4"/>
      <c r="OGC1" s="4"/>
      <c r="OGD1" s="4"/>
      <c r="OGE1" s="4"/>
      <c r="OGF1" s="4"/>
      <c r="OGG1" s="4"/>
      <c r="OGH1" s="4"/>
      <c r="OGI1" s="4"/>
      <c r="OGJ1" s="4"/>
      <c r="OGK1" s="4"/>
      <c r="OGL1" s="4"/>
      <c r="OGM1" s="4"/>
      <c r="OGN1" s="4"/>
      <c r="OGO1" s="4"/>
      <c r="OGP1" s="4"/>
      <c r="OGQ1" s="4"/>
      <c r="OGR1" s="4"/>
      <c r="OGS1" s="4"/>
      <c r="OGT1" s="4"/>
      <c r="OGU1" s="4"/>
      <c r="OGV1" s="4"/>
      <c r="OGW1" s="4"/>
      <c r="OGX1" s="4"/>
      <c r="OGY1" s="4"/>
      <c r="OGZ1" s="4"/>
      <c r="OHA1" s="4"/>
      <c r="OHB1" s="4"/>
      <c r="OHC1" s="4"/>
      <c r="OHD1" s="4"/>
      <c r="OHE1" s="4"/>
      <c r="OHF1" s="4"/>
      <c r="OHG1" s="4"/>
      <c r="OHH1" s="4"/>
      <c r="OHI1" s="4"/>
      <c r="OHJ1" s="4"/>
      <c r="OHK1" s="4"/>
      <c r="OHL1" s="4"/>
      <c r="OHM1" s="4"/>
      <c r="OHN1" s="4"/>
      <c r="OHO1" s="4"/>
      <c r="OHP1" s="4"/>
      <c r="OHQ1" s="4"/>
      <c r="OHR1" s="4"/>
      <c r="OHS1" s="4"/>
      <c r="OHT1" s="4"/>
      <c r="OHU1" s="4"/>
      <c r="OHV1" s="4"/>
      <c r="OHW1" s="4"/>
      <c r="OHX1" s="4"/>
      <c r="OHY1" s="4"/>
      <c r="OHZ1" s="4"/>
      <c r="OIA1" s="4"/>
      <c r="OIB1" s="4"/>
      <c r="OIC1" s="4"/>
      <c r="OID1" s="4"/>
      <c r="OIE1" s="4"/>
      <c r="OIF1" s="4"/>
      <c r="OIG1" s="4"/>
      <c r="OIH1" s="4"/>
      <c r="OII1" s="4"/>
      <c r="OIJ1" s="4"/>
      <c r="OIK1" s="4"/>
      <c r="OIL1" s="4"/>
      <c r="OIM1" s="4"/>
      <c r="OIN1" s="4"/>
      <c r="OIO1" s="4"/>
      <c r="OIP1" s="4"/>
      <c r="OIQ1" s="4"/>
      <c r="OIR1" s="4"/>
      <c r="OIS1" s="4"/>
      <c r="OIT1" s="4"/>
      <c r="OIU1" s="4"/>
      <c r="OIV1" s="4"/>
      <c r="OIW1" s="4"/>
      <c r="OIX1" s="4"/>
      <c r="OIY1" s="4"/>
      <c r="OIZ1" s="4"/>
      <c r="OJA1" s="4"/>
      <c r="OJB1" s="4"/>
      <c r="OJC1" s="4"/>
      <c r="OJD1" s="4"/>
      <c r="OJE1" s="4"/>
      <c r="OJF1" s="4"/>
      <c r="OJG1" s="4"/>
      <c r="OJH1" s="4"/>
      <c r="OJI1" s="4"/>
      <c r="OJJ1" s="4"/>
      <c r="OJK1" s="4"/>
      <c r="OJL1" s="4"/>
      <c r="OJM1" s="4"/>
      <c r="OJN1" s="4"/>
      <c r="OJO1" s="4"/>
      <c r="OJP1" s="4"/>
      <c r="OJQ1" s="4"/>
      <c r="OJR1" s="4"/>
      <c r="OJS1" s="4"/>
      <c r="OJT1" s="4"/>
      <c r="OJU1" s="4"/>
      <c r="OJV1" s="4"/>
      <c r="OJW1" s="4"/>
      <c r="OJX1" s="4"/>
      <c r="OJY1" s="4"/>
      <c r="OJZ1" s="4"/>
      <c r="OKA1" s="4"/>
      <c r="OKB1" s="4"/>
      <c r="OKC1" s="4"/>
      <c r="OKD1" s="4"/>
      <c r="OKE1" s="4"/>
      <c r="OKF1" s="4"/>
      <c r="OKG1" s="4"/>
      <c r="OKH1" s="4"/>
      <c r="OKI1" s="4"/>
      <c r="OKJ1" s="4"/>
      <c r="OKK1" s="4"/>
      <c r="OKL1" s="4"/>
      <c r="OKM1" s="4"/>
      <c r="OKN1" s="4"/>
      <c r="OKO1" s="4"/>
      <c r="OKP1" s="4"/>
      <c r="OKQ1" s="4"/>
      <c r="OKR1" s="4"/>
      <c r="OKS1" s="4"/>
      <c r="OKT1" s="4"/>
      <c r="OKU1" s="4"/>
      <c r="OKV1" s="4"/>
      <c r="OKW1" s="4"/>
      <c r="OKX1" s="4"/>
      <c r="OKY1" s="4"/>
      <c r="OKZ1" s="4"/>
      <c r="OLA1" s="4"/>
      <c r="OLB1" s="4"/>
      <c r="OLC1" s="4"/>
      <c r="OLD1" s="4"/>
      <c r="OLE1" s="4"/>
      <c r="OLF1" s="4"/>
      <c r="OLG1" s="4"/>
      <c r="OLH1" s="4"/>
      <c r="OLI1" s="4"/>
      <c r="OLJ1" s="4"/>
      <c r="OLK1" s="4"/>
      <c r="OLL1" s="4"/>
      <c r="OLM1" s="4"/>
      <c r="OLN1" s="4"/>
      <c r="OLO1" s="4"/>
      <c r="OLP1" s="4"/>
      <c r="OLQ1" s="4"/>
      <c r="OLR1" s="4"/>
      <c r="OLS1" s="4"/>
      <c r="OLT1" s="4"/>
      <c r="OLU1" s="4"/>
      <c r="OLV1" s="4"/>
      <c r="OLW1" s="4"/>
      <c r="OLX1" s="4"/>
      <c r="OLY1" s="4"/>
      <c r="OLZ1" s="4"/>
      <c r="OMA1" s="4"/>
      <c r="OMB1" s="4"/>
      <c r="OMC1" s="4"/>
      <c r="OMD1" s="4"/>
      <c r="OME1" s="4"/>
      <c r="OMF1" s="4"/>
      <c r="OMG1" s="4"/>
      <c r="OMH1" s="4"/>
      <c r="OMI1" s="4"/>
      <c r="OMJ1" s="4"/>
      <c r="OMK1" s="4"/>
      <c r="OML1" s="4"/>
      <c r="OMM1" s="4"/>
      <c r="OMN1" s="4"/>
      <c r="OMO1" s="4"/>
      <c r="OMP1" s="4"/>
      <c r="OMQ1" s="4"/>
      <c r="OMR1" s="4"/>
      <c r="OMS1" s="4"/>
      <c r="OMT1" s="4"/>
      <c r="OMU1" s="4"/>
      <c r="OMV1" s="4"/>
      <c r="OMW1" s="4"/>
      <c r="OMX1" s="4"/>
      <c r="OMY1" s="4"/>
      <c r="OMZ1" s="4"/>
      <c r="ONA1" s="4"/>
      <c r="ONB1" s="4"/>
      <c r="ONC1" s="4"/>
      <c r="OND1" s="4"/>
      <c r="ONE1" s="4"/>
      <c r="ONF1" s="4"/>
      <c r="ONG1" s="4"/>
      <c r="ONH1" s="4"/>
      <c r="ONI1" s="4"/>
      <c r="ONJ1" s="4"/>
      <c r="ONK1" s="4"/>
      <c r="ONL1" s="4"/>
      <c r="ONM1" s="4"/>
      <c r="ONN1" s="4"/>
      <c r="ONO1" s="4"/>
      <c r="ONP1" s="4"/>
      <c r="ONQ1" s="4"/>
      <c r="ONR1" s="4"/>
      <c r="ONS1" s="4"/>
      <c r="ONT1" s="4"/>
      <c r="ONU1" s="4"/>
      <c r="ONV1" s="4"/>
      <c r="ONW1" s="4"/>
      <c r="ONX1" s="4"/>
      <c r="ONY1" s="4"/>
      <c r="ONZ1" s="4"/>
      <c r="OOA1" s="4"/>
      <c r="OOB1" s="4"/>
      <c r="OOC1" s="4"/>
      <c r="OOD1" s="4"/>
      <c r="OOE1" s="4"/>
      <c r="OOF1" s="4"/>
      <c r="OOG1" s="4"/>
      <c r="OOH1" s="4"/>
      <c r="OOI1" s="4"/>
      <c r="OOJ1" s="4"/>
      <c r="OOK1" s="4"/>
      <c r="OOL1" s="4"/>
      <c r="OOM1" s="4"/>
      <c r="OON1" s="4"/>
      <c r="OOO1" s="4"/>
      <c r="OOP1" s="4"/>
      <c r="OOQ1" s="4"/>
      <c r="OOR1" s="4"/>
      <c r="OOS1" s="4"/>
      <c r="OOT1" s="4"/>
      <c r="OOU1" s="4"/>
      <c r="OOV1" s="4"/>
      <c r="OOW1" s="4"/>
      <c r="OOX1" s="4"/>
      <c r="OOY1" s="4"/>
      <c r="OOZ1" s="4"/>
      <c r="OPA1" s="4"/>
      <c r="OPB1" s="4"/>
      <c r="OPC1" s="4"/>
      <c r="OPD1" s="4"/>
      <c r="OPE1" s="4"/>
      <c r="OPF1" s="4"/>
      <c r="OPG1" s="4"/>
      <c r="OPH1" s="4"/>
      <c r="OPI1" s="4"/>
      <c r="OPJ1" s="4"/>
      <c r="OPK1" s="4"/>
      <c r="OPL1" s="4"/>
      <c r="OPM1" s="4"/>
      <c r="OPN1" s="4"/>
      <c r="OPO1" s="4"/>
      <c r="OPP1" s="4"/>
      <c r="OPQ1" s="4"/>
      <c r="OPR1" s="4"/>
      <c r="OPS1" s="4"/>
      <c r="OPT1" s="4"/>
      <c r="OPU1" s="4"/>
      <c r="OPV1" s="4"/>
      <c r="OPW1" s="4"/>
      <c r="OPX1" s="4"/>
      <c r="OPY1" s="4"/>
      <c r="OPZ1" s="4"/>
      <c r="OQA1" s="4"/>
      <c r="OQB1" s="4"/>
      <c r="OQC1" s="4"/>
      <c r="OQD1" s="4"/>
      <c r="OQE1" s="4"/>
      <c r="OQF1" s="4"/>
      <c r="OQG1" s="4"/>
      <c r="OQH1" s="4"/>
      <c r="OQI1" s="4"/>
      <c r="OQJ1" s="4"/>
      <c r="OQK1" s="4"/>
      <c r="OQL1" s="4"/>
      <c r="OQM1" s="4"/>
      <c r="OQN1" s="4"/>
      <c r="OQO1" s="4"/>
      <c r="OQP1" s="4"/>
      <c r="OQQ1" s="4"/>
      <c r="OQR1" s="4"/>
      <c r="OQS1" s="4"/>
      <c r="OQT1" s="4"/>
      <c r="OQU1" s="4"/>
      <c r="OQV1" s="4"/>
      <c r="OQW1" s="4"/>
      <c r="OQX1" s="4"/>
      <c r="OQY1" s="4"/>
      <c r="OQZ1" s="4"/>
      <c r="ORA1" s="4"/>
      <c r="ORB1" s="4"/>
      <c r="ORC1" s="4"/>
      <c r="ORD1" s="4"/>
      <c r="ORE1" s="4"/>
      <c r="ORF1" s="4"/>
      <c r="ORG1" s="4"/>
      <c r="ORH1" s="4"/>
      <c r="ORI1" s="4"/>
      <c r="ORJ1" s="4"/>
      <c r="ORK1" s="4"/>
      <c r="ORL1" s="4"/>
      <c r="ORM1" s="4"/>
      <c r="ORN1" s="4"/>
      <c r="ORO1" s="4"/>
      <c r="ORP1" s="4"/>
      <c r="ORQ1" s="4"/>
      <c r="ORR1" s="4"/>
      <c r="ORS1" s="4"/>
      <c r="ORT1" s="4"/>
      <c r="ORU1" s="4"/>
      <c r="ORV1" s="4"/>
      <c r="ORW1" s="4"/>
      <c r="ORX1" s="4"/>
      <c r="ORY1" s="4"/>
      <c r="ORZ1" s="4"/>
      <c r="OSA1" s="4"/>
      <c r="OSB1" s="4"/>
      <c r="OSC1" s="4"/>
      <c r="OSD1" s="4"/>
      <c r="OSE1" s="4"/>
      <c r="OSF1" s="4"/>
      <c r="OSG1" s="4"/>
      <c r="OSH1" s="4"/>
      <c r="OSI1" s="4"/>
      <c r="OSJ1" s="4"/>
      <c r="OSK1" s="4"/>
      <c r="OSL1" s="4"/>
      <c r="OSM1" s="4"/>
      <c r="OSN1" s="4"/>
      <c r="OSO1" s="4"/>
      <c r="OSP1" s="4"/>
      <c r="OSQ1" s="4"/>
      <c r="OSR1" s="4"/>
      <c r="OSS1" s="4"/>
      <c r="OST1" s="4"/>
      <c r="OSU1" s="4"/>
      <c r="OSV1" s="4"/>
      <c r="OSW1" s="4"/>
      <c r="OSX1" s="4"/>
      <c r="OSY1" s="4"/>
      <c r="OSZ1" s="4"/>
      <c r="OTA1" s="4"/>
      <c r="OTB1" s="4"/>
      <c r="OTC1" s="4"/>
      <c r="OTD1" s="4"/>
      <c r="OTE1" s="4"/>
      <c r="OTF1" s="4"/>
      <c r="OTG1" s="4"/>
      <c r="OTH1" s="4"/>
      <c r="OTI1" s="4"/>
      <c r="OTJ1" s="4"/>
      <c r="OTK1" s="4"/>
      <c r="OTL1" s="4"/>
      <c r="OTM1" s="4"/>
      <c r="OTN1" s="4"/>
      <c r="OTO1" s="4"/>
      <c r="OTP1" s="4"/>
      <c r="OTQ1" s="4"/>
      <c r="OTR1" s="4"/>
      <c r="OTS1" s="4"/>
      <c r="OTT1" s="4"/>
      <c r="OTU1" s="4"/>
      <c r="OTV1" s="4"/>
      <c r="OTW1" s="4"/>
      <c r="OTX1" s="4"/>
      <c r="OTY1" s="4"/>
      <c r="OTZ1" s="4"/>
      <c r="OUA1" s="4"/>
      <c r="OUB1" s="4"/>
      <c r="OUC1" s="4"/>
      <c r="OUD1" s="4"/>
      <c r="OUE1" s="4"/>
      <c r="OUF1" s="4"/>
      <c r="OUG1" s="4"/>
      <c r="OUH1" s="4"/>
      <c r="OUI1" s="4"/>
      <c r="OUJ1" s="4"/>
      <c r="OUK1" s="4"/>
      <c r="OUL1" s="4"/>
      <c r="OUM1" s="4"/>
      <c r="OUN1" s="4"/>
      <c r="OUO1" s="4"/>
      <c r="OUP1" s="4"/>
      <c r="OUQ1" s="4"/>
      <c r="OUR1" s="4"/>
      <c r="OUS1" s="4"/>
      <c r="OUT1" s="4"/>
      <c r="OUU1" s="4"/>
      <c r="OUV1" s="4"/>
      <c r="OUW1" s="4"/>
      <c r="OUX1" s="4"/>
      <c r="OUY1" s="4"/>
      <c r="OUZ1" s="4"/>
      <c r="OVA1" s="4"/>
      <c r="OVB1" s="4"/>
      <c r="OVC1" s="4"/>
      <c r="OVD1" s="4"/>
      <c r="OVE1" s="4"/>
      <c r="OVF1" s="4"/>
      <c r="OVG1" s="4"/>
      <c r="OVH1" s="4"/>
      <c r="OVI1" s="4"/>
      <c r="OVJ1" s="4"/>
      <c r="OVK1" s="4"/>
      <c r="OVL1" s="4"/>
      <c r="OVM1" s="4"/>
      <c r="OVN1" s="4"/>
      <c r="OVO1" s="4"/>
      <c r="OVP1" s="4"/>
      <c r="OVQ1" s="4"/>
      <c r="OVR1" s="4"/>
      <c r="OVS1" s="4"/>
      <c r="OVT1" s="4"/>
      <c r="OVU1" s="4"/>
      <c r="OVV1" s="4"/>
      <c r="OVW1" s="4"/>
      <c r="OVX1" s="4"/>
      <c r="OVY1" s="4"/>
      <c r="OVZ1" s="4"/>
      <c r="OWA1" s="4"/>
      <c r="OWB1" s="4"/>
      <c r="OWC1" s="4"/>
      <c r="OWD1" s="4"/>
      <c r="OWE1" s="4"/>
      <c r="OWF1" s="4"/>
      <c r="OWG1" s="4"/>
      <c r="OWH1" s="4"/>
      <c r="OWI1" s="4"/>
      <c r="OWJ1" s="4"/>
      <c r="OWK1" s="4"/>
      <c r="OWL1" s="4"/>
      <c r="OWM1" s="4"/>
      <c r="OWN1" s="4"/>
      <c r="OWO1" s="4"/>
      <c r="OWP1" s="4"/>
      <c r="OWQ1" s="4"/>
      <c r="OWR1" s="4"/>
      <c r="OWS1" s="4"/>
      <c r="OWT1" s="4"/>
      <c r="OWU1" s="4"/>
      <c r="OWV1" s="4"/>
      <c r="OWW1" s="4"/>
      <c r="OWX1" s="4"/>
      <c r="OWY1" s="4"/>
      <c r="OWZ1" s="4"/>
      <c r="OXA1" s="4"/>
      <c r="OXB1" s="4"/>
      <c r="OXC1" s="4"/>
      <c r="OXD1" s="4"/>
      <c r="OXE1" s="4"/>
      <c r="OXF1" s="4"/>
      <c r="OXG1" s="4"/>
      <c r="OXH1" s="4"/>
      <c r="OXI1" s="4"/>
      <c r="OXJ1" s="4"/>
      <c r="OXK1" s="4"/>
      <c r="OXL1" s="4"/>
      <c r="OXM1" s="4"/>
      <c r="OXN1" s="4"/>
      <c r="OXO1" s="4"/>
      <c r="OXP1" s="4"/>
      <c r="OXQ1" s="4"/>
      <c r="OXR1" s="4"/>
      <c r="OXS1" s="4"/>
      <c r="OXT1" s="4"/>
      <c r="OXU1" s="4"/>
      <c r="OXV1" s="4"/>
      <c r="OXW1" s="4"/>
      <c r="OXX1" s="4"/>
      <c r="OXY1" s="4"/>
      <c r="OXZ1" s="4"/>
      <c r="OYA1" s="4"/>
      <c r="OYB1" s="4"/>
      <c r="OYC1" s="4"/>
      <c r="OYD1" s="4"/>
      <c r="OYE1" s="4"/>
      <c r="OYF1" s="4"/>
      <c r="OYG1" s="4"/>
      <c r="OYH1" s="4"/>
      <c r="OYI1" s="4"/>
      <c r="OYJ1" s="4"/>
      <c r="OYK1" s="4"/>
      <c r="OYL1" s="4"/>
      <c r="OYM1" s="4"/>
      <c r="OYN1" s="4"/>
      <c r="OYO1" s="4"/>
      <c r="OYP1" s="4"/>
      <c r="OYQ1" s="4"/>
      <c r="OYR1" s="4"/>
      <c r="OYS1" s="4"/>
      <c r="OYT1" s="4"/>
      <c r="OYU1" s="4"/>
      <c r="OYV1" s="4"/>
      <c r="OYW1" s="4"/>
      <c r="OYX1" s="4"/>
      <c r="OYY1" s="4"/>
      <c r="OYZ1" s="4"/>
      <c r="OZA1" s="4"/>
      <c r="OZB1" s="4"/>
      <c r="OZC1" s="4"/>
      <c r="OZD1" s="4"/>
      <c r="OZE1" s="4"/>
      <c r="OZF1" s="4"/>
      <c r="OZG1" s="4"/>
      <c r="OZH1" s="4"/>
      <c r="OZI1" s="4"/>
      <c r="OZJ1" s="4"/>
      <c r="OZK1" s="4"/>
      <c r="OZL1" s="4"/>
      <c r="OZM1" s="4"/>
      <c r="OZN1" s="4"/>
      <c r="OZO1" s="4"/>
      <c r="OZP1" s="4"/>
      <c r="OZQ1" s="4"/>
      <c r="OZR1" s="4"/>
      <c r="OZS1" s="4"/>
      <c r="OZT1" s="4"/>
      <c r="OZU1" s="4"/>
      <c r="OZV1" s="4"/>
      <c r="OZW1" s="4"/>
      <c r="OZX1" s="4"/>
      <c r="OZY1" s="4"/>
      <c r="OZZ1" s="4"/>
      <c r="PAA1" s="4"/>
      <c r="PAB1" s="4"/>
      <c r="PAC1" s="4"/>
      <c r="PAD1" s="4"/>
      <c r="PAE1" s="4"/>
      <c r="PAF1" s="4"/>
      <c r="PAG1" s="4"/>
      <c r="PAH1" s="4"/>
      <c r="PAI1" s="4"/>
      <c r="PAJ1" s="4"/>
      <c r="PAK1" s="4"/>
      <c r="PAL1" s="4"/>
      <c r="PAM1" s="4"/>
      <c r="PAN1" s="4"/>
      <c r="PAO1" s="4"/>
      <c r="PAP1" s="4"/>
      <c r="PAQ1" s="4"/>
      <c r="PAR1" s="4"/>
      <c r="PAS1" s="4"/>
      <c r="PAT1" s="4"/>
      <c r="PAU1" s="4"/>
      <c r="PAV1" s="4"/>
      <c r="PAW1" s="4"/>
      <c r="PAX1" s="4"/>
      <c r="PAY1" s="4"/>
      <c r="PAZ1" s="4"/>
      <c r="PBA1" s="4"/>
      <c r="PBB1" s="4"/>
      <c r="PBC1" s="4"/>
      <c r="PBD1" s="4"/>
      <c r="PBE1" s="4"/>
      <c r="PBF1" s="4"/>
      <c r="PBG1" s="4"/>
      <c r="PBH1" s="4"/>
      <c r="PBI1" s="4"/>
      <c r="PBJ1" s="4"/>
      <c r="PBK1" s="4"/>
      <c r="PBL1" s="4"/>
      <c r="PBM1" s="4"/>
      <c r="PBN1" s="4"/>
      <c r="PBO1" s="4"/>
      <c r="PBP1" s="4"/>
      <c r="PBQ1" s="4"/>
      <c r="PBR1" s="4"/>
      <c r="PBS1" s="4"/>
      <c r="PBT1" s="4"/>
      <c r="PBU1" s="4"/>
      <c r="PBV1" s="4"/>
      <c r="PBW1" s="4"/>
      <c r="PBX1" s="4"/>
      <c r="PBY1" s="4"/>
      <c r="PBZ1" s="4"/>
      <c r="PCA1" s="4"/>
      <c r="PCB1" s="4"/>
      <c r="PCC1" s="4"/>
      <c r="PCD1" s="4"/>
      <c r="PCE1" s="4"/>
      <c r="PCF1" s="4"/>
      <c r="PCG1" s="4"/>
      <c r="PCH1" s="4"/>
      <c r="PCI1" s="4"/>
      <c r="PCJ1" s="4"/>
      <c r="PCK1" s="4"/>
      <c r="PCL1" s="4"/>
      <c r="PCM1" s="4"/>
      <c r="PCN1" s="4"/>
      <c r="PCO1" s="4"/>
      <c r="PCP1" s="4"/>
      <c r="PCQ1" s="4"/>
      <c r="PCR1" s="4"/>
      <c r="PCS1" s="4"/>
      <c r="PCT1" s="4"/>
      <c r="PCU1" s="4"/>
      <c r="PCV1" s="4"/>
      <c r="PCW1" s="4"/>
      <c r="PCX1" s="4"/>
      <c r="PCY1" s="4"/>
      <c r="PCZ1" s="4"/>
      <c r="PDA1" s="4"/>
      <c r="PDB1" s="4"/>
      <c r="PDC1" s="4"/>
      <c r="PDD1" s="4"/>
      <c r="PDE1" s="4"/>
      <c r="PDF1" s="4"/>
      <c r="PDG1" s="4"/>
      <c r="PDH1" s="4"/>
      <c r="PDI1" s="4"/>
      <c r="PDJ1" s="4"/>
      <c r="PDK1" s="4"/>
      <c r="PDL1" s="4"/>
      <c r="PDM1" s="4"/>
      <c r="PDN1" s="4"/>
      <c r="PDO1" s="4"/>
      <c r="PDP1" s="4"/>
      <c r="PDQ1" s="4"/>
      <c r="PDR1" s="4"/>
      <c r="PDS1" s="4"/>
      <c r="PDT1" s="4"/>
      <c r="PDU1" s="4"/>
      <c r="PDV1" s="4"/>
      <c r="PDW1" s="4"/>
      <c r="PDX1" s="4"/>
      <c r="PDY1" s="4"/>
      <c r="PDZ1" s="4"/>
      <c r="PEA1" s="4"/>
      <c r="PEB1" s="4"/>
      <c r="PEC1" s="4"/>
      <c r="PED1" s="4"/>
      <c r="PEE1" s="4"/>
      <c r="PEF1" s="4"/>
      <c r="PEG1" s="4"/>
      <c r="PEH1" s="4"/>
      <c r="PEI1" s="4"/>
      <c r="PEJ1" s="4"/>
      <c r="PEK1" s="4"/>
      <c r="PEL1" s="4"/>
      <c r="PEM1" s="4"/>
      <c r="PEN1" s="4"/>
      <c r="PEO1" s="4"/>
      <c r="PEP1" s="4"/>
      <c r="PEQ1" s="4"/>
      <c r="PER1" s="4"/>
      <c r="PES1" s="4"/>
      <c r="PET1" s="4"/>
      <c r="PEU1" s="4"/>
      <c r="PEV1" s="4"/>
      <c r="PEW1" s="4"/>
      <c r="PEX1" s="4"/>
      <c r="PEY1" s="4"/>
      <c r="PEZ1" s="4"/>
      <c r="PFA1" s="4"/>
      <c r="PFB1" s="4"/>
      <c r="PFC1" s="4"/>
      <c r="PFD1" s="4"/>
      <c r="PFE1" s="4"/>
      <c r="PFF1" s="4"/>
      <c r="PFG1" s="4"/>
      <c r="PFH1" s="4"/>
      <c r="PFI1" s="4"/>
      <c r="PFJ1" s="4"/>
      <c r="PFK1" s="4"/>
      <c r="PFL1" s="4"/>
      <c r="PFM1" s="4"/>
      <c r="PFN1" s="4"/>
      <c r="PFO1" s="4"/>
      <c r="PFP1" s="4"/>
      <c r="PFQ1" s="4"/>
      <c r="PFR1" s="4"/>
      <c r="PFS1" s="4"/>
      <c r="PFT1" s="4"/>
      <c r="PFU1" s="4"/>
      <c r="PFV1" s="4"/>
      <c r="PFW1" s="4"/>
      <c r="PFX1" s="4"/>
      <c r="PFY1" s="4"/>
      <c r="PFZ1" s="4"/>
      <c r="PGA1" s="4"/>
      <c r="PGB1" s="4"/>
      <c r="PGC1" s="4"/>
      <c r="PGD1" s="4"/>
      <c r="PGE1" s="4"/>
      <c r="PGF1" s="4"/>
      <c r="PGG1" s="4"/>
      <c r="PGH1" s="4"/>
      <c r="PGI1" s="4"/>
      <c r="PGJ1" s="4"/>
      <c r="PGK1" s="4"/>
      <c r="PGL1" s="4"/>
      <c r="PGM1" s="4"/>
      <c r="PGN1" s="4"/>
      <c r="PGO1" s="4"/>
      <c r="PGP1" s="4"/>
      <c r="PGQ1" s="4"/>
      <c r="PGR1" s="4"/>
      <c r="PGS1" s="4"/>
      <c r="PGT1" s="4"/>
      <c r="PGU1" s="4"/>
      <c r="PGV1" s="4"/>
      <c r="PGW1" s="4"/>
      <c r="PGX1" s="4"/>
      <c r="PGY1" s="4"/>
      <c r="PGZ1" s="4"/>
      <c r="PHA1" s="4"/>
      <c r="PHB1" s="4"/>
      <c r="PHC1" s="4"/>
      <c r="PHD1" s="4"/>
      <c r="PHE1" s="4"/>
      <c r="PHF1" s="4"/>
      <c r="PHG1" s="4"/>
      <c r="PHH1" s="4"/>
      <c r="PHI1" s="4"/>
      <c r="PHJ1" s="4"/>
      <c r="PHK1" s="4"/>
      <c r="PHL1" s="4"/>
      <c r="PHM1" s="4"/>
      <c r="PHN1" s="4"/>
      <c r="PHO1" s="4"/>
      <c r="PHP1" s="4"/>
      <c r="PHQ1" s="4"/>
      <c r="PHR1" s="4"/>
      <c r="PHS1" s="4"/>
      <c r="PHT1" s="4"/>
      <c r="PHU1" s="4"/>
      <c r="PHV1" s="4"/>
      <c r="PHW1" s="4"/>
      <c r="PHX1" s="4"/>
      <c r="PHY1" s="4"/>
      <c r="PHZ1" s="4"/>
      <c r="PIA1" s="4"/>
      <c r="PIB1" s="4"/>
      <c r="PIC1" s="4"/>
      <c r="PID1" s="4"/>
      <c r="PIE1" s="4"/>
      <c r="PIF1" s="4"/>
      <c r="PIG1" s="4"/>
      <c r="PIH1" s="4"/>
      <c r="PII1" s="4"/>
      <c r="PIJ1" s="4"/>
      <c r="PIK1" s="4"/>
      <c r="PIL1" s="4"/>
      <c r="PIM1" s="4"/>
      <c r="PIN1" s="4"/>
      <c r="PIO1" s="4"/>
      <c r="PIP1" s="4"/>
      <c r="PIQ1" s="4"/>
      <c r="PIR1" s="4"/>
      <c r="PIS1" s="4"/>
      <c r="PIT1" s="4"/>
      <c r="PIU1" s="4"/>
      <c r="PIV1" s="4"/>
      <c r="PIW1" s="4"/>
      <c r="PIX1" s="4"/>
      <c r="PIY1" s="4"/>
      <c r="PIZ1" s="4"/>
      <c r="PJA1" s="4"/>
      <c r="PJB1" s="4"/>
      <c r="PJC1" s="4"/>
      <c r="PJD1" s="4"/>
      <c r="PJE1" s="4"/>
      <c r="PJF1" s="4"/>
      <c r="PJG1" s="4"/>
      <c r="PJH1" s="4"/>
      <c r="PJI1" s="4"/>
      <c r="PJJ1" s="4"/>
      <c r="PJK1" s="4"/>
      <c r="PJL1" s="4"/>
      <c r="PJM1" s="4"/>
      <c r="PJN1" s="4"/>
      <c r="PJO1" s="4"/>
      <c r="PJP1" s="4"/>
      <c r="PJQ1" s="4"/>
      <c r="PJR1" s="4"/>
      <c r="PJS1" s="4"/>
      <c r="PJT1" s="4"/>
      <c r="PJU1" s="4"/>
      <c r="PJV1" s="4"/>
      <c r="PJW1" s="4"/>
      <c r="PJX1" s="4"/>
      <c r="PJY1" s="4"/>
      <c r="PJZ1" s="4"/>
      <c r="PKA1" s="4"/>
      <c r="PKB1" s="4"/>
      <c r="PKC1" s="4"/>
      <c r="PKD1" s="4"/>
      <c r="PKE1" s="4"/>
      <c r="PKF1" s="4"/>
      <c r="PKG1" s="4"/>
      <c r="PKH1" s="4"/>
      <c r="PKI1" s="4"/>
      <c r="PKJ1" s="4"/>
      <c r="PKK1" s="4"/>
      <c r="PKL1" s="4"/>
      <c r="PKM1" s="4"/>
      <c r="PKN1" s="4"/>
      <c r="PKO1" s="4"/>
      <c r="PKP1" s="4"/>
      <c r="PKQ1" s="4"/>
      <c r="PKR1" s="4"/>
      <c r="PKS1" s="4"/>
      <c r="PKT1" s="4"/>
      <c r="PKU1" s="4"/>
      <c r="PKV1" s="4"/>
      <c r="PKW1" s="4"/>
      <c r="PKX1" s="4"/>
      <c r="PKY1" s="4"/>
      <c r="PKZ1" s="4"/>
      <c r="PLA1" s="4"/>
      <c r="PLB1" s="4"/>
      <c r="PLC1" s="4"/>
      <c r="PLD1" s="4"/>
      <c r="PLE1" s="4"/>
      <c r="PLF1" s="4"/>
      <c r="PLG1" s="4"/>
      <c r="PLH1" s="4"/>
      <c r="PLI1" s="4"/>
      <c r="PLJ1" s="4"/>
      <c r="PLK1" s="4"/>
      <c r="PLL1" s="4"/>
      <c r="PLM1" s="4"/>
      <c r="PLN1" s="4"/>
      <c r="PLO1" s="4"/>
      <c r="PLP1" s="4"/>
      <c r="PLQ1" s="4"/>
      <c r="PLR1" s="4"/>
      <c r="PLS1" s="4"/>
      <c r="PLT1" s="4"/>
      <c r="PLU1" s="4"/>
      <c r="PLV1" s="4"/>
      <c r="PLW1" s="4"/>
      <c r="PLX1" s="4"/>
      <c r="PLY1" s="4"/>
      <c r="PLZ1" s="4"/>
      <c r="PMA1" s="4"/>
      <c r="PMB1" s="4"/>
      <c r="PMC1" s="4"/>
      <c r="PMD1" s="4"/>
      <c r="PME1" s="4"/>
      <c r="PMF1" s="4"/>
      <c r="PMG1" s="4"/>
      <c r="PMH1" s="4"/>
      <c r="PMI1" s="4"/>
      <c r="PMJ1" s="4"/>
      <c r="PMK1" s="4"/>
      <c r="PML1" s="4"/>
      <c r="PMM1" s="4"/>
      <c r="PMN1" s="4"/>
      <c r="PMO1" s="4"/>
      <c r="PMP1" s="4"/>
      <c r="PMQ1" s="4"/>
      <c r="PMR1" s="4"/>
      <c r="PMS1" s="4"/>
      <c r="PMT1" s="4"/>
      <c r="PMU1" s="4"/>
      <c r="PMV1" s="4"/>
      <c r="PMW1" s="4"/>
      <c r="PMX1" s="4"/>
      <c r="PMY1" s="4"/>
      <c r="PMZ1" s="4"/>
      <c r="PNA1" s="4"/>
      <c r="PNB1" s="4"/>
      <c r="PNC1" s="4"/>
      <c r="PND1" s="4"/>
      <c r="PNE1" s="4"/>
      <c r="PNF1" s="4"/>
      <c r="PNG1" s="4"/>
      <c r="PNH1" s="4"/>
      <c r="PNI1" s="4"/>
      <c r="PNJ1" s="4"/>
      <c r="PNK1" s="4"/>
      <c r="PNL1" s="4"/>
      <c r="PNM1" s="4"/>
      <c r="PNN1" s="4"/>
      <c r="PNO1" s="4"/>
      <c r="PNP1" s="4"/>
      <c r="PNQ1" s="4"/>
      <c r="PNR1" s="4"/>
      <c r="PNS1" s="4"/>
      <c r="PNT1" s="4"/>
      <c r="PNU1" s="4"/>
      <c r="PNV1" s="4"/>
      <c r="PNW1" s="4"/>
      <c r="PNX1" s="4"/>
      <c r="PNY1" s="4"/>
      <c r="PNZ1" s="4"/>
      <c r="POA1" s="4"/>
      <c r="POB1" s="4"/>
      <c r="POC1" s="4"/>
      <c r="POD1" s="4"/>
      <c r="POE1" s="4"/>
      <c r="POF1" s="4"/>
      <c r="POG1" s="4"/>
      <c r="POH1" s="4"/>
      <c r="POI1" s="4"/>
      <c r="POJ1" s="4"/>
      <c r="POK1" s="4"/>
      <c r="POL1" s="4"/>
      <c r="POM1" s="4"/>
      <c r="PON1" s="4"/>
      <c r="POO1" s="4"/>
      <c r="POP1" s="4"/>
      <c r="POQ1" s="4"/>
      <c r="POR1" s="4"/>
      <c r="POS1" s="4"/>
      <c r="POT1" s="4"/>
      <c r="POU1" s="4"/>
      <c r="POV1" s="4"/>
      <c r="POW1" s="4"/>
      <c r="POX1" s="4"/>
      <c r="POY1" s="4"/>
      <c r="POZ1" s="4"/>
      <c r="PPA1" s="4"/>
      <c r="PPB1" s="4"/>
      <c r="PPC1" s="4"/>
      <c r="PPD1" s="4"/>
      <c r="PPE1" s="4"/>
      <c r="PPF1" s="4"/>
      <c r="PPG1" s="4"/>
      <c r="PPH1" s="4"/>
      <c r="PPI1" s="4"/>
      <c r="PPJ1" s="4"/>
      <c r="PPK1" s="4"/>
      <c r="PPL1" s="4"/>
      <c r="PPM1" s="4"/>
      <c r="PPN1" s="4"/>
      <c r="PPO1" s="4"/>
      <c r="PPP1" s="4"/>
      <c r="PPQ1" s="4"/>
      <c r="PPR1" s="4"/>
      <c r="PPS1" s="4"/>
      <c r="PPT1" s="4"/>
      <c r="PPU1" s="4"/>
      <c r="PPV1" s="4"/>
      <c r="PPW1" s="4"/>
      <c r="PPX1" s="4"/>
      <c r="PPY1" s="4"/>
      <c r="PPZ1" s="4"/>
      <c r="PQA1" s="4"/>
      <c r="PQB1" s="4"/>
      <c r="PQC1" s="4"/>
      <c r="PQD1" s="4"/>
      <c r="PQE1" s="4"/>
      <c r="PQF1" s="4"/>
      <c r="PQG1" s="4"/>
      <c r="PQH1" s="4"/>
      <c r="PQI1" s="4"/>
      <c r="PQJ1" s="4"/>
      <c r="PQK1" s="4"/>
      <c r="PQL1" s="4"/>
      <c r="PQM1" s="4"/>
      <c r="PQN1" s="4"/>
      <c r="PQO1" s="4"/>
      <c r="PQP1" s="4"/>
      <c r="PQQ1" s="4"/>
      <c r="PQR1" s="4"/>
      <c r="PQS1" s="4"/>
      <c r="PQT1" s="4"/>
      <c r="PQU1" s="4"/>
      <c r="PQV1" s="4"/>
      <c r="PQW1" s="4"/>
      <c r="PQX1" s="4"/>
      <c r="PQY1" s="4"/>
      <c r="PQZ1" s="4"/>
      <c r="PRA1" s="4"/>
      <c r="PRB1" s="4"/>
      <c r="PRC1" s="4"/>
      <c r="PRD1" s="4"/>
      <c r="PRE1" s="4"/>
      <c r="PRF1" s="4"/>
      <c r="PRG1" s="4"/>
      <c r="PRH1" s="4"/>
      <c r="PRI1" s="4"/>
      <c r="PRJ1" s="4"/>
      <c r="PRK1" s="4"/>
      <c r="PRL1" s="4"/>
      <c r="PRM1" s="4"/>
      <c r="PRN1" s="4"/>
      <c r="PRO1" s="4"/>
      <c r="PRP1" s="4"/>
      <c r="PRQ1" s="4"/>
      <c r="PRR1" s="4"/>
      <c r="PRS1" s="4"/>
      <c r="PRT1" s="4"/>
      <c r="PRU1" s="4"/>
      <c r="PRV1" s="4"/>
      <c r="PRW1" s="4"/>
      <c r="PRX1" s="4"/>
      <c r="PRY1" s="4"/>
      <c r="PRZ1" s="4"/>
      <c r="PSA1" s="4"/>
      <c r="PSB1" s="4"/>
      <c r="PSC1" s="4"/>
      <c r="PSD1" s="4"/>
      <c r="PSE1" s="4"/>
      <c r="PSF1" s="4"/>
      <c r="PSG1" s="4"/>
      <c r="PSH1" s="4"/>
      <c r="PSI1" s="4"/>
      <c r="PSJ1" s="4"/>
      <c r="PSK1" s="4"/>
      <c r="PSL1" s="4"/>
      <c r="PSM1" s="4"/>
      <c r="PSN1" s="4"/>
      <c r="PSO1" s="4"/>
      <c r="PSP1" s="4"/>
      <c r="PSQ1" s="4"/>
      <c r="PSR1" s="4"/>
      <c r="PSS1" s="4"/>
      <c r="PST1" s="4"/>
      <c r="PSU1" s="4"/>
      <c r="PSV1" s="4"/>
      <c r="PSW1" s="4"/>
      <c r="PSX1" s="4"/>
      <c r="PSY1" s="4"/>
      <c r="PSZ1" s="4"/>
      <c r="PTA1" s="4"/>
      <c r="PTB1" s="4"/>
      <c r="PTC1" s="4"/>
      <c r="PTD1" s="4"/>
      <c r="PTE1" s="4"/>
      <c r="PTF1" s="4"/>
      <c r="PTG1" s="4"/>
      <c r="PTH1" s="4"/>
      <c r="PTI1" s="4"/>
      <c r="PTJ1" s="4"/>
      <c r="PTK1" s="4"/>
      <c r="PTL1" s="4"/>
      <c r="PTM1" s="4"/>
      <c r="PTN1" s="4"/>
      <c r="PTO1" s="4"/>
      <c r="PTP1" s="4"/>
      <c r="PTQ1" s="4"/>
      <c r="PTR1" s="4"/>
      <c r="PTS1" s="4"/>
      <c r="PTT1" s="4"/>
      <c r="PTU1" s="4"/>
      <c r="PTV1" s="4"/>
      <c r="PTW1" s="4"/>
      <c r="PTX1" s="4"/>
      <c r="PTY1" s="4"/>
      <c r="PTZ1" s="4"/>
      <c r="PUA1" s="4"/>
      <c r="PUB1" s="4"/>
      <c r="PUC1" s="4"/>
      <c r="PUD1" s="4"/>
      <c r="PUE1" s="4"/>
      <c r="PUF1" s="4"/>
      <c r="PUG1" s="4"/>
      <c r="PUH1" s="4"/>
      <c r="PUI1" s="4"/>
      <c r="PUJ1" s="4"/>
      <c r="PUK1" s="4"/>
      <c r="PUL1" s="4"/>
      <c r="PUM1" s="4"/>
      <c r="PUN1" s="4"/>
      <c r="PUO1" s="4"/>
      <c r="PUP1" s="4"/>
      <c r="PUQ1" s="4"/>
      <c r="PUR1" s="4"/>
      <c r="PUS1" s="4"/>
      <c r="PUT1" s="4"/>
      <c r="PUU1" s="4"/>
      <c r="PUV1" s="4"/>
      <c r="PUW1" s="4"/>
      <c r="PUX1" s="4"/>
      <c r="PUY1" s="4"/>
      <c r="PUZ1" s="4"/>
      <c r="PVA1" s="4"/>
      <c r="PVB1" s="4"/>
      <c r="PVC1" s="4"/>
      <c r="PVD1" s="4"/>
      <c r="PVE1" s="4"/>
      <c r="PVF1" s="4"/>
      <c r="PVG1" s="4"/>
      <c r="PVH1" s="4"/>
      <c r="PVI1" s="4"/>
      <c r="PVJ1" s="4"/>
      <c r="PVK1" s="4"/>
      <c r="PVL1" s="4"/>
      <c r="PVM1" s="4"/>
      <c r="PVN1" s="4"/>
      <c r="PVO1" s="4"/>
      <c r="PVP1" s="4"/>
      <c r="PVQ1" s="4"/>
      <c r="PVR1" s="4"/>
      <c r="PVS1" s="4"/>
      <c r="PVT1" s="4"/>
      <c r="PVU1" s="4"/>
      <c r="PVV1" s="4"/>
      <c r="PVW1" s="4"/>
      <c r="PVX1" s="4"/>
      <c r="PVY1" s="4"/>
      <c r="PVZ1" s="4"/>
      <c r="PWA1" s="4"/>
      <c r="PWB1" s="4"/>
      <c r="PWC1" s="4"/>
      <c r="PWD1" s="4"/>
      <c r="PWE1" s="4"/>
      <c r="PWF1" s="4"/>
      <c r="PWG1" s="4"/>
      <c r="PWH1" s="4"/>
      <c r="PWI1" s="4"/>
      <c r="PWJ1" s="4"/>
      <c r="PWK1" s="4"/>
      <c r="PWL1" s="4"/>
      <c r="PWM1" s="4"/>
      <c r="PWN1" s="4"/>
      <c r="PWO1" s="4"/>
      <c r="PWP1" s="4"/>
      <c r="PWQ1" s="4"/>
      <c r="PWR1" s="4"/>
      <c r="PWS1" s="4"/>
      <c r="PWT1" s="4"/>
      <c r="PWU1" s="4"/>
      <c r="PWV1" s="4"/>
      <c r="PWW1" s="4"/>
      <c r="PWX1" s="4"/>
      <c r="PWY1" s="4"/>
      <c r="PWZ1" s="4"/>
      <c r="PXA1" s="4"/>
      <c r="PXB1" s="4"/>
      <c r="PXC1" s="4"/>
      <c r="PXD1" s="4"/>
      <c r="PXE1" s="4"/>
      <c r="PXF1" s="4"/>
      <c r="PXG1" s="4"/>
      <c r="PXH1" s="4"/>
      <c r="PXI1" s="4"/>
      <c r="PXJ1" s="4"/>
      <c r="PXK1" s="4"/>
      <c r="PXL1" s="4"/>
      <c r="PXM1" s="4"/>
      <c r="PXN1" s="4"/>
      <c r="PXO1" s="4"/>
      <c r="PXP1" s="4"/>
      <c r="PXQ1" s="4"/>
      <c r="PXR1" s="4"/>
      <c r="PXS1" s="4"/>
      <c r="PXT1" s="4"/>
      <c r="PXU1" s="4"/>
      <c r="PXV1" s="4"/>
      <c r="PXW1" s="4"/>
      <c r="PXX1" s="4"/>
      <c r="PXY1" s="4"/>
      <c r="PXZ1" s="4"/>
      <c r="PYA1" s="4"/>
      <c r="PYB1" s="4"/>
      <c r="PYC1" s="4"/>
      <c r="PYD1" s="4"/>
      <c r="PYE1" s="4"/>
      <c r="PYF1" s="4"/>
      <c r="PYG1" s="4"/>
      <c r="PYH1" s="4"/>
      <c r="PYI1" s="4"/>
      <c r="PYJ1" s="4"/>
      <c r="PYK1" s="4"/>
      <c r="PYL1" s="4"/>
      <c r="PYM1" s="4"/>
      <c r="PYN1" s="4"/>
      <c r="PYO1" s="4"/>
      <c r="PYP1" s="4"/>
      <c r="PYQ1" s="4"/>
      <c r="PYR1" s="4"/>
      <c r="PYS1" s="4"/>
      <c r="PYT1" s="4"/>
      <c r="PYU1" s="4"/>
      <c r="PYV1" s="4"/>
      <c r="PYW1" s="4"/>
      <c r="PYX1" s="4"/>
      <c r="PYY1" s="4"/>
      <c r="PYZ1" s="4"/>
      <c r="PZA1" s="4"/>
      <c r="PZB1" s="4"/>
      <c r="PZC1" s="4"/>
      <c r="PZD1" s="4"/>
      <c r="PZE1" s="4"/>
      <c r="PZF1" s="4"/>
      <c r="PZG1" s="4"/>
      <c r="PZH1" s="4"/>
      <c r="PZI1" s="4"/>
      <c r="PZJ1" s="4"/>
      <c r="PZK1" s="4"/>
      <c r="PZL1" s="4"/>
      <c r="PZM1" s="4"/>
      <c r="PZN1" s="4"/>
      <c r="PZO1" s="4"/>
      <c r="PZP1" s="4"/>
      <c r="PZQ1" s="4"/>
      <c r="PZR1" s="4"/>
      <c r="PZS1" s="4"/>
      <c r="PZT1" s="4"/>
      <c r="PZU1" s="4"/>
      <c r="PZV1" s="4"/>
      <c r="PZW1" s="4"/>
      <c r="PZX1" s="4"/>
      <c r="PZY1" s="4"/>
      <c r="PZZ1" s="4"/>
      <c r="QAA1" s="4"/>
      <c r="QAB1" s="4"/>
      <c r="QAC1" s="4"/>
      <c r="QAD1" s="4"/>
      <c r="QAE1" s="4"/>
      <c r="QAF1" s="4"/>
      <c r="QAG1" s="4"/>
      <c r="QAH1" s="4"/>
      <c r="QAI1" s="4"/>
      <c r="QAJ1" s="4"/>
      <c r="QAK1" s="4"/>
      <c r="QAL1" s="4"/>
      <c r="QAM1" s="4"/>
      <c r="QAN1" s="4"/>
      <c r="QAO1" s="4"/>
      <c r="QAP1" s="4"/>
      <c r="QAQ1" s="4"/>
      <c r="QAR1" s="4"/>
      <c r="QAS1" s="4"/>
      <c r="QAT1" s="4"/>
      <c r="QAU1" s="4"/>
      <c r="QAV1" s="4"/>
      <c r="QAW1" s="4"/>
      <c r="QAX1" s="4"/>
      <c r="QAY1" s="4"/>
      <c r="QAZ1" s="4"/>
      <c r="QBA1" s="4"/>
      <c r="QBB1" s="4"/>
      <c r="QBC1" s="4"/>
      <c r="QBD1" s="4"/>
      <c r="QBE1" s="4"/>
      <c r="QBF1" s="4"/>
      <c r="QBG1" s="4"/>
      <c r="QBH1" s="4"/>
      <c r="QBI1" s="4"/>
      <c r="QBJ1" s="4"/>
      <c r="QBK1" s="4"/>
      <c r="QBL1" s="4"/>
      <c r="QBM1" s="4"/>
      <c r="QBN1" s="4"/>
      <c r="QBO1" s="4"/>
      <c r="QBP1" s="4"/>
      <c r="QBQ1" s="4"/>
      <c r="QBR1" s="4"/>
      <c r="QBS1" s="4"/>
      <c r="QBT1" s="4"/>
      <c r="QBU1" s="4"/>
      <c r="QBV1" s="4"/>
      <c r="QBW1" s="4"/>
      <c r="QBX1" s="4"/>
      <c r="QBY1" s="4"/>
      <c r="QBZ1" s="4"/>
      <c r="QCA1" s="4"/>
      <c r="QCB1" s="4"/>
      <c r="QCC1" s="4"/>
      <c r="QCD1" s="4"/>
      <c r="QCE1" s="4"/>
      <c r="QCF1" s="4"/>
      <c r="QCG1" s="4"/>
      <c r="QCH1" s="4"/>
      <c r="QCI1" s="4"/>
      <c r="QCJ1" s="4"/>
      <c r="QCK1" s="4"/>
      <c r="QCL1" s="4"/>
      <c r="QCM1" s="4"/>
      <c r="QCN1" s="4"/>
      <c r="QCO1" s="4"/>
      <c r="QCP1" s="4"/>
      <c r="QCQ1" s="4"/>
      <c r="QCR1" s="4"/>
      <c r="QCS1" s="4"/>
      <c r="QCT1" s="4"/>
      <c r="QCU1" s="4"/>
      <c r="QCV1" s="4"/>
      <c r="QCW1" s="4"/>
      <c r="QCX1" s="4"/>
      <c r="QCY1" s="4"/>
      <c r="QCZ1" s="4"/>
      <c r="QDA1" s="4"/>
      <c r="QDB1" s="4"/>
      <c r="QDC1" s="4"/>
      <c r="QDD1" s="4"/>
      <c r="QDE1" s="4"/>
      <c r="QDF1" s="4"/>
      <c r="QDG1" s="4"/>
      <c r="QDH1" s="4"/>
      <c r="QDI1" s="4"/>
      <c r="QDJ1" s="4"/>
      <c r="QDK1" s="4"/>
      <c r="QDL1" s="4"/>
      <c r="QDM1" s="4"/>
      <c r="QDN1" s="4"/>
      <c r="QDO1" s="4"/>
      <c r="QDP1" s="4"/>
      <c r="QDQ1" s="4"/>
      <c r="QDR1" s="4"/>
      <c r="QDS1" s="4"/>
      <c r="QDT1" s="4"/>
      <c r="QDU1" s="4"/>
      <c r="QDV1" s="4"/>
      <c r="QDW1" s="4"/>
      <c r="QDX1" s="4"/>
      <c r="QDY1" s="4"/>
      <c r="QDZ1" s="4"/>
      <c r="QEA1" s="4"/>
      <c r="QEB1" s="4"/>
      <c r="QEC1" s="4"/>
      <c r="QED1" s="4"/>
      <c r="QEE1" s="4"/>
      <c r="QEF1" s="4"/>
      <c r="QEG1" s="4"/>
      <c r="QEH1" s="4"/>
      <c r="QEI1" s="4"/>
      <c r="QEJ1" s="4"/>
      <c r="QEK1" s="4"/>
      <c r="QEL1" s="4"/>
      <c r="QEM1" s="4"/>
      <c r="QEN1" s="4"/>
      <c r="QEO1" s="4"/>
      <c r="QEP1" s="4"/>
      <c r="QEQ1" s="4"/>
      <c r="QER1" s="4"/>
      <c r="QES1" s="4"/>
      <c r="QET1" s="4"/>
      <c r="QEU1" s="4"/>
      <c r="QEV1" s="4"/>
      <c r="QEW1" s="4"/>
      <c r="QEX1" s="4"/>
      <c r="QEY1" s="4"/>
      <c r="QEZ1" s="4"/>
      <c r="QFA1" s="4"/>
      <c r="QFB1" s="4"/>
      <c r="QFC1" s="4"/>
      <c r="QFD1" s="4"/>
      <c r="QFE1" s="4"/>
      <c r="QFF1" s="4"/>
      <c r="QFG1" s="4"/>
      <c r="QFH1" s="4"/>
      <c r="QFI1" s="4"/>
      <c r="QFJ1" s="4"/>
      <c r="QFK1" s="4"/>
      <c r="QFL1" s="4"/>
      <c r="QFM1" s="4"/>
      <c r="QFN1" s="4"/>
      <c r="QFO1" s="4"/>
      <c r="QFP1" s="4"/>
      <c r="QFQ1" s="4"/>
      <c r="QFR1" s="4"/>
      <c r="QFS1" s="4"/>
      <c r="QFT1" s="4"/>
      <c r="QFU1" s="4"/>
      <c r="QFV1" s="4"/>
      <c r="QFW1" s="4"/>
      <c r="QFX1" s="4"/>
      <c r="QFY1" s="4"/>
      <c r="QFZ1" s="4"/>
      <c r="QGA1" s="4"/>
      <c r="QGB1" s="4"/>
      <c r="QGC1" s="4"/>
      <c r="QGD1" s="4"/>
      <c r="QGE1" s="4"/>
      <c r="QGF1" s="4"/>
      <c r="QGG1" s="4"/>
      <c r="QGH1" s="4"/>
      <c r="QGI1" s="4"/>
      <c r="QGJ1" s="4"/>
      <c r="QGK1" s="4"/>
      <c r="QGL1" s="4"/>
      <c r="QGM1" s="4"/>
      <c r="QGN1" s="4"/>
      <c r="QGO1" s="4"/>
      <c r="QGP1" s="4"/>
      <c r="QGQ1" s="4"/>
      <c r="QGR1" s="4"/>
      <c r="QGS1" s="4"/>
      <c r="QGT1" s="4"/>
      <c r="QGU1" s="4"/>
      <c r="QGV1" s="4"/>
      <c r="QGW1" s="4"/>
      <c r="QGX1" s="4"/>
      <c r="QGY1" s="4"/>
      <c r="QGZ1" s="4"/>
      <c r="QHA1" s="4"/>
      <c r="QHB1" s="4"/>
      <c r="QHC1" s="4"/>
      <c r="QHD1" s="4"/>
      <c r="QHE1" s="4"/>
      <c r="QHF1" s="4"/>
      <c r="QHG1" s="4"/>
      <c r="QHH1" s="4"/>
      <c r="QHI1" s="4"/>
      <c r="QHJ1" s="4"/>
      <c r="QHK1" s="4"/>
      <c r="QHL1" s="4"/>
      <c r="QHM1" s="4"/>
      <c r="QHN1" s="4"/>
      <c r="QHO1" s="4"/>
      <c r="QHP1" s="4"/>
      <c r="QHQ1" s="4"/>
      <c r="QHR1" s="4"/>
      <c r="QHS1" s="4"/>
      <c r="QHT1" s="4"/>
      <c r="QHU1" s="4"/>
      <c r="QHV1" s="4"/>
      <c r="QHW1" s="4"/>
      <c r="QHX1" s="4"/>
      <c r="QHY1" s="4"/>
      <c r="QHZ1" s="4"/>
      <c r="QIA1" s="4"/>
      <c r="QIB1" s="4"/>
      <c r="QIC1" s="4"/>
      <c r="QID1" s="4"/>
      <c r="QIE1" s="4"/>
      <c r="QIF1" s="4"/>
      <c r="QIG1" s="4"/>
      <c r="QIH1" s="4"/>
      <c r="QII1" s="4"/>
      <c r="QIJ1" s="4"/>
      <c r="QIK1" s="4"/>
      <c r="QIL1" s="4"/>
      <c r="QIM1" s="4"/>
      <c r="QIN1" s="4"/>
      <c r="QIO1" s="4"/>
      <c r="QIP1" s="4"/>
      <c r="QIQ1" s="4"/>
      <c r="QIR1" s="4"/>
      <c r="QIS1" s="4"/>
      <c r="QIT1" s="4"/>
      <c r="QIU1" s="4"/>
      <c r="QIV1" s="4"/>
      <c r="QIW1" s="4"/>
      <c r="QIX1" s="4"/>
      <c r="QIY1" s="4"/>
      <c r="QIZ1" s="4"/>
      <c r="QJA1" s="4"/>
      <c r="QJB1" s="4"/>
      <c r="QJC1" s="4"/>
      <c r="QJD1" s="4"/>
      <c r="QJE1" s="4"/>
      <c r="QJF1" s="4"/>
      <c r="QJG1" s="4"/>
      <c r="QJH1" s="4"/>
      <c r="QJI1" s="4"/>
      <c r="QJJ1" s="4"/>
      <c r="QJK1" s="4"/>
      <c r="QJL1" s="4"/>
      <c r="QJM1" s="4"/>
      <c r="QJN1" s="4"/>
      <c r="QJO1" s="4"/>
      <c r="QJP1" s="4"/>
      <c r="QJQ1" s="4"/>
      <c r="QJR1" s="4"/>
      <c r="QJS1" s="4"/>
      <c r="QJT1" s="4"/>
      <c r="QJU1" s="4"/>
      <c r="QJV1" s="4"/>
      <c r="QJW1" s="4"/>
      <c r="QJX1" s="4"/>
      <c r="QJY1" s="4"/>
      <c r="QJZ1" s="4"/>
      <c r="QKA1" s="4"/>
      <c r="QKB1" s="4"/>
      <c r="QKC1" s="4"/>
      <c r="QKD1" s="4"/>
      <c r="QKE1" s="4"/>
      <c r="QKF1" s="4"/>
      <c r="QKG1" s="4"/>
      <c r="QKH1" s="4"/>
      <c r="QKI1" s="4"/>
      <c r="QKJ1" s="4"/>
      <c r="QKK1" s="4"/>
      <c r="QKL1" s="4"/>
      <c r="QKM1" s="4"/>
      <c r="QKN1" s="4"/>
      <c r="QKO1" s="4"/>
      <c r="QKP1" s="4"/>
      <c r="QKQ1" s="4"/>
      <c r="QKR1" s="4"/>
      <c r="QKS1" s="4"/>
      <c r="QKT1" s="4"/>
      <c r="QKU1" s="4"/>
      <c r="QKV1" s="4"/>
      <c r="QKW1" s="4"/>
      <c r="QKX1" s="4"/>
      <c r="QKY1" s="4"/>
      <c r="QKZ1" s="4"/>
      <c r="QLA1" s="4"/>
      <c r="QLB1" s="4"/>
      <c r="QLC1" s="4"/>
      <c r="QLD1" s="4"/>
      <c r="QLE1" s="4"/>
      <c r="QLF1" s="4"/>
      <c r="QLG1" s="4"/>
      <c r="QLH1" s="4"/>
      <c r="QLI1" s="4"/>
      <c r="QLJ1" s="4"/>
      <c r="QLK1" s="4"/>
      <c r="QLL1" s="4"/>
      <c r="QLM1" s="4"/>
      <c r="QLN1" s="4"/>
      <c r="QLO1" s="4"/>
      <c r="QLP1" s="4"/>
      <c r="QLQ1" s="4"/>
      <c r="QLR1" s="4"/>
      <c r="QLS1" s="4"/>
      <c r="QLT1" s="4"/>
      <c r="QLU1" s="4"/>
      <c r="QLV1" s="4"/>
      <c r="QLW1" s="4"/>
      <c r="QLX1" s="4"/>
      <c r="QLY1" s="4"/>
      <c r="QLZ1" s="4"/>
      <c r="QMA1" s="4"/>
      <c r="QMB1" s="4"/>
      <c r="QMC1" s="4"/>
      <c r="QMD1" s="4"/>
      <c r="QME1" s="4"/>
      <c r="QMF1" s="4"/>
      <c r="QMG1" s="4"/>
      <c r="QMH1" s="4"/>
      <c r="QMI1" s="4"/>
      <c r="QMJ1" s="4"/>
      <c r="QMK1" s="4"/>
      <c r="QML1" s="4"/>
      <c r="QMM1" s="4"/>
      <c r="QMN1" s="4"/>
      <c r="QMO1" s="4"/>
      <c r="QMP1" s="4"/>
      <c r="QMQ1" s="4"/>
      <c r="QMR1" s="4"/>
      <c r="QMS1" s="4"/>
      <c r="QMT1" s="4"/>
      <c r="QMU1" s="4"/>
      <c r="QMV1" s="4"/>
      <c r="QMW1" s="4"/>
      <c r="QMX1" s="4"/>
      <c r="QMY1" s="4"/>
      <c r="QMZ1" s="4"/>
      <c r="QNA1" s="4"/>
      <c r="QNB1" s="4"/>
      <c r="QNC1" s="4"/>
      <c r="QND1" s="4"/>
      <c r="QNE1" s="4"/>
      <c r="QNF1" s="4"/>
      <c r="QNG1" s="4"/>
      <c r="QNH1" s="4"/>
      <c r="QNI1" s="4"/>
      <c r="QNJ1" s="4"/>
      <c r="QNK1" s="4"/>
      <c r="QNL1" s="4"/>
      <c r="QNM1" s="4"/>
      <c r="QNN1" s="4"/>
      <c r="QNO1" s="4"/>
      <c r="QNP1" s="4"/>
      <c r="QNQ1" s="4"/>
      <c r="QNR1" s="4"/>
      <c r="QNS1" s="4"/>
      <c r="QNT1" s="4"/>
      <c r="QNU1" s="4"/>
      <c r="QNV1" s="4"/>
      <c r="QNW1" s="4"/>
      <c r="QNX1" s="4"/>
      <c r="QNY1" s="4"/>
      <c r="QNZ1" s="4"/>
      <c r="QOA1" s="4"/>
      <c r="QOB1" s="4"/>
      <c r="QOC1" s="4"/>
      <c r="QOD1" s="4"/>
      <c r="QOE1" s="4"/>
      <c r="QOF1" s="4"/>
      <c r="QOG1" s="4"/>
      <c r="QOH1" s="4"/>
      <c r="QOI1" s="4"/>
      <c r="QOJ1" s="4"/>
      <c r="QOK1" s="4"/>
      <c r="QOL1" s="4"/>
      <c r="QOM1" s="4"/>
      <c r="QON1" s="4"/>
      <c r="QOO1" s="4"/>
      <c r="QOP1" s="4"/>
      <c r="QOQ1" s="4"/>
      <c r="QOR1" s="4"/>
      <c r="QOS1" s="4"/>
      <c r="QOT1" s="4"/>
      <c r="QOU1" s="4"/>
      <c r="QOV1" s="4"/>
      <c r="QOW1" s="4"/>
      <c r="QOX1" s="4"/>
      <c r="QOY1" s="4"/>
      <c r="QOZ1" s="4"/>
      <c r="QPA1" s="4"/>
      <c r="QPB1" s="4"/>
      <c r="QPC1" s="4"/>
      <c r="QPD1" s="4"/>
      <c r="QPE1" s="4"/>
      <c r="QPF1" s="4"/>
      <c r="QPG1" s="4"/>
      <c r="QPH1" s="4"/>
      <c r="QPI1" s="4"/>
      <c r="QPJ1" s="4"/>
      <c r="QPK1" s="4"/>
      <c r="QPL1" s="4"/>
      <c r="QPM1" s="4"/>
      <c r="QPN1" s="4"/>
      <c r="QPO1" s="4"/>
      <c r="QPP1" s="4"/>
      <c r="QPQ1" s="4"/>
      <c r="QPR1" s="4"/>
      <c r="QPS1" s="4"/>
      <c r="QPT1" s="4"/>
      <c r="QPU1" s="4"/>
      <c r="QPV1" s="4"/>
      <c r="QPW1" s="4"/>
      <c r="QPX1" s="4"/>
      <c r="QPY1" s="4"/>
      <c r="QPZ1" s="4"/>
      <c r="QQA1" s="4"/>
      <c r="QQB1" s="4"/>
      <c r="QQC1" s="4"/>
      <c r="QQD1" s="4"/>
      <c r="QQE1" s="4"/>
      <c r="QQF1" s="4"/>
      <c r="QQG1" s="4"/>
      <c r="QQH1" s="4"/>
      <c r="QQI1" s="4"/>
      <c r="QQJ1" s="4"/>
      <c r="QQK1" s="4"/>
      <c r="QQL1" s="4"/>
      <c r="QQM1" s="4"/>
      <c r="QQN1" s="4"/>
      <c r="QQO1" s="4"/>
      <c r="QQP1" s="4"/>
      <c r="QQQ1" s="4"/>
      <c r="QQR1" s="4"/>
      <c r="QQS1" s="4"/>
      <c r="QQT1" s="4"/>
      <c r="QQU1" s="4"/>
      <c r="QQV1" s="4"/>
      <c r="QQW1" s="4"/>
      <c r="QQX1" s="4"/>
      <c r="QQY1" s="4"/>
      <c r="QQZ1" s="4"/>
      <c r="QRA1" s="4"/>
      <c r="QRB1" s="4"/>
      <c r="QRC1" s="4"/>
      <c r="QRD1" s="4"/>
      <c r="QRE1" s="4"/>
      <c r="QRF1" s="4"/>
      <c r="QRG1" s="4"/>
      <c r="QRH1" s="4"/>
      <c r="QRI1" s="4"/>
      <c r="QRJ1" s="4"/>
      <c r="QRK1" s="4"/>
      <c r="QRL1" s="4"/>
      <c r="QRM1" s="4"/>
      <c r="QRN1" s="4"/>
      <c r="QRO1" s="4"/>
      <c r="QRP1" s="4"/>
      <c r="QRQ1" s="4"/>
      <c r="QRR1" s="4"/>
      <c r="QRS1" s="4"/>
      <c r="QRT1" s="4"/>
      <c r="QRU1" s="4"/>
      <c r="QRV1" s="4"/>
      <c r="QRW1" s="4"/>
      <c r="QRX1" s="4"/>
      <c r="QRY1" s="4"/>
      <c r="QRZ1" s="4"/>
      <c r="QSA1" s="4"/>
      <c r="QSB1" s="4"/>
      <c r="QSC1" s="4"/>
      <c r="QSD1" s="4"/>
      <c r="QSE1" s="4"/>
      <c r="QSF1" s="4"/>
      <c r="QSG1" s="4"/>
      <c r="QSH1" s="4"/>
      <c r="QSI1" s="4"/>
      <c r="QSJ1" s="4"/>
      <c r="QSK1" s="4"/>
      <c r="QSL1" s="4"/>
      <c r="QSM1" s="4"/>
      <c r="QSN1" s="4"/>
      <c r="QSO1" s="4"/>
      <c r="QSP1" s="4"/>
      <c r="QSQ1" s="4"/>
      <c r="QSR1" s="4"/>
      <c r="QSS1" s="4"/>
      <c r="QST1" s="4"/>
      <c r="QSU1" s="4"/>
      <c r="QSV1" s="4"/>
      <c r="QSW1" s="4"/>
      <c r="QSX1" s="4"/>
      <c r="QSY1" s="4"/>
      <c r="QSZ1" s="4"/>
      <c r="QTA1" s="4"/>
      <c r="QTB1" s="4"/>
      <c r="QTC1" s="4"/>
      <c r="QTD1" s="4"/>
      <c r="QTE1" s="4"/>
      <c r="QTF1" s="4"/>
      <c r="QTG1" s="4"/>
      <c r="QTH1" s="4"/>
      <c r="QTI1" s="4"/>
      <c r="QTJ1" s="4"/>
      <c r="QTK1" s="4"/>
      <c r="QTL1" s="4"/>
      <c r="QTM1" s="4"/>
      <c r="QTN1" s="4"/>
      <c r="QTO1" s="4"/>
      <c r="QTP1" s="4"/>
      <c r="QTQ1" s="4"/>
      <c r="QTR1" s="4"/>
      <c r="QTS1" s="4"/>
      <c r="QTT1" s="4"/>
      <c r="QTU1" s="4"/>
      <c r="QTV1" s="4"/>
      <c r="QTW1" s="4"/>
      <c r="QTX1" s="4"/>
      <c r="QTY1" s="4"/>
      <c r="QTZ1" s="4"/>
      <c r="QUA1" s="4"/>
      <c r="QUB1" s="4"/>
      <c r="QUC1" s="4"/>
      <c r="QUD1" s="4"/>
      <c r="QUE1" s="4"/>
      <c r="QUF1" s="4"/>
      <c r="QUG1" s="4"/>
      <c r="QUH1" s="4"/>
      <c r="QUI1" s="4"/>
      <c r="QUJ1" s="4"/>
      <c r="QUK1" s="4"/>
      <c r="QUL1" s="4"/>
      <c r="QUM1" s="4"/>
      <c r="QUN1" s="4"/>
      <c r="QUO1" s="4"/>
      <c r="QUP1" s="4"/>
      <c r="QUQ1" s="4"/>
      <c r="QUR1" s="4"/>
      <c r="QUS1" s="4"/>
      <c r="QUT1" s="4"/>
      <c r="QUU1" s="4"/>
      <c r="QUV1" s="4"/>
      <c r="QUW1" s="4"/>
      <c r="QUX1" s="4"/>
      <c r="QUY1" s="4"/>
      <c r="QUZ1" s="4"/>
      <c r="QVA1" s="4"/>
      <c r="QVB1" s="4"/>
      <c r="QVC1" s="4"/>
      <c r="QVD1" s="4"/>
      <c r="QVE1" s="4"/>
      <c r="QVF1" s="4"/>
      <c r="QVG1" s="4"/>
      <c r="QVH1" s="4"/>
      <c r="QVI1" s="4"/>
      <c r="QVJ1" s="4"/>
      <c r="QVK1" s="4"/>
      <c r="QVL1" s="4"/>
      <c r="QVM1" s="4"/>
      <c r="QVN1" s="4"/>
      <c r="QVO1" s="4"/>
      <c r="QVP1" s="4"/>
      <c r="QVQ1" s="4"/>
      <c r="QVR1" s="4"/>
      <c r="QVS1" s="4"/>
      <c r="QVT1" s="4"/>
      <c r="QVU1" s="4"/>
      <c r="QVV1" s="4"/>
      <c r="QVW1" s="4"/>
      <c r="QVX1" s="4"/>
      <c r="QVY1" s="4"/>
      <c r="QVZ1" s="4"/>
      <c r="QWA1" s="4"/>
      <c r="QWB1" s="4"/>
      <c r="QWC1" s="4"/>
      <c r="QWD1" s="4"/>
      <c r="QWE1" s="4"/>
      <c r="QWF1" s="4"/>
      <c r="QWG1" s="4"/>
      <c r="QWH1" s="4"/>
      <c r="QWI1" s="4"/>
      <c r="QWJ1" s="4"/>
      <c r="QWK1" s="4"/>
      <c r="QWL1" s="4"/>
      <c r="QWM1" s="4"/>
      <c r="QWN1" s="4"/>
      <c r="QWO1" s="4"/>
      <c r="QWP1" s="4"/>
      <c r="QWQ1" s="4"/>
      <c r="QWR1" s="4"/>
      <c r="QWS1" s="4"/>
      <c r="QWT1" s="4"/>
      <c r="QWU1" s="4"/>
      <c r="QWV1" s="4"/>
      <c r="QWW1" s="4"/>
      <c r="QWX1" s="4"/>
      <c r="QWY1" s="4"/>
      <c r="QWZ1" s="4"/>
      <c r="QXA1" s="4"/>
      <c r="QXB1" s="4"/>
      <c r="QXC1" s="4"/>
      <c r="QXD1" s="4"/>
      <c r="QXE1" s="4"/>
      <c r="QXF1" s="4"/>
      <c r="QXG1" s="4"/>
      <c r="QXH1" s="4"/>
      <c r="QXI1" s="4"/>
      <c r="QXJ1" s="4"/>
      <c r="QXK1" s="4"/>
      <c r="QXL1" s="4"/>
      <c r="QXM1" s="4"/>
      <c r="QXN1" s="4"/>
      <c r="QXO1" s="4"/>
      <c r="QXP1" s="4"/>
      <c r="QXQ1" s="4"/>
      <c r="QXR1" s="4"/>
      <c r="QXS1" s="4"/>
      <c r="QXT1" s="4"/>
      <c r="QXU1" s="4"/>
      <c r="QXV1" s="4"/>
      <c r="QXW1" s="4"/>
      <c r="QXX1" s="4"/>
      <c r="QXY1" s="4"/>
      <c r="QXZ1" s="4"/>
      <c r="QYA1" s="4"/>
      <c r="QYB1" s="4"/>
      <c r="QYC1" s="4"/>
      <c r="QYD1" s="4"/>
      <c r="QYE1" s="4"/>
      <c r="QYF1" s="4"/>
      <c r="QYG1" s="4"/>
      <c r="QYH1" s="4"/>
      <c r="QYI1" s="4"/>
      <c r="QYJ1" s="4"/>
      <c r="QYK1" s="4"/>
      <c r="QYL1" s="4"/>
      <c r="QYM1" s="4"/>
      <c r="QYN1" s="4"/>
      <c r="QYO1" s="4"/>
      <c r="QYP1" s="4"/>
      <c r="QYQ1" s="4"/>
      <c r="QYR1" s="4"/>
      <c r="QYS1" s="4"/>
      <c r="QYT1" s="4"/>
      <c r="QYU1" s="4"/>
      <c r="QYV1" s="4"/>
      <c r="QYW1" s="4"/>
      <c r="QYX1" s="4"/>
      <c r="QYY1" s="4"/>
      <c r="QYZ1" s="4"/>
      <c r="QZA1" s="4"/>
      <c r="QZB1" s="4"/>
      <c r="QZC1" s="4"/>
      <c r="QZD1" s="4"/>
      <c r="QZE1" s="4"/>
      <c r="QZF1" s="4"/>
      <c r="QZG1" s="4"/>
      <c r="QZH1" s="4"/>
      <c r="QZI1" s="4"/>
      <c r="QZJ1" s="4"/>
      <c r="QZK1" s="4"/>
      <c r="QZL1" s="4"/>
      <c r="QZM1" s="4"/>
      <c r="QZN1" s="4"/>
      <c r="QZO1" s="4"/>
      <c r="QZP1" s="4"/>
      <c r="QZQ1" s="4"/>
      <c r="QZR1" s="4"/>
      <c r="QZS1" s="4"/>
      <c r="QZT1" s="4"/>
      <c r="QZU1" s="4"/>
      <c r="QZV1" s="4"/>
      <c r="QZW1" s="4"/>
      <c r="QZX1" s="4"/>
      <c r="QZY1" s="4"/>
      <c r="QZZ1" s="4"/>
      <c r="RAA1" s="4"/>
      <c r="RAB1" s="4"/>
      <c r="RAC1" s="4"/>
      <c r="RAD1" s="4"/>
      <c r="RAE1" s="4"/>
      <c r="RAF1" s="4"/>
      <c r="RAG1" s="4"/>
      <c r="RAH1" s="4"/>
      <c r="RAI1" s="4"/>
      <c r="RAJ1" s="4"/>
      <c r="RAK1" s="4"/>
      <c r="RAL1" s="4"/>
      <c r="RAM1" s="4"/>
      <c r="RAN1" s="4"/>
      <c r="RAO1" s="4"/>
      <c r="RAP1" s="4"/>
      <c r="RAQ1" s="4"/>
      <c r="RAR1" s="4"/>
      <c r="RAS1" s="4"/>
      <c r="RAT1" s="4"/>
      <c r="RAU1" s="4"/>
      <c r="RAV1" s="4"/>
      <c r="RAW1" s="4"/>
      <c r="RAX1" s="4"/>
      <c r="RAY1" s="4"/>
      <c r="RAZ1" s="4"/>
      <c r="RBA1" s="4"/>
      <c r="RBB1" s="4"/>
      <c r="RBC1" s="4"/>
      <c r="RBD1" s="4"/>
      <c r="RBE1" s="4"/>
      <c r="RBF1" s="4"/>
      <c r="RBG1" s="4"/>
      <c r="RBH1" s="4"/>
      <c r="RBI1" s="4"/>
      <c r="RBJ1" s="4"/>
      <c r="RBK1" s="4"/>
      <c r="RBL1" s="4"/>
      <c r="RBM1" s="4"/>
      <c r="RBN1" s="4"/>
      <c r="RBO1" s="4"/>
      <c r="RBP1" s="4"/>
      <c r="RBQ1" s="4"/>
      <c r="RBR1" s="4"/>
      <c r="RBS1" s="4"/>
      <c r="RBT1" s="4"/>
      <c r="RBU1" s="4"/>
      <c r="RBV1" s="4"/>
      <c r="RBW1" s="4"/>
      <c r="RBX1" s="4"/>
      <c r="RBY1" s="4"/>
      <c r="RBZ1" s="4"/>
      <c r="RCA1" s="4"/>
      <c r="RCB1" s="4"/>
      <c r="RCC1" s="4"/>
      <c r="RCD1" s="4"/>
      <c r="RCE1" s="4"/>
      <c r="RCF1" s="4"/>
      <c r="RCG1" s="4"/>
      <c r="RCH1" s="4"/>
      <c r="RCI1" s="4"/>
      <c r="RCJ1" s="4"/>
      <c r="RCK1" s="4"/>
      <c r="RCL1" s="4"/>
      <c r="RCM1" s="4"/>
      <c r="RCN1" s="4"/>
      <c r="RCO1" s="4"/>
      <c r="RCP1" s="4"/>
      <c r="RCQ1" s="4"/>
      <c r="RCR1" s="4"/>
      <c r="RCS1" s="4"/>
      <c r="RCT1" s="4"/>
      <c r="RCU1" s="4"/>
      <c r="RCV1" s="4"/>
      <c r="RCW1" s="4"/>
      <c r="RCX1" s="4"/>
      <c r="RCY1" s="4"/>
      <c r="RCZ1" s="4"/>
      <c r="RDA1" s="4"/>
      <c r="RDB1" s="4"/>
      <c r="RDC1" s="4"/>
      <c r="RDD1" s="4"/>
      <c r="RDE1" s="4"/>
      <c r="RDF1" s="4"/>
      <c r="RDG1" s="4"/>
      <c r="RDH1" s="4"/>
      <c r="RDI1" s="4"/>
      <c r="RDJ1" s="4"/>
      <c r="RDK1" s="4"/>
      <c r="RDL1" s="4"/>
      <c r="RDM1" s="4"/>
      <c r="RDN1" s="4"/>
      <c r="RDO1" s="4"/>
      <c r="RDP1" s="4"/>
      <c r="RDQ1" s="4"/>
      <c r="RDR1" s="4"/>
      <c r="RDS1" s="4"/>
      <c r="RDT1" s="4"/>
      <c r="RDU1" s="4"/>
      <c r="RDV1" s="4"/>
      <c r="RDW1" s="4"/>
      <c r="RDX1" s="4"/>
      <c r="RDY1" s="4"/>
      <c r="RDZ1" s="4"/>
      <c r="REA1" s="4"/>
      <c r="REB1" s="4"/>
      <c r="REC1" s="4"/>
      <c r="RED1" s="4"/>
      <c r="REE1" s="4"/>
      <c r="REF1" s="4"/>
      <c r="REG1" s="4"/>
      <c r="REH1" s="4"/>
      <c r="REI1" s="4"/>
      <c r="REJ1" s="4"/>
      <c r="REK1" s="4"/>
      <c r="REL1" s="4"/>
      <c r="REM1" s="4"/>
      <c r="REN1" s="4"/>
      <c r="REO1" s="4"/>
      <c r="REP1" s="4"/>
      <c r="REQ1" s="4"/>
      <c r="RER1" s="4"/>
      <c r="RES1" s="4"/>
      <c r="RET1" s="4"/>
      <c r="REU1" s="4"/>
      <c r="REV1" s="4"/>
      <c r="REW1" s="4"/>
      <c r="REX1" s="4"/>
      <c r="REY1" s="4"/>
      <c r="REZ1" s="4"/>
      <c r="RFA1" s="4"/>
      <c r="RFB1" s="4"/>
      <c r="RFC1" s="4"/>
      <c r="RFD1" s="4"/>
      <c r="RFE1" s="4"/>
      <c r="RFF1" s="4"/>
      <c r="RFG1" s="4"/>
      <c r="RFH1" s="4"/>
      <c r="RFI1" s="4"/>
      <c r="RFJ1" s="4"/>
      <c r="RFK1" s="4"/>
      <c r="RFL1" s="4"/>
      <c r="RFM1" s="4"/>
      <c r="RFN1" s="4"/>
      <c r="RFO1" s="4"/>
      <c r="RFP1" s="4"/>
      <c r="RFQ1" s="4"/>
      <c r="RFR1" s="4"/>
      <c r="RFS1" s="4"/>
      <c r="RFT1" s="4"/>
      <c r="RFU1" s="4"/>
      <c r="RFV1" s="4"/>
      <c r="RFW1" s="4"/>
      <c r="RFX1" s="4"/>
      <c r="RFY1" s="4"/>
      <c r="RFZ1" s="4"/>
      <c r="RGA1" s="4"/>
      <c r="RGB1" s="4"/>
      <c r="RGC1" s="4"/>
      <c r="RGD1" s="4"/>
      <c r="RGE1" s="4"/>
      <c r="RGF1" s="4"/>
      <c r="RGG1" s="4"/>
      <c r="RGH1" s="4"/>
      <c r="RGI1" s="4"/>
      <c r="RGJ1" s="4"/>
      <c r="RGK1" s="4"/>
      <c r="RGL1" s="4"/>
      <c r="RGM1" s="4"/>
      <c r="RGN1" s="4"/>
      <c r="RGO1" s="4"/>
      <c r="RGP1" s="4"/>
      <c r="RGQ1" s="4"/>
      <c r="RGR1" s="4"/>
      <c r="RGS1" s="4"/>
      <c r="RGT1" s="4"/>
      <c r="RGU1" s="4"/>
      <c r="RGV1" s="4"/>
      <c r="RGW1" s="4"/>
      <c r="RGX1" s="4"/>
      <c r="RGY1" s="4"/>
      <c r="RGZ1" s="4"/>
      <c r="RHA1" s="4"/>
      <c r="RHB1" s="4"/>
      <c r="RHC1" s="4"/>
      <c r="RHD1" s="4"/>
      <c r="RHE1" s="4"/>
      <c r="RHF1" s="4"/>
      <c r="RHG1" s="4"/>
      <c r="RHH1" s="4"/>
      <c r="RHI1" s="4"/>
      <c r="RHJ1" s="4"/>
      <c r="RHK1" s="4"/>
      <c r="RHL1" s="4"/>
      <c r="RHM1" s="4"/>
      <c r="RHN1" s="4"/>
      <c r="RHO1" s="4"/>
      <c r="RHP1" s="4"/>
      <c r="RHQ1" s="4"/>
      <c r="RHR1" s="4"/>
      <c r="RHS1" s="4"/>
      <c r="RHT1" s="4"/>
      <c r="RHU1" s="4"/>
      <c r="RHV1" s="4"/>
      <c r="RHW1" s="4"/>
      <c r="RHX1" s="4"/>
      <c r="RHY1" s="4"/>
      <c r="RHZ1" s="4"/>
      <c r="RIA1" s="4"/>
      <c r="RIB1" s="4"/>
      <c r="RIC1" s="4"/>
      <c r="RID1" s="4"/>
      <c r="RIE1" s="4"/>
      <c r="RIF1" s="4"/>
      <c r="RIG1" s="4"/>
      <c r="RIH1" s="4"/>
      <c r="RII1" s="4"/>
      <c r="RIJ1" s="4"/>
      <c r="RIK1" s="4"/>
      <c r="RIL1" s="4"/>
      <c r="RIM1" s="4"/>
      <c r="RIN1" s="4"/>
      <c r="RIO1" s="4"/>
      <c r="RIP1" s="4"/>
      <c r="RIQ1" s="4"/>
      <c r="RIR1" s="4"/>
      <c r="RIS1" s="4"/>
      <c r="RIT1" s="4"/>
      <c r="RIU1" s="4"/>
      <c r="RIV1" s="4"/>
      <c r="RIW1" s="4"/>
      <c r="RIX1" s="4"/>
      <c r="RIY1" s="4"/>
      <c r="RIZ1" s="4"/>
      <c r="RJA1" s="4"/>
      <c r="RJB1" s="4"/>
      <c r="RJC1" s="4"/>
      <c r="RJD1" s="4"/>
      <c r="RJE1" s="4"/>
      <c r="RJF1" s="4"/>
      <c r="RJG1" s="4"/>
      <c r="RJH1" s="4"/>
      <c r="RJI1" s="4"/>
      <c r="RJJ1" s="4"/>
      <c r="RJK1" s="4"/>
      <c r="RJL1" s="4"/>
      <c r="RJM1" s="4"/>
      <c r="RJN1" s="4"/>
      <c r="RJO1" s="4"/>
      <c r="RJP1" s="4"/>
      <c r="RJQ1" s="4"/>
      <c r="RJR1" s="4"/>
      <c r="RJS1" s="4"/>
      <c r="RJT1" s="4"/>
      <c r="RJU1" s="4"/>
      <c r="RJV1" s="4"/>
      <c r="RJW1" s="4"/>
      <c r="RJX1" s="4"/>
      <c r="RJY1" s="4"/>
      <c r="RJZ1" s="4"/>
      <c r="RKA1" s="4"/>
      <c r="RKB1" s="4"/>
      <c r="RKC1" s="4"/>
      <c r="RKD1" s="4"/>
      <c r="RKE1" s="4"/>
      <c r="RKF1" s="4"/>
      <c r="RKG1" s="4"/>
      <c r="RKH1" s="4"/>
      <c r="RKI1" s="4"/>
      <c r="RKJ1" s="4"/>
      <c r="RKK1" s="4"/>
      <c r="RKL1" s="4"/>
      <c r="RKM1" s="4"/>
      <c r="RKN1" s="4"/>
      <c r="RKO1" s="4"/>
      <c r="RKP1" s="4"/>
      <c r="RKQ1" s="4"/>
      <c r="RKR1" s="4"/>
      <c r="RKS1" s="4"/>
      <c r="RKT1" s="4"/>
      <c r="RKU1" s="4"/>
      <c r="RKV1" s="4"/>
      <c r="RKW1" s="4"/>
      <c r="RKX1" s="4"/>
      <c r="RKY1" s="4"/>
      <c r="RKZ1" s="4"/>
      <c r="RLA1" s="4"/>
      <c r="RLB1" s="4"/>
      <c r="RLC1" s="4"/>
      <c r="RLD1" s="4"/>
      <c r="RLE1" s="4"/>
      <c r="RLF1" s="4"/>
      <c r="RLG1" s="4"/>
      <c r="RLH1" s="4"/>
      <c r="RLI1" s="4"/>
      <c r="RLJ1" s="4"/>
      <c r="RLK1" s="4"/>
      <c r="RLL1" s="4"/>
      <c r="RLM1" s="4"/>
      <c r="RLN1" s="4"/>
      <c r="RLO1" s="4"/>
      <c r="RLP1" s="4"/>
      <c r="RLQ1" s="4"/>
      <c r="RLR1" s="4"/>
      <c r="RLS1" s="4"/>
      <c r="RLT1" s="4"/>
      <c r="RLU1" s="4"/>
      <c r="RLV1" s="4"/>
      <c r="RLW1" s="4"/>
      <c r="RLX1" s="4"/>
      <c r="RLY1" s="4"/>
      <c r="RLZ1" s="4"/>
      <c r="RMA1" s="4"/>
      <c r="RMB1" s="4"/>
      <c r="RMC1" s="4"/>
      <c r="RMD1" s="4"/>
      <c r="RME1" s="4"/>
      <c r="RMF1" s="4"/>
      <c r="RMG1" s="4"/>
      <c r="RMH1" s="4"/>
      <c r="RMI1" s="4"/>
      <c r="RMJ1" s="4"/>
      <c r="RMK1" s="4"/>
      <c r="RML1" s="4"/>
      <c r="RMM1" s="4"/>
      <c r="RMN1" s="4"/>
      <c r="RMO1" s="4"/>
      <c r="RMP1" s="4"/>
      <c r="RMQ1" s="4"/>
      <c r="RMR1" s="4"/>
      <c r="RMS1" s="4"/>
      <c r="RMT1" s="4"/>
      <c r="RMU1" s="4"/>
      <c r="RMV1" s="4"/>
      <c r="RMW1" s="4"/>
      <c r="RMX1" s="4"/>
      <c r="RMY1" s="4"/>
      <c r="RMZ1" s="4"/>
      <c r="RNA1" s="4"/>
      <c r="RNB1" s="4"/>
      <c r="RNC1" s="4"/>
      <c r="RND1" s="4"/>
      <c r="RNE1" s="4"/>
      <c r="RNF1" s="4"/>
      <c r="RNG1" s="4"/>
      <c r="RNH1" s="4"/>
      <c r="RNI1" s="4"/>
      <c r="RNJ1" s="4"/>
      <c r="RNK1" s="4"/>
      <c r="RNL1" s="4"/>
      <c r="RNM1" s="4"/>
      <c r="RNN1" s="4"/>
      <c r="RNO1" s="4"/>
      <c r="RNP1" s="4"/>
      <c r="RNQ1" s="4"/>
      <c r="RNR1" s="4"/>
      <c r="RNS1" s="4"/>
      <c r="RNT1" s="4"/>
      <c r="RNU1" s="4"/>
      <c r="RNV1" s="4"/>
      <c r="RNW1" s="4"/>
      <c r="RNX1" s="4"/>
      <c r="RNY1" s="4"/>
      <c r="RNZ1" s="4"/>
      <c r="ROA1" s="4"/>
      <c r="ROB1" s="4"/>
      <c r="ROC1" s="4"/>
      <c r="ROD1" s="4"/>
      <c r="ROE1" s="4"/>
      <c r="ROF1" s="4"/>
      <c r="ROG1" s="4"/>
      <c r="ROH1" s="4"/>
      <c r="ROI1" s="4"/>
      <c r="ROJ1" s="4"/>
      <c r="ROK1" s="4"/>
      <c r="ROL1" s="4"/>
      <c r="ROM1" s="4"/>
      <c r="RON1" s="4"/>
      <c r="ROO1" s="4"/>
      <c r="ROP1" s="4"/>
      <c r="ROQ1" s="4"/>
      <c r="ROR1" s="4"/>
      <c r="ROS1" s="4"/>
      <c r="ROT1" s="4"/>
      <c r="ROU1" s="4"/>
      <c r="ROV1" s="4"/>
      <c r="ROW1" s="4"/>
      <c r="ROX1" s="4"/>
      <c r="ROY1" s="4"/>
      <c r="ROZ1" s="4"/>
      <c r="RPA1" s="4"/>
      <c r="RPB1" s="4"/>
      <c r="RPC1" s="4"/>
      <c r="RPD1" s="4"/>
      <c r="RPE1" s="4"/>
      <c r="RPF1" s="4"/>
      <c r="RPG1" s="4"/>
      <c r="RPH1" s="4"/>
      <c r="RPI1" s="4"/>
      <c r="RPJ1" s="4"/>
      <c r="RPK1" s="4"/>
      <c r="RPL1" s="4"/>
      <c r="RPM1" s="4"/>
      <c r="RPN1" s="4"/>
      <c r="RPO1" s="4"/>
      <c r="RPP1" s="4"/>
      <c r="RPQ1" s="4"/>
      <c r="RPR1" s="4"/>
      <c r="RPS1" s="4"/>
      <c r="RPT1" s="4"/>
      <c r="RPU1" s="4"/>
      <c r="RPV1" s="4"/>
      <c r="RPW1" s="4"/>
      <c r="RPX1" s="4"/>
      <c r="RPY1" s="4"/>
      <c r="RPZ1" s="4"/>
      <c r="RQA1" s="4"/>
      <c r="RQB1" s="4"/>
      <c r="RQC1" s="4"/>
      <c r="RQD1" s="4"/>
      <c r="RQE1" s="4"/>
      <c r="RQF1" s="4"/>
      <c r="RQG1" s="4"/>
      <c r="RQH1" s="4"/>
      <c r="RQI1" s="4"/>
      <c r="RQJ1" s="4"/>
      <c r="RQK1" s="4"/>
      <c r="RQL1" s="4"/>
      <c r="RQM1" s="4"/>
      <c r="RQN1" s="4"/>
      <c r="RQO1" s="4"/>
      <c r="RQP1" s="4"/>
      <c r="RQQ1" s="4"/>
      <c r="RQR1" s="4"/>
      <c r="RQS1" s="4"/>
      <c r="RQT1" s="4"/>
      <c r="RQU1" s="4"/>
      <c r="RQV1" s="4"/>
      <c r="RQW1" s="4"/>
      <c r="RQX1" s="4"/>
      <c r="RQY1" s="4"/>
      <c r="RQZ1" s="4"/>
      <c r="RRA1" s="4"/>
      <c r="RRB1" s="4"/>
      <c r="RRC1" s="4"/>
      <c r="RRD1" s="4"/>
      <c r="RRE1" s="4"/>
      <c r="RRF1" s="4"/>
      <c r="RRG1" s="4"/>
      <c r="RRH1" s="4"/>
      <c r="RRI1" s="4"/>
      <c r="RRJ1" s="4"/>
      <c r="RRK1" s="4"/>
      <c r="RRL1" s="4"/>
      <c r="RRM1" s="4"/>
      <c r="RRN1" s="4"/>
      <c r="RRO1" s="4"/>
      <c r="RRP1" s="4"/>
      <c r="RRQ1" s="4"/>
      <c r="RRR1" s="4"/>
      <c r="RRS1" s="4"/>
      <c r="RRT1" s="4"/>
      <c r="RRU1" s="4"/>
      <c r="RRV1" s="4"/>
      <c r="RRW1" s="4"/>
      <c r="RRX1" s="4"/>
      <c r="RRY1" s="4"/>
      <c r="RRZ1" s="4"/>
      <c r="RSA1" s="4"/>
      <c r="RSB1" s="4"/>
      <c r="RSC1" s="4"/>
      <c r="RSD1" s="4"/>
      <c r="RSE1" s="4"/>
      <c r="RSF1" s="4"/>
      <c r="RSG1" s="4"/>
      <c r="RSH1" s="4"/>
      <c r="RSI1" s="4"/>
      <c r="RSJ1" s="4"/>
      <c r="RSK1" s="4"/>
      <c r="RSL1" s="4"/>
      <c r="RSM1" s="4"/>
      <c r="RSN1" s="4"/>
      <c r="RSO1" s="4"/>
      <c r="RSP1" s="4"/>
      <c r="RSQ1" s="4"/>
      <c r="RSR1" s="4"/>
      <c r="RSS1" s="4"/>
      <c r="RST1" s="4"/>
      <c r="RSU1" s="4"/>
      <c r="RSV1" s="4"/>
      <c r="RSW1" s="4"/>
      <c r="RSX1" s="4"/>
      <c r="RSY1" s="4"/>
      <c r="RSZ1" s="4"/>
      <c r="RTA1" s="4"/>
      <c r="RTB1" s="4"/>
      <c r="RTC1" s="4"/>
      <c r="RTD1" s="4"/>
      <c r="RTE1" s="4"/>
      <c r="RTF1" s="4"/>
      <c r="RTG1" s="4"/>
      <c r="RTH1" s="4"/>
      <c r="RTI1" s="4"/>
      <c r="RTJ1" s="4"/>
      <c r="RTK1" s="4"/>
      <c r="RTL1" s="4"/>
      <c r="RTM1" s="4"/>
      <c r="RTN1" s="4"/>
      <c r="RTO1" s="4"/>
      <c r="RTP1" s="4"/>
      <c r="RTQ1" s="4"/>
      <c r="RTR1" s="4"/>
      <c r="RTS1" s="4"/>
      <c r="RTT1" s="4"/>
      <c r="RTU1" s="4"/>
      <c r="RTV1" s="4"/>
      <c r="RTW1" s="4"/>
      <c r="RTX1" s="4"/>
      <c r="RTY1" s="4"/>
      <c r="RTZ1" s="4"/>
      <c r="RUA1" s="4"/>
      <c r="RUB1" s="4"/>
      <c r="RUC1" s="4"/>
      <c r="RUD1" s="4"/>
      <c r="RUE1" s="4"/>
      <c r="RUF1" s="4"/>
      <c r="RUG1" s="4"/>
      <c r="RUH1" s="4"/>
      <c r="RUI1" s="4"/>
      <c r="RUJ1" s="4"/>
      <c r="RUK1" s="4"/>
      <c r="RUL1" s="4"/>
      <c r="RUM1" s="4"/>
      <c r="RUN1" s="4"/>
      <c r="RUO1" s="4"/>
      <c r="RUP1" s="4"/>
      <c r="RUQ1" s="4"/>
      <c r="RUR1" s="4"/>
      <c r="RUS1" s="4"/>
      <c r="RUT1" s="4"/>
      <c r="RUU1" s="4"/>
      <c r="RUV1" s="4"/>
      <c r="RUW1" s="4"/>
      <c r="RUX1" s="4"/>
      <c r="RUY1" s="4"/>
      <c r="RUZ1" s="4"/>
      <c r="RVA1" s="4"/>
      <c r="RVB1" s="4"/>
      <c r="RVC1" s="4"/>
      <c r="RVD1" s="4"/>
      <c r="RVE1" s="4"/>
      <c r="RVF1" s="4"/>
      <c r="RVG1" s="4"/>
      <c r="RVH1" s="4"/>
      <c r="RVI1" s="4"/>
      <c r="RVJ1" s="4"/>
      <c r="RVK1" s="4"/>
      <c r="RVL1" s="4"/>
      <c r="RVM1" s="4"/>
      <c r="RVN1" s="4"/>
      <c r="RVO1" s="4"/>
      <c r="RVP1" s="4"/>
      <c r="RVQ1" s="4"/>
      <c r="RVR1" s="4"/>
      <c r="RVS1" s="4"/>
      <c r="RVT1" s="4"/>
      <c r="RVU1" s="4"/>
      <c r="RVV1" s="4"/>
      <c r="RVW1" s="4"/>
      <c r="RVX1" s="4"/>
      <c r="RVY1" s="4"/>
      <c r="RVZ1" s="4"/>
      <c r="RWA1" s="4"/>
      <c r="RWB1" s="4"/>
      <c r="RWC1" s="4"/>
      <c r="RWD1" s="4"/>
      <c r="RWE1" s="4"/>
      <c r="RWF1" s="4"/>
      <c r="RWG1" s="4"/>
      <c r="RWH1" s="4"/>
      <c r="RWI1" s="4"/>
      <c r="RWJ1" s="4"/>
      <c r="RWK1" s="4"/>
      <c r="RWL1" s="4"/>
      <c r="RWM1" s="4"/>
      <c r="RWN1" s="4"/>
      <c r="RWO1" s="4"/>
      <c r="RWP1" s="4"/>
      <c r="RWQ1" s="4"/>
      <c r="RWR1" s="4"/>
      <c r="RWS1" s="4"/>
      <c r="RWT1" s="4"/>
      <c r="RWU1" s="4"/>
      <c r="RWV1" s="4"/>
      <c r="RWW1" s="4"/>
      <c r="RWX1" s="4"/>
      <c r="RWY1" s="4"/>
      <c r="RWZ1" s="4"/>
      <c r="RXA1" s="4"/>
      <c r="RXB1" s="4"/>
      <c r="RXC1" s="4"/>
      <c r="RXD1" s="4"/>
      <c r="RXE1" s="4"/>
      <c r="RXF1" s="4"/>
      <c r="RXG1" s="4"/>
      <c r="RXH1" s="4"/>
      <c r="RXI1" s="4"/>
      <c r="RXJ1" s="4"/>
      <c r="RXK1" s="4"/>
      <c r="RXL1" s="4"/>
      <c r="RXM1" s="4"/>
      <c r="RXN1" s="4"/>
      <c r="RXO1" s="4"/>
      <c r="RXP1" s="4"/>
      <c r="RXQ1" s="4"/>
      <c r="RXR1" s="4"/>
      <c r="RXS1" s="4"/>
      <c r="RXT1" s="4"/>
      <c r="RXU1" s="4"/>
      <c r="RXV1" s="4"/>
      <c r="RXW1" s="4"/>
      <c r="RXX1" s="4"/>
      <c r="RXY1" s="4"/>
      <c r="RXZ1" s="4"/>
      <c r="RYA1" s="4"/>
      <c r="RYB1" s="4"/>
      <c r="RYC1" s="4"/>
      <c r="RYD1" s="4"/>
      <c r="RYE1" s="4"/>
      <c r="RYF1" s="4"/>
      <c r="RYG1" s="4"/>
      <c r="RYH1" s="4"/>
      <c r="RYI1" s="4"/>
      <c r="RYJ1" s="4"/>
      <c r="RYK1" s="4"/>
      <c r="RYL1" s="4"/>
      <c r="RYM1" s="4"/>
      <c r="RYN1" s="4"/>
      <c r="RYO1" s="4"/>
      <c r="RYP1" s="4"/>
      <c r="RYQ1" s="4"/>
      <c r="RYR1" s="4"/>
      <c r="RYS1" s="4"/>
      <c r="RYT1" s="4"/>
      <c r="RYU1" s="4"/>
      <c r="RYV1" s="4"/>
      <c r="RYW1" s="4"/>
      <c r="RYX1" s="4"/>
      <c r="RYY1" s="4"/>
      <c r="RYZ1" s="4"/>
      <c r="RZA1" s="4"/>
      <c r="RZB1" s="4"/>
      <c r="RZC1" s="4"/>
      <c r="RZD1" s="4"/>
      <c r="RZE1" s="4"/>
      <c r="RZF1" s="4"/>
      <c r="RZG1" s="4"/>
      <c r="RZH1" s="4"/>
      <c r="RZI1" s="4"/>
      <c r="RZJ1" s="4"/>
      <c r="RZK1" s="4"/>
      <c r="RZL1" s="4"/>
      <c r="RZM1" s="4"/>
      <c r="RZN1" s="4"/>
      <c r="RZO1" s="4"/>
      <c r="RZP1" s="4"/>
      <c r="RZQ1" s="4"/>
      <c r="RZR1" s="4"/>
      <c r="RZS1" s="4"/>
      <c r="RZT1" s="4"/>
      <c r="RZU1" s="4"/>
      <c r="RZV1" s="4"/>
      <c r="RZW1" s="4"/>
      <c r="RZX1" s="4"/>
      <c r="RZY1" s="4"/>
      <c r="RZZ1" s="4"/>
      <c r="SAA1" s="4"/>
      <c r="SAB1" s="4"/>
      <c r="SAC1" s="4"/>
      <c r="SAD1" s="4"/>
      <c r="SAE1" s="4"/>
      <c r="SAF1" s="4"/>
      <c r="SAG1" s="4"/>
      <c r="SAH1" s="4"/>
      <c r="SAI1" s="4"/>
      <c r="SAJ1" s="4"/>
      <c r="SAK1" s="4"/>
      <c r="SAL1" s="4"/>
      <c r="SAM1" s="4"/>
      <c r="SAN1" s="4"/>
      <c r="SAO1" s="4"/>
      <c r="SAP1" s="4"/>
      <c r="SAQ1" s="4"/>
      <c r="SAR1" s="4"/>
      <c r="SAS1" s="4"/>
      <c r="SAT1" s="4"/>
      <c r="SAU1" s="4"/>
      <c r="SAV1" s="4"/>
      <c r="SAW1" s="4"/>
      <c r="SAX1" s="4"/>
      <c r="SAY1" s="4"/>
      <c r="SAZ1" s="4"/>
      <c r="SBA1" s="4"/>
      <c r="SBB1" s="4"/>
      <c r="SBC1" s="4"/>
      <c r="SBD1" s="4"/>
      <c r="SBE1" s="4"/>
      <c r="SBF1" s="4"/>
      <c r="SBG1" s="4"/>
      <c r="SBH1" s="4"/>
      <c r="SBI1" s="4"/>
      <c r="SBJ1" s="4"/>
      <c r="SBK1" s="4"/>
      <c r="SBL1" s="4"/>
      <c r="SBM1" s="4"/>
      <c r="SBN1" s="4"/>
      <c r="SBO1" s="4"/>
      <c r="SBP1" s="4"/>
      <c r="SBQ1" s="4"/>
      <c r="SBR1" s="4"/>
      <c r="SBS1" s="4"/>
      <c r="SBT1" s="4"/>
      <c r="SBU1" s="4"/>
      <c r="SBV1" s="4"/>
      <c r="SBW1" s="4"/>
      <c r="SBX1" s="4"/>
      <c r="SBY1" s="4"/>
      <c r="SBZ1" s="4"/>
      <c r="SCA1" s="4"/>
      <c r="SCB1" s="4"/>
      <c r="SCC1" s="4"/>
      <c r="SCD1" s="4"/>
      <c r="SCE1" s="4"/>
      <c r="SCF1" s="4"/>
      <c r="SCG1" s="4"/>
      <c r="SCH1" s="4"/>
      <c r="SCI1" s="4"/>
      <c r="SCJ1" s="4"/>
      <c r="SCK1" s="4"/>
      <c r="SCL1" s="4"/>
      <c r="SCM1" s="4"/>
      <c r="SCN1" s="4"/>
      <c r="SCO1" s="4"/>
      <c r="SCP1" s="4"/>
      <c r="SCQ1" s="4"/>
      <c r="SCR1" s="4"/>
      <c r="SCS1" s="4"/>
      <c r="SCT1" s="4"/>
      <c r="SCU1" s="4"/>
      <c r="SCV1" s="4"/>
      <c r="SCW1" s="4"/>
      <c r="SCX1" s="4"/>
      <c r="SCY1" s="4"/>
      <c r="SCZ1" s="4"/>
      <c r="SDA1" s="4"/>
      <c r="SDB1" s="4"/>
      <c r="SDC1" s="4"/>
      <c r="SDD1" s="4"/>
      <c r="SDE1" s="4"/>
      <c r="SDF1" s="4"/>
      <c r="SDG1" s="4"/>
      <c r="SDH1" s="4"/>
      <c r="SDI1" s="4"/>
      <c r="SDJ1" s="4"/>
      <c r="SDK1" s="4"/>
      <c r="SDL1" s="4"/>
      <c r="SDM1" s="4"/>
      <c r="SDN1" s="4"/>
      <c r="SDO1" s="4"/>
      <c r="SDP1" s="4"/>
      <c r="SDQ1" s="4"/>
      <c r="SDR1" s="4"/>
      <c r="SDS1" s="4"/>
      <c r="SDT1" s="4"/>
      <c r="SDU1" s="4"/>
      <c r="SDV1" s="4"/>
      <c r="SDW1" s="4"/>
      <c r="SDX1" s="4"/>
      <c r="SDY1" s="4"/>
      <c r="SDZ1" s="4"/>
      <c r="SEA1" s="4"/>
      <c r="SEB1" s="4"/>
      <c r="SEC1" s="4"/>
      <c r="SED1" s="4"/>
      <c r="SEE1" s="4"/>
      <c r="SEF1" s="4"/>
      <c r="SEG1" s="4"/>
      <c r="SEH1" s="4"/>
      <c r="SEI1" s="4"/>
      <c r="SEJ1" s="4"/>
      <c r="SEK1" s="4"/>
      <c r="SEL1" s="4"/>
      <c r="SEM1" s="4"/>
      <c r="SEN1" s="4"/>
      <c r="SEO1" s="4"/>
      <c r="SEP1" s="4"/>
      <c r="SEQ1" s="4"/>
      <c r="SER1" s="4"/>
      <c r="SES1" s="4"/>
      <c r="SET1" s="4"/>
      <c r="SEU1" s="4"/>
      <c r="SEV1" s="4"/>
      <c r="SEW1" s="4"/>
      <c r="SEX1" s="4"/>
      <c r="SEY1" s="4"/>
      <c r="SEZ1" s="4"/>
      <c r="SFA1" s="4"/>
      <c r="SFB1" s="4"/>
      <c r="SFC1" s="4"/>
      <c r="SFD1" s="4"/>
      <c r="SFE1" s="4"/>
      <c r="SFF1" s="4"/>
      <c r="SFG1" s="4"/>
      <c r="SFH1" s="4"/>
      <c r="SFI1" s="4"/>
      <c r="SFJ1" s="4"/>
      <c r="SFK1" s="4"/>
      <c r="SFL1" s="4"/>
      <c r="SFM1" s="4"/>
      <c r="SFN1" s="4"/>
      <c r="SFO1" s="4"/>
      <c r="SFP1" s="4"/>
      <c r="SFQ1" s="4"/>
      <c r="SFR1" s="4"/>
      <c r="SFS1" s="4"/>
      <c r="SFT1" s="4"/>
      <c r="SFU1" s="4"/>
      <c r="SFV1" s="4"/>
      <c r="SFW1" s="4"/>
      <c r="SFX1" s="4"/>
      <c r="SFY1" s="4"/>
      <c r="SFZ1" s="4"/>
      <c r="SGA1" s="4"/>
      <c r="SGB1" s="4"/>
      <c r="SGC1" s="4"/>
      <c r="SGD1" s="4"/>
      <c r="SGE1" s="4"/>
      <c r="SGF1" s="4"/>
      <c r="SGG1" s="4"/>
      <c r="SGH1" s="4"/>
      <c r="SGI1" s="4"/>
      <c r="SGJ1" s="4"/>
      <c r="SGK1" s="4"/>
      <c r="SGL1" s="4"/>
      <c r="SGM1" s="4"/>
      <c r="SGN1" s="4"/>
      <c r="SGO1" s="4"/>
      <c r="SGP1" s="4"/>
      <c r="SGQ1" s="4"/>
      <c r="SGR1" s="4"/>
      <c r="SGS1" s="4"/>
      <c r="SGT1" s="4"/>
      <c r="SGU1" s="4"/>
      <c r="SGV1" s="4"/>
      <c r="SGW1" s="4"/>
      <c r="SGX1" s="4"/>
      <c r="SGY1" s="4"/>
      <c r="SGZ1" s="4"/>
      <c r="SHA1" s="4"/>
      <c r="SHB1" s="4"/>
      <c r="SHC1" s="4"/>
      <c r="SHD1" s="4"/>
      <c r="SHE1" s="4"/>
      <c r="SHF1" s="4"/>
      <c r="SHG1" s="4"/>
      <c r="SHH1" s="4"/>
      <c r="SHI1" s="4"/>
      <c r="SHJ1" s="4"/>
      <c r="SHK1" s="4"/>
      <c r="SHL1" s="4"/>
      <c r="SHM1" s="4"/>
      <c r="SHN1" s="4"/>
      <c r="SHO1" s="4"/>
      <c r="SHP1" s="4"/>
      <c r="SHQ1" s="4"/>
      <c r="SHR1" s="4"/>
      <c r="SHS1" s="4"/>
      <c r="SHT1" s="4"/>
      <c r="SHU1" s="4"/>
      <c r="SHV1" s="4"/>
      <c r="SHW1" s="4"/>
      <c r="SHX1" s="4"/>
      <c r="SHY1" s="4"/>
      <c r="SHZ1" s="4"/>
      <c r="SIA1" s="4"/>
      <c r="SIB1" s="4"/>
      <c r="SIC1" s="4"/>
      <c r="SID1" s="4"/>
      <c r="SIE1" s="4"/>
      <c r="SIF1" s="4"/>
      <c r="SIG1" s="4"/>
      <c r="SIH1" s="4"/>
      <c r="SII1" s="4"/>
      <c r="SIJ1" s="4"/>
      <c r="SIK1" s="4"/>
      <c r="SIL1" s="4"/>
      <c r="SIM1" s="4"/>
      <c r="SIN1" s="4"/>
      <c r="SIO1" s="4"/>
      <c r="SIP1" s="4"/>
      <c r="SIQ1" s="4"/>
      <c r="SIR1" s="4"/>
      <c r="SIS1" s="4"/>
      <c r="SIT1" s="4"/>
      <c r="SIU1" s="4"/>
      <c r="SIV1" s="4"/>
      <c r="SIW1" s="4"/>
      <c r="SIX1" s="4"/>
      <c r="SIY1" s="4"/>
      <c r="SIZ1" s="4"/>
      <c r="SJA1" s="4"/>
      <c r="SJB1" s="4"/>
      <c r="SJC1" s="4"/>
      <c r="SJD1" s="4"/>
      <c r="SJE1" s="4"/>
      <c r="SJF1" s="4"/>
      <c r="SJG1" s="4"/>
      <c r="SJH1" s="4"/>
      <c r="SJI1" s="4"/>
      <c r="SJJ1" s="4"/>
      <c r="SJK1" s="4"/>
      <c r="SJL1" s="4"/>
      <c r="SJM1" s="4"/>
      <c r="SJN1" s="4"/>
      <c r="SJO1" s="4"/>
      <c r="SJP1" s="4"/>
      <c r="SJQ1" s="4"/>
      <c r="SJR1" s="4"/>
      <c r="SJS1" s="4"/>
      <c r="SJT1" s="4"/>
      <c r="SJU1" s="4"/>
      <c r="SJV1" s="4"/>
      <c r="SJW1" s="4"/>
      <c r="SJX1" s="4"/>
      <c r="SJY1" s="4"/>
      <c r="SJZ1" s="4"/>
      <c r="SKA1" s="4"/>
      <c r="SKB1" s="4"/>
      <c r="SKC1" s="4"/>
      <c r="SKD1" s="4"/>
      <c r="SKE1" s="4"/>
      <c r="SKF1" s="4"/>
      <c r="SKG1" s="4"/>
      <c r="SKH1" s="4"/>
      <c r="SKI1" s="4"/>
      <c r="SKJ1" s="4"/>
      <c r="SKK1" s="4"/>
      <c r="SKL1" s="4"/>
      <c r="SKM1" s="4"/>
      <c r="SKN1" s="4"/>
      <c r="SKO1" s="4"/>
      <c r="SKP1" s="4"/>
      <c r="SKQ1" s="4"/>
      <c r="SKR1" s="4"/>
      <c r="SKS1" s="4"/>
      <c r="SKT1" s="4"/>
      <c r="SKU1" s="4"/>
      <c r="SKV1" s="4"/>
      <c r="SKW1" s="4"/>
      <c r="SKX1" s="4"/>
      <c r="SKY1" s="4"/>
      <c r="SKZ1" s="4"/>
      <c r="SLA1" s="4"/>
      <c r="SLB1" s="4"/>
      <c r="SLC1" s="4"/>
      <c r="SLD1" s="4"/>
      <c r="SLE1" s="4"/>
      <c r="SLF1" s="4"/>
      <c r="SLG1" s="4"/>
      <c r="SLH1" s="4"/>
      <c r="SLI1" s="4"/>
      <c r="SLJ1" s="4"/>
      <c r="SLK1" s="4"/>
      <c r="SLL1" s="4"/>
      <c r="SLM1" s="4"/>
      <c r="SLN1" s="4"/>
      <c r="SLO1" s="4"/>
      <c r="SLP1" s="4"/>
      <c r="SLQ1" s="4"/>
      <c r="SLR1" s="4"/>
      <c r="SLS1" s="4"/>
      <c r="SLT1" s="4"/>
      <c r="SLU1" s="4"/>
      <c r="SLV1" s="4"/>
      <c r="SLW1" s="4"/>
      <c r="SLX1" s="4"/>
      <c r="SLY1" s="4"/>
      <c r="SLZ1" s="4"/>
      <c r="SMA1" s="4"/>
      <c r="SMB1" s="4"/>
      <c r="SMC1" s="4"/>
      <c r="SMD1" s="4"/>
      <c r="SME1" s="4"/>
      <c r="SMF1" s="4"/>
      <c r="SMG1" s="4"/>
      <c r="SMH1" s="4"/>
      <c r="SMI1" s="4"/>
      <c r="SMJ1" s="4"/>
      <c r="SMK1" s="4"/>
      <c r="SML1" s="4"/>
      <c r="SMM1" s="4"/>
      <c r="SMN1" s="4"/>
      <c r="SMO1" s="4"/>
      <c r="SMP1" s="4"/>
      <c r="SMQ1" s="4"/>
      <c r="SMR1" s="4"/>
      <c r="SMS1" s="4"/>
      <c r="SMT1" s="4"/>
      <c r="SMU1" s="4"/>
      <c r="SMV1" s="4"/>
      <c r="SMW1" s="4"/>
      <c r="SMX1" s="4"/>
      <c r="SMY1" s="4"/>
      <c r="SMZ1" s="4"/>
      <c r="SNA1" s="4"/>
      <c r="SNB1" s="4"/>
      <c r="SNC1" s="4"/>
      <c r="SND1" s="4"/>
      <c r="SNE1" s="4"/>
      <c r="SNF1" s="4"/>
      <c r="SNG1" s="4"/>
      <c r="SNH1" s="4"/>
      <c r="SNI1" s="4"/>
      <c r="SNJ1" s="4"/>
      <c r="SNK1" s="4"/>
      <c r="SNL1" s="4"/>
      <c r="SNM1" s="4"/>
      <c r="SNN1" s="4"/>
      <c r="SNO1" s="4"/>
      <c r="SNP1" s="4"/>
      <c r="SNQ1" s="4"/>
      <c r="SNR1" s="4"/>
      <c r="SNS1" s="4"/>
      <c r="SNT1" s="4"/>
      <c r="SNU1" s="4"/>
      <c r="SNV1" s="4"/>
      <c r="SNW1" s="4"/>
      <c r="SNX1" s="4"/>
      <c r="SNY1" s="4"/>
      <c r="SNZ1" s="4"/>
      <c r="SOA1" s="4"/>
      <c r="SOB1" s="4"/>
      <c r="SOC1" s="4"/>
      <c r="SOD1" s="4"/>
      <c r="SOE1" s="4"/>
      <c r="SOF1" s="4"/>
      <c r="SOG1" s="4"/>
      <c r="SOH1" s="4"/>
      <c r="SOI1" s="4"/>
      <c r="SOJ1" s="4"/>
      <c r="SOK1" s="4"/>
      <c r="SOL1" s="4"/>
      <c r="SOM1" s="4"/>
      <c r="SON1" s="4"/>
      <c r="SOO1" s="4"/>
      <c r="SOP1" s="4"/>
      <c r="SOQ1" s="4"/>
      <c r="SOR1" s="4"/>
      <c r="SOS1" s="4"/>
      <c r="SOT1" s="4"/>
      <c r="SOU1" s="4"/>
      <c r="SOV1" s="4"/>
      <c r="SOW1" s="4"/>
      <c r="SOX1" s="4"/>
      <c r="SOY1" s="4"/>
      <c r="SOZ1" s="4"/>
      <c r="SPA1" s="4"/>
      <c r="SPB1" s="4"/>
      <c r="SPC1" s="4"/>
      <c r="SPD1" s="4"/>
      <c r="SPE1" s="4"/>
      <c r="SPF1" s="4"/>
      <c r="SPG1" s="4"/>
      <c r="SPH1" s="4"/>
      <c r="SPI1" s="4"/>
      <c r="SPJ1" s="4"/>
      <c r="SPK1" s="4"/>
      <c r="SPL1" s="4"/>
      <c r="SPM1" s="4"/>
      <c r="SPN1" s="4"/>
      <c r="SPO1" s="4"/>
      <c r="SPP1" s="4"/>
      <c r="SPQ1" s="4"/>
      <c r="SPR1" s="4"/>
      <c r="SPS1" s="4"/>
      <c r="SPT1" s="4"/>
      <c r="SPU1" s="4"/>
      <c r="SPV1" s="4"/>
      <c r="SPW1" s="4"/>
      <c r="SPX1" s="4"/>
      <c r="SPY1" s="4"/>
      <c r="SPZ1" s="4"/>
      <c r="SQA1" s="4"/>
      <c r="SQB1" s="4"/>
      <c r="SQC1" s="4"/>
      <c r="SQD1" s="4"/>
      <c r="SQE1" s="4"/>
      <c r="SQF1" s="4"/>
      <c r="SQG1" s="4"/>
      <c r="SQH1" s="4"/>
      <c r="SQI1" s="4"/>
      <c r="SQJ1" s="4"/>
      <c r="SQK1" s="4"/>
      <c r="SQL1" s="4"/>
      <c r="SQM1" s="4"/>
      <c r="SQN1" s="4"/>
      <c r="SQO1" s="4"/>
      <c r="SQP1" s="4"/>
      <c r="SQQ1" s="4"/>
      <c r="SQR1" s="4"/>
      <c r="SQS1" s="4"/>
      <c r="SQT1" s="4"/>
      <c r="SQU1" s="4"/>
      <c r="SQV1" s="4"/>
      <c r="SQW1" s="4"/>
      <c r="SQX1" s="4"/>
      <c r="SQY1" s="4"/>
      <c r="SQZ1" s="4"/>
      <c r="SRA1" s="4"/>
      <c r="SRB1" s="4"/>
      <c r="SRC1" s="4"/>
      <c r="SRD1" s="4"/>
      <c r="SRE1" s="4"/>
      <c r="SRF1" s="4"/>
      <c r="SRG1" s="4"/>
      <c r="SRH1" s="4"/>
      <c r="SRI1" s="4"/>
      <c r="SRJ1" s="4"/>
      <c r="SRK1" s="4"/>
      <c r="SRL1" s="4"/>
      <c r="SRM1" s="4"/>
      <c r="SRN1" s="4"/>
      <c r="SRO1" s="4"/>
      <c r="SRP1" s="4"/>
      <c r="SRQ1" s="4"/>
      <c r="SRR1" s="4"/>
      <c r="SRS1" s="4"/>
      <c r="SRT1" s="4"/>
      <c r="SRU1" s="4"/>
      <c r="SRV1" s="4"/>
      <c r="SRW1" s="4"/>
      <c r="SRX1" s="4"/>
      <c r="SRY1" s="4"/>
      <c r="SRZ1" s="4"/>
      <c r="SSA1" s="4"/>
      <c r="SSB1" s="4"/>
      <c r="SSC1" s="4"/>
      <c r="SSD1" s="4"/>
      <c r="SSE1" s="4"/>
      <c r="SSF1" s="4"/>
      <c r="SSG1" s="4"/>
      <c r="SSH1" s="4"/>
      <c r="SSI1" s="4"/>
      <c r="SSJ1" s="4"/>
      <c r="SSK1" s="4"/>
      <c r="SSL1" s="4"/>
      <c r="SSM1" s="4"/>
      <c r="SSN1" s="4"/>
      <c r="SSO1" s="4"/>
      <c r="SSP1" s="4"/>
      <c r="SSQ1" s="4"/>
      <c r="SSR1" s="4"/>
      <c r="SSS1" s="4"/>
      <c r="SST1" s="4"/>
      <c r="SSU1" s="4"/>
      <c r="SSV1" s="4"/>
      <c r="SSW1" s="4"/>
      <c r="SSX1" s="4"/>
      <c r="SSY1" s="4"/>
      <c r="SSZ1" s="4"/>
      <c r="STA1" s="4"/>
      <c r="STB1" s="4"/>
      <c r="STC1" s="4"/>
      <c r="STD1" s="4"/>
      <c r="STE1" s="4"/>
      <c r="STF1" s="4"/>
      <c r="STG1" s="4"/>
      <c r="STH1" s="4"/>
      <c r="STI1" s="4"/>
      <c r="STJ1" s="4"/>
      <c r="STK1" s="4"/>
      <c r="STL1" s="4"/>
      <c r="STM1" s="4"/>
      <c r="STN1" s="4"/>
      <c r="STO1" s="4"/>
      <c r="STP1" s="4"/>
      <c r="STQ1" s="4"/>
      <c r="STR1" s="4"/>
      <c r="STS1" s="4"/>
      <c r="STT1" s="4"/>
      <c r="STU1" s="4"/>
      <c r="STV1" s="4"/>
      <c r="STW1" s="4"/>
      <c r="STX1" s="4"/>
      <c r="STY1" s="4"/>
      <c r="STZ1" s="4"/>
      <c r="SUA1" s="4"/>
      <c r="SUB1" s="4"/>
      <c r="SUC1" s="4"/>
      <c r="SUD1" s="4"/>
      <c r="SUE1" s="4"/>
      <c r="SUF1" s="4"/>
      <c r="SUG1" s="4"/>
      <c r="SUH1" s="4"/>
      <c r="SUI1" s="4"/>
      <c r="SUJ1" s="4"/>
      <c r="SUK1" s="4"/>
      <c r="SUL1" s="4"/>
      <c r="SUM1" s="4"/>
      <c r="SUN1" s="4"/>
      <c r="SUO1" s="4"/>
      <c r="SUP1" s="4"/>
      <c r="SUQ1" s="4"/>
      <c r="SUR1" s="4"/>
      <c r="SUS1" s="4"/>
      <c r="SUT1" s="4"/>
      <c r="SUU1" s="4"/>
      <c r="SUV1" s="4"/>
      <c r="SUW1" s="4"/>
      <c r="SUX1" s="4"/>
      <c r="SUY1" s="4"/>
      <c r="SUZ1" s="4"/>
      <c r="SVA1" s="4"/>
      <c r="SVB1" s="4"/>
      <c r="SVC1" s="4"/>
      <c r="SVD1" s="4"/>
      <c r="SVE1" s="4"/>
      <c r="SVF1" s="4"/>
      <c r="SVG1" s="4"/>
      <c r="SVH1" s="4"/>
      <c r="SVI1" s="4"/>
      <c r="SVJ1" s="4"/>
      <c r="SVK1" s="4"/>
      <c r="SVL1" s="4"/>
      <c r="SVM1" s="4"/>
      <c r="SVN1" s="4"/>
      <c r="SVO1" s="4"/>
      <c r="SVP1" s="4"/>
      <c r="SVQ1" s="4"/>
      <c r="SVR1" s="4"/>
      <c r="SVS1" s="4"/>
      <c r="SVT1" s="4"/>
      <c r="SVU1" s="4"/>
      <c r="SVV1" s="4"/>
      <c r="SVW1" s="4"/>
      <c r="SVX1" s="4"/>
      <c r="SVY1" s="4"/>
      <c r="SVZ1" s="4"/>
      <c r="SWA1" s="4"/>
      <c r="SWB1" s="4"/>
      <c r="SWC1" s="4"/>
      <c r="SWD1" s="4"/>
      <c r="SWE1" s="4"/>
      <c r="SWF1" s="4"/>
      <c r="SWG1" s="4"/>
      <c r="SWH1" s="4"/>
      <c r="SWI1" s="4"/>
      <c r="SWJ1" s="4"/>
      <c r="SWK1" s="4"/>
      <c r="SWL1" s="4"/>
      <c r="SWM1" s="4"/>
      <c r="SWN1" s="4"/>
      <c r="SWO1" s="4"/>
      <c r="SWP1" s="4"/>
      <c r="SWQ1" s="4"/>
      <c r="SWR1" s="4"/>
      <c r="SWS1" s="4"/>
      <c r="SWT1" s="4"/>
      <c r="SWU1" s="4"/>
      <c r="SWV1" s="4"/>
      <c r="SWW1" s="4"/>
      <c r="SWX1" s="4"/>
      <c r="SWY1" s="4"/>
      <c r="SWZ1" s="4"/>
      <c r="SXA1" s="4"/>
      <c r="SXB1" s="4"/>
      <c r="SXC1" s="4"/>
      <c r="SXD1" s="4"/>
      <c r="SXE1" s="4"/>
      <c r="SXF1" s="4"/>
      <c r="SXG1" s="4"/>
      <c r="SXH1" s="4"/>
      <c r="SXI1" s="4"/>
      <c r="SXJ1" s="4"/>
      <c r="SXK1" s="4"/>
      <c r="SXL1" s="4"/>
      <c r="SXM1" s="4"/>
      <c r="SXN1" s="4"/>
      <c r="SXO1" s="4"/>
      <c r="SXP1" s="4"/>
      <c r="SXQ1" s="4"/>
      <c r="SXR1" s="4"/>
      <c r="SXS1" s="4"/>
      <c r="SXT1" s="4"/>
      <c r="SXU1" s="4"/>
      <c r="SXV1" s="4"/>
      <c r="SXW1" s="4"/>
      <c r="SXX1" s="4"/>
      <c r="SXY1" s="4"/>
      <c r="SXZ1" s="4"/>
      <c r="SYA1" s="4"/>
      <c r="SYB1" s="4"/>
      <c r="SYC1" s="4"/>
      <c r="SYD1" s="4"/>
      <c r="SYE1" s="4"/>
      <c r="SYF1" s="4"/>
      <c r="SYG1" s="4"/>
      <c r="SYH1" s="4"/>
      <c r="SYI1" s="4"/>
      <c r="SYJ1" s="4"/>
      <c r="SYK1" s="4"/>
      <c r="SYL1" s="4"/>
      <c r="SYM1" s="4"/>
      <c r="SYN1" s="4"/>
      <c r="SYO1" s="4"/>
      <c r="SYP1" s="4"/>
      <c r="SYQ1" s="4"/>
      <c r="SYR1" s="4"/>
      <c r="SYS1" s="4"/>
      <c r="SYT1" s="4"/>
      <c r="SYU1" s="4"/>
      <c r="SYV1" s="4"/>
      <c r="SYW1" s="4"/>
      <c r="SYX1" s="4"/>
      <c r="SYY1" s="4"/>
      <c r="SYZ1" s="4"/>
      <c r="SZA1" s="4"/>
      <c r="SZB1" s="4"/>
      <c r="SZC1" s="4"/>
      <c r="SZD1" s="4"/>
      <c r="SZE1" s="4"/>
      <c r="SZF1" s="4"/>
      <c r="SZG1" s="4"/>
      <c r="SZH1" s="4"/>
      <c r="SZI1" s="4"/>
      <c r="SZJ1" s="4"/>
      <c r="SZK1" s="4"/>
      <c r="SZL1" s="4"/>
      <c r="SZM1" s="4"/>
      <c r="SZN1" s="4"/>
      <c r="SZO1" s="4"/>
      <c r="SZP1" s="4"/>
      <c r="SZQ1" s="4"/>
      <c r="SZR1" s="4"/>
      <c r="SZS1" s="4"/>
      <c r="SZT1" s="4"/>
      <c r="SZU1" s="4"/>
      <c r="SZV1" s="4"/>
      <c r="SZW1" s="4"/>
      <c r="SZX1" s="4"/>
      <c r="SZY1" s="4"/>
      <c r="SZZ1" s="4"/>
      <c r="TAA1" s="4"/>
      <c r="TAB1" s="4"/>
      <c r="TAC1" s="4"/>
      <c r="TAD1" s="4"/>
      <c r="TAE1" s="4"/>
      <c r="TAF1" s="4"/>
      <c r="TAG1" s="4"/>
      <c r="TAH1" s="4"/>
      <c r="TAI1" s="4"/>
      <c r="TAJ1" s="4"/>
      <c r="TAK1" s="4"/>
      <c r="TAL1" s="4"/>
      <c r="TAM1" s="4"/>
      <c r="TAN1" s="4"/>
      <c r="TAO1" s="4"/>
      <c r="TAP1" s="4"/>
      <c r="TAQ1" s="4"/>
      <c r="TAR1" s="4"/>
      <c r="TAS1" s="4"/>
      <c r="TAT1" s="4"/>
      <c r="TAU1" s="4"/>
      <c r="TAV1" s="4"/>
      <c r="TAW1" s="4"/>
      <c r="TAX1" s="4"/>
      <c r="TAY1" s="4"/>
      <c r="TAZ1" s="4"/>
      <c r="TBA1" s="4"/>
      <c r="TBB1" s="4"/>
      <c r="TBC1" s="4"/>
      <c r="TBD1" s="4"/>
      <c r="TBE1" s="4"/>
      <c r="TBF1" s="4"/>
      <c r="TBG1" s="4"/>
      <c r="TBH1" s="4"/>
      <c r="TBI1" s="4"/>
      <c r="TBJ1" s="4"/>
      <c r="TBK1" s="4"/>
      <c r="TBL1" s="4"/>
      <c r="TBM1" s="4"/>
      <c r="TBN1" s="4"/>
      <c r="TBO1" s="4"/>
      <c r="TBP1" s="4"/>
      <c r="TBQ1" s="4"/>
      <c r="TBR1" s="4"/>
      <c r="TBS1" s="4"/>
      <c r="TBT1" s="4"/>
      <c r="TBU1" s="4"/>
      <c r="TBV1" s="4"/>
      <c r="TBW1" s="4"/>
      <c r="TBX1" s="4"/>
      <c r="TBY1" s="4"/>
      <c r="TBZ1" s="4"/>
      <c r="TCA1" s="4"/>
      <c r="TCB1" s="4"/>
      <c r="TCC1" s="4"/>
      <c r="TCD1" s="4"/>
      <c r="TCE1" s="4"/>
      <c r="TCF1" s="4"/>
      <c r="TCG1" s="4"/>
      <c r="TCH1" s="4"/>
      <c r="TCI1" s="4"/>
      <c r="TCJ1" s="4"/>
      <c r="TCK1" s="4"/>
      <c r="TCL1" s="4"/>
      <c r="TCM1" s="4"/>
      <c r="TCN1" s="4"/>
      <c r="TCO1" s="4"/>
      <c r="TCP1" s="4"/>
      <c r="TCQ1" s="4"/>
      <c r="TCR1" s="4"/>
      <c r="TCS1" s="4"/>
      <c r="TCT1" s="4"/>
      <c r="TCU1" s="4"/>
      <c r="TCV1" s="4"/>
      <c r="TCW1" s="4"/>
      <c r="TCX1" s="4"/>
      <c r="TCY1" s="4"/>
      <c r="TCZ1" s="4"/>
      <c r="TDA1" s="4"/>
      <c r="TDB1" s="4"/>
      <c r="TDC1" s="4"/>
      <c r="TDD1" s="4"/>
      <c r="TDE1" s="4"/>
      <c r="TDF1" s="4"/>
      <c r="TDG1" s="4"/>
      <c r="TDH1" s="4"/>
      <c r="TDI1" s="4"/>
      <c r="TDJ1" s="4"/>
      <c r="TDK1" s="4"/>
      <c r="TDL1" s="4"/>
      <c r="TDM1" s="4"/>
      <c r="TDN1" s="4"/>
      <c r="TDO1" s="4"/>
      <c r="TDP1" s="4"/>
      <c r="TDQ1" s="4"/>
      <c r="TDR1" s="4"/>
      <c r="TDS1" s="4"/>
      <c r="TDT1" s="4"/>
      <c r="TDU1" s="4"/>
      <c r="TDV1" s="4"/>
      <c r="TDW1" s="4"/>
      <c r="TDX1" s="4"/>
      <c r="TDY1" s="4"/>
      <c r="TDZ1" s="4"/>
      <c r="TEA1" s="4"/>
      <c r="TEB1" s="4"/>
      <c r="TEC1" s="4"/>
      <c r="TED1" s="4"/>
      <c r="TEE1" s="4"/>
      <c r="TEF1" s="4"/>
      <c r="TEG1" s="4"/>
      <c r="TEH1" s="4"/>
      <c r="TEI1" s="4"/>
      <c r="TEJ1" s="4"/>
      <c r="TEK1" s="4"/>
      <c r="TEL1" s="4"/>
      <c r="TEM1" s="4"/>
      <c r="TEN1" s="4"/>
      <c r="TEO1" s="4"/>
      <c r="TEP1" s="4"/>
      <c r="TEQ1" s="4"/>
      <c r="TER1" s="4"/>
      <c r="TES1" s="4"/>
      <c r="TET1" s="4"/>
      <c r="TEU1" s="4"/>
      <c r="TEV1" s="4"/>
      <c r="TEW1" s="4"/>
      <c r="TEX1" s="4"/>
      <c r="TEY1" s="4"/>
      <c r="TEZ1" s="4"/>
      <c r="TFA1" s="4"/>
      <c r="TFB1" s="4"/>
      <c r="TFC1" s="4"/>
      <c r="TFD1" s="4"/>
      <c r="TFE1" s="4"/>
      <c r="TFF1" s="4"/>
      <c r="TFG1" s="4"/>
      <c r="TFH1" s="4"/>
      <c r="TFI1" s="4"/>
      <c r="TFJ1" s="4"/>
      <c r="TFK1" s="4"/>
      <c r="TFL1" s="4"/>
      <c r="TFM1" s="4"/>
      <c r="TFN1" s="4"/>
      <c r="TFO1" s="4"/>
      <c r="TFP1" s="4"/>
      <c r="TFQ1" s="4"/>
      <c r="TFR1" s="4"/>
      <c r="TFS1" s="4"/>
      <c r="TFT1" s="4"/>
      <c r="TFU1" s="4"/>
      <c r="TFV1" s="4"/>
      <c r="TFW1" s="4"/>
      <c r="TFX1" s="4"/>
      <c r="TFY1" s="4"/>
      <c r="TFZ1" s="4"/>
      <c r="TGA1" s="4"/>
      <c r="TGB1" s="4"/>
      <c r="TGC1" s="4"/>
      <c r="TGD1" s="4"/>
      <c r="TGE1" s="4"/>
      <c r="TGF1" s="4"/>
      <c r="TGG1" s="4"/>
      <c r="TGH1" s="4"/>
      <c r="TGI1" s="4"/>
      <c r="TGJ1" s="4"/>
      <c r="TGK1" s="4"/>
      <c r="TGL1" s="4"/>
      <c r="TGM1" s="4"/>
      <c r="TGN1" s="4"/>
      <c r="TGO1" s="4"/>
      <c r="TGP1" s="4"/>
      <c r="TGQ1" s="4"/>
      <c r="TGR1" s="4"/>
      <c r="TGS1" s="4"/>
      <c r="TGT1" s="4"/>
      <c r="TGU1" s="4"/>
      <c r="TGV1" s="4"/>
      <c r="TGW1" s="4"/>
      <c r="TGX1" s="4"/>
      <c r="TGY1" s="4"/>
      <c r="TGZ1" s="4"/>
      <c r="THA1" s="4"/>
      <c r="THB1" s="4"/>
      <c r="THC1" s="4"/>
      <c r="THD1" s="4"/>
      <c r="THE1" s="4"/>
      <c r="THF1" s="4"/>
      <c r="THG1" s="4"/>
      <c r="THH1" s="4"/>
      <c r="THI1" s="4"/>
      <c r="THJ1" s="4"/>
      <c r="THK1" s="4"/>
      <c r="THL1" s="4"/>
      <c r="THM1" s="4"/>
      <c r="THN1" s="4"/>
      <c r="THO1" s="4"/>
      <c r="THP1" s="4"/>
      <c r="THQ1" s="4"/>
      <c r="THR1" s="4"/>
      <c r="THS1" s="4"/>
      <c r="THT1" s="4"/>
      <c r="THU1" s="4"/>
      <c r="THV1" s="4"/>
      <c r="THW1" s="4"/>
      <c r="THX1" s="4"/>
      <c r="THY1" s="4"/>
      <c r="THZ1" s="4"/>
      <c r="TIA1" s="4"/>
      <c r="TIB1" s="4"/>
      <c r="TIC1" s="4"/>
      <c r="TID1" s="4"/>
      <c r="TIE1" s="4"/>
      <c r="TIF1" s="4"/>
      <c r="TIG1" s="4"/>
      <c r="TIH1" s="4"/>
      <c r="TII1" s="4"/>
      <c r="TIJ1" s="4"/>
      <c r="TIK1" s="4"/>
      <c r="TIL1" s="4"/>
      <c r="TIM1" s="4"/>
      <c r="TIN1" s="4"/>
      <c r="TIO1" s="4"/>
      <c r="TIP1" s="4"/>
      <c r="TIQ1" s="4"/>
      <c r="TIR1" s="4"/>
      <c r="TIS1" s="4"/>
      <c r="TIT1" s="4"/>
      <c r="TIU1" s="4"/>
      <c r="TIV1" s="4"/>
      <c r="TIW1" s="4"/>
      <c r="TIX1" s="4"/>
      <c r="TIY1" s="4"/>
      <c r="TIZ1" s="4"/>
      <c r="TJA1" s="4"/>
      <c r="TJB1" s="4"/>
      <c r="TJC1" s="4"/>
      <c r="TJD1" s="4"/>
      <c r="TJE1" s="4"/>
      <c r="TJF1" s="4"/>
      <c r="TJG1" s="4"/>
      <c r="TJH1" s="4"/>
      <c r="TJI1" s="4"/>
      <c r="TJJ1" s="4"/>
      <c r="TJK1" s="4"/>
      <c r="TJL1" s="4"/>
      <c r="TJM1" s="4"/>
      <c r="TJN1" s="4"/>
      <c r="TJO1" s="4"/>
      <c r="TJP1" s="4"/>
      <c r="TJQ1" s="4"/>
      <c r="TJR1" s="4"/>
      <c r="TJS1" s="4"/>
      <c r="TJT1" s="4"/>
      <c r="TJU1" s="4"/>
      <c r="TJV1" s="4"/>
      <c r="TJW1" s="4"/>
      <c r="TJX1" s="4"/>
      <c r="TJY1" s="4"/>
      <c r="TJZ1" s="4"/>
      <c r="TKA1" s="4"/>
      <c r="TKB1" s="4"/>
      <c r="TKC1" s="4"/>
      <c r="TKD1" s="4"/>
      <c r="TKE1" s="4"/>
      <c r="TKF1" s="4"/>
      <c r="TKG1" s="4"/>
      <c r="TKH1" s="4"/>
      <c r="TKI1" s="4"/>
      <c r="TKJ1" s="4"/>
      <c r="TKK1" s="4"/>
      <c r="TKL1" s="4"/>
      <c r="TKM1" s="4"/>
      <c r="TKN1" s="4"/>
      <c r="TKO1" s="4"/>
      <c r="TKP1" s="4"/>
      <c r="TKQ1" s="4"/>
      <c r="TKR1" s="4"/>
      <c r="TKS1" s="4"/>
      <c r="TKT1" s="4"/>
      <c r="TKU1" s="4"/>
      <c r="TKV1" s="4"/>
      <c r="TKW1" s="4"/>
      <c r="TKX1" s="4"/>
      <c r="TKY1" s="4"/>
      <c r="TKZ1" s="4"/>
      <c r="TLA1" s="4"/>
      <c r="TLB1" s="4"/>
      <c r="TLC1" s="4"/>
      <c r="TLD1" s="4"/>
      <c r="TLE1" s="4"/>
      <c r="TLF1" s="4"/>
      <c r="TLG1" s="4"/>
      <c r="TLH1" s="4"/>
      <c r="TLI1" s="4"/>
      <c r="TLJ1" s="4"/>
      <c r="TLK1" s="4"/>
      <c r="TLL1" s="4"/>
      <c r="TLM1" s="4"/>
      <c r="TLN1" s="4"/>
      <c r="TLO1" s="4"/>
      <c r="TLP1" s="4"/>
      <c r="TLQ1" s="4"/>
      <c r="TLR1" s="4"/>
      <c r="TLS1" s="4"/>
      <c r="TLT1" s="4"/>
      <c r="TLU1" s="4"/>
      <c r="TLV1" s="4"/>
      <c r="TLW1" s="4"/>
      <c r="TLX1" s="4"/>
      <c r="TLY1" s="4"/>
      <c r="TLZ1" s="4"/>
      <c r="TMA1" s="4"/>
      <c r="TMB1" s="4"/>
      <c r="TMC1" s="4"/>
      <c r="TMD1" s="4"/>
      <c r="TME1" s="4"/>
      <c r="TMF1" s="4"/>
      <c r="TMG1" s="4"/>
      <c r="TMH1" s="4"/>
      <c r="TMI1" s="4"/>
      <c r="TMJ1" s="4"/>
      <c r="TMK1" s="4"/>
      <c r="TML1" s="4"/>
      <c r="TMM1" s="4"/>
      <c r="TMN1" s="4"/>
      <c r="TMO1" s="4"/>
      <c r="TMP1" s="4"/>
      <c r="TMQ1" s="4"/>
      <c r="TMR1" s="4"/>
      <c r="TMS1" s="4"/>
      <c r="TMT1" s="4"/>
      <c r="TMU1" s="4"/>
      <c r="TMV1" s="4"/>
      <c r="TMW1" s="4"/>
      <c r="TMX1" s="4"/>
      <c r="TMY1" s="4"/>
      <c r="TMZ1" s="4"/>
      <c r="TNA1" s="4"/>
      <c r="TNB1" s="4"/>
      <c r="TNC1" s="4"/>
      <c r="TND1" s="4"/>
      <c r="TNE1" s="4"/>
      <c r="TNF1" s="4"/>
      <c r="TNG1" s="4"/>
      <c r="TNH1" s="4"/>
      <c r="TNI1" s="4"/>
      <c r="TNJ1" s="4"/>
      <c r="TNK1" s="4"/>
      <c r="TNL1" s="4"/>
      <c r="TNM1" s="4"/>
      <c r="TNN1" s="4"/>
      <c r="TNO1" s="4"/>
      <c r="TNP1" s="4"/>
      <c r="TNQ1" s="4"/>
      <c r="TNR1" s="4"/>
      <c r="TNS1" s="4"/>
      <c r="TNT1" s="4"/>
      <c r="TNU1" s="4"/>
      <c r="TNV1" s="4"/>
      <c r="TNW1" s="4"/>
      <c r="TNX1" s="4"/>
      <c r="TNY1" s="4"/>
      <c r="TNZ1" s="4"/>
      <c r="TOA1" s="4"/>
      <c r="TOB1" s="4"/>
      <c r="TOC1" s="4"/>
      <c r="TOD1" s="4"/>
      <c r="TOE1" s="4"/>
      <c r="TOF1" s="4"/>
      <c r="TOG1" s="4"/>
      <c r="TOH1" s="4"/>
      <c r="TOI1" s="4"/>
      <c r="TOJ1" s="4"/>
      <c r="TOK1" s="4"/>
      <c r="TOL1" s="4"/>
      <c r="TOM1" s="4"/>
      <c r="TON1" s="4"/>
      <c r="TOO1" s="4"/>
      <c r="TOP1" s="4"/>
      <c r="TOQ1" s="4"/>
      <c r="TOR1" s="4"/>
      <c r="TOS1" s="4"/>
      <c r="TOT1" s="4"/>
      <c r="TOU1" s="4"/>
      <c r="TOV1" s="4"/>
      <c r="TOW1" s="4"/>
      <c r="TOX1" s="4"/>
      <c r="TOY1" s="4"/>
      <c r="TOZ1" s="4"/>
      <c r="TPA1" s="4"/>
      <c r="TPB1" s="4"/>
      <c r="TPC1" s="4"/>
      <c r="TPD1" s="4"/>
      <c r="TPE1" s="4"/>
      <c r="TPF1" s="4"/>
      <c r="TPG1" s="4"/>
      <c r="TPH1" s="4"/>
      <c r="TPI1" s="4"/>
      <c r="TPJ1" s="4"/>
      <c r="TPK1" s="4"/>
      <c r="TPL1" s="4"/>
      <c r="TPM1" s="4"/>
      <c r="TPN1" s="4"/>
      <c r="TPO1" s="4"/>
      <c r="TPP1" s="4"/>
      <c r="TPQ1" s="4"/>
      <c r="TPR1" s="4"/>
      <c r="TPS1" s="4"/>
      <c r="TPT1" s="4"/>
      <c r="TPU1" s="4"/>
      <c r="TPV1" s="4"/>
      <c r="TPW1" s="4"/>
      <c r="TPX1" s="4"/>
      <c r="TPY1" s="4"/>
      <c r="TPZ1" s="4"/>
      <c r="TQA1" s="4"/>
      <c r="TQB1" s="4"/>
      <c r="TQC1" s="4"/>
      <c r="TQD1" s="4"/>
      <c r="TQE1" s="4"/>
      <c r="TQF1" s="4"/>
      <c r="TQG1" s="4"/>
      <c r="TQH1" s="4"/>
      <c r="TQI1" s="4"/>
      <c r="TQJ1" s="4"/>
      <c r="TQK1" s="4"/>
      <c r="TQL1" s="4"/>
      <c r="TQM1" s="4"/>
      <c r="TQN1" s="4"/>
      <c r="TQO1" s="4"/>
      <c r="TQP1" s="4"/>
      <c r="TQQ1" s="4"/>
      <c r="TQR1" s="4"/>
      <c r="TQS1" s="4"/>
      <c r="TQT1" s="4"/>
      <c r="TQU1" s="4"/>
      <c r="TQV1" s="4"/>
      <c r="TQW1" s="4"/>
      <c r="TQX1" s="4"/>
      <c r="TQY1" s="4"/>
      <c r="TQZ1" s="4"/>
      <c r="TRA1" s="4"/>
      <c r="TRB1" s="4"/>
      <c r="TRC1" s="4"/>
      <c r="TRD1" s="4"/>
      <c r="TRE1" s="4"/>
      <c r="TRF1" s="4"/>
      <c r="TRG1" s="4"/>
      <c r="TRH1" s="4"/>
      <c r="TRI1" s="4"/>
      <c r="TRJ1" s="4"/>
      <c r="TRK1" s="4"/>
      <c r="TRL1" s="4"/>
      <c r="TRM1" s="4"/>
      <c r="TRN1" s="4"/>
      <c r="TRO1" s="4"/>
      <c r="TRP1" s="4"/>
      <c r="TRQ1" s="4"/>
      <c r="TRR1" s="4"/>
      <c r="TRS1" s="4"/>
      <c r="TRT1" s="4"/>
      <c r="TRU1" s="4"/>
      <c r="TRV1" s="4"/>
      <c r="TRW1" s="4"/>
      <c r="TRX1" s="4"/>
      <c r="TRY1" s="4"/>
      <c r="TRZ1" s="4"/>
      <c r="TSA1" s="4"/>
      <c r="TSB1" s="4"/>
      <c r="TSC1" s="4"/>
      <c r="TSD1" s="4"/>
      <c r="TSE1" s="4"/>
      <c r="TSF1" s="4"/>
      <c r="TSG1" s="4"/>
      <c r="TSH1" s="4"/>
      <c r="TSI1" s="4"/>
      <c r="TSJ1" s="4"/>
      <c r="TSK1" s="4"/>
      <c r="TSL1" s="4"/>
      <c r="TSM1" s="4"/>
      <c r="TSN1" s="4"/>
      <c r="TSO1" s="4"/>
      <c r="TSP1" s="4"/>
      <c r="TSQ1" s="4"/>
      <c r="TSR1" s="4"/>
      <c r="TSS1" s="4"/>
      <c r="TST1" s="4"/>
      <c r="TSU1" s="4"/>
      <c r="TSV1" s="4"/>
      <c r="TSW1" s="4"/>
      <c r="TSX1" s="4"/>
      <c r="TSY1" s="4"/>
      <c r="TSZ1" s="4"/>
      <c r="TTA1" s="4"/>
      <c r="TTB1" s="4"/>
      <c r="TTC1" s="4"/>
      <c r="TTD1" s="4"/>
      <c r="TTE1" s="4"/>
      <c r="TTF1" s="4"/>
      <c r="TTG1" s="4"/>
      <c r="TTH1" s="4"/>
      <c r="TTI1" s="4"/>
      <c r="TTJ1" s="4"/>
      <c r="TTK1" s="4"/>
      <c r="TTL1" s="4"/>
      <c r="TTM1" s="4"/>
      <c r="TTN1" s="4"/>
      <c r="TTO1" s="4"/>
      <c r="TTP1" s="4"/>
      <c r="TTQ1" s="4"/>
      <c r="TTR1" s="4"/>
      <c r="TTS1" s="4"/>
      <c r="TTT1" s="4"/>
      <c r="TTU1" s="4"/>
      <c r="TTV1" s="4"/>
      <c r="TTW1" s="4"/>
      <c r="TTX1" s="4"/>
      <c r="TTY1" s="4"/>
      <c r="TTZ1" s="4"/>
      <c r="TUA1" s="4"/>
      <c r="TUB1" s="4"/>
      <c r="TUC1" s="4"/>
      <c r="TUD1" s="4"/>
      <c r="TUE1" s="4"/>
      <c r="TUF1" s="4"/>
      <c r="TUG1" s="4"/>
      <c r="TUH1" s="4"/>
      <c r="TUI1" s="4"/>
      <c r="TUJ1" s="4"/>
      <c r="TUK1" s="4"/>
      <c r="TUL1" s="4"/>
      <c r="TUM1" s="4"/>
      <c r="TUN1" s="4"/>
      <c r="TUO1" s="4"/>
      <c r="TUP1" s="4"/>
      <c r="TUQ1" s="4"/>
      <c r="TUR1" s="4"/>
      <c r="TUS1" s="4"/>
      <c r="TUT1" s="4"/>
      <c r="TUU1" s="4"/>
      <c r="TUV1" s="4"/>
      <c r="TUW1" s="4"/>
      <c r="TUX1" s="4"/>
      <c r="TUY1" s="4"/>
      <c r="TUZ1" s="4"/>
      <c r="TVA1" s="4"/>
      <c r="TVB1" s="4"/>
      <c r="TVC1" s="4"/>
      <c r="TVD1" s="4"/>
      <c r="TVE1" s="4"/>
      <c r="TVF1" s="4"/>
      <c r="TVG1" s="4"/>
      <c r="TVH1" s="4"/>
      <c r="TVI1" s="4"/>
      <c r="TVJ1" s="4"/>
      <c r="TVK1" s="4"/>
      <c r="TVL1" s="4"/>
      <c r="TVM1" s="4"/>
      <c r="TVN1" s="4"/>
      <c r="TVO1" s="4"/>
      <c r="TVP1" s="4"/>
      <c r="TVQ1" s="4"/>
      <c r="TVR1" s="4"/>
      <c r="TVS1" s="4"/>
      <c r="TVT1" s="4"/>
      <c r="TVU1" s="4"/>
      <c r="TVV1" s="4"/>
      <c r="TVW1" s="4"/>
      <c r="TVX1" s="4"/>
      <c r="TVY1" s="4"/>
      <c r="TVZ1" s="4"/>
      <c r="TWA1" s="4"/>
      <c r="TWB1" s="4"/>
      <c r="TWC1" s="4"/>
      <c r="TWD1" s="4"/>
      <c r="TWE1" s="4"/>
      <c r="TWF1" s="4"/>
      <c r="TWG1" s="4"/>
      <c r="TWH1" s="4"/>
      <c r="TWI1" s="4"/>
      <c r="TWJ1" s="4"/>
      <c r="TWK1" s="4"/>
      <c r="TWL1" s="4"/>
      <c r="TWM1" s="4"/>
      <c r="TWN1" s="4"/>
      <c r="TWO1" s="4"/>
      <c r="TWP1" s="4"/>
      <c r="TWQ1" s="4"/>
      <c r="TWR1" s="4"/>
      <c r="TWS1" s="4"/>
      <c r="TWT1" s="4"/>
      <c r="TWU1" s="4"/>
      <c r="TWV1" s="4"/>
      <c r="TWW1" s="4"/>
      <c r="TWX1" s="4"/>
      <c r="TWY1" s="4"/>
      <c r="TWZ1" s="4"/>
      <c r="TXA1" s="4"/>
      <c r="TXB1" s="4"/>
      <c r="TXC1" s="4"/>
      <c r="TXD1" s="4"/>
      <c r="TXE1" s="4"/>
      <c r="TXF1" s="4"/>
      <c r="TXG1" s="4"/>
      <c r="TXH1" s="4"/>
      <c r="TXI1" s="4"/>
      <c r="TXJ1" s="4"/>
      <c r="TXK1" s="4"/>
      <c r="TXL1" s="4"/>
      <c r="TXM1" s="4"/>
      <c r="TXN1" s="4"/>
      <c r="TXO1" s="4"/>
      <c r="TXP1" s="4"/>
      <c r="TXQ1" s="4"/>
      <c r="TXR1" s="4"/>
      <c r="TXS1" s="4"/>
      <c r="TXT1" s="4"/>
      <c r="TXU1" s="4"/>
      <c r="TXV1" s="4"/>
      <c r="TXW1" s="4"/>
      <c r="TXX1" s="4"/>
      <c r="TXY1" s="4"/>
      <c r="TXZ1" s="4"/>
      <c r="TYA1" s="4"/>
      <c r="TYB1" s="4"/>
      <c r="TYC1" s="4"/>
      <c r="TYD1" s="4"/>
      <c r="TYE1" s="4"/>
      <c r="TYF1" s="4"/>
      <c r="TYG1" s="4"/>
      <c r="TYH1" s="4"/>
      <c r="TYI1" s="4"/>
      <c r="TYJ1" s="4"/>
      <c r="TYK1" s="4"/>
      <c r="TYL1" s="4"/>
      <c r="TYM1" s="4"/>
      <c r="TYN1" s="4"/>
      <c r="TYO1" s="4"/>
      <c r="TYP1" s="4"/>
      <c r="TYQ1" s="4"/>
      <c r="TYR1" s="4"/>
      <c r="TYS1" s="4"/>
      <c r="TYT1" s="4"/>
      <c r="TYU1" s="4"/>
      <c r="TYV1" s="4"/>
      <c r="TYW1" s="4"/>
      <c r="TYX1" s="4"/>
      <c r="TYY1" s="4"/>
      <c r="TYZ1" s="4"/>
      <c r="TZA1" s="4"/>
      <c r="TZB1" s="4"/>
      <c r="TZC1" s="4"/>
      <c r="TZD1" s="4"/>
      <c r="TZE1" s="4"/>
      <c r="TZF1" s="4"/>
      <c r="TZG1" s="4"/>
      <c r="TZH1" s="4"/>
      <c r="TZI1" s="4"/>
      <c r="TZJ1" s="4"/>
      <c r="TZK1" s="4"/>
      <c r="TZL1" s="4"/>
      <c r="TZM1" s="4"/>
      <c r="TZN1" s="4"/>
      <c r="TZO1" s="4"/>
      <c r="TZP1" s="4"/>
      <c r="TZQ1" s="4"/>
      <c r="TZR1" s="4"/>
      <c r="TZS1" s="4"/>
      <c r="TZT1" s="4"/>
      <c r="TZU1" s="4"/>
      <c r="TZV1" s="4"/>
      <c r="TZW1" s="4"/>
      <c r="TZX1" s="4"/>
      <c r="TZY1" s="4"/>
      <c r="TZZ1" s="4"/>
      <c r="UAA1" s="4"/>
      <c r="UAB1" s="4"/>
      <c r="UAC1" s="4"/>
      <c r="UAD1" s="4"/>
      <c r="UAE1" s="4"/>
      <c r="UAF1" s="4"/>
      <c r="UAG1" s="4"/>
      <c r="UAH1" s="4"/>
      <c r="UAI1" s="4"/>
      <c r="UAJ1" s="4"/>
      <c r="UAK1" s="4"/>
      <c r="UAL1" s="4"/>
      <c r="UAM1" s="4"/>
      <c r="UAN1" s="4"/>
      <c r="UAO1" s="4"/>
      <c r="UAP1" s="4"/>
      <c r="UAQ1" s="4"/>
      <c r="UAR1" s="4"/>
      <c r="UAS1" s="4"/>
      <c r="UAT1" s="4"/>
      <c r="UAU1" s="4"/>
      <c r="UAV1" s="4"/>
      <c r="UAW1" s="4"/>
      <c r="UAX1" s="4"/>
      <c r="UAY1" s="4"/>
      <c r="UAZ1" s="4"/>
      <c r="UBA1" s="4"/>
      <c r="UBB1" s="4"/>
      <c r="UBC1" s="4"/>
      <c r="UBD1" s="4"/>
      <c r="UBE1" s="4"/>
      <c r="UBF1" s="4"/>
      <c r="UBG1" s="4"/>
      <c r="UBH1" s="4"/>
      <c r="UBI1" s="4"/>
      <c r="UBJ1" s="4"/>
      <c r="UBK1" s="4"/>
      <c r="UBL1" s="4"/>
      <c r="UBM1" s="4"/>
      <c r="UBN1" s="4"/>
      <c r="UBO1" s="4"/>
      <c r="UBP1" s="4"/>
      <c r="UBQ1" s="4"/>
      <c r="UBR1" s="4"/>
      <c r="UBS1" s="4"/>
      <c r="UBT1" s="4"/>
      <c r="UBU1" s="4"/>
      <c r="UBV1" s="4"/>
      <c r="UBW1" s="4"/>
      <c r="UBX1" s="4"/>
      <c r="UBY1" s="4"/>
      <c r="UBZ1" s="4"/>
      <c r="UCA1" s="4"/>
      <c r="UCB1" s="4"/>
      <c r="UCC1" s="4"/>
      <c r="UCD1" s="4"/>
      <c r="UCE1" s="4"/>
      <c r="UCF1" s="4"/>
      <c r="UCG1" s="4"/>
      <c r="UCH1" s="4"/>
      <c r="UCI1" s="4"/>
      <c r="UCJ1" s="4"/>
      <c r="UCK1" s="4"/>
      <c r="UCL1" s="4"/>
      <c r="UCM1" s="4"/>
      <c r="UCN1" s="4"/>
      <c r="UCO1" s="4"/>
      <c r="UCP1" s="4"/>
      <c r="UCQ1" s="4"/>
      <c r="UCR1" s="4"/>
      <c r="UCS1" s="4"/>
      <c r="UCT1" s="4"/>
      <c r="UCU1" s="4"/>
      <c r="UCV1" s="4"/>
      <c r="UCW1" s="4"/>
      <c r="UCX1" s="4"/>
      <c r="UCY1" s="4"/>
      <c r="UCZ1" s="4"/>
      <c r="UDA1" s="4"/>
      <c r="UDB1" s="4"/>
      <c r="UDC1" s="4"/>
      <c r="UDD1" s="4"/>
      <c r="UDE1" s="4"/>
      <c r="UDF1" s="4"/>
      <c r="UDG1" s="4"/>
      <c r="UDH1" s="4"/>
      <c r="UDI1" s="4"/>
      <c r="UDJ1" s="4"/>
      <c r="UDK1" s="4"/>
      <c r="UDL1" s="4"/>
      <c r="UDM1" s="4"/>
      <c r="UDN1" s="4"/>
      <c r="UDO1" s="4"/>
      <c r="UDP1" s="4"/>
      <c r="UDQ1" s="4"/>
      <c r="UDR1" s="4"/>
      <c r="UDS1" s="4"/>
      <c r="UDT1" s="4"/>
      <c r="UDU1" s="4"/>
      <c r="UDV1" s="4"/>
      <c r="UDW1" s="4"/>
      <c r="UDX1" s="4"/>
      <c r="UDY1" s="4"/>
      <c r="UDZ1" s="4"/>
      <c r="UEA1" s="4"/>
      <c r="UEB1" s="4"/>
      <c r="UEC1" s="4"/>
      <c r="UED1" s="4"/>
      <c r="UEE1" s="4"/>
      <c r="UEF1" s="4"/>
      <c r="UEG1" s="4"/>
      <c r="UEH1" s="4"/>
      <c r="UEI1" s="4"/>
      <c r="UEJ1" s="4"/>
      <c r="UEK1" s="4"/>
      <c r="UEL1" s="4"/>
      <c r="UEM1" s="4"/>
      <c r="UEN1" s="4"/>
      <c r="UEO1" s="4"/>
      <c r="UEP1" s="4"/>
      <c r="UEQ1" s="4"/>
      <c r="UER1" s="4"/>
      <c r="UES1" s="4"/>
      <c r="UET1" s="4"/>
      <c r="UEU1" s="4"/>
      <c r="UEV1" s="4"/>
      <c r="UEW1" s="4"/>
      <c r="UEX1" s="4"/>
      <c r="UEY1" s="4"/>
      <c r="UEZ1" s="4"/>
      <c r="UFA1" s="4"/>
      <c r="UFB1" s="4"/>
      <c r="UFC1" s="4"/>
      <c r="UFD1" s="4"/>
      <c r="UFE1" s="4"/>
      <c r="UFF1" s="4"/>
      <c r="UFG1" s="4"/>
      <c r="UFH1" s="4"/>
      <c r="UFI1" s="4"/>
      <c r="UFJ1" s="4"/>
      <c r="UFK1" s="4"/>
      <c r="UFL1" s="4"/>
      <c r="UFM1" s="4"/>
      <c r="UFN1" s="4"/>
      <c r="UFO1" s="4"/>
      <c r="UFP1" s="4"/>
      <c r="UFQ1" s="4"/>
      <c r="UFR1" s="4"/>
      <c r="UFS1" s="4"/>
      <c r="UFT1" s="4"/>
      <c r="UFU1" s="4"/>
      <c r="UFV1" s="4"/>
      <c r="UFW1" s="4"/>
      <c r="UFX1" s="4"/>
      <c r="UFY1" s="4"/>
      <c r="UFZ1" s="4"/>
      <c r="UGA1" s="4"/>
      <c r="UGB1" s="4"/>
      <c r="UGC1" s="4"/>
      <c r="UGD1" s="4"/>
      <c r="UGE1" s="4"/>
      <c r="UGF1" s="4"/>
      <c r="UGG1" s="4"/>
      <c r="UGH1" s="4"/>
      <c r="UGI1" s="4"/>
      <c r="UGJ1" s="4"/>
      <c r="UGK1" s="4"/>
      <c r="UGL1" s="4"/>
      <c r="UGM1" s="4"/>
      <c r="UGN1" s="4"/>
      <c r="UGO1" s="4"/>
      <c r="UGP1" s="4"/>
      <c r="UGQ1" s="4"/>
      <c r="UGR1" s="4"/>
      <c r="UGS1" s="4"/>
      <c r="UGT1" s="4"/>
      <c r="UGU1" s="4"/>
      <c r="UGV1" s="4"/>
      <c r="UGW1" s="4"/>
      <c r="UGX1" s="4"/>
      <c r="UGY1" s="4"/>
      <c r="UGZ1" s="4"/>
      <c r="UHA1" s="4"/>
      <c r="UHB1" s="4"/>
      <c r="UHC1" s="4"/>
      <c r="UHD1" s="4"/>
      <c r="UHE1" s="4"/>
      <c r="UHF1" s="4"/>
      <c r="UHG1" s="4"/>
      <c r="UHH1" s="4"/>
      <c r="UHI1" s="4"/>
      <c r="UHJ1" s="4"/>
      <c r="UHK1" s="4"/>
      <c r="UHL1" s="4"/>
      <c r="UHM1" s="4"/>
      <c r="UHN1" s="4"/>
      <c r="UHO1" s="4"/>
      <c r="UHP1" s="4"/>
      <c r="UHQ1" s="4"/>
      <c r="UHR1" s="4"/>
      <c r="UHS1" s="4"/>
      <c r="UHT1" s="4"/>
      <c r="UHU1" s="4"/>
      <c r="UHV1" s="4"/>
      <c r="UHW1" s="4"/>
      <c r="UHX1" s="4"/>
      <c r="UHY1" s="4"/>
      <c r="UHZ1" s="4"/>
      <c r="UIA1" s="4"/>
      <c r="UIB1" s="4"/>
      <c r="UIC1" s="4"/>
      <c r="UID1" s="4"/>
      <c r="UIE1" s="4"/>
      <c r="UIF1" s="4"/>
      <c r="UIG1" s="4"/>
      <c r="UIH1" s="4"/>
      <c r="UII1" s="4"/>
      <c r="UIJ1" s="4"/>
      <c r="UIK1" s="4"/>
      <c r="UIL1" s="4"/>
      <c r="UIM1" s="4"/>
      <c r="UIN1" s="4"/>
      <c r="UIO1" s="4"/>
      <c r="UIP1" s="4"/>
      <c r="UIQ1" s="4"/>
      <c r="UIR1" s="4"/>
      <c r="UIS1" s="4"/>
      <c r="UIT1" s="4"/>
      <c r="UIU1" s="4"/>
      <c r="UIV1" s="4"/>
      <c r="UIW1" s="4"/>
      <c r="UIX1" s="4"/>
      <c r="UIY1" s="4"/>
      <c r="UIZ1" s="4"/>
      <c r="UJA1" s="4"/>
      <c r="UJB1" s="4"/>
      <c r="UJC1" s="4"/>
      <c r="UJD1" s="4"/>
      <c r="UJE1" s="4"/>
      <c r="UJF1" s="4"/>
      <c r="UJG1" s="4"/>
      <c r="UJH1" s="4"/>
      <c r="UJI1" s="4"/>
      <c r="UJJ1" s="4"/>
      <c r="UJK1" s="4"/>
      <c r="UJL1" s="4"/>
      <c r="UJM1" s="4"/>
      <c r="UJN1" s="4"/>
      <c r="UJO1" s="4"/>
      <c r="UJP1" s="4"/>
      <c r="UJQ1" s="4"/>
      <c r="UJR1" s="4"/>
      <c r="UJS1" s="4"/>
      <c r="UJT1" s="4"/>
      <c r="UJU1" s="4"/>
      <c r="UJV1" s="4"/>
      <c r="UJW1" s="4"/>
      <c r="UJX1" s="4"/>
      <c r="UJY1" s="4"/>
      <c r="UJZ1" s="4"/>
      <c r="UKA1" s="4"/>
      <c r="UKB1" s="4"/>
      <c r="UKC1" s="4"/>
      <c r="UKD1" s="4"/>
      <c r="UKE1" s="4"/>
      <c r="UKF1" s="4"/>
      <c r="UKG1" s="4"/>
      <c r="UKH1" s="4"/>
      <c r="UKI1" s="4"/>
      <c r="UKJ1" s="4"/>
      <c r="UKK1" s="4"/>
      <c r="UKL1" s="4"/>
      <c r="UKM1" s="4"/>
      <c r="UKN1" s="4"/>
      <c r="UKO1" s="4"/>
      <c r="UKP1" s="4"/>
      <c r="UKQ1" s="4"/>
      <c r="UKR1" s="4"/>
      <c r="UKS1" s="4"/>
      <c r="UKT1" s="4"/>
      <c r="UKU1" s="4"/>
      <c r="UKV1" s="4"/>
      <c r="UKW1" s="4"/>
      <c r="UKX1" s="4"/>
      <c r="UKY1" s="4"/>
      <c r="UKZ1" s="4"/>
      <c r="ULA1" s="4"/>
      <c r="ULB1" s="4"/>
      <c r="ULC1" s="4"/>
      <c r="ULD1" s="4"/>
      <c r="ULE1" s="4"/>
      <c r="ULF1" s="4"/>
      <c r="ULG1" s="4"/>
      <c r="ULH1" s="4"/>
      <c r="ULI1" s="4"/>
      <c r="ULJ1" s="4"/>
      <c r="ULK1" s="4"/>
      <c r="ULL1" s="4"/>
      <c r="ULM1" s="4"/>
      <c r="ULN1" s="4"/>
      <c r="ULO1" s="4"/>
      <c r="ULP1" s="4"/>
      <c r="ULQ1" s="4"/>
      <c r="ULR1" s="4"/>
      <c r="ULS1" s="4"/>
      <c r="ULT1" s="4"/>
      <c r="ULU1" s="4"/>
      <c r="ULV1" s="4"/>
      <c r="ULW1" s="4"/>
      <c r="ULX1" s="4"/>
      <c r="ULY1" s="4"/>
      <c r="ULZ1" s="4"/>
      <c r="UMA1" s="4"/>
      <c r="UMB1" s="4"/>
      <c r="UMC1" s="4"/>
      <c r="UMD1" s="4"/>
      <c r="UME1" s="4"/>
      <c r="UMF1" s="4"/>
      <c r="UMG1" s="4"/>
      <c r="UMH1" s="4"/>
      <c r="UMI1" s="4"/>
      <c r="UMJ1" s="4"/>
      <c r="UMK1" s="4"/>
      <c r="UML1" s="4"/>
      <c r="UMM1" s="4"/>
      <c r="UMN1" s="4"/>
      <c r="UMO1" s="4"/>
      <c r="UMP1" s="4"/>
      <c r="UMQ1" s="4"/>
      <c r="UMR1" s="4"/>
      <c r="UMS1" s="4"/>
      <c r="UMT1" s="4"/>
      <c r="UMU1" s="4"/>
      <c r="UMV1" s="4"/>
      <c r="UMW1" s="4"/>
      <c r="UMX1" s="4"/>
      <c r="UMY1" s="4"/>
      <c r="UMZ1" s="4"/>
      <c r="UNA1" s="4"/>
      <c r="UNB1" s="4"/>
      <c r="UNC1" s="4"/>
      <c r="UND1" s="4"/>
      <c r="UNE1" s="4"/>
      <c r="UNF1" s="4"/>
      <c r="UNG1" s="4"/>
      <c r="UNH1" s="4"/>
      <c r="UNI1" s="4"/>
      <c r="UNJ1" s="4"/>
      <c r="UNK1" s="4"/>
      <c r="UNL1" s="4"/>
      <c r="UNM1" s="4"/>
      <c r="UNN1" s="4"/>
      <c r="UNO1" s="4"/>
      <c r="UNP1" s="4"/>
      <c r="UNQ1" s="4"/>
      <c r="UNR1" s="4"/>
      <c r="UNS1" s="4"/>
      <c r="UNT1" s="4"/>
      <c r="UNU1" s="4"/>
      <c r="UNV1" s="4"/>
      <c r="UNW1" s="4"/>
      <c r="UNX1" s="4"/>
      <c r="UNY1" s="4"/>
      <c r="UNZ1" s="4"/>
      <c r="UOA1" s="4"/>
      <c r="UOB1" s="4"/>
      <c r="UOC1" s="4"/>
      <c r="UOD1" s="4"/>
      <c r="UOE1" s="4"/>
      <c r="UOF1" s="4"/>
      <c r="UOG1" s="4"/>
      <c r="UOH1" s="4"/>
      <c r="UOI1" s="4"/>
      <c r="UOJ1" s="4"/>
      <c r="UOK1" s="4"/>
      <c r="UOL1" s="4"/>
      <c r="UOM1" s="4"/>
      <c r="UON1" s="4"/>
      <c r="UOO1" s="4"/>
      <c r="UOP1" s="4"/>
      <c r="UOQ1" s="4"/>
      <c r="UOR1" s="4"/>
      <c r="UOS1" s="4"/>
      <c r="UOT1" s="4"/>
      <c r="UOU1" s="4"/>
      <c r="UOV1" s="4"/>
      <c r="UOW1" s="4"/>
      <c r="UOX1" s="4"/>
      <c r="UOY1" s="4"/>
      <c r="UOZ1" s="4"/>
      <c r="UPA1" s="4"/>
      <c r="UPB1" s="4"/>
      <c r="UPC1" s="4"/>
      <c r="UPD1" s="4"/>
      <c r="UPE1" s="4"/>
      <c r="UPF1" s="4"/>
      <c r="UPG1" s="4"/>
      <c r="UPH1" s="4"/>
      <c r="UPI1" s="4"/>
      <c r="UPJ1" s="4"/>
      <c r="UPK1" s="4"/>
      <c r="UPL1" s="4"/>
      <c r="UPM1" s="4"/>
      <c r="UPN1" s="4"/>
      <c r="UPO1" s="4"/>
      <c r="UPP1" s="4"/>
      <c r="UPQ1" s="4"/>
      <c r="UPR1" s="4"/>
      <c r="UPS1" s="4"/>
      <c r="UPT1" s="4"/>
      <c r="UPU1" s="4"/>
      <c r="UPV1" s="4"/>
      <c r="UPW1" s="4"/>
      <c r="UPX1" s="4"/>
      <c r="UPY1" s="4"/>
      <c r="UPZ1" s="4"/>
      <c r="UQA1" s="4"/>
      <c r="UQB1" s="4"/>
      <c r="UQC1" s="4"/>
      <c r="UQD1" s="4"/>
      <c r="UQE1" s="4"/>
      <c r="UQF1" s="4"/>
      <c r="UQG1" s="4"/>
      <c r="UQH1" s="4"/>
      <c r="UQI1" s="4"/>
      <c r="UQJ1" s="4"/>
      <c r="UQK1" s="4"/>
      <c r="UQL1" s="4"/>
      <c r="UQM1" s="4"/>
      <c r="UQN1" s="4"/>
      <c r="UQO1" s="4"/>
      <c r="UQP1" s="4"/>
      <c r="UQQ1" s="4"/>
      <c r="UQR1" s="4"/>
      <c r="UQS1" s="4"/>
      <c r="UQT1" s="4"/>
      <c r="UQU1" s="4"/>
      <c r="UQV1" s="4"/>
      <c r="UQW1" s="4"/>
      <c r="UQX1" s="4"/>
      <c r="UQY1" s="4"/>
      <c r="UQZ1" s="4"/>
      <c r="URA1" s="4"/>
      <c r="URB1" s="4"/>
      <c r="URC1" s="4"/>
      <c r="URD1" s="4"/>
      <c r="URE1" s="4"/>
      <c r="URF1" s="4"/>
      <c r="URG1" s="4"/>
      <c r="URH1" s="4"/>
      <c r="URI1" s="4"/>
      <c r="URJ1" s="4"/>
      <c r="URK1" s="4"/>
      <c r="URL1" s="4"/>
      <c r="URM1" s="4"/>
      <c r="URN1" s="4"/>
      <c r="URO1" s="4"/>
      <c r="URP1" s="4"/>
      <c r="URQ1" s="4"/>
      <c r="URR1" s="4"/>
      <c r="URS1" s="4"/>
      <c r="URT1" s="4"/>
      <c r="URU1" s="4"/>
      <c r="URV1" s="4"/>
      <c r="URW1" s="4"/>
      <c r="URX1" s="4"/>
      <c r="URY1" s="4"/>
      <c r="URZ1" s="4"/>
      <c r="USA1" s="4"/>
      <c r="USB1" s="4"/>
      <c r="USC1" s="4"/>
      <c r="USD1" s="4"/>
      <c r="USE1" s="4"/>
      <c r="USF1" s="4"/>
      <c r="USG1" s="4"/>
      <c r="USH1" s="4"/>
      <c r="USI1" s="4"/>
      <c r="USJ1" s="4"/>
      <c r="USK1" s="4"/>
      <c r="USL1" s="4"/>
      <c r="USM1" s="4"/>
      <c r="USN1" s="4"/>
      <c r="USO1" s="4"/>
      <c r="USP1" s="4"/>
      <c r="USQ1" s="4"/>
      <c r="USR1" s="4"/>
      <c r="USS1" s="4"/>
      <c r="UST1" s="4"/>
      <c r="USU1" s="4"/>
      <c r="USV1" s="4"/>
      <c r="USW1" s="4"/>
      <c r="USX1" s="4"/>
      <c r="USY1" s="4"/>
      <c r="USZ1" s="4"/>
      <c r="UTA1" s="4"/>
      <c r="UTB1" s="4"/>
      <c r="UTC1" s="4"/>
      <c r="UTD1" s="4"/>
      <c r="UTE1" s="4"/>
      <c r="UTF1" s="4"/>
      <c r="UTG1" s="4"/>
      <c r="UTH1" s="4"/>
      <c r="UTI1" s="4"/>
      <c r="UTJ1" s="4"/>
      <c r="UTK1" s="4"/>
      <c r="UTL1" s="4"/>
      <c r="UTM1" s="4"/>
      <c r="UTN1" s="4"/>
      <c r="UTO1" s="4"/>
      <c r="UTP1" s="4"/>
      <c r="UTQ1" s="4"/>
      <c r="UTR1" s="4"/>
      <c r="UTS1" s="4"/>
      <c r="UTT1" s="4"/>
      <c r="UTU1" s="4"/>
      <c r="UTV1" s="4"/>
      <c r="UTW1" s="4"/>
      <c r="UTX1" s="4"/>
      <c r="UTY1" s="4"/>
      <c r="UTZ1" s="4"/>
      <c r="UUA1" s="4"/>
      <c r="UUB1" s="4"/>
      <c r="UUC1" s="4"/>
      <c r="UUD1" s="4"/>
      <c r="UUE1" s="4"/>
      <c r="UUF1" s="4"/>
      <c r="UUG1" s="4"/>
      <c r="UUH1" s="4"/>
      <c r="UUI1" s="4"/>
      <c r="UUJ1" s="4"/>
      <c r="UUK1" s="4"/>
      <c r="UUL1" s="4"/>
      <c r="UUM1" s="4"/>
      <c r="UUN1" s="4"/>
      <c r="UUO1" s="4"/>
      <c r="UUP1" s="4"/>
      <c r="UUQ1" s="4"/>
      <c r="UUR1" s="4"/>
      <c r="UUS1" s="4"/>
      <c r="UUT1" s="4"/>
      <c r="UUU1" s="4"/>
      <c r="UUV1" s="4"/>
      <c r="UUW1" s="4"/>
      <c r="UUX1" s="4"/>
      <c r="UUY1" s="4"/>
      <c r="UUZ1" s="4"/>
      <c r="UVA1" s="4"/>
      <c r="UVB1" s="4"/>
      <c r="UVC1" s="4"/>
      <c r="UVD1" s="4"/>
      <c r="UVE1" s="4"/>
      <c r="UVF1" s="4"/>
      <c r="UVG1" s="4"/>
      <c r="UVH1" s="4"/>
      <c r="UVI1" s="4"/>
      <c r="UVJ1" s="4"/>
      <c r="UVK1" s="4"/>
      <c r="UVL1" s="4"/>
      <c r="UVM1" s="4"/>
      <c r="UVN1" s="4"/>
      <c r="UVO1" s="4"/>
      <c r="UVP1" s="4"/>
      <c r="UVQ1" s="4"/>
      <c r="UVR1" s="4"/>
      <c r="UVS1" s="4"/>
      <c r="UVT1" s="4"/>
      <c r="UVU1" s="4"/>
      <c r="UVV1" s="4"/>
      <c r="UVW1" s="4"/>
      <c r="UVX1" s="4"/>
      <c r="UVY1" s="4"/>
      <c r="UVZ1" s="4"/>
      <c r="UWA1" s="4"/>
      <c r="UWB1" s="4"/>
      <c r="UWC1" s="4"/>
      <c r="UWD1" s="4"/>
      <c r="UWE1" s="4"/>
      <c r="UWF1" s="4"/>
      <c r="UWG1" s="4"/>
      <c r="UWH1" s="4"/>
      <c r="UWI1" s="4"/>
      <c r="UWJ1" s="4"/>
      <c r="UWK1" s="4"/>
      <c r="UWL1" s="4"/>
      <c r="UWM1" s="4"/>
      <c r="UWN1" s="4"/>
      <c r="UWO1" s="4"/>
      <c r="UWP1" s="4"/>
      <c r="UWQ1" s="4"/>
      <c r="UWR1" s="4"/>
      <c r="UWS1" s="4"/>
      <c r="UWT1" s="4"/>
      <c r="UWU1" s="4"/>
      <c r="UWV1" s="4"/>
      <c r="UWW1" s="4"/>
      <c r="UWX1" s="4"/>
      <c r="UWY1" s="4"/>
      <c r="UWZ1" s="4"/>
      <c r="UXA1" s="4"/>
      <c r="UXB1" s="4"/>
      <c r="UXC1" s="4"/>
      <c r="UXD1" s="4"/>
      <c r="UXE1" s="4"/>
      <c r="UXF1" s="4"/>
      <c r="UXG1" s="4"/>
      <c r="UXH1" s="4"/>
      <c r="UXI1" s="4"/>
      <c r="UXJ1" s="4"/>
      <c r="UXK1" s="4"/>
      <c r="UXL1" s="4"/>
      <c r="UXM1" s="4"/>
      <c r="UXN1" s="4"/>
      <c r="UXO1" s="4"/>
      <c r="UXP1" s="4"/>
      <c r="UXQ1" s="4"/>
      <c r="UXR1" s="4"/>
      <c r="UXS1" s="4"/>
      <c r="UXT1" s="4"/>
      <c r="UXU1" s="4"/>
      <c r="UXV1" s="4"/>
      <c r="UXW1" s="4"/>
      <c r="UXX1" s="4"/>
      <c r="UXY1" s="4"/>
      <c r="UXZ1" s="4"/>
      <c r="UYA1" s="4"/>
      <c r="UYB1" s="4"/>
      <c r="UYC1" s="4"/>
      <c r="UYD1" s="4"/>
      <c r="UYE1" s="4"/>
      <c r="UYF1" s="4"/>
      <c r="UYG1" s="4"/>
      <c r="UYH1" s="4"/>
      <c r="UYI1" s="4"/>
      <c r="UYJ1" s="4"/>
      <c r="UYK1" s="4"/>
      <c r="UYL1" s="4"/>
      <c r="UYM1" s="4"/>
      <c r="UYN1" s="4"/>
      <c r="UYO1" s="4"/>
      <c r="UYP1" s="4"/>
      <c r="UYQ1" s="4"/>
      <c r="UYR1" s="4"/>
      <c r="UYS1" s="4"/>
      <c r="UYT1" s="4"/>
      <c r="UYU1" s="4"/>
      <c r="UYV1" s="4"/>
      <c r="UYW1" s="4"/>
      <c r="UYX1" s="4"/>
      <c r="UYY1" s="4"/>
      <c r="UYZ1" s="4"/>
      <c r="UZA1" s="4"/>
      <c r="UZB1" s="4"/>
      <c r="UZC1" s="4"/>
      <c r="UZD1" s="4"/>
      <c r="UZE1" s="4"/>
      <c r="UZF1" s="4"/>
      <c r="UZG1" s="4"/>
      <c r="UZH1" s="4"/>
      <c r="UZI1" s="4"/>
      <c r="UZJ1" s="4"/>
      <c r="UZK1" s="4"/>
      <c r="UZL1" s="4"/>
      <c r="UZM1" s="4"/>
      <c r="UZN1" s="4"/>
      <c r="UZO1" s="4"/>
      <c r="UZP1" s="4"/>
      <c r="UZQ1" s="4"/>
      <c r="UZR1" s="4"/>
      <c r="UZS1" s="4"/>
      <c r="UZT1" s="4"/>
      <c r="UZU1" s="4"/>
      <c r="UZV1" s="4"/>
      <c r="UZW1" s="4"/>
      <c r="UZX1" s="4"/>
      <c r="UZY1" s="4"/>
      <c r="UZZ1" s="4"/>
      <c r="VAA1" s="4"/>
      <c r="VAB1" s="4"/>
      <c r="VAC1" s="4"/>
      <c r="VAD1" s="4"/>
      <c r="VAE1" s="4"/>
      <c r="VAF1" s="4"/>
      <c r="VAG1" s="4"/>
      <c r="VAH1" s="4"/>
      <c r="VAI1" s="4"/>
      <c r="VAJ1" s="4"/>
      <c r="VAK1" s="4"/>
      <c r="VAL1" s="4"/>
      <c r="VAM1" s="4"/>
      <c r="VAN1" s="4"/>
      <c r="VAO1" s="4"/>
      <c r="VAP1" s="4"/>
      <c r="VAQ1" s="4"/>
      <c r="VAR1" s="4"/>
      <c r="VAS1" s="4"/>
      <c r="VAT1" s="4"/>
      <c r="VAU1" s="4"/>
      <c r="VAV1" s="4"/>
      <c r="VAW1" s="4"/>
      <c r="VAX1" s="4"/>
      <c r="VAY1" s="4"/>
      <c r="VAZ1" s="4"/>
      <c r="VBA1" s="4"/>
      <c r="VBB1" s="4"/>
      <c r="VBC1" s="4"/>
      <c r="VBD1" s="4"/>
      <c r="VBE1" s="4"/>
      <c r="VBF1" s="4"/>
      <c r="VBG1" s="4"/>
      <c r="VBH1" s="4"/>
      <c r="VBI1" s="4"/>
      <c r="VBJ1" s="4"/>
      <c r="VBK1" s="4"/>
      <c r="VBL1" s="4"/>
      <c r="VBM1" s="4"/>
      <c r="VBN1" s="4"/>
      <c r="VBO1" s="4"/>
      <c r="VBP1" s="4"/>
      <c r="VBQ1" s="4"/>
      <c r="VBR1" s="4"/>
      <c r="VBS1" s="4"/>
      <c r="VBT1" s="4"/>
      <c r="VBU1" s="4"/>
      <c r="VBV1" s="4"/>
      <c r="VBW1" s="4"/>
      <c r="VBX1" s="4"/>
      <c r="VBY1" s="4"/>
      <c r="VBZ1" s="4"/>
      <c r="VCA1" s="4"/>
      <c r="VCB1" s="4"/>
      <c r="VCC1" s="4"/>
      <c r="VCD1" s="4"/>
      <c r="VCE1" s="4"/>
      <c r="VCF1" s="4"/>
      <c r="VCG1" s="4"/>
      <c r="VCH1" s="4"/>
      <c r="VCI1" s="4"/>
      <c r="VCJ1" s="4"/>
      <c r="VCK1" s="4"/>
      <c r="VCL1" s="4"/>
      <c r="VCM1" s="4"/>
      <c r="VCN1" s="4"/>
      <c r="VCO1" s="4"/>
      <c r="VCP1" s="4"/>
      <c r="VCQ1" s="4"/>
      <c r="VCR1" s="4"/>
      <c r="VCS1" s="4"/>
      <c r="VCT1" s="4"/>
      <c r="VCU1" s="4"/>
      <c r="VCV1" s="4"/>
      <c r="VCW1" s="4"/>
      <c r="VCX1" s="4"/>
      <c r="VCY1" s="4"/>
      <c r="VCZ1" s="4"/>
      <c r="VDA1" s="4"/>
      <c r="VDB1" s="4"/>
      <c r="VDC1" s="4"/>
      <c r="VDD1" s="4"/>
      <c r="VDE1" s="4"/>
      <c r="VDF1" s="4"/>
      <c r="VDG1" s="4"/>
      <c r="VDH1" s="4"/>
      <c r="VDI1" s="4"/>
      <c r="VDJ1" s="4"/>
      <c r="VDK1" s="4"/>
      <c r="VDL1" s="4"/>
      <c r="VDM1" s="4"/>
      <c r="VDN1" s="4"/>
      <c r="VDO1" s="4"/>
      <c r="VDP1" s="4"/>
      <c r="VDQ1" s="4"/>
      <c r="VDR1" s="4"/>
      <c r="VDS1" s="4"/>
      <c r="VDT1" s="4"/>
      <c r="VDU1" s="4"/>
      <c r="VDV1" s="4"/>
      <c r="VDW1" s="4"/>
      <c r="VDX1" s="4"/>
      <c r="VDY1" s="4"/>
      <c r="VDZ1" s="4"/>
      <c r="VEA1" s="4"/>
      <c r="VEB1" s="4"/>
      <c r="VEC1" s="4"/>
      <c r="VED1" s="4"/>
      <c r="VEE1" s="4"/>
      <c r="VEF1" s="4"/>
      <c r="VEG1" s="4"/>
      <c r="VEH1" s="4"/>
      <c r="VEI1" s="4"/>
      <c r="VEJ1" s="4"/>
      <c r="VEK1" s="4"/>
      <c r="VEL1" s="4"/>
      <c r="VEM1" s="4"/>
      <c r="VEN1" s="4"/>
      <c r="VEO1" s="4"/>
      <c r="VEP1" s="4"/>
      <c r="VEQ1" s="4"/>
      <c r="VER1" s="4"/>
      <c r="VES1" s="4"/>
      <c r="VET1" s="4"/>
      <c r="VEU1" s="4"/>
      <c r="VEV1" s="4"/>
      <c r="VEW1" s="4"/>
      <c r="VEX1" s="4"/>
      <c r="VEY1" s="4"/>
      <c r="VEZ1" s="4"/>
      <c r="VFA1" s="4"/>
      <c r="VFB1" s="4"/>
      <c r="VFC1" s="4"/>
      <c r="VFD1" s="4"/>
      <c r="VFE1" s="4"/>
      <c r="VFF1" s="4"/>
      <c r="VFG1" s="4"/>
      <c r="VFH1" s="4"/>
      <c r="VFI1" s="4"/>
      <c r="VFJ1" s="4"/>
      <c r="VFK1" s="4"/>
      <c r="VFL1" s="4"/>
      <c r="VFM1" s="4"/>
      <c r="VFN1" s="4"/>
      <c r="VFO1" s="4"/>
      <c r="VFP1" s="4"/>
      <c r="VFQ1" s="4"/>
      <c r="VFR1" s="4"/>
      <c r="VFS1" s="4"/>
      <c r="VFT1" s="4"/>
      <c r="VFU1" s="4"/>
      <c r="VFV1" s="4"/>
      <c r="VFW1" s="4"/>
      <c r="VFX1" s="4"/>
      <c r="VFY1" s="4"/>
      <c r="VFZ1" s="4"/>
      <c r="VGA1" s="4"/>
      <c r="VGB1" s="4"/>
      <c r="VGC1" s="4"/>
      <c r="VGD1" s="4"/>
      <c r="VGE1" s="4"/>
      <c r="VGF1" s="4"/>
      <c r="VGG1" s="4"/>
      <c r="VGH1" s="4"/>
      <c r="VGI1" s="4"/>
      <c r="VGJ1" s="4"/>
      <c r="VGK1" s="4"/>
      <c r="VGL1" s="4"/>
      <c r="VGM1" s="4"/>
      <c r="VGN1" s="4"/>
      <c r="VGO1" s="4"/>
      <c r="VGP1" s="4"/>
      <c r="VGQ1" s="4"/>
      <c r="VGR1" s="4"/>
      <c r="VGS1" s="4"/>
      <c r="VGT1" s="4"/>
      <c r="VGU1" s="4"/>
      <c r="VGV1" s="4"/>
      <c r="VGW1" s="4"/>
      <c r="VGX1" s="4"/>
      <c r="VGY1" s="4"/>
      <c r="VGZ1" s="4"/>
      <c r="VHA1" s="4"/>
      <c r="VHB1" s="4"/>
      <c r="VHC1" s="4"/>
      <c r="VHD1" s="4"/>
      <c r="VHE1" s="4"/>
      <c r="VHF1" s="4"/>
      <c r="VHG1" s="4"/>
      <c r="VHH1" s="4"/>
      <c r="VHI1" s="4"/>
      <c r="VHJ1" s="4"/>
      <c r="VHK1" s="4"/>
      <c r="VHL1" s="4"/>
      <c r="VHM1" s="4"/>
      <c r="VHN1" s="4"/>
      <c r="VHO1" s="4"/>
      <c r="VHP1" s="4"/>
      <c r="VHQ1" s="4"/>
      <c r="VHR1" s="4"/>
      <c r="VHS1" s="4"/>
      <c r="VHT1" s="4"/>
      <c r="VHU1" s="4"/>
      <c r="VHV1" s="4"/>
      <c r="VHW1" s="4"/>
      <c r="VHX1" s="4"/>
      <c r="VHY1" s="4"/>
      <c r="VHZ1" s="4"/>
      <c r="VIA1" s="4"/>
      <c r="VIB1" s="4"/>
      <c r="VIC1" s="4"/>
      <c r="VID1" s="4"/>
      <c r="VIE1" s="4"/>
      <c r="VIF1" s="4"/>
      <c r="VIG1" s="4"/>
      <c r="VIH1" s="4"/>
      <c r="VII1" s="4"/>
      <c r="VIJ1" s="4"/>
      <c r="VIK1" s="4"/>
      <c r="VIL1" s="4"/>
      <c r="VIM1" s="4"/>
      <c r="VIN1" s="4"/>
      <c r="VIO1" s="4"/>
      <c r="VIP1" s="4"/>
      <c r="VIQ1" s="4"/>
      <c r="VIR1" s="4"/>
      <c r="VIS1" s="4"/>
      <c r="VIT1" s="4"/>
      <c r="VIU1" s="4"/>
      <c r="VIV1" s="4"/>
      <c r="VIW1" s="4"/>
      <c r="VIX1" s="4"/>
      <c r="VIY1" s="4"/>
      <c r="VIZ1" s="4"/>
      <c r="VJA1" s="4"/>
      <c r="VJB1" s="4"/>
      <c r="VJC1" s="4"/>
      <c r="VJD1" s="4"/>
      <c r="VJE1" s="4"/>
      <c r="VJF1" s="4"/>
      <c r="VJG1" s="4"/>
      <c r="VJH1" s="4"/>
      <c r="VJI1" s="4"/>
      <c r="VJJ1" s="4"/>
      <c r="VJK1" s="4"/>
      <c r="VJL1" s="4"/>
      <c r="VJM1" s="4"/>
      <c r="VJN1" s="4"/>
      <c r="VJO1" s="4"/>
      <c r="VJP1" s="4"/>
      <c r="VJQ1" s="4"/>
      <c r="VJR1" s="4"/>
      <c r="VJS1" s="4"/>
      <c r="VJT1" s="4"/>
      <c r="VJU1" s="4"/>
      <c r="VJV1" s="4"/>
      <c r="VJW1" s="4"/>
      <c r="VJX1" s="4"/>
      <c r="VJY1" s="4"/>
      <c r="VJZ1" s="4"/>
      <c r="VKA1" s="4"/>
      <c r="VKB1" s="4"/>
      <c r="VKC1" s="4"/>
      <c r="VKD1" s="4"/>
      <c r="VKE1" s="4"/>
      <c r="VKF1" s="4"/>
      <c r="VKG1" s="4"/>
      <c r="VKH1" s="4"/>
      <c r="VKI1" s="4"/>
      <c r="VKJ1" s="4"/>
      <c r="VKK1" s="4"/>
      <c r="VKL1" s="4"/>
      <c r="VKM1" s="4"/>
      <c r="VKN1" s="4"/>
      <c r="VKO1" s="4"/>
      <c r="VKP1" s="4"/>
      <c r="VKQ1" s="4"/>
      <c r="VKR1" s="4"/>
      <c r="VKS1" s="4"/>
      <c r="VKT1" s="4"/>
      <c r="VKU1" s="4"/>
      <c r="VKV1" s="4"/>
      <c r="VKW1" s="4"/>
      <c r="VKX1" s="4"/>
      <c r="VKY1" s="4"/>
      <c r="VKZ1" s="4"/>
      <c r="VLA1" s="4"/>
      <c r="VLB1" s="4"/>
      <c r="VLC1" s="4"/>
      <c r="VLD1" s="4"/>
      <c r="VLE1" s="4"/>
      <c r="VLF1" s="4"/>
      <c r="VLG1" s="4"/>
      <c r="VLH1" s="4"/>
      <c r="VLI1" s="4"/>
      <c r="VLJ1" s="4"/>
      <c r="VLK1" s="4"/>
      <c r="VLL1" s="4"/>
      <c r="VLM1" s="4"/>
      <c r="VLN1" s="4"/>
      <c r="VLO1" s="4"/>
      <c r="VLP1" s="4"/>
      <c r="VLQ1" s="4"/>
      <c r="VLR1" s="4"/>
      <c r="VLS1" s="4"/>
      <c r="VLT1" s="4"/>
      <c r="VLU1" s="4"/>
      <c r="VLV1" s="4"/>
      <c r="VLW1" s="4"/>
      <c r="VLX1" s="4"/>
      <c r="VLY1" s="4"/>
      <c r="VLZ1" s="4"/>
      <c r="VMA1" s="4"/>
      <c r="VMB1" s="4"/>
      <c r="VMC1" s="4"/>
      <c r="VMD1" s="4"/>
      <c r="VME1" s="4"/>
      <c r="VMF1" s="4"/>
      <c r="VMG1" s="4"/>
      <c r="VMH1" s="4"/>
      <c r="VMI1" s="4"/>
      <c r="VMJ1" s="4"/>
      <c r="VMK1" s="4"/>
      <c r="VML1" s="4"/>
      <c r="VMM1" s="4"/>
      <c r="VMN1" s="4"/>
      <c r="VMO1" s="4"/>
      <c r="VMP1" s="4"/>
      <c r="VMQ1" s="4"/>
      <c r="VMR1" s="4"/>
      <c r="VMS1" s="4"/>
      <c r="VMT1" s="4"/>
      <c r="VMU1" s="4"/>
      <c r="VMV1" s="4"/>
      <c r="VMW1" s="4"/>
      <c r="VMX1" s="4"/>
      <c r="VMY1" s="4"/>
      <c r="VMZ1" s="4"/>
      <c r="VNA1" s="4"/>
      <c r="VNB1" s="4"/>
      <c r="VNC1" s="4"/>
      <c r="VND1" s="4"/>
      <c r="VNE1" s="4"/>
      <c r="VNF1" s="4"/>
      <c r="VNG1" s="4"/>
      <c r="VNH1" s="4"/>
      <c r="VNI1" s="4"/>
      <c r="VNJ1" s="4"/>
      <c r="VNK1" s="4"/>
      <c r="VNL1" s="4"/>
      <c r="VNM1" s="4"/>
      <c r="VNN1" s="4"/>
      <c r="VNO1" s="4"/>
      <c r="VNP1" s="4"/>
      <c r="VNQ1" s="4"/>
      <c r="VNR1" s="4"/>
      <c r="VNS1" s="4"/>
      <c r="VNT1" s="4"/>
      <c r="VNU1" s="4"/>
      <c r="VNV1" s="4"/>
      <c r="VNW1" s="4"/>
      <c r="VNX1" s="4"/>
      <c r="VNY1" s="4"/>
      <c r="VNZ1" s="4"/>
      <c r="VOA1" s="4"/>
      <c r="VOB1" s="4"/>
      <c r="VOC1" s="4"/>
      <c r="VOD1" s="4"/>
      <c r="VOE1" s="4"/>
      <c r="VOF1" s="4"/>
      <c r="VOG1" s="4"/>
      <c r="VOH1" s="4"/>
      <c r="VOI1" s="4"/>
      <c r="VOJ1" s="4"/>
      <c r="VOK1" s="4"/>
      <c r="VOL1" s="4"/>
      <c r="VOM1" s="4"/>
      <c r="VON1" s="4"/>
      <c r="VOO1" s="4"/>
      <c r="VOP1" s="4"/>
      <c r="VOQ1" s="4"/>
      <c r="VOR1" s="4"/>
      <c r="VOS1" s="4"/>
      <c r="VOT1" s="4"/>
      <c r="VOU1" s="4"/>
      <c r="VOV1" s="4"/>
      <c r="VOW1" s="4"/>
      <c r="VOX1" s="4"/>
      <c r="VOY1" s="4"/>
      <c r="VOZ1" s="4"/>
      <c r="VPA1" s="4"/>
      <c r="VPB1" s="4"/>
      <c r="VPC1" s="4"/>
      <c r="VPD1" s="4"/>
      <c r="VPE1" s="4"/>
      <c r="VPF1" s="4"/>
      <c r="VPG1" s="4"/>
      <c r="VPH1" s="4"/>
      <c r="VPI1" s="4"/>
      <c r="VPJ1" s="4"/>
      <c r="VPK1" s="4"/>
      <c r="VPL1" s="4"/>
      <c r="VPM1" s="4"/>
      <c r="VPN1" s="4"/>
      <c r="VPO1" s="4"/>
      <c r="VPP1" s="4"/>
      <c r="VPQ1" s="4"/>
      <c r="VPR1" s="4"/>
      <c r="VPS1" s="4"/>
      <c r="VPT1" s="4"/>
      <c r="VPU1" s="4"/>
      <c r="VPV1" s="4"/>
      <c r="VPW1" s="4"/>
      <c r="VPX1" s="4"/>
      <c r="VPY1" s="4"/>
      <c r="VPZ1" s="4"/>
      <c r="VQA1" s="4"/>
      <c r="VQB1" s="4"/>
      <c r="VQC1" s="4"/>
      <c r="VQD1" s="4"/>
      <c r="VQE1" s="4"/>
      <c r="VQF1" s="4"/>
      <c r="VQG1" s="4"/>
      <c r="VQH1" s="4"/>
      <c r="VQI1" s="4"/>
      <c r="VQJ1" s="4"/>
      <c r="VQK1" s="4"/>
      <c r="VQL1" s="4"/>
      <c r="VQM1" s="4"/>
      <c r="VQN1" s="4"/>
      <c r="VQO1" s="4"/>
      <c r="VQP1" s="4"/>
      <c r="VQQ1" s="4"/>
      <c r="VQR1" s="4"/>
      <c r="VQS1" s="4"/>
      <c r="VQT1" s="4"/>
      <c r="VQU1" s="4"/>
      <c r="VQV1" s="4"/>
      <c r="VQW1" s="4"/>
      <c r="VQX1" s="4"/>
      <c r="VQY1" s="4"/>
      <c r="VQZ1" s="4"/>
      <c r="VRA1" s="4"/>
      <c r="VRB1" s="4"/>
      <c r="VRC1" s="4"/>
      <c r="VRD1" s="4"/>
      <c r="VRE1" s="4"/>
      <c r="VRF1" s="4"/>
      <c r="VRG1" s="4"/>
      <c r="VRH1" s="4"/>
      <c r="VRI1" s="4"/>
      <c r="VRJ1" s="4"/>
      <c r="VRK1" s="4"/>
      <c r="VRL1" s="4"/>
      <c r="VRM1" s="4"/>
      <c r="VRN1" s="4"/>
      <c r="VRO1" s="4"/>
      <c r="VRP1" s="4"/>
      <c r="VRQ1" s="4"/>
      <c r="VRR1" s="4"/>
      <c r="VRS1" s="4"/>
      <c r="VRT1" s="4"/>
      <c r="VRU1" s="4"/>
      <c r="VRV1" s="4"/>
      <c r="VRW1" s="4"/>
      <c r="VRX1" s="4"/>
      <c r="VRY1" s="4"/>
      <c r="VRZ1" s="4"/>
      <c r="VSA1" s="4"/>
      <c r="VSB1" s="4"/>
      <c r="VSC1" s="4"/>
      <c r="VSD1" s="4"/>
      <c r="VSE1" s="4"/>
      <c r="VSF1" s="4"/>
      <c r="VSG1" s="4"/>
      <c r="VSH1" s="4"/>
      <c r="VSI1" s="4"/>
      <c r="VSJ1" s="4"/>
      <c r="VSK1" s="4"/>
      <c r="VSL1" s="4"/>
      <c r="VSM1" s="4"/>
      <c r="VSN1" s="4"/>
      <c r="VSO1" s="4"/>
      <c r="VSP1" s="4"/>
      <c r="VSQ1" s="4"/>
      <c r="VSR1" s="4"/>
      <c r="VSS1" s="4"/>
      <c r="VST1" s="4"/>
      <c r="VSU1" s="4"/>
      <c r="VSV1" s="4"/>
      <c r="VSW1" s="4"/>
      <c r="VSX1" s="4"/>
      <c r="VSY1" s="4"/>
      <c r="VSZ1" s="4"/>
      <c r="VTA1" s="4"/>
      <c r="VTB1" s="4"/>
      <c r="VTC1" s="4"/>
      <c r="VTD1" s="4"/>
      <c r="VTE1" s="4"/>
      <c r="VTF1" s="4"/>
      <c r="VTG1" s="4"/>
      <c r="VTH1" s="4"/>
      <c r="VTI1" s="4"/>
      <c r="VTJ1" s="4"/>
      <c r="VTK1" s="4"/>
      <c r="VTL1" s="4"/>
      <c r="VTM1" s="4"/>
      <c r="VTN1" s="4"/>
      <c r="VTO1" s="4"/>
      <c r="VTP1" s="4"/>
      <c r="VTQ1" s="4"/>
      <c r="VTR1" s="4"/>
      <c r="VTS1" s="4"/>
      <c r="VTT1" s="4"/>
      <c r="VTU1" s="4"/>
      <c r="VTV1" s="4"/>
      <c r="VTW1" s="4"/>
      <c r="VTX1" s="4"/>
      <c r="VTY1" s="4"/>
      <c r="VTZ1" s="4"/>
      <c r="VUA1" s="4"/>
      <c r="VUB1" s="4"/>
      <c r="VUC1" s="4"/>
      <c r="VUD1" s="4"/>
      <c r="VUE1" s="4"/>
      <c r="VUF1" s="4"/>
      <c r="VUG1" s="4"/>
      <c r="VUH1" s="4"/>
      <c r="VUI1" s="4"/>
      <c r="VUJ1" s="4"/>
      <c r="VUK1" s="4"/>
      <c r="VUL1" s="4"/>
      <c r="VUM1" s="4"/>
      <c r="VUN1" s="4"/>
      <c r="VUO1" s="4"/>
      <c r="VUP1" s="4"/>
      <c r="VUQ1" s="4"/>
      <c r="VUR1" s="4"/>
      <c r="VUS1" s="4"/>
      <c r="VUT1" s="4"/>
      <c r="VUU1" s="4"/>
      <c r="VUV1" s="4"/>
      <c r="VUW1" s="4"/>
      <c r="VUX1" s="4"/>
      <c r="VUY1" s="4"/>
      <c r="VUZ1" s="4"/>
      <c r="VVA1" s="4"/>
      <c r="VVB1" s="4"/>
      <c r="VVC1" s="4"/>
      <c r="VVD1" s="4"/>
      <c r="VVE1" s="4"/>
      <c r="VVF1" s="4"/>
      <c r="VVG1" s="4"/>
      <c r="VVH1" s="4"/>
      <c r="VVI1" s="4"/>
      <c r="VVJ1" s="4"/>
      <c r="VVK1" s="4"/>
      <c r="VVL1" s="4"/>
      <c r="VVM1" s="4"/>
      <c r="VVN1" s="4"/>
      <c r="VVO1" s="4"/>
      <c r="VVP1" s="4"/>
      <c r="VVQ1" s="4"/>
      <c r="VVR1" s="4"/>
      <c r="VVS1" s="4"/>
      <c r="VVT1" s="4"/>
      <c r="VVU1" s="4"/>
      <c r="VVV1" s="4"/>
      <c r="VVW1" s="4"/>
      <c r="VVX1" s="4"/>
      <c r="VVY1" s="4"/>
      <c r="VVZ1" s="4"/>
      <c r="VWA1" s="4"/>
      <c r="VWB1" s="4"/>
      <c r="VWC1" s="4"/>
      <c r="VWD1" s="4"/>
      <c r="VWE1" s="4"/>
      <c r="VWF1" s="4"/>
      <c r="VWG1" s="4"/>
      <c r="VWH1" s="4"/>
      <c r="VWI1" s="4"/>
      <c r="VWJ1" s="4"/>
      <c r="VWK1" s="4"/>
      <c r="VWL1" s="4"/>
      <c r="VWM1" s="4"/>
      <c r="VWN1" s="4"/>
      <c r="VWO1" s="4"/>
      <c r="VWP1" s="4"/>
      <c r="VWQ1" s="4"/>
      <c r="VWR1" s="4"/>
      <c r="VWS1" s="4"/>
      <c r="VWT1" s="4"/>
      <c r="VWU1" s="4"/>
      <c r="VWV1" s="4"/>
      <c r="VWW1" s="4"/>
      <c r="VWX1" s="4"/>
      <c r="VWY1" s="4"/>
      <c r="VWZ1" s="4"/>
      <c r="VXA1" s="4"/>
      <c r="VXB1" s="4"/>
      <c r="VXC1" s="4"/>
      <c r="VXD1" s="4"/>
      <c r="VXE1" s="4"/>
      <c r="VXF1" s="4"/>
      <c r="VXG1" s="4"/>
      <c r="VXH1" s="4"/>
      <c r="VXI1" s="4"/>
      <c r="VXJ1" s="4"/>
      <c r="VXK1" s="4"/>
      <c r="VXL1" s="4"/>
      <c r="VXM1" s="4"/>
      <c r="VXN1" s="4"/>
      <c r="VXO1" s="4"/>
      <c r="VXP1" s="4"/>
      <c r="VXQ1" s="4"/>
      <c r="VXR1" s="4"/>
      <c r="VXS1" s="4"/>
      <c r="VXT1" s="4"/>
      <c r="VXU1" s="4"/>
      <c r="VXV1" s="4"/>
      <c r="VXW1" s="4"/>
      <c r="VXX1" s="4"/>
      <c r="VXY1" s="4"/>
      <c r="VXZ1" s="4"/>
      <c r="VYA1" s="4"/>
      <c r="VYB1" s="4"/>
      <c r="VYC1" s="4"/>
      <c r="VYD1" s="4"/>
      <c r="VYE1" s="4"/>
      <c r="VYF1" s="4"/>
      <c r="VYG1" s="4"/>
      <c r="VYH1" s="4"/>
      <c r="VYI1" s="4"/>
      <c r="VYJ1" s="4"/>
      <c r="VYK1" s="4"/>
      <c r="VYL1" s="4"/>
      <c r="VYM1" s="4"/>
      <c r="VYN1" s="4"/>
      <c r="VYO1" s="4"/>
      <c r="VYP1" s="4"/>
      <c r="VYQ1" s="4"/>
      <c r="VYR1" s="4"/>
      <c r="VYS1" s="4"/>
      <c r="VYT1" s="4"/>
      <c r="VYU1" s="4"/>
      <c r="VYV1" s="4"/>
      <c r="VYW1" s="4"/>
      <c r="VYX1" s="4"/>
      <c r="VYY1" s="4"/>
      <c r="VYZ1" s="4"/>
      <c r="VZA1" s="4"/>
      <c r="VZB1" s="4"/>
      <c r="VZC1" s="4"/>
      <c r="VZD1" s="4"/>
      <c r="VZE1" s="4"/>
      <c r="VZF1" s="4"/>
      <c r="VZG1" s="4"/>
      <c r="VZH1" s="4"/>
      <c r="VZI1" s="4"/>
      <c r="VZJ1" s="4"/>
      <c r="VZK1" s="4"/>
      <c r="VZL1" s="4"/>
      <c r="VZM1" s="4"/>
      <c r="VZN1" s="4"/>
      <c r="VZO1" s="4"/>
      <c r="VZP1" s="4"/>
      <c r="VZQ1" s="4"/>
      <c r="VZR1" s="4"/>
      <c r="VZS1" s="4"/>
      <c r="VZT1" s="4"/>
      <c r="VZU1" s="4"/>
      <c r="VZV1" s="4"/>
      <c r="VZW1" s="4"/>
      <c r="VZX1" s="4"/>
      <c r="VZY1" s="4"/>
      <c r="VZZ1" s="4"/>
      <c r="WAA1" s="4"/>
      <c r="WAB1" s="4"/>
      <c r="WAC1" s="4"/>
      <c r="WAD1" s="4"/>
      <c r="WAE1" s="4"/>
      <c r="WAF1" s="4"/>
      <c r="WAG1" s="4"/>
      <c r="WAH1" s="4"/>
      <c r="WAI1" s="4"/>
      <c r="WAJ1" s="4"/>
      <c r="WAK1" s="4"/>
      <c r="WAL1" s="4"/>
      <c r="WAM1" s="4"/>
      <c r="WAN1" s="4"/>
      <c r="WAO1" s="4"/>
      <c r="WAP1" s="4"/>
      <c r="WAQ1" s="4"/>
      <c r="WAR1" s="4"/>
      <c r="WAS1" s="4"/>
      <c r="WAT1" s="4"/>
      <c r="WAU1" s="4"/>
      <c r="WAV1" s="4"/>
      <c r="WAW1" s="4"/>
      <c r="WAX1" s="4"/>
      <c r="WAY1" s="4"/>
      <c r="WAZ1" s="4"/>
      <c r="WBA1" s="4"/>
      <c r="WBB1" s="4"/>
      <c r="WBC1" s="4"/>
      <c r="WBD1" s="4"/>
      <c r="WBE1" s="4"/>
      <c r="WBF1" s="4"/>
      <c r="WBG1" s="4"/>
      <c r="WBH1" s="4"/>
      <c r="WBI1" s="4"/>
      <c r="WBJ1" s="4"/>
      <c r="WBK1" s="4"/>
      <c r="WBL1" s="4"/>
      <c r="WBM1" s="4"/>
      <c r="WBN1" s="4"/>
      <c r="WBO1" s="4"/>
      <c r="WBP1" s="4"/>
      <c r="WBQ1" s="4"/>
      <c r="WBR1" s="4"/>
      <c r="WBS1" s="4"/>
      <c r="WBT1" s="4"/>
      <c r="WBU1" s="4"/>
      <c r="WBV1" s="4"/>
      <c r="WBW1" s="4"/>
      <c r="WBX1" s="4"/>
      <c r="WBY1" s="4"/>
      <c r="WBZ1" s="4"/>
      <c r="WCA1" s="4"/>
      <c r="WCB1" s="4"/>
      <c r="WCC1" s="4"/>
      <c r="WCD1" s="4"/>
      <c r="WCE1" s="4"/>
      <c r="WCF1" s="4"/>
      <c r="WCG1" s="4"/>
      <c r="WCH1" s="4"/>
      <c r="WCI1" s="4"/>
      <c r="WCJ1" s="4"/>
      <c r="WCK1" s="4"/>
      <c r="WCL1" s="4"/>
      <c r="WCM1" s="4"/>
      <c r="WCN1" s="4"/>
      <c r="WCO1" s="4"/>
      <c r="WCP1" s="4"/>
      <c r="WCQ1" s="4"/>
      <c r="WCR1" s="4"/>
      <c r="WCS1" s="4"/>
      <c r="WCT1" s="4"/>
      <c r="WCU1" s="4"/>
      <c r="WCV1" s="4"/>
      <c r="WCW1" s="4"/>
      <c r="WCX1" s="4"/>
      <c r="WCY1" s="4"/>
      <c r="WCZ1" s="4"/>
      <c r="WDA1" s="4"/>
      <c r="WDB1" s="4"/>
      <c r="WDC1" s="4"/>
      <c r="WDD1" s="4"/>
      <c r="WDE1" s="4"/>
      <c r="WDF1" s="4"/>
      <c r="WDG1" s="4"/>
      <c r="WDH1" s="4"/>
      <c r="WDI1" s="4"/>
      <c r="WDJ1" s="4"/>
      <c r="WDK1" s="4"/>
      <c r="WDL1" s="4"/>
      <c r="WDM1" s="4"/>
      <c r="WDN1" s="4"/>
      <c r="WDO1" s="4"/>
      <c r="WDP1" s="4"/>
      <c r="WDQ1" s="4"/>
      <c r="WDR1" s="4"/>
      <c r="WDS1" s="4"/>
      <c r="WDT1" s="4"/>
      <c r="WDU1" s="4"/>
      <c r="WDV1" s="4"/>
      <c r="WDW1" s="4"/>
      <c r="WDX1" s="4"/>
      <c r="WDY1" s="4"/>
      <c r="WDZ1" s="4"/>
      <c r="WEA1" s="4"/>
      <c r="WEB1" s="4"/>
      <c r="WEC1" s="4"/>
      <c r="WED1" s="4"/>
      <c r="WEE1" s="4"/>
      <c r="WEF1" s="4"/>
      <c r="WEG1" s="4"/>
      <c r="WEH1" s="4"/>
      <c r="WEI1" s="4"/>
      <c r="WEJ1" s="4"/>
      <c r="WEK1" s="4"/>
      <c r="WEL1" s="4"/>
      <c r="WEM1" s="4"/>
      <c r="WEN1" s="4"/>
      <c r="WEO1" s="4"/>
      <c r="WEP1" s="4"/>
      <c r="WEQ1" s="4"/>
      <c r="WER1" s="4"/>
      <c r="WES1" s="4"/>
      <c r="WET1" s="4"/>
      <c r="WEU1" s="4"/>
      <c r="WEV1" s="4"/>
      <c r="WEW1" s="4"/>
      <c r="WEX1" s="4"/>
      <c r="WEY1" s="4"/>
      <c r="WEZ1" s="4"/>
      <c r="WFA1" s="4"/>
      <c r="WFB1" s="4"/>
      <c r="WFC1" s="4"/>
      <c r="WFD1" s="4"/>
      <c r="WFE1" s="4"/>
      <c r="WFF1" s="4"/>
      <c r="WFG1" s="4"/>
      <c r="WFH1" s="4"/>
      <c r="WFI1" s="4"/>
      <c r="WFJ1" s="4"/>
      <c r="WFK1" s="4"/>
      <c r="WFL1" s="4"/>
      <c r="WFM1" s="4"/>
      <c r="WFN1" s="4"/>
      <c r="WFO1" s="4"/>
      <c r="WFP1" s="4"/>
      <c r="WFQ1" s="4"/>
      <c r="WFR1" s="4"/>
      <c r="WFS1" s="4"/>
      <c r="WFT1" s="4"/>
      <c r="WFU1" s="4"/>
      <c r="WFV1" s="4"/>
      <c r="WFW1" s="4"/>
      <c r="WFX1" s="4"/>
      <c r="WFY1" s="4"/>
      <c r="WFZ1" s="4"/>
      <c r="WGA1" s="4"/>
      <c r="WGB1" s="4"/>
      <c r="WGC1" s="4"/>
      <c r="WGD1" s="4"/>
      <c r="WGE1" s="4"/>
      <c r="WGF1" s="4"/>
      <c r="WGG1" s="4"/>
      <c r="WGH1" s="4"/>
      <c r="WGI1" s="4"/>
      <c r="WGJ1" s="4"/>
      <c r="WGK1" s="4"/>
      <c r="WGL1" s="4"/>
      <c r="WGM1" s="4"/>
      <c r="WGN1" s="4"/>
      <c r="WGO1" s="4"/>
      <c r="WGP1" s="4"/>
      <c r="WGQ1" s="4"/>
      <c r="WGR1" s="4"/>
      <c r="WGS1" s="4"/>
      <c r="WGT1" s="4"/>
      <c r="WGU1" s="4"/>
      <c r="WGV1" s="4"/>
      <c r="WGW1" s="4"/>
      <c r="WGX1" s="4"/>
      <c r="WGY1" s="4"/>
      <c r="WGZ1" s="4"/>
      <c r="WHA1" s="4"/>
      <c r="WHB1" s="4"/>
      <c r="WHC1" s="4"/>
      <c r="WHD1" s="4"/>
      <c r="WHE1" s="4"/>
      <c r="WHF1" s="4"/>
      <c r="WHG1" s="4"/>
      <c r="WHH1" s="4"/>
      <c r="WHI1" s="4"/>
      <c r="WHJ1" s="4"/>
      <c r="WHK1" s="4"/>
      <c r="WHL1" s="4"/>
      <c r="WHM1" s="4"/>
      <c r="WHN1" s="4"/>
      <c r="WHO1" s="4"/>
      <c r="WHP1" s="4"/>
      <c r="WHQ1" s="4"/>
      <c r="WHR1" s="4"/>
      <c r="WHS1" s="4"/>
      <c r="WHT1" s="4"/>
      <c r="WHU1" s="4"/>
      <c r="WHV1" s="4"/>
      <c r="WHW1" s="4"/>
      <c r="WHX1" s="4"/>
      <c r="WHY1" s="4"/>
      <c r="WHZ1" s="4"/>
      <c r="WIA1" s="4"/>
      <c r="WIB1" s="4"/>
      <c r="WIC1" s="4"/>
      <c r="WID1" s="4"/>
      <c r="WIE1" s="4"/>
      <c r="WIF1" s="4"/>
      <c r="WIG1" s="4"/>
      <c r="WIH1" s="4"/>
      <c r="WII1" s="4"/>
      <c r="WIJ1" s="4"/>
      <c r="WIK1" s="4"/>
      <c r="WIL1" s="4"/>
      <c r="WIM1" s="4"/>
      <c r="WIN1" s="4"/>
      <c r="WIO1" s="4"/>
      <c r="WIP1" s="4"/>
      <c r="WIQ1" s="4"/>
      <c r="WIR1" s="4"/>
      <c r="WIS1" s="4"/>
      <c r="WIT1" s="4"/>
      <c r="WIU1" s="4"/>
      <c r="WIV1" s="4"/>
      <c r="WIW1" s="4"/>
      <c r="WIX1" s="4"/>
      <c r="WIY1" s="4"/>
      <c r="WIZ1" s="4"/>
      <c r="WJA1" s="4"/>
      <c r="WJB1" s="4"/>
      <c r="WJC1" s="4"/>
      <c r="WJD1" s="4"/>
      <c r="WJE1" s="4"/>
      <c r="WJF1" s="4"/>
      <c r="WJG1" s="4"/>
      <c r="WJH1" s="4"/>
      <c r="WJI1" s="4"/>
      <c r="WJJ1" s="4"/>
      <c r="WJK1" s="4"/>
      <c r="WJL1" s="4"/>
      <c r="WJM1" s="4"/>
      <c r="WJN1" s="4"/>
      <c r="WJO1" s="4"/>
      <c r="WJP1" s="4"/>
      <c r="WJQ1" s="4"/>
      <c r="WJR1" s="4"/>
      <c r="WJS1" s="4"/>
      <c r="WJT1" s="4"/>
      <c r="WJU1" s="4"/>
      <c r="WJV1" s="4"/>
      <c r="WJW1" s="4"/>
      <c r="WJX1" s="4"/>
      <c r="WJY1" s="4"/>
      <c r="WJZ1" s="4"/>
      <c r="WKA1" s="4"/>
      <c r="WKB1" s="4"/>
      <c r="WKC1" s="4"/>
      <c r="WKD1" s="4"/>
      <c r="WKE1" s="4"/>
      <c r="WKF1" s="4"/>
      <c r="WKG1" s="4"/>
      <c r="WKH1" s="4"/>
      <c r="WKI1" s="4"/>
      <c r="WKJ1" s="4"/>
      <c r="WKK1" s="4"/>
      <c r="WKL1" s="4"/>
      <c r="WKM1" s="4"/>
      <c r="WKN1" s="4"/>
      <c r="WKO1" s="4"/>
      <c r="WKP1" s="4"/>
      <c r="WKQ1" s="4"/>
      <c r="WKR1" s="4"/>
      <c r="WKS1" s="4"/>
      <c r="WKT1" s="4"/>
      <c r="WKU1" s="4"/>
      <c r="WKV1" s="4"/>
      <c r="WKW1" s="4"/>
      <c r="WKX1" s="4"/>
      <c r="WKY1" s="4"/>
      <c r="WKZ1" s="4"/>
      <c r="WLA1" s="4"/>
      <c r="WLB1" s="4"/>
      <c r="WLC1" s="4"/>
      <c r="WLD1" s="4"/>
      <c r="WLE1" s="4"/>
      <c r="WLF1" s="4"/>
      <c r="WLG1" s="4"/>
      <c r="WLH1" s="4"/>
      <c r="WLI1" s="4"/>
      <c r="WLJ1" s="4"/>
      <c r="WLK1" s="4"/>
      <c r="WLL1" s="4"/>
      <c r="WLM1" s="4"/>
      <c r="WLN1" s="4"/>
      <c r="WLO1" s="4"/>
      <c r="WLP1" s="4"/>
      <c r="WLQ1" s="4"/>
      <c r="WLR1" s="4"/>
      <c r="WLS1" s="4"/>
      <c r="WLT1" s="4"/>
      <c r="WLU1" s="4"/>
      <c r="WLV1" s="4"/>
      <c r="WLW1" s="4"/>
      <c r="WLX1" s="4"/>
      <c r="WLY1" s="4"/>
      <c r="WLZ1" s="4"/>
      <c r="WMA1" s="4"/>
      <c r="WMB1" s="4"/>
      <c r="WMC1" s="4"/>
      <c r="WMD1" s="4"/>
      <c r="WME1" s="4"/>
      <c r="WMF1" s="4"/>
      <c r="WMG1" s="4"/>
      <c r="WMH1" s="4"/>
      <c r="WMI1" s="4"/>
      <c r="WMJ1" s="4"/>
      <c r="WMK1" s="4"/>
      <c r="WML1" s="4"/>
      <c r="WMM1" s="4"/>
      <c r="WMN1" s="4"/>
      <c r="WMO1" s="4"/>
      <c r="WMP1" s="4"/>
      <c r="WMQ1" s="4"/>
      <c r="WMR1" s="4"/>
      <c r="WMS1" s="4"/>
      <c r="WMT1" s="4"/>
      <c r="WMU1" s="4"/>
      <c r="WMV1" s="4"/>
      <c r="WMW1" s="4"/>
      <c r="WMX1" s="4"/>
      <c r="WMY1" s="4"/>
      <c r="WMZ1" s="4"/>
      <c r="WNA1" s="4"/>
      <c r="WNB1" s="4"/>
      <c r="WNC1" s="4"/>
      <c r="WND1" s="4"/>
      <c r="WNE1" s="4"/>
      <c r="WNF1" s="4"/>
      <c r="WNG1" s="4"/>
      <c r="WNH1" s="4"/>
      <c r="WNI1" s="4"/>
      <c r="WNJ1" s="4"/>
      <c r="WNK1" s="4"/>
      <c r="WNL1" s="4"/>
      <c r="WNM1" s="4"/>
      <c r="WNN1" s="4"/>
      <c r="WNO1" s="4"/>
      <c r="WNP1" s="4"/>
      <c r="WNQ1" s="4"/>
      <c r="WNR1" s="4"/>
      <c r="WNS1" s="4"/>
      <c r="WNT1" s="4"/>
      <c r="WNU1" s="4"/>
      <c r="WNV1" s="4"/>
      <c r="WNW1" s="4"/>
      <c r="WNX1" s="4"/>
      <c r="WNY1" s="4"/>
      <c r="WNZ1" s="4"/>
      <c r="WOA1" s="4"/>
      <c r="WOB1" s="4"/>
      <c r="WOC1" s="4"/>
      <c r="WOD1" s="4"/>
      <c r="WOE1" s="4"/>
      <c r="WOF1" s="4"/>
      <c r="WOG1" s="4"/>
      <c r="WOH1" s="4"/>
      <c r="WOI1" s="4"/>
      <c r="WOJ1" s="4"/>
      <c r="WOK1" s="4"/>
      <c r="WOL1" s="4"/>
      <c r="WOM1" s="4"/>
      <c r="WON1" s="4"/>
      <c r="WOO1" s="4"/>
      <c r="WOP1" s="4"/>
      <c r="WOQ1" s="4"/>
      <c r="WOR1" s="4"/>
      <c r="WOS1" s="4"/>
      <c r="WOT1" s="4"/>
      <c r="WOU1" s="4"/>
      <c r="WOV1" s="4"/>
      <c r="WOW1" s="4"/>
      <c r="WOX1" s="4"/>
      <c r="WOY1" s="4"/>
      <c r="WOZ1" s="4"/>
      <c r="WPA1" s="4"/>
      <c r="WPB1" s="4"/>
      <c r="WPC1" s="4"/>
      <c r="WPD1" s="4"/>
      <c r="WPE1" s="4"/>
      <c r="WPF1" s="4"/>
      <c r="WPG1" s="4"/>
      <c r="WPH1" s="4"/>
      <c r="WPI1" s="4"/>
      <c r="WPJ1" s="4"/>
      <c r="WPK1" s="4"/>
      <c r="WPL1" s="4"/>
      <c r="WPM1" s="4"/>
      <c r="WPN1" s="4"/>
      <c r="WPO1" s="4"/>
      <c r="WPP1" s="4"/>
      <c r="WPQ1" s="4"/>
      <c r="WPR1" s="4"/>
      <c r="WPS1" s="4"/>
      <c r="WPT1" s="4"/>
      <c r="WPU1" s="4"/>
      <c r="WPV1" s="4"/>
      <c r="WPW1" s="4"/>
      <c r="WPX1" s="4"/>
      <c r="WPY1" s="4"/>
      <c r="WPZ1" s="4"/>
      <c r="WQA1" s="4"/>
      <c r="WQB1" s="4"/>
      <c r="WQC1" s="4"/>
      <c r="WQD1" s="4"/>
      <c r="WQE1" s="4"/>
      <c r="WQF1" s="4"/>
      <c r="WQG1" s="4"/>
      <c r="WQH1" s="4"/>
      <c r="WQI1" s="4"/>
      <c r="WQJ1" s="4"/>
      <c r="WQK1" s="4"/>
      <c r="WQL1" s="4"/>
      <c r="WQM1" s="4"/>
      <c r="WQN1" s="4"/>
      <c r="WQO1" s="4"/>
      <c r="WQP1" s="4"/>
      <c r="WQQ1" s="4"/>
      <c r="WQR1" s="4"/>
      <c r="WQS1" s="4"/>
      <c r="WQT1" s="4"/>
      <c r="WQU1" s="4"/>
      <c r="WQV1" s="4"/>
      <c r="WQW1" s="4"/>
      <c r="WQX1" s="4"/>
      <c r="WQY1" s="4"/>
      <c r="WQZ1" s="4"/>
      <c r="WRA1" s="4"/>
      <c r="WRB1" s="4"/>
      <c r="WRC1" s="4"/>
      <c r="WRD1" s="4"/>
      <c r="WRE1" s="4"/>
      <c r="WRF1" s="4"/>
      <c r="WRG1" s="4"/>
      <c r="WRH1" s="4"/>
      <c r="WRI1" s="4"/>
      <c r="WRJ1" s="4"/>
      <c r="WRK1" s="4"/>
      <c r="WRL1" s="4"/>
      <c r="WRM1" s="4"/>
      <c r="WRN1" s="4"/>
      <c r="WRO1" s="4"/>
      <c r="WRP1" s="4"/>
      <c r="WRQ1" s="4"/>
      <c r="WRR1" s="4"/>
      <c r="WRS1" s="4"/>
      <c r="WRT1" s="4"/>
      <c r="WRU1" s="4"/>
      <c r="WRV1" s="4"/>
      <c r="WRW1" s="4"/>
      <c r="WRX1" s="4"/>
      <c r="WRY1" s="4"/>
      <c r="WRZ1" s="4"/>
      <c r="WSA1" s="4"/>
      <c r="WSB1" s="4"/>
      <c r="WSC1" s="4"/>
      <c r="WSD1" s="4"/>
      <c r="WSE1" s="4"/>
      <c r="WSF1" s="4"/>
      <c r="WSG1" s="4"/>
      <c r="WSH1" s="4"/>
      <c r="WSI1" s="4"/>
      <c r="WSJ1" s="4"/>
      <c r="WSK1" s="4"/>
      <c r="WSL1" s="4"/>
      <c r="WSM1" s="4"/>
      <c r="WSN1" s="4"/>
      <c r="WSO1" s="4"/>
      <c r="WSP1" s="4"/>
      <c r="WSQ1" s="4"/>
      <c r="WSR1" s="4"/>
      <c r="WSS1" s="4"/>
      <c r="WST1" s="4"/>
      <c r="WSU1" s="4"/>
      <c r="WSV1" s="4"/>
      <c r="WSW1" s="4"/>
      <c r="WSX1" s="4"/>
      <c r="WSY1" s="4"/>
      <c r="WSZ1" s="4"/>
      <c r="WTA1" s="4"/>
      <c r="WTB1" s="4"/>
      <c r="WTC1" s="4"/>
      <c r="WTD1" s="4"/>
      <c r="WTE1" s="4"/>
      <c r="WTF1" s="4"/>
      <c r="WTG1" s="4"/>
      <c r="WTH1" s="4"/>
      <c r="WTI1" s="4"/>
      <c r="WTJ1" s="4"/>
      <c r="WTK1" s="4"/>
      <c r="WTL1" s="4"/>
      <c r="WTM1" s="4"/>
      <c r="WTN1" s="4"/>
      <c r="WTO1" s="4"/>
      <c r="WTP1" s="4"/>
      <c r="WTQ1" s="4"/>
      <c r="WTR1" s="4"/>
      <c r="WTS1" s="4"/>
      <c r="WTT1" s="4"/>
      <c r="WTU1" s="4"/>
      <c r="WTV1" s="4"/>
      <c r="WTW1" s="4"/>
      <c r="WTX1" s="4"/>
      <c r="WTY1" s="4"/>
      <c r="WTZ1" s="4"/>
      <c r="WUA1" s="4"/>
      <c r="WUB1" s="4"/>
      <c r="WUC1" s="4"/>
      <c r="WUD1" s="4"/>
      <c r="WUE1" s="4"/>
      <c r="WUF1" s="4"/>
      <c r="WUG1" s="4"/>
      <c r="WUH1" s="4"/>
      <c r="WUI1" s="4"/>
      <c r="WUJ1" s="4"/>
      <c r="WUK1" s="4"/>
      <c r="WUL1" s="4"/>
      <c r="WUM1" s="4"/>
      <c r="WUN1" s="4"/>
      <c r="WUO1" s="4"/>
      <c r="WUP1" s="4"/>
      <c r="WUQ1" s="4"/>
      <c r="WUR1" s="4"/>
      <c r="WUS1" s="4"/>
      <c r="WUT1" s="4"/>
      <c r="WUU1" s="4"/>
      <c r="WUV1" s="4"/>
      <c r="WUW1" s="4"/>
      <c r="WUX1" s="4"/>
      <c r="WUY1" s="4"/>
      <c r="WUZ1" s="4"/>
      <c r="WVA1" s="4"/>
      <c r="WVB1" s="4"/>
      <c r="WVC1" s="4"/>
      <c r="WVD1" s="4"/>
      <c r="WVE1" s="4"/>
      <c r="WVF1" s="4"/>
      <c r="WVG1" s="4"/>
      <c r="WVH1" s="4"/>
      <c r="WVI1" s="4"/>
      <c r="WVJ1" s="4"/>
      <c r="WVK1" s="4"/>
      <c r="WVL1" s="4"/>
      <c r="WVM1" s="4"/>
      <c r="WVN1" s="4"/>
      <c r="WVO1" s="4"/>
      <c r="WVP1" s="4"/>
      <c r="WVQ1" s="4"/>
      <c r="WVR1" s="4"/>
      <c r="WVS1" s="4"/>
      <c r="WVT1" s="4"/>
      <c r="WVU1" s="4"/>
      <c r="WVV1" s="4"/>
      <c r="WVW1" s="4"/>
      <c r="WVX1" s="4"/>
      <c r="WVY1" s="4"/>
      <c r="WVZ1" s="4"/>
      <c r="WWA1" s="4"/>
      <c r="WWB1" s="4"/>
      <c r="WWC1" s="4"/>
      <c r="WWD1" s="4"/>
      <c r="WWE1" s="4"/>
      <c r="WWF1" s="4"/>
      <c r="WWG1" s="4"/>
      <c r="WWH1" s="4"/>
      <c r="WWI1" s="4"/>
      <c r="WWJ1" s="4"/>
      <c r="WWK1" s="4"/>
      <c r="WWL1" s="4"/>
      <c r="WWM1" s="4"/>
      <c r="WWN1" s="4"/>
      <c r="WWO1" s="4"/>
      <c r="WWP1" s="4"/>
      <c r="WWQ1" s="4"/>
      <c r="WWR1" s="4"/>
      <c r="WWS1" s="4"/>
      <c r="WWT1" s="4"/>
      <c r="WWU1" s="4"/>
      <c r="WWV1" s="4"/>
      <c r="WWW1" s="4"/>
      <c r="WWX1" s="4"/>
      <c r="WWY1" s="4"/>
      <c r="WWZ1" s="4"/>
      <c r="WXA1" s="4"/>
      <c r="WXB1" s="4"/>
      <c r="WXC1" s="4"/>
      <c r="WXD1" s="4"/>
      <c r="WXE1" s="4"/>
      <c r="WXF1" s="4"/>
      <c r="WXG1" s="4"/>
      <c r="WXH1" s="4"/>
      <c r="WXI1" s="4"/>
      <c r="WXJ1" s="4"/>
      <c r="WXK1" s="4"/>
      <c r="WXL1" s="4"/>
      <c r="WXM1" s="4"/>
      <c r="WXN1" s="4"/>
      <c r="WXO1" s="4"/>
      <c r="WXP1" s="4"/>
      <c r="WXQ1" s="4"/>
      <c r="WXR1" s="4"/>
      <c r="WXS1" s="4"/>
      <c r="WXT1" s="4"/>
      <c r="WXU1" s="4"/>
      <c r="WXV1" s="4"/>
      <c r="WXW1" s="4"/>
      <c r="WXX1" s="4"/>
      <c r="WXY1" s="4"/>
      <c r="WXZ1" s="4"/>
      <c r="WYA1" s="4"/>
      <c r="WYB1" s="4"/>
      <c r="WYC1" s="4"/>
      <c r="WYD1" s="4"/>
      <c r="WYE1" s="4"/>
      <c r="WYF1" s="4"/>
      <c r="WYG1" s="4"/>
      <c r="WYH1" s="4"/>
      <c r="WYI1" s="4"/>
      <c r="WYJ1" s="4"/>
      <c r="WYK1" s="4"/>
      <c r="WYL1" s="4"/>
      <c r="WYM1" s="4"/>
      <c r="WYN1" s="4"/>
      <c r="WYO1" s="4"/>
      <c r="WYP1" s="4"/>
      <c r="WYQ1" s="4"/>
      <c r="WYR1" s="4"/>
      <c r="WYS1" s="4"/>
      <c r="WYT1" s="4"/>
      <c r="WYU1" s="4"/>
      <c r="WYV1" s="4"/>
      <c r="WYW1" s="4"/>
      <c r="WYX1" s="4"/>
      <c r="WYY1" s="4"/>
      <c r="WYZ1" s="4"/>
      <c r="WZA1" s="4"/>
      <c r="WZB1" s="4"/>
      <c r="WZC1" s="4"/>
      <c r="WZD1" s="4"/>
      <c r="WZE1" s="4"/>
      <c r="WZF1" s="4"/>
      <c r="WZG1" s="4"/>
      <c r="WZH1" s="4"/>
      <c r="WZI1" s="4"/>
      <c r="WZJ1" s="4"/>
      <c r="WZK1" s="4"/>
      <c r="WZL1" s="4"/>
      <c r="WZM1" s="4"/>
      <c r="WZN1" s="4"/>
      <c r="WZO1" s="4"/>
      <c r="WZP1" s="4"/>
      <c r="WZQ1" s="4"/>
      <c r="WZR1" s="4"/>
      <c r="WZS1" s="4"/>
      <c r="WZT1" s="4"/>
      <c r="WZU1" s="4"/>
      <c r="WZV1" s="4"/>
      <c r="WZW1" s="4"/>
      <c r="WZX1" s="4"/>
      <c r="WZY1" s="4"/>
      <c r="WZZ1" s="4"/>
      <c r="XAA1" s="4"/>
      <c r="XAB1" s="4"/>
      <c r="XAC1" s="4"/>
      <c r="XAD1" s="4"/>
      <c r="XAE1" s="4"/>
      <c r="XAF1" s="4"/>
      <c r="XAG1" s="4"/>
      <c r="XAH1" s="4"/>
      <c r="XAI1" s="4"/>
      <c r="XAJ1" s="4"/>
      <c r="XAK1" s="4"/>
      <c r="XAL1" s="4"/>
      <c r="XAM1" s="4"/>
      <c r="XAN1" s="4"/>
      <c r="XAO1" s="4"/>
      <c r="XAP1" s="4"/>
      <c r="XAQ1" s="4"/>
      <c r="XAR1" s="4"/>
      <c r="XAS1" s="4"/>
      <c r="XAT1" s="4"/>
      <c r="XAU1" s="4"/>
      <c r="XAV1" s="4"/>
      <c r="XAW1" s="4"/>
      <c r="XAX1" s="4"/>
      <c r="XAY1" s="4"/>
      <c r="XAZ1" s="4"/>
      <c r="XBA1" s="4"/>
      <c r="XBB1" s="4"/>
      <c r="XBC1" s="4"/>
      <c r="XBD1" s="4"/>
      <c r="XBE1" s="4"/>
      <c r="XBF1" s="4"/>
      <c r="XBG1" s="4"/>
      <c r="XBH1" s="4"/>
      <c r="XBI1" s="4"/>
      <c r="XBJ1" s="4"/>
      <c r="XBK1" s="4"/>
      <c r="XBL1" s="4"/>
      <c r="XBM1" s="4"/>
      <c r="XBN1" s="4"/>
      <c r="XBO1" s="4"/>
      <c r="XBP1" s="4"/>
      <c r="XBQ1" s="4"/>
      <c r="XBR1" s="4"/>
      <c r="XBS1" s="4"/>
      <c r="XBT1" s="4"/>
      <c r="XBU1" s="4"/>
      <c r="XBV1" s="4"/>
      <c r="XBW1" s="4"/>
      <c r="XBX1" s="4"/>
      <c r="XBY1" s="4"/>
      <c r="XBZ1" s="4"/>
      <c r="XCA1" s="4"/>
      <c r="XCB1" s="4"/>
      <c r="XCC1" s="4"/>
      <c r="XCD1" s="4"/>
      <c r="XCE1" s="4"/>
      <c r="XCF1" s="4"/>
      <c r="XCG1" s="4"/>
      <c r="XCH1" s="4"/>
      <c r="XCI1" s="4"/>
      <c r="XCJ1" s="4"/>
      <c r="XCK1" s="4"/>
      <c r="XCL1" s="4"/>
      <c r="XCM1" s="4"/>
      <c r="XCN1" s="4"/>
      <c r="XCO1" s="4"/>
      <c r="XCP1" s="4"/>
      <c r="XCQ1" s="4"/>
      <c r="XCR1" s="4"/>
      <c r="XCS1" s="4"/>
      <c r="XCT1" s="4"/>
      <c r="XCU1" s="4"/>
      <c r="XCV1" s="4"/>
      <c r="XCW1" s="4"/>
      <c r="XCX1" s="4"/>
      <c r="XCY1" s="4"/>
      <c r="XCZ1" s="4"/>
      <c r="XDA1" s="4"/>
      <c r="XDB1" s="4"/>
      <c r="XDC1" s="4"/>
      <c r="XDD1" s="4"/>
      <c r="XDE1" s="4"/>
      <c r="XDF1" s="4"/>
      <c r="XDG1" s="4"/>
      <c r="XDH1" s="4"/>
      <c r="XDI1" s="4"/>
      <c r="XDJ1" s="4"/>
      <c r="XDK1" s="4"/>
      <c r="XDL1" s="4"/>
      <c r="XDM1" s="4"/>
      <c r="XDN1" s="4"/>
      <c r="XDO1" s="4"/>
      <c r="XDP1" s="4"/>
      <c r="XDQ1" s="4"/>
      <c r="XDR1" s="4"/>
      <c r="XDS1" s="4"/>
      <c r="XDT1" s="4"/>
      <c r="XDU1" s="4"/>
      <c r="XDV1" s="4"/>
      <c r="XDW1" s="4"/>
      <c r="XDX1" s="4"/>
      <c r="XDY1" s="4"/>
      <c r="XDZ1" s="4"/>
      <c r="XEA1" s="4"/>
      <c r="XEB1" s="4"/>
      <c r="XEC1" s="4"/>
      <c r="XED1" s="4"/>
      <c r="XEE1" s="4"/>
      <c r="XEF1" s="4"/>
      <c r="XEG1" s="4"/>
      <c r="XEH1" s="4"/>
      <c r="XEI1" s="4"/>
      <c r="XEJ1" s="4"/>
      <c r="XEK1" s="4"/>
      <c r="XEL1" s="4"/>
      <c r="XEM1" s="4"/>
      <c r="XEN1" s="4"/>
      <c r="XEO1" s="4"/>
      <c r="XEP1" s="4"/>
      <c r="XEQ1" s="4"/>
      <c r="XER1" s="4"/>
      <c r="XES1" s="4"/>
      <c r="XET1" s="4"/>
      <c r="XEU1" s="4"/>
      <c r="XEV1" s="4"/>
      <c r="XEW1" s="4"/>
      <c r="XEX1" s="4"/>
      <c r="XEY1" s="4"/>
      <c r="XEZ1" s="4"/>
      <c r="XFA1" s="4"/>
      <c r="XFB1" s="4"/>
      <c r="XFC1" s="4"/>
      <c r="XFD1" s="4"/>
    </row>
    <row r="2" spans="1:16384" x14ac:dyDescent="0.25">
      <c r="A2" s="32" t="s">
        <v>391</v>
      </c>
      <c r="B2" s="32" t="s">
        <v>44</v>
      </c>
      <c r="C2" s="32" t="s">
        <v>45</v>
      </c>
      <c r="D2" s="32" t="s">
        <v>46</v>
      </c>
      <c r="E2" s="32" t="s">
        <v>47</v>
      </c>
      <c r="F2" s="32" t="s">
        <v>48</v>
      </c>
      <c r="G2" s="32" t="s">
        <v>49</v>
      </c>
      <c r="H2" s="32" t="s">
        <v>50</v>
      </c>
      <c r="I2" s="32" t="s">
        <v>51</v>
      </c>
      <c r="J2" s="32" t="s">
        <v>52</v>
      </c>
      <c r="K2" s="32" t="s">
        <v>53</v>
      </c>
    </row>
    <row r="3" spans="1:16384" x14ac:dyDescent="0.25">
      <c r="A3" s="7" t="s">
        <v>44</v>
      </c>
      <c r="B3" s="118">
        <v>0.87761</v>
      </c>
      <c r="C3" s="118">
        <v>7.8780000000000003E-2</v>
      </c>
      <c r="D3" s="118">
        <v>5.8500000000000002E-3</v>
      </c>
      <c r="E3" s="118">
        <v>6.8999999999999997E-4</v>
      </c>
      <c r="F3" s="118">
        <v>2.3000000000000001E-4</v>
      </c>
      <c r="G3" s="118">
        <v>3.0000000000000001E-5</v>
      </c>
      <c r="H3" s="118">
        <v>0</v>
      </c>
      <c r="I3" s="118">
        <v>0</v>
      </c>
      <c r="J3" s="118">
        <v>3.6799999999999999E-2</v>
      </c>
      <c r="K3" s="118">
        <v>0</v>
      </c>
    </row>
    <row r="4" spans="1:16384" x14ac:dyDescent="0.25">
      <c r="A4" s="7" t="s">
        <v>45</v>
      </c>
      <c r="B4" s="118">
        <v>8.0300000000000007E-3</v>
      </c>
      <c r="C4" s="118">
        <v>0.85235000000000005</v>
      </c>
      <c r="D4" s="118">
        <v>8.5150000000000003E-2</v>
      </c>
      <c r="E4" s="118">
        <v>4.1599999999999996E-3</v>
      </c>
      <c r="F4" s="118">
        <v>6.0999999999999997E-4</v>
      </c>
      <c r="G4" s="118">
        <v>3.4000000000000002E-4</v>
      </c>
      <c r="H4" s="118">
        <v>1.6000000000000001E-4</v>
      </c>
      <c r="I4" s="118">
        <v>1.0000000000000001E-5</v>
      </c>
      <c r="J4" s="118">
        <v>4.8980000000000003E-2</v>
      </c>
      <c r="K4" s="118">
        <v>2.0000000000000001E-4</v>
      </c>
    </row>
    <row r="5" spans="1:16384" x14ac:dyDescent="0.25">
      <c r="A5" s="7" t="s">
        <v>46</v>
      </c>
      <c r="B5" s="118">
        <v>5.1999999999999995E-4</v>
      </c>
      <c r="C5" s="118">
        <v>2.4729999999999999E-2</v>
      </c>
      <c r="D5" s="118">
        <v>0.86867000000000005</v>
      </c>
      <c r="E5" s="118">
        <v>5.2510000000000001E-2</v>
      </c>
      <c r="F5" s="118">
        <v>4.7600000000000003E-3</v>
      </c>
      <c r="G5" s="118">
        <v>1.0200000000000001E-3</v>
      </c>
      <c r="H5" s="118">
        <v>3.8000000000000002E-4</v>
      </c>
      <c r="I5" s="118">
        <v>5.0000000000000002E-5</v>
      </c>
      <c r="J5" s="118">
        <v>4.6870000000000002E-2</v>
      </c>
      <c r="K5" s="118">
        <v>5.0000000000000001E-4</v>
      </c>
    </row>
    <row r="6" spans="1:16384" x14ac:dyDescent="0.25">
      <c r="A6" s="7" t="s">
        <v>47</v>
      </c>
      <c r="B6" s="118">
        <v>2.9E-4</v>
      </c>
      <c r="C6" s="118">
        <v>1.39E-3</v>
      </c>
      <c r="D6" s="118">
        <v>4.0669999999999998E-2</v>
      </c>
      <c r="E6" s="118">
        <v>0.85887999999999998</v>
      </c>
      <c r="F6" s="118">
        <v>3.696E-2</v>
      </c>
      <c r="G6" s="118">
        <v>6.7099999999999998E-3</v>
      </c>
      <c r="H6" s="118">
        <v>1.48E-3</v>
      </c>
      <c r="I6" s="118">
        <v>1.9000000000000001E-4</v>
      </c>
      <c r="J6" s="118">
        <v>5.1839999999999997E-2</v>
      </c>
      <c r="K6" s="118">
        <v>1.5900000000000001E-3</v>
      </c>
    </row>
    <row r="7" spans="1:16384" x14ac:dyDescent="0.25">
      <c r="A7" s="7" t="s">
        <v>48</v>
      </c>
      <c r="B7" s="118">
        <v>6.0000000000000002E-5</v>
      </c>
      <c r="C7" s="118">
        <v>4.0000000000000002E-4</v>
      </c>
      <c r="D7" s="118">
        <v>4.1000000000000003E-3</v>
      </c>
      <c r="E7" s="118">
        <v>6.1929999999999999E-2</v>
      </c>
      <c r="F7" s="118">
        <v>0.76500000000000001</v>
      </c>
      <c r="G7" s="118">
        <v>7.0430000000000006E-2</v>
      </c>
      <c r="H7" s="118">
        <v>7.1000000000000004E-3</v>
      </c>
      <c r="I7" s="118">
        <v>1.1199999999999999E-3</v>
      </c>
      <c r="J7" s="118">
        <v>8.1360000000000002E-2</v>
      </c>
      <c r="K7" s="118">
        <v>8.5100000000000002E-3</v>
      </c>
    </row>
    <row r="8" spans="1:16384" x14ac:dyDescent="0.25">
      <c r="A8" s="7" t="s">
        <v>49</v>
      </c>
      <c r="B8" s="118">
        <v>6.9999999999999994E-5</v>
      </c>
      <c r="C8" s="118">
        <v>2.7999999999999998E-4</v>
      </c>
      <c r="D8" s="118">
        <v>1.34E-3</v>
      </c>
      <c r="E8" s="118">
        <v>4.3699999999999998E-3</v>
      </c>
      <c r="F8" s="118">
        <v>4.7910000000000001E-2</v>
      </c>
      <c r="G8" s="118">
        <v>0.73587999999999998</v>
      </c>
      <c r="H8" s="118">
        <v>6.5240000000000006E-2</v>
      </c>
      <c r="I8" s="118">
        <v>5.1399999999999996E-3</v>
      </c>
      <c r="J8" s="118">
        <v>0.10835</v>
      </c>
      <c r="K8" s="118">
        <v>3.141E-2</v>
      </c>
    </row>
    <row r="9" spans="1:16384" x14ac:dyDescent="0.25">
      <c r="A9" s="7" t="s">
        <v>50</v>
      </c>
      <c r="B9" s="118">
        <v>0</v>
      </c>
      <c r="C9" s="118">
        <v>1.2999999999999999E-4</v>
      </c>
      <c r="D9" s="118">
        <v>2.0000000000000001E-4</v>
      </c>
      <c r="E9" s="118">
        <v>7.7999999999999999E-4</v>
      </c>
      <c r="F9" s="118">
        <v>3.31E-3</v>
      </c>
      <c r="G9" s="118">
        <v>6.5159999999999996E-2</v>
      </c>
      <c r="H9" s="118">
        <v>0.68166000000000004</v>
      </c>
      <c r="I9" s="118">
        <v>2.7470000000000001E-2</v>
      </c>
      <c r="J9" s="118">
        <v>0.14598</v>
      </c>
      <c r="K9" s="118">
        <v>7.5310000000000002E-2</v>
      </c>
    </row>
    <row r="10" spans="1:16384" x14ac:dyDescent="0.25">
      <c r="A10" s="7" t="s">
        <v>51</v>
      </c>
      <c r="B10" s="118">
        <v>0</v>
      </c>
      <c r="C10" s="118">
        <v>0</v>
      </c>
      <c r="D10" s="118">
        <v>4.4999999999999999E-4</v>
      </c>
      <c r="E10" s="118">
        <v>0</v>
      </c>
      <c r="F10" s="118">
        <v>5.7400000000000003E-3</v>
      </c>
      <c r="G10" s="118">
        <v>2.2450000000000001E-2</v>
      </c>
      <c r="H10" s="118">
        <v>9.8970000000000002E-2</v>
      </c>
      <c r="I10" s="118">
        <v>0.38791999999999999</v>
      </c>
      <c r="J10" s="118">
        <v>0.21510000000000001</v>
      </c>
      <c r="K10" s="118">
        <v>0.26937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heetViews>
  <sheetFormatPr defaultRowHeight="15" x14ac:dyDescent="0.25"/>
  <sheetData>
    <row r="1" spans="1:11" x14ac:dyDescent="0.25">
      <c r="A1" s="4" t="s">
        <v>351</v>
      </c>
    </row>
    <row r="2" spans="1:11" x14ac:dyDescent="0.25">
      <c r="A2" s="32" t="s">
        <v>391</v>
      </c>
      <c r="B2" s="32" t="s">
        <v>44</v>
      </c>
      <c r="C2" s="32" t="s">
        <v>45</v>
      </c>
      <c r="D2" s="32" t="s">
        <v>46</v>
      </c>
      <c r="E2" s="32" t="s">
        <v>47</v>
      </c>
      <c r="F2" s="32" t="s">
        <v>48</v>
      </c>
      <c r="G2" s="32" t="s">
        <v>49</v>
      </c>
      <c r="H2" s="32" t="s">
        <v>50</v>
      </c>
      <c r="I2" s="32" t="s">
        <v>51</v>
      </c>
      <c r="J2" s="32" t="s">
        <v>52</v>
      </c>
      <c r="K2" s="32" t="s">
        <v>53</v>
      </c>
    </row>
    <row r="3" spans="1:11" x14ac:dyDescent="0.25">
      <c r="A3" s="7" t="s">
        <v>44</v>
      </c>
      <c r="B3" s="118">
        <v>0.53656000000000004</v>
      </c>
      <c r="C3" s="118">
        <v>0.23286999999999999</v>
      </c>
      <c r="D3" s="118">
        <v>4.895E-2</v>
      </c>
      <c r="E3" s="118">
        <v>6.2899999999999996E-3</v>
      </c>
      <c r="F3" s="118">
        <v>3.0899999999999999E-3</v>
      </c>
      <c r="G3" s="118">
        <v>2.9E-4</v>
      </c>
      <c r="H3" s="118">
        <v>4.4999999999999999E-4</v>
      </c>
      <c r="I3" s="118">
        <v>0</v>
      </c>
      <c r="J3" s="118">
        <v>0.17077999999999999</v>
      </c>
      <c r="K3" s="118">
        <v>7.2000000000000005E-4</v>
      </c>
    </row>
    <row r="4" spans="1:11" x14ac:dyDescent="0.25">
      <c r="A4" s="7" t="s">
        <v>45</v>
      </c>
      <c r="B4" s="118">
        <v>2.1479999999999999E-2</v>
      </c>
      <c r="C4" s="118">
        <v>0.46054</v>
      </c>
      <c r="D4" s="118">
        <v>0.23657</v>
      </c>
      <c r="E4" s="118">
        <v>3.9190000000000003E-2</v>
      </c>
      <c r="F4" s="118">
        <v>7.9100000000000004E-3</v>
      </c>
      <c r="G4" s="118">
        <v>2.5899999999999999E-3</v>
      </c>
      <c r="H4" s="118">
        <v>1.1999999999999999E-3</v>
      </c>
      <c r="I4" s="118">
        <v>2.7999999999999998E-4</v>
      </c>
      <c r="J4" s="118">
        <v>0.22775000000000001</v>
      </c>
      <c r="K4" s="118">
        <v>2.5000000000000001E-3</v>
      </c>
    </row>
    <row r="5" spans="1:11" x14ac:dyDescent="0.25">
      <c r="A5" s="7" t="s">
        <v>46</v>
      </c>
      <c r="B5" s="118">
        <v>1.81E-3</v>
      </c>
      <c r="C5" s="118">
        <v>7.2239999999999999E-2</v>
      </c>
      <c r="D5" s="118">
        <v>0.51663999999999999</v>
      </c>
      <c r="E5" s="118">
        <v>0.14510000000000001</v>
      </c>
      <c r="F5" s="118">
        <v>2.4539999999999999E-2</v>
      </c>
      <c r="G5" s="118">
        <v>7.4200000000000004E-3</v>
      </c>
      <c r="H5" s="118">
        <v>1.5900000000000001E-3</v>
      </c>
      <c r="I5" s="118">
        <v>1.4999999999999999E-4</v>
      </c>
      <c r="J5" s="118">
        <v>0.22398000000000001</v>
      </c>
      <c r="K5" s="118">
        <v>6.5300000000000002E-3</v>
      </c>
    </row>
    <row r="6" spans="1:11" x14ac:dyDescent="0.25">
      <c r="A6" s="7" t="s">
        <v>47</v>
      </c>
      <c r="B6" s="118">
        <v>1.3799999999999999E-3</v>
      </c>
      <c r="C6" s="118">
        <v>1.0030000000000001E-2</v>
      </c>
      <c r="D6" s="118">
        <v>0.12157</v>
      </c>
      <c r="E6" s="118">
        <v>0.49722</v>
      </c>
      <c r="F6" s="118">
        <v>8.0100000000000005E-2</v>
      </c>
      <c r="G6" s="118">
        <v>2.5239999999999999E-2</v>
      </c>
      <c r="H6" s="118">
        <v>5.7499999999999999E-3</v>
      </c>
      <c r="I6" s="118">
        <v>8.4999999999999995E-4</v>
      </c>
      <c r="J6" s="118">
        <v>0.24384</v>
      </c>
      <c r="K6" s="118">
        <v>1.4019999999999999E-2</v>
      </c>
    </row>
    <row r="7" spans="1:11" x14ac:dyDescent="0.25">
      <c r="A7" s="7" t="s">
        <v>48</v>
      </c>
      <c r="B7" s="118">
        <v>3.1E-4</v>
      </c>
      <c r="C7" s="118">
        <v>1.9E-3</v>
      </c>
      <c r="D7" s="118">
        <v>2.538E-2</v>
      </c>
      <c r="E7" s="118">
        <v>0.14365</v>
      </c>
      <c r="F7" s="118">
        <v>0.28022999999999998</v>
      </c>
      <c r="G7" s="118">
        <v>0.11477999999999999</v>
      </c>
      <c r="H7" s="118">
        <v>2.0570000000000001E-2</v>
      </c>
      <c r="I7" s="118">
        <v>1.2700000000000001E-3</v>
      </c>
      <c r="J7" s="118">
        <v>0.34532000000000002</v>
      </c>
      <c r="K7" s="118">
        <v>6.658E-2</v>
      </c>
    </row>
    <row r="8" spans="1:11" x14ac:dyDescent="0.25">
      <c r="A8" s="7" t="s">
        <v>49</v>
      </c>
      <c r="B8" s="118">
        <v>2.2000000000000001E-4</v>
      </c>
      <c r="C8" s="118">
        <v>6.6E-4</v>
      </c>
      <c r="D8" s="118">
        <v>4.4400000000000004E-3</v>
      </c>
      <c r="E8" s="118">
        <v>2.3769999999999999E-2</v>
      </c>
      <c r="F8" s="118">
        <v>7.3880000000000001E-2</v>
      </c>
      <c r="G8" s="118">
        <v>0.22683</v>
      </c>
      <c r="H8" s="118">
        <v>6.3420000000000004E-2</v>
      </c>
      <c r="I8" s="118">
        <v>6.0899999999999999E-3</v>
      </c>
      <c r="J8" s="118">
        <v>0.43939</v>
      </c>
      <c r="K8" s="118">
        <v>0.16131000000000001</v>
      </c>
    </row>
    <row r="9" spans="1:11" x14ac:dyDescent="0.25">
      <c r="A9" s="7" t="s">
        <v>50</v>
      </c>
      <c r="B9" s="118">
        <v>0</v>
      </c>
      <c r="C9" s="118">
        <v>0</v>
      </c>
      <c r="D9" s="118">
        <v>1.1100000000000001E-3</v>
      </c>
      <c r="E9" s="118">
        <v>6.1599999999999997E-3</v>
      </c>
      <c r="F9" s="118">
        <v>1.6670000000000001E-2</v>
      </c>
      <c r="G9" s="118">
        <v>8.1449999999999995E-2</v>
      </c>
      <c r="H9" s="118">
        <v>0.13713</v>
      </c>
      <c r="I9" s="118">
        <v>9.9799999999999993E-3</v>
      </c>
      <c r="J9" s="118">
        <v>0.49804999999999999</v>
      </c>
      <c r="K9" s="118">
        <v>0.24944</v>
      </c>
    </row>
    <row r="10" spans="1:11" x14ac:dyDescent="0.25">
      <c r="A10" s="7" t="s">
        <v>51</v>
      </c>
      <c r="B10" s="118">
        <v>0</v>
      </c>
      <c r="C10" s="118">
        <v>0</v>
      </c>
      <c r="D10" s="118">
        <v>2.5000000000000001E-4</v>
      </c>
      <c r="E10" s="118">
        <v>8.5000000000000006E-3</v>
      </c>
      <c r="F10" s="118">
        <v>1.7940000000000001E-2</v>
      </c>
      <c r="G10" s="118">
        <v>4.6899999999999997E-2</v>
      </c>
      <c r="H10" s="118">
        <v>3.141E-2</v>
      </c>
      <c r="I10" s="118">
        <v>3.057E-2</v>
      </c>
      <c r="J10" s="118">
        <v>0.50741000000000003</v>
      </c>
      <c r="K10" s="118">
        <v>0.35702</v>
      </c>
    </row>
    <row r="14" spans="1:11" x14ac:dyDescent="0.25">
      <c r="F14"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workbookViewId="0"/>
  </sheetViews>
  <sheetFormatPr defaultRowHeight="15" x14ac:dyDescent="0.25"/>
  <sheetData>
    <row r="1" spans="1:23" x14ac:dyDescent="0.25">
      <c r="A1" s="4" t="s">
        <v>352</v>
      </c>
      <c r="B1" s="7"/>
      <c r="C1" s="7"/>
      <c r="D1" s="7"/>
      <c r="E1" s="7"/>
      <c r="F1" s="7"/>
      <c r="G1" s="7"/>
      <c r="H1" s="7"/>
      <c r="I1" s="7"/>
      <c r="J1" s="7"/>
      <c r="K1" s="7"/>
      <c r="L1" s="7"/>
      <c r="M1" s="7"/>
      <c r="N1" s="7"/>
      <c r="O1" s="7"/>
      <c r="P1" s="7"/>
      <c r="Q1" s="7"/>
      <c r="R1" s="7"/>
      <c r="S1" s="7"/>
      <c r="T1" s="7"/>
      <c r="U1" s="7"/>
      <c r="V1" s="7"/>
      <c r="W1" s="7"/>
    </row>
    <row r="2" spans="1:23" x14ac:dyDescent="0.25">
      <c r="A2" s="32" t="s">
        <v>391</v>
      </c>
      <c r="B2" s="233" t="s">
        <v>44</v>
      </c>
      <c r="C2" s="233" t="s">
        <v>54</v>
      </c>
      <c r="D2" s="233" t="s">
        <v>55</v>
      </c>
      <c r="E2" s="233" t="s">
        <v>56</v>
      </c>
      <c r="F2" s="233" t="s">
        <v>57</v>
      </c>
      <c r="G2" s="233" t="s">
        <v>58</v>
      </c>
      <c r="H2" s="233" t="s">
        <v>59</v>
      </c>
      <c r="I2" s="233" t="s">
        <v>60</v>
      </c>
      <c r="J2" s="233" t="s">
        <v>61</v>
      </c>
      <c r="K2" s="233" t="s">
        <v>62</v>
      </c>
      <c r="L2" s="233" t="s">
        <v>63</v>
      </c>
      <c r="M2" s="233" t="s">
        <v>64</v>
      </c>
      <c r="N2" s="233" t="s">
        <v>65</v>
      </c>
      <c r="O2" s="233" t="s">
        <v>66</v>
      </c>
      <c r="P2" s="233" t="s">
        <v>67</v>
      </c>
      <c r="Q2" s="233" t="s">
        <v>68</v>
      </c>
      <c r="R2" s="233" t="s">
        <v>69</v>
      </c>
      <c r="S2" s="233" t="s">
        <v>70</v>
      </c>
      <c r="T2" s="233" t="s">
        <v>71</v>
      </c>
      <c r="U2" s="233" t="s">
        <v>51</v>
      </c>
      <c r="V2" s="233" t="s">
        <v>52</v>
      </c>
      <c r="W2" s="32" t="s">
        <v>53</v>
      </c>
    </row>
    <row r="3" spans="1:23" x14ac:dyDescent="0.25">
      <c r="A3" s="232" t="s">
        <v>44</v>
      </c>
      <c r="B3" s="118">
        <v>0.92452999999999996</v>
      </c>
      <c r="C3" s="118">
        <v>3.7740000000000003E-2</v>
      </c>
      <c r="D3" s="118">
        <v>0</v>
      </c>
      <c r="E3" s="118">
        <v>0</v>
      </c>
      <c r="F3" s="118">
        <v>0</v>
      </c>
      <c r="G3" s="118">
        <v>0</v>
      </c>
      <c r="H3" s="118">
        <v>0</v>
      </c>
      <c r="I3" s="118">
        <v>0</v>
      </c>
      <c r="J3" s="118">
        <v>0</v>
      </c>
      <c r="K3" s="118">
        <v>0</v>
      </c>
      <c r="L3" s="118">
        <v>0</v>
      </c>
      <c r="M3" s="118">
        <v>0</v>
      </c>
      <c r="N3" s="118">
        <v>0</v>
      </c>
      <c r="O3" s="118">
        <v>0</v>
      </c>
      <c r="P3" s="118">
        <v>0</v>
      </c>
      <c r="Q3" s="118">
        <v>0</v>
      </c>
      <c r="R3" s="118">
        <v>0</v>
      </c>
      <c r="S3" s="118">
        <v>0</v>
      </c>
      <c r="T3" s="118">
        <v>0</v>
      </c>
      <c r="U3" s="118">
        <v>0</v>
      </c>
      <c r="V3" s="118">
        <v>3.7740000000000003E-2</v>
      </c>
      <c r="W3" s="118">
        <v>0</v>
      </c>
    </row>
    <row r="4" spans="1:23" x14ac:dyDescent="0.25">
      <c r="A4" s="232" t="s">
        <v>54</v>
      </c>
      <c r="B4" s="118">
        <v>0</v>
      </c>
      <c r="C4" s="118">
        <v>1</v>
      </c>
      <c r="D4" s="118">
        <v>0</v>
      </c>
      <c r="E4" s="118">
        <v>0</v>
      </c>
      <c r="F4" s="118">
        <v>0</v>
      </c>
      <c r="G4" s="118">
        <v>0</v>
      </c>
      <c r="H4" s="118">
        <v>0</v>
      </c>
      <c r="I4" s="118">
        <v>0</v>
      </c>
      <c r="J4" s="118">
        <v>0</v>
      </c>
      <c r="K4" s="118">
        <v>0</v>
      </c>
      <c r="L4" s="118">
        <v>0</v>
      </c>
      <c r="M4" s="118">
        <v>0</v>
      </c>
      <c r="N4" s="118">
        <v>0</v>
      </c>
      <c r="O4" s="118">
        <v>0</v>
      </c>
      <c r="P4" s="118">
        <v>0</v>
      </c>
      <c r="Q4" s="118">
        <v>0</v>
      </c>
      <c r="R4" s="118">
        <v>0</v>
      </c>
      <c r="S4" s="118">
        <v>0</v>
      </c>
      <c r="T4" s="118">
        <v>0</v>
      </c>
      <c r="U4" s="118">
        <v>0</v>
      </c>
      <c r="V4" s="118">
        <v>0</v>
      </c>
      <c r="W4" s="118">
        <v>0</v>
      </c>
    </row>
    <row r="5" spans="1:23" x14ac:dyDescent="0.25">
      <c r="A5" s="232" t="s">
        <v>55</v>
      </c>
      <c r="B5" s="118">
        <v>0</v>
      </c>
      <c r="C5" s="118">
        <v>5.5559999999999998E-2</v>
      </c>
      <c r="D5" s="118">
        <v>0.84443999999999997</v>
      </c>
      <c r="E5" s="118">
        <v>6.6669999999999993E-2</v>
      </c>
      <c r="F5" s="118">
        <v>0</v>
      </c>
      <c r="G5" s="118">
        <v>0</v>
      </c>
      <c r="H5" s="118">
        <v>0</v>
      </c>
      <c r="I5" s="118">
        <v>0</v>
      </c>
      <c r="J5" s="118">
        <v>0</v>
      </c>
      <c r="K5" s="118">
        <v>0</v>
      </c>
      <c r="L5" s="118">
        <v>0</v>
      </c>
      <c r="M5" s="118">
        <v>0</v>
      </c>
      <c r="N5" s="118">
        <v>0</v>
      </c>
      <c r="O5" s="118">
        <v>0</v>
      </c>
      <c r="P5" s="118">
        <v>0</v>
      </c>
      <c r="Q5" s="118">
        <v>0</v>
      </c>
      <c r="R5" s="118">
        <v>0</v>
      </c>
      <c r="S5" s="118">
        <v>0</v>
      </c>
      <c r="T5" s="118">
        <v>0</v>
      </c>
      <c r="U5" s="118">
        <v>0</v>
      </c>
      <c r="V5" s="118">
        <v>3.3329999999999999E-2</v>
      </c>
      <c r="W5" s="118">
        <v>0</v>
      </c>
    </row>
    <row r="6" spans="1:23" x14ac:dyDescent="0.25">
      <c r="A6" s="232" t="s">
        <v>56</v>
      </c>
      <c r="B6" s="118">
        <v>0</v>
      </c>
      <c r="C6" s="118">
        <v>7.4599999999999996E-3</v>
      </c>
      <c r="D6" s="118">
        <v>7.4630000000000002E-2</v>
      </c>
      <c r="E6" s="118">
        <v>0.82089999999999996</v>
      </c>
      <c r="F6" s="118">
        <v>6.7159999999999997E-2</v>
      </c>
      <c r="G6" s="118">
        <v>0</v>
      </c>
      <c r="H6" s="118">
        <v>0</v>
      </c>
      <c r="I6" s="118">
        <v>0</v>
      </c>
      <c r="J6" s="118">
        <v>0</v>
      </c>
      <c r="K6" s="118">
        <v>0</v>
      </c>
      <c r="L6" s="118">
        <v>0</v>
      </c>
      <c r="M6" s="118">
        <v>0</v>
      </c>
      <c r="N6" s="118">
        <v>0</v>
      </c>
      <c r="O6" s="118">
        <v>0</v>
      </c>
      <c r="P6" s="118">
        <v>0</v>
      </c>
      <c r="Q6" s="118">
        <v>0</v>
      </c>
      <c r="R6" s="118">
        <v>0</v>
      </c>
      <c r="S6" s="118">
        <v>0</v>
      </c>
      <c r="T6" s="118">
        <v>0</v>
      </c>
      <c r="U6" s="118">
        <v>0</v>
      </c>
      <c r="V6" s="118">
        <v>2.9850000000000002E-2</v>
      </c>
      <c r="W6" s="118">
        <v>0</v>
      </c>
    </row>
    <row r="7" spans="1:23" x14ac:dyDescent="0.25">
      <c r="A7" s="232" t="s">
        <v>57</v>
      </c>
      <c r="B7" s="118">
        <v>0</v>
      </c>
      <c r="C7" s="118">
        <v>0</v>
      </c>
      <c r="D7" s="118">
        <v>4.0099999999999997E-2</v>
      </c>
      <c r="E7" s="118">
        <v>5.7639999999999997E-2</v>
      </c>
      <c r="F7" s="118">
        <v>0.82206000000000001</v>
      </c>
      <c r="G7" s="118">
        <v>3.5090000000000003E-2</v>
      </c>
      <c r="H7" s="118">
        <v>5.0099999999999997E-3</v>
      </c>
      <c r="I7" s="118">
        <v>0</v>
      </c>
      <c r="J7" s="118">
        <v>2.5100000000000001E-3</v>
      </c>
      <c r="K7" s="118">
        <v>0</v>
      </c>
      <c r="L7" s="118">
        <v>0</v>
      </c>
      <c r="M7" s="118">
        <v>0</v>
      </c>
      <c r="N7" s="118">
        <v>0</v>
      </c>
      <c r="O7" s="118">
        <v>0</v>
      </c>
      <c r="P7" s="118">
        <v>0</v>
      </c>
      <c r="Q7" s="118">
        <v>0</v>
      </c>
      <c r="R7" s="118">
        <v>0</v>
      </c>
      <c r="S7" s="118">
        <v>0</v>
      </c>
      <c r="T7" s="118">
        <v>0</v>
      </c>
      <c r="U7" s="118">
        <v>0</v>
      </c>
      <c r="V7" s="118">
        <v>3.7589999999999998E-2</v>
      </c>
      <c r="W7" s="118">
        <v>0</v>
      </c>
    </row>
    <row r="8" spans="1:23" x14ac:dyDescent="0.25">
      <c r="A8" s="232" t="s">
        <v>58</v>
      </c>
      <c r="B8" s="118">
        <v>0</v>
      </c>
      <c r="C8" s="118">
        <v>0</v>
      </c>
      <c r="D8" s="118">
        <v>4.96E-3</v>
      </c>
      <c r="E8" s="118">
        <v>4.96E-3</v>
      </c>
      <c r="F8" s="118">
        <v>0.11414000000000001</v>
      </c>
      <c r="G8" s="118">
        <v>0.80396999999999996</v>
      </c>
      <c r="H8" s="118">
        <v>2.7300000000000001E-2</v>
      </c>
      <c r="I8" s="118">
        <v>1.2409999999999999E-2</v>
      </c>
      <c r="J8" s="118">
        <v>2.48E-3</v>
      </c>
      <c r="K8" s="118">
        <v>0</v>
      </c>
      <c r="L8" s="118">
        <v>2.48E-3</v>
      </c>
      <c r="M8" s="118">
        <v>0</v>
      </c>
      <c r="N8" s="118">
        <v>0</v>
      </c>
      <c r="O8" s="118">
        <v>0</v>
      </c>
      <c r="P8" s="118">
        <v>0</v>
      </c>
      <c r="Q8" s="118">
        <v>0</v>
      </c>
      <c r="R8" s="118">
        <v>0</v>
      </c>
      <c r="S8" s="118">
        <v>0</v>
      </c>
      <c r="T8" s="118">
        <v>0</v>
      </c>
      <c r="U8" s="118">
        <v>0</v>
      </c>
      <c r="V8" s="118">
        <v>2.7300000000000001E-2</v>
      </c>
      <c r="W8" s="118">
        <v>0</v>
      </c>
    </row>
    <row r="9" spans="1:23" x14ac:dyDescent="0.25">
      <c r="A9" s="232" t="s">
        <v>59</v>
      </c>
      <c r="B9" s="118">
        <v>0</v>
      </c>
      <c r="C9" s="118">
        <v>0</v>
      </c>
      <c r="D9" s="118">
        <v>0</v>
      </c>
      <c r="E9" s="118">
        <v>0</v>
      </c>
      <c r="F9" s="118">
        <v>6.1900000000000002E-3</v>
      </c>
      <c r="G9" s="118">
        <v>6.8040000000000003E-2</v>
      </c>
      <c r="H9" s="118">
        <v>0.80411999999999995</v>
      </c>
      <c r="I9" s="118">
        <v>7.0099999999999996E-2</v>
      </c>
      <c r="J9" s="118">
        <v>8.2500000000000004E-3</v>
      </c>
      <c r="K9" s="118">
        <v>4.1200000000000004E-3</v>
      </c>
      <c r="L9" s="118">
        <v>0</v>
      </c>
      <c r="M9" s="118">
        <v>0</v>
      </c>
      <c r="N9" s="118">
        <v>0</v>
      </c>
      <c r="O9" s="118">
        <v>0</v>
      </c>
      <c r="P9" s="118">
        <v>0</v>
      </c>
      <c r="Q9" s="118">
        <v>0</v>
      </c>
      <c r="R9" s="118">
        <v>0</v>
      </c>
      <c r="S9" s="118">
        <v>0</v>
      </c>
      <c r="T9" s="118">
        <v>0</v>
      </c>
      <c r="U9" s="118">
        <v>0</v>
      </c>
      <c r="V9" s="118">
        <v>3.918E-2</v>
      </c>
      <c r="W9" s="118">
        <v>0</v>
      </c>
    </row>
    <row r="10" spans="1:23" x14ac:dyDescent="0.25">
      <c r="A10" s="232" t="s">
        <v>60</v>
      </c>
      <c r="B10" s="118">
        <v>0</v>
      </c>
      <c r="C10" s="118">
        <v>0</v>
      </c>
      <c r="D10" s="118">
        <v>0</v>
      </c>
      <c r="E10" s="118">
        <v>0</v>
      </c>
      <c r="F10" s="118">
        <v>0</v>
      </c>
      <c r="G10" s="118">
        <v>5.0299999999999997E-3</v>
      </c>
      <c r="H10" s="118">
        <v>8.0399999999999999E-2</v>
      </c>
      <c r="I10" s="118">
        <v>0.83082</v>
      </c>
      <c r="J10" s="118">
        <v>4.8579999999999998E-2</v>
      </c>
      <c r="K10" s="118">
        <v>5.0299999999999997E-3</v>
      </c>
      <c r="L10" s="118">
        <v>1.6800000000000001E-3</v>
      </c>
      <c r="M10" s="118">
        <v>0</v>
      </c>
      <c r="N10" s="118">
        <v>0</v>
      </c>
      <c r="O10" s="118">
        <v>0</v>
      </c>
      <c r="P10" s="118">
        <v>0</v>
      </c>
      <c r="Q10" s="118">
        <v>0</v>
      </c>
      <c r="R10" s="118">
        <v>0</v>
      </c>
      <c r="S10" s="118">
        <v>0</v>
      </c>
      <c r="T10" s="118">
        <v>0</v>
      </c>
      <c r="U10" s="118">
        <v>0</v>
      </c>
      <c r="V10" s="118">
        <v>2.8479999999999998E-2</v>
      </c>
      <c r="W10" s="118">
        <v>0</v>
      </c>
    </row>
    <row r="11" spans="1:23" x14ac:dyDescent="0.25">
      <c r="A11" s="232" t="s">
        <v>61</v>
      </c>
      <c r="B11" s="118">
        <v>0</v>
      </c>
      <c r="C11" s="118">
        <v>0</v>
      </c>
      <c r="D11" s="118">
        <v>0</v>
      </c>
      <c r="E11" s="118">
        <v>0</v>
      </c>
      <c r="F11" s="118">
        <v>0</v>
      </c>
      <c r="G11" s="118">
        <v>6.5300000000000002E-3</v>
      </c>
      <c r="H11" s="118">
        <v>4.8900000000000002E-3</v>
      </c>
      <c r="I11" s="118">
        <v>8.6459999999999995E-2</v>
      </c>
      <c r="J11" s="118">
        <v>0.79444999999999999</v>
      </c>
      <c r="K11" s="118">
        <v>5.3830000000000003E-2</v>
      </c>
      <c r="L11" s="118">
        <v>1.6299999999999999E-3</v>
      </c>
      <c r="M11" s="118">
        <v>0</v>
      </c>
      <c r="N11" s="118">
        <v>0</v>
      </c>
      <c r="O11" s="118">
        <v>0</v>
      </c>
      <c r="P11" s="118">
        <v>0</v>
      </c>
      <c r="Q11" s="118">
        <v>0</v>
      </c>
      <c r="R11" s="118">
        <v>0</v>
      </c>
      <c r="S11" s="118">
        <v>0</v>
      </c>
      <c r="T11" s="118">
        <v>0</v>
      </c>
      <c r="U11" s="118">
        <v>0</v>
      </c>
      <c r="V11" s="118">
        <v>5.2200000000000003E-2</v>
      </c>
      <c r="W11" s="118">
        <v>0</v>
      </c>
    </row>
    <row r="12" spans="1:23" x14ac:dyDescent="0.25">
      <c r="A12" s="232" t="s">
        <v>62</v>
      </c>
      <c r="B12" s="118">
        <v>0</v>
      </c>
      <c r="C12" s="118">
        <v>0</v>
      </c>
      <c r="D12" s="118">
        <v>0</v>
      </c>
      <c r="E12" s="118">
        <v>0</v>
      </c>
      <c r="F12" s="118">
        <v>0</v>
      </c>
      <c r="G12" s="118">
        <v>1.8600000000000001E-3</v>
      </c>
      <c r="H12" s="118">
        <v>0</v>
      </c>
      <c r="I12" s="118">
        <v>3.7200000000000002E-3</v>
      </c>
      <c r="J12" s="118">
        <v>0.1527</v>
      </c>
      <c r="K12" s="118">
        <v>0.75046999999999997</v>
      </c>
      <c r="L12" s="118">
        <v>2.4209999999999999E-2</v>
      </c>
      <c r="M12" s="118">
        <v>1.304E-2</v>
      </c>
      <c r="N12" s="118">
        <v>1.8600000000000001E-3</v>
      </c>
      <c r="O12" s="118">
        <v>0</v>
      </c>
      <c r="P12" s="118">
        <v>0</v>
      </c>
      <c r="Q12" s="118">
        <v>0</v>
      </c>
      <c r="R12" s="118">
        <v>1.8600000000000001E-3</v>
      </c>
      <c r="S12" s="118">
        <v>0</v>
      </c>
      <c r="T12" s="118">
        <v>0</v>
      </c>
      <c r="U12" s="118">
        <v>0</v>
      </c>
      <c r="V12" s="118">
        <v>5.0279999999999998E-2</v>
      </c>
      <c r="W12" s="118">
        <v>0</v>
      </c>
    </row>
    <row r="13" spans="1:23" x14ac:dyDescent="0.25">
      <c r="A13" s="232" t="s">
        <v>63</v>
      </c>
      <c r="B13" s="118">
        <v>0</v>
      </c>
      <c r="C13" s="118">
        <v>0</v>
      </c>
      <c r="D13" s="118">
        <v>0</v>
      </c>
      <c r="E13" s="118">
        <v>0</v>
      </c>
      <c r="F13" s="118">
        <v>0</v>
      </c>
      <c r="G13" s="118">
        <v>0</v>
      </c>
      <c r="H13" s="118">
        <v>0</v>
      </c>
      <c r="I13" s="118">
        <v>0</v>
      </c>
      <c r="J13" s="118">
        <v>1.805E-2</v>
      </c>
      <c r="K13" s="118">
        <v>0.15162</v>
      </c>
      <c r="L13" s="118">
        <v>0.63537999999999994</v>
      </c>
      <c r="M13" s="118">
        <v>6.1370000000000001E-2</v>
      </c>
      <c r="N13" s="118">
        <v>1.444E-2</v>
      </c>
      <c r="O13" s="118">
        <v>2.5270000000000001E-2</v>
      </c>
      <c r="P13" s="118">
        <v>1.805E-2</v>
      </c>
      <c r="Q13" s="118">
        <v>3.6099999999999999E-3</v>
      </c>
      <c r="R13" s="118">
        <v>0</v>
      </c>
      <c r="S13" s="118">
        <v>0</v>
      </c>
      <c r="T13" s="118">
        <v>0</v>
      </c>
      <c r="U13" s="118">
        <v>0</v>
      </c>
      <c r="V13" s="118">
        <v>7.22E-2</v>
      </c>
      <c r="W13" s="118">
        <v>0</v>
      </c>
    </row>
    <row r="14" spans="1:23" x14ac:dyDescent="0.25">
      <c r="A14" s="232" t="s">
        <v>64</v>
      </c>
      <c r="B14" s="118">
        <v>0</v>
      </c>
      <c r="C14" s="118">
        <v>0</v>
      </c>
      <c r="D14" s="118">
        <v>0</v>
      </c>
      <c r="E14" s="118">
        <v>0</v>
      </c>
      <c r="F14" s="118">
        <v>0</v>
      </c>
      <c r="G14" s="118">
        <v>0</v>
      </c>
      <c r="H14" s="118">
        <v>0</v>
      </c>
      <c r="I14" s="118">
        <v>0</v>
      </c>
      <c r="J14" s="118">
        <v>0</v>
      </c>
      <c r="K14" s="118">
        <v>3.4349999999999999E-2</v>
      </c>
      <c r="L14" s="118">
        <v>0.10687000000000001</v>
      </c>
      <c r="M14" s="118">
        <v>0.70992</v>
      </c>
      <c r="N14" s="118">
        <v>2.29E-2</v>
      </c>
      <c r="O14" s="118">
        <v>1.908E-2</v>
      </c>
      <c r="P14" s="118">
        <v>2.29E-2</v>
      </c>
      <c r="Q14" s="118">
        <v>0</v>
      </c>
      <c r="R14" s="118">
        <v>0</v>
      </c>
      <c r="S14" s="118">
        <v>0</v>
      </c>
      <c r="T14" s="118">
        <v>0</v>
      </c>
      <c r="U14" s="118">
        <v>0</v>
      </c>
      <c r="V14" s="118">
        <v>8.3970000000000003E-2</v>
      </c>
      <c r="W14" s="118">
        <v>0</v>
      </c>
    </row>
    <row r="15" spans="1:23" x14ac:dyDescent="0.25">
      <c r="A15" s="232" t="s">
        <v>65</v>
      </c>
      <c r="B15" s="118">
        <v>0</v>
      </c>
      <c r="C15" s="118">
        <v>0</v>
      </c>
      <c r="D15" s="118">
        <v>0</v>
      </c>
      <c r="E15" s="118">
        <v>0</v>
      </c>
      <c r="F15" s="118">
        <v>0</v>
      </c>
      <c r="G15" s="118">
        <v>0</v>
      </c>
      <c r="H15" s="118">
        <v>0</v>
      </c>
      <c r="I15" s="118">
        <v>0</v>
      </c>
      <c r="J15" s="118">
        <v>0</v>
      </c>
      <c r="K15" s="118">
        <v>5.9899999999999997E-3</v>
      </c>
      <c r="L15" s="118">
        <v>2.6950000000000002E-2</v>
      </c>
      <c r="M15" s="118">
        <v>0.1018</v>
      </c>
      <c r="N15" s="118">
        <v>0.68862000000000001</v>
      </c>
      <c r="O15" s="118">
        <v>2.0959999999999999E-2</v>
      </c>
      <c r="P15" s="118">
        <v>1.4970000000000001E-2</v>
      </c>
      <c r="Q15" s="118">
        <v>2.6950000000000002E-2</v>
      </c>
      <c r="R15" s="118">
        <v>5.9899999999999997E-3</v>
      </c>
      <c r="S15" s="118">
        <v>0</v>
      </c>
      <c r="T15" s="118">
        <v>2.99E-3</v>
      </c>
      <c r="U15" s="118">
        <v>0</v>
      </c>
      <c r="V15" s="118">
        <v>0.10478999999999999</v>
      </c>
      <c r="W15" s="118">
        <v>0</v>
      </c>
    </row>
    <row r="16" spans="1:23" x14ac:dyDescent="0.25">
      <c r="A16" s="232" t="s">
        <v>66</v>
      </c>
      <c r="B16" s="118">
        <v>0</v>
      </c>
      <c r="C16" s="118">
        <v>0</v>
      </c>
      <c r="D16" s="118">
        <v>0</v>
      </c>
      <c r="E16" s="118">
        <v>0</v>
      </c>
      <c r="F16" s="118">
        <v>0</v>
      </c>
      <c r="G16" s="118">
        <v>0</v>
      </c>
      <c r="H16" s="118">
        <v>0</v>
      </c>
      <c r="I16" s="118">
        <v>0</v>
      </c>
      <c r="J16" s="118">
        <v>0</v>
      </c>
      <c r="K16" s="118">
        <v>0</v>
      </c>
      <c r="L16" s="118">
        <v>6.62E-3</v>
      </c>
      <c r="M16" s="118">
        <v>2.3179999999999999E-2</v>
      </c>
      <c r="N16" s="118">
        <v>9.9339999999999998E-2</v>
      </c>
      <c r="O16" s="118">
        <v>0.64237999999999995</v>
      </c>
      <c r="P16" s="118">
        <v>7.2849999999999998E-2</v>
      </c>
      <c r="Q16" s="118">
        <v>4.3049999999999998E-2</v>
      </c>
      <c r="R16" s="118">
        <v>3.31E-3</v>
      </c>
      <c r="S16" s="118">
        <v>3.31E-3</v>
      </c>
      <c r="T16" s="118">
        <v>0</v>
      </c>
      <c r="U16" s="118">
        <v>0</v>
      </c>
      <c r="V16" s="118">
        <v>0.10596</v>
      </c>
      <c r="W16" s="118">
        <v>0</v>
      </c>
    </row>
    <row r="17" spans="1:23" x14ac:dyDescent="0.25">
      <c r="A17" s="232" t="s">
        <v>67</v>
      </c>
      <c r="B17" s="118">
        <v>0</v>
      </c>
      <c r="C17" s="118">
        <v>0</v>
      </c>
      <c r="D17" s="118">
        <v>0</v>
      </c>
      <c r="E17" s="118">
        <v>0</v>
      </c>
      <c r="F17" s="118">
        <v>0</v>
      </c>
      <c r="G17" s="118">
        <v>0</v>
      </c>
      <c r="H17" s="118">
        <v>0</v>
      </c>
      <c r="I17" s="118">
        <v>0</v>
      </c>
      <c r="J17" s="118">
        <v>0</v>
      </c>
      <c r="K17" s="118">
        <v>0</v>
      </c>
      <c r="L17" s="118">
        <v>0</v>
      </c>
      <c r="M17" s="118">
        <v>3.3999999999999998E-3</v>
      </c>
      <c r="N17" s="118">
        <v>3.0609999999999998E-2</v>
      </c>
      <c r="O17" s="118">
        <v>0.11905</v>
      </c>
      <c r="P17" s="118">
        <v>0.65646000000000004</v>
      </c>
      <c r="Q17" s="118">
        <v>5.4420000000000003E-2</v>
      </c>
      <c r="R17" s="118">
        <v>1.7010000000000001E-2</v>
      </c>
      <c r="S17" s="118">
        <v>6.7999999999999996E-3</v>
      </c>
      <c r="T17" s="118">
        <v>0</v>
      </c>
      <c r="U17" s="118">
        <v>0</v>
      </c>
      <c r="V17" s="118">
        <v>0.10204000000000001</v>
      </c>
      <c r="W17" s="118">
        <v>1.0200000000000001E-2</v>
      </c>
    </row>
    <row r="18" spans="1:23" x14ac:dyDescent="0.25">
      <c r="A18" s="232" t="s">
        <v>68</v>
      </c>
      <c r="B18" s="118">
        <v>0</v>
      </c>
      <c r="C18" s="118">
        <v>0</v>
      </c>
      <c r="D18" s="118">
        <v>0</v>
      </c>
      <c r="E18" s="118">
        <v>0</v>
      </c>
      <c r="F18" s="118">
        <v>0</v>
      </c>
      <c r="G18" s="118">
        <v>0</v>
      </c>
      <c r="H18" s="118">
        <v>0</v>
      </c>
      <c r="I18" s="118">
        <v>0</v>
      </c>
      <c r="J18" s="118">
        <v>0</v>
      </c>
      <c r="K18" s="118">
        <v>0</v>
      </c>
      <c r="L18" s="118">
        <v>0</v>
      </c>
      <c r="M18" s="118">
        <v>0</v>
      </c>
      <c r="N18" s="118">
        <v>7.6699999999999997E-3</v>
      </c>
      <c r="O18" s="118">
        <v>3.5810000000000002E-2</v>
      </c>
      <c r="P18" s="118">
        <v>7.417E-2</v>
      </c>
      <c r="Q18" s="118">
        <v>0.64193999999999996</v>
      </c>
      <c r="R18" s="118">
        <v>6.1379999999999997E-2</v>
      </c>
      <c r="S18" s="118">
        <v>2.0459999999999999E-2</v>
      </c>
      <c r="T18" s="118">
        <v>2.5600000000000002E-3</v>
      </c>
      <c r="U18" s="118">
        <v>2.5600000000000002E-3</v>
      </c>
      <c r="V18" s="118">
        <v>0.14834</v>
      </c>
      <c r="W18" s="118">
        <v>5.1200000000000004E-3</v>
      </c>
    </row>
    <row r="19" spans="1:23" x14ac:dyDescent="0.25">
      <c r="A19" s="232" t="s">
        <v>69</v>
      </c>
      <c r="B19" s="118">
        <v>0</v>
      </c>
      <c r="C19" s="118">
        <v>0</v>
      </c>
      <c r="D19" s="118">
        <v>0</v>
      </c>
      <c r="E19" s="118">
        <v>0</v>
      </c>
      <c r="F19" s="118">
        <v>0</v>
      </c>
      <c r="G19" s="118">
        <v>0</v>
      </c>
      <c r="H19" s="118">
        <v>0</v>
      </c>
      <c r="I19" s="118">
        <v>0</v>
      </c>
      <c r="J19" s="118">
        <v>0</v>
      </c>
      <c r="K19" s="118">
        <v>0</v>
      </c>
      <c r="L19" s="118">
        <v>0</v>
      </c>
      <c r="M19" s="118">
        <v>0</v>
      </c>
      <c r="N19" s="118">
        <v>3.2000000000000002E-3</v>
      </c>
      <c r="O19" s="118">
        <v>6.4000000000000003E-3</v>
      </c>
      <c r="P19" s="118">
        <v>9.5999999999999992E-3</v>
      </c>
      <c r="Q19" s="118">
        <v>6.7199999999999996E-2</v>
      </c>
      <c r="R19" s="118">
        <v>0.62719999999999998</v>
      </c>
      <c r="S19" s="118">
        <v>0.104</v>
      </c>
      <c r="T19" s="118">
        <v>1.9199999999999998E-2</v>
      </c>
      <c r="U19" s="118">
        <v>4.7999999999999996E-3</v>
      </c>
      <c r="V19" s="118">
        <v>0.14560000000000001</v>
      </c>
      <c r="W19" s="118">
        <v>1.2800000000000001E-2</v>
      </c>
    </row>
    <row r="20" spans="1:23" x14ac:dyDescent="0.25">
      <c r="A20" s="232" t="s">
        <v>70</v>
      </c>
      <c r="B20" s="118">
        <v>0</v>
      </c>
      <c r="C20" s="118">
        <v>0</v>
      </c>
      <c r="D20" s="118">
        <v>0</v>
      </c>
      <c r="E20" s="118">
        <v>0</v>
      </c>
      <c r="F20" s="118">
        <v>0</v>
      </c>
      <c r="G20" s="118">
        <v>0</v>
      </c>
      <c r="H20" s="118">
        <v>0</v>
      </c>
      <c r="I20" s="118">
        <v>0</v>
      </c>
      <c r="J20" s="118">
        <v>0</v>
      </c>
      <c r="K20" s="118">
        <v>0</v>
      </c>
      <c r="L20" s="118">
        <v>0</v>
      </c>
      <c r="M20" s="118">
        <v>0</v>
      </c>
      <c r="N20" s="118">
        <v>0</v>
      </c>
      <c r="O20" s="118">
        <v>1.9E-3</v>
      </c>
      <c r="P20" s="118">
        <v>1.9E-3</v>
      </c>
      <c r="Q20" s="118">
        <v>1.9050000000000001E-2</v>
      </c>
      <c r="R20" s="118">
        <v>5.5239999999999997E-2</v>
      </c>
      <c r="S20" s="118">
        <v>0.66476000000000002</v>
      </c>
      <c r="T20" s="118">
        <v>6.6669999999999993E-2</v>
      </c>
      <c r="U20" s="118">
        <v>1.1429999999999999E-2</v>
      </c>
      <c r="V20" s="118">
        <v>0.16381000000000001</v>
      </c>
      <c r="W20" s="118">
        <v>1.524E-2</v>
      </c>
    </row>
    <row r="21" spans="1:23" x14ac:dyDescent="0.25">
      <c r="A21" s="232" t="s">
        <v>71</v>
      </c>
      <c r="B21" s="118">
        <v>0</v>
      </c>
      <c r="C21" s="118">
        <v>0</v>
      </c>
      <c r="D21" s="118">
        <v>0</v>
      </c>
      <c r="E21" s="118">
        <v>0</v>
      </c>
      <c r="F21" s="118">
        <v>0</v>
      </c>
      <c r="G21" s="118">
        <v>0</v>
      </c>
      <c r="H21" s="118">
        <v>0</v>
      </c>
      <c r="I21" s="118">
        <v>0</v>
      </c>
      <c r="J21" s="118">
        <v>0</v>
      </c>
      <c r="K21" s="118">
        <v>0</v>
      </c>
      <c r="L21" s="118">
        <v>0</v>
      </c>
      <c r="M21" s="118">
        <v>0</v>
      </c>
      <c r="N21" s="118">
        <v>0</v>
      </c>
      <c r="O21" s="118">
        <v>0</v>
      </c>
      <c r="P21" s="118">
        <v>0</v>
      </c>
      <c r="Q21" s="118">
        <v>4.8999999999999998E-3</v>
      </c>
      <c r="R21" s="118">
        <v>3.431E-2</v>
      </c>
      <c r="S21" s="118">
        <v>0.14216000000000001</v>
      </c>
      <c r="T21" s="118">
        <v>0.43136999999999998</v>
      </c>
      <c r="U21" s="118">
        <v>5.8819999999999997E-2</v>
      </c>
      <c r="V21" s="118">
        <v>0.20588000000000001</v>
      </c>
      <c r="W21" s="118">
        <v>0.12255000000000001</v>
      </c>
    </row>
    <row r="22" spans="1:23" x14ac:dyDescent="0.25">
      <c r="A22" s="232" t="s">
        <v>51</v>
      </c>
      <c r="B22" s="118">
        <v>0</v>
      </c>
      <c r="C22" s="118">
        <v>0</v>
      </c>
      <c r="D22" s="118">
        <v>0</v>
      </c>
      <c r="E22" s="118">
        <v>0</v>
      </c>
      <c r="F22" s="118">
        <v>0</v>
      </c>
      <c r="G22" s="118">
        <v>0</v>
      </c>
      <c r="H22" s="118">
        <v>0</v>
      </c>
      <c r="I22" s="118">
        <v>0</v>
      </c>
      <c r="J22" s="118">
        <v>0</v>
      </c>
      <c r="K22" s="118">
        <v>0</v>
      </c>
      <c r="L22" s="118">
        <v>0</v>
      </c>
      <c r="M22" s="118">
        <v>0</v>
      </c>
      <c r="N22" s="118">
        <v>0</v>
      </c>
      <c r="O22" s="118">
        <v>0</v>
      </c>
      <c r="P22" s="118">
        <v>0</v>
      </c>
      <c r="Q22" s="118">
        <v>0</v>
      </c>
      <c r="R22" s="118">
        <v>1.176E-2</v>
      </c>
      <c r="S22" s="118">
        <v>3.5290000000000002E-2</v>
      </c>
      <c r="T22" s="118">
        <v>0.10588</v>
      </c>
      <c r="U22" s="118">
        <v>0.41176000000000001</v>
      </c>
      <c r="V22" s="118">
        <v>0.14118</v>
      </c>
      <c r="W22" s="118">
        <v>0.29411999999999999</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workbookViewId="0"/>
  </sheetViews>
  <sheetFormatPr defaultRowHeight="15" x14ac:dyDescent="0.25"/>
  <sheetData>
    <row r="1" spans="1:23" x14ac:dyDescent="0.25">
      <c r="A1" s="4" t="s">
        <v>353</v>
      </c>
    </row>
    <row r="2" spans="1:23" x14ac:dyDescent="0.25">
      <c r="A2" s="32" t="s">
        <v>391</v>
      </c>
      <c r="B2" s="233" t="s">
        <v>44</v>
      </c>
      <c r="C2" s="233" t="s">
        <v>54</v>
      </c>
      <c r="D2" s="233" t="s">
        <v>55</v>
      </c>
      <c r="E2" s="233" t="s">
        <v>56</v>
      </c>
      <c r="F2" s="233" t="s">
        <v>57</v>
      </c>
      <c r="G2" s="233" t="s">
        <v>58</v>
      </c>
      <c r="H2" s="233" t="s">
        <v>59</v>
      </c>
      <c r="I2" s="233" t="s">
        <v>60</v>
      </c>
      <c r="J2" s="233" t="s">
        <v>61</v>
      </c>
      <c r="K2" s="233" t="s">
        <v>62</v>
      </c>
      <c r="L2" s="233" t="s">
        <v>63</v>
      </c>
      <c r="M2" s="233" t="s">
        <v>64</v>
      </c>
      <c r="N2" s="233" t="s">
        <v>65</v>
      </c>
      <c r="O2" s="233" t="s">
        <v>66</v>
      </c>
      <c r="P2" s="233" t="s">
        <v>67</v>
      </c>
      <c r="Q2" s="233" t="s">
        <v>68</v>
      </c>
      <c r="R2" s="233" t="s">
        <v>69</v>
      </c>
      <c r="S2" s="233" t="s">
        <v>70</v>
      </c>
      <c r="T2" s="233" t="s">
        <v>71</v>
      </c>
      <c r="U2" s="233" t="s">
        <v>51</v>
      </c>
      <c r="V2" s="233" t="s">
        <v>52</v>
      </c>
      <c r="W2" s="32" t="s">
        <v>53</v>
      </c>
    </row>
    <row r="3" spans="1:23" x14ac:dyDescent="0.25">
      <c r="A3" s="232" t="s">
        <v>44</v>
      </c>
      <c r="B3" s="118">
        <v>0.86916000000000004</v>
      </c>
      <c r="C3" s="118">
        <v>5.391E-2</v>
      </c>
      <c r="D3" s="118">
        <v>2.324E-2</v>
      </c>
      <c r="E3" s="118">
        <v>5.5300000000000002E-3</v>
      </c>
      <c r="F3" s="118">
        <v>2.8600000000000001E-3</v>
      </c>
      <c r="G3" s="118">
        <v>1.49E-3</v>
      </c>
      <c r="H3" s="118">
        <v>2.0000000000000001E-4</v>
      </c>
      <c r="I3" s="118">
        <v>5.9999999999999995E-4</v>
      </c>
      <c r="J3" s="118">
        <v>0</v>
      </c>
      <c r="K3" s="118">
        <v>2.4000000000000001E-4</v>
      </c>
      <c r="L3" s="118">
        <v>1.3999999999999999E-4</v>
      </c>
      <c r="M3" s="118">
        <v>1.3999999999999999E-4</v>
      </c>
      <c r="N3" s="118">
        <v>0</v>
      </c>
      <c r="O3" s="118">
        <v>2.0000000000000002E-5</v>
      </c>
      <c r="P3" s="118">
        <v>0</v>
      </c>
      <c r="Q3" s="118">
        <v>2.0000000000000002E-5</v>
      </c>
      <c r="R3" s="118">
        <v>0</v>
      </c>
      <c r="S3" s="118">
        <v>0</v>
      </c>
      <c r="T3" s="118">
        <v>0</v>
      </c>
      <c r="U3" s="118">
        <v>0</v>
      </c>
      <c r="V3" s="118">
        <v>4.2459999999999998E-2</v>
      </c>
      <c r="W3" s="118">
        <v>0</v>
      </c>
    </row>
    <row r="4" spans="1:23" x14ac:dyDescent="0.25">
      <c r="A4" s="232" t="s">
        <v>54</v>
      </c>
      <c r="B4" s="118">
        <v>1.6969999999999999E-2</v>
      </c>
      <c r="C4" s="118">
        <v>0.76656000000000002</v>
      </c>
      <c r="D4" s="118">
        <v>8.0439999999999998E-2</v>
      </c>
      <c r="E4" s="118">
        <v>5.8990000000000001E-2</v>
      </c>
      <c r="F4" s="118">
        <v>1.4290000000000001E-2</v>
      </c>
      <c r="G4" s="118">
        <v>9.0500000000000008E-3</v>
      </c>
      <c r="H4" s="118">
        <v>1.83E-3</v>
      </c>
      <c r="I4" s="118">
        <v>1.24E-3</v>
      </c>
      <c r="J4" s="118">
        <v>7.6000000000000004E-4</v>
      </c>
      <c r="K4" s="118">
        <v>1.1E-4</v>
      </c>
      <c r="L4" s="118">
        <v>3.6000000000000002E-4</v>
      </c>
      <c r="M4" s="118">
        <v>0</v>
      </c>
      <c r="N4" s="118">
        <v>1.2999999999999999E-4</v>
      </c>
      <c r="O4" s="118">
        <v>3.8000000000000002E-4</v>
      </c>
      <c r="P4" s="118">
        <v>2.5000000000000001E-4</v>
      </c>
      <c r="Q4" s="118">
        <v>8.0000000000000007E-5</v>
      </c>
      <c r="R4" s="118">
        <v>2.3000000000000001E-4</v>
      </c>
      <c r="S4" s="118">
        <v>1.7000000000000001E-4</v>
      </c>
      <c r="T4" s="118">
        <v>0</v>
      </c>
      <c r="U4" s="118">
        <v>0</v>
      </c>
      <c r="V4" s="118">
        <v>4.8169999999999998E-2</v>
      </c>
      <c r="W4" s="118">
        <v>0</v>
      </c>
    </row>
    <row r="5" spans="1:23" x14ac:dyDescent="0.25">
      <c r="A5" s="232" t="s">
        <v>55</v>
      </c>
      <c r="B5" s="118">
        <v>1.0370000000000001E-2</v>
      </c>
      <c r="C5" s="118">
        <v>4.326E-2</v>
      </c>
      <c r="D5" s="118">
        <v>0.73294000000000004</v>
      </c>
      <c r="E5" s="118">
        <v>0.10306</v>
      </c>
      <c r="F5" s="118">
        <v>3.524E-2</v>
      </c>
      <c r="G5" s="118">
        <v>1.6539999999999999E-2</v>
      </c>
      <c r="H5" s="118">
        <v>4.0600000000000002E-3</v>
      </c>
      <c r="I5" s="118">
        <v>9.2000000000000003E-4</v>
      </c>
      <c r="J5" s="118">
        <v>1.58E-3</v>
      </c>
      <c r="K5" s="118">
        <v>7.1000000000000002E-4</v>
      </c>
      <c r="L5" s="118">
        <v>2.7999999999999998E-4</v>
      </c>
      <c r="M5" s="118">
        <v>1.6000000000000001E-4</v>
      </c>
      <c r="N5" s="118">
        <v>0</v>
      </c>
      <c r="O5" s="118">
        <v>2.7E-4</v>
      </c>
      <c r="P5" s="118">
        <v>6.0000000000000002E-5</v>
      </c>
      <c r="Q5" s="118">
        <v>2.4000000000000001E-4</v>
      </c>
      <c r="R5" s="118">
        <v>0</v>
      </c>
      <c r="S5" s="118">
        <v>1.9000000000000001E-4</v>
      </c>
      <c r="T5" s="118">
        <v>0</v>
      </c>
      <c r="U5" s="118">
        <v>3.0000000000000001E-5</v>
      </c>
      <c r="V5" s="118">
        <v>5.0090000000000003E-2</v>
      </c>
      <c r="W5" s="118">
        <v>0</v>
      </c>
    </row>
    <row r="6" spans="1:23" x14ac:dyDescent="0.25">
      <c r="A6" s="232" t="s">
        <v>56</v>
      </c>
      <c r="B6" s="118">
        <v>1.5E-3</v>
      </c>
      <c r="C6" s="118">
        <v>1.0699999999999999E-2</v>
      </c>
      <c r="D6" s="118">
        <v>4.1750000000000002E-2</v>
      </c>
      <c r="E6" s="118">
        <v>0.75153999999999999</v>
      </c>
      <c r="F6" s="118">
        <v>8.7919999999999998E-2</v>
      </c>
      <c r="G6" s="118">
        <v>3.5970000000000002E-2</v>
      </c>
      <c r="H6" s="118">
        <v>8.3800000000000003E-3</v>
      </c>
      <c r="I6" s="118">
        <v>2.3800000000000002E-3</v>
      </c>
      <c r="J6" s="118">
        <v>2.4599999999999999E-3</v>
      </c>
      <c r="K6" s="118">
        <v>1.23E-3</v>
      </c>
      <c r="L6" s="118">
        <v>2.5999999999999998E-4</v>
      </c>
      <c r="M6" s="118">
        <v>3.2000000000000003E-4</v>
      </c>
      <c r="N6" s="118">
        <v>1.3999999999999999E-4</v>
      </c>
      <c r="O6" s="118">
        <v>1.1E-4</v>
      </c>
      <c r="P6" s="118">
        <v>0</v>
      </c>
      <c r="Q6" s="118">
        <v>0</v>
      </c>
      <c r="R6" s="118">
        <v>2.0000000000000002E-5</v>
      </c>
      <c r="S6" s="118">
        <v>5.0000000000000002E-5</v>
      </c>
      <c r="T6" s="118">
        <v>0</v>
      </c>
      <c r="U6" s="118">
        <v>0</v>
      </c>
      <c r="V6" s="118">
        <v>5.4829999999999997E-2</v>
      </c>
      <c r="W6" s="118">
        <v>4.2999999999999999E-4</v>
      </c>
    </row>
    <row r="7" spans="1:23" x14ac:dyDescent="0.25">
      <c r="A7" s="232" t="s">
        <v>57</v>
      </c>
      <c r="B7" s="118">
        <v>5.1000000000000004E-4</v>
      </c>
      <c r="C7" s="118">
        <v>9.7999999999999997E-4</v>
      </c>
      <c r="D7" s="118">
        <v>1.0580000000000001E-2</v>
      </c>
      <c r="E7" s="118">
        <v>5.1189999999999999E-2</v>
      </c>
      <c r="F7" s="118">
        <v>0.75751000000000002</v>
      </c>
      <c r="G7" s="118">
        <v>7.7329999999999996E-2</v>
      </c>
      <c r="H7" s="118">
        <v>2.8379999999999999E-2</v>
      </c>
      <c r="I7" s="118">
        <v>6.1599999999999997E-3</v>
      </c>
      <c r="J7" s="118">
        <v>4.4900000000000001E-3</v>
      </c>
      <c r="K7" s="118">
        <v>2.0200000000000001E-3</v>
      </c>
      <c r="L7" s="118">
        <v>1.82E-3</v>
      </c>
      <c r="M7" s="118">
        <v>1.2600000000000001E-3</v>
      </c>
      <c r="N7" s="118">
        <v>4.6000000000000001E-4</v>
      </c>
      <c r="O7" s="118">
        <v>5.6999999999999998E-4</v>
      </c>
      <c r="P7" s="118">
        <v>1.3999999999999999E-4</v>
      </c>
      <c r="Q7" s="118">
        <v>1E-4</v>
      </c>
      <c r="R7" s="118">
        <v>1.4999999999999999E-4</v>
      </c>
      <c r="S7" s="118">
        <v>8.0000000000000007E-5</v>
      </c>
      <c r="T7" s="118">
        <v>6.0000000000000002E-5</v>
      </c>
      <c r="U7" s="118">
        <v>0</v>
      </c>
      <c r="V7" s="118">
        <v>5.5550000000000002E-2</v>
      </c>
      <c r="W7" s="118">
        <v>6.6E-4</v>
      </c>
    </row>
    <row r="8" spans="1:23" x14ac:dyDescent="0.25">
      <c r="A8" s="232" t="s">
        <v>58</v>
      </c>
      <c r="B8" s="118">
        <v>5.6999999999999998E-4</v>
      </c>
      <c r="C8" s="118">
        <v>2.9E-4</v>
      </c>
      <c r="D8" s="118">
        <v>2.0600000000000002E-3</v>
      </c>
      <c r="E8" s="118">
        <v>1.052E-2</v>
      </c>
      <c r="F8" s="118">
        <v>5.833E-2</v>
      </c>
      <c r="G8" s="118">
        <v>0.76173000000000002</v>
      </c>
      <c r="H8" s="118">
        <v>7.3660000000000003E-2</v>
      </c>
      <c r="I8" s="118">
        <v>2.597E-2</v>
      </c>
      <c r="J8" s="118">
        <v>1.0240000000000001E-2</v>
      </c>
      <c r="K8" s="118">
        <v>3.79E-3</v>
      </c>
      <c r="L8" s="118">
        <v>1.82E-3</v>
      </c>
      <c r="M8" s="118">
        <v>1.39E-3</v>
      </c>
      <c r="N8" s="118">
        <v>1.66E-3</v>
      </c>
      <c r="O8" s="118">
        <v>5.2999999999999998E-4</v>
      </c>
      <c r="P8" s="118">
        <v>3.2000000000000003E-4</v>
      </c>
      <c r="Q8" s="118">
        <v>9.0000000000000006E-5</v>
      </c>
      <c r="R8" s="118">
        <v>1.7000000000000001E-4</v>
      </c>
      <c r="S8" s="118">
        <v>2.4000000000000001E-4</v>
      </c>
      <c r="T8" s="118">
        <v>6.0000000000000002E-5</v>
      </c>
      <c r="U8" s="118">
        <v>0</v>
      </c>
      <c r="V8" s="118">
        <v>4.6120000000000001E-2</v>
      </c>
      <c r="W8" s="118">
        <v>4.4999999999999999E-4</v>
      </c>
    </row>
    <row r="9" spans="1:23" x14ac:dyDescent="0.25">
      <c r="A9" s="232" t="s">
        <v>59</v>
      </c>
      <c r="B9" s="118">
        <v>4.4000000000000002E-4</v>
      </c>
      <c r="C9" s="118">
        <v>4.4000000000000002E-4</v>
      </c>
      <c r="D9" s="118">
        <v>9.6000000000000002E-4</v>
      </c>
      <c r="E9" s="118">
        <v>3.0000000000000001E-3</v>
      </c>
      <c r="F9" s="118">
        <v>1.516E-2</v>
      </c>
      <c r="G9" s="118">
        <v>6.3899999999999998E-2</v>
      </c>
      <c r="H9" s="118">
        <v>0.75075000000000003</v>
      </c>
      <c r="I9" s="118">
        <v>6.8390000000000006E-2</v>
      </c>
      <c r="J9" s="118">
        <v>2.743E-2</v>
      </c>
      <c r="K9" s="118">
        <v>8.8699999999999994E-3</v>
      </c>
      <c r="L9" s="118">
        <v>3.63E-3</v>
      </c>
      <c r="M9" s="118">
        <v>1.58E-3</v>
      </c>
      <c r="N9" s="118">
        <v>1.2800000000000001E-3</v>
      </c>
      <c r="O9" s="118">
        <v>1.06E-3</v>
      </c>
      <c r="P9" s="118">
        <v>3.5E-4</v>
      </c>
      <c r="Q9" s="118">
        <v>2.1000000000000001E-4</v>
      </c>
      <c r="R9" s="118">
        <v>2.9E-4</v>
      </c>
      <c r="S9" s="118">
        <v>1E-4</v>
      </c>
      <c r="T9" s="118">
        <v>4.0000000000000003E-5</v>
      </c>
      <c r="U9" s="118">
        <v>1.4999999999999999E-4</v>
      </c>
      <c r="V9" s="118">
        <v>5.1450000000000003E-2</v>
      </c>
      <c r="W9" s="118">
        <v>5.1999999999999995E-4</v>
      </c>
    </row>
    <row r="10" spans="1:23" x14ac:dyDescent="0.25">
      <c r="A10" s="232" t="s">
        <v>60</v>
      </c>
      <c r="B10" s="118">
        <v>1.4999999999999999E-4</v>
      </c>
      <c r="C10" s="118">
        <v>2.4000000000000001E-4</v>
      </c>
      <c r="D10" s="118">
        <v>7.6000000000000004E-4</v>
      </c>
      <c r="E10" s="118">
        <v>1.2199999999999999E-3</v>
      </c>
      <c r="F10" s="118">
        <v>2.1199999999999999E-3</v>
      </c>
      <c r="G10" s="118">
        <v>1.6279999999999999E-2</v>
      </c>
      <c r="H10" s="118">
        <v>6.7540000000000003E-2</v>
      </c>
      <c r="I10" s="118">
        <v>0.75048999999999999</v>
      </c>
      <c r="J10" s="118">
        <v>6.9779999999999995E-2</v>
      </c>
      <c r="K10" s="118">
        <v>2.342E-2</v>
      </c>
      <c r="L10" s="118">
        <v>6.4700000000000001E-3</v>
      </c>
      <c r="M10" s="118">
        <v>3.3700000000000002E-3</v>
      </c>
      <c r="N10" s="118">
        <v>2.2300000000000002E-3</v>
      </c>
      <c r="O10" s="118">
        <v>2.6700000000000001E-3</v>
      </c>
      <c r="P10" s="118">
        <v>5.9000000000000003E-4</v>
      </c>
      <c r="Q10" s="118">
        <v>3.1E-4</v>
      </c>
      <c r="R10" s="118">
        <v>5.1999999999999995E-4</v>
      </c>
      <c r="S10" s="118">
        <v>2.9999999999999997E-4</v>
      </c>
      <c r="T10" s="118">
        <v>6.0000000000000002E-5</v>
      </c>
      <c r="U10" s="118">
        <v>2.2000000000000001E-4</v>
      </c>
      <c r="V10" s="118">
        <v>5.006E-2</v>
      </c>
      <c r="W10" s="118">
        <v>1.1999999999999999E-3</v>
      </c>
    </row>
    <row r="11" spans="1:23" x14ac:dyDescent="0.25">
      <c r="A11" s="232" t="s">
        <v>61</v>
      </c>
      <c r="B11" s="118">
        <v>3.6000000000000002E-4</v>
      </c>
      <c r="C11" s="118">
        <v>3.8000000000000002E-4</v>
      </c>
      <c r="D11" s="118">
        <v>1.9000000000000001E-4</v>
      </c>
      <c r="E11" s="118">
        <v>6.2E-4</v>
      </c>
      <c r="F11" s="118">
        <v>1.72E-3</v>
      </c>
      <c r="G11" s="118">
        <v>5.7999999999999996E-3</v>
      </c>
      <c r="H11" s="118">
        <v>1.9720000000000001E-2</v>
      </c>
      <c r="I11" s="118">
        <v>6.6309999999999994E-2</v>
      </c>
      <c r="J11" s="118">
        <v>0.75270999999999999</v>
      </c>
      <c r="K11" s="118">
        <v>6.4930000000000002E-2</v>
      </c>
      <c r="L11" s="118">
        <v>1.3650000000000001E-2</v>
      </c>
      <c r="M11" s="118">
        <v>6.4099999999999999E-3</v>
      </c>
      <c r="N11" s="118">
        <v>4.4999999999999997E-3</v>
      </c>
      <c r="O11" s="118">
        <v>3.3700000000000002E-3</v>
      </c>
      <c r="P11" s="118">
        <v>1.9499999999999999E-3</v>
      </c>
      <c r="Q11" s="118">
        <v>9.3000000000000005E-4</v>
      </c>
      <c r="R11" s="118">
        <v>1.06E-3</v>
      </c>
      <c r="S11" s="118">
        <v>1.2999999999999999E-4</v>
      </c>
      <c r="T11" s="118">
        <v>1.7000000000000001E-4</v>
      </c>
      <c r="U11" s="118">
        <v>6.9999999999999994E-5</v>
      </c>
      <c r="V11" s="118">
        <v>5.3429999999999998E-2</v>
      </c>
      <c r="W11" s="118">
        <v>1.58E-3</v>
      </c>
    </row>
    <row r="12" spans="1:23" x14ac:dyDescent="0.25">
      <c r="A12" s="232" t="s">
        <v>62</v>
      </c>
      <c r="B12" s="118">
        <v>2.5999999999999998E-4</v>
      </c>
      <c r="C12" s="118">
        <v>6.0000000000000002E-5</v>
      </c>
      <c r="D12" s="118">
        <v>1.6000000000000001E-4</v>
      </c>
      <c r="E12" s="118">
        <v>3.8999999999999999E-4</v>
      </c>
      <c r="F12" s="118">
        <v>7.3999999999999999E-4</v>
      </c>
      <c r="G12" s="118">
        <v>1.7899999999999999E-3</v>
      </c>
      <c r="H12" s="118">
        <v>4.7600000000000003E-3</v>
      </c>
      <c r="I12" s="118">
        <v>1.8970000000000001E-2</v>
      </c>
      <c r="J12" s="118">
        <v>8.8469999999999993E-2</v>
      </c>
      <c r="K12" s="118">
        <v>0.72736000000000001</v>
      </c>
      <c r="L12" s="118">
        <v>4.8129999999999999E-2</v>
      </c>
      <c r="M12" s="118">
        <v>2.104E-2</v>
      </c>
      <c r="N12" s="118">
        <v>9.9100000000000004E-3</v>
      </c>
      <c r="O12" s="118">
        <v>7.1799999999999998E-3</v>
      </c>
      <c r="P12" s="118">
        <v>2.8600000000000001E-3</v>
      </c>
      <c r="Q12" s="118">
        <v>2.4599999999999999E-3</v>
      </c>
      <c r="R12" s="118">
        <v>1.48E-3</v>
      </c>
      <c r="S12" s="118">
        <v>6.8999999999999997E-4</v>
      </c>
      <c r="T12" s="118">
        <v>5.9000000000000003E-4</v>
      </c>
      <c r="U12" s="118">
        <v>3.8999999999999999E-4</v>
      </c>
      <c r="V12" s="118">
        <v>5.9970000000000002E-2</v>
      </c>
      <c r="W12" s="118">
        <v>2.33E-3</v>
      </c>
    </row>
    <row r="13" spans="1:23" x14ac:dyDescent="0.25">
      <c r="A13" s="232" t="s">
        <v>63</v>
      </c>
      <c r="B13" s="118">
        <v>1.6000000000000001E-4</v>
      </c>
      <c r="C13" s="118">
        <v>1.0000000000000001E-5</v>
      </c>
      <c r="D13" s="118">
        <v>1.6000000000000001E-4</v>
      </c>
      <c r="E13" s="118">
        <v>1.6000000000000001E-4</v>
      </c>
      <c r="F13" s="118">
        <v>1.5100000000000001E-3</v>
      </c>
      <c r="G13" s="118">
        <v>1.3500000000000001E-3</v>
      </c>
      <c r="H13" s="118">
        <v>2.0699999999999998E-3</v>
      </c>
      <c r="I13" s="118">
        <v>7.1799999999999998E-3</v>
      </c>
      <c r="J13" s="118">
        <v>2.496E-2</v>
      </c>
      <c r="K13" s="118">
        <v>0.10248</v>
      </c>
      <c r="L13" s="118">
        <v>0.65288999999999997</v>
      </c>
      <c r="M13" s="118">
        <v>5.178E-2</v>
      </c>
      <c r="N13" s="118">
        <v>4.1209999999999997E-2</v>
      </c>
      <c r="O13" s="118">
        <v>1.6299999999999999E-2</v>
      </c>
      <c r="P13" s="118">
        <v>6.43E-3</v>
      </c>
      <c r="Q13" s="118">
        <v>5.1700000000000001E-3</v>
      </c>
      <c r="R13" s="118">
        <v>1.33E-3</v>
      </c>
      <c r="S13" s="118">
        <v>2.33E-3</v>
      </c>
      <c r="T13" s="118">
        <v>5.1999999999999995E-4</v>
      </c>
      <c r="U13" s="118">
        <v>1.24E-3</v>
      </c>
      <c r="V13" s="118">
        <v>7.6590000000000005E-2</v>
      </c>
      <c r="W13" s="118">
        <v>4.15E-3</v>
      </c>
    </row>
    <row r="14" spans="1:23" x14ac:dyDescent="0.25">
      <c r="A14" s="232" t="s">
        <v>64</v>
      </c>
      <c r="B14" s="118">
        <v>0</v>
      </c>
      <c r="C14" s="118">
        <v>0</v>
      </c>
      <c r="D14" s="118">
        <v>1.7000000000000001E-4</v>
      </c>
      <c r="E14" s="118">
        <v>2.5999999999999998E-4</v>
      </c>
      <c r="F14" s="118">
        <v>8.4999999999999995E-4</v>
      </c>
      <c r="G14" s="118">
        <v>1.1800000000000001E-3</v>
      </c>
      <c r="H14" s="118">
        <v>1.5900000000000001E-3</v>
      </c>
      <c r="I14" s="118">
        <v>3.7299999999999998E-3</v>
      </c>
      <c r="J14" s="118">
        <v>6.9499999999999996E-3</v>
      </c>
      <c r="K14" s="118">
        <v>3.8300000000000001E-2</v>
      </c>
      <c r="L14" s="118">
        <v>8.0140000000000003E-2</v>
      </c>
      <c r="M14" s="118">
        <v>0.63919000000000004</v>
      </c>
      <c r="N14" s="118">
        <v>6.583E-2</v>
      </c>
      <c r="O14" s="118">
        <v>3.7229999999999999E-2</v>
      </c>
      <c r="P14" s="118">
        <v>1.397E-2</v>
      </c>
      <c r="Q14" s="118">
        <v>9.58E-3</v>
      </c>
      <c r="R14" s="118">
        <v>3.0899999999999999E-3</v>
      </c>
      <c r="S14" s="118">
        <v>2.14E-3</v>
      </c>
      <c r="T14" s="118">
        <v>9.1E-4</v>
      </c>
      <c r="U14" s="118">
        <v>1.3600000000000001E-3</v>
      </c>
      <c r="V14" s="118">
        <v>8.6430000000000007E-2</v>
      </c>
      <c r="W14" s="118">
        <v>7.0899999999999999E-3</v>
      </c>
    </row>
    <row r="15" spans="1:23" x14ac:dyDescent="0.25">
      <c r="A15" s="232" t="s">
        <v>65</v>
      </c>
      <c r="B15" s="118">
        <v>0</v>
      </c>
      <c r="C15" s="118">
        <v>1.3999999999999999E-4</v>
      </c>
      <c r="D15" s="118">
        <v>8.0000000000000007E-5</v>
      </c>
      <c r="E15" s="118">
        <v>1.3999999999999999E-4</v>
      </c>
      <c r="F15" s="118">
        <v>6.4000000000000005E-4</v>
      </c>
      <c r="G15" s="118">
        <v>1.7099999999999999E-3</v>
      </c>
      <c r="H15" s="118">
        <v>1.75E-3</v>
      </c>
      <c r="I15" s="118">
        <v>9.3000000000000005E-4</v>
      </c>
      <c r="J15" s="118">
        <v>4.5999999999999999E-3</v>
      </c>
      <c r="K15" s="118">
        <v>7.8399999999999997E-3</v>
      </c>
      <c r="L15" s="118">
        <v>2.8830000000000001E-2</v>
      </c>
      <c r="M15" s="118">
        <v>6.7989999999999995E-2</v>
      </c>
      <c r="N15" s="118">
        <v>0.64337</v>
      </c>
      <c r="O15" s="118">
        <v>7.0830000000000004E-2</v>
      </c>
      <c r="P15" s="118">
        <v>3.2669999999999998E-2</v>
      </c>
      <c r="Q15" s="118">
        <v>1.8769999999999998E-2</v>
      </c>
      <c r="R15" s="118">
        <v>6.2599999999999999E-3</v>
      </c>
      <c r="S15" s="118">
        <v>4.15E-3</v>
      </c>
      <c r="T15" s="118">
        <v>1.0200000000000001E-3</v>
      </c>
      <c r="U15" s="118">
        <v>1.25E-3</v>
      </c>
      <c r="V15" s="118">
        <v>9.4030000000000002E-2</v>
      </c>
      <c r="W15" s="118">
        <v>1.2970000000000001E-2</v>
      </c>
    </row>
    <row r="16" spans="1:23" x14ac:dyDescent="0.25">
      <c r="A16" s="232" t="s">
        <v>66</v>
      </c>
      <c r="B16" s="118">
        <v>9.0000000000000006E-5</v>
      </c>
      <c r="C16" s="118">
        <v>9.0000000000000006E-5</v>
      </c>
      <c r="D16" s="118">
        <v>1.6000000000000001E-4</v>
      </c>
      <c r="E16" s="118">
        <v>1.1E-4</v>
      </c>
      <c r="F16" s="118">
        <v>5.0000000000000001E-4</v>
      </c>
      <c r="G16" s="118">
        <v>2.9E-4</v>
      </c>
      <c r="H16" s="118">
        <v>7.6000000000000004E-4</v>
      </c>
      <c r="I16" s="118">
        <v>8.9999999999999998E-4</v>
      </c>
      <c r="J16" s="118">
        <v>2.1199999999999999E-3</v>
      </c>
      <c r="K16" s="118">
        <v>3.3999999999999998E-3</v>
      </c>
      <c r="L16" s="118">
        <v>7.2100000000000003E-3</v>
      </c>
      <c r="M16" s="118">
        <v>2.8819999999999998E-2</v>
      </c>
      <c r="N16" s="118">
        <v>6.6489999999999994E-2</v>
      </c>
      <c r="O16" s="118">
        <v>0.63683999999999996</v>
      </c>
      <c r="P16" s="118">
        <v>6.0920000000000002E-2</v>
      </c>
      <c r="Q16" s="118">
        <v>4.4319999999999998E-2</v>
      </c>
      <c r="R16" s="118">
        <v>1.29E-2</v>
      </c>
      <c r="S16" s="118">
        <v>7.1500000000000001E-3</v>
      </c>
      <c r="T16" s="118">
        <v>2.1199999999999999E-3</v>
      </c>
      <c r="U16" s="118">
        <v>2.49E-3</v>
      </c>
      <c r="V16" s="118">
        <v>0.10349999999999999</v>
      </c>
      <c r="W16" s="118">
        <v>1.883E-2</v>
      </c>
    </row>
    <row r="17" spans="1:23" x14ac:dyDescent="0.25">
      <c r="A17" s="232" t="s">
        <v>67</v>
      </c>
      <c r="B17" s="118">
        <v>0</v>
      </c>
      <c r="C17" s="118">
        <v>1.2E-4</v>
      </c>
      <c r="D17" s="118">
        <v>0</v>
      </c>
      <c r="E17" s="118">
        <v>1.2E-4</v>
      </c>
      <c r="F17" s="118">
        <v>1.7000000000000001E-4</v>
      </c>
      <c r="G17" s="118">
        <v>2.1000000000000001E-4</v>
      </c>
      <c r="H17" s="118">
        <v>9.1E-4</v>
      </c>
      <c r="I17" s="118">
        <v>1.1199999999999999E-3</v>
      </c>
      <c r="J17" s="118">
        <v>1.34E-3</v>
      </c>
      <c r="K17" s="118">
        <v>2.6099999999999999E-3</v>
      </c>
      <c r="L17" s="118">
        <v>2.2399999999999998E-3</v>
      </c>
      <c r="M17" s="118">
        <v>7.0299999999999998E-3</v>
      </c>
      <c r="N17" s="118">
        <v>2.052E-2</v>
      </c>
      <c r="O17" s="118">
        <v>7.4380000000000002E-2</v>
      </c>
      <c r="P17" s="118">
        <v>0.61946999999999997</v>
      </c>
      <c r="Q17" s="118">
        <v>7.8670000000000004E-2</v>
      </c>
      <c r="R17" s="118">
        <v>3.6040000000000003E-2</v>
      </c>
      <c r="S17" s="118">
        <v>1.7850000000000001E-2</v>
      </c>
      <c r="T17" s="118">
        <v>4.3299999999999996E-3</v>
      </c>
      <c r="U17" s="118">
        <v>4.8199999999999996E-3</v>
      </c>
      <c r="V17" s="118">
        <v>9.9729999999999999E-2</v>
      </c>
      <c r="W17" s="118">
        <v>2.8309999999999998E-2</v>
      </c>
    </row>
    <row r="18" spans="1:23" x14ac:dyDescent="0.25">
      <c r="A18" s="232" t="s">
        <v>68</v>
      </c>
      <c r="B18" s="118">
        <v>1.1E-4</v>
      </c>
      <c r="C18" s="118">
        <v>3.0000000000000001E-5</v>
      </c>
      <c r="D18" s="118">
        <v>2.2000000000000001E-4</v>
      </c>
      <c r="E18" s="118">
        <v>0</v>
      </c>
      <c r="F18" s="118">
        <v>3.1E-4</v>
      </c>
      <c r="G18" s="118">
        <v>3.1E-4</v>
      </c>
      <c r="H18" s="118">
        <v>5.8E-4</v>
      </c>
      <c r="I18" s="118">
        <v>3.6999999999999999E-4</v>
      </c>
      <c r="J18" s="118">
        <v>4.2000000000000002E-4</v>
      </c>
      <c r="K18" s="118">
        <v>1.0200000000000001E-3</v>
      </c>
      <c r="L18" s="118">
        <v>1.3699999999999999E-3</v>
      </c>
      <c r="M18" s="118">
        <v>2.2599999999999999E-3</v>
      </c>
      <c r="N18" s="118">
        <v>5.96E-3</v>
      </c>
      <c r="O18" s="118">
        <v>2.3730000000000001E-2</v>
      </c>
      <c r="P18" s="118">
        <v>6.3289999999999999E-2</v>
      </c>
      <c r="Q18" s="118">
        <v>0.60404000000000002</v>
      </c>
      <c r="R18" s="118">
        <v>7.2749999999999995E-2</v>
      </c>
      <c r="S18" s="118">
        <v>3.2890000000000003E-2</v>
      </c>
      <c r="T18" s="118">
        <v>1.1270000000000001E-2</v>
      </c>
      <c r="U18" s="118">
        <v>8.3400000000000002E-3</v>
      </c>
      <c r="V18" s="118">
        <v>0.12456</v>
      </c>
      <c r="W18" s="118">
        <v>4.616E-2</v>
      </c>
    </row>
    <row r="19" spans="1:23" x14ac:dyDescent="0.25">
      <c r="A19" s="232" t="s">
        <v>69</v>
      </c>
      <c r="B19" s="118">
        <v>0</v>
      </c>
      <c r="C19" s="118">
        <v>1.1E-4</v>
      </c>
      <c r="D19" s="118">
        <v>0</v>
      </c>
      <c r="E19" s="118">
        <v>0</v>
      </c>
      <c r="F19" s="118">
        <v>0</v>
      </c>
      <c r="G19" s="118">
        <v>1.3999999999999999E-4</v>
      </c>
      <c r="H19" s="118">
        <v>2.0000000000000002E-5</v>
      </c>
      <c r="I19" s="118">
        <v>1.8000000000000001E-4</v>
      </c>
      <c r="J19" s="118">
        <v>9.0000000000000006E-5</v>
      </c>
      <c r="K19" s="118">
        <v>2.9999999999999997E-4</v>
      </c>
      <c r="L19" s="118">
        <v>5.9999999999999995E-4</v>
      </c>
      <c r="M19" s="118">
        <v>1.17E-3</v>
      </c>
      <c r="N19" s="118">
        <v>2.3900000000000002E-3</v>
      </c>
      <c r="O19" s="118">
        <v>4.2399999999999998E-3</v>
      </c>
      <c r="P19" s="118">
        <v>1.3939999999999999E-2</v>
      </c>
      <c r="Q19" s="118">
        <v>7.7439999999999995E-2</v>
      </c>
      <c r="R19" s="118">
        <v>0.59350000000000003</v>
      </c>
      <c r="S19" s="118">
        <v>8.4099999999999994E-2</v>
      </c>
      <c r="T19" s="118">
        <v>2.6259999999999999E-2</v>
      </c>
      <c r="U19" s="118">
        <v>1.303E-2</v>
      </c>
      <c r="V19" s="118">
        <v>0.14088000000000001</v>
      </c>
      <c r="W19" s="118">
        <v>4.1610000000000001E-2</v>
      </c>
    </row>
    <row r="20" spans="1:23" x14ac:dyDescent="0.25">
      <c r="A20" s="232" t="s">
        <v>70</v>
      </c>
      <c r="B20" s="118">
        <v>0</v>
      </c>
      <c r="C20" s="118">
        <v>0</v>
      </c>
      <c r="D20" s="118">
        <v>2.1000000000000001E-4</v>
      </c>
      <c r="E20" s="118">
        <v>0</v>
      </c>
      <c r="F20" s="118">
        <v>2.1000000000000001E-4</v>
      </c>
      <c r="G20" s="118">
        <v>1.2E-4</v>
      </c>
      <c r="H20" s="118">
        <v>0</v>
      </c>
      <c r="I20" s="118">
        <v>0</v>
      </c>
      <c r="J20" s="118">
        <v>4.8999999999999998E-4</v>
      </c>
      <c r="K20" s="118">
        <v>8.8999999999999995E-4</v>
      </c>
      <c r="L20" s="118">
        <v>4.0000000000000002E-4</v>
      </c>
      <c r="M20" s="118">
        <v>5.4000000000000001E-4</v>
      </c>
      <c r="N20" s="118">
        <v>1.5399999999999999E-3</v>
      </c>
      <c r="O20" s="118">
        <v>4.2300000000000003E-3</v>
      </c>
      <c r="P20" s="118">
        <v>8.09E-3</v>
      </c>
      <c r="Q20" s="118">
        <v>2.3390000000000001E-2</v>
      </c>
      <c r="R20" s="118">
        <v>7.8619999999999995E-2</v>
      </c>
      <c r="S20" s="118">
        <v>0.54874000000000001</v>
      </c>
      <c r="T20" s="118">
        <v>5.9799999999999999E-2</v>
      </c>
      <c r="U20" s="118">
        <v>2.9659999999999999E-2</v>
      </c>
      <c r="V20" s="118">
        <v>0.15482000000000001</v>
      </c>
      <c r="W20" s="118">
        <v>8.8239999999999999E-2</v>
      </c>
    </row>
    <row r="21" spans="1:23" x14ac:dyDescent="0.25">
      <c r="A21" s="232" t="s">
        <v>71</v>
      </c>
      <c r="B21" s="118">
        <v>0</v>
      </c>
      <c r="C21" s="118">
        <v>0</v>
      </c>
      <c r="D21" s="118">
        <v>0</v>
      </c>
      <c r="E21" s="118">
        <v>0</v>
      </c>
      <c r="F21" s="118">
        <v>0</v>
      </c>
      <c r="G21" s="118">
        <v>0</v>
      </c>
      <c r="H21" s="118">
        <v>0</v>
      </c>
      <c r="I21" s="118">
        <v>0</v>
      </c>
      <c r="J21" s="118">
        <v>0</v>
      </c>
      <c r="K21" s="118">
        <v>0</v>
      </c>
      <c r="L21" s="118">
        <v>6.0999999999999997E-4</v>
      </c>
      <c r="M21" s="118">
        <v>3.1E-4</v>
      </c>
      <c r="N21" s="118">
        <v>4.0999999999999999E-4</v>
      </c>
      <c r="O21" s="118">
        <v>1.7899999999999999E-3</v>
      </c>
      <c r="P21" s="118">
        <v>1.6800000000000001E-3</v>
      </c>
      <c r="Q21" s="118">
        <v>1.0359999999999999E-2</v>
      </c>
      <c r="R21" s="118">
        <v>3.1730000000000001E-2</v>
      </c>
      <c r="S21" s="118">
        <v>8.6120000000000002E-2</v>
      </c>
      <c r="T21" s="118">
        <v>0.44821</v>
      </c>
      <c r="U21" s="118">
        <v>8.7550000000000003E-2</v>
      </c>
      <c r="V21" s="118">
        <v>0.14749999999999999</v>
      </c>
      <c r="W21" s="118">
        <v>0.18371999999999999</v>
      </c>
    </row>
    <row r="22" spans="1:23" x14ac:dyDescent="0.25">
      <c r="A22" s="232" t="s">
        <v>51</v>
      </c>
      <c r="B22" s="118">
        <v>0</v>
      </c>
      <c r="C22" s="118">
        <v>0</v>
      </c>
      <c r="D22" s="118">
        <v>0</v>
      </c>
      <c r="E22" s="118">
        <v>0</v>
      </c>
      <c r="F22" s="118">
        <v>0</v>
      </c>
      <c r="G22" s="118">
        <v>1.9000000000000001E-4</v>
      </c>
      <c r="H22" s="118">
        <v>2.5999999999999998E-4</v>
      </c>
      <c r="I22" s="118">
        <v>0</v>
      </c>
      <c r="J22" s="118">
        <v>0</v>
      </c>
      <c r="K22" s="118">
        <v>0</v>
      </c>
      <c r="L22" s="118">
        <v>2.33E-3</v>
      </c>
      <c r="M22" s="118">
        <v>1.3600000000000001E-3</v>
      </c>
      <c r="N22" s="118">
        <v>2.14E-3</v>
      </c>
      <c r="O22" s="118">
        <v>9.7000000000000005E-4</v>
      </c>
      <c r="P22" s="118">
        <v>2.8500000000000001E-3</v>
      </c>
      <c r="Q22" s="118">
        <v>1.8200000000000001E-2</v>
      </c>
      <c r="R22" s="118">
        <v>2.111E-2</v>
      </c>
      <c r="S22" s="118">
        <v>3.4320000000000003E-2</v>
      </c>
      <c r="T22" s="118">
        <v>4.5069999999999999E-2</v>
      </c>
      <c r="U22" s="118">
        <v>0.38159999999999999</v>
      </c>
      <c r="V22" s="118">
        <v>0.21842</v>
      </c>
      <c r="W22" s="118">
        <v>0.27118999999999999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workbookViewId="0"/>
  </sheetViews>
  <sheetFormatPr defaultRowHeight="15" x14ac:dyDescent="0.25"/>
  <cols>
    <col min="2" max="11" width="9.140625" style="18"/>
  </cols>
  <sheetData>
    <row r="1" spans="1:11" x14ac:dyDescent="0.25">
      <c r="A1" s="19" t="s">
        <v>354</v>
      </c>
    </row>
    <row r="2" spans="1:11" x14ac:dyDescent="0.25">
      <c r="A2" s="213" t="s">
        <v>34</v>
      </c>
      <c r="B2" s="213" t="s">
        <v>44</v>
      </c>
      <c r="C2" s="213" t="s">
        <v>45</v>
      </c>
      <c r="D2" s="213" t="s">
        <v>46</v>
      </c>
      <c r="E2" s="213" t="s">
        <v>47</v>
      </c>
      <c r="F2" s="213" t="s">
        <v>48</v>
      </c>
      <c r="G2" s="213" t="s">
        <v>49</v>
      </c>
      <c r="H2" s="213" t="s">
        <v>77</v>
      </c>
      <c r="I2" s="213" t="s">
        <v>35</v>
      </c>
      <c r="J2" s="213" t="s">
        <v>36</v>
      </c>
      <c r="K2" s="213" t="s">
        <v>37</v>
      </c>
    </row>
    <row r="3" spans="1:11" x14ac:dyDescent="0.25">
      <c r="A3" s="234">
        <v>1920</v>
      </c>
      <c r="B3" s="120">
        <v>0</v>
      </c>
      <c r="C3" s="120">
        <v>0</v>
      </c>
      <c r="D3" s="120">
        <v>3.2299999999999998E-3</v>
      </c>
      <c r="E3" s="120">
        <v>9.4199999999999996E-3</v>
      </c>
      <c r="F3" s="120">
        <v>2.1530000000000001E-2</v>
      </c>
      <c r="G3" s="120">
        <v>4.3819999999999998E-2</v>
      </c>
      <c r="H3" s="120">
        <v>0</v>
      </c>
      <c r="I3" s="120">
        <v>4.2700000000000004E-3</v>
      </c>
      <c r="J3" s="120">
        <v>3.0089999999999999E-2</v>
      </c>
      <c r="K3" s="120">
        <v>1.234E-2</v>
      </c>
    </row>
    <row r="4" spans="1:11" x14ac:dyDescent="0.25">
      <c r="A4" s="234">
        <v>1921</v>
      </c>
      <c r="B4" s="120">
        <v>0</v>
      </c>
      <c r="C4" s="120">
        <v>1.89E-3</v>
      </c>
      <c r="D4" s="120">
        <v>3.5300000000000002E-3</v>
      </c>
      <c r="E4" s="120">
        <v>6.4799999999999996E-3</v>
      </c>
      <c r="F4" s="120">
        <v>4.4400000000000004E-3</v>
      </c>
      <c r="G4" s="120">
        <v>2.683E-2</v>
      </c>
      <c r="H4" s="120">
        <v>0.13331999999999999</v>
      </c>
      <c r="I4" s="120">
        <v>3.8700000000000002E-3</v>
      </c>
      <c r="J4" s="120">
        <v>2.1499999999999998E-2</v>
      </c>
      <c r="K4" s="120">
        <v>1.068E-2</v>
      </c>
    </row>
    <row r="5" spans="1:11" x14ac:dyDescent="0.25">
      <c r="A5" s="234">
        <v>1922</v>
      </c>
      <c r="B5" s="120">
        <v>0</v>
      </c>
      <c r="C5" s="120">
        <v>1.8500000000000001E-3</v>
      </c>
      <c r="D5" s="120">
        <v>1.65E-3</v>
      </c>
      <c r="E5" s="120">
        <v>1.0999999999999999E-2</v>
      </c>
      <c r="F5" s="120">
        <v>1.078E-2</v>
      </c>
      <c r="G5" s="120">
        <v>1.7049999999999999E-2</v>
      </c>
      <c r="H5" s="120">
        <v>7.6289999999999997E-2</v>
      </c>
      <c r="I5" s="120">
        <v>5.0600000000000003E-3</v>
      </c>
      <c r="J5" s="120">
        <v>1.762E-2</v>
      </c>
      <c r="K5" s="120">
        <v>1.0070000000000001E-2</v>
      </c>
    </row>
    <row r="6" spans="1:11" x14ac:dyDescent="0.25">
      <c r="A6" s="234">
        <v>1923</v>
      </c>
      <c r="B6" s="120">
        <v>0</v>
      </c>
      <c r="C6" s="120">
        <v>0</v>
      </c>
      <c r="D6" s="120">
        <v>0</v>
      </c>
      <c r="E6" s="120">
        <v>6.2199999999999998E-3</v>
      </c>
      <c r="F6" s="120">
        <v>9.2899999999999996E-3</v>
      </c>
      <c r="G6" s="120">
        <v>2.2700000000000001E-2</v>
      </c>
      <c r="H6" s="120">
        <v>5.9319999999999998E-2</v>
      </c>
      <c r="I6" s="120">
        <v>2.4399999999999999E-3</v>
      </c>
      <c r="J6" s="120">
        <v>1.7049999999999999E-2</v>
      </c>
      <c r="K6" s="120">
        <v>8.0400000000000003E-3</v>
      </c>
    </row>
    <row r="7" spans="1:11" x14ac:dyDescent="0.25">
      <c r="A7" s="234">
        <v>1924</v>
      </c>
      <c r="B7" s="120">
        <v>0</v>
      </c>
      <c r="C7" s="120">
        <v>3.6700000000000001E-3</v>
      </c>
      <c r="D7" s="120">
        <v>0</v>
      </c>
      <c r="E7" s="120">
        <v>1.2600000000000001E-3</v>
      </c>
      <c r="F7" s="120">
        <v>2.0650000000000002E-2</v>
      </c>
      <c r="G7" s="120">
        <v>2.7050000000000001E-2</v>
      </c>
      <c r="H7" s="120">
        <v>0.12834999999999999</v>
      </c>
      <c r="I7" s="120">
        <v>1.4E-3</v>
      </c>
      <c r="J7" s="120">
        <v>2.852E-2</v>
      </c>
      <c r="K7" s="120">
        <v>1.1520000000000001E-2</v>
      </c>
    </row>
    <row r="8" spans="1:11" x14ac:dyDescent="0.25">
      <c r="A8" s="234">
        <v>1925</v>
      </c>
      <c r="B8" s="120">
        <v>0</v>
      </c>
      <c r="C8" s="120">
        <v>0</v>
      </c>
      <c r="D8" s="120">
        <v>1.41E-3</v>
      </c>
      <c r="E8" s="120">
        <v>7.0699999999999999E-3</v>
      </c>
      <c r="F8" s="120">
        <v>1.745E-2</v>
      </c>
      <c r="G8" s="120">
        <v>2.5850000000000001E-2</v>
      </c>
      <c r="H8" s="120">
        <v>0.14396999999999999</v>
      </c>
      <c r="I8" s="120">
        <v>3.2100000000000002E-3</v>
      </c>
      <c r="J8" s="120">
        <v>2.562E-2</v>
      </c>
      <c r="K8" s="120">
        <v>1.171E-2</v>
      </c>
    </row>
    <row r="9" spans="1:11" x14ac:dyDescent="0.25">
      <c r="A9" s="234">
        <v>1926</v>
      </c>
      <c r="B9" s="120">
        <v>0</v>
      </c>
      <c r="C9" s="120">
        <v>3.9500000000000004E-3</v>
      </c>
      <c r="D9" s="120">
        <v>1.47E-3</v>
      </c>
      <c r="E9" s="120">
        <v>1.1299999999999999E-3</v>
      </c>
      <c r="F9" s="120">
        <v>1.387E-2</v>
      </c>
      <c r="G9" s="120">
        <v>2.9000000000000001E-2</v>
      </c>
      <c r="H9" s="120">
        <v>3.7039999999999997E-2</v>
      </c>
      <c r="I9" s="120">
        <v>1.8799999999999999E-3</v>
      </c>
      <c r="J9" s="120">
        <v>1.9089999999999999E-2</v>
      </c>
      <c r="K9" s="120">
        <v>7.6800000000000002E-3</v>
      </c>
    </row>
    <row r="10" spans="1:11" x14ac:dyDescent="0.25">
      <c r="A10" s="234">
        <v>1927</v>
      </c>
      <c r="B10" s="120">
        <v>0</v>
      </c>
      <c r="C10" s="120">
        <v>0</v>
      </c>
      <c r="D10" s="120">
        <v>2.1199999999999999E-3</v>
      </c>
      <c r="E10" s="120">
        <v>0</v>
      </c>
      <c r="F10" s="120">
        <v>1.2999999999999999E-2</v>
      </c>
      <c r="G10" s="120">
        <v>1.9800000000000002E-2</v>
      </c>
      <c r="H10" s="120">
        <v>0.12842000000000001</v>
      </c>
      <c r="I10" s="120">
        <v>6.8999999999999997E-4</v>
      </c>
      <c r="J10" s="120">
        <v>1.831E-2</v>
      </c>
      <c r="K10" s="120">
        <v>7.3600000000000002E-3</v>
      </c>
    </row>
    <row r="11" spans="1:11" x14ac:dyDescent="0.25">
      <c r="A11" s="234">
        <v>1928</v>
      </c>
      <c r="B11" s="120">
        <v>0</v>
      </c>
      <c r="C11" s="120">
        <v>0</v>
      </c>
      <c r="D11" s="120">
        <v>0</v>
      </c>
      <c r="E11" s="120">
        <v>0</v>
      </c>
      <c r="F11" s="120">
        <v>1.64E-3</v>
      </c>
      <c r="G11" s="120">
        <v>1.32E-2</v>
      </c>
      <c r="H11" s="120">
        <v>0.10477</v>
      </c>
      <c r="I11" s="120">
        <v>0</v>
      </c>
      <c r="J11" s="120">
        <v>8.77E-3</v>
      </c>
      <c r="K11" s="120">
        <v>3.63E-3</v>
      </c>
    </row>
    <row r="12" spans="1:11" x14ac:dyDescent="0.25">
      <c r="A12" s="234">
        <v>1929</v>
      </c>
      <c r="B12" s="120">
        <v>0</v>
      </c>
      <c r="C12" s="120">
        <v>2.9299999999999999E-3</v>
      </c>
      <c r="D12" s="120">
        <v>0</v>
      </c>
      <c r="E12" s="120">
        <v>4.4400000000000004E-3</v>
      </c>
      <c r="F12" s="120">
        <v>8.2500000000000004E-3</v>
      </c>
      <c r="G12" s="120">
        <v>9.1800000000000007E-3</v>
      </c>
      <c r="H12" s="120">
        <v>9.733E-2</v>
      </c>
      <c r="I12" s="120">
        <v>2.4099999999999998E-3</v>
      </c>
      <c r="J12" s="120">
        <v>1.401E-2</v>
      </c>
      <c r="K12" s="120">
        <v>7.1399999999999996E-3</v>
      </c>
    </row>
    <row r="13" spans="1:11" x14ac:dyDescent="0.25">
      <c r="A13" s="234">
        <v>1930</v>
      </c>
      <c r="B13" s="120">
        <v>0</v>
      </c>
      <c r="C13" s="120">
        <v>0</v>
      </c>
      <c r="D13" s="120">
        <v>0</v>
      </c>
      <c r="E13" s="120">
        <v>4.0000000000000001E-3</v>
      </c>
      <c r="F13" s="120">
        <v>9.1699999999999993E-3</v>
      </c>
      <c r="G13" s="120">
        <v>3.1629999999999998E-2</v>
      </c>
      <c r="H13" s="120">
        <v>7.7200000000000005E-2</v>
      </c>
      <c r="I13" s="120">
        <v>1.5100000000000001E-3</v>
      </c>
      <c r="J13" s="120">
        <v>2.2040000000000001E-2</v>
      </c>
      <c r="K13" s="120">
        <v>1.039E-2</v>
      </c>
    </row>
    <row r="14" spans="1:11" x14ac:dyDescent="0.25">
      <c r="A14" s="234">
        <v>1931</v>
      </c>
      <c r="B14" s="120">
        <v>0</v>
      </c>
      <c r="C14" s="120">
        <v>0</v>
      </c>
      <c r="D14" s="120">
        <v>2.6900000000000001E-3</v>
      </c>
      <c r="E14" s="120">
        <v>1.0800000000000001E-2</v>
      </c>
      <c r="F14" s="120">
        <v>3.005E-2</v>
      </c>
      <c r="G14" s="120">
        <v>9.5229999999999995E-2</v>
      </c>
      <c r="H14" s="120">
        <v>0.31669999999999998</v>
      </c>
      <c r="I14" s="120">
        <v>5.0099999999999997E-3</v>
      </c>
      <c r="J14" s="120">
        <v>7.8969999999999999E-2</v>
      </c>
      <c r="K14" s="120">
        <v>3.8019999999999998E-2</v>
      </c>
    </row>
    <row r="15" spans="1:11" x14ac:dyDescent="0.25">
      <c r="A15" s="234">
        <v>1932</v>
      </c>
      <c r="B15" s="120">
        <v>0</v>
      </c>
      <c r="C15" s="120">
        <v>6.7000000000000002E-3</v>
      </c>
      <c r="D15" s="120">
        <v>1.099E-2</v>
      </c>
      <c r="E15" s="120">
        <v>9.2499999999999995E-3</v>
      </c>
      <c r="F15" s="120">
        <v>6.0970000000000003E-2</v>
      </c>
      <c r="G15" s="120">
        <v>0.13977999999999999</v>
      </c>
      <c r="H15" s="120">
        <v>0.24062</v>
      </c>
      <c r="I15" s="120">
        <v>8.6E-3</v>
      </c>
      <c r="J15" s="120">
        <v>0.10989</v>
      </c>
      <c r="K15" s="120">
        <v>5.4980000000000001E-2</v>
      </c>
    </row>
    <row r="16" spans="1:11" x14ac:dyDescent="0.25">
      <c r="A16" s="234">
        <v>1933</v>
      </c>
      <c r="B16" s="120">
        <v>0</v>
      </c>
      <c r="C16" s="120">
        <v>0</v>
      </c>
      <c r="D16" s="120">
        <v>2.5799999999999998E-3</v>
      </c>
      <c r="E16" s="120">
        <v>1.771E-2</v>
      </c>
      <c r="F16" s="120">
        <v>0.1171</v>
      </c>
      <c r="G16" s="120">
        <v>0.16147</v>
      </c>
      <c r="H16" s="120">
        <v>0.25921</v>
      </c>
      <c r="I16" s="120">
        <v>7.9000000000000008E-3</v>
      </c>
      <c r="J16" s="120">
        <v>0.15770000000000001</v>
      </c>
      <c r="K16" s="120">
        <v>8.5269999999999999E-2</v>
      </c>
    </row>
    <row r="17" spans="1:11" x14ac:dyDescent="0.25">
      <c r="A17" s="234">
        <v>1934</v>
      </c>
      <c r="B17" s="120">
        <v>0</v>
      </c>
      <c r="C17" s="120">
        <v>6.1700000000000001E-3</v>
      </c>
      <c r="D17" s="120">
        <v>3.0599999999999998E-3</v>
      </c>
      <c r="E17" s="120">
        <v>8.5699999999999995E-3</v>
      </c>
      <c r="F17" s="120">
        <v>2.5229999999999999E-2</v>
      </c>
      <c r="G17" s="120">
        <v>4.224E-2</v>
      </c>
      <c r="H17" s="120">
        <v>0.16503999999999999</v>
      </c>
      <c r="I17" s="120">
        <v>5.8599999999999998E-3</v>
      </c>
      <c r="J17" s="120">
        <v>5.8909999999999997E-2</v>
      </c>
      <c r="K17" s="120">
        <v>3.4029999999999998E-2</v>
      </c>
    </row>
    <row r="18" spans="1:11" x14ac:dyDescent="0.25">
      <c r="A18" s="234">
        <v>1935</v>
      </c>
      <c r="B18" s="120">
        <v>0</v>
      </c>
      <c r="C18" s="120">
        <v>0</v>
      </c>
      <c r="D18" s="120">
        <v>1.4290000000000001E-2</v>
      </c>
      <c r="E18" s="120">
        <v>1.9230000000000001E-2</v>
      </c>
      <c r="F18" s="120">
        <v>5.1200000000000002E-2</v>
      </c>
      <c r="G18" s="120">
        <v>4.2750000000000003E-2</v>
      </c>
      <c r="H18" s="120">
        <v>0.13023999999999999</v>
      </c>
      <c r="I18" s="120">
        <v>1.285E-2</v>
      </c>
      <c r="J18" s="120">
        <v>6.2449999999999999E-2</v>
      </c>
      <c r="K18" s="120">
        <v>3.9320000000000001E-2</v>
      </c>
    </row>
    <row r="19" spans="1:11" x14ac:dyDescent="0.25">
      <c r="A19" s="234">
        <v>1936</v>
      </c>
      <c r="B19" s="120">
        <v>0</v>
      </c>
      <c r="C19" s="120">
        <v>8.4700000000000001E-3</v>
      </c>
      <c r="D19" s="120">
        <v>5.4299999999999999E-3</v>
      </c>
      <c r="E19" s="120">
        <v>3.2699999999999999E-3</v>
      </c>
      <c r="F19" s="120">
        <v>1.227E-2</v>
      </c>
      <c r="G19" s="120">
        <v>2.385E-2</v>
      </c>
      <c r="H19" s="120">
        <v>7.7950000000000005E-2</v>
      </c>
      <c r="I19" s="120">
        <v>4.8199999999999996E-3</v>
      </c>
      <c r="J19" s="120">
        <v>2.7119999999999998E-2</v>
      </c>
      <c r="K19" s="120">
        <v>1.6320000000000001E-2</v>
      </c>
    </row>
    <row r="20" spans="1:11" x14ac:dyDescent="0.25">
      <c r="A20" s="234">
        <v>1937</v>
      </c>
      <c r="B20" s="120">
        <v>0</v>
      </c>
      <c r="C20" s="120">
        <v>0</v>
      </c>
      <c r="D20" s="120">
        <v>5.0499999999999998E-3</v>
      </c>
      <c r="E20" s="120">
        <v>1.043E-2</v>
      </c>
      <c r="F20" s="120">
        <v>9.9100000000000004E-3</v>
      </c>
      <c r="G20" s="120">
        <v>2.6689999999999998E-2</v>
      </c>
      <c r="H20" s="120">
        <v>9.0740000000000001E-2</v>
      </c>
      <c r="I20" s="120">
        <v>6.1900000000000002E-3</v>
      </c>
      <c r="J20" s="120">
        <v>2.7400000000000001E-2</v>
      </c>
      <c r="K20" s="120">
        <v>1.72E-2</v>
      </c>
    </row>
    <row r="21" spans="1:11" x14ac:dyDescent="0.25">
      <c r="A21" s="234">
        <v>1938</v>
      </c>
      <c r="B21" s="120">
        <v>0</v>
      </c>
      <c r="C21" s="120">
        <v>8.5500000000000003E-3</v>
      </c>
      <c r="D21" s="120">
        <v>1.6389999999999998E-2</v>
      </c>
      <c r="E21" s="120">
        <v>1.9900000000000001E-2</v>
      </c>
      <c r="F21" s="120">
        <v>9.8499999999999994E-3</v>
      </c>
      <c r="G21" s="120">
        <v>1.4670000000000001E-2</v>
      </c>
      <c r="H21" s="120">
        <v>0.12808</v>
      </c>
      <c r="I21" s="120">
        <v>1.55E-2</v>
      </c>
      <c r="J21" s="120">
        <v>2.5909999999999999E-2</v>
      </c>
      <c r="K21" s="120">
        <v>2.1059999999999999E-2</v>
      </c>
    </row>
    <row r="22" spans="1:11" x14ac:dyDescent="0.25">
      <c r="A22" s="234">
        <v>1939</v>
      </c>
      <c r="B22" s="120">
        <v>0</v>
      </c>
      <c r="C22" s="120">
        <v>0</v>
      </c>
      <c r="D22" s="120">
        <v>0</v>
      </c>
      <c r="E22" s="120">
        <v>9.9500000000000005E-3</v>
      </c>
      <c r="F22" s="120">
        <v>6.1900000000000002E-3</v>
      </c>
      <c r="G22" s="120">
        <v>1.7440000000000001E-2</v>
      </c>
      <c r="H22" s="120">
        <v>6.0729999999999999E-2</v>
      </c>
      <c r="I22" s="120">
        <v>4.1200000000000004E-3</v>
      </c>
      <c r="J22" s="120">
        <v>1.7690000000000001E-2</v>
      </c>
      <c r="K22" s="120">
        <v>1.222E-2</v>
      </c>
    </row>
    <row r="23" spans="1:11" x14ac:dyDescent="0.25">
      <c r="A23" s="234">
        <v>1940</v>
      </c>
      <c r="B23" s="120">
        <v>0</v>
      </c>
      <c r="C23" s="120">
        <v>0</v>
      </c>
      <c r="D23" s="120">
        <v>0</v>
      </c>
      <c r="E23" s="120">
        <v>1.37E-2</v>
      </c>
      <c r="F23" s="120">
        <v>4.3099999999999996E-3</v>
      </c>
      <c r="G23" s="120">
        <v>3.295E-2</v>
      </c>
      <c r="H23" s="120">
        <v>0.11829000000000001</v>
      </c>
      <c r="I23" s="120">
        <v>5.9199999999999999E-3</v>
      </c>
      <c r="J23" s="120">
        <v>3.551E-2</v>
      </c>
      <c r="K23" s="120">
        <v>2.4670000000000001E-2</v>
      </c>
    </row>
    <row r="24" spans="1:11" x14ac:dyDescent="0.25">
      <c r="A24" s="234">
        <v>1941</v>
      </c>
      <c r="B24" s="120">
        <v>0</v>
      </c>
      <c r="C24" s="120">
        <v>0</v>
      </c>
      <c r="D24" s="120">
        <v>0</v>
      </c>
      <c r="E24" s="120">
        <v>0</v>
      </c>
      <c r="F24" s="120">
        <v>9.7300000000000008E-3</v>
      </c>
      <c r="G24" s="120">
        <v>8.0599999999999995E-3</v>
      </c>
      <c r="H24" s="120">
        <v>5.0709999999999998E-2</v>
      </c>
      <c r="I24" s="120">
        <v>0</v>
      </c>
      <c r="J24" s="120">
        <v>1.7069999999999998E-2</v>
      </c>
      <c r="K24" s="120">
        <v>1.0829999999999999E-2</v>
      </c>
    </row>
    <row r="25" spans="1:11" x14ac:dyDescent="0.25">
      <c r="A25" s="234">
        <v>1942</v>
      </c>
      <c r="B25" s="120">
        <v>0</v>
      </c>
      <c r="C25" s="120">
        <v>0</v>
      </c>
      <c r="D25" s="120">
        <v>0</v>
      </c>
      <c r="E25" s="120">
        <v>0</v>
      </c>
      <c r="F25" s="120">
        <v>0</v>
      </c>
      <c r="G25" s="120">
        <v>7.8399999999999997E-3</v>
      </c>
      <c r="H25" s="120">
        <v>2.0039999999999999E-2</v>
      </c>
      <c r="I25" s="120">
        <v>0</v>
      </c>
      <c r="J25" s="120">
        <v>7.3299999999999997E-3</v>
      </c>
      <c r="K25" s="120">
        <v>4.5500000000000002E-3</v>
      </c>
    </row>
    <row r="26" spans="1:11" x14ac:dyDescent="0.25">
      <c r="A26" s="234">
        <v>1943</v>
      </c>
      <c r="B26" s="120">
        <v>0</v>
      </c>
      <c r="C26" s="120">
        <v>0</v>
      </c>
      <c r="D26" s="120">
        <v>0</v>
      </c>
      <c r="E26" s="120">
        <v>0</v>
      </c>
      <c r="F26" s="120">
        <v>0</v>
      </c>
      <c r="G26" s="120">
        <v>1.3469999999999999E-2</v>
      </c>
      <c r="H26" s="120">
        <v>0</v>
      </c>
      <c r="I26" s="120">
        <v>0</v>
      </c>
      <c r="J26" s="120">
        <v>6.13E-3</v>
      </c>
      <c r="K26" s="120">
        <v>3.6900000000000001E-3</v>
      </c>
    </row>
    <row r="27" spans="1:11" x14ac:dyDescent="0.25">
      <c r="A27" s="234">
        <v>1944</v>
      </c>
      <c r="B27" s="120">
        <v>0</v>
      </c>
      <c r="C27" s="120">
        <v>0</v>
      </c>
      <c r="D27" s="120">
        <v>0</v>
      </c>
      <c r="E27" s="120">
        <v>0</v>
      </c>
      <c r="F27" s="120">
        <v>0</v>
      </c>
      <c r="G27" s="120">
        <v>4.8999999999999998E-3</v>
      </c>
      <c r="H27" s="120">
        <v>2.5510000000000001E-2</v>
      </c>
      <c r="I27" s="120">
        <v>0</v>
      </c>
      <c r="J27" s="120">
        <v>6.6400000000000001E-3</v>
      </c>
      <c r="K27" s="120">
        <v>3.8800000000000002E-3</v>
      </c>
    </row>
    <row r="28" spans="1:11" x14ac:dyDescent="0.25">
      <c r="A28" s="234">
        <v>1945</v>
      </c>
      <c r="B28" s="120">
        <v>0</v>
      </c>
      <c r="C28" s="120">
        <v>0</v>
      </c>
      <c r="D28" s="120">
        <v>0</v>
      </c>
      <c r="E28" s="120">
        <v>0</v>
      </c>
      <c r="F28" s="120">
        <v>0</v>
      </c>
      <c r="G28" s="120">
        <v>0</v>
      </c>
      <c r="H28" s="120">
        <v>3.5709999999999999E-2</v>
      </c>
      <c r="I28" s="120">
        <v>0</v>
      </c>
      <c r="J28" s="120">
        <v>5.62E-3</v>
      </c>
      <c r="K28" s="120">
        <v>3.0500000000000002E-3</v>
      </c>
    </row>
    <row r="29" spans="1:11" x14ac:dyDescent="0.25">
      <c r="A29" s="234">
        <v>1946</v>
      </c>
      <c r="B29" s="120">
        <v>0</v>
      </c>
      <c r="C29" s="120">
        <v>0</v>
      </c>
      <c r="D29" s="120">
        <v>0</v>
      </c>
      <c r="E29" s="120">
        <v>0</v>
      </c>
      <c r="F29" s="120">
        <v>0</v>
      </c>
      <c r="G29" s="120">
        <v>0</v>
      </c>
      <c r="H29" s="120">
        <v>0</v>
      </c>
      <c r="I29" s="120">
        <v>0</v>
      </c>
      <c r="J29" s="120">
        <v>0</v>
      </c>
      <c r="K29" s="120">
        <v>0</v>
      </c>
    </row>
    <row r="30" spans="1:11" x14ac:dyDescent="0.25">
      <c r="A30" s="234">
        <v>1947</v>
      </c>
      <c r="B30" s="120">
        <v>0</v>
      </c>
      <c r="C30" s="120">
        <v>0</v>
      </c>
      <c r="D30" s="120">
        <v>0</v>
      </c>
      <c r="E30" s="120">
        <v>0</v>
      </c>
      <c r="F30" s="120">
        <v>0</v>
      </c>
      <c r="G30" s="120">
        <v>7.1399999999999996E-3</v>
      </c>
      <c r="H30" s="120">
        <v>2.7779999999999999E-2</v>
      </c>
      <c r="I30" s="120">
        <v>0</v>
      </c>
      <c r="J30" s="120">
        <v>6.3400000000000001E-3</v>
      </c>
      <c r="K30" s="120">
        <v>3.15E-3</v>
      </c>
    </row>
    <row r="31" spans="1:11" x14ac:dyDescent="0.25">
      <c r="A31" s="234">
        <v>1948</v>
      </c>
      <c r="B31" s="120">
        <v>0</v>
      </c>
      <c r="C31" s="120">
        <v>0</v>
      </c>
      <c r="D31" s="120">
        <v>0</v>
      </c>
      <c r="E31" s="120">
        <v>0</v>
      </c>
      <c r="F31" s="120">
        <v>0</v>
      </c>
      <c r="G31" s="120">
        <v>0</v>
      </c>
      <c r="H31" s="120">
        <v>0</v>
      </c>
      <c r="I31" s="120">
        <v>0</v>
      </c>
      <c r="J31" s="120">
        <v>0</v>
      </c>
      <c r="K31" s="120">
        <v>0</v>
      </c>
    </row>
    <row r="32" spans="1:11" x14ac:dyDescent="0.25">
      <c r="A32" s="234">
        <v>1949</v>
      </c>
      <c r="B32" s="120">
        <v>0</v>
      </c>
      <c r="C32" s="120">
        <v>0</v>
      </c>
      <c r="D32" s="120">
        <v>0</v>
      </c>
      <c r="E32" s="120">
        <v>0</v>
      </c>
      <c r="F32" s="120">
        <v>1.3599999999999999E-2</v>
      </c>
      <c r="G32" s="120">
        <v>1.0200000000000001E-2</v>
      </c>
      <c r="H32" s="120">
        <v>8.5709999999999995E-2</v>
      </c>
      <c r="I32" s="120">
        <v>0</v>
      </c>
      <c r="J32" s="120">
        <v>1.9189999999999999E-2</v>
      </c>
      <c r="K32" s="120">
        <v>8.3499999999999998E-3</v>
      </c>
    </row>
    <row r="33" spans="1:11" x14ac:dyDescent="0.25">
      <c r="A33" s="234">
        <v>1950</v>
      </c>
      <c r="B33" s="120">
        <v>0</v>
      </c>
      <c r="C33" s="120">
        <v>0</v>
      </c>
      <c r="D33" s="120">
        <v>0</v>
      </c>
      <c r="E33" s="120">
        <v>0</v>
      </c>
      <c r="F33" s="120">
        <v>0</v>
      </c>
      <c r="G33" s="120">
        <v>0</v>
      </c>
      <c r="H33" s="120">
        <v>0</v>
      </c>
      <c r="I33" s="120">
        <v>0</v>
      </c>
      <c r="J33" s="120">
        <v>0</v>
      </c>
      <c r="K33" s="120">
        <v>0</v>
      </c>
    </row>
    <row r="34" spans="1:11" x14ac:dyDescent="0.25">
      <c r="A34" s="234">
        <v>1951</v>
      </c>
      <c r="B34" s="120">
        <v>0</v>
      </c>
      <c r="C34" s="120">
        <v>0</v>
      </c>
      <c r="D34" s="120">
        <v>0</v>
      </c>
      <c r="E34" s="120">
        <v>0</v>
      </c>
      <c r="F34" s="120">
        <v>0</v>
      </c>
      <c r="G34" s="120">
        <v>0</v>
      </c>
      <c r="H34" s="120">
        <v>4.7620000000000003E-2</v>
      </c>
      <c r="I34" s="120">
        <v>0</v>
      </c>
      <c r="J34" s="120">
        <v>4.3299999999999996E-3</v>
      </c>
      <c r="K34" s="120">
        <v>1.7600000000000001E-3</v>
      </c>
    </row>
    <row r="35" spans="1:11" x14ac:dyDescent="0.25">
      <c r="A35" s="234">
        <v>1952</v>
      </c>
      <c r="B35" s="120">
        <v>0</v>
      </c>
      <c r="C35" s="120">
        <v>0</v>
      </c>
      <c r="D35" s="120">
        <v>0</v>
      </c>
      <c r="E35" s="120">
        <v>0</v>
      </c>
      <c r="F35" s="120">
        <v>0</v>
      </c>
      <c r="G35" s="120">
        <v>0</v>
      </c>
      <c r="H35" s="120">
        <v>0</v>
      </c>
      <c r="I35" s="120">
        <v>0</v>
      </c>
      <c r="J35" s="120">
        <v>0</v>
      </c>
      <c r="K35" s="120">
        <v>0</v>
      </c>
    </row>
    <row r="36" spans="1:11" x14ac:dyDescent="0.25">
      <c r="A36" s="234">
        <v>1953</v>
      </c>
      <c r="B36" s="120">
        <v>0</v>
      </c>
      <c r="C36" s="120">
        <v>0</v>
      </c>
      <c r="D36" s="120">
        <v>0</v>
      </c>
      <c r="E36" s="120">
        <v>0</v>
      </c>
      <c r="F36" s="120">
        <v>0</v>
      </c>
      <c r="G36" s="120">
        <v>0</v>
      </c>
      <c r="H36" s="120">
        <v>0</v>
      </c>
      <c r="I36" s="120">
        <v>0</v>
      </c>
      <c r="J36" s="120">
        <v>0</v>
      </c>
      <c r="K36" s="120">
        <v>0</v>
      </c>
    </row>
    <row r="37" spans="1:11" x14ac:dyDescent="0.25">
      <c r="A37" s="234">
        <v>1954</v>
      </c>
      <c r="B37" s="120">
        <v>0</v>
      </c>
      <c r="C37" s="120">
        <v>0</v>
      </c>
      <c r="D37" s="120">
        <v>0</v>
      </c>
      <c r="E37" s="120">
        <v>0</v>
      </c>
      <c r="F37" s="120">
        <v>0</v>
      </c>
      <c r="G37" s="120">
        <v>0</v>
      </c>
      <c r="H37" s="120">
        <v>7.1429999999999993E-2</v>
      </c>
      <c r="I37" s="120">
        <v>0</v>
      </c>
      <c r="J37" s="120">
        <v>4.6699999999999997E-3</v>
      </c>
      <c r="K37" s="120">
        <v>1.66E-3</v>
      </c>
    </row>
    <row r="38" spans="1:11" x14ac:dyDescent="0.25">
      <c r="A38" s="234">
        <v>1955</v>
      </c>
      <c r="B38" s="120">
        <v>0</v>
      </c>
      <c r="C38" s="120">
        <v>0</v>
      </c>
      <c r="D38" s="120">
        <v>0</v>
      </c>
      <c r="E38" s="120">
        <v>0</v>
      </c>
      <c r="F38" s="120">
        <v>0</v>
      </c>
      <c r="G38" s="120">
        <v>1.6129999999999999E-2</v>
      </c>
      <c r="H38" s="120">
        <v>0</v>
      </c>
      <c r="I38" s="120">
        <v>0</v>
      </c>
      <c r="J38" s="120">
        <v>5.1799999999999997E-3</v>
      </c>
      <c r="K38" s="120">
        <v>1.66E-3</v>
      </c>
    </row>
    <row r="39" spans="1:11" x14ac:dyDescent="0.25">
      <c r="A39" s="234">
        <v>1956</v>
      </c>
      <c r="B39" s="120">
        <v>0</v>
      </c>
      <c r="C39" s="120">
        <v>0</v>
      </c>
      <c r="D39" s="120">
        <v>0</v>
      </c>
      <c r="E39" s="120">
        <v>0</v>
      </c>
      <c r="F39" s="120">
        <v>0</v>
      </c>
      <c r="G39" s="120">
        <v>0</v>
      </c>
      <c r="H39" s="120">
        <v>0</v>
      </c>
      <c r="I39" s="120">
        <v>0</v>
      </c>
      <c r="J39" s="120">
        <v>0</v>
      </c>
      <c r="K39" s="120">
        <v>0</v>
      </c>
    </row>
    <row r="40" spans="1:11" x14ac:dyDescent="0.25">
      <c r="A40" s="234">
        <v>1957</v>
      </c>
      <c r="B40" s="120">
        <v>0</v>
      </c>
      <c r="C40" s="120">
        <v>0</v>
      </c>
      <c r="D40" s="120">
        <v>0</v>
      </c>
      <c r="E40" s="120">
        <v>0</v>
      </c>
      <c r="F40" s="120">
        <v>0</v>
      </c>
      <c r="G40" s="120">
        <v>1.2659999999999999E-2</v>
      </c>
      <c r="H40" s="120">
        <v>0</v>
      </c>
      <c r="I40" s="120">
        <v>0</v>
      </c>
      <c r="J40" s="120">
        <v>4.4799999999999996E-3</v>
      </c>
      <c r="K40" s="120">
        <v>1.4300000000000001E-3</v>
      </c>
    </row>
    <row r="41" spans="1:11" x14ac:dyDescent="0.25">
      <c r="A41" s="234">
        <v>1958</v>
      </c>
      <c r="B41" s="120">
        <v>0</v>
      </c>
      <c r="C41" s="120">
        <v>0</v>
      </c>
      <c r="D41" s="120">
        <v>0</v>
      </c>
      <c r="E41" s="120">
        <v>0</v>
      </c>
      <c r="F41" s="120">
        <v>0</v>
      </c>
      <c r="G41" s="120">
        <v>0</v>
      </c>
      <c r="H41" s="120">
        <v>0</v>
      </c>
      <c r="I41" s="120">
        <v>0</v>
      </c>
      <c r="J41" s="120">
        <v>0</v>
      </c>
      <c r="K41" s="120">
        <v>0</v>
      </c>
    </row>
    <row r="42" spans="1:11" x14ac:dyDescent="0.25">
      <c r="A42" s="234">
        <v>1959</v>
      </c>
      <c r="B42" s="120">
        <v>0</v>
      </c>
      <c r="C42" s="120">
        <v>0</v>
      </c>
      <c r="D42" s="120">
        <v>0</v>
      </c>
      <c r="E42" s="120">
        <v>0</v>
      </c>
      <c r="F42" s="120">
        <v>0</v>
      </c>
      <c r="G42" s="120">
        <v>0</v>
      </c>
      <c r="H42" s="120">
        <v>0</v>
      </c>
      <c r="I42" s="120">
        <v>0</v>
      </c>
      <c r="J42" s="120">
        <v>0</v>
      </c>
      <c r="K42" s="120">
        <v>0</v>
      </c>
    </row>
    <row r="43" spans="1:11" x14ac:dyDescent="0.25">
      <c r="A43" s="234">
        <v>1960</v>
      </c>
      <c r="B43" s="120">
        <v>0</v>
      </c>
      <c r="C43" s="120">
        <v>0</v>
      </c>
      <c r="D43" s="120">
        <v>0</v>
      </c>
      <c r="E43" s="120">
        <v>0</v>
      </c>
      <c r="F43" s="120">
        <v>1.251E-2</v>
      </c>
      <c r="G43" s="120">
        <v>0</v>
      </c>
      <c r="H43" s="120">
        <v>0</v>
      </c>
      <c r="I43" s="120">
        <v>0</v>
      </c>
      <c r="J43" s="120">
        <v>7.4999999999999997E-3</v>
      </c>
      <c r="K43" s="120">
        <v>2.4499999999999999E-3</v>
      </c>
    </row>
    <row r="44" spans="1:11" x14ac:dyDescent="0.25">
      <c r="A44" s="234">
        <v>1961</v>
      </c>
      <c r="B44" s="120">
        <v>0</v>
      </c>
      <c r="C44" s="120">
        <v>0</v>
      </c>
      <c r="D44" s="120">
        <v>0</v>
      </c>
      <c r="E44" s="120">
        <v>0</v>
      </c>
      <c r="F44" s="120">
        <v>5.9899999999999997E-3</v>
      </c>
      <c r="G44" s="120">
        <v>0</v>
      </c>
      <c r="H44" s="120">
        <v>8.6959999999999996E-2</v>
      </c>
      <c r="I44" s="120">
        <v>0</v>
      </c>
      <c r="J44" s="120">
        <v>1.072E-2</v>
      </c>
      <c r="K44" s="120">
        <v>3.5400000000000002E-3</v>
      </c>
    </row>
    <row r="45" spans="1:11" x14ac:dyDescent="0.25">
      <c r="A45" s="234">
        <v>1962</v>
      </c>
      <c r="B45" s="120">
        <v>0</v>
      </c>
      <c r="C45" s="120">
        <v>0</v>
      </c>
      <c r="D45" s="120">
        <v>0</v>
      </c>
      <c r="E45" s="120">
        <v>0</v>
      </c>
      <c r="F45" s="120">
        <v>1.7489999999999999E-2</v>
      </c>
      <c r="G45" s="120">
        <v>1.4710000000000001E-2</v>
      </c>
      <c r="H45" s="120">
        <v>0</v>
      </c>
      <c r="I45" s="120">
        <v>0</v>
      </c>
      <c r="J45" s="120">
        <v>1.516E-2</v>
      </c>
      <c r="K45" s="120">
        <v>4.7099999999999998E-3</v>
      </c>
    </row>
    <row r="46" spans="1:11" x14ac:dyDescent="0.25">
      <c r="A46" s="234">
        <v>1963</v>
      </c>
      <c r="B46" s="120">
        <v>0</v>
      </c>
      <c r="C46" s="120">
        <v>0</v>
      </c>
      <c r="D46" s="120">
        <v>0</v>
      </c>
      <c r="E46" s="120">
        <v>0</v>
      </c>
      <c r="F46" s="120">
        <v>1.162E-2</v>
      </c>
      <c r="G46" s="120">
        <v>1.4710000000000001E-2</v>
      </c>
      <c r="H46" s="120">
        <v>0</v>
      </c>
      <c r="I46" s="120">
        <v>0</v>
      </c>
      <c r="J46" s="120">
        <v>1.1520000000000001E-2</v>
      </c>
      <c r="K46" s="120">
        <v>3.5200000000000001E-3</v>
      </c>
    </row>
    <row r="47" spans="1:11" x14ac:dyDescent="0.25">
      <c r="A47" s="234">
        <v>1964</v>
      </c>
      <c r="B47" s="120">
        <v>0</v>
      </c>
      <c r="C47" s="120">
        <v>0</v>
      </c>
      <c r="D47" s="120">
        <v>0</v>
      </c>
      <c r="E47" s="120">
        <v>0</v>
      </c>
      <c r="F47" s="120">
        <v>0</v>
      </c>
      <c r="G47" s="120">
        <v>0</v>
      </c>
      <c r="H47" s="120">
        <v>0</v>
      </c>
      <c r="I47" s="120">
        <v>0</v>
      </c>
      <c r="J47" s="120">
        <v>0</v>
      </c>
      <c r="K47" s="120">
        <v>0</v>
      </c>
    </row>
    <row r="48" spans="1:11" x14ac:dyDescent="0.25">
      <c r="A48" s="234">
        <v>1965</v>
      </c>
      <c r="B48" s="120">
        <v>0</v>
      </c>
      <c r="C48" s="120">
        <v>0</v>
      </c>
      <c r="D48" s="120">
        <v>0</v>
      </c>
      <c r="E48" s="120">
        <v>0</v>
      </c>
      <c r="F48" s="120">
        <v>0</v>
      </c>
      <c r="G48" s="120">
        <v>0</v>
      </c>
      <c r="H48" s="120">
        <v>0</v>
      </c>
      <c r="I48" s="120">
        <v>0</v>
      </c>
      <c r="J48" s="120">
        <v>0</v>
      </c>
      <c r="K48" s="120">
        <v>0</v>
      </c>
    </row>
    <row r="49" spans="1:11" x14ac:dyDescent="0.25">
      <c r="A49" s="234">
        <v>1966</v>
      </c>
      <c r="B49" s="120">
        <v>0</v>
      </c>
      <c r="C49" s="120">
        <v>0</v>
      </c>
      <c r="D49" s="120">
        <v>0</v>
      </c>
      <c r="E49" s="120">
        <v>0</v>
      </c>
      <c r="F49" s="120">
        <v>0</v>
      </c>
      <c r="G49" s="120">
        <v>2.4389999999999998E-2</v>
      </c>
      <c r="H49" s="120">
        <v>0</v>
      </c>
      <c r="I49" s="120">
        <v>0</v>
      </c>
      <c r="J49" s="120">
        <v>4.3899999999999998E-3</v>
      </c>
      <c r="K49" s="120">
        <v>1.2199999999999999E-3</v>
      </c>
    </row>
    <row r="50" spans="1:11" x14ac:dyDescent="0.25">
      <c r="A50" s="234">
        <v>1967</v>
      </c>
      <c r="B50" s="120">
        <v>0</v>
      </c>
      <c r="C50" s="120">
        <v>0</v>
      </c>
      <c r="D50" s="120">
        <v>0</v>
      </c>
      <c r="E50" s="120">
        <v>0</v>
      </c>
      <c r="F50" s="120">
        <v>0</v>
      </c>
      <c r="G50" s="120">
        <v>0</v>
      </c>
      <c r="H50" s="120">
        <v>0</v>
      </c>
      <c r="I50" s="120">
        <v>0</v>
      </c>
      <c r="J50" s="120">
        <v>0</v>
      </c>
      <c r="K50" s="120">
        <v>0</v>
      </c>
    </row>
    <row r="51" spans="1:11" x14ac:dyDescent="0.25">
      <c r="A51" s="234">
        <v>1968</v>
      </c>
      <c r="B51" s="120">
        <v>0</v>
      </c>
      <c r="C51" s="120">
        <v>0</v>
      </c>
      <c r="D51" s="120">
        <v>0</v>
      </c>
      <c r="E51" s="120">
        <v>0</v>
      </c>
      <c r="F51" s="120">
        <v>0</v>
      </c>
      <c r="G51" s="120">
        <v>0</v>
      </c>
      <c r="H51" s="120">
        <v>0.05</v>
      </c>
      <c r="I51" s="120">
        <v>0</v>
      </c>
      <c r="J51" s="120">
        <v>3.7499999999999999E-3</v>
      </c>
      <c r="K51" s="120">
        <v>1.06E-3</v>
      </c>
    </row>
    <row r="52" spans="1:11" x14ac:dyDescent="0.25">
      <c r="A52" s="234">
        <v>1969</v>
      </c>
      <c r="B52" s="120">
        <v>0</v>
      </c>
      <c r="C52" s="120">
        <v>0</v>
      </c>
      <c r="D52" s="120">
        <v>0</v>
      </c>
      <c r="E52" s="120">
        <v>0</v>
      </c>
      <c r="F52" s="120">
        <v>0</v>
      </c>
      <c r="G52" s="120">
        <v>0</v>
      </c>
      <c r="H52" s="120">
        <v>0</v>
      </c>
      <c r="I52" s="120">
        <v>0</v>
      </c>
      <c r="J52" s="120">
        <v>0</v>
      </c>
      <c r="K52" s="120">
        <v>0</v>
      </c>
    </row>
    <row r="53" spans="1:11" x14ac:dyDescent="0.25">
      <c r="A53" s="234">
        <v>1970</v>
      </c>
      <c r="B53" s="120">
        <v>0</v>
      </c>
      <c r="C53" s="120">
        <v>0</v>
      </c>
      <c r="D53" s="120">
        <v>0</v>
      </c>
      <c r="E53" s="120">
        <v>5.4299999999999999E-3</v>
      </c>
      <c r="F53" s="120">
        <v>4.2369999999999998E-2</v>
      </c>
      <c r="G53" s="120">
        <v>0.19444</v>
      </c>
      <c r="H53" s="120">
        <v>0.5</v>
      </c>
      <c r="I53" s="120">
        <v>2.7100000000000002E-3</v>
      </c>
      <c r="J53" s="120">
        <v>8.6779999999999996E-2</v>
      </c>
      <c r="K53" s="120">
        <v>2.631E-2</v>
      </c>
    </row>
    <row r="54" spans="1:11" x14ac:dyDescent="0.25">
      <c r="A54" s="234">
        <v>1971</v>
      </c>
      <c r="B54" s="120">
        <v>0</v>
      </c>
      <c r="C54" s="120">
        <v>0</v>
      </c>
      <c r="D54" s="120">
        <v>0</v>
      </c>
      <c r="E54" s="120">
        <v>0</v>
      </c>
      <c r="F54" s="120">
        <v>8.8500000000000002E-3</v>
      </c>
      <c r="G54" s="120">
        <v>0</v>
      </c>
      <c r="H54" s="120">
        <v>0.125</v>
      </c>
      <c r="I54" s="120">
        <v>0</v>
      </c>
      <c r="J54" s="120">
        <v>1.155E-2</v>
      </c>
      <c r="K54" s="120">
        <v>2.8600000000000001E-3</v>
      </c>
    </row>
    <row r="55" spans="1:11" x14ac:dyDescent="0.25">
      <c r="A55" s="234">
        <v>1972</v>
      </c>
      <c r="B55" s="120">
        <v>0</v>
      </c>
      <c r="C55" s="120">
        <v>0</v>
      </c>
      <c r="D55" s="120">
        <v>0</v>
      </c>
      <c r="E55" s="120">
        <v>0</v>
      </c>
      <c r="F55" s="120">
        <v>0</v>
      </c>
      <c r="G55" s="120">
        <v>6.8970000000000004E-2</v>
      </c>
      <c r="H55" s="120">
        <v>0.375</v>
      </c>
      <c r="I55" s="120">
        <v>0</v>
      </c>
      <c r="J55" s="120">
        <v>1.9220000000000001E-2</v>
      </c>
      <c r="K55" s="120">
        <v>4.5300000000000002E-3</v>
      </c>
    </row>
    <row r="56" spans="1:11" x14ac:dyDescent="0.25">
      <c r="A56" s="234">
        <v>1973</v>
      </c>
      <c r="B56" s="120">
        <v>0</v>
      </c>
      <c r="C56" s="120">
        <v>0</v>
      </c>
      <c r="D56" s="120">
        <v>0</v>
      </c>
      <c r="E56" s="120">
        <v>4.6100000000000004E-3</v>
      </c>
      <c r="F56" s="120">
        <v>0</v>
      </c>
      <c r="G56" s="120">
        <v>3.8460000000000001E-2</v>
      </c>
      <c r="H56" s="120">
        <v>0.375</v>
      </c>
      <c r="I56" s="120">
        <v>2.32E-3</v>
      </c>
      <c r="J56" s="120">
        <v>1.2800000000000001E-2</v>
      </c>
      <c r="K56" s="120">
        <v>4.5599999999999998E-3</v>
      </c>
    </row>
    <row r="57" spans="1:11" x14ac:dyDescent="0.25">
      <c r="A57" s="234">
        <v>1974</v>
      </c>
      <c r="B57" s="120">
        <v>0</v>
      </c>
      <c r="C57" s="120">
        <v>0</v>
      </c>
      <c r="D57" s="120">
        <v>0</v>
      </c>
      <c r="E57" s="120">
        <v>0</v>
      </c>
      <c r="F57" s="120">
        <v>5.13E-3</v>
      </c>
      <c r="G57" s="120">
        <v>7.1620000000000003E-2</v>
      </c>
      <c r="H57" s="120">
        <v>0</v>
      </c>
      <c r="I57" s="120">
        <v>0</v>
      </c>
      <c r="J57" s="120">
        <v>1.332E-2</v>
      </c>
      <c r="K57" s="120">
        <v>2.7499999999999998E-3</v>
      </c>
    </row>
    <row r="58" spans="1:11" x14ac:dyDescent="0.25">
      <c r="A58" s="234">
        <v>1975</v>
      </c>
      <c r="B58" s="120">
        <v>0</v>
      </c>
      <c r="C58" s="120">
        <v>0</v>
      </c>
      <c r="D58" s="120">
        <v>0</v>
      </c>
      <c r="E58" s="120">
        <v>0</v>
      </c>
      <c r="F58" s="120">
        <v>1.0290000000000001E-2</v>
      </c>
      <c r="G58" s="120">
        <v>6.1580000000000003E-2</v>
      </c>
      <c r="H58" s="120">
        <v>0</v>
      </c>
      <c r="I58" s="120">
        <v>0</v>
      </c>
      <c r="J58" s="120">
        <v>1.7420000000000001E-2</v>
      </c>
      <c r="K58" s="120">
        <v>3.6099999999999999E-3</v>
      </c>
    </row>
    <row r="59" spans="1:11" x14ac:dyDescent="0.25">
      <c r="A59" s="234">
        <v>1976</v>
      </c>
      <c r="B59" s="120">
        <v>0</v>
      </c>
      <c r="C59" s="120">
        <v>0</v>
      </c>
      <c r="D59" s="120">
        <v>0</v>
      </c>
      <c r="E59" s="120">
        <v>0</v>
      </c>
      <c r="F59" s="120">
        <v>9.9500000000000005E-3</v>
      </c>
      <c r="G59" s="120">
        <v>0</v>
      </c>
      <c r="H59" s="120">
        <v>0</v>
      </c>
      <c r="I59" s="120">
        <v>0</v>
      </c>
      <c r="J59" s="120">
        <v>8.6800000000000002E-3</v>
      </c>
      <c r="K59" s="120">
        <v>1.7600000000000001E-3</v>
      </c>
    </row>
    <row r="60" spans="1:11" x14ac:dyDescent="0.25">
      <c r="A60" s="234">
        <v>1977</v>
      </c>
      <c r="B60" s="120">
        <v>0</v>
      </c>
      <c r="C60" s="120">
        <v>0</v>
      </c>
      <c r="D60" s="120">
        <v>0</v>
      </c>
      <c r="E60" s="120">
        <v>2.9399999999999999E-3</v>
      </c>
      <c r="F60" s="120">
        <v>5.4299999999999999E-3</v>
      </c>
      <c r="G60" s="120">
        <v>3.2259999999999997E-2</v>
      </c>
      <c r="H60" s="120">
        <v>0.33333000000000002</v>
      </c>
      <c r="I60" s="120">
        <v>1.1000000000000001E-3</v>
      </c>
      <c r="J60" s="120">
        <v>1.3599999999999999E-2</v>
      </c>
      <c r="K60" s="120">
        <v>3.5400000000000002E-3</v>
      </c>
    </row>
    <row r="61" spans="1:11" x14ac:dyDescent="0.25">
      <c r="A61" s="234">
        <v>1978</v>
      </c>
      <c r="B61" s="120">
        <v>0</v>
      </c>
      <c r="C61" s="120">
        <v>0</v>
      </c>
      <c r="D61" s="120">
        <v>0</v>
      </c>
      <c r="E61" s="120">
        <v>0</v>
      </c>
      <c r="F61" s="120">
        <v>1.124E-2</v>
      </c>
      <c r="G61" s="120">
        <v>5.4050000000000001E-2</v>
      </c>
      <c r="H61" s="120">
        <v>0</v>
      </c>
      <c r="I61" s="120">
        <v>0</v>
      </c>
      <c r="J61" s="120">
        <v>1.823E-2</v>
      </c>
      <c r="K61" s="120">
        <v>3.5400000000000002E-3</v>
      </c>
    </row>
    <row r="62" spans="1:11" x14ac:dyDescent="0.25">
      <c r="A62" s="234">
        <v>1979</v>
      </c>
      <c r="B62" s="120">
        <v>0</v>
      </c>
      <c r="C62" s="120">
        <v>0</v>
      </c>
      <c r="D62" s="120">
        <v>0</v>
      </c>
      <c r="E62" s="120">
        <v>0</v>
      </c>
      <c r="F62" s="120">
        <v>5.13E-3</v>
      </c>
      <c r="G62" s="120">
        <v>0</v>
      </c>
      <c r="H62" s="120">
        <v>0</v>
      </c>
      <c r="I62" s="120">
        <v>0</v>
      </c>
      <c r="J62" s="120">
        <v>4.3499999999999997E-3</v>
      </c>
      <c r="K62" s="120">
        <v>8.8000000000000003E-4</v>
      </c>
    </row>
    <row r="63" spans="1:11" x14ac:dyDescent="0.25">
      <c r="A63" s="234">
        <v>1980</v>
      </c>
      <c r="B63" s="120">
        <v>0</v>
      </c>
      <c r="C63" s="120">
        <v>0</v>
      </c>
      <c r="D63" s="120">
        <v>0</v>
      </c>
      <c r="E63" s="120">
        <v>0</v>
      </c>
      <c r="F63" s="120">
        <v>0</v>
      </c>
      <c r="G63" s="120">
        <v>0.05</v>
      </c>
      <c r="H63" s="120">
        <v>0.33333000000000002</v>
      </c>
      <c r="I63" s="120">
        <v>0</v>
      </c>
      <c r="J63" s="120">
        <v>1.6299999999999999E-2</v>
      </c>
      <c r="K63" s="120">
        <v>3.4399999999999999E-3</v>
      </c>
    </row>
    <row r="64" spans="1:11" x14ac:dyDescent="0.25">
      <c r="A64" s="234">
        <v>1981</v>
      </c>
      <c r="B64" s="120">
        <v>0</v>
      </c>
      <c r="C64" s="120">
        <v>0</v>
      </c>
      <c r="D64" s="120">
        <v>0</v>
      </c>
      <c r="E64" s="120">
        <v>0</v>
      </c>
      <c r="F64" s="120">
        <v>0</v>
      </c>
      <c r="G64" s="120">
        <v>4.3970000000000002E-2</v>
      </c>
      <c r="H64" s="120">
        <v>0</v>
      </c>
      <c r="I64" s="120">
        <v>0</v>
      </c>
      <c r="J64" s="120">
        <v>6.9800000000000001E-3</v>
      </c>
      <c r="K64" s="120">
        <v>1.6199999999999999E-3</v>
      </c>
    </row>
    <row r="65" spans="1:11" x14ac:dyDescent="0.25">
      <c r="A65" s="234">
        <v>1982</v>
      </c>
      <c r="B65" s="120">
        <v>0</v>
      </c>
      <c r="C65" s="120">
        <v>0</v>
      </c>
      <c r="D65" s="120">
        <v>2.5600000000000002E-3</v>
      </c>
      <c r="E65" s="120">
        <v>3.29E-3</v>
      </c>
      <c r="F65" s="120">
        <v>2.7859999999999999E-2</v>
      </c>
      <c r="G65" s="120">
        <v>2.222E-2</v>
      </c>
      <c r="H65" s="120">
        <v>0.23077</v>
      </c>
      <c r="I65" s="120">
        <v>2.15E-3</v>
      </c>
      <c r="J65" s="120">
        <v>3.5529999999999999E-2</v>
      </c>
      <c r="K65" s="120">
        <v>1.0410000000000001E-2</v>
      </c>
    </row>
    <row r="66" spans="1:11" x14ac:dyDescent="0.25">
      <c r="A66" s="234">
        <v>1983</v>
      </c>
      <c r="B66" s="120">
        <v>0</v>
      </c>
      <c r="C66" s="120">
        <v>0</v>
      </c>
      <c r="D66" s="120">
        <v>0</v>
      </c>
      <c r="E66" s="120">
        <v>0</v>
      </c>
      <c r="F66" s="120">
        <v>1.163E-2</v>
      </c>
      <c r="G66" s="120">
        <v>2.3029999999999998E-2</v>
      </c>
      <c r="H66" s="120">
        <v>0.42308000000000001</v>
      </c>
      <c r="I66" s="120">
        <v>0</v>
      </c>
      <c r="J66" s="120">
        <v>4.061E-2</v>
      </c>
      <c r="K66" s="120">
        <v>9.0100000000000006E-3</v>
      </c>
    </row>
    <row r="67" spans="1:11" x14ac:dyDescent="0.25">
      <c r="A67" s="234">
        <v>1984</v>
      </c>
      <c r="B67" s="120">
        <v>0</v>
      </c>
      <c r="C67" s="120">
        <v>0</v>
      </c>
      <c r="D67" s="120">
        <v>0</v>
      </c>
      <c r="E67" s="120">
        <v>6.2500000000000003E-3</v>
      </c>
      <c r="F67" s="120">
        <v>5.1799999999999997E-3</v>
      </c>
      <c r="G67" s="120">
        <v>5.3400000000000003E-2</v>
      </c>
      <c r="H67" s="120">
        <v>0.18182000000000001</v>
      </c>
      <c r="I67" s="120">
        <v>1.7600000000000001E-3</v>
      </c>
      <c r="J67" s="120">
        <v>3.1300000000000001E-2</v>
      </c>
      <c r="K67" s="120">
        <v>8.6999999999999994E-3</v>
      </c>
    </row>
    <row r="68" spans="1:11" x14ac:dyDescent="0.25">
      <c r="A68" s="234">
        <v>1985</v>
      </c>
      <c r="B68" s="120">
        <v>0</v>
      </c>
      <c r="C68" s="120">
        <v>0</v>
      </c>
      <c r="D68" s="120">
        <v>0</v>
      </c>
      <c r="E68" s="120">
        <v>0</v>
      </c>
      <c r="F68" s="120">
        <v>8.7200000000000003E-3</v>
      </c>
      <c r="G68" s="120">
        <v>7.3090000000000002E-2</v>
      </c>
      <c r="H68" s="120">
        <v>6.6669999999999993E-2</v>
      </c>
      <c r="I68" s="120">
        <v>0</v>
      </c>
      <c r="J68" s="120">
        <v>3.773E-2</v>
      </c>
      <c r="K68" s="120">
        <v>9.5200000000000007E-3</v>
      </c>
    </row>
    <row r="69" spans="1:11" x14ac:dyDescent="0.25">
      <c r="A69" s="234">
        <v>1986</v>
      </c>
      <c r="B69" s="120">
        <v>0</v>
      </c>
      <c r="C69" s="120">
        <v>0</v>
      </c>
      <c r="D69" s="120">
        <v>0</v>
      </c>
      <c r="E69" s="120">
        <v>8.6999999999999994E-3</v>
      </c>
      <c r="F69" s="120">
        <v>2.3650000000000001E-2</v>
      </c>
      <c r="G69" s="120">
        <v>0.10536</v>
      </c>
      <c r="H69" s="120">
        <v>0.17105000000000001</v>
      </c>
      <c r="I69" s="120">
        <v>2.1099999999999999E-3</v>
      </c>
      <c r="J69" s="120">
        <v>6.1629999999999997E-2</v>
      </c>
      <c r="K69" s="120">
        <v>1.83E-2</v>
      </c>
    </row>
    <row r="70" spans="1:11" x14ac:dyDescent="0.25">
      <c r="A70" s="234">
        <v>1987</v>
      </c>
      <c r="B70" s="120">
        <v>0</v>
      </c>
      <c r="C70" s="120">
        <v>0</v>
      </c>
      <c r="D70" s="120">
        <v>0</v>
      </c>
      <c r="E70" s="120">
        <v>0</v>
      </c>
      <c r="F70" s="120">
        <v>3.032E-2</v>
      </c>
      <c r="G70" s="120">
        <v>5.4370000000000002E-2</v>
      </c>
      <c r="H70" s="120">
        <v>9.8229999999999998E-2</v>
      </c>
      <c r="I70" s="120">
        <v>0</v>
      </c>
      <c r="J70" s="120">
        <v>4.3049999999999998E-2</v>
      </c>
      <c r="K70" s="120">
        <v>1.423E-2</v>
      </c>
    </row>
    <row r="71" spans="1:11" x14ac:dyDescent="0.25">
      <c r="A71" s="234">
        <v>1988</v>
      </c>
      <c r="B71" s="120">
        <v>0</v>
      </c>
      <c r="C71" s="120">
        <v>0</v>
      </c>
      <c r="D71" s="120">
        <v>0</v>
      </c>
      <c r="E71" s="120">
        <v>0</v>
      </c>
      <c r="F71" s="120">
        <v>1.3559999999999999E-2</v>
      </c>
      <c r="G71" s="120">
        <v>5.9339999999999997E-2</v>
      </c>
      <c r="H71" s="120">
        <v>0.125</v>
      </c>
      <c r="I71" s="120">
        <v>0</v>
      </c>
      <c r="J71" s="120">
        <v>3.8550000000000001E-2</v>
      </c>
      <c r="K71" s="120">
        <v>1.393E-2</v>
      </c>
    </row>
    <row r="72" spans="1:11" x14ac:dyDescent="0.25">
      <c r="A72" s="234">
        <v>1989</v>
      </c>
      <c r="B72" s="120">
        <v>0</v>
      </c>
      <c r="C72" s="120">
        <v>4.9899999999999996E-3</v>
      </c>
      <c r="D72" s="120">
        <v>0</v>
      </c>
      <c r="E72" s="120">
        <v>5.2599999999999999E-3</v>
      </c>
      <c r="F72" s="120">
        <v>2.964E-2</v>
      </c>
      <c r="G72" s="120">
        <v>7.5490000000000002E-2</v>
      </c>
      <c r="H72" s="120">
        <v>0.20333999999999999</v>
      </c>
      <c r="I72" s="120">
        <v>2.5400000000000002E-3</v>
      </c>
      <c r="J72" s="120">
        <v>5.9080000000000001E-2</v>
      </c>
      <c r="K72" s="120">
        <v>2.2249999999999999E-2</v>
      </c>
    </row>
    <row r="73" spans="1:11" x14ac:dyDescent="0.25">
      <c r="A73" s="234">
        <v>1990</v>
      </c>
      <c r="B73" s="120">
        <v>0</v>
      </c>
      <c r="C73" s="120">
        <v>0</v>
      </c>
      <c r="D73" s="120">
        <v>0</v>
      </c>
      <c r="E73" s="120">
        <v>2.64E-3</v>
      </c>
      <c r="F73" s="120">
        <v>3.7659999999999999E-2</v>
      </c>
      <c r="G73" s="120">
        <v>0.13741999999999999</v>
      </c>
      <c r="H73" s="120">
        <v>0.43909999999999999</v>
      </c>
      <c r="I73" s="120">
        <v>5.9000000000000003E-4</v>
      </c>
      <c r="J73" s="120">
        <v>0.10539999999999999</v>
      </c>
      <c r="K73" s="120">
        <v>3.5709999999999999E-2</v>
      </c>
    </row>
    <row r="74" spans="1:11" x14ac:dyDescent="0.25">
      <c r="A74" s="234">
        <v>1991</v>
      </c>
      <c r="B74" s="120">
        <v>0</v>
      </c>
      <c r="C74" s="120">
        <v>0</v>
      </c>
      <c r="D74" s="120">
        <v>0</v>
      </c>
      <c r="E74" s="120">
        <v>2.49E-3</v>
      </c>
      <c r="F74" s="120">
        <v>3.8370000000000001E-2</v>
      </c>
      <c r="G74" s="120">
        <v>0.13236000000000001</v>
      </c>
      <c r="H74" s="120">
        <v>0.15345</v>
      </c>
      <c r="I74" s="120">
        <v>5.9000000000000003E-4</v>
      </c>
      <c r="J74" s="120">
        <v>9.0959999999999999E-2</v>
      </c>
      <c r="K74" s="120">
        <v>2.8000000000000001E-2</v>
      </c>
    </row>
    <row r="75" spans="1:11" x14ac:dyDescent="0.25">
      <c r="A75" s="234">
        <v>1992</v>
      </c>
      <c r="B75" s="120">
        <v>0</v>
      </c>
      <c r="C75" s="120">
        <v>0</v>
      </c>
      <c r="D75" s="120">
        <v>0</v>
      </c>
      <c r="E75" s="120">
        <v>0</v>
      </c>
      <c r="F75" s="120">
        <v>3.3600000000000001E-3</v>
      </c>
      <c r="G75" s="120">
        <v>7.3709999999999998E-2</v>
      </c>
      <c r="H75" s="120">
        <v>0.16494</v>
      </c>
      <c r="I75" s="120">
        <v>0</v>
      </c>
      <c r="J75" s="120">
        <v>4.9329999999999999E-2</v>
      </c>
      <c r="K75" s="120">
        <v>1.336E-2</v>
      </c>
    </row>
    <row r="76" spans="1:11" x14ac:dyDescent="0.25">
      <c r="A76" s="234">
        <v>1993</v>
      </c>
      <c r="B76" s="120">
        <v>0</v>
      </c>
      <c r="C76" s="120">
        <v>0</v>
      </c>
      <c r="D76" s="120">
        <v>0</v>
      </c>
      <c r="E76" s="120">
        <v>0</v>
      </c>
      <c r="F76" s="120">
        <v>6.2199999999999998E-3</v>
      </c>
      <c r="G76" s="120">
        <v>4.376E-2</v>
      </c>
      <c r="H76" s="120">
        <v>0.13531000000000001</v>
      </c>
      <c r="I76" s="120">
        <v>0</v>
      </c>
      <c r="J76" s="120">
        <v>3.4040000000000001E-2</v>
      </c>
      <c r="K76" s="120">
        <v>8.9800000000000001E-3</v>
      </c>
    </row>
    <row r="77" spans="1:11" x14ac:dyDescent="0.25">
      <c r="A77" s="234">
        <v>1994</v>
      </c>
      <c r="B77" s="120">
        <v>0</v>
      </c>
      <c r="C77" s="120">
        <v>0</v>
      </c>
      <c r="D77" s="120">
        <v>0</v>
      </c>
      <c r="E77" s="120">
        <v>0</v>
      </c>
      <c r="F77" s="120">
        <v>0</v>
      </c>
      <c r="G77" s="120">
        <v>4.1910000000000003E-2</v>
      </c>
      <c r="H77" s="120">
        <v>5.3859999999999998E-2</v>
      </c>
      <c r="I77" s="120">
        <v>0</v>
      </c>
      <c r="J77" s="120">
        <v>2.341E-2</v>
      </c>
      <c r="K77" s="120">
        <v>6.5100000000000002E-3</v>
      </c>
    </row>
    <row r="78" spans="1:11" x14ac:dyDescent="0.25">
      <c r="A78" s="234">
        <v>1995</v>
      </c>
      <c r="B78" s="120">
        <v>0</v>
      </c>
      <c r="C78" s="120">
        <v>0</v>
      </c>
      <c r="D78" s="120">
        <v>0</v>
      </c>
      <c r="E78" s="120">
        <v>0</v>
      </c>
      <c r="F78" s="120">
        <v>2.6700000000000001E-3</v>
      </c>
      <c r="G78" s="120">
        <v>4.0230000000000002E-2</v>
      </c>
      <c r="H78" s="120">
        <v>0.10423</v>
      </c>
      <c r="I78" s="120">
        <v>0</v>
      </c>
      <c r="J78" s="120">
        <v>3.0630000000000001E-2</v>
      </c>
      <c r="K78" s="120">
        <v>8.9800000000000001E-3</v>
      </c>
    </row>
    <row r="79" spans="1:11" x14ac:dyDescent="0.25">
      <c r="A79" s="234">
        <v>1996</v>
      </c>
      <c r="B79" s="120">
        <v>0</v>
      </c>
      <c r="C79" s="120">
        <v>0</v>
      </c>
      <c r="D79" s="120">
        <v>0</v>
      </c>
      <c r="E79" s="120">
        <v>0</v>
      </c>
      <c r="F79" s="120">
        <v>0</v>
      </c>
      <c r="G79" s="120">
        <v>1.5049999999999999E-2</v>
      </c>
      <c r="H79" s="120">
        <v>9.9979999999999999E-2</v>
      </c>
      <c r="I79" s="120">
        <v>0</v>
      </c>
      <c r="J79" s="120">
        <v>1.6490000000000001E-2</v>
      </c>
      <c r="K79" s="120">
        <v>5.0600000000000003E-3</v>
      </c>
    </row>
    <row r="80" spans="1:11" x14ac:dyDescent="0.25">
      <c r="A80" s="234">
        <v>1997</v>
      </c>
      <c r="B80" s="120">
        <v>0</v>
      </c>
      <c r="C80" s="120">
        <v>0</v>
      </c>
      <c r="D80" s="120">
        <v>0</v>
      </c>
      <c r="E80" s="120">
        <v>0</v>
      </c>
      <c r="F80" s="120">
        <v>1.7799999999999999E-3</v>
      </c>
      <c r="G80" s="120">
        <v>1.9959999999999999E-2</v>
      </c>
      <c r="H80" s="120">
        <v>9.1619999999999993E-2</v>
      </c>
      <c r="I80" s="120">
        <v>0</v>
      </c>
      <c r="J80" s="120">
        <v>1.8880000000000001E-2</v>
      </c>
      <c r="K80" s="120">
        <v>6.1500000000000001E-3</v>
      </c>
    </row>
    <row r="81" spans="1:11" x14ac:dyDescent="0.25">
      <c r="A81" s="234">
        <v>1998</v>
      </c>
      <c r="B81" s="120">
        <v>0</v>
      </c>
      <c r="C81" s="120">
        <v>0</v>
      </c>
      <c r="D81" s="120">
        <v>0</v>
      </c>
      <c r="E81" s="120">
        <v>1.08E-3</v>
      </c>
      <c r="F81" s="120">
        <v>9.0399999999999994E-3</v>
      </c>
      <c r="G81" s="120">
        <v>3.771E-2</v>
      </c>
      <c r="H81" s="120">
        <v>8.2650000000000001E-2</v>
      </c>
      <c r="I81" s="120">
        <v>3.5E-4</v>
      </c>
      <c r="J81" s="120">
        <v>3.0190000000000002E-2</v>
      </c>
      <c r="K81" s="120">
        <v>1.132E-2</v>
      </c>
    </row>
    <row r="82" spans="1:11" x14ac:dyDescent="0.25">
      <c r="A82" s="234">
        <v>1999</v>
      </c>
      <c r="B82" s="120">
        <v>0</v>
      </c>
      <c r="C82" s="120">
        <v>0</v>
      </c>
      <c r="D82" s="120">
        <v>0</v>
      </c>
      <c r="E82" s="120">
        <v>9.2000000000000003E-4</v>
      </c>
      <c r="F82" s="120">
        <v>1.3780000000000001E-2</v>
      </c>
      <c r="G82" s="120">
        <v>5.0169999999999999E-2</v>
      </c>
      <c r="H82" s="120">
        <v>0.15167</v>
      </c>
      <c r="I82" s="120">
        <v>3.2000000000000003E-4</v>
      </c>
      <c r="J82" s="120">
        <v>5.3530000000000001E-2</v>
      </c>
      <c r="K82" s="120">
        <v>2.1160000000000002E-2</v>
      </c>
    </row>
    <row r="83" spans="1:11" x14ac:dyDescent="0.25">
      <c r="A83" s="234">
        <v>2000</v>
      </c>
      <c r="B83" s="120">
        <v>0</v>
      </c>
      <c r="C83" s="120">
        <v>0</v>
      </c>
      <c r="D83" s="120">
        <v>0</v>
      </c>
      <c r="E83" s="120">
        <v>3.48E-3</v>
      </c>
      <c r="F83" s="120">
        <v>1.44E-2</v>
      </c>
      <c r="G83" s="120">
        <v>5.5079999999999997E-2</v>
      </c>
      <c r="H83" s="120">
        <v>0.17637</v>
      </c>
      <c r="I83" s="120">
        <v>1.2600000000000001E-3</v>
      </c>
      <c r="J83" s="120">
        <v>6.0690000000000001E-2</v>
      </c>
      <c r="K83" s="120">
        <v>2.4500000000000001E-2</v>
      </c>
    </row>
    <row r="84" spans="1:11" x14ac:dyDescent="0.25">
      <c r="A84" s="234">
        <v>2001</v>
      </c>
      <c r="B84" s="120">
        <v>0</v>
      </c>
      <c r="C84" s="120">
        <v>0</v>
      </c>
      <c r="D84" s="120">
        <v>1.56E-3</v>
      </c>
      <c r="E84" s="120">
        <v>1.7799999999999999E-3</v>
      </c>
      <c r="F84" s="120">
        <v>1.167E-2</v>
      </c>
      <c r="G84" s="120">
        <v>9.1939999999999994E-2</v>
      </c>
      <c r="H84" s="120">
        <v>0.28839999999999999</v>
      </c>
      <c r="I84" s="120">
        <v>1.23E-3</v>
      </c>
      <c r="J84" s="120">
        <v>9.6140000000000003E-2</v>
      </c>
      <c r="K84" s="120">
        <v>3.6679999999999997E-2</v>
      </c>
    </row>
    <row r="85" spans="1:11" x14ac:dyDescent="0.25">
      <c r="A85" s="234">
        <v>2002</v>
      </c>
      <c r="B85" s="120">
        <v>0</v>
      </c>
      <c r="C85" s="120">
        <v>0</v>
      </c>
      <c r="D85" s="120">
        <v>1.6100000000000001E-3</v>
      </c>
      <c r="E85" s="120">
        <v>1.0070000000000001E-2</v>
      </c>
      <c r="F85" s="120">
        <v>1.406E-2</v>
      </c>
      <c r="G85" s="120">
        <v>4.5510000000000002E-2</v>
      </c>
      <c r="H85" s="120">
        <v>0.26568000000000003</v>
      </c>
      <c r="I85" s="120">
        <v>4.2900000000000004E-3</v>
      </c>
      <c r="J85" s="120">
        <v>7.6350000000000001E-2</v>
      </c>
      <c r="K85" s="120">
        <v>2.911E-2</v>
      </c>
    </row>
    <row r="86" spans="1:11" x14ac:dyDescent="0.25">
      <c r="A86" s="234">
        <v>2003</v>
      </c>
      <c r="B86" s="120">
        <v>0</v>
      </c>
      <c r="C86" s="120">
        <v>0</v>
      </c>
      <c r="D86" s="120">
        <v>0</v>
      </c>
      <c r="E86" s="120">
        <v>0</v>
      </c>
      <c r="F86" s="120">
        <v>8.8699999999999994E-3</v>
      </c>
      <c r="G86" s="120">
        <v>2.681E-2</v>
      </c>
      <c r="H86" s="120">
        <v>0.20116000000000001</v>
      </c>
      <c r="I86" s="120">
        <v>0</v>
      </c>
      <c r="J86" s="120">
        <v>5.3100000000000001E-2</v>
      </c>
      <c r="K86" s="120">
        <v>1.8380000000000001E-2</v>
      </c>
    </row>
    <row r="87" spans="1:11" x14ac:dyDescent="0.25">
      <c r="A87" s="234">
        <v>2004</v>
      </c>
      <c r="B87" s="120">
        <v>0</v>
      </c>
      <c r="C87" s="120">
        <v>0</v>
      </c>
      <c r="D87" s="120">
        <v>0</v>
      </c>
      <c r="E87" s="120">
        <v>0</v>
      </c>
      <c r="F87" s="120">
        <v>3.81E-3</v>
      </c>
      <c r="G87" s="120">
        <v>7.9799999999999992E-3</v>
      </c>
      <c r="H87" s="120">
        <v>0.11304</v>
      </c>
      <c r="I87" s="120">
        <v>0</v>
      </c>
      <c r="J87" s="120">
        <v>2.41E-2</v>
      </c>
      <c r="K87" s="120">
        <v>8.2699999999999996E-3</v>
      </c>
    </row>
    <row r="88" spans="1:11" x14ac:dyDescent="0.25">
      <c r="A88" s="234">
        <v>2005</v>
      </c>
      <c r="B88" s="120">
        <v>0</v>
      </c>
      <c r="C88" s="120">
        <v>0</v>
      </c>
      <c r="D88" s="120">
        <v>0</v>
      </c>
      <c r="E88" s="120">
        <v>1.6199999999999999E-3</v>
      </c>
      <c r="F88" s="120">
        <v>0</v>
      </c>
      <c r="G88" s="120">
        <v>8.1499999999999993E-3</v>
      </c>
      <c r="H88" s="120">
        <v>7.0860000000000006E-2</v>
      </c>
      <c r="I88" s="120">
        <v>6.0999999999999997E-4</v>
      </c>
      <c r="J88" s="120">
        <v>1.7180000000000001E-2</v>
      </c>
      <c r="K88" s="120">
        <v>6.4200000000000004E-3</v>
      </c>
    </row>
    <row r="89" spans="1:11" x14ac:dyDescent="0.25">
      <c r="A89" s="234">
        <v>2006</v>
      </c>
      <c r="B89" s="120">
        <v>0</v>
      </c>
      <c r="C89" s="120">
        <v>0</v>
      </c>
      <c r="D89" s="120">
        <v>0</v>
      </c>
      <c r="E89" s="120">
        <v>0</v>
      </c>
      <c r="F89" s="120">
        <v>1.97E-3</v>
      </c>
      <c r="G89" s="120">
        <v>1.065E-2</v>
      </c>
      <c r="H89" s="120">
        <v>5.7910000000000003E-2</v>
      </c>
      <c r="I89" s="120">
        <v>0</v>
      </c>
      <c r="J89" s="120">
        <v>1.6660000000000001E-2</v>
      </c>
      <c r="K89" s="120">
        <v>5.8999999999999999E-3</v>
      </c>
    </row>
    <row r="90" spans="1:11" x14ac:dyDescent="0.25">
      <c r="A90" s="234">
        <v>2007</v>
      </c>
      <c r="B90" s="120">
        <v>0</v>
      </c>
      <c r="C90" s="120">
        <v>0</v>
      </c>
      <c r="D90" s="120">
        <v>0</v>
      </c>
      <c r="E90" s="120">
        <v>0</v>
      </c>
      <c r="F90" s="120">
        <v>0</v>
      </c>
      <c r="G90" s="120">
        <v>0</v>
      </c>
      <c r="H90" s="120">
        <v>4.8669999999999998E-2</v>
      </c>
      <c r="I90" s="120">
        <v>0</v>
      </c>
      <c r="J90" s="120">
        <v>9.4199999999999996E-3</v>
      </c>
      <c r="K90" s="120">
        <v>3.47E-3</v>
      </c>
    </row>
    <row r="91" spans="1:11" x14ac:dyDescent="0.25">
      <c r="A91" s="234">
        <v>2008</v>
      </c>
      <c r="B91" s="120">
        <v>0</v>
      </c>
      <c r="C91" s="120">
        <v>5.0400000000000002E-3</v>
      </c>
      <c r="D91" s="120">
        <v>4.0099999999999997E-3</v>
      </c>
      <c r="E91" s="120">
        <v>1.0200000000000001E-2</v>
      </c>
      <c r="F91" s="120">
        <v>2.351E-2</v>
      </c>
      <c r="G91" s="120">
        <v>3.9E-2</v>
      </c>
      <c r="H91" s="120">
        <v>0.10705000000000001</v>
      </c>
      <c r="I91" s="120">
        <v>6.2300000000000003E-3</v>
      </c>
      <c r="J91" s="120">
        <v>5.4190000000000002E-2</v>
      </c>
      <c r="K91" s="120">
        <v>2.495E-2</v>
      </c>
    </row>
    <row r="92" spans="1:11" x14ac:dyDescent="0.25">
      <c r="A92" s="234">
        <v>2009</v>
      </c>
      <c r="B92" s="120">
        <v>0</v>
      </c>
      <c r="C92" s="120">
        <v>0</v>
      </c>
      <c r="D92" s="120">
        <v>2.3700000000000001E-3</v>
      </c>
      <c r="E92" s="120">
        <v>9.2999999999999992E-3</v>
      </c>
      <c r="F92" s="120">
        <v>1.77E-2</v>
      </c>
      <c r="G92" s="120">
        <v>7.1199999999999999E-2</v>
      </c>
      <c r="H92" s="120">
        <v>0.25964999999999999</v>
      </c>
      <c r="I92" s="120">
        <v>4.2599999999999999E-3</v>
      </c>
      <c r="J92" s="120">
        <v>0.12096</v>
      </c>
      <c r="K92" s="120">
        <v>4.9930000000000002E-2</v>
      </c>
    </row>
    <row r="93" spans="1:11" x14ac:dyDescent="0.25">
      <c r="A93" s="234">
        <v>2010</v>
      </c>
      <c r="B93" s="120">
        <v>0</v>
      </c>
      <c r="C93" s="120">
        <v>0</v>
      </c>
      <c r="D93" s="120">
        <v>1.6800000000000001E-3</v>
      </c>
      <c r="E93" s="120">
        <v>7.5000000000000002E-4</v>
      </c>
      <c r="F93" s="120">
        <v>0</v>
      </c>
      <c r="G93" s="120">
        <v>3.8700000000000002E-3</v>
      </c>
      <c r="H93" s="120">
        <v>8.4610000000000005E-2</v>
      </c>
      <c r="I93" s="120">
        <v>9.5E-4</v>
      </c>
      <c r="J93" s="120">
        <v>3.006E-2</v>
      </c>
      <c r="K93" s="120">
        <v>1.227E-2</v>
      </c>
    </row>
    <row r="94" spans="1:11" x14ac:dyDescent="0.25">
      <c r="A94" s="234">
        <v>2011</v>
      </c>
      <c r="B94" s="120">
        <v>0</v>
      </c>
      <c r="C94" s="120">
        <v>1.91E-3</v>
      </c>
      <c r="D94" s="120">
        <v>0</v>
      </c>
      <c r="E94" s="120">
        <v>3.5799999999999998E-3</v>
      </c>
      <c r="F94" s="120">
        <v>1.57E-3</v>
      </c>
      <c r="G94" s="120">
        <v>3.48E-3</v>
      </c>
      <c r="H94" s="120">
        <v>5.9709999999999999E-2</v>
      </c>
      <c r="I94" s="120">
        <v>1.8699999999999999E-3</v>
      </c>
      <c r="J94" s="120">
        <v>2.027E-2</v>
      </c>
      <c r="K94" s="120">
        <v>9.2200000000000008E-3</v>
      </c>
    </row>
    <row r="95" spans="1:11" x14ac:dyDescent="0.25">
      <c r="A95" s="234">
        <v>2012</v>
      </c>
      <c r="B95" s="120">
        <v>0</v>
      </c>
      <c r="C95" s="120">
        <v>0</v>
      </c>
      <c r="D95" s="120">
        <v>0</v>
      </c>
      <c r="E95" s="120">
        <v>7.2000000000000005E-4</v>
      </c>
      <c r="F95" s="120">
        <v>1.42E-3</v>
      </c>
      <c r="G95" s="120">
        <v>5.4400000000000004E-3</v>
      </c>
      <c r="H95" s="120">
        <v>7.6380000000000003E-2</v>
      </c>
      <c r="I95" s="120">
        <v>3.3E-4</v>
      </c>
      <c r="J95" s="120">
        <v>2.7130000000000001E-2</v>
      </c>
      <c r="K95" s="120">
        <v>1.209E-2</v>
      </c>
    </row>
    <row r="96" spans="1:11" x14ac:dyDescent="0.25">
      <c r="A96" s="234">
        <v>2013</v>
      </c>
      <c r="B96" s="120">
        <v>0</v>
      </c>
      <c r="C96" s="120">
        <v>0</v>
      </c>
      <c r="D96" s="120">
        <v>8.8999999999999995E-4</v>
      </c>
      <c r="E96" s="120">
        <v>1.2099999999999999E-3</v>
      </c>
      <c r="F96" s="120">
        <v>5.8399999999999997E-3</v>
      </c>
      <c r="G96" s="120">
        <v>9.0600000000000003E-3</v>
      </c>
      <c r="H96" s="120">
        <v>6.2080000000000003E-2</v>
      </c>
      <c r="I96" s="120">
        <v>9.6000000000000002E-4</v>
      </c>
      <c r="J96" s="120">
        <v>2.6249999999999999E-2</v>
      </c>
      <c r="K96" s="120">
        <v>1.2319999999999999E-2</v>
      </c>
    </row>
    <row r="97" spans="1:11" x14ac:dyDescent="0.25">
      <c r="A97" s="234">
        <v>2014</v>
      </c>
      <c r="B97" s="120">
        <v>0</v>
      </c>
      <c r="C97" s="120">
        <v>0</v>
      </c>
      <c r="D97" s="120">
        <v>8.8000000000000003E-4</v>
      </c>
      <c r="E97" s="120">
        <v>5.9999999999999995E-4</v>
      </c>
      <c r="F97" s="120">
        <v>1.42E-3</v>
      </c>
      <c r="G97" s="120">
        <v>4.9800000000000001E-3</v>
      </c>
      <c r="H97" s="120">
        <v>4.6559999999999997E-2</v>
      </c>
      <c r="I97" s="120">
        <v>6.3000000000000003E-4</v>
      </c>
      <c r="J97" s="120">
        <v>1.976E-2</v>
      </c>
      <c r="K97" s="120">
        <v>9.5700000000000004E-3</v>
      </c>
    </row>
    <row r="98" spans="1:11" x14ac:dyDescent="0.25">
      <c r="A98" s="234">
        <v>2015</v>
      </c>
      <c r="B98" s="120">
        <v>0</v>
      </c>
      <c r="C98" s="120">
        <v>0</v>
      </c>
      <c r="D98" s="120">
        <v>0</v>
      </c>
      <c r="E98" s="120">
        <v>0</v>
      </c>
      <c r="F98" s="120">
        <v>2.9399999999999999E-3</v>
      </c>
      <c r="G98" s="120">
        <v>2.383E-2</v>
      </c>
      <c r="H98" s="120">
        <v>6.6059999999999994E-2</v>
      </c>
      <c r="I98" s="120">
        <v>0</v>
      </c>
      <c r="J98" s="120">
        <v>3.6589999999999998E-2</v>
      </c>
      <c r="K98" s="120">
        <v>1.7479999999999999E-2</v>
      </c>
    </row>
    <row r="99" spans="1:11" x14ac:dyDescent="0.25">
      <c r="A99" s="234">
        <v>2016</v>
      </c>
      <c r="B99" s="120">
        <v>0</v>
      </c>
      <c r="C99" s="120">
        <v>0</v>
      </c>
      <c r="D99" s="120">
        <v>0</v>
      </c>
      <c r="E99" s="120">
        <v>0</v>
      </c>
      <c r="F99" s="120">
        <v>1.3600000000000001E-3</v>
      </c>
      <c r="G99" s="120">
        <v>1.5630000000000002E-2</v>
      </c>
      <c r="H99" s="120">
        <v>8.931E-2</v>
      </c>
      <c r="I99" s="120">
        <v>0</v>
      </c>
      <c r="J99" s="120">
        <v>4.48E-2</v>
      </c>
      <c r="K99" s="120">
        <v>2.1520000000000001E-2</v>
      </c>
    </row>
    <row r="100" spans="1:11" x14ac:dyDescent="0.25">
      <c r="A100" s="234">
        <v>2017</v>
      </c>
      <c r="B100" s="120">
        <v>0</v>
      </c>
      <c r="C100" s="120">
        <v>0</v>
      </c>
      <c r="D100" s="120">
        <v>0</v>
      </c>
      <c r="E100" s="120">
        <v>0</v>
      </c>
      <c r="F100" s="120">
        <v>2.5000000000000001E-3</v>
      </c>
      <c r="G100" s="120">
        <v>4.4200000000000003E-3</v>
      </c>
      <c r="H100" s="120">
        <v>7.3550000000000004E-2</v>
      </c>
      <c r="I100" s="120">
        <v>0</v>
      </c>
      <c r="J100" s="120">
        <v>3.39E-2</v>
      </c>
      <c r="K100" s="120">
        <v>1.6410000000000001E-2</v>
      </c>
    </row>
    <row r="101" spans="1:11" x14ac:dyDescent="0.25">
      <c r="A101" s="234">
        <v>2018</v>
      </c>
      <c r="B101" s="120">
        <v>0</v>
      </c>
      <c r="C101" s="120">
        <v>0</v>
      </c>
      <c r="D101" s="120">
        <v>0</v>
      </c>
      <c r="E101" s="120">
        <v>0</v>
      </c>
      <c r="F101" s="120">
        <v>0</v>
      </c>
      <c r="G101" s="120">
        <v>5.6699999999999997E-3</v>
      </c>
      <c r="H101" s="120">
        <v>4.9689999999999998E-2</v>
      </c>
      <c r="I101" s="120">
        <v>0</v>
      </c>
      <c r="J101" s="120">
        <v>2.3060000000000001E-2</v>
      </c>
      <c r="K101" s="120">
        <v>1.116E-2</v>
      </c>
    </row>
    <row r="102" spans="1:11" x14ac:dyDescent="0.25">
      <c r="A102" s="161" t="s">
        <v>72</v>
      </c>
      <c r="B102" s="162">
        <f>AVERAGE(B3:B101)</f>
        <v>0</v>
      </c>
      <c r="C102" s="162">
        <f t="shared" ref="C102:K102" si="0">AVERAGE(C3:C101)</f>
        <v>5.6686868686868692E-4</v>
      </c>
      <c r="D102" s="162">
        <f t="shared" si="0"/>
        <v>9.0353535353535368E-4</v>
      </c>
      <c r="E102" s="162">
        <f t="shared" si="0"/>
        <v>2.6338383838383824E-3</v>
      </c>
      <c r="F102" s="162">
        <f t="shared" si="0"/>
        <v>1.013090909090909E-2</v>
      </c>
      <c r="G102" s="162">
        <f t="shared" si="0"/>
        <v>3.1353737373737381E-2</v>
      </c>
      <c r="H102" s="162">
        <f t="shared" si="0"/>
        <v>0.10394191919191918</v>
      </c>
      <c r="I102" s="162">
        <f t="shared" si="0"/>
        <v>1.4411111111111111E-3</v>
      </c>
      <c r="J102" s="162">
        <f t="shared" si="0"/>
        <v>2.8124949494949505E-2</v>
      </c>
      <c r="K102" s="162">
        <f t="shared" si="0"/>
        <v>1.1563535353535354E-2</v>
      </c>
    </row>
    <row r="103" spans="1:11" x14ac:dyDescent="0.25">
      <c r="A103" s="5" t="s">
        <v>73</v>
      </c>
      <c r="B103" s="120">
        <f>MEDIAN(B3:B101)</f>
        <v>0</v>
      </c>
      <c r="C103" s="120">
        <f t="shared" ref="C103:K103" si="1">MEDIAN(C3:C101)</f>
        <v>0</v>
      </c>
      <c r="D103" s="120">
        <f t="shared" si="1"/>
        <v>0</v>
      </c>
      <c r="E103" s="120">
        <f t="shared" si="1"/>
        <v>0</v>
      </c>
      <c r="F103" s="120">
        <f t="shared" si="1"/>
        <v>5.1799999999999997E-3</v>
      </c>
      <c r="G103" s="120">
        <f t="shared" si="1"/>
        <v>1.9800000000000002E-2</v>
      </c>
      <c r="H103" s="120">
        <f t="shared" si="1"/>
        <v>7.6380000000000003E-2</v>
      </c>
      <c r="I103" s="120">
        <f t="shared" si="1"/>
        <v>0</v>
      </c>
      <c r="J103" s="120">
        <f t="shared" si="1"/>
        <v>1.9089999999999999E-2</v>
      </c>
      <c r="K103" s="120">
        <f t="shared" si="1"/>
        <v>8.2699999999999996E-3</v>
      </c>
    </row>
    <row r="104" spans="1:11" x14ac:dyDescent="0.25">
      <c r="A104" s="5" t="s">
        <v>74</v>
      </c>
      <c r="B104" s="120">
        <f>STDEV(B3:B101)</f>
        <v>0</v>
      </c>
      <c r="C104" s="120">
        <f t="shared" ref="C104:K104" si="2">STDEV(C3:C101)</f>
        <v>1.7337888476672116E-3</v>
      </c>
      <c r="D104" s="120">
        <f t="shared" si="2"/>
        <v>2.6009485369965935E-3</v>
      </c>
      <c r="E104" s="120">
        <f t="shared" si="2"/>
        <v>4.5252537885918306E-3</v>
      </c>
      <c r="F104" s="120">
        <f t="shared" si="2"/>
        <v>1.6068943115170639E-2</v>
      </c>
      <c r="G104" s="120">
        <f t="shared" si="2"/>
        <v>3.7905786742165992E-2</v>
      </c>
      <c r="H104" s="120">
        <f t="shared" si="2"/>
        <v>0.11141701221799677</v>
      </c>
      <c r="I104" s="120">
        <f t="shared" si="2"/>
        <v>2.7037830220610318E-3</v>
      </c>
      <c r="J104" s="120">
        <f t="shared" si="2"/>
        <v>2.951086895496326E-2</v>
      </c>
      <c r="K104" s="120">
        <f t="shared" si="2"/>
        <v>1.3529203961161836E-2</v>
      </c>
    </row>
    <row r="105" spans="1:11" x14ac:dyDescent="0.25">
      <c r="A105" s="5" t="s">
        <v>75</v>
      </c>
      <c r="B105" s="120">
        <f>MIN(B3:B101)</f>
        <v>0</v>
      </c>
      <c r="C105" s="120">
        <f t="shared" ref="C105:K105" si="3">MIN(C3:C101)</f>
        <v>0</v>
      </c>
      <c r="D105" s="120">
        <f t="shared" si="3"/>
        <v>0</v>
      </c>
      <c r="E105" s="120">
        <f t="shared" si="3"/>
        <v>0</v>
      </c>
      <c r="F105" s="120">
        <f t="shared" si="3"/>
        <v>0</v>
      </c>
      <c r="G105" s="120">
        <f t="shared" si="3"/>
        <v>0</v>
      </c>
      <c r="H105" s="120">
        <f t="shared" si="3"/>
        <v>0</v>
      </c>
      <c r="I105" s="120">
        <f t="shared" si="3"/>
        <v>0</v>
      </c>
      <c r="J105" s="120">
        <f t="shared" si="3"/>
        <v>0</v>
      </c>
      <c r="K105" s="120">
        <f t="shared" si="3"/>
        <v>0</v>
      </c>
    </row>
    <row r="106" spans="1:11" x14ac:dyDescent="0.25">
      <c r="A106" s="5" t="s">
        <v>76</v>
      </c>
      <c r="B106" s="120">
        <f>MAX(B3:B101)</f>
        <v>0</v>
      </c>
      <c r="C106" s="120">
        <f t="shared" ref="C106:K106" si="4">MAX(C3:C101)</f>
        <v>8.5500000000000003E-3</v>
      </c>
      <c r="D106" s="120">
        <f t="shared" si="4"/>
        <v>1.6389999999999998E-2</v>
      </c>
      <c r="E106" s="120">
        <f t="shared" si="4"/>
        <v>1.9900000000000001E-2</v>
      </c>
      <c r="F106" s="120">
        <f t="shared" si="4"/>
        <v>0.1171</v>
      </c>
      <c r="G106" s="120">
        <f t="shared" si="4"/>
        <v>0.19444</v>
      </c>
      <c r="H106" s="120">
        <f t="shared" si="4"/>
        <v>0.5</v>
      </c>
      <c r="I106" s="120">
        <f t="shared" si="4"/>
        <v>1.55E-2</v>
      </c>
      <c r="J106" s="120">
        <f t="shared" si="4"/>
        <v>0.15770000000000001</v>
      </c>
      <c r="K106" s="120">
        <f t="shared" si="4"/>
        <v>8.5269999999999999E-2</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workbookViewId="0"/>
  </sheetViews>
  <sheetFormatPr defaultRowHeight="15" x14ac:dyDescent="0.25"/>
  <cols>
    <col min="1" max="24" width="9.140625" style="18"/>
  </cols>
  <sheetData>
    <row r="1" spans="1:24" x14ac:dyDescent="0.25">
      <c r="A1" s="19" t="s">
        <v>355</v>
      </c>
    </row>
    <row r="2" spans="1:24" s="7" customFormat="1" x14ac:dyDescent="0.25">
      <c r="A2" s="213" t="s">
        <v>34</v>
      </c>
      <c r="B2" s="236" t="s">
        <v>44</v>
      </c>
      <c r="C2" s="236" t="s">
        <v>54</v>
      </c>
      <c r="D2" s="236" t="s">
        <v>55</v>
      </c>
      <c r="E2" s="236" t="s">
        <v>56</v>
      </c>
      <c r="F2" s="236" t="s">
        <v>57</v>
      </c>
      <c r="G2" s="236" t="s">
        <v>58</v>
      </c>
      <c r="H2" s="236" t="s">
        <v>59</v>
      </c>
      <c r="I2" s="236" t="s">
        <v>60</v>
      </c>
      <c r="J2" s="236" t="s">
        <v>61</v>
      </c>
      <c r="K2" s="236" t="s">
        <v>62</v>
      </c>
      <c r="L2" s="236" t="s">
        <v>63</v>
      </c>
      <c r="M2" s="236" t="s">
        <v>64</v>
      </c>
      <c r="N2" s="236" t="s">
        <v>65</v>
      </c>
      <c r="O2" s="236" t="s">
        <v>66</v>
      </c>
      <c r="P2" s="236" t="s">
        <v>67</v>
      </c>
      <c r="Q2" s="236" t="s">
        <v>68</v>
      </c>
      <c r="R2" s="236" t="s">
        <v>69</v>
      </c>
      <c r="S2" s="236" t="s">
        <v>70</v>
      </c>
      <c r="T2" s="236" t="s">
        <v>71</v>
      </c>
      <c r="U2" s="236" t="s">
        <v>51</v>
      </c>
      <c r="V2" s="236" t="s">
        <v>78</v>
      </c>
      <c r="W2" s="236" t="s">
        <v>36</v>
      </c>
      <c r="X2" s="237" t="s">
        <v>37</v>
      </c>
    </row>
    <row r="3" spans="1:24" x14ac:dyDescent="0.25">
      <c r="A3" s="234">
        <v>1983</v>
      </c>
      <c r="B3" s="120">
        <v>0</v>
      </c>
      <c r="C3" s="120">
        <v>0</v>
      </c>
      <c r="D3" s="120">
        <v>0</v>
      </c>
      <c r="E3" s="120">
        <v>0</v>
      </c>
      <c r="F3" s="120">
        <v>0</v>
      </c>
      <c r="G3" s="120">
        <v>0</v>
      </c>
      <c r="H3" s="120">
        <v>0</v>
      </c>
      <c r="I3" s="120">
        <v>0</v>
      </c>
      <c r="J3" s="120">
        <v>0</v>
      </c>
      <c r="K3" s="120">
        <v>0</v>
      </c>
      <c r="L3" s="120">
        <v>0</v>
      </c>
      <c r="M3" s="120">
        <v>0</v>
      </c>
      <c r="N3" s="120">
        <v>3.0810000000000001E-2</v>
      </c>
      <c r="O3" s="120">
        <v>1.01E-2</v>
      </c>
      <c r="P3" s="120">
        <v>0</v>
      </c>
      <c r="Q3" s="120">
        <v>8.523E-2</v>
      </c>
      <c r="R3" s="120" t="s">
        <v>385</v>
      </c>
      <c r="S3" s="120">
        <v>0.42308000000000001</v>
      </c>
      <c r="T3" s="120" t="s">
        <v>385</v>
      </c>
      <c r="U3" s="120" t="s">
        <v>385</v>
      </c>
      <c r="V3" s="120">
        <v>0</v>
      </c>
      <c r="W3" s="120">
        <v>4.061E-2</v>
      </c>
      <c r="X3" s="120">
        <v>9.0100000000000006E-3</v>
      </c>
    </row>
    <row r="4" spans="1:24" x14ac:dyDescent="0.25">
      <c r="A4" s="234">
        <v>1984</v>
      </c>
      <c r="B4" s="120">
        <v>0</v>
      </c>
      <c r="C4" s="120">
        <v>0</v>
      </c>
      <c r="D4" s="120">
        <v>0</v>
      </c>
      <c r="E4" s="120">
        <v>0</v>
      </c>
      <c r="F4" s="120">
        <v>0</v>
      </c>
      <c r="G4" s="120">
        <v>0</v>
      </c>
      <c r="H4" s="120">
        <v>0</v>
      </c>
      <c r="I4" s="120">
        <v>0</v>
      </c>
      <c r="J4" s="120">
        <v>0</v>
      </c>
      <c r="K4" s="120">
        <v>1.8350000000000002E-2</v>
      </c>
      <c r="L4" s="120">
        <v>0</v>
      </c>
      <c r="M4" s="120">
        <v>1.6670000000000001E-2</v>
      </c>
      <c r="N4" s="120">
        <v>0</v>
      </c>
      <c r="O4" s="120">
        <v>6.4939999999999998E-2</v>
      </c>
      <c r="P4" s="120">
        <v>0</v>
      </c>
      <c r="Q4" s="120">
        <v>3.3329999999999999E-2</v>
      </c>
      <c r="R4" s="120" t="s">
        <v>385</v>
      </c>
      <c r="S4" s="120">
        <v>0.18182000000000001</v>
      </c>
      <c r="T4" s="120" t="s">
        <v>385</v>
      </c>
      <c r="U4" s="120" t="s">
        <v>385</v>
      </c>
      <c r="V4" s="120">
        <v>1.7600000000000001E-3</v>
      </c>
      <c r="W4" s="120">
        <v>3.1300000000000001E-2</v>
      </c>
      <c r="X4" s="120">
        <v>8.6999999999999994E-3</v>
      </c>
    </row>
    <row r="5" spans="1:24" x14ac:dyDescent="0.25">
      <c r="A5" s="234">
        <v>1985</v>
      </c>
      <c r="B5" s="120">
        <v>0</v>
      </c>
      <c r="C5" s="120">
        <v>0</v>
      </c>
      <c r="D5" s="120">
        <v>0</v>
      </c>
      <c r="E5" s="120">
        <v>0</v>
      </c>
      <c r="F5" s="120">
        <v>0</v>
      </c>
      <c r="G5" s="120">
        <v>0</v>
      </c>
      <c r="H5" s="120">
        <v>0</v>
      </c>
      <c r="I5" s="120">
        <v>0</v>
      </c>
      <c r="J5" s="120">
        <v>0</v>
      </c>
      <c r="K5" s="120">
        <v>0</v>
      </c>
      <c r="L5" s="120">
        <v>0</v>
      </c>
      <c r="M5" s="120">
        <v>1.6389999999999998E-2</v>
      </c>
      <c r="N5" s="120">
        <v>1.149E-2</v>
      </c>
      <c r="O5" s="120">
        <v>4.53E-2</v>
      </c>
      <c r="P5" s="120">
        <v>5.5559999999999998E-2</v>
      </c>
      <c r="Q5" s="120">
        <v>0.14213000000000001</v>
      </c>
      <c r="R5" s="120" t="s">
        <v>385</v>
      </c>
      <c r="S5" s="120">
        <v>6.6669999999999993E-2</v>
      </c>
      <c r="T5" s="120" t="s">
        <v>385</v>
      </c>
      <c r="U5" s="120" t="s">
        <v>385</v>
      </c>
      <c r="V5" s="120">
        <v>0</v>
      </c>
      <c r="W5" s="120">
        <v>3.773E-2</v>
      </c>
      <c r="X5" s="120">
        <v>9.5200000000000007E-3</v>
      </c>
    </row>
    <row r="6" spans="1:24" x14ac:dyDescent="0.25">
      <c r="A6" s="234">
        <v>1986</v>
      </c>
      <c r="B6" s="120">
        <v>0</v>
      </c>
      <c r="C6" s="120">
        <v>0</v>
      </c>
      <c r="D6" s="120">
        <v>0</v>
      </c>
      <c r="E6" s="120">
        <v>0</v>
      </c>
      <c r="F6" s="120">
        <v>0</v>
      </c>
      <c r="G6" s="120">
        <v>0</v>
      </c>
      <c r="H6" s="120">
        <v>0</v>
      </c>
      <c r="I6" s="120">
        <v>0</v>
      </c>
      <c r="J6" s="120">
        <v>8.1300000000000001E-3</v>
      </c>
      <c r="K6" s="120">
        <v>1.9349999999999999E-2</v>
      </c>
      <c r="L6" s="120">
        <v>1.235E-2</v>
      </c>
      <c r="M6" s="120">
        <v>1.099E-2</v>
      </c>
      <c r="N6" s="120">
        <v>4.002E-2</v>
      </c>
      <c r="O6" s="120">
        <v>8.659E-2</v>
      </c>
      <c r="P6" s="120">
        <v>7.1429999999999993E-2</v>
      </c>
      <c r="Q6" s="120">
        <v>0.15798000000000001</v>
      </c>
      <c r="R6" s="120" t="s">
        <v>385</v>
      </c>
      <c r="S6" s="120">
        <v>0.17105000000000001</v>
      </c>
      <c r="T6" s="120" t="s">
        <v>385</v>
      </c>
      <c r="U6" s="120" t="s">
        <v>385</v>
      </c>
      <c r="V6" s="120">
        <v>2.1099999999999999E-3</v>
      </c>
      <c r="W6" s="120">
        <v>6.1629999999999997E-2</v>
      </c>
      <c r="X6" s="120">
        <v>1.83E-2</v>
      </c>
    </row>
    <row r="7" spans="1:24" x14ac:dyDescent="0.25">
      <c r="A7" s="234">
        <v>1987</v>
      </c>
      <c r="B7" s="120">
        <v>0</v>
      </c>
      <c r="C7" s="120">
        <v>0</v>
      </c>
      <c r="D7" s="120">
        <v>0</v>
      </c>
      <c r="E7" s="120">
        <v>0</v>
      </c>
      <c r="F7" s="120">
        <v>0</v>
      </c>
      <c r="G7" s="120">
        <v>0</v>
      </c>
      <c r="H7" s="120">
        <v>0</v>
      </c>
      <c r="I7" s="120">
        <v>0</v>
      </c>
      <c r="J7" s="120">
        <v>0</v>
      </c>
      <c r="K7" s="120">
        <v>0</v>
      </c>
      <c r="L7" s="120">
        <v>5.0509999999999999E-2</v>
      </c>
      <c r="M7" s="120">
        <v>9.2599999999999991E-3</v>
      </c>
      <c r="N7" s="120">
        <v>3.1269999999999999E-2</v>
      </c>
      <c r="O7" s="120">
        <v>4.1660000000000003E-2</v>
      </c>
      <c r="P7" s="120">
        <v>5.6599999999999998E-2</v>
      </c>
      <c r="Q7" s="120">
        <v>8.2019999999999996E-2</v>
      </c>
      <c r="R7" s="120" t="s">
        <v>385</v>
      </c>
      <c r="S7" s="120">
        <v>0.10156999999999999</v>
      </c>
      <c r="T7" s="120" t="s">
        <v>385</v>
      </c>
      <c r="U7" s="120">
        <v>0</v>
      </c>
      <c r="V7" s="120">
        <v>0</v>
      </c>
      <c r="W7" s="120">
        <v>4.3049999999999998E-2</v>
      </c>
      <c r="X7" s="120">
        <v>1.423E-2</v>
      </c>
    </row>
    <row r="8" spans="1:24" x14ac:dyDescent="0.25">
      <c r="A8" s="234">
        <v>1988</v>
      </c>
      <c r="B8" s="120">
        <v>0</v>
      </c>
      <c r="C8" s="120">
        <v>0</v>
      </c>
      <c r="D8" s="120">
        <v>0</v>
      </c>
      <c r="E8" s="120">
        <v>0</v>
      </c>
      <c r="F8" s="120">
        <v>0</v>
      </c>
      <c r="G8" s="120">
        <v>0</v>
      </c>
      <c r="H8" s="120">
        <v>0</v>
      </c>
      <c r="I8" s="120">
        <v>0</v>
      </c>
      <c r="J8" s="120">
        <v>0</v>
      </c>
      <c r="K8" s="120">
        <v>0</v>
      </c>
      <c r="L8" s="120">
        <v>0</v>
      </c>
      <c r="M8" s="120">
        <v>0</v>
      </c>
      <c r="N8" s="120">
        <v>2.7689999999999999E-2</v>
      </c>
      <c r="O8" s="120">
        <v>4.2380000000000001E-2</v>
      </c>
      <c r="P8" s="120">
        <v>4.4560000000000002E-2</v>
      </c>
      <c r="Q8" s="120">
        <v>0.11272</v>
      </c>
      <c r="R8" s="120" t="s">
        <v>385</v>
      </c>
      <c r="S8" s="120">
        <v>0.10526000000000001</v>
      </c>
      <c r="T8" s="120" t="s">
        <v>385</v>
      </c>
      <c r="U8" s="120">
        <v>0.5</v>
      </c>
      <c r="V8" s="120">
        <v>0</v>
      </c>
      <c r="W8" s="120">
        <v>3.8550000000000001E-2</v>
      </c>
      <c r="X8" s="120">
        <v>1.393E-2</v>
      </c>
    </row>
    <row r="9" spans="1:24" x14ac:dyDescent="0.25">
      <c r="A9" s="234">
        <v>1989</v>
      </c>
      <c r="B9" s="120">
        <v>0</v>
      </c>
      <c r="C9" s="120">
        <v>0</v>
      </c>
      <c r="D9" s="120">
        <v>0</v>
      </c>
      <c r="E9" s="120">
        <v>1.081E-2</v>
      </c>
      <c r="F9" s="120">
        <v>0</v>
      </c>
      <c r="G9" s="120">
        <v>0</v>
      </c>
      <c r="H9" s="120">
        <v>0</v>
      </c>
      <c r="I9" s="120">
        <v>0</v>
      </c>
      <c r="J9" s="120">
        <v>7.3499999999999998E-3</v>
      </c>
      <c r="K9" s="120">
        <v>8.0000000000000002E-3</v>
      </c>
      <c r="L9" s="120">
        <v>0.01</v>
      </c>
      <c r="M9" s="120">
        <v>1.8180000000000002E-2</v>
      </c>
      <c r="N9" s="120">
        <v>4.598E-2</v>
      </c>
      <c r="O9" s="120">
        <v>6.7049999999999998E-2</v>
      </c>
      <c r="P9" s="120">
        <v>5.2999999999999999E-2</v>
      </c>
      <c r="Q9" s="120">
        <v>0.13447000000000001</v>
      </c>
      <c r="R9" s="120" t="s">
        <v>385</v>
      </c>
      <c r="S9" s="120">
        <v>0.21432000000000001</v>
      </c>
      <c r="T9" s="120" t="s">
        <v>385</v>
      </c>
      <c r="U9" s="120">
        <v>0</v>
      </c>
      <c r="V9" s="120">
        <v>2.5400000000000002E-3</v>
      </c>
      <c r="W9" s="120">
        <v>5.9080000000000001E-2</v>
      </c>
      <c r="X9" s="120">
        <v>2.2249999999999999E-2</v>
      </c>
    </row>
    <row r="10" spans="1:24" x14ac:dyDescent="0.25">
      <c r="A10" s="234">
        <v>1990</v>
      </c>
      <c r="B10" s="120">
        <v>0</v>
      </c>
      <c r="C10" s="120">
        <v>0</v>
      </c>
      <c r="D10" s="120">
        <v>0</v>
      </c>
      <c r="E10" s="120">
        <v>0</v>
      </c>
      <c r="F10" s="120">
        <v>0</v>
      </c>
      <c r="G10" s="120">
        <v>0</v>
      </c>
      <c r="H10" s="120">
        <v>0</v>
      </c>
      <c r="I10" s="120">
        <v>0</v>
      </c>
      <c r="J10" s="120">
        <v>0</v>
      </c>
      <c r="K10" s="120">
        <v>9.6200000000000001E-3</v>
      </c>
      <c r="L10" s="120">
        <v>1.0749999999999999E-2</v>
      </c>
      <c r="M10" s="120">
        <v>5.8369999999999998E-2</v>
      </c>
      <c r="N10" s="120">
        <v>3.9620000000000002E-2</v>
      </c>
      <c r="O10" s="120">
        <v>6.8559999999999996E-2</v>
      </c>
      <c r="P10" s="120">
        <v>0.16716</v>
      </c>
      <c r="Q10" s="120">
        <v>0.25211</v>
      </c>
      <c r="R10" s="120" t="s">
        <v>385</v>
      </c>
      <c r="S10" s="120">
        <v>0.45157000000000003</v>
      </c>
      <c r="T10" s="120" t="s">
        <v>385</v>
      </c>
      <c r="U10" s="120">
        <v>0.33333000000000002</v>
      </c>
      <c r="V10" s="120">
        <v>5.9000000000000003E-4</v>
      </c>
      <c r="W10" s="120">
        <v>0.10539999999999999</v>
      </c>
      <c r="X10" s="120">
        <v>3.5709999999999999E-2</v>
      </c>
    </row>
    <row r="11" spans="1:24" x14ac:dyDescent="0.25">
      <c r="A11" s="234">
        <v>1991</v>
      </c>
      <c r="B11" s="120">
        <v>0</v>
      </c>
      <c r="C11" s="120">
        <v>0</v>
      </c>
      <c r="D11" s="120">
        <v>0</v>
      </c>
      <c r="E11" s="120">
        <v>0</v>
      </c>
      <c r="F11" s="120">
        <v>0</v>
      </c>
      <c r="G11" s="120">
        <v>0</v>
      </c>
      <c r="H11" s="120">
        <v>0</v>
      </c>
      <c r="I11" s="120">
        <v>6.9899999999999997E-3</v>
      </c>
      <c r="J11" s="120">
        <v>0</v>
      </c>
      <c r="K11" s="120">
        <v>0</v>
      </c>
      <c r="L11" s="120">
        <v>1.0529999999999999E-2</v>
      </c>
      <c r="M11" s="120">
        <v>0</v>
      </c>
      <c r="N11" s="120">
        <v>7.22E-2</v>
      </c>
      <c r="O11" s="120">
        <v>7.4579999999999994E-2</v>
      </c>
      <c r="P11" s="120">
        <v>7.1620000000000003E-2</v>
      </c>
      <c r="Q11" s="120">
        <v>0.30141000000000001</v>
      </c>
      <c r="R11" s="120" t="s">
        <v>385</v>
      </c>
      <c r="S11" s="120">
        <v>0.153</v>
      </c>
      <c r="T11" s="120" t="s">
        <v>385</v>
      </c>
      <c r="U11" s="120">
        <v>0.16667000000000001</v>
      </c>
      <c r="V11" s="120">
        <v>5.9000000000000003E-4</v>
      </c>
      <c r="W11" s="120">
        <v>9.0959999999999999E-2</v>
      </c>
      <c r="X11" s="120">
        <v>2.8000000000000001E-2</v>
      </c>
    </row>
    <row r="12" spans="1:24" x14ac:dyDescent="0.25">
      <c r="A12" s="234">
        <v>1992</v>
      </c>
      <c r="B12" s="120">
        <v>0</v>
      </c>
      <c r="C12" s="120">
        <v>0</v>
      </c>
      <c r="D12" s="120">
        <v>0</v>
      </c>
      <c r="E12" s="120">
        <v>0</v>
      </c>
      <c r="F12" s="120">
        <v>0</v>
      </c>
      <c r="G12" s="120">
        <v>0</v>
      </c>
      <c r="H12" s="120">
        <v>0</v>
      </c>
      <c r="I12" s="120">
        <v>0</v>
      </c>
      <c r="J12" s="120">
        <v>0</v>
      </c>
      <c r="K12" s="120">
        <v>0</v>
      </c>
      <c r="L12" s="120">
        <v>0</v>
      </c>
      <c r="M12" s="120">
        <v>0</v>
      </c>
      <c r="N12" s="120">
        <v>7.5799999999999999E-3</v>
      </c>
      <c r="O12" s="120">
        <v>1.439E-2</v>
      </c>
      <c r="P12" s="120">
        <v>1.4080000000000001E-2</v>
      </c>
      <c r="Q12" s="120">
        <v>0.23321</v>
      </c>
      <c r="R12" s="120" t="s">
        <v>385</v>
      </c>
      <c r="S12" s="120">
        <v>0.18409</v>
      </c>
      <c r="T12" s="120" t="s">
        <v>385</v>
      </c>
      <c r="U12" s="120">
        <v>7.6920000000000002E-2</v>
      </c>
      <c r="V12" s="120">
        <v>0</v>
      </c>
      <c r="W12" s="120">
        <v>4.9329999999999999E-2</v>
      </c>
      <c r="X12" s="120">
        <v>1.336E-2</v>
      </c>
    </row>
    <row r="13" spans="1:24" x14ac:dyDescent="0.25">
      <c r="A13" s="234">
        <v>1993</v>
      </c>
      <c r="B13" s="120">
        <v>0</v>
      </c>
      <c r="C13" s="120">
        <v>0</v>
      </c>
      <c r="D13" s="120">
        <v>0</v>
      </c>
      <c r="E13" s="120">
        <v>0</v>
      </c>
      <c r="F13" s="120">
        <v>0</v>
      </c>
      <c r="G13" s="120">
        <v>0</v>
      </c>
      <c r="H13" s="120">
        <v>0</v>
      </c>
      <c r="I13" s="120">
        <v>0</v>
      </c>
      <c r="J13" s="120">
        <v>0</v>
      </c>
      <c r="K13" s="120">
        <v>0</v>
      </c>
      <c r="L13" s="120">
        <v>1.031E-2</v>
      </c>
      <c r="M13" s="120">
        <v>0</v>
      </c>
      <c r="N13" s="120">
        <v>7.9399999999999991E-3</v>
      </c>
      <c r="O13" s="120">
        <v>2.811E-2</v>
      </c>
      <c r="P13" s="120">
        <v>1.3509999999999999E-2</v>
      </c>
      <c r="Q13" s="120">
        <v>0.12003</v>
      </c>
      <c r="R13" s="120" t="s">
        <v>385</v>
      </c>
      <c r="S13" s="120">
        <v>0.14426</v>
      </c>
      <c r="T13" s="120" t="s">
        <v>385</v>
      </c>
      <c r="U13" s="120">
        <v>9.0910000000000005E-2</v>
      </c>
      <c r="V13" s="120">
        <v>0</v>
      </c>
      <c r="W13" s="120">
        <v>3.4040000000000001E-2</v>
      </c>
      <c r="X13" s="120">
        <v>8.9800000000000001E-3</v>
      </c>
    </row>
    <row r="14" spans="1:24" x14ac:dyDescent="0.25">
      <c r="A14" s="234">
        <v>1994</v>
      </c>
      <c r="B14" s="120">
        <v>0</v>
      </c>
      <c r="C14" s="120">
        <v>0</v>
      </c>
      <c r="D14" s="120">
        <v>0</v>
      </c>
      <c r="E14" s="120">
        <v>0</v>
      </c>
      <c r="F14" s="120">
        <v>0</v>
      </c>
      <c r="G14" s="120">
        <v>0</v>
      </c>
      <c r="H14" s="120">
        <v>0</v>
      </c>
      <c r="I14" s="120">
        <v>0</v>
      </c>
      <c r="J14" s="120">
        <v>0</v>
      </c>
      <c r="K14" s="120">
        <v>0</v>
      </c>
      <c r="L14" s="120">
        <v>0</v>
      </c>
      <c r="M14" s="120">
        <v>0</v>
      </c>
      <c r="N14" s="120">
        <v>0</v>
      </c>
      <c r="O14" s="120">
        <v>2.5090000000000001E-2</v>
      </c>
      <c r="P14" s="120">
        <v>2.7050000000000001E-2</v>
      </c>
      <c r="Q14" s="120">
        <v>9.5039999999999999E-2</v>
      </c>
      <c r="R14" s="120" t="s">
        <v>385</v>
      </c>
      <c r="S14" s="120">
        <v>5.0959999999999998E-2</v>
      </c>
      <c r="T14" s="120" t="s">
        <v>385</v>
      </c>
      <c r="U14" s="120">
        <v>7.1429999999999993E-2</v>
      </c>
      <c r="V14" s="120">
        <v>0</v>
      </c>
      <c r="W14" s="120">
        <v>2.341E-2</v>
      </c>
      <c r="X14" s="120">
        <v>6.5100000000000002E-3</v>
      </c>
    </row>
    <row r="15" spans="1:24" x14ac:dyDescent="0.25">
      <c r="A15" s="234">
        <v>1995</v>
      </c>
      <c r="B15" s="120">
        <v>0</v>
      </c>
      <c r="C15" s="120">
        <v>0</v>
      </c>
      <c r="D15" s="120">
        <v>0</v>
      </c>
      <c r="E15" s="120">
        <v>0</v>
      </c>
      <c r="F15" s="120">
        <v>0</v>
      </c>
      <c r="G15" s="120">
        <v>0</v>
      </c>
      <c r="H15" s="120">
        <v>0</v>
      </c>
      <c r="I15" s="120">
        <v>0</v>
      </c>
      <c r="J15" s="120">
        <v>0</v>
      </c>
      <c r="K15" s="120">
        <v>0</v>
      </c>
      <c r="L15" s="120">
        <v>0</v>
      </c>
      <c r="M15" s="120">
        <v>0</v>
      </c>
      <c r="N15" s="120">
        <v>6.7600000000000004E-3</v>
      </c>
      <c r="O15" s="120">
        <v>3.7319999999999999E-2</v>
      </c>
      <c r="P15" s="120">
        <v>5.706E-2</v>
      </c>
      <c r="Q15" s="120">
        <v>1.9539999999999998E-2</v>
      </c>
      <c r="R15" s="120" t="s">
        <v>385</v>
      </c>
      <c r="S15" s="120">
        <v>6.1359999999999998E-2</v>
      </c>
      <c r="T15" s="120" t="s">
        <v>385</v>
      </c>
      <c r="U15" s="120">
        <v>0.23072999999999999</v>
      </c>
      <c r="V15" s="120">
        <v>0</v>
      </c>
      <c r="W15" s="120">
        <v>3.0630000000000001E-2</v>
      </c>
      <c r="X15" s="120">
        <v>8.9800000000000001E-3</v>
      </c>
    </row>
    <row r="16" spans="1:24" x14ac:dyDescent="0.25">
      <c r="A16" s="234">
        <v>1996</v>
      </c>
      <c r="B16" s="120">
        <v>0</v>
      </c>
      <c r="C16" s="120">
        <v>0</v>
      </c>
      <c r="D16" s="120">
        <v>0</v>
      </c>
      <c r="E16" s="120">
        <v>0</v>
      </c>
      <c r="F16" s="120">
        <v>0</v>
      </c>
      <c r="G16" s="120">
        <v>0</v>
      </c>
      <c r="H16" s="120">
        <v>0</v>
      </c>
      <c r="I16" s="120">
        <v>0</v>
      </c>
      <c r="J16" s="120">
        <v>0</v>
      </c>
      <c r="K16" s="120">
        <v>0</v>
      </c>
      <c r="L16" s="120">
        <v>0</v>
      </c>
      <c r="M16" s="120">
        <v>0</v>
      </c>
      <c r="N16" s="120">
        <v>0</v>
      </c>
      <c r="O16" s="120">
        <v>3.8500000000000001E-3</v>
      </c>
      <c r="P16" s="120">
        <v>1.251E-2</v>
      </c>
      <c r="Q16" s="120">
        <v>3.9300000000000002E-2</v>
      </c>
      <c r="R16" s="120" t="s">
        <v>385</v>
      </c>
      <c r="S16" s="120">
        <v>0.10734</v>
      </c>
      <c r="T16" s="120" t="s">
        <v>385</v>
      </c>
      <c r="U16" s="120">
        <v>5.8819999999999997E-2</v>
      </c>
      <c r="V16" s="120">
        <v>0</v>
      </c>
      <c r="W16" s="120">
        <v>1.6490000000000001E-2</v>
      </c>
      <c r="X16" s="120">
        <v>5.0600000000000003E-3</v>
      </c>
    </row>
    <row r="17" spans="1:24" x14ac:dyDescent="0.25">
      <c r="A17" s="234">
        <v>1997</v>
      </c>
      <c r="B17" s="120">
        <v>0</v>
      </c>
      <c r="C17" s="120">
        <v>0</v>
      </c>
      <c r="D17" s="120">
        <v>0</v>
      </c>
      <c r="E17" s="120">
        <v>0</v>
      </c>
      <c r="F17" s="120">
        <v>0</v>
      </c>
      <c r="G17" s="120">
        <v>0</v>
      </c>
      <c r="H17" s="120">
        <v>0</v>
      </c>
      <c r="I17" s="120">
        <v>0</v>
      </c>
      <c r="J17" s="120">
        <v>0</v>
      </c>
      <c r="K17" s="120">
        <v>0</v>
      </c>
      <c r="L17" s="120">
        <v>0</v>
      </c>
      <c r="M17" s="120">
        <v>0</v>
      </c>
      <c r="N17" s="120">
        <v>4.5700000000000003E-3</v>
      </c>
      <c r="O17" s="120">
        <v>3.31E-3</v>
      </c>
      <c r="P17" s="120">
        <v>5.0000000000000001E-3</v>
      </c>
      <c r="Q17" s="120">
        <v>7.0650000000000004E-2</v>
      </c>
      <c r="R17" s="120" t="s">
        <v>385</v>
      </c>
      <c r="S17" s="120">
        <v>7.986E-2</v>
      </c>
      <c r="T17" s="120" t="s">
        <v>385</v>
      </c>
      <c r="U17" s="120">
        <v>0.15187999999999999</v>
      </c>
      <c r="V17" s="120">
        <v>0</v>
      </c>
      <c r="W17" s="120">
        <v>1.8880000000000001E-2</v>
      </c>
      <c r="X17" s="120">
        <v>6.1500000000000001E-3</v>
      </c>
    </row>
    <row r="18" spans="1:24" x14ac:dyDescent="0.25">
      <c r="A18" s="234">
        <v>1998</v>
      </c>
      <c r="B18" s="120">
        <v>0</v>
      </c>
      <c r="C18" s="120">
        <v>0</v>
      </c>
      <c r="D18" s="120">
        <v>0</v>
      </c>
      <c r="E18" s="120">
        <v>0</v>
      </c>
      <c r="F18" s="120">
        <v>0</v>
      </c>
      <c r="G18" s="120">
        <v>0</v>
      </c>
      <c r="H18" s="120">
        <v>0</v>
      </c>
      <c r="I18" s="120">
        <v>0</v>
      </c>
      <c r="J18" s="120">
        <v>2.8700000000000002E-3</v>
      </c>
      <c r="K18" s="120">
        <v>0</v>
      </c>
      <c r="L18" s="120">
        <v>0</v>
      </c>
      <c r="M18" s="120">
        <v>1.176E-2</v>
      </c>
      <c r="N18" s="120">
        <v>1.5679999999999999E-2</v>
      </c>
      <c r="O18" s="120">
        <v>2.8170000000000001E-2</v>
      </c>
      <c r="P18" s="120">
        <v>4.0770000000000001E-2</v>
      </c>
      <c r="Q18" s="120">
        <v>4.9610000000000001E-2</v>
      </c>
      <c r="R18" s="120">
        <v>4.0820000000000002E-2</v>
      </c>
      <c r="S18" s="120">
        <v>8.7559999999999999E-2</v>
      </c>
      <c r="T18" s="120">
        <v>0.375</v>
      </c>
      <c r="U18" s="120">
        <v>0.05</v>
      </c>
      <c r="V18" s="120">
        <v>3.5E-4</v>
      </c>
      <c r="W18" s="120">
        <v>3.0190000000000002E-2</v>
      </c>
      <c r="X18" s="120">
        <v>1.132E-2</v>
      </c>
    </row>
    <row r="19" spans="1:24" x14ac:dyDescent="0.25">
      <c r="A19" s="234">
        <v>1999</v>
      </c>
      <c r="B19" s="120">
        <v>0</v>
      </c>
      <c r="C19" s="120">
        <v>0</v>
      </c>
      <c r="D19" s="120">
        <v>0</v>
      </c>
      <c r="E19" s="120">
        <v>0</v>
      </c>
      <c r="F19" s="120">
        <v>0</v>
      </c>
      <c r="G19" s="120">
        <v>0</v>
      </c>
      <c r="H19" s="120">
        <v>0</v>
      </c>
      <c r="I19" s="120">
        <v>0</v>
      </c>
      <c r="J19" s="120">
        <v>0</v>
      </c>
      <c r="K19" s="120">
        <v>3.0300000000000001E-3</v>
      </c>
      <c r="L19" s="120">
        <v>4.7400000000000003E-3</v>
      </c>
      <c r="M19" s="120">
        <v>9.2399999999999999E-3</v>
      </c>
      <c r="N19" s="120">
        <v>2.6720000000000001E-2</v>
      </c>
      <c r="O19" s="120">
        <v>3.3079999999999998E-2</v>
      </c>
      <c r="P19" s="120">
        <v>4.0579999999999998E-2</v>
      </c>
      <c r="Q19" s="120">
        <v>8.3229999999999998E-2</v>
      </c>
      <c r="R19" s="120">
        <v>9.8180000000000003E-2</v>
      </c>
      <c r="S19" s="120">
        <v>0.24084</v>
      </c>
      <c r="T19" s="120">
        <v>0.14435000000000001</v>
      </c>
      <c r="U19" s="120">
        <v>0.18959999999999999</v>
      </c>
      <c r="V19" s="120">
        <v>3.2000000000000003E-4</v>
      </c>
      <c r="W19" s="120">
        <v>5.3530000000000001E-2</v>
      </c>
      <c r="X19" s="120">
        <v>2.1160000000000002E-2</v>
      </c>
    </row>
    <row r="20" spans="1:24" x14ac:dyDescent="0.25">
      <c r="A20" s="234">
        <v>2000</v>
      </c>
      <c r="B20" s="120">
        <v>0</v>
      </c>
      <c r="C20" s="120">
        <v>0</v>
      </c>
      <c r="D20" s="120">
        <v>0</v>
      </c>
      <c r="E20" s="120">
        <v>0</v>
      </c>
      <c r="F20" s="120">
        <v>0</v>
      </c>
      <c r="G20" s="120">
        <v>0</v>
      </c>
      <c r="H20" s="120">
        <v>0</v>
      </c>
      <c r="I20" s="120">
        <v>2.65E-3</v>
      </c>
      <c r="J20" s="120">
        <v>0</v>
      </c>
      <c r="K20" s="120">
        <v>8.7399999999999995E-3</v>
      </c>
      <c r="L20" s="120">
        <v>4.81E-3</v>
      </c>
      <c r="M20" s="120">
        <v>1.374E-2</v>
      </c>
      <c r="N20" s="120">
        <v>2.5350000000000001E-2</v>
      </c>
      <c r="O20" s="120">
        <v>1.5480000000000001E-2</v>
      </c>
      <c r="P20" s="120">
        <v>3.9980000000000002E-2</v>
      </c>
      <c r="Q20" s="120">
        <v>0.11358</v>
      </c>
      <c r="R20" s="120">
        <v>0.13403000000000001</v>
      </c>
      <c r="S20" s="120">
        <v>0.25308000000000003</v>
      </c>
      <c r="T20" s="120">
        <v>0.18740999999999999</v>
      </c>
      <c r="U20" s="120">
        <v>0.17191000000000001</v>
      </c>
      <c r="V20" s="120">
        <v>1.2600000000000001E-3</v>
      </c>
      <c r="W20" s="120">
        <v>6.0690000000000001E-2</v>
      </c>
      <c r="X20" s="120">
        <v>2.4500000000000001E-2</v>
      </c>
    </row>
    <row r="21" spans="1:24" x14ac:dyDescent="0.25">
      <c r="A21" s="234">
        <v>2001</v>
      </c>
      <c r="B21" s="120">
        <v>0</v>
      </c>
      <c r="C21" s="120">
        <v>0</v>
      </c>
      <c r="D21" s="120">
        <v>0</v>
      </c>
      <c r="E21" s="120">
        <v>0</v>
      </c>
      <c r="F21" s="120">
        <v>0</v>
      </c>
      <c r="G21" s="120">
        <v>4.0899999999999999E-3</v>
      </c>
      <c r="H21" s="120">
        <v>0</v>
      </c>
      <c r="I21" s="120">
        <v>2.7299999999999998E-3</v>
      </c>
      <c r="J21" s="120">
        <v>2.4599999999999999E-3</v>
      </c>
      <c r="K21" s="120">
        <v>0</v>
      </c>
      <c r="L21" s="120">
        <v>0</v>
      </c>
      <c r="M21" s="120">
        <v>9.8799999999999999E-3</v>
      </c>
      <c r="N21" s="120">
        <v>2.6100000000000002E-2</v>
      </c>
      <c r="O21" s="120">
        <v>3.5290000000000002E-2</v>
      </c>
      <c r="P21" s="120">
        <v>9.5630000000000007E-2</v>
      </c>
      <c r="Q21" s="120">
        <v>0.14416000000000001</v>
      </c>
      <c r="R21" s="120">
        <v>0.25559999999999999</v>
      </c>
      <c r="S21" s="120">
        <v>0.27232000000000001</v>
      </c>
      <c r="T21" s="120">
        <v>0.38519999999999999</v>
      </c>
      <c r="U21" s="120">
        <v>0.33689000000000002</v>
      </c>
      <c r="V21" s="120">
        <v>1.23E-3</v>
      </c>
      <c r="W21" s="120">
        <v>9.6140000000000003E-2</v>
      </c>
      <c r="X21" s="120">
        <v>3.6679999999999997E-2</v>
      </c>
    </row>
    <row r="22" spans="1:24" x14ac:dyDescent="0.25">
      <c r="A22" s="234">
        <v>2002</v>
      </c>
      <c r="B22" s="120">
        <v>0</v>
      </c>
      <c r="C22" s="120">
        <v>0</v>
      </c>
      <c r="D22" s="120">
        <v>0</v>
      </c>
      <c r="E22" s="120">
        <v>0</v>
      </c>
      <c r="F22" s="120">
        <v>0</v>
      </c>
      <c r="G22" s="120">
        <v>0</v>
      </c>
      <c r="H22" s="120">
        <v>4.3400000000000001E-3</v>
      </c>
      <c r="I22" s="120">
        <v>9.8300000000000002E-3</v>
      </c>
      <c r="J22" s="120">
        <v>8.9899999999999997E-3</v>
      </c>
      <c r="K22" s="120">
        <v>1.174E-2</v>
      </c>
      <c r="L22" s="120">
        <v>2.085E-2</v>
      </c>
      <c r="M22" s="120">
        <v>1.128E-2</v>
      </c>
      <c r="N22" s="120">
        <v>1.001E-2</v>
      </c>
      <c r="O22" s="120">
        <v>1.9189999999999999E-2</v>
      </c>
      <c r="P22" s="120">
        <v>4.7600000000000003E-2</v>
      </c>
      <c r="Q22" s="120">
        <v>6.9709999999999994E-2</v>
      </c>
      <c r="R22" s="120">
        <v>0.18345</v>
      </c>
      <c r="S22" s="120">
        <v>0.21681</v>
      </c>
      <c r="T22" s="120">
        <v>0.3135</v>
      </c>
      <c r="U22" s="120">
        <v>0.37961</v>
      </c>
      <c r="V22" s="120">
        <v>4.2900000000000004E-3</v>
      </c>
      <c r="W22" s="120">
        <v>7.6350000000000001E-2</v>
      </c>
      <c r="X22" s="120">
        <v>2.911E-2</v>
      </c>
    </row>
    <row r="23" spans="1:24" x14ac:dyDescent="0.25">
      <c r="A23" s="234">
        <v>2003</v>
      </c>
      <c r="B23" s="120">
        <v>0</v>
      </c>
      <c r="C23" s="120">
        <v>0</v>
      </c>
      <c r="D23" s="120">
        <v>0</v>
      </c>
      <c r="E23" s="120">
        <v>0</v>
      </c>
      <c r="F23" s="120">
        <v>0</v>
      </c>
      <c r="G23" s="120">
        <v>0</v>
      </c>
      <c r="H23" s="120">
        <v>0</v>
      </c>
      <c r="I23" s="120">
        <v>0</v>
      </c>
      <c r="J23" s="120">
        <v>0</v>
      </c>
      <c r="K23" s="120">
        <v>0</v>
      </c>
      <c r="L23" s="120">
        <v>5.3800000000000002E-3</v>
      </c>
      <c r="M23" s="120">
        <v>6.2899999999999996E-3</v>
      </c>
      <c r="N23" s="120">
        <v>1.4109999999999999E-2</v>
      </c>
      <c r="O23" s="120">
        <v>7.0899999999999999E-3</v>
      </c>
      <c r="P23" s="120">
        <v>2.6610000000000002E-2</v>
      </c>
      <c r="Q23" s="120">
        <v>4.9790000000000001E-2</v>
      </c>
      <c r="R23" s="120">
        <v>9.4710000000000003E-2</v>
      </c>
      <c r="S23" s="120">
        <v>0.23446</v>
      </c>
      <c r="T23" s="120">
        <v>0.27167000000000002</v>
      </c>
      <c r="U23" s="120">
        <v>0.27892</v>
      </c>
      <c r="V23" s="120">
        <v>0</v>
      </c>
      <c r="W23" s="120">
        <v>5.3100000000000001E-2</v>
      </c>
      <c r="X23" s="120">
        <v>1.8380000000000001E-2</v>
      </c>
    </row>
    <row r="24" spans="1:24" x14ac:dyDescent="0.25">
      <c r="A24" s="234">
        <v>2004</v>
      </c>
      <c r="B24" s="120">
        <v>0</v>
      </c>
      <c r="C24" s="120">
        <v>0</v>
      </c>
      <c r="D24" s="120">
        <v>0</v>
      </c>
      <c r="E24" s="120">
        <v>0</v>
      </c>
      <c r="F24" s="120">
        <v>0</v>
      </c>
      <c r="G24" s="120">
        <v>0</v>
      </c>
      <c r="H24" s="120">
        <v>0</v>
      </c>
      <c r="I24" s="120">
        <v>0</v>
      </c>
      <c r="J24" s="120">
        <v>0</v>
      </c>
      <c r="K24" s="120">
        <v>0</v>
      </c>
      <c r="L24" s="120">
        <v>0</v>
      </c>
      <c r="M24" s="120">
        <v>0</v>
      </c>
      <c r="N24" s="120">
        <v>9.8499999999999994E-3</v>
      </c>
      <c r="O24" s="120">
        <v>0</v>
      </c>
      <c r="P24" s="120">
        <v>5.7099999999999998E-3</v>
      </c>
      <c r="Q24" s="120">
        <v>2.1659999999999999E-2</v>
      </c>
      <c r="R24" s="120">
        <v>7.4609999999999996E-2</v>
      </c>
      <c r="S24" s="120">
        <v>8.6749999999999994E-2</v>
      </c>
      <c r="T24" s="120">
        <v>0.11908000000000001</v>
      </c>
      <c r="U24" s="120">
        <v>0.27262999999999998</v>
      </c>
      <c r="V24" s="120">
        <v>0</v>
      </c>
      <c r="W24" s="120">
        <v>2.41E-2</v>
      </c>
      <c r="X24" s="120">
        <v>8.2699999999999996E-3</v>
      </c>
    </row>
    <row r="25" spans="1:24" x14ac:dyDescent="0.25">
      <c r="A25" s="234">
        <v>2005</v>
      </c>
      <c r="B25" s="120">
        <v>0</v>
      </c>
      <c r="C25" s="120">
        <v>0</v>
      </c>
      <c r="D25" s="120">
        <v>0</v>
      </c>
      <c r="E25" s="120">
        <v>0</v>
      </c>
      <c r="F25" s="120">
        <v>0</v>
      </c>
      <c r="G25" s="120">
        <v>0</v>
      </c>
      <c r="H25" s="120">
        <v>0</v>
      </c>
      <c r="I25" s="120">
        <v>0</v>
      </c>
      <c r="J25" s="120">
        <v>2.1700000000000001E-3</v>
      </c>
      <c r="K25" s="120">
        <v>2.8700000000000002E-3</v>
      </c>
      <c r="L25" s="120">
        <v>0</v>
      </c>
      <c r="M25" s="120">
        <v>0</v>
      </c>
      <c r="N25" s="120">
        <v>0</v>
      </c>
      <c r="O25" s="120">
        <v>0</v>
      </c>
      <c r="P25" s="120">
        <v>5.11E-3</v>
      </c>
      <c r="Q25" s="120">
        <v>1.9640000000000001E-2</v>
      </c>
      <c r="R25" s="120">
        <v>5.049E-2</v>
      </c>
      <c r="S25" s="120">
        <v>4.854E-2</v>
      </c>
      <c r="T25" s="120">
        <v>0.21368000000000001</v>
      </c>
      <c r="U25" s="120">
        <v>0.13442000000000001</v>
      </c>
      <c r="V25" s="120">
        <v>6.0999999999999997E-4</v>
      </c>
      <c r="W25" s="120">
        <v>1.7180000000000001E-2</v>
      </c>
      <c r="X25" s="120">
        <v>6.4200000000000004E-3</v>
      </c>
    </row>
    <row r="26" spans="1:24" x14ac:dyDescent="0.25">
      <c r="A26" s="234">
        <v>2006</v>
      </c>
      <c r="B26" s="120">
        <v>0</v>
      </c>
      <c r="C26" s="120">
        <v>0</v>
      </c>
      <c r="D26" s="120">
        <v>0</v>
      </c>
      <c r="E26" s="120">
        <v>0</v>
      </c>
      <c r="F26" s="120">
        <v>0</v>
      </c>
      <c r="G26" s="120">
        <v>0</v>
      </c>
      <c r="H26" s="120">
        <v>0</v>
      </c>
      <c r="I26" s="120">
        <v>0</v>
      </c>
      <c r="J26" s="120">
        <v>0</v>
      </c>
      <c r="K26" s="120">
        <v>0</v>
      </c>
      <c r="L26" s="120">
        <v>0</v>
      </c>
      <c r="M26" s="120">
        <v>0</v>
      </c>
      <c r="N26" s="120">
        <v>6.5799999999999999E-3</v>
      </c>
      <c r="O26" s="120">
        <v>6.4700000000000001E-3</v>
      </c>
      <c r="P26" s="120">
        <v>3.1199999999999999E-3</v>
      </c>
      <c r="Q26" s="120">
        <v>2.06E-2</v>
      </c>
      <c r="R26" s="120">
        <v>2.3300000000000001E-2</v>
      </c>
      <c r="S26" s="120">
        <v>7.4910000000000004E-2</v>
      </c>
      <c r="T26" s="120">
        <v>0.13174</v>
      </c>
      <c r="U26" s="120">
        <v>0.14063000000000001</v>
      </c>
      <c r="V26" s="120">
        <v>0</v>
      </c>
      <c r="W26" s="120">
        <v>1.6660000000000001E-2</v>
      </c>
      <c r="X26" s="120">
        <v>5.8999999999999999E-3</v>
      </c>
    </row>
    <row r="27" spans="1:24" x14ac:dyDescent="0.25">
      <c r="A27" s="234">
        <v>2007</v>
      </c>
      <c r="B27" s="120">
        <v>0</v>
      </c>
      <c r="C27" s="120">
        <v>0</v>
      </c>
      <c r="D27" s="120">
        <v>0</v>
      </c>
      <c r="E27" s="120">
        <v>0</v>
      </c>
      <c r="F27" s="120">
        <v>0</v>
      </c>
      <c r="G27" s="120">
        <v>0</v>
      </c>
      <c r="H27" s="120">
        <v>0</v>
      </c>
      <c r="I27" s="120">
        <v>0</v>
      </c>
      <c r="J27" s="120">
        <v>0</v>
      </c>
      <c r="K27" s="120">
        <v>0</v>
      </c>
      <c r="L27" s="120">
        <v>0</v>
      </c>
      <c r="M27" s="120">
        <v>0</v>
      </c>
      <c r="N27" s="120">
        <v>0</v>
      </c>
      <c r="O27" s="120">
        <v>0</v>
      </c>
      <c r="P27" s="120">
        <v>0</v>
      </c>
      <c r="Q27" s="120">
        <v>0</v>
      </c>
      <c r="R27" s="120">
        <v>1.8110000000000001E-2</v>
      </c>
      <c r="S27" s="120">
        <v>0.10381</v>
      </c>
      <c r="T27" s="120">
        <v>7.0239999999999997E-2</v>
      </c>
      <c r="U27" s="120">
        <v>0.41043000000000002</v>
      </c>
      <c r="V27" s="120">
        <v>0</v>
      </c>
      <c r="W27" s="120">
        <v>9.4199999999999996E-3</v>
      </c>
      <c r="X27" s="120">
        <v>3.47E-3</v>
      </c>
    </row>
    <row r="28" spans="1:24" x14ac:dyDescent="0.25">
      <c r="A28" s="234">
        <v>2008</v>
      </c>
      <c r="B28" s="120">
        <v>0</v>
      </c>
      <c r="C28" s="120">
        <v>0</v>
      </c>
      <c r="D28" s="120">
        <v>0</v>
      </c>
      <c r="E28" s="120">
        <v>1.487E-2</v>
      </c>
      <c r="F28" s="120">
        <v>1.022E-2</v>
      </c>
      <c r="G28" s="120">
        <v>2.3E-3</v>
      </c>
      <c r="H28" s="120">
        <v>0</v>
      </c>
      <c r="I28" s="120">
        <v>9.6900000000000007E-3</v>
      </c>
      <c r="J28" s="120">
        <v>1.3809999999999999E-2</v>
      </c>
      <c r="K28" s="120">
        <v>6.0899999999999999E-3</v>
      </c>
      <c r="L28" s="120">
        <v>9.0100000000000006E-3</v>
      </c>
      <c r="M28" s="120">
        <v>2.8639999999999999E-2</v>
      </c>
      <c r="N28" s="120">
        <v>3.5020000000000003E-2</v>
      </c>
      <c r="O28" s="120">
        <v>3.057E-2</v>
      </c>
      <c r="P28" s="120">
        <v>3.6450000000000003E-2</v>
      </c>
      <c r="Q28" s="120">
        <v>4.6100000000000002E-2</v>
      </c>
      <c r="R28" s="120">
        <v>5.885E-2</v>
      </c>
      <c r="S28" s="120">
        <v>0.1741</v>
      </c>
      <c r="T28" s="120">
        <v>0.35322999999999999</v>
      </c>
      <c r="U28" s="120">
        <v>0.42401</v>
      </c>
      <c r="V28" s="120">
        <v>6.2300000000000003E-3</v>
      </c>
      <c r="W28" s="120">
        <v>5.4190000000000002E-2</v>
      </c>
      <c r="X28" s="120">
        <v>2.495E-2</v>
      </c>
    </row>
    <row r="29" spans="1:24" x14ac:dyDescent="0.25">
      <c r="A29" s="234">
        <v>2009</v>
      </c>
      <c r="B29" s="120">
        <v>0</v>
      </c>
      <c r="C29" s="120">
        <v>0</v>
      </c>
      <c r="D29" s="120">
        <v>0</v>
      </c>
      <c r="E29" s="120">
        <v>0</v>
      </c>
      <c r="F29" s="120">
        <v>0</v>
      </c>
      <c r="G29" s="120">
        <v>0</v>
      </c>
      <c r="H29" s="120">
        <v>6.9300000000000004E-3</v>
      </c>
      <c r="I29" s="120">
        <v>1.0189999999999999E-2</v>
      </c>
      <c r="J29" s="120">
        <v>8.6999999999999994E-3</v>
      </c>
      <c r="K29" s="120">
        <v>9.1000000000000004E-3</v>
      </c>
      <c r="L29" s="120">
        <v>1.422E-2</v>
      </c>
      <c r="M29" s="120">
        <v>1.7420000000000001E-2</v>
      </c>
      <c r="N29" s="120">
        <v>2.1839999999999998E-2</v>
      </c>
      <c r="O29" s="120">
        <v>3.3939999999999998E-2</v>
      </c>
      <c r="P29" s="120">
        <v>6.9580000000000003E-2</v>
      </c>
      <c r="Q29" s="120">
        <v>9.708E-2</v>
      </c>
      <c r="R29" s="120">
        <v>0.11462</v>
      </c>
      <c r="S29" s="120">
        <v>0.33556999999999998</v>
      </c>
      <c r="T29" s="120">
        <v>0.55425000000000002</v>
      </c>
      <c r="U29" s="120">
        <v>0.63810999999999996</v>
      </c>
      <c r="V29" s="120">
        <v>4.2599999999999999E-3</v>
      </c>
      <c r="W29" s="120">
        <v>0.12096</v>
      </c>
      <c r="X29" s="120">
        <v>4.9930000000000002E-2</v>
      </c>
    </row>
    <row r="30" spans="1:24" x14ac:dyDescent="0.25">
      <c r="A30" s="234">
        <v>2010</v>
      </c>
      <c r="B30" s="120">
        <v>0</v>
      </c>
      <c r="C30" s="120">
        <v>0</v>
      </c>
      <c r="D30" s="120">
        <v>0</v>
      </c>
      <c r="E30" s="120">
        <v>0</v>
      </c>
      <c r="F30" s="120">
        <v>3.0699999999999998E-3</v>
      </c>
      <c r="G30" s="120">
        <v>0</v>
      </c>
      <c r="H30" s="120">
        <v>2.1900000000000001E-3</v>
      </c>
      <c r="I30" s="120">
        <v>0</v>
      </c>
      <c r="J30" s="120">
        <v>0</v>
      </c>
      <c r="K30" s="120">
        <v>2.47E-3</v>
      </c>
      <c r="L30" s="120">
        <v>0</v>
      </c>
      <c r="M30" s="120">
        <v>0</v>
      </c>
      <c r="N30" s="120">
        <v>0</v>
      </c>
      <c r="O30" s="120">
        <v>8.5500000000000003E-3</v>
      </c>
      <c r="P30" s="120">
        <v>0</v>
      </c>
      <c r="Q30" s="120">
        <v>2.8500000000000001E-3</v>
      </c>
      <c r="R30" s="120">
        <v>1.754E-2</v>
      </c>
      <c r="S30" s="120">
        <v>7.2279999999999997E-2</v>
      </c>
      <c r="T30" s="120">
        <v>0.22897000000000001</v>
      </c>
      <c r="U30" s="120">
        <v>0.26135999999999998</v>
      </c>
      <c r="V30" s="120">
        <v>9.5E-4</v>
      </c>
      <c r="W30" s="120">
        <v>3.006E-2</v>
      </c>
      <c r="X30" s="120">
        <v>1.227E-2</v>
      </c>
    </row>
    <row r="31" spans="1:24" x14ac:dyDescent="0.25">
      <c r="A31" s="234">
        <v>2011</v>
      </c>
      <c r="B31" s="120">
        <v>0</v>
      </c>
      <c r="C31" s="120">
        <v>0</v>
      </c>
      <c r="D31" s="120">
        <v>0</v>
      </c>
      <c r="E31" s="120">
        <v>4.1799999999999997E-3</v>
      </c>
      <c r="F31" s="120">
        <v>0</v>
      </c>
      <c r="G31" s="120">
        <v>0</v>
      </c>
      <c r="H31" s="120">
        <v>0</v>
      </c>
      <c r="I31" s="120">
        <v>0</v>
      </c>
      <c r="J31" s="120">
        <v>1.97E-3</v>
      </c>
      <c r="K31" s="120">
        <v>8.7500000000000008E-3</v>
      </c>
      <c r="L31" s="120">
        <v>0</v>
      </c>
      <c r="M31" s="120">
        <v>5.5599999999999998E-3</v>
      </c>
      <c r="N31" s="120">
        <v>0</v>
      </c>
      <c r="O31" s="120">
        <v>0</v>
      </c>
      <c r="P31" s="120">
        <v>4.6699999999999997E-3</v>
      </c>
      <c r="Q31" s="120">
        <v>5.1799999999999997E-3</v>
      </c>
      <c r="R31" s="120">
        <v>1.9449999999999999E-2</v>
      </c>
      <c r="S31" s="120">
        <v>7.5560000000000002E-2</v>
      </c>
      <c r="T31" s="120">
        <v>0.15969</v>
      </c>
      <c r="U31" s="120">
        <v>0.219</v>
      </c>
      <c r="V31" s="120">
        <v>1.8699999999999999E-3</v>
      </c>
      <c r="W31" s="120">
        <v>2.027E-2</v>
      </c>
      <c r="X31" s="120">
        <v>9.2200000000000008E-3</v>
      </c>
    </row>
    <row r="32" spans="1:24" x14ac:dyDescent="0.25">
      <c r="A32" s="234">
        <v>2012</v>
      </c>
      <c r="B32" s="120">
        <v>0</v>
      </c>
      <c r="C32" s="120">
        <v>0</v>
      </c>
      <c r="D32" s="120">
        <v>0</v>
      </c>
      <c r="E32" s="120">
        <v>0</v>
      </c>
      <c r="F32" s="120">
        <v>0</v>
      </c>
      <c r="G32" s="120">
        <v>0</v>
      </c>
      <c r="H32" s="120">
        <v>0</v>
      </c>
      <c r="I32" s="120">
        <v>2.2000000000000001E-3</v>
      </c>
      <c r="J32" s="120">
        <v>0</v>
      </c>
      <c r="K32" s="120">
        <v>0</v>
      </c>
      <c r="L32" s="120">
        <v>0</v>
      </c>
      <c r="M32" s="120">
        <v>0</v>
      </c>
      <c r="N32" s="120">
        <v>4.13E-3</v>
      </c>
      <c r="O32" s="120">
        <v>0</v>
      </c>
      <c r="P32" s="120">
        <v>7.5900000000000004E-3</v>
      </c>
      <c r="Q32" s="120">
        <v>7.5700000000000003E-3</v>
      </c>
      <c r="R32" s="120">
        <v>2.1309999999999999E-2</v>
      </c>
      <c r="S32" s="120">
        <v>0.10062</v>
      </c>
      <c r="T32" s="120">
        <v>0.17263000000000001</v>
      </c>
      <c r="U32" s="120">
        <v>0.43763000000000002</v>
      </c>
      <c r="V32" s="120">
        <v>3.3E-4</v>
      </c>
      <c r="W32" s="120">
        <v>2.7130000000000001E-2</v>
      </c>
      <c r="X32" s="120">
        <v>1.209E-2</v>
      </c>
    </row>
    <row r="33" spans="1:24" x14ac:dyDescent="0.25">
      <c r="A33" s="234">
        <v>2013</v>
      </c>
      <c r="B33" s="120">
        <v>0</v>
      </c>
      <c r="C33" s="120">
        <v>0</v>
      </c>
      <c r="D33" s="120">
        <v>0</v>
      </c>
      <c r="E33" s="120">
        <v>0</v>
      </c>
      <c r="F33" s="120">
        <v>0</v>
      </c>
      <c r="G33" s="120">
        <v>0</v>
      </c>
      <c r="H33" s="120">
        <v>2.2100000000000002E-3</v>
      </c>
      <c r="I33" s="120">
        <v>0</v>
      </c>
      <c r="J33" s="120">
        <v>1.58E-3</v>
      </c>
      <c r="K33" s="120">
        <v>1.92E-3</v>
      </c>
      <c r="L33" s="120">
        <v>0</v>
      </c>
      <c r="M33" s="120">
        <v>0</v>
      </c>
      <c r="N33" s="120">
        <v>1.5740000000000001E-2</v>
      </c>
      <c r="O33" s="120">
        <v>7.0899999999999999E-3</v>
      </c>
      <c r="P33" s="120">
        <v>1.222E-2</v>
      </c>
      <c r="Q33" s="120">
        <v>8.5400000000000007E-3</v>
      </c>
      <c r="R33" s="120">
        <v>2.256E-2</v>
      </c>
      <c r="S33" s="120">
        <v>6.5210000000000004E-2</v>
      </c>
      <c r="T33" s="120">
        <v>0.10363</v>
      </c>
      <c r="U33" s="120">
        <v>0.57967000000000002</v>
      </c>
      <c r="V33" s="120">
        <v>9.6000000000000002E-4</v>
      </c>
      <c r="W33" s="120">
        <v>2.6249999999999999E-2</v>
      </c>
      <c r="X33" s="120">
        <v>1.2319999999999999E-2</v>
      </c>
    </row>
    <row r="34" spans="1:24" x14ac:dyDescent="0.25">
      <c r="A34" s="234">
        <v>2014</v>
      </c>
      <c r="B34" s="120">
        <v>0</v>
      </c>
      <c r="C34" s="120">
        <v>0</v>
      </c>
      <c r="D34" s="120">
        <v>0</v>
      </c>
      <c r="E34" s="120">
        <v>0</v>
      </c>
      <c r="F34" s="120">
        <v>4.0000000000000001E-3</v>
      </c>
      <c r="G34" s="120">
        <v>0</v>
      </c>
      <c r="H34" s="120">
        <v>0</v>
      </c>
      <c r="I34" s="120">
        <v>0</v>
      </c>
      <c r="J34" s="120">
        <v>0</v>
      </c>
      <c r="K34" s="120">
        <v>1.82E-3</v>
      </c>
      <c r="L34" s="120">
        <v>0</v>
      </c>
      <c r="M34" s="120">
        <v>0</v>
      </c>
      <c r="N34" s="120">
        <v>3.5599999999999998E-3</v>
      </c>
      <c r="O34" s="120">
        <v>3.46E-3</v>
      </c>
      <c r="P34" s="120">
        <v>1.055E-2</v>
      </c>
      <c r="Q34" s="120">
        <v>2.3400000000000001E-3</v>
      </c>
      <c r="R34" s="120">
        <v>2.1829999999999999E-2</v>
      </c>
      <c r="S34" s="120">
        <v>4.1079999999999998E-2</v>
      </c>
      <c r="T34" s="120">
        <v>0.11155</v>
      </c>
      <c r="U34" s="120">
        <v>0.26224999999999998</v>
      </c>
      <c r="V34" s="120">
        <v>6.3000000000000003E-4</v>
      </c>
      <c r="W34" s="120">
        <v>1.976E-2</v>
      </c>
      <c r="X34" s="120">
        <v>9.5700000000000004E-3</v>
      </c>
    </row>
    <row r="35" spans="1:24" x14ac:dyDescent="0.25">
      <c r="A35" s="234">
        <v>2015</v>
      </c>
      <c r="B35" s="120">
        <v>0</v>
      </c>
      <c r="C35" s="120">
        <v>0</v>
      </c>
      <c r="D35" s="120">
        <v>0</v>
      </c>
      <c r="E35" s="120">
        <v>0</v>
      </c>
      <c r="F35" s="120">
        <v>0</v>
      </c>
      <c r="G35" s="120">
        <v>0</v>
      </c>
      <c r="H35" s="120">
        <v>0</v>
      </c>
      <c r="I35" s="120">
        <v>0</v>
      </c>
      <c r="J35" s="120">
        <v>0</v>
      </c>
      <c r="K35" s="120">
        <v>0</v>
      </c>
      <c r="L35" s="120">
        <v>8.8900000000000003E-3</v>
      </c>
      <c r="M35" s="120">
        <v>0</v>
      </c>
      <c r="N35" s="120">
        <v>0</v>
      </c>
      <c r="O35" s="120">
        <v>6.9699999999999996E-3</v>
      </c>
      <c r="P35" s="120">
        <v>3.288E-2</v>
      </c>
      <c r="Q35" s="120">
        <v>2.878E-2</v>
      </c>
      <c r="R35" s="120">
        <v>4.0629999999999999E-2</v>
      </c>
      <c r="S35" s="120">
        <v>5.151E-2</v>
      </c>
      <c r="T35" s="120">
        <v>0.14341999999999999</v>
      </c>
      <c r="U35" s="120">
        <v>0.36597000000000002</v>
      </c>
      <c r="V35" s="120">
        <v>0</v>
      </c>
      <c r="W35" s="120">
        <v>3.6589999999999998E-2</v>
      </c>
      <c r="X35" s="120">
        <v>1.7479999999999999E-2</v>
      </c>
    </row>
    <row r="36" spans="1:24" x14ac:dyDescent="0.25">
      <c r="A36" s="234">
        <v>2016</v>
      </c>
      <c r="B36" s="120">
        <v>0</v>
      </c>
      <c r="C36" s="120">
        <v>0</v>
      </c>
      <c r="D36" s="120">
        <v>0</v>
      </c>
      <c r="E36" s="120">
        <v>0</v>
      </c>
      <c r="F36" s="120">
        <v>0</v>
      </c>
      <c r="G36" s="120">
        <v>0</v>
      </c>
      <c r="H36" s="120">
        <v>0</v>
      </c>
      <c r="I36" s="120">
        <v>0</v>
      </c>
      <c r="J36" s="120">
        <v>0</v>
      </c>
      <c r="K36" s="120">
        <v>0</v>
      </c>
      <c r="L36" s="120">
        <v>0</v>
      </c>
      <c r="M36" s="120">
        <v>0</v>
      </c>
      <c r="N36" s="120">
        <v>4.0000000000000001E-3</v>
      </c>
      <c r="O36" s="120">
        <v>1.026E-2</v>
      </c>
      <c r="P36" s="120">
        <v>1.0189999999999999E-2</v>
      </c>
      <c r="Q36" s="120">
        <v>2.3810000000000001E-2</v>
      </c>
      <c r="R36" s="120">
        <v>3.7659999999999999E-2</v>
      </c>
      <c r="S36" s="120">
        <v>5.0540000000000002E-2</v>
      </c>
      <c r="T36" s="120">
        <v>0.19259000000000001</v>
      </c>
      <c r="U36" s="120">
        <v>0.48381999999999997</v>
      </c>
      <c r="V36" s="120">
        <v>0</v>
      </c>
      <c r="W36" s="120">
        <v>4.48E-2</v>
      </c>
      <c r="X36" s="120">
        <v>2.1520000000000001E-2</v>
      </c>
    </row>
    <row r="37" spans="1:24" x14ac:dyDescent="0.25">
      <c r="A37" s="234">
        <v>2017</v>
      </c>
      <c r="B37" s="120">
        <v>0</v>
      </c>
      <c r="C37" s="120">
        <v>0</v>
      </c>
      <c r="D37" s="120">
        <v>0</v>
      </c>
      <c r="E37" s="120">
        <v>0</v>
      </c>
      <c r="F37" s="120">
        <v>0</v>
      </c>
      <c r="G37" s="120">
        <v>0</v>
      </c>
      <c r="H37" s="120">
        <v>0</v>
      </c>
      <c r="I37" s="120">
        <v>0</v>
      </c>
      <c r="J37" s="120">
        <v>0</v>
      </c>
      <c r="K37" s="120">
        <v>0</v>
      </c>
      <c r="L37" s="120">
        <v>0</v>
      </c>
      <c r="M37" s="120">
        <v>4.0699999999999998E-3</v>
      </c>
      <c r="N37" s="120">
        <v>3.5599999999999998E-3</v>
      </c>
      <c r="O37" s="120">
        <v>0</v>
      </c>
      <c r="P37" s="120">
        <v>3.9699999999999996E-3</v>
      </c>
      <c r="Q37" s="120">
        <v>8.4600000000000005E-3</v>
      </c>
      <c r="R37" s="120">
        <v>1.44E-2</v>
      </c>
      <c r="S37" s="120">
        <v>4.8460000000000003E-2</v>
      </c>
      <c r="T37" s="120">
        <v>0.16303999999999999</v>
      </c>
      <c r="U37" s="120">
        <v>0.32689000000000001</v>
      </c>
      <c r="V37" s="120">
        <v>0</v>
      </c>
      <c r="W37" s="120">
        <v>3.39E-2</v>
      </c>
      <c r="X37" s="120">
        <v>1.6410000000000001E-2</v>
      </c>
    </row>
    <row r="38" spans="1:24" x14ac:dyDescent="0.25">
      <c r="A38" s="235">
        <v>2018</v>
      </c>
      <c r="B38" s="120">
        <v>0</v>
      </c>
      <c r="C38" s="120">
        <v>0</v>
      </c>
      <c r="D38" s="120">
        <v>0</v>
      </c>
      <c r="E38" s="120">
        <v>0</v>
      </c>
      <c r="F38" s="120">
        <v>0</v>
      </c>
      <c r="G38" s="120">
        <v>0</v>
      </c>
      <c r="H38" s="120">
        <v>0</v>
      </c>
      <c r="I38" s="120">
        <v>0</v>
      </c>
      <c r="J38" s="120">
        <v>0</v>
      </c>
      <c r="K38" s="120">
        <v>0</v>
      </c>
      <c r="L38" s="120">
        <v>0</v>
      </c>
      <c r="M38" s="120">
        <v>0</v>
      </c>
      <c r="N38" s="120">
        <v>0</v>
      </c>
      <c r="O38" s="120">
        <v>0</v>
      </c>
      <c r="P38" s="120">
        <v>1.1270000000000001E-2</v>
      </c>
      <c r="Q38" s="120">
        <v>5.8399999999999997E-3</v>
      </c>
      <c r="R38" s="120">
        <v>1.4109999999999999E-2</v>
      </c>
      <c r="S38" s="120">
        <v>1.6469999999999999E-2</v>
      </c>
      <c r="T38" s="120">
        <v>0.14149</v>
      </c>
      <c r="U38" s="120">
        <v>0.30662</v>
      </c>
      <c r="V38" s="120">
        <v>0</v>
      </c>
      <c r="W38" s="120">
        <v>2.3060000000000001E-2</v>
      </c>
      <c r="X38" s="120">
        <v>1.116E-2</v>
      </c>
    </row>
    <row r="39" spans="1:24" x14ac:dyDescent="0.25">
      <c r="A39" s="161" t="s">
        <v>79</v>
      </c>
      <c r="B39" s="162">
        <f>AVERAGE(B3:B38)</f>
        <v>0</v>
      </c>
      <c r="C39" s="162">
        <f t="shared" ref="C39:S39" si="0">AVERAGE(C3:C38)</f>
        <v>0</v>
      </c>
      <c r="D39" s="162">
        <f t="shared" si="0"/>
        <v>0</v>
      </c>
      <c r="E39" s="162">
        <f t="shared" si="0"/>
        <v>8.294444444444445E-4</v>
      </c>
      <c r="F39" s="162">
        <f t="shared" si="0"/>
        <v>4.8027777777777777E-4</v>
      </c>
      <c r="G39" s="162">
        <f t="shared" si="0"/>
        <v>1.775E-4</v>
      </c>
      <c r="H39" s="162">
        <f t="shared" si="0"/>
        <v>4.3527777777777776E-4</v>
      </c>
      <c r="I39" s="162">
        <f t="shared" si="0"/>
        <v>1.23E-3</v>
      </c>
      <c r="J39" s="162">
        <f t="shared" si="0"/>
        <v>1.6119444444444445E-3</v>
      </c>
      <c r="K39" s="162">
        <f t="shared" si="0"/>
        <v>3.1069444444444443E-3</v>
      </c>
      <c r="L39" s="162">
        <f t="shared" si="0"/>
        <v>4.7874999999999992E-3</v>
      </c>
      <c r="M39" s="162">
        <f t="shared" si="0"/>
        <v>6.8816666666666661E-3</v>
      </c>
      <c r="N39" s="162">
        <f t="shared" si="0"/>
        <v>1.5227222222222222E-2</v>
      </c>
      <c r="O39" s="162">
        <f t="shared" si="0"/>
        <v>2.3856666666666679E-2</v>
      </c>
      <c r="P39" s="162">
        <f t="shared" si="0"/>
        <v>3.204499999999999E-2</v>
      </c>
      <c r="Q39" s="162">
        <f t="shared" si="0"/>
        <v>7.4658333333333313E-2</v>
      </c>
      <c r="R39" s="162"/>
      <c r="S39" s="162">
        <f t="shared" si="0"/>
        <v>0.14296361111111117</v>
      </c>
      <c r="T39" s="162"/>
      <c r="U39" s="162">
        <f t="shared" ref="U39" si="1">AVERAGE(U3:U38)</f>
        <v>0.26097062500000001</v>
      </c>
      <c r="V39" s="162">
        <f t="shared" ref="V39" si="2">AVERAGE(V3:V38)</f>
        <v>8.5777777777777784E-4</v>
      </c>
      <c r="W39" s="162">
        <f t="shared" ref="W39" si="3">AVERAGE(W3:W38)</f>
        <v>4.3206111111111112E-2</v>
      </c>
      <c r="X39" s="162">
        <f t="shared" ref="X39" si="4">AVERAGE(X3:X38)</f>
        <v>1.5856111111111112E-2</v>
      </c>
    </row>
    <row r="40" spans="1:24" x14ac:dyDescent="0.25">
      <c r="A40" s="39" t="s">
        <v>80</v>
      </c>
      <c r="B40" s="124">
        <f>MEDIAN(B3:B38)</f>
        <v>0</v>
      </c>
      <c r="C40" s="124">
        <f t="shared" ref="C40:X40" si="5">MEDIAN(C3:C38)</f>
        <v>0</v>
      </c>
      <c r="D40" s="124">
        <f t="shared" si="5"/>
        <v>0</v>
      </c>
      <c r="E40" s="124">
        <f t="shared" si="5"/>
        <v>0</v>
      </c>
      <c r="F40" s="124">
        <f t="shared" si="5"/>
        <v>0</v>
      </c>
      <c r="G40" s="124">
        <f t="shared" si="5"/>
        <v>0</v>
      </c>
      <c r="H40" s="124">
        <f t="shared" si="5"/>
        <v>0</v>
      </c>
      <c r="I40" s="124">
        <f t="shared" si="5"/>
        <v>0</v>
      </c>
      <c r="J40" s="124">
        <f t="shared" si="5"/>
        <v>0</v>
      </c>
      <c r="K40" s="124">
        <f t="shared" si="5"/>
        <v>0</v>
      </c>
      <c r="L40" s="124">
        <f t="shared" si="5"/>
        <v>0</v>
      </c>
      <c r="M40" s="124">
        <f t="shared" si="5"/>
        <v>0</v>
      </c>
      <c r="N40" s="124">
        <f t="shared" si="5"/>
        <v>8.8950000000000001E-3</v>
      </c>
      <c r="O40" s="124">
        <f t="shared" si="5"/>
        <v>1.4935E-2</v>
      </c>
      <c r="P40" s="124">
        <f t="shared" si="5"/>
        <v>2.0345000000000002E-2</v>
      </c>
      <c r="Q40" s="124">
        <f t="shared" si="5"/>
        <v>4.9700000000000001E-2</v>
      </c>
      <c r="R40" s="124"/>
      <c r="S40" s="124">
        <f t="shared" si="5"/>
        <v>0.10269</v>
      </c>
      <c r="T40" s="124"/>
      <c r="U40" s="124">
        <f t="shared" si="5"/>
        <v>0.26180499999999995</v>
      </c>
      <c r="V40" s="124">
        <f t="shared" si="5"/>
        <v>1.6000000000000001E-4</v>
      </c>
      <c r="W40" s="124">
        <f t="shared" si="5"/>
        <v>3.5314999999999999E-2</v>
      </c>
      <c r="X40" s="124">
        <f t="shared" si="5"/>
        <v>1.2295E-2</v>
      </c>
    </row>
    <row r="41" spans="1:24" x14ac:dyDescent="0.25">
      <c r="A41" s="5" t="s">
        <v>74</v>
      </c>
      <c r="B41" s="120">
        <f>STDEV(B3:B38)</f>
        <v>0</v>
      </c>
      <c r="C41" s="120">
        <f t="shared" ref="C41:X41" si="6">STDEV(C3:C38)</f>
        <v>0</v>
      </c>
      <c r="D41" s="120">
        <f t="shared" si="6"/>
        <v>0</v>
      </c>
      <c r="E41" s="120">
        <f t="shared" si="6"/>
        <v>3.073751495155107E-3</v>
      </c>
      <c r="F41" s="120">
        <f t="shared" si="6"/>
        <v>1.8637082636677588E-3</v>
      </c>
      <c r="G41" s="120">
        <f t="shared" si="6"/>
        <v>7.7245203272251336E-4</v>
      </c>
      <c r="H41" s="120">
        <f t="shared" si="6"/>
        <v>1.4113812608547924E-3</v>
      </c>
      <c r="I41" s="120">
        <f t="shared" si="6"/>
        <v>2.9668270689648998E-3</v>
      </c>
      <c r="J41" s="120">
        <f t="shared" si="6"/>
        <v>3.3771465719233994E-3</v>
      </c>
      <c r="K41" s="120">
        <f t="shared" si="6"/>
        <v>5.2409676420864153E-3</v>
      </c>
      <c r="L41" s="120">
        <f t="shared" si="6"/>
        <v>9.5365277823145442E-3</v>
      </c>
      <c r="M41" s="120">
        <f t="shared" si="6"/>
        <v>1.1506294054001179E-2</v>
      </c>
      <c r="N41" s="120">
        <f t="shared" si="6"/>
        <v>1.6815635854952053E-2</v>
      </c>
      <c r="O41" s="120">
        <f t="shared" si="6"/>
        <v>2.4450668702511995E-2</v>
      </c>
      <c r="P41" s="120">
        <f t="shared" si="6"/>
        <v>3.454757477533181E-2</v>
      </c>
      <c r="Q41" s="120">
        <f t="shared" si="6"/>
        <v>7.4536961626909856E-2</v>
      </c>
      <c r="R41" s="120"/>
      <c r="S41" s="120">
        <f t="shared" si="6"/>
        <v>0.10602605669370085</v>
      </c>
      <c r="T41" s="120"/>
      <c r="U41" s="120">
        <f t="shared" si="6"/>
        <v>0.1666573946548581</v>
      </c>
      <c r="V41" s="120">
        <f t="shared" si="6"/>
        <v>1.4451714897964999E-3</v>
      </c>
      <c r="W41" s="120">
        <f t="shared" si="6"/>
        <v>2.6664871516957907E-2</v>
      </c>
      <c r="X41" s="120">
        <f t="shared" si="6"/>
        <v>1.0273574778535402E-2</v>
      </c>
    </row>
    <row r="42" spans="1:24" x14ac:dyDescent="0.25">
      <c r="A42" s="5" t="s">
        <v>81</v>
      </c>
      <c r="B42" s="120">
        <f>MIN(B3:B38)</f>
        <v>0</v>
      </c>
      <c r="C42" s="120">
        <f t="shared" ref="C42:X42" si="7">MIN(C3:C38)</f>
        <v>0</v>
      </c>
      <c r="D42" s="120">
        <f t="shared" si="7"/>
        <v>0</v>
      </c>
      <c r="E42" s="120">
        <f t="shared" si="7"/>
        <v>0</v>
      </c>
      <c r="F42" s="120">
        <f t="shared" si="7"/>
        <v>0</v>
      </c>
      <c r="G42" s="120">
        <f t="shared" si="7"/>
        <v>0</v>
      </c>
      <c r="H42" s="120">
        <f t="shared" si="7"/>
        <v>0</v>
      </c>
      <c r="I42" s="120">
        <f t="shared" si="7"/>
        <v>0</v>
      </c>
      <c r="J42" s="120">
        <f t="shared" si="7"/>
        <v>0</v>
      </c>
      <c r="K42" s="120">
        <f t="shared" si="7"/>
        <v>0</v>
      </c>
      <c r="L42" s="120">
        <f t="shared" si="7"/>
        <v>0</v>
      </c>
      <c r="M42" s="120">
        <f t="shared" si="7"/>
        <v>0</v>
      </c>
      <c r="N42" s="120">
        <f t="shared" si="7"/>
        <v>0</v>
      </c>
      <c r="O42" s="120">
        <f t="shared" si="7"/>
        <v>0</v>
      </c>
      <c r="P42" s="120">
        <f t="shared" si="7"/>
        <v>0</v>
      </c>
      <c r="Q42" s="120">
        <f t="shared" si="7"/>
        <v>0</v>
      </c>
      <c r="R42" s="120">
        <f t="shared" si="7"/>
        <v>1.4109999999999999E-2</v>
      </c>
      <c r="S42" s="120">
        <f t="shared" si="7"/>
        <v>1.6469999999999999E-2</v>
      </c>
      <c r="T42" s="120">
        <f t="shared" si="7"/>
        <v>7.0239999999999997E-2</v>
      </c>
      <c r="U42" s="120">
        <f t="shared" si="7"/>
        <v>0</v>
      </c>
      <c r="V42" s="120">
        <f t="shared" si="7"/>
        <v>0</v>
      </c>
      <c r="W42" s="120">
        <f t="shared" si="7"/>
        <v>9.4199999999999996E-3</v>
      </c>
      <c r="X42" s="120">
        <f t="shared" si="7"/>
        <v>3.47E-3</v>
      </c>
    </row>
    <row r="43" spans="1:24" x14ac:dyDescent="0.25">
      <c r="A43" s="5" t="s">
        <v>76</v>
      </c>
      <c r="B43" s="120">
        <f>MAX(B3:B38)</f>
        <v>0</v>
      </c>
      <c r="C43" s="120">
        <f t="shared" ref="C43:X43" si="8">MAX(C3:C38)</f>
        <v>0</v>
      </c>
      <c r="D43" s="120">
        <f t="shared" si="8"/>
        <v>0</v>
      </c>
      <c r="E43" s="120">
        <f t="shared" si="8"/>
        <v>1.487E-2</v>
      </c>
      <c r="F43" s="120">
        <f t="shared" si="8"/>
        <v>1.022E-2</v>
      </c>
      <c r="G43" s="120">
        <f t="shared" si="8"/>
        <v>4.0899999999999999E-3</v>
      </c>
      <c r="H43" s="120">
        <f t="shared" si="8"/>
        <v>6.9300000000000004E-3</v>
      </c>
      <c r="I43" s="120">
        <f t="shared" si="8"/>
        <v>1.0189999999999999E-2</v>
      </c>
      <c r="J43" s="120">
        <f t="shared" si="8"/>
        <v>1.3809999999999999E-2</v>
      </c>
      <c r="K43" s="120">
        <f t="shared" si="8"/>
        <v>1.9349999999999999E-2</v>
      </c>
      <c r="L43" s="120">
        <f t="shared" si="8"/>
        <v>5.0509999999999999E-2</v>
      </c>
      <c r="M43" s="120">
        <f t="shared" si="8"/>
        <v>5.8369999999999998E-2</v>
      </c>
      <c r="N43" s="120">
        <f t="shared" si="8"/>
        <v>7.22E-2</v>
      </c>
      <c r="O43" s="120">
        <f t="shared" si="8"/>
        <v>8.659E-2</v>
      </c>
      <c r="P43" s="120">
        <f t="shared" si="8"/>
        <v>0.16716</v>
      </c>
      <c r="Q43" s="120">
        <f t="shared" si="8"/>
        <v>0.30141000000000001</v>
      </c>
      <c r="R43" s="120">
        <f t="shared" si="8"/>
        <v>0.25559999999999999</v>
      </c>
      <c r="S43" s="120">
        <f t="shared" si="8"/>
        <v>0.45157000000000003</v>
      </c>
      <c r="T43" s="120">
        <f t="shared" si="8"/>
        <v>0.55425000000000002</v>
      </c>
      <c r="U43" s="120">
        <f t="shared" si="8"/>
        <v>0.63810999999999996</v>
      </c>
      <c r="V43" s="120">
        <f t="shared" si="8"/>
        <v>6.2300000000000003E-3</v>
      </c>
      <c r="W43" s="120">
        <f t="shared" si="8"/>
        <v>0.12096</v>
      </c>
      <c r="X43" s="120">
        <f t="shared" si="8"/>
        <v>4.9930000000000002E-2</v>
      </c>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heetViews>
  <sheetFormatPr defaultRowHeight="15" x14ac:dyDescent="0.25"/>
  <cols>
    <col min="1" max="1" width="13.28515625" customWidth="1"/>
  </cols>
  <sheetData>
    <row r="1" spans="1:21" x14ac:dyDescent="0.25">
      <c r="A1" s="19" t="s">
        <v>304</v>
      </c>
    </row>
    <row r="2" spans="1:21" x14ac:dyDescent="0.25">
      <c r="A2" s="32" t="s">
        <v>392</v>
      </c>
      <c r="B2" s="213">
        <v>1</v>
      </c>
      <c r="C2" s="213">
        <v>2</v>
      </c>
      <c r="D2" s="213">
        <v>3</v>
      </c>
      <c r="E2" s="213">
        <v>4</v>
      </c>
      <c r="F2" s="213">
        <v>5</v>
      </c>
      <c r="G2" s="213">
        <v>6</v>
      </c>
      <c r="H2" s="213">
        <v>7</v>
      </c>
      <c r="I2" s="213">
        <v>8</v>
      </c>
      <c r="J2" s="213">
        <v>9</v>
      </c>
      <c r="K2" s="213">
        <v>10</v>
      </c>
      <c r="L2" s="213">
        <v>11</v>
      </c>
      <c r="M2" s="213">
        <v>12</v>
      </c>
      <c r="N2" s="213">
        <v>13</v>
      </c>
      <c r="O2" s="213">
        <v>14</v>
      </c>
      <c r="P2" s="213">
        <v>15</v>
      </c>
      <c r="Q2" s="213">
        <v>16</v>
      </c>
      <c r="R2" s="213">
        <v>17</v>
      </c>
      <c r="S2" s="213">
        <v>18</v>
      </c>
      <c r="T2" s="213">
        <v>19</v>
      </c>
      <c r="U2" s="213">
        <v>20</v>
      </c>
    </row>
    <row r="3" spans="1:21" x14ac:dyDescent="0.25">
      <c r="A3" s="234" t="s">
        <v>44</v>
      </c>
      <c r="B3" s="120">
        <v>0</v>
      </c>
      <c r="C3" s="120">
        <v>8.0000000000000007E-5</v>
      </c>
      <c r="D3" s="120">
        <v>2.5999999999999998E-4</v>
      </c>
      <c r="E3" s="120">
        <v>7.2999999999999996E-4</v>
      </c>
      <c r="F3" s="120">
        <v>1.4E-3</v>
      </c>
      <c r="G3" s="120">
        <v>2.1099999999999999E-3</v>
      </c>
      <c r="H3" s="120">
        <v>3.0100000000000001E-3</v>
      </c>
      <c r="I3" s="120">
        <v>4.2399999999999998E-3</v>
      </c>
      <c r="J3" s="120">
        <v>5.5199999999999997E-3</v>
      </c>
      <c r="K3" s="120">
        <v>7.0000000000000001E-3</v>
      </c>
      <c r="L3" s="120">
        <v>8.26E-3</v>
      </c>
      <c r="M3" s="120">
        <v>9.2999999999999992E-3</v>
      </c>
      <c r="N3" s="120">
        <v>1.04E-2</v>
      </c>
      <c r="O3" s="120">
        <v>1.073E-2</v>
      </c>
      <c r="P3" s="120">
        <v>1.102E-2</v>
      </c>
      <c r="Q3" s="120">
        <v>1.1610000000000001E-2</v>
      </c>
      <c r="R3" s="120">
        <v>1.2200000000000001E-2</v>
      </c>
      <c r="S3" s="120">
        <v>1.268E-2</v>
      </c>
      <c r="T3" s="120">
        <v>1.324E-2</v>
      </c>
      <c r="U3" s="120">
        <v>1.3610000000000001E-2</v>
      </c>
    </row>
    <row r="4" spans="1:21" x14ac:dyDescent="0.25">
      <c r="A4" s="234" t="s">
        <v>45</v>
      </c>
      <c r="B4" s="120">
        <v>6.0999999999999997E-4</v>
      </c>
      <c r="C4" s="120">
        <v>1.7600000000000001E-3</v>
      </c>
      <c r="D4" s="120">
        <v>2.7799999999999999E-3</v>
      </c>
      <c r="E4" s="120">
        <v>4.2599999999999999E-3</v>
      </c>
      <c r="F4" s="120">
        <v>6.5199999999999998E-3</v>
      </c>
      <c r="G4" s="120">
        <v>9.11E-3</v>
      </c>
      <c r="H4" s="120">
        <v>1.176E-2</v>
      </c>
      <c r="I4" s="120">
        <v>1.427E-2</v>
      </c>
      <c r="J4" s="120">
        <v>1.6629999999999999E-2</v>
      </c>
      <c r="K4" s="120">
        <v>1.925E-2</v>
      </c>
      <c r="L4" s="120">
        <v>2.2200000000000001E-2</v>
      </c>
      <c r="M4" s="120">
        <v>2.5409999999999999E-2</v>
      </c>
      <c r="N4" s="120">
        <v>2.8590000000000001E-2</v>
      </c>
      <c r="O4" s="120">
        <v>3.1640000000000001E-2</v>
      </c>
      <c r="P4" s="120">
        <v>3.3930000000000002E-2</v>
      </c>
      <c r="Q4" s="120">
        <v>3.5729999999999998E-2</v>
      </c>
      <c r="R4" s="120">
        <v>3.7359999999999997E-2</v>
      </c>
      <c r="S4" s="120">
        <v>3.9289999999999999E-2</v>
      </c>
      <c r="T4" s="120">
        <v>4.1640000000000003E-2</v>
      </c>
      <c r="U4" s="120">
        <v>4.3650000000000001E-2</v>
      </c>
    </row>
    <row r="5" spans="1:21" x14ac:dyDescent="0.25">
      <c r="A5" s="234" t="s">
        <v>46</v>
      </c>
      <c r="B5" s="120">
        <v>8.1999999999999998E-4</v>
      </c>
      <c r="C5" s="120">
        <v>2.47E-3</v>
      </c>
      <c r="D5" s="120">
        <v>5.0099999999999997E-3</v>
      </c>
      <c r="E5" s="120">
        <v>7.8399999999999997E-3</v>
      </c>
      <c r="F5" s="120">
        <v>1.0919999999999999E-2</v>
      </c>
      <c r="G5" s="120">
        <v>1.427E-2</v>
      </c>
      <c r="H5" s="120">
        <v>1.7819999999999999E-2</v>
      </c>
      <c r="I5" s="120">
        <v>2.1399999999999999E-2</v>
      </c>
      <c r="J5" s="120">
        <v>2.529E-2</v>
      </c>
      <c r="K5" s="120">
        <v>2.9229999999999999E-2</v>
      </c>
      <c r="L5" s="120">
        <v>3.3329999999999999E-2</v>
      </c>
      <c r="M5" s="120">
        <v>3.7350000000000001E-2</v>
      </c>
      <c r="N5" s="120">
        <v>4.104E-2</v>
      </c>
      <c r="O5" s="120">
        <v>4.4760000000000001E-2</v>
      </c>
      <c r="P5" s="120">
        <v>4.904E-2</v>
      </c>
      <c r="Q5" s="120">
        <v>5.2830000000000002E-2</v>
      </c>
      <c r="R5" s="120">
        <v>5.5939999999999997E-2</v>
      </c>
      <c r="S5" s="120">
        <v>5.9020000000000003E-2</v>
      </c>
      <c r="T5" s="120">
        <v>6.1960000000000001E-2</v>
      </c>
      <c r="U5" s="120">
        <v>6.4930000000000002E-2</v>
      </c>
    </row>
    <row r="6" spans="1:21" x14ac:dyDescent="0.25">
      <c r="A6" s="234" t="s">
        <v>47</v>
      </c>
      <c r="B6" s="120">
        <v>2.49E-3</v>
      </c>
      <c r="C6" s="120">
        <v>7.0400000000000003E-3</v>
      </c>
      <c r="D6" s="120">
        <v>1.2370000000000001E-2</v>
      </c>
      <c r="E6" s="120">
        <v>1.8239999999999999E-2</v>
      </c>
      <c r="F6" s="120">
        <v>2.436E-2</v>
      </c>
      <c r="G6" s="120">
        <v>3.0519999999999999E-2</v>
      </c>
      <c r="H6" s="120">
        <v>3.6409999999999998E-2</v>
      </c>
      <c r="I6" s="120">
        <v>4.2479999999999997E-2</v>
      </c>
      <c r="J6" s="120">
        <v>4.8770000000000001E-2</v>
      </c>
      <c r="K6" s="120">
        <v>5.5010000000000003E-2</v>
      </c>
      <c r="L6" s="120">
        <v>6.1289999999999997E-2</v>
      </c>
      <c r="M6" s="120">
        <v>6.7640000000000006E-2</v>
      </c>
      <c r="N6" s="120">
        <v>7.4020000000000002E-2</v>
      </c>
      <c r="O6" s="120">
        <v>7.9740000000000005E-2</v>
      </c>
      <c r="P6" s="120">
        <v>8.498E-2</v>
      </c>
      <c r="Q6" s="120">
        <v>9.0539999999999995E-2</v>
      </c>
      <c r="R6" s="120">
        <v>9.5960000000000004E-2</v>
      </c>
      <c r="S6" s="120">
        <v>0.10093000000000001</v>
      </c>
      <c r="T6" s="120">
        <v>0.10557999999999999</v>
      </c>
      <c r="U6" s="120">
        <v>0.11032</v>
      </c>
    </row>
    <row r="7" spans="1:21" x14ac:dyDescent="0.25">
      <c r="A7" s="234" t="s">
        <v>48</v>
      </c>
      <c r="B7" s="120">
        <v>1.1849999999999999E-2</v>
      </c>
      <c r="C7" s="120">
        <v>2.8160000000000001E-2</v>
      </c>
      <c r="D7" s="120">
        <v>4.6170000000000003E-2</v>
      </c>
      <c r="E7" s="120">
        <v>6.5089999999999995E-2</v>
      </c>
      <c r="F7" s="120">
        <v>8.344E-2</v>
      </c>
      <c r="G7" s="120">
        <v>0.10077999999999999</v>
      </c>
      <c r="H7" s="120">
        <v>0.11670999999999999</v>
      </c>
      <c r="I7" s="120">
        <v>0.13206999999999999</v>
      </c>
      <c r="J7" s="120">
        <v>0.14709</v>
      </c>
      <c r="K7" s="120">
        <v>0.16300000000000001</v>
      </c>
      <c r="L7" s="120">
        <v>0.17671999999999999</v>
      </c>
      <c r="M7" s="120">
        <v>0.19044</v>
      </c>
      <c r="N7" s="120">
        <v>0.20352000000000001</v>
      </c>
      <c r="O7" s="120">
        <v>0.21507999999999999</v>
      </c>
      <c r="P7" s="120">
        <v>0.22606999999999999</v>
      </c>
      <c r="Q7" s="120">
        <v>0.23669999999999999</v>
      </c>
      <c r="R7" s="120">
        <v>0.24712000000000001</v>
      </c>
      <c r="S7" s="120">
        <v>0.25707999999999998</v>
      </c>
      <c r="T7" s="120">
        <v>0.26605000000000001</v>
      </c>
      <c r="U7" s="120">
        <v>0.27422999999999997</v>
      </c>
    </row>
    <row r="8" spans="1:21" x14ac:dyDescent="0.25">
      <c r="A8" s="234" t="s">
        <v>49</v>
      </c>
      <c r="B8" s="120">
        <v>3.3300000000000003E-2</v>
      </c>
      <c r="C8" s="120">
        <v>7.5749999999999998E-2</v>
      </c>
      <c r="D8" s="120">
        <v>0.11852</v>
      </c>
      <c r="E8" s="120">
        <v>0.15765000000000001</v>
      </c>
      <c r="F8" s="120">
        <v>0.19237000000000001</v>
      </c>
      <c r="G8" s="120">
        <v>0.22264999999999999</v>
      </c>
      <c r="H8" s="120">
        <v>0.24995999999999999</v>
      </c>
      <c r="I8" s="120">
        <v>0.27333000000000002</v>
      </c>
      <c r="J8" s="120">
        <v>0.29430000000000001</v>
      </c>
      <c r="K8" s="120">
        <v>0.31258000000000002</v>
      </c>
      <c r="L8" s="120">
        <v>0.32912999999999998</v>
      </c>
      <c r="M8" s="120">
        <v>0.34405999999999998</v>
      </c>
      <c r="N8" s="120">
        <v>0.35848000000000002</v>
      </c>
      <c r="O8" s="120">
        <v>0.37339</v>
      </c>
      <c r="P8" s="120">
        <v>0.38764999999999999</v>
      </c>
      <c r="Q8" s="120">
        <v>0.40188000000000001</v>
      </c>
      <c r="R8" s="120">
        <v>0.41442000000000001</v>
      </c>
      <c r="S8" s="120">
        <v>0.42474000000000001</v>
      </c>
      <c r="T8" s="120">
        <v>0.43269000000000002</v>
      </c>
      <c r="U8" s="120">
        <v>0.43861</v>
      </c>
    </row>
    <row r="9" spans="1:21" x14ac:dyDescent="0.25">
      <c r="A9" s="234" t="s">
        <v>77</v>
      </c>
      <c r="B9" s="120">
        <v>9.7369999999999998E-2</v>
      </c>
      <c r="C9" s="120">
        <v>0.17233000000000001</v>
      </c>
      <c r="D9" s="120">
        <v>0.23338999999999999</v>
      </c>
      <c r="E9" s="120">
        <v>0.28359000000000001</v>
      </c>
      <c r="F9" s="120">
        <v>0.32500000000000001</v>
      </c>
      <c r="G9" s="120">
        <v>0.35826999999999998</v>
      </c>
      <c r="H9" s="120">
        <v>0.38669999999999999</v>
      </c>
      <c r="I9" s="120">
        <v>0.41209000000000001</v>
      </c>
      <c r="J9" s="120">
        <v>0.43591000000000002</v>
      </c>
      <c r="K9" s="120">
        <v>0.45537</v>
      </c>
      <c r="L9" s="120">
        <v>0.47453000000000001</v>
      </c>
      <c r="M9" s="120">
        <v>0.49206</v>
      </c>
      <c r="N9" s="120">
        <v>0.50744</v>
      </c>
      <c r="O9" s="120">
        <v>0.52271999999999996</v>
      </c>
      <c r="P9" s="120">
        <v>0.53878999999999999</v>
      </c>
      <c r="Q9" s="120">
        <v>0.55447000000000002</v>
      </c>
      <c r="R9" s="120">
        <v>0.56879999999999997</v>
      </c>
      <c r="S9" s="120">
        <v>0.58228000000000002</v>
      </c>
      <c r="T9" s="120">
        <v>0.59548000000000001</v>
      </c>
      <c r="U9" s="120">
        <v>0.60934999999999995</v>
      </c>
    </row>
    <row r="10" spans="1:21" x14ac:dyDescent="0.25">
      <c r="A10" s="234" t="s">
        <v>35</v>
      </c>
      <c r="B10" s="120">
        <v>1.3799999999999999E-3</v>
      </c>
      <c r="C10" s="120">
        <v>3.9500000000000004E-3</v>
      </c>
      <c r="D10" s="120">
        <v>7.11E-3</v>
      </c>
      <c r="E10" s="120">
        <v>1.065E-2</v>
      </c>
      <c r="F10" s="120">
        <v>1.453E-2</v>
      </c>
      <c r="G10" s="120">
        <v>1.856E-2</v>
      </c>
      <c r="H10" s="120">
        <v>2.257E-2</v>
      </c>
      <c r="I10" s="120">
        <v>2.6630000000000001E-2</v>
      </c>
      <c r="J10" s="120">
        <v>3.083E-2</v>
      </c>
      <c r="K10" s="120">
        <v>3.508E-2</v>
      </c>
      <c r="L10" s="120">
        <v>3.9460000000000002E-2</v>
      </c>
      <c r="M10" s="120">
        <v>4.385E-2</v>
      </c>
      <c r="N10" s="120">
        <v>4.811E-2</v>
      </c>
      <c r="O10" s="120">
        <v>5.2069999999999998E-2</v>
      </c>
      <c r="P10" s="120">
        <v>5.5899999999999998E-2</v>
      </c>
      <c r="Q10" s="120">
        <v>5.9549999999999999E-2</v>
      </c>
      <c r="R10" s="120">
        <v>6.2829999999999997E-2</v>
      </c>
      <c r="S10" s="120">
        <v>6.6009999999999999E-2</v>
      </c>
      <c r="T10" s="120">
        <v>6.9120000000000001E-2</v>
      </c>
      <c r="U10" s="120">
        <v>7.2150000000000006E-2</v>
      </c>
    </row>
    <row r="11" spans="1:21" x14ac:dyDescent="0.25">
      <c r="A11" s="234" t="s">
        <v>36</v>
      </c>
      <c r="B11" s="120">
        <v>3.6819999999999999E-2</v>
      </c>
      <c r="C11" s="120">
        <v>7.3840000000000003E-2</v>
      </c>
      <c r="D11" s="120">
        <v>0.10846</v>
      </c>
      <c r="E11" s="120">
        <v>0.13963</v>
      </c>
      <c r="F11" s="120">
        <v>0.16700999999999999</v>
      </c>
      <c r="G11" s="120">
        <v>0.19077</v>
      </c>
      <c r="H11" s="120">
        <v>0.21187</v>
      </c>
      <c r="I11" s="120">
        <v>0.23072000000000001</v>
      </c>
      <c r="J11" s="120">
        <v>0.24823999999999999</v>
      </c>
      <c r="K11" s="120">
        <v>0.26479000000000003</v>
      </c>
      <c r="L11" s="120">
        <v>0.27948000000000001</v>
      </c>
      <c r="M11" s="120">
        <v>0.29343999999999998</v>
      </c>
      <c r="N11" s="120">
        <v>0.30667</v>
      </c>
      <c r="O11" s="120">
        <v>0.31917000000000001</v>
      </c>
      <c r="P11" s="120">
        <v>0.33116000000000001</v>
      </c>
      <c r="Q11" s="120">
        <v>0.34287000000000001</v>
      </c>
      <c r="R11" s="120">
        <v>0.35382000000000002</v>
      </c>
      <c r="S11" s="120">
        <v>0.36380000000000001</v>
      </c>
      <c r="T11" s="120">
        <v>0.37252000000000002</v>
      </c>
      <c r="U11" s="120">
        <v>0.38028000000000001</v>
      </c>
    </row>
    <row r="12" spans="1:21" x14ac:dyDescent="0.25">
      <c r="A12" s="234" t="s">
        <v>37</v>
      </c>
      <c r="B12" s="120">
        <v>1.4930000000000001E-2</v>
      </c>
      <c r="C12" s="120">
        <v>3.0040000000000001E-2</v>
      </c>
      <c r="D12" s="120">
        <v>4.4069999999999998E-2</v>
      </c>
      <c r="E12" s="120">
        <v>5.6619999999999997E-2</v>
      </c>
      <c r="F12" s="120">
        <v>6.7720000000000002E-2</v>
      </c>
      <c r="G12" s="120">
        <v>7.7469999999999997E-2</v>
      </c>
      <c r="H12" s="120">
        <v>8.6150000000000004E-2</v>
      </c>
      <c r="I12" s="120">
        <v>9.4039999999999999E-2</v>
      </c>
      <c r="J12" s="120">
        <v>0.10153</v>
      </c>
      <c r="K12" s="120">
        <v>0.10868999999999999</v>
      </c>
      <c r="L12" s="120">
        <v>0.1154</v>
      </c>
      <c r="M12" s="120">
        <v>0.12187000000000001</v>
      </c>
      <c r="N12" s="120">
        <v>0.12801999999999999</v>
      </c>
      <c r="O12" s="120">
        <v>0.13371</v>
      </c>
      <c r="P12" s="120">
        <v>0.13915</v>
      </c>
      <c r="Q12" s="120">
        <v>0.14433000000000001</v>
      </c>
      <c r="R12" s="120">
        <v>0.14904000000000001</v>
      </c>
      <c r="S12" s="120">
        <v>0.15345</v>
      </c>
      <c r="T12" s="120">
        <v>0.15754000000000001</v>
      </c>
      <c r="U12" s="120">
        <v>0.16134999999999999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heetViews>
  <sheetFormatPr defaultRowHeight="15" x14ac:dyDescent="0.25"/>
  <cols>
    <col min="1" max="1" width="11.5703125" customWidth="1"/>
  </cols>
  <sheetData>
    <row r="1" spans="1:21" x14ac:dyDescent="0.25">
      <c r="A1" s="19" t="s">
        <v>305</v>
      </c>
    </row>
    <row r="2" spans="1:21" x14ac:dyDescent="0.25">
      <c r="A2" s="32" t="s">
        <v>392</v>
      </c>
      <c r="B2" s="213">
        <v>1</v>
      </c>
      <c r="C2" s="213">
        <v>2</v>
      </c>
      <c r="D2" s="213">
        <v>3</v>
      </c>
      <c r="E2" s="213">
        <v>4</v>
      </c>
      <c r="F2" s="213">
        <v>5</v>
      </c>
      <c r="G2" s="213">
        <v>6</v>
      </c>
      <c r="H2" s="213">
        <v>7</v>
      </c>
      <c r="I2" s="213">
        <v>8</v>
      </c>
      <c r="J2" s="213">
        <v>9</v>
      </c>
      <c r="K2" s="213">
        <v>10</v>
      </c>
      <c r="L2" s="213">
        <v>11</v>
      </c>
      <c r="M2" s="213">
        <v>12</v>
      </c>
      <c r="N2" s="213">
        <v>13</v>
      </c>
      <c r="O2" s="213">
        <v>14</v>
      </c>
      <c r="P2" s="213">
        <v>15</v>
      </c>
      <c r="Q2" s="213">
        <v>16</v>
      </c>
      <c r="R2" s="213">
        <v>17</v>
      </c>
      <c r="S2" s="213">
        <v>18</v>
      </c>
      <c r="T2" s="213">
        <v>19</v>
      </c>
      <c r="U2" s="213">
        <v>20</v>
      </c>
    </row>
    <row r="3" spans="1:21" x14ac:dyDescent="0.25">
      <c r="A3" s="234" t="s">
        <v>44</v>
      </c>
      <c r="B3" s="120">
        <v>0</v>
      </c>
      <c r="C3" s="120">
        <v>1.1E-4</v>
      </c>
      <c r="D3" s="120">
        <v>1.1E-4</v>
      </c>
      <c r="E3" s="120">
        <v>2.9999999999999997E-4</v>
      </c>
      <c r="F3" s="120">
        <v>8.3000000000000001E-4</v>
      </c>
      <c r="G3" s="120">
        <v>1.34E-3</v>
      </c>
      <c r="H3" s="120">
        <v>1.8799999999999999E-3</v>
      </c>
      <c r="I3" s="120">
        <v>2.4499999999999999E-3</v>
      </c>
      <c r="J3" s="120">
        <v>3.0500000000000002E-3</v>
      </c>
      <c r="K3" s="120">
        <v>3.6900000000000001E-3</v>
      </c>
      <c r="L3" s="120">
        <v>4.3699999999999998E-3</v>
      </c>
      <c r="M3" s="120">
        <v>5.0899999999999999E-3</v>
      </c>
      <c r="N3" s="120">
        <v>5.8199999999999997E-3</v>
      </c>
      <c r="O3" s="120">
        <v>6.2300000000000003E-3</v>
      </c>
      <c r="P3" s="120">
        <v>6.6699999999999997E-3</v>
      </c>
      <c r="Q3" s="120">
        <v>7.1300000000000001E-3</v>
      </c>
      <c r="R3" s="120">
        <v>7.62E-3</v>
      </c>
      <c r="S3" s="120">
        <v>7.79E-3</v>
      </c>
      <c r="T3" s="120">
        <v>7.79E-3</v>
      </c>
      <c r="U3" s="120">
        <v>7.79E-3</v>
      </c>
    </row>
    <row r="4" spans="1:21" x14ac:dyDescent="0.25">
      <c r="A4" s="234" t="s">
        <v>45</v>
      </c>
      <c r="B4" s="120">
        <v>2.1000000000000001E-4</v>
      </c>
      <c r="C4" s="120">
        <v>5.8E-4</v>
      </c>
      <c r="D4" s="120">
        <v>1.06E-3</v>
      </c>
      <c r="E4" s="120">
        <v>1.8500000000000001E-3</v>
      </c>
      <c r="F4" s="120">
        <v>2.8700000000000002E-3</v>
      </c>
      <c r="G4" s="120">
        <v>3.9199999999999999E-3</v>
      </c>
      <c r="H4" s="120">
        <v>5.0699999999999999E-3</v>
      </c>
      <c r="I4" s="120">
        <v>6.0899999999999999E-3</v>
      </c>
      <c r="J4" s="120">
        <v>6.94E-3</v>
      </c>
      <c r="K4" s="120">
        <v>7.8399999999999997E-3</v>
      </c>
      <c r="L4" s="120">
        <v>8.8400000000000006E-3</v>
      </c>
      <c r="M4" s="120">
        <v>1.008E-2</v>
      </c>
      <c r="N4" s="120">
        <v>1.15E-2</v>
      </c>
      <c r="O4" s="120">
        <v>1.265E-2</v>
      </c>
      <c r="P4" s="120">
        <v>1.3559999999999999E-2</v>
      </c>
      <c r="Q4" s="120">
        <v>1.453E-2</v>
      </c>
      <c r="R4" s="120">
        <v>1.5720000000000001E-2</v>
      </c>
      <c r="S4" s="120">
        <v>1.7219999999999999E-2</v>
      </c>
      <c r="T4" s="120">
        <v>1.949E-2</v>
      </c>
      <c r="U4" s="120">
        <v>2.172E-2</v>
      </c>
    </row>
    <row r="5" spans="1:21" x14ac:dyDescent="0.25">
      <c r="A5" s="234" t="s">
        <v>46</v>
      </c>
      <c r="B5" s="120">
        <v>5.1000000000000004E-4</v>
      </c>
      <c r="C5" s="120">
        <v>1.5399999999999999E-3</v>
      </c>
      <c r="D5" s="120">
        <v>3.2299999999999998E-3</v>
      </c>
      <c r="E5" s="120">
        <v>5.0000000000000001E-3</v>
      </c>
      <c r="F5" s="120">
        <v>7.1500000000000001E-3</v>
      </c>
      <c r="G5" s="120">
        <v>9.5999999999999992E-3</v>
      </c>
      <c r="H5" s="120">
        <v>1.2200000000000001E-2</v>
      </c>
      <c r="I5" s="120">
        <v>1.502E-2</v>
      </c>
      <c r="J5" s="120">
        <v>1.7999999999999999E-2</v>
      </c>
      <c r="K5" s="120">
        <v>2.0959999999999999E-2</v>
      </c>
      <c r="L5" s="120">
        <v>2.3949999999999999E-2</v>
      </c>
      <c r="M5" s="120">
        <v>2.6849999999999999E-2</v>
      </c>
      <c r="N5" s="120">
        <v>2.9829999999999999E-2</v>
      </c>
      <c r="O5" s="120">
        <v>3.3000000000000002E-2</v>
      </c>
      <c r="P5" s="120">
        <v>3.6639999999999999E-2</v>
      </c>
      <c r="Q5" s="120">
        <v>4.0230000000000002E-2</v>
      </c>
      <c r="R5" s="120">
        <v>4.3839999999999997E-2</v>
      </c>
      <c r="S5" s="120">
        <v>4.7600000000000003E-2</v>
      </c>
      <c r="T5" s="120">
        <v>5.1110000000000003E-2</v>
      </c>
      <c r="U5" s="120">
        <v>5.4760000000000003E-2</v>
      </c>
    </row>
    <row r="6" spans="1:21" x14ac:dyDescent="0.25">
      <c r="A6" s="234" t="s">
        <v>47</v>
      </c>
      <c r="B6" s="120">
        <v>1.6199999999999999E-3</v>
      </c>
      <c r="C6" s="120">
        <v>4.2300000000000003E-3</v>
      </c>
      <c r="D6" s="120">
        <v>7.45E-3</v>
      </c>
      <c r="E6" s="120">
        <v>1.1299999999999999E-2</v>
      </c>
      <c r="F6" s="120">
        <v>1.516E-2</v>
      </c>
      <c r="G6" s="120">
        <v>1.9279999999999999E-2</v>
      </c>
      <c r="H6" s="120">
        <v>2.324E-2</v>
      </c>
      <c r="I6" s="120">
        <v>2.742E-2</v>
      </c>
      <c r="J6" s="120">
        <v>3.1989999999999998E-2</v>
      </c>
      <c r="K6" s="120">
        <v>3.6970000000000003E-2</v>
      </c>
      <c r="L6" s="120">
        <v>4.2279999999999998E-2</v>
      </c>
      <c r="M6" s="120">
        <v>4.7879999999999999E-2</v>
      </c>
      <c r="N6" s="120">
        <v>5.3600000000000002E-2</v>
      </c>
      <c r="O6" s="120">
        <v>5.9159999999999997E-2</v>
      </c>
      <c r="P6" s="120">
        <v>6.4670000000000005E-2</v>
      </c>
      <c r="Q6" s="120">
        <v>7.077E-2</v>
      </c>
      <c r="R6" s="120">
        <v>7.6920000000000002E-2</v>
      </c>
      <c r="S6" s="120">
        <v>8.2869999999999999E-2</v>
      </c>
      <c r="T6" s="120">
        <v>8.8099999999999998E-2</v>
      </c>
      <c r="U6" s="120">
        <v>9.2920000000000003E-2</v>
      </c>
    </row>
    <row r="7" spans="1:21" x14ac:dyDescent="0.25">
      <c r="A7" s="234" t="s">
        <v>48</v>
      </c>
      <c r="B7" s="120">
        <v>8.8299999999999993E-3</v>
      </c>
      <c r="C7" s="120">
        <v>2.4299999999999999E-2</v>
      </c>
      <c r="D7" s="120">
        <v>4.224E-2</v>
      </c>
      <c r="E7" s="120">
        <v>6.1429999999999998E-2</v>
      </c>
      <c r="F7" s="120">
        <v>7.9409999999999994E-2</v>
      </c>
      <c r="G7" s="120">
        <v>9.5869999999999997E-2</v>
      </c>
      <c r="H7" s="120">
        <v>0.11053</v>
      </c>
      <c r="I7" s="120">
        <v>0.12483</v>
      </c>
      <c r="J7" s="120">
        <v>0.13957</v>
      </c>
      <c r="K7" s="120">
        <v>0.15495999999999999</v>
      </c>
      <c r="L7" s="120">
        <v>0.16936999999999999</v>
      </c>
      <c r="M7" s="120">
        <v>0.184</v>
      </c>
      <c r="N7" s="120">
        <v>0.19750999999999999</v>
      </c>
      <c r="O7" s="120">
        <v>0.21037</v>
      </c>
      <c r="P7" s="120">
        <v>0.22362000000000001</v>
      </c>
      <c r="Q7" s="120">
        <v>0.23674000000000001</v>
      </c>
      <c r="R7" s="120">
        <v>0.24829999999999999</v>
      </c>
      <c r="S7" s="120">
        <v>0.25864999999999999</v>
      </c>
      <c r="T7" s="120">
        <v>0.26938000000000001</v>
      </c>
      <c r="U7" s="120">
        <v>0.2777</v>
      </c>
    </row>
    <row r="8" spans="1:21" x14ac:dyDescent="0.25">
      <c r="A8" s="234" t="s">
        <v>49</v>
      </c>
      <c r="B8" s="120">
        <v>3.322E-2</v>
      </c>
      <c r="C8" s="120">
        <v>7.8609999999999999E-2</v>
      </c>
      <c r="D8" s="120">
        <v>0.12526000000000001</v>
      </c>
      <c r="E8" s="120">
        <v>0.16789000000000001</v>
      </c>
      <c r="F8" s="120">
        <v>0.20644999999999999</v>
      </c>
      <c r="G8" s="120">
        <v>0.24093999999999999</v>
      </c>
      <c r="H8" s="120">
        <v>0.27189999999999998</v>
      </c>
      <c r="I8" s="120">
        <v>0.29833999999999999</v>
      </c>
      <c r="J8" s="120">
        <v>0.32229999999999998</v>
      </c>
      <c r="K8" s="120">
        <v>0.34276000000000001</v>
      </c>
      <c r="L8" s="120">
        <v>0.36005999999999999</v>
      </c>
      <c r="M8" s="120">
        <v>0.37515999999999999</v>
      </c>
      <c r="N8" s="120">
        <v>0.38932</v>
      </c>
      <c r="O8" s="120">
        <v>0.40482000000000001</v>
      </c>
      <c r="P8" s="120">
        <v>0.41980000000000001</v>
      </c>
      <c r="Q8" s="120">
        <v>0.43409999999999999</v>
      </c>
      <c r="R8" s="120">
        <v>0.44629000000000002</v>
      </c>
      <c r="S8" s="120">
        <v>0.45726</v>
      </c>
      <c r="T8" s="120">
        <v>0.46637000000000001</v>
      </c>
      <c r="U8" s="120">
        <v>0.47550999999999999</v>
      </c>
    </row>
    <row r="9" spans="1:21" x14ac:dyDescent="0.25">
      <c r="A9" s="234" t="s">
        <v>77</v>
      </c>
      <c r="B9" s="120">
        <v>9.7710000000000005E-2</v>
      </c>
      <c r="C9" s="120">
        <v>0.17421</v>
      </c>
      <c r="D9" s="120">
        <v>0.23932</v>
      </c>
      <c r="E9" s="120">
        <v>0.29388999999999998</v>
      </c>
      <c r="F9" s="120">
        <v>0.33990999999999999</v>
      </c>
      <c r="G9" s="120">
        <v>0.37602999999999998</v>
      </c>
      <c r="H9" s="120">
        <v>0.40751999999999999</v>
      </c>
      <c r="I9" s="120">
        <v>0.43679000000000001</v>
      </c>
      <c r="J9" s="120">
        <v>0.46305000000000002</v>
      </c>
      <c r="K9" s="120">
        <v>0.48204000000000002</v>
      </c>
      <c r="L9" s="120">
        <v>0.49675999999999998</v>
      </c>
      <c r="M9" s="120">
        <v>0.50400999999999996</v>
      </c>
      <c r="N9" s="120">
        <v>0.50846999999999998</v>
      </c>
      <c r="O9" s="120">
        <v>0.50929999999999997</v>
      </c>
      <c r="P9" s="120">
        <v>0.51110999999999995</v>
      </c>
      <c r="Q9" s="120">
        <v>0.51458000000000004</v>
      </c>
      <c r="R9" s="120">
        <v>0.51554</v>
      </c>
      <c r="S9" s="120">
        <v>0.51554</v>
      </c>
      <c r="T9" s="120">
        <v>0.51554</v>
      </c>
      <c r="U9" s="120">
        <v>0.51554</v>
      </c>
    </row>
    <row r="10" spans="1:21" x14ac:dyDescent="0.25">
      <c r="A10" s="234" t="s">
        <v>35</v>
      </c>
      <c r="B10" s="120">
        <v>8.4000000000000003E-4</v>
      </c>
      <c r="C10" s="120">
        <v>2.2899999999999999E-3</v>
      </c>
      <c r="D10" s="120">
        <v>4.2100000000000002E-3</v>
      </c>
      <c r="E10" s="120">
        <v>6.45E-3</v>
      </c>
      <c r="F10" s="120">
        <v>8.8800000000000007E-3</v>
      </c>
      <c r="G10" s="120">
        <v>1.15E-2</v>
      </c>
      <c r="H10" s="120">
        <v>1.413E-2</v>
      </c>
      <c r="I10" s="120">
        <v>1.6879999999999999E-2</v>
      </c>
      <c r="J10" s="120">
        <v>1.976E-2</v>
      </c>
      <c r="K10" s="120">
        <v>2.2759999999999999E-2</v>
      </c>
      <c r="L10" s="120">
        <v>2.588E-2</v>
      </c>
      <c r="M10" s="120">
        <v>2.9090000000000001E-2</v>
      </c>
      <c r="N10" s="120">
        <v>3.2390000000000002E-2</v>
      </c>
      <c r="O10" s="120">
        <v>3.5619999999999999E-2</v>
      </c>
      <c r="P10" s="120">
        <v>3.8949999999999999E-2</v>
      </c>
      <c r="Q10" s="120">
        <v>4.2410000000000003E-2</v>
      </c>
      <c r="R10" s="120">
        <v>4.5909999999999999E-2</v>
      </c>
      <c r="S10" s="120">
        <v>4.9430000000000002E-2</v>
      </c>
      <c r="T10" s="120">
        <v>5.2789999999999997E-2</v>
      </c>
      <c r="U10" s="120">
        <v>5.6070000000000002E-2</v>
      </c>
    </row>
    <row r="11" spans="1:21" x14ac:dyDescent="0.25">
      <c r="A11" s="234" t="s">
        <v>36</v>
      </c>
      <c r="B11" s="120">
        <v>4.002E-2</v>
      </c>
      <c r="C11" s="120">
        <v>8.1009999999999999E-2</v>
      </c>
      <c r="D11" s="120">
        <v>0.11982</v>
      </c>
      <c r="E11" s="120">
        <v>0.15440999999999999</v>
      </c>
      <c r="F11" s="120">
        <v>0.18451999999999999</v>
      </c>
      <c r="G11" s="120">
        <v>0.21029</v>
      </c>
      <c r="H11" s="120">
        <v>0.23275000000000001</v>
      </c>
      <c r="I11" s="120">
        <v>0.25263000000000002</v>
      </c>
      <c r="J11" s="120">
        <v>0.27121000000000001</v>
      </c>
      <c r="K11" s="120">
        <v>0.28803000000000001</v>
      </c>
      <c r="L11" s="120">
        <v>0.30279</v>
      </c>
      <c r="M11" s="120">
        <v>0.31637999999999999</v>
      </c>
      <c r="N11" s="120">
        <v>0.32885999999999999</v>
      </c>
      <c r="O11" s="120">
        <v>0.3412</v>
      </c>
      <c r="P11" s="120">
        <v>0.35354000000000002</v>
      </c>
      <c r="Q11" s="120">
        <v>0.36558000000000002</v>
      </c>
      <c r="R11" s="120">
        <v>0.37591000000000002</v>
      </c>
      <c r="S11" s="120">
        <v>0.38511000000000001</v>
      </c>
      <c r="T11" s="120">
        <v>0.39405000000000001</v>
      </c>
      <c r="U11" s="120">
        <v>0.40155000000000002</v>
      </c>
    </row>
    <row r="12" spans="1:21" x14ac:dyDescent="0.25">
      <c r="A12" s="234" t="s">
        <v>37</v>
      </c>
      <c r="B12" s="120">
        <v>1.524E-2</v>
      </c>
      <c r="C12" s="120">
        <v>3.039E-2</v>
      </c>
      <c r="D12" s="120">
        <v>4.4290000000000003E-2</v>
      </c>
      <c r="E12" s="120">
        <v>5.6309999999999999E-2</v>
      </c>
      <c r="F12" s="120">
        <v>6.6530000000000006E-2</v>
      </c>
      <c r="G12" s="120">
        <v>7.5230000000000005E-2</v>
      </c>
      <c r="H12" s="120">
        <v>8.2710000000000006E-2</v>
      </c>
      <c r="I12" s="120">
        <v>8.9389999999999997E-2</v>
      </c>
      <c r="J12" s="120">
        <v>9.5659999999999995E-2</v>
      </c>
      <c r="K12" s="120">
        <v>0.10148</v>
      </c>
      <c r="L12" s="120">
        <v>0.10686</v>
      </c>
      <c r="M12" s="120">
        <v>0.11197</v>
      </c>
      <c r="N12" s="120">
        <v>0.11687</v>
      </c>
      <c r="O12" s="120">
        <v>0.1216</v>
      </c>
      <c r="P12" s="120">
        <v>0.12634999999999999</v>
      </c>
      <c r="Q12" s="120">
        <v>0.13109999999999999</v>
      </c>
      <c r="R12" s="120">
        <v>0.13553999999999999</v>
      </c>
      <c r="S12" s="120">
        <v>0.13977999999999999</v>
      </c>
      <c r="T12" s="120">
        <v>0.14380999999999999</v>
      </c>
      <c r="U12" s="120">
        <v>0.14752000000000001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zoomScaleNormal="100" workbookViewId="0"/>
  </sheetViews>
  <sheetFormatPr defaultRowHeight="15" x14ac:dyDescent="0.25"/>
  <cols>
    <col min="2" max="2" width="13.42578125" customWidth="1"/>
    <col min="3" max="3" width="21.85546875" customWidth="1"/>
  </cols>
  <sheetData>
    <row r="1" spans="1:6" s="119" customFormat="1" x14ac:dyDescent="0.25">
      <c r="A1" s="4" t="s">
        <v>292</v>
      </c>
    </row>
    <row r="2" spans="1:6" x14ac:dyDescent="0.25">
      <c r="A2" s="32" t="s">
        <v>34</v>
      </c>
      <c r="B2" s="243" t="s">
        <v>204</v>
      </c>
      <c r="C2" s="243" t="s">
        <v>203</v>
      </c>
    </row>
    <row r="3" spans="1:6" x14ac:dyDescent="0.25">
      <c r="A3" s="119">
        <v>1920</v>
      </c>
      <c r="B3" s="118">
        <v>1.234E-2</v>
      </c>
      <c r="C3" s="118">
        <v>3.0089999999999999E-2</v>
      </c>
      <c r="D3" s="90"/>
      <c r="E3" s="17"/>
      <c r="F3" s="17"/>
    </row>
    <row r="4" spans="1:6" x14ac:dyDescent="0.25">
      <c r="A4" s="119">
        <v>1921</v>
      </c>
      <c r="B4" s="118">
        <v>1.068E-2</v>
      </c>
      <c r="C4" s="118">
        <v>2.1499999999999998E-2</v>
      </c>
      <c r="D4" s="90"/>
      <c r="E4" s="17"/>
      <c r="F4" s="17"/>
    </row>
    <row r="5" spans="1:6" x14ac:dyDescent="0.25">
      <c r="A5" s="119">
        <v>1922</v>
      </c>
      <c r="B5" s="118">
        <v>1.0070000000000001E-2</v>
      </c>
      <c r="C5" s="118">
        <v>1.762E-2</v>
      </c>
      <c r="D5" s="90"/>
      <c r="E5" s="17"/>
      <c r="F5" s="17"/>
    </row>
    <row r="6" spans="1:6" x14ac:dyDescent="0.25">
      <c r="A6" s="119">
        <v>1923</v>
      </c>
      <c r="B6" s="118">
        <v>8.0400000000000003E-3</v>
      </c>
      <c r="C6" s="118">
        <v>1.7049999999999999E-2</v>
      </c>
      <c r="D6" s="90"/>
      <c r="E6" s="17"/>
      <c r="F6" s="17"/>
    </row>
    <row r="7" spans="1:6" x14ac:dyDescent="0.25">
      <c r="A7" s="119">
        <v>1924</v>
      </c>
      <c r="B7" s="118">
        <v>1.1520000000000001E-2</v>
      </c>
      <c r="C7" s="118">
        <v>2.852E-2</v>
      </c>
      <c r="D7" s="90"/>
      <c r="E7" s="17"/>
      <c r="F7" s="17"/>
    </row>
    <row r="8" spans="1:6" x14ac:dyDescent="0.25">
      <c r="A8" s="119">
        <v>1925</v>
      </c>
      <c r="B8" s="118">
        <v>1.171E-2</v>
      </c>
      <c r="C8" s="118">
        <v>2.562E-2</v>
      </c>
      <c r="D8" s="90"/>
      <c r="E8" s="17"/>
      <c r="F8" s="17"/>
    </row>
    <row r="9" spans="1:6" x14ac:dyDescent="0.25">
      <c r="A9" s="119">
        <v>1926</v>
      </c>
      <c r="B9" s="118">
        <v>7.6800000000000002E-3</v>
      </c>
      <c r="C9" s="118">
        <v>1.9089999999999999E-2</v>
      </c>
      <c r="D9" s="90"/>
      <c r="E9" s="17"/>
      <c r="F9" s="17"/>
    </row>
    <row r="10" spans="1:6" x14ac:dyDescent="0.25">
      <c r="A10" s="119">
        <v>1927</v>
      </c>
      <c r="B10" s="118">
        <v>7.3600000000000002E-3</v>
      </c>
      <c r="C10" s="118">
        <v>1.831E-2</v>
      </c>
      <c r="D10" s="90"/>
      <c r="E10" s="17"/>
      <c r="F10" s="17"/>
    </row>
    <row r="11" spans="1:6" x14ac:dyDescent="0.25">
      <c r="A11" s="119">
        <v>1928</v>
      </c>
      <c r="B11" s="118">
        <v>3.63E-3</v>
      </c>
      <c r="C11" s="118">
        <v>8.77E-3</v>
      </c>
      <c r="D11" s="90"/>
      <c r="E11" s="17"/>
      <c r="F11" s="17"/>
    </row>
    <row r="12" spans="1:6" x14ac:dyDescent="0.25">
      <c r="A12" s="119">
        <v>1929</v>
      </c>
      <c r="B12" s="118">
        <v>7.1399999999999996E-3</v>
      </c>
      <c r="C12" s="118">
        <v>1.401E-2</v>
      </c>
      <c r="D12" s="90"/>
      <c r="E12" s="17"/>
      <c r="F12" s="17"/>
    </row>
    <row r="13" spans="1:6" x14ac:dyDescent="0.25">
      <c r="A13" s="119">
        <v>1930</v>
      </c>
      <c r="B13" s="118">
        <v>1.039E-2</v>
      </c>
      <c r="C13" s="118">
        <v>2.2040000000000001E-2</v>
      </c>
      <c r="D13" s="90"/>
      <c r="E13" s="17"/>
      <c r="F13" s="17"/>
    </row>
    <row r="14" spans="1:6" x14ac:dyDescent="0.25">
      <c r="A14" s="119">
        <v>1931</v>
      </c>
      <c r="B14" s="118">
        <v>3.8019999999999998E-2</v>
      </c>
      <c r="C14" s="118">
        <v>7.8969999999999999E-2</v>
      </c>
      <c r="D14" s="90"/>
      <c r="E14" s="17"/>
      <c r="F14" s="17"/>
    </row>
    <row r="15" spans="1:6" x14ac:dyDescent="0.25">
      <c r="A15" s="119">
        <v>1932</v>
      </c>
      <c r="B15" s="118">
        <v>5.4980000000000001E-2</v>
      </c>
      <c r="C15" s="118">
        <v>0.10989</v>
      </c>
      <c r="D15" s="90"/>
      <c r="E15" s="17"/>
      <c r="F15" s="17"/>
    </row>
    <row r="16" spans="1:6" x14ac:dyDescent="0.25">
      <c r="A16" s="119">
        <v>1933</v>
      </c>
      <c r="B16" s="118">
        <v>8.5269999999999999E-2</v>
      </c>
      <c r="C16" s="118">
        <v>0.15770000000000001</v>
      </c>
      <c r="D16" s="90"/>
      <c r="E16" s="17"/>
      <c r="F16" s="17"/>
    </row>
    <row r="17" spans="1:6" x14ac:dyDescent="0.25">
      <c r="A17" s="119">
        <v>1934</v>
      </c>
      <c r="B17" s="118">
        <v>3.4029999999999998E-2</v>
      </c>
      <c r="C17" s="118">
        <v>5.8909999999999997E-2</v>
      </c>
      <c r="D17" s="90"/>
      <c r="E17" s="17"/>
      <c r="F17" s="17"/>
    </row>
    <row r="18" spans="1:6" x14ac:dyDescent="0.25">
      <c r="A18" s="119">
        <v>1935</v>
      </c>
      <c r="B18" s="118">
        <v>3.9320000000000001E-2</v>
      </c>
      <c r="C18" s="118">
        <v>6.2449999999999999E-2</v>
      </c>
      <c r="D18" s="90"/>
      <c r="E18" s="17"/>
      <c r="F18" s="17"/>
    </row>
    <row r="19" spans="1:6" x14ac:dyDescent="0.25">
      <c r="A19" s="119">
        <v>1936</v>
      </c>
      <c r="B19" s="118">
        <v>1.6320000000000001E-2</v>
      </c>
      <c r="C19" s="118">
        <v>2.7119999999999998E-2</v>
      </c>
      <c r="D19" s="90"/>
      <c r="E19" s="17"/>
      <c r="F19" s="17"/>
    </row>
    <row r="20" spans="1:6" x14ac:dyDescent="0.25">
      <c r="A20" s="119">
        <v>1937</v>
      </c>
      <c r="B20" s="118">
        <v>1.72E-2</v>
      </c>
      <c r="C20" s="118">
        <v>2.7400000000000001E-2</v>
      </c>
      <c r="D20" s="90"/>
      <c r="E20" s="17"/>
      <c r="F20" s="17"/>
    </row>
    <row r="21" spans="1:6" x14ac:dyDescent="0.25">
      <c r="A21" s="119">
        <v>1938</v>
      </c>
      <c r="B21" s="118">
        <v>2.1059999999999999E-2</v>
      </c>
      <c r="C21" s="118">
        <v>2.5909999999999999E-2</v>
      </c>
      <c r="D21" s="90"/>
      <c r="E21" s="17"/>
      <c r="F21" s="17"/>
    </row>
    <row r="22" spans="1:6" x14ac:dyDescent="0.25">
      <c r="A22" s="119">
        <v>1939</v>
      </c>
      <c r="B22" s="118">
        <v>1.222E-2</v>
      </c>
      <c r="C22" s="118">
        <v>1.7690000000000001E-2</v>
      </c>
      <c r="D22" s="90"/>
      <c r="E22" s="17"/>
      <c r="F22" s="17"/>
    </row>
    <row r="23" spans="1:6" x14ac:dyDescent="0.25">
      <c r="A23" s="119">
        <v>1940</v>
      </c>
      <c r="B23" s="118">
        <v>2.4670000000000001E-2</v>
      </c>
      <c r="C23" s="118">
        <v>3.551E-2</v>
      </c>
      <c r="D23" s="90"/>
      <c r="E23" s="17"/>
      <c r="F23" s="17"/>
    </row>
    <row r="24" spans="1:6" x14ac:dyDescent="0.25">
      <c r="A24" s="119">
        <v>1941</v>
      </c>
      <c r="B24" s="118">
        <v>1.0829999999999999E-2</v>
      </c>
      <c r="C24" s="118">
        <v>1.7069999999999998E-2</v>
      </c>
      <c r="D24" s="90"/>
      <c r="E24" s="17"/>
      <c r="F24" s="17"/>
    </row>
    <row r="25" spans="1:6" x14ac:dyDescent="0.25">
      <c r="A25" s="119">
        <v>1942</v>
      </c>
      <c r="B25" s="118">
        <v>4.5500000000000002E-3</v>
      </c>
      <c r="C25" s="118">
        <v>7.3299999999999997E-3</v>
      </c>
      <c r="D25" s="90"/>
      <c r="E25" s="17"/>
      <c r="F25" s="17"/>
    </row>
    <row r="26" spans="1:6" x14ac:dyDescent="0.25">
      <c r="A26" s="119">
        <v>1943</v>
      </c>
      <c r="B26" s="118">
        <v>3.6900000000000001E-3</v>
      </c>
      <c r="C26" s="118">
        <v>6.13E-3</v>
      </c>
      <c r="D26" s="90"/>
      <c r="E26" s="17"/>
      <c r="F26" s="17"/>
    </row>
    <row r="27" spans="1:6" x14ac:dyDescent="0.25">
      <c r="A27" s="119">
        <v>1944</v>
      </c>
      <c r="B27" s="118">
        <v>3.8800000000000002E-3</v>
      </c>
      <c r="C27" s="118">
        <v>6.6400000000000001E-3</v>
      </c>
      <c r="D27" s="90"/>
      <c r="E27" s="17"/>
      <c r="F27" s="17"/>
    </row>
    <row r="28" spans="1:6" x14ac:dyDescent="0.25">
      <c r="A28" s="119">
        <v>1945</v>
      </c>
      <c r="B28" s="118">
        <v>3.0500000000000002E-3</v>
      </c>
      <c r="C28" s="118">
        <v>5.62E-3</v>
      </c>
      <c r="D28" s="90"/>
      <c r="E28" s="17"/>
      <c r="F28" s="17"/>
    </row>
    <row r="29" spans="1:6" x14ac:dyDescent="0.25">
      <c r="A29" s="119">
        <v>1946</v>
      </c>
      <c r="B29" s="118">
        <v>0</v>
      </c>
      <c r="C29" s="118">
        <v>0</v>
      </c>
      <c r="D29" s="90"/>
      <c r="E29" s="17"/>
      <c r="F29" s="17"/>
    </row>
    <row r="30" spans="1:6" x14ac:dyDescent="0.25">
      <c r="A30" s="119">
        <v>1947</v>
      </c>
      <c r="B30" s="118">
        <v>3.15E-3</v>
      </c>
      <c r="C30" s="118">
        <v>6.3400000000000001E-3</v>
      </c>
      <c r="D30" s="90"/>
      <c r="E30" s="17"/>
      <c r="F30" s="17"/>
    </row>
    <row r="31" spans="1:6" x14ac:dyDescent="0.25">
      <c r="A31" s="119">
        <v>1948</v>
      </c>
      <c r="B31" s="118">
        <v>0</v>
      </c>
      <c r="C31" s="118">
        <v>0</v>
      </c>
      <c r="D31" s="90"/>
      <c r="E31" s="17"/>
      <c r="F31" s="17"/>
    </row>
    <row r="32" spans="1:6" x14ac:dyDescent="0.25">
      <c r="A32" s="119">
        <v>1949</v>
      </c>
      <c r="B32" s="118">
        <v>8.3499999999999998E-3</v>
      </c>
      <c r="C32" s="118">
        <v>1.9189999999999999E-2</v>
      </c>
      <c r="D32" s="90"/>
      <c r="E32" s="17"/>
      <c r="F32" s="17"/>
    </row>
    <row r="33" spans="1:6" x14ac:dyDescent="0.25">
      <c r="A33" s="119">
        <v>1950</v>
      </c>
      <c r="B33" s="118">
        <v>0</v>
      </c>
      <c r="C33" s="118">
        <v>0</v>
      </c>
      <c r="D33" s="90"/>
      <c r="E33" s="17"/>
      <c r="F33" s="17"/>
    </row>
    <row r="34" spans="1:6" x14ac:dyDescent="0.25">
      <c r="A34" s="119">
        <v>1951</v>
      </c>
      <c r="B34" s="118">
        <v>1.7600000000000001E-3</v>
      </c>
      <c r="C34" s="118">
        <v>4.3299999999999996E-3</v>
      </c>
      <c r="D34" s="90"/>
      <c r="E34" s="17"/>
      <c r="F34" s="17"/>
    </row>
    <row r="35" spans="1:6" x14ac:dyDescent="0.25">
      <c r="A35" s="119">
        <v>1952</v>
      </c>
      <c r="B35" s="118">
        <v>0</v>
      </c>
      <c r="C35" s="118">
        <v>0</v>
      </c>
      <c r="D35" s="90"/>
      <c r="E35" s="17"/>
      <c r="F35" s="17"/>
    </row>
    <row r="36" spans="1:6" x14ac:dyDescent="0.25">
      <c r="A36" s="119">
        <v>1953</v>
      </c>
      <c r="B36" s="118">
        <v>0</v>
      </c>
      <c r="C36" s="118">
        <v>0</v>
      </c>
      <c r="D36" s="90"/>
      <c r="E36" s="17"/>
      <c r="F36" s="17"/>
    </row>
    <row r="37" spans="1:6" x14ac:dyDescent="0.25">
      <c r="A37" s="119">
        <v>1954</v>
      </c>
      <c r="B37" s="118">
        <v>1.66E-3</v>
      </c>
      <c r="C37" s="118">
        <v>4.6699999999999997E-3</v>
      </c>
      <c r="D37" s="90"/>
      <c r="E37" s="17"/>
      <c r="F37" s="17"/>
    </row>
    <row r="38" spans="1:6" x14ac:dyDescent="0.25">
      <c r="A38" s="119">
        <v>1955</v>
      </c>
      <c r="B38" s="118">
        <v>1.66E-3</v>
      </c>
      <c r="C38" s="118">
        <v>5.1799999999999997E-3</v>
      </c>
      <c r="D38" s="90"/>
      <c r="E38" s="17"/>
      <c r="F38" s="17"/>
    </row>
    <row r="39" spans="1:6" x14ac:dyDescent="0.25">
      <c r="A39" s="119">
        <v>1956</v>
      </c>
      <c r="B39" s="118">
        <v>0</v>
      </c>
      <c r="C39" s="118">
        <v>0</v>
      </c>
      <c r="D39" s="90"/>
      <c r="E39" s="17"/>
      <c r="F39" s="17"/>
    </row>
    <row r="40" spans="1:6" x14ac:dyDescent="0.25">
      <c r="A40" s="119">
        <v>1957</v>
      </c>
      <c r="B40" s="118">
        <v>1.4300000000000001E-3</v>
      </c>
      <c r="C40" s="118">
        <v>4.4799999999999996E-3</v>
      </c>
      <c r="D40" s="90"/>
      <c r="E40" s="17"/>
      <c r="F40" s="17"/>
    </row>
    <row r="41" spans="1:6" x14ac:dyDescent="0.25">
      <c r="A41" s="119">
        <v>1958</v>
      </c>
      <c r="B41" s="118">
        <v>0</v>
      </c>
      <c r="C41" s="118">
        <v>0</v>
      </c>
      <c r="D41" s="90"/>
      <c r="E41" s="17"/>
      <c r="F41" s="17"/>
    </row>
    <row r="42" spans="1:6" x14ac:dyDescent="0.25">
      <c r="A42" s="119">
        <v>1959</v>
      </c>
      <c r="B42" s="118">
        <v>0</v>
      </c>
      <c r="C42" s="118">
        <v>0</v>
      </c>
      <c r="D42" s="90"/>
      <c r="E42" s="17"/>
      <c r="F42" s="17"/>
    </row>
    <row r="43" spans="1:6" x14ac:dyDescent="0.25">
      <c r="A43" s="119">
        <v>1960</v>
      </c>
      <c r="B43" s="118">
        <v>2.4499999999999999E-3</v>
      </c>
      <c r="C43" s="118">
        <v>7.4999999999999997E-3</v>
      </c>
      <c r="D43" s="90"/>
      <c r="E43" s="17"/>
      <c r="F43" s="17"/>
    </row>
    <row r="44" spans="1:6" x14ac:dyDescent="0.25">
      <c r="A44" s="119">
        <v>1961</v>
      </c>
      <c r="B44" s="118">
        <v>3.5400000000000002E-3</v>
      </c>
      <c r="C44" s="118">
        <v>1.072E-2</v>
      </c>
      <c r="D44" s="90"/>
      <c r="E44" s="17"/>
      <c r="F44" s="17"/>
    </row>
    <row r="45" spans="1:6" x14ac:dyDescent="0.25">
      <c r="A45" s="119">
        <v>1962</v>
      </c>
      <c r="B45" s="118">
        <v>4.7099999999999998E-3</v>
      </c>
      <c r="C45" s="118">
        <v>1.516E-2</v>
      </c>
      <c r="D45" s="90"/>
      <c r="E45" s="17"/>
      <c r="F45" s="17"/>
    </row>
    <row r="46" spans="1:6" x14ac:dyDescent="0.25">
      <c r="A46" s="119">
        <v>1963</v>
      </c>
      <c r="B46" s="118">
        <v>3.5200000000000001E-3</v>
      </c>
      <c r="C46" s="118">
        <v>1.1520000000000001E-2</v>
      </c>
      <c r="D46" s="90"/>
      <c r="E46" s="17"/>
      <c r="F46" s="17"/>
    </row>
    <row r="47" spans="1:6" x14ac:dyDescent="0.25">
      <c r="A47" s="119">
        <v>1964</v>
      </c>
      <c r="B47" s="118">
        <v>0</v>
      </c>
      <c r="C47" s="118">
        <v>0</v>
      </c>
      <c r="D47" s="90"/>
      <c r="E47" s="17"/>
      <c r="F47" s="17"/>
    </row>
    <row r="48" spans="1:6" x14ac:dyDescent="0.25">
      <c r="A48" s="119">
        <v>1965</v>
      </c>
      <c r="B48" s="118">
        <v>0</v>
      </c>
      <c r="C48" s="118">
        <v>0</v>
      </c>
      <c r="D48" s="90"/>
      <c r="E48" s="17"/>
      <c r="F48" s="17"/>
    </row>
    <row r="49" spans="1:6" x14ac:dyDescent="0.25">
      <c r="A49" s="119">
        <v>1966</v>
      </c>
      <c r="B49" s="118">
        <v>1.2199999999999999E-3</v>
      </c>
      <c r="C49" s="118">
        <v>4.3899999999999998E-3</v>
      </c>
      <c r="D49" s="90"/>
      <c r="E49" s="17"/>
      <c r="F49" s="17"/>
    </row>
    <row r="50" spans="1:6" x14ac:dyDescent="0.25">
      <c r="A50" s="119">
        <v>1967</v>
      </c>
      <c r="B50" s="118">
        <v>0</v>
      </c>
      <c r="C50" s="118">
        <v>0</v>
      </c>
      <c r="D50" s="90"/>
      <c r="E50" s="17"/>
      <c r="F50" s="17"/>
    </row>
    <row r="51" spans="1:6" x14ac:dyDescent="0.25">
      <c r="A51" s="119">
        <v>1968</v>
      </c>
      <c r="B51" s="118">
        <v>1.06E-3</v>
      </c>
      <c r="C51" s="118">
        <v>3.7499999999999999E-3</v>
      </c>
      <c r="D51" s="90"/>
      <c r="E51" s="17"/>
      <c r="F51" s="17"/>
    </row>
    <row r="52" spans="1:6" x14ac:dyDescent="0.25">
      <c r="A52" s="119">
        <v>1969</v>
      </c>
      <c r="B52" s="118">
        <v>0</v>
      </c>
      <c r="C52" s="118">
        <v>0</v>
      </c>
      <c r="D52" s="90"/>
      <c r="E52" s="17"/>
      <c r="F52" s="17"/>
    </row>
    <row r="53" spans="1:6" x14ac:dyDescent="0.25">
      <c r="A53" s="119">
        <v>1970</v>
      </c>
      <c r="B53" s="118">
        <v>2.631E-2</v>
      </c>
      <c r="C53" s="118">
        <v>8.6779999999999996E-2</v>
      </c>
      <c r="D53" s="90"/>
      <c r="E53" s="17"/>
      <c r="F53" s="17"/>
    </row>
    <row r="54" spans="1:6" x14ac:dyDescent="0.25">
      <c r="A54" s="119">
        <v>1971</v>
      </c>
      <c r="B54" s="118">
        <v>2.8600000000000001E-3</v>
      </c>
      <c r="C54" s="118">
        <v>1.155E-2</v>
      </c>
      <c r="D54" s="90"/>
      <c r="E54" s="17"/>
      <c r="F54" s="17"/>
    </row>
    <row r="55" spans="1:6" x14ac:dyDescent="0.25">
      <c r="A55" s="119">
        <v>1972</v>
      </c>
      <c r="B55" s="118">
        <v>4.5300000000000002E-3</v>
      </c>
      <c r="C55" s="118">
        <v>1.9220000000000001E-2</v>
      </c>
      <c r="D55" s="90"/>
      <c r="E55" s="17"/>
      <c r="F55" s="17"/>
    </row>
    <row r="56" spans="1:6" x14ac:dyDescent="0.25">
      <c r="A56" s="119">
        <v>1973</v>
      </c>
      <c r="B56" s="118">
        <v>4.5599999999999998E-3</v>
      </c>
      <c r="C56" s="118">
        <v>1.2800000000000001E-2</v>
      </c>
      <c r="D56" s="90"/>
      <c r="E56" s="17"/>
      <c r="F56" s="17"/>
    </row>
    <row r="57" spans="1:6" x14ac:dyDescent="0.25">
      <c r="A57" s="119">
        <v>1974</v>
      </c>
      <c r="B57" s="118">
        <v>2.7499999999999998E-3</v>
      </c>
      <c r="C57" s="118">
        <v>1.332E-2</v>
      </c>
      <c r="D57" s="90"/>
      <c r="E57" s="17"/>
      <c r="F57" s="17"/>
    </row>
    <row r="58" spans="1:6" x14ac:dyDescent="0.25">
      <c r="A58" s="119">
        <v>1975</v>
      </c>
      <c r="B58" s="118">
        <v>3.6099999999999999E-3</v>
      </c>
      <c r="C58" s="118">
        <v>1.7420000000000001E-2</v>
      </c>
      <c r="D58" s="90"/>
      <c r="E58" s="17"/>
      <c r="F58" s="17"/>
    </row>
    <row r="59" spans="1:6" x14ac:dyDescent="0.25">
      <c r="A59" s="119">
        <v>1976</v>
      </c>
      <c r="B59" s="118">
        <v>1.7600000000000001E-3</v>
      </c>
      <c r="C59" s="118">
        <v>8.6800000000000002E-3</v>
      </c>
      <c r="D59" s="90"/>
      <c r="E59" s="17"/>
      <c r="F59" s="17"/>
    </row>
    <row r="60" spans="1:6" x14ac:dyDescent="0.25">
      <c r="A60" s="119">
        <v>1977</v>
      </c>
      <c r="B60" s="118">
        <v>3.5400000000000002E-3</v>
      </c>
      <c r="C60" s="118">
        <v>1.3599999999999999E-2</v>
      </c>
      <c r="D60" s="90"/>
      <c r="E60" s="17"/>
      <c r="F60" s="17"/>
    </row>
    <row r="61" spans="1:6" x14ac:dyDescent="0.25">
      <c r="A61" s="119">
        <v>1978</v>
      </c>
      <c r="B61" s="118">
        <v>3.5400000000000002E-3</v>
      </c>
      <c r="C61" s="118">
        <v>1.823E-2</v>
      </c>
      <c r="D61" s="90"/>
      <c r="E61" s="17"/>
      <c r="F61" s="17"/>
    </row>
    <row r="62" spans="1:6" x14ac:dyDescent="0.25">
      <c r="A62" s="119">
        <v>1979</v>
      </c>
      <c r="B62" s="118">
        <v>8.8000000000000003E-4</v>
      </c>
      <c r="C62" s="118">
        <v>4.3499999999999997E-3</v>
      </c>
      <c r="D62" s="90"/>
      <c r="E62" s="17"/>
      <c r="F62" s="17"/>
    </row>
    <row r="63" spans="1:6" x14ac:dyDescent="0.25">
      <c r="A63" s="119">
        <v>1980</v>
      </c>
      <c r="B63" s="118">
        <v>3.4399999999999999E-3</v>
      </c>
      <c r="C63" s="118">
        <v>1.6299999999999999E-2</v>
      </c>
      <c r="D63" s="90"/>
      <c r="E63" s="17"/>
      <c r="F63" s="17"/>
    </row>
    <row r="64" spans="1:6" x14ac:dyDescent="0.25">
      <c r="A64" s="119">
        <v>1981</v>
      </c>
      <c r="B64" s="118">
        <v>1.6199999999999999E-3</v>
      </c>
      <c r="C64" s="118">
        <v>6.9800000000000001E-3</v>
      </c>
      <c r="D64" s="90"/>
      <c r="E64" s="17"/>
      <c r="F64" s="17"/>
    </row>
    <row r="65" spans="1:6" x14ac:dyDescent="0.25">
      <c r="A65" s="119">
        <v>1982</v>
      </c>
      <c r="B65" s="118">
        <v>1.0410000000000001E-2</v>
      </c>
      <c r="C65" s="118">
        <v>3.5529999999999999E-2</v>
      </c>
      <c r="D65" s="90"/>
      <c r="E65" s="17"/>
      <c r="F65" s="17"/>
    </row>
    <row r="66" spans="1:6" x14ac:dyDescent="0.25">
      <c r="A66" s="119">
        <v>1983</v>
      </c>
      <c r="B66" s="118">
        <v>9.0100000000000006E-3</v>
      </c>
      <c r="C66" s="118">
        <v>4.061E-2</v>
      </c>
      <c r="D66" s="90"/>
      <c r="E66" s="17"/>
      <c r="F66" s="17"/>
    </row>
    <row r="67" spans="1:6" x14ac:dyDescent="0.25">
      <c r="A67" s="119">
        <v>1984</v>
      </c>
      <c r="B67" s="118">
        <v>8.6999999999999994E-3</v>
      </c>
      <c r="C67" s="118">
        <v>3.1300000000000001E-2</v>
      </c>
      <c r="D67" s="90"/>
      <c r="E67" s="17"/>
      <c r="F67" s="17"/>
    </row>
    <row r="68" spans="1:6" x14ac:dyDescent="0.25">
      <c r="A68" s="119">
        <v>1985</v>
      </c>
      <c r="B68" s="118">
        <v>9.5200000000000007E-3</v>
      </c>
      <c r="C68" s="118">
        <v>3.773E-2</v>
      </c>
      <c r="D68" s="90"/>
      <c r="E68" s="17"/>
      <c r="F68" s="17"/>
    </row>
    <row r="69" spans="1:6" x14ac:dyDescent="0.25">
      <c r="A69" s="119">
        <v>1986</v>
      </c>
      <c r="B69" s="118">
        <v>1.83E-2</v>
      </c>
      <c r="C69" s="118">
        <v>6.1629999999999997E-2</v>
      </c>
      <c r="D69" s="90"/>
      <c r="E69" s="17"/>
      <c r="F69" s="17"/>
    </row>
    <row r="70" spans="1:6" x14ac:dyDescent="0.25">
      <c r="A70" s="119">
        <v>1987</v>
      </c>
      <c r="B70" s="118">
        <v>1.423E-2</v>
      </c>
      <c r="C70" s="118">
        <v>4.3049999999999998E-2</v>
      </c>
      <c r="D70" s="90"/>
      <c r="E70" s="17"/>
      <c r="F70" s="17"/>
    </row>
    <row r="71" spans="1:6" x14ac:dyDescent="0.25">
      <c r="A71" s="119">
        <v>1988</v>
      </c>
      <c r="B71" s="118">
        <v>1.393E-2</v>
      </c>
      <c r="C71" s="118">
        <v>3.8550000000000001E-2</v>
      </c>
      <c r="D71" s="90"/>
      <c r="E71" s="17"/>
      <c r="F71" s="17"/>
    </row>
    <row r="72" spans="1:6" x14ac:dyDescent="0.25">
      <c r="A72" s="119">
        <v>1989</v>
      </c>
      <c r="B72" s="118">
        <v>2.2249999999999999E-2</v>
      </c>
      <c r="C72" s="118">
        <v>5.9080000000000001E-2</v>
      </c>
      <c r="D72" s="90"/>
      <c r="E72" s="17"/>
      <c r="F72" s="17"/>
    </row>
    <row r="73" spans="1:6" x14ac:dyDescent="0.25">
      <c r="A73" s="119">
        <v>1990</v>
      </c>
      <c r="B73" s="118">
        <v>3.5709999999999999E-2</v>
      </c>
      <c r="C73" s="118">
        <v>0.10539999999999999</v>
      </c>
      <c r="D73" s="90"/>
      <c r="E73" s="17"/>
      <c r="F73" s="17"/>
    </row>
    <row r="74" spans="1:6" x14ac:dyDescent="0.25">
      <c r="A74" s="119">
        <v>1991</v>
      </c>
      <c r="B74" s="118">
        <v>2.8000000000000001E-2</v>
      </c>
      <c r="C74" s="118">
        <v>9.0959999999999999E-2</v>
      </c>
      <c r="D74" s="90"/>
      <c r="E74" s="17"/>
      <c r="F74" s="17"/>
    </row>
    <row r="75" spans="1:6" x14ac:dyDescent="0.25">
      <c r="A75" s="119">
        <v>1992</v>
      </c>
      <c r="B75" s="118">
        <v>1.336E-2</v>
      </c>
      <c r="C75" s="118">
        <v>4.9329999999999999E-2</v>
      </c>
      <c r="D75" s="90"/>
      <c r="E75" s="17"/>
      <c r="F75" s="17"/>
    </row>
    <row r="76" spans="1:6" x14ac:dyDescent="0.25">
      <c r="A76" s="119">
        <v>1993</v>
      </c>
      <c r="B76" s="118">
        <v>8.9800000000000001E-3</v>
      </c>
      <c r="C76" s="118">
        <v>3.4040000000000001E-2</v>
      </c>
      <c r="D76" s="90"/>
      <c r="E76" s="17"/>
      <c r="F76" s="17"/>
    </row>
    <row r="77" spans="1:6" x14ac:dyDescent="0.25">
      <c r="A77" s="119">
        <v>1994</v>
      </c>
      <c r="B77" s="118">
        <v>6.5100000000000002E-3</v>
      </c>
      <c r="C77" s="118">
        <v>2.341E-2</v>
      </c>
      <c r="D77" s="90"/>
      <c r="E77" s="17"/>
      <c r="F77" s="17"/>
    </row>
    <row r="78" spans="1:6" x14ac:dyDescent="0.25">
      <c r="A78" s="119">
        <v>1995</v>
      </c>
      <c r="B78" s="118">
        <v>8.9800000000000001E-3</v>
      </c>
      <c r="C78" s="118">
        <v>3.0630000000000001E-2</v>
      </c>
      <c r="D78" s="90"/>
      <c r="E78" s="17"/>
      <c r="F78" s="17"/>
    </row>
    <row r="79" spans="1:6" x14ac:dyDescent="0.25">
      <c r="A79" s="119">
        <v>1996</v>
      </c>
      <c r="B79" s="118">
        <v>5.0600000000000003E-3</v>
      </c>
      <c r="C79" s="118">
        <v>1.6490000000000001E-2</v>
      </c>
      <c r="D79" s="90"/>
      <c r="E79" s="17"/>
      <c r="F79" s="17"/>
    </row>
    <row r="80" spans="1:6" x14ac:dyDescent="0.25">
      <c r="A80" s="119">
        <v>1997</v>
      </c>
      <c r="B80" s="118">
        <v>6.1500000000000001E-3</v>
      </c>
      <c r="C80" s="118">
        <v>1.8880000000000001E-2</v>
      </c>
      <c r="D80" s="90"/>
      <c r="E80" s="17"/>
      <c r="F80" s="17"/>
    </row>
    <row r="81" spans="1:6" x14ac:dyDescent="0.25">
      <c r="A81" s="119">
        <v>1998</v>
      </c>
      <c r="B81" s="118">
        <v>1.132E-2</v>
      </c>
      <c r="C81" s="118">
        <v>3.0190000000000002E-2</v>
      </c>
      <c r="D81" s="90"/>
      <c r="E81" s="17"/>
      <c r="F81" s="17"/>
    </row>
    <row r="82" spans="1:6" x14ac:dyDescent="0.25">
      <c r="A82" s="119">
        <v>1999</v>
      </c>
      <c r="B82" s="118">
        <v>2.1160000000000002E-2</v>
      </c>
      <c r="C82" s="118">
        <v>5.3530000000000001E-2</v>
      </c>
      <c r="D82" s="90"/>
      <c r="E82" s="17"/>
      <c r="F82" s="17"/>
    </row>
    <row r="83" spans="1:6" x14ac:dyDescent="0.25">
      <c r="A83" s="119">
        <v>2000</v>
      </c>
      <c r="B83" s="118">
        <v>2.4500000000000001E-2</v>
      </c>
      <c r="C83" s="118">
        <v>6.0690000000000001E-2</v>
      </c>
      <c r="D83" s="90"/>
      <c r="E83" s="17"/>
      <c r="F83" s="17"/>
    </row>
    <row r="84" spans="1:6" x14ac:dyDescent="0.25">
      <c r="A84" s="119">
        <v>2001</v>
      </c>
      <c r="B84" s="118">
        <v>3.6679999999999997E-2</v>
      </c>
      <c r="C84" s="118">
        <v>9.6140000000000003E-2</v>
      </c>
      <c r="D84" s="90"/>
      <c r="E84" s="17"/>
      <c r="F84" s="17"/>
    </row>
    <row r="85" spans="1:6" x14ac:dyDescent="0.25">
      <c r="A85" s="119">
        <v>2002</v>
      </c>
      <c r="B85" s="118">
        <v>2.911E-2</v>
      </c>
      <c r="C85" s="118">
        <v>7.6350000000000001E-2</v>
      </c>
      <c r="D85" s="90"/>
      <c r="E85" s="17"/>
      <c r="F85" s="17"/>
    </row>
    <row r="86" spans="1:6" x14ac:dyDescent="0.25">
      <c r="A86" s="119">
        <v>2003</v>
      </c>
      <c r="B86" s="118">
        <v>1.8380000000000001E-2</v>
      </c>
      <c r="C86" s="118">
        <v>5.3100000000000001E-2</v>
      </c>
      <c r="D86" s="90"/>
      <c r="E86" s="17"/>
      <c r="F86" s="17"/>
    </row>
    <row r="87" spans="1:6" x14ac:dyDescent="0.25">
      <c r="A87" s="119">
        <v>2004</v>
      </c>
      <c r="B87" s="118">
        <v>8.2699999999999996E-3</v>
      </c>
      <c r="C87" s="118">
        <v>2.41E-2</v>
      </c>
      <c r="D87" s="90"/>
      <c r="E87" s="17"/>
      <c r="F87" s="17"/>
    </row>
    <row r="88" spans="1:6" x14ac:dyDescent="0.25">
      <c r="A88" s="119">
        <v>2005</v>
      </c>
      <c r="B88" s="118">
        <v>6.4200000000000004E-3</v>
      </c>
      <c r="C88" s="118">
        <v>1.7180000000000001E-2</v>
      </c>
      <c r="D88" s="90"/>
      <c r="E88" s="17"/>
      <c r="F88" s="17"/>
    </row>
    <row r="89" spans="1:6" x14ac:dyDescent="0.25">
      <c r="A89" s="119">
        <v>2006</v>
      </c>
      <c r="B89" s="118">
        <v>5.8999999999999999E-3</v>
      </c>
      <c r="C89" s="118">
        <v>1.6660000000000001E-2</v>
      </c>
      <c r="D89" s="90"/>
      <c r="E89" s="17"/>
      <c r="F89" s="17"/>
    </row>
    <row r="90" spans="1:6" x14ac:dyDescent="0.25">
      <c r="A90" s="119">
        <v>2007</v>
      </c>
      <c r="B90" s="118">
        <v>3.47E-3</v>
      </c>
      <c r="C90" s="118">
        <v>9.4199999999999996E-3</v>
      </c>
      <c r="D90" s="90"/>
      <c r="E90" s="17"/>
      <c r="F90" s="17"/>
    </row>
    <row r="91" spans="1:6" x14ac:dyDescent="0.25">
      <c r="A91" s="119">
        <v>2008</v>
      </c>
      <c r="B91" s="118">
        <v>2.495E-2</v>
      </c>
      <c r="C91" s="118">
        <v>5.4190000000000002E-2</v>
      </c>
      <c r="D91" s="90"/>
      <c r="E91" s="17"/>
      <c r="F91" s="17"/>
    </row>
    <row r="92" spans="1:6" x14ac:dyDescent="0.25">
      <c r="A92" s="119">
        <v>2009</v>
      </c>
      <c r="B92" s="118">
        <v>4.9930000000000002E-2</v>
      </c>
      <c r="C92" s="118">
        <v>0.12096</v>
      </c>
      <c r="D92" s="90"/>
      <c r="E92" s="17"/>
      <c r="F92" s="17"/>
    </row>
    <row r="93" spans="1:6" x14ac:dyDescent="0.25">
      <c r="A93" s="119">
        <v>2010</v>
      </c>
      <c r="B93" s="118">
        <v>1.227E-2</v>
      </c>
      <c r="C93" s="118">
        <v>3.006E-2</v>
      </c>
      <c r="D93" s="90"/>
      <c r="E93" s="17"/>
      <c r="F93" s="17"/>
    </row>
    <row r="94" spans="1:6" x14ac:dyDescent="0.25">
      <c r="A94" s="119">
        <v>2011</v>
      </c>
      <c r="B94" s="118">
        <v>9.2200000000000008E-3</v>
      </c>
      <c r="C94" s="118">
        <v>2.027E-2</v>
      </c>
      <c r="D94" s="90"/>
      <c r="E94" s="17"/>
      <c r="F94" s="17"/>
    </row>
    <row r="95" spans="1:6" x14ac:dyDescent="0.25">
      <c r="A95" s="119">
        <v>2012</v>
      </c>
      <c r="B95" s="118">
        <v>1.209E-2</v>
      </c>
      <c r="C95" s="118">
        <v>2.7130000000000001E-2</v>
      </c>
      <c r="D95" s="90"/>
      <c r="E95" s="17"/>
      <c r="F95" s="17"/>
    </row>
    <row r="96" spans="1:6" x14ac:dyDescent="0.25">
      <c r="A96" s="119">
        <v>2013</v>
      </c>
      <c r="B96" s="118">
        <v>1.2319999999999999E-2</v>
      </c>
      <c r="C96" s="118">
        <v>2.6249999999999999E-2</v>
      </c>
      <c r="D96" s="90"/>
      <c r="E96" s="17"/>
      <c r="F96" s="17"/>
    </row>
    <row r="97" spans="1:6" x14ac:dyDescent="0.25">
      <c r="A97" s="119">
        <v>2014</v>
      </c>
      <c r="B97" s="118">
        <v>9.5700000000000004E-3</v>
      </c>
      <c r="C97" s="118">
        <v>1.976E-2</v>
      </c>
      <c r="D97" s="90"/>
      <c r="E97" s="17"/>
      <c r="F97" s="17"/>
    </row>
    <row r="98" spans="1:6" x14ac:dyDescent="0.25">
      <c r="A98" s="119">
        <v>2015</v>
      </c>
      <c r="B98" s="118">
        <v>1.7479999999999999E-2</v>
      </c>
      <c r="C98" s="118">
        <v>3.6589999999999998E-2</v>
      </c>
      <c r="D98" s="90"/>
      <c r="E98" s="17"/>
      <c r="F98" s="17"/>
    </row>
    <row r="99" spans="1:6" x14ac:dyDescent="0.25">
      <c r="A99" s="119">
        <v>2016</v>
      </c>
      <c r="B99" s="118">
        <v>2.1520000000000001E-2</v>
      </c>
      <c r="C99" s="118">
        <v>4.48E-2</v>
      </c>
      <c r="D99" s="90"/>
      <c r="E99" s="17"/>
      <c r="F99" s="17"/>
    </row>
    <row r="100" spans="1:6" x14ac:dyDescent="0.25">
      <c r="A100" s="119">
        <v>2017</v>
      </c>
      <c r="B100" s="118">
        <v>1.6410000000000001E-2</v>
      </c>
      <c r="C100" s="118">
        <v>3.39E-2</v>
      </c>
      <c r="D100" s="90"/>
      <c r="E100" s="17"/>
      <c r="F100" s="17"/>
    </row>
    <row r="101" spans="1:6" x14ac:dyDescent="0.25">
      <c r="A101" s="119">
        <v>2018</v>
      </c>
      <c r="B101" s="118">
        <v>1.116E-2</v>
      </c>
      <c r="C101" s="118">
        <v>2.3060000000000001E-2</v>
      </c>
      <c r="D101" s="90"/>
      <c r="E101" s="17"/>
      <c r="F101" s="17"/>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heetViews>
  <sheetFormatPr defaultRowHeight="15" x14ac:dyDescent="0.25"/>
  <cols>
    <col min="1" max="1" width="12" customWidth="1"/>
  </cols>
  <sheetData>
    <row r="1" spans="1:21" x14ac:dyDescent="0.25">
      <c r="A1" s="19" t="s">
        <v>306</v>
      </c>
    </row>
    <row r="2" spans="1:21" x14ac:dyDescent="0.25">
      <c r="A2" s="32" t="s">
        <v>392</v>
      </c>
      <c r="B2" s="213">
        <v>1</v>
      </c>
      <c r="C2" s="213">
        <v>2</v>
      </c>
      <c r="D2" s="213">
        <v>3</v>
      </c>
      <c r="E2" s="213">
        <v>4</v>
      </c>
      <c r="F2" s="213">
        <v>5</v>
      </c>
      <c r="G2" s="213">
        <v>6</v>
      </c>
      <c r="H2" s="213">
        <v>7</v>
      </c>
      <c r="I2" s="213">
        <v>8</v>
      </c>
      <c r="J2" s="213">
        <v>9</v>
      </c>
      <c r="K2" s="213">
        <v>10</v>
      </c>
      <c r="L2" s="213">
        <v>11</v>
      </c>
      <c r="M2" s="213">
        <v>12</v>
      </c>
      <c r="N2" s="213">
        <v>13</v>
      </c>
      <c r="O2" s="213">
        <v>14</v>
      </c>
      <c r="P2" s="213">
        <v>15</v>
      </c>
      <c r="Q2" s="213">
        <v>16</v>
      </c>
      <c r="R2" s="213">
        <v>17</v>
      </c>
      <c r="S2" s="213">
        <v>18</v>
      </c>
      <c r="T2" s="213">
        <v>19</v>
      </c>
      <c r="U2" s="213">
        <v>20</v>
      </c>
    </row>
    <row r="3" spans="1:21" x14ac:dyDescent="0.25">
      <c r="A3" s="234" t="s">
        <v>44</v>
      </c>
      <c r="B3" s="120">
        <v>0</v>
      </c>
      <c r="C3" s="120">
        <v>1.2999999999999999E-4</v>
      </c>
      <c r="D3" s="120">
        <v>1.2999999999999999E-4</v>
      </c>
      <c r="E3" s="120">
        <v>3.6999999999999999E-4</v>
      </c>
      <c r="F3" s="120">
        <v>6.4000000000000005E-4</v>
      </c>
      <c r="G3" s="120">
        <v>9.7000000000000005E-4</v>
      </c>
      <c r="H3" s="120">
        <v>1.31E-3</v>
      </c>
      <c r="I3" s="120">
        <v>1.34E-3</v>
      </c>
      <c r="J3" s="120">
        <v>1.34E-3</v>
      </c>
      <c r="K3" s="120">
        <v>1.34E-3</v>
      </c>
      <c r="L3" s="120">
        <v>1.34E-3</v>
      </c>
      <c r="M3" s="120">
        <v>1.34E-3</v>
      </c>
      <c r="N3" s="120">
        <v>1.34E-3</v>
      </c>
      <c r="O3" s="120">
        <v>1.34E-3</v>
      </c>
      <c r="P3" s="120">
        <v>1.34E-3</v>
      </c>
      <c r="Q3" s="120">
        <v>1.34E-3</v>
      </c>
      <c r="R3" s="120">
        <v>1.34E-3</v>
      </c>
      <c r="S3" s="120">
        <v>1.34E-3</v>
      </c>
      <c r="T3" s="120">
        <v>1.34E-3</v>
      </c>
      <c r="U3" s="120">
        <v>1.34E-3</v>
      </c>
    </row>
    <row r="4" spans="1:21" x14ac:dyDescent="0.25">
      <c r="A4" s="234" t="s">
        <v>45</v>
      </c>
      <c r="B4" s="120">
        <v>2.2000000000000001E-4</v>
      </c>
      <c r="C4" s="120">
        <v>6.3000000000000003E-4</v>
      </c>
      <c r="D4" s="120">
        <v>1.16E-3</v>
      </c>
      <c r="E4" s="120">
        <v>1.98E-3</v>
      </c>
      <c r="F4" s="120">
        <v>3.0000000000000001E-3</v>
      </c>
      <c r="G4" s="120">
        <v>3.8999999999999998E-3</v>
      </c>
      <c r="H4" s="120">
        <v>4.8300000000000001E-3</v>
      </c>
      <c r="I4" s="120">
        <v>5.6699999999999997E-3</v>
      </c>
      <c r="J4" s="120">
        <v>6.4700000000000001E-3</v>
      </c>
      <c r="K4" s="120">
        <v>7.3899999999999999E-3</v>
      </c>
      <c r="L4" s="120">
        <v>8.4200000000000004E-3</v>
      </c>
      <c r="M4" s="120">
        <v>9.7300000000000008E-3</v>
      </c>
      <c r="N4" s="120">
        <v>1.106E-2</v>
      </c>
      <c r="O4" s="120">
        <v>1.201E-2</v>
      </c>
      <c r="P4" s="120">
        <v>1.291E-2</v>
      </c>
      <c r="Q4" s="120">
        <v>1.383E-2</v>
      </c>
      <c r="R4" s="120">
        <v>1.495E-2</v>
      </c>
      <c r="S4" s="120">
        <v>1.66E-2</v>
      </c>
      <c r="T4" s="120">
        <v>1.8870000000000001E-2</v>
      </c>
      <c r="U4" s="120">
        <v>2.0889999999999999E-2</v>
      </c>
    </row>
    <row r="5" spans="1:21" x14ac:dyDescent="0.25">
      <c r="A5" s="234" t="s">
        <v>46</v>
      </c>
      <c r="B5" s="120">
        <v>5.5000000000000003E-4</v>
      </c>
      <c r="C5" s="120">
        <v>1.66E-3</v>
      </c>
      <c r="D5" s="120">
        <v>3.5000000000000001E-3</v>
      </c>
      <c r="E5" s="120">
        <v>5.4000000000000003E-3</v>
      </c>
      <c r="F5" s="120">
        <v>7.7099999999999998E-3</v>
      </c>
      <c r="G5" s="120">
        <v>1.0279999999999999E-2</v>
      </c>
      <c r="H5" s="120">
        <v>1.299E-2</v>
      </c>
      <c r="I5" s="120">
        <v>1.584E-2</v>
      </c>
      <c r="J5" s="120">
        <v>1.8669999999999999E-2</v>
      </c>
      <c r="K5" s="120">
        <v>2.1409999999999998E-2</v>
      </c>
      <c r="L5" s="120">
        <v>2.4109999999999999E-2</v>
      </c>
      <c r="M5" s="120">
        <v>2.673E-2</v>
      </c>
      <c r="N5" s="120">
        <v>2.9610000000000001E-2</v>
      </c>
      <c r="O5" s="120">
        <v>3.2969999999999999E-2</v>
      </c>
      <c r="P5" s="120">
        <v>3.6830000000000002E-2</v>
      </c>
      <c r="Q5" s="120">
        <v>4.0710000000000003E-2</v>
      </c>
      <c r="R5" s="120">
        <v>4.4580000000000002E-2</v>
      </c>
      <c r="S5" s="120">
        <v>4.8739999999999999E-2</v>
      </c>
      <c r="T5" s="120">
        <v>5.2229999999999999E-2</v>
      </c>
      <c r="U5" s="120">
        <v>5.5690000000000003E-2</v>
      </c>
    </row>
    <row r="6" spans="1:21" x14ac:dyDescent="0.25">
      <c r="A6" s="234" t="s">
        <v>47</v>
      </c>
      <c r="B6" s="120">
        <v>1.7099999999999999E-3</v>
      </c>
      <c r="C6" s="120">
        <v>4.3899999999999998E-3</v>
      </c>
      <c r="D6" s="120">
        <v>7.5199999999999998E-3</v>
      </c>
      <c r="E6" s="120">
        <v>1.123E-2</v>
      </c>
      <c r="F6" s="120">
        <v>1.5010000000000001E-2</v>
      </c>
      <c r="G6" s="120">
        <v>1.898E-2</v>
      </c>
      <c r="H6" s="120">
        <v>2.2710000000000001E-2</v>
      </c>
      <c r="I6" s="120">
        <v>2.6419999999999999E-2</v>
      </c>
      <c r="J6" s="120">
        <v>3.0159999999999999E-2</v>
      </c>
      <c r="K6" s="120">
        <v>3.4200000000000001E-2</v>
      </c>
      <c r="L6" s="120">
        <v>3.8710000000000001E-2</v>
      </c>
      <c r="M6" s="120">
        <v>4.3409999999999997E-2</v>
      </c>
      <c r="N6" s="120">
        <v>4.8520000000000001E-2</v>
      </c>
      <c r="O6" s="120">
        <v>5.3310000000000003E-2</v>
      </c>
      <c r="P6" s="120">
        <v>5.8020000000000002E-2</v>
      </c>
      <c r="Q6" s="120">
        <v>6.3490000000000005E-2</v>
      </c>
      <c r="R6" s="120">
        <v>6.9190000000000002E-2</v>
      </c>
      <c r="S6" s="120">
        <v>7.4550000000000005E-2</v>
      </c>
      <c r="T6" s="120">
        <v>7.9310000000000005E-2</v>
      </c>
      <c r="U6" s="120">
        <v>8.2640000000000005E-2</v>
      </c>
    </row>
    <row r="7" spans="1:21" x14ac:dyDescent="0.25">
      <c r="A7" s="234" t="s">
        <v>48</v>
      </c>
      <c r="B7" s="120">
        <v>8.7200000000000003E-3</v>
      </c>
      <c r="C7" s="120">
        <v>2.4729999999999999E-2</v>
      </c>
      <c r="D7" s="120">
        <v>4.3790000000000003E-2</v>
      </c>
      <c r="E7" s="120">
        <v>6.3939999999999997E-2</v>
      </c>
      <c r="F7" s="120">
        <v>8.1750000000000003E-2</v>
      </c>
      <c r="G7" s="120">
        <v>9.7710000000000005E-2</v>
      </c>
      <c r="H7" s="120">
        <v>0.11212</v>
      </c>
      <c r="I7" s="120">
        <v>0.12570000000000001</v>
      </c>
      <c r="J7" s="120">
        <v>0.13905999999999999</v>
      </c>
      <c r="K7" s="120">
        <v>0.15259</v>
      </c>
      <c r="L7" s="120">
        <v>0.16425000000000001</v>
      </c>
      <c r="M7" s="120">
        <v>0.17602999999999999</v>
      </c>
      <c r="N7" s="120">
        <v>0.18670999999999999</v>
      </c>
      <c r="O7" s="120">
        <v>0.19731000000000001</v>
      </c>
      <c r="P7" s="120">
        <v>0.20863000000000001</v>
      </c>
      <c r="Q7" s="120">
        <v>0.21911</v>
      </c>
      <c r="R7" s="120">
        <v>0.22808999999999999</v>
      </c>
      <c r="S7" s="120">
        <v>0.23676</v>
      </c>
      <c r="T7" s="120">
        <v>0.24651999999999999</v>
      </c>
      <c r="U7" s="120">
        <v>0.25274999999999997</v>
      </c>
    </row>
    <row r="8" spans="1:21" x14ac:dyDescent="0.25">
      <c r="A8" s="234" t="s">
        <v>49</v>
      </c>
      <c r="B8" s="120">
        <v>3.3059999999999999E-2</v>
      </c>
      <c r="C8" s="120">
        <v>7.8780000000000003E-2</v>
      </c>
      <c r="D8" s="120">
        <v>0.12569</v>
      </c>
      <c r="E8" s="120">
        <v>0.16836000000000001</v>
      </c>
      <c r="F8" s="120">
        <v>0.20707</v>
      </c>
      <c r="G8" s="120">
        <v>0.24185999999999999</v>
      </c>
      <c r="H8" s="120">
        <v>0.27290999999999999</v>
      </c>
      <c r="I8" s="120">
        <v>0.29930000000000001</v>
      </c>
      <c r="J8" s="120">
        <v>0.3226</v>
      </c>
      <c r="K8" s="120">
        <v>0.34222000000000002</v>
      </c>
      <c r="L8" s="120">
        <v>0.35872999999999999</v>
      </c>
      <c r="M8" s="120">
        <v>0.37320999999999999</v>
      </c>
      <c r="N8" s="120">
        <v>0.38707999999999998</v>
      </c>
      <c r="O8" s="120">
        <v>0.40239999999999998</v>
      </c>
      <c r="P8" s="120">
        <v>0.41665000000000002</v>
      </c>
      <c r="Q8" s="120">
        <v>0.43025999999999998</v>
      </c>
      <c r="R8" s="120">
        <v>0.44285000000000002</v>
      </c>
      <c r="S8" s="120">
        <v>0.45490000000000003</v>
      </c>
      <c r="T8" s="120">
        <v>0.46495999999999998</v>
      </c>
      <c r="U8" s="120">
        <v>0.47515000000000002</v>
      </c>
    </row>
    <row r="9" spans="1:21" x14ac:dyDescent="0.25">
      <c r="A9" s="234" t="s">
        <v>77</v>
      </c>
      <c r="B9" s="120">
        <v>9.7000000000000003E-2</v>
      </c>
      <c r="C9" s="120">
        <v>0.17321</v>
      </c>
      <c r="D9" s="120">
        <v>0.23841999999999999</v>
      </c>
      <c r="E9" s="120">
        <v>0.29337000000000002</v>
      </c>
      <c r="F9" s="120">
        <v>0.33933000000000002</v>
      </c>
      <c r="G9" s="120">
        <v>0.37512000000000001</v>
      </c>
      <c r="H9" s="120">
        <v>0.40633000000000002</v>
      </c>
      <c r="I9" s="120">
        <v>0.43529000000000001</v>
      </c>
      <c r="J9" s="120">
        <v>0.46194000000000002</v>
      </c>
      <c r="K9" s="120">
        <v>0.48191000000000001</v>
      </c>
      <c r="L9" s="120">
        <v>0.4975</v>
      </c>
      <c r="M9" s="120">
        <v>0.50522</v>
      </c>
      <c r="N9" s="120">
        <v>0.51</v>
      </c>
      <c r="O9" s="120">
        <v>0.51088999999999996</v>
      </c>
      <c r="P9" s="120">
        <v>0.51285000000000003</v>
      </c>
      <c r="Q9" s="120">
        <v>0.51663999999999999</v>
      </c>
      <c r="R9" s="120">
        <v>0.51768000000000003</v>
      </c>
      <c r="S9" s="120">
        <v>0.51768000000000003</v>
      </c>
      <c r="T9" s="120">
        <v>0.51768000000000003</v>
      </c>
      <c r="U9" s="120">
        <v>0.51768000000000003</v>
      </c>
    </row>
    <row r="10" spans="1:21" x14ac:dyDescent="0.25">
      <c r="A10" s="234" t="s">
        <v>35</v>
      </c>
      <c r="B10" s="120">
        <v>8.8999999999999995E-4</v>
      </c>
      <c r="C10" s="120">
        <v>2.3900000000000002E-3</v>
      </c>
      <c r="D10" s="120">
        <v>4.3400000000000001E-3</v>
      </c>
      <c r="E10" s="120">
        <v>6.5700000000000003E-3</v>
      </c>
      <c r="F10" s="120">
        <v>9.0100000000000006E-3</v>
      </c>
      <c r="G10" s="120">
        <v>1.1560000000000001E-2</v>
      </c>
      <c r="H10" s="120">
        <v>1.4069999999999999E-2</v>
      </c>
      <c r="I10" s="120">
        <v>1.6580000000000001E-2</v>
      </c>
      <c r="J10" s="120">
        <v>1.9060000000000001E-2</v>
      </c>
      <c r="K10" s="120">
        <v>2.1600000000000001E-2</v>
      </c>
      <c r="L10" s="120">
        <v>2.4279999999999999E-2</v>
      </c>
      <c r="M10" s="120">
        <v>2.7029999999999998E-2</v>
      </c>
      <c r="N10" s="120">
        <v>2.998E-2</v>
      </c>
      <c r="O10" s="120">
        <v>3.2930000000000001E-2</v>
      </c>
      <c r="P10" s="120">
        <v>3.6020000000000003E-2</v>
      </c>
      <c r="Q10" s="120">
        <v>3.9300000000000002E-2</v>
      </c>
      <c r="R10" s="120">
        <v>4.2639999999999997E-2</v>
      </c>
      <c r="S10" s="120">
        <v>4.6109999999999998E-2</v>
      </c>
      <c r="T10" s="120">
        <v>4.929E-2</v>
      </c>
      <c r="U10" s="120">
        <v>5.2019999999999997E-2</v>
      </c>
    </row>
    <row r="11" spans="1:21" x14ac:dyDescent="0.25">
      <c r="A11" s="234" t="s">
        <v>36</v>
      </c>
      <c r="B11" s="120">
        <v>4.1160000000000002E-2</v>
      </c>
      <c r="C11" s="120">
        <v>8.3659999999999998E-2</v>
      </c>
      <c r="D11" s="120">
        <v>0.12415</v>
      </c>
      <c r="E11" s="120">
        <v>0.16016</v>
      </c>
      <c r="F11" s="120">
        <v>0.19116</v>
      </c>
      <c r="G11" s="120">
        <v>0.21762000000000001</v>
      </c>
      <c r="H11" s="120">
        <v>0.24071999999999999</v>
      </c>
      <c r="I11" s="120">
        <v>0.26086999999999999</v>
      </c>
      <c r="J11" s="120">
        <v>0.27911000000000002</v>
      </c>
      <c r="K11" s="120">
        <v>0.29509999999999997</v>
      </c>
      <c r="L11" s="120">
        <v>0.30848999999999999</v>
      </c>
      <c r="M11" s="120">
        <v>0.32053999999999999</v>
      </c>
      <c r="N11" s="120">
        <v>0.33159</v>
      </c>
      <c r="O11" s="120">
        <v>0.34288999999999997</v>
      </c>
      <c r="P11" s="120">
        <v>0.35408000000000001</v>
      </c>
      <c r="Q11" s="120">
        <v>0.36459999999999998</v>
      </c>
      <c r="R11" s="120">
        <v>0.37370999999999999</v>
      </c>
      <c r="S11" s="120">
        <v>0.38240000000000002</v>
      </c>
      <c r="T11" s="120">
        <v>0.39101999999999998</v>
      </c>
      <c r="U11" s="120">
        <v>0.39785999999999999</v>
      </c>
    </row>
    <row r="12" spans="1:21" x14ac:dyDescent="0.25">
      <c r="A12" s="234" t="s">
        <v>37</v>
      </c>
      <c r="B12" s="120">
        <v>1.6279999999999999E-2</v>
      </c>
      <c r="C12" s="120">
        <v>3.2570000000000002E-2</v>
      </c>
      <c r="D12" s="120">
        <v>4.7559999999999998E-2</v>
      </c>
      <c r="E12" s="120">
        <v>6.0440000000000001E-2</v>
      </c>
      <c r="F12" s="120">
        <v>7.1239999999999998E-2</v>
      </c>
      <c r="G12" s="120">
        <v>8.0299999999999996E-2</v>
      </c>
      <c r="H12" s="120">
        <v>8.8039999999999993E-2</v>
      </c>
      <c r="I12" s="120">
        <v>9.4740000000000005E-2</v>
      </c>
      <c r="J12" s="120">
        <v>0.10075000000000001</v>
      </c>
      <c r="K12" s="120">
        <v>0.10613</v>
      </c>
      <c r="L12" s="120">
        <v>0.11096</v>
      </c>
      <c r="M12" s="120">
        <v>0.11548</v>
      </c>
      <c r="N12" s="120">
        <v>0.11989</v>
      </c>
      <c r="O12" s="120">
        <v>0.12427000000000001</v>
      </c>
      <c r="P12" s="120">
        <v>0.12867999999999999</v>
      </c>
      <c r="Q12" s="120">
        <v>0.13306999999999999</v>
      </c>
      <c r="R12" s="120">
        <v>0.13722000000000001</v>
      </c>
      <c r="S12" s="120">
        <v>0.14138000000000001</v>
      </c>
      <c r="T12" s="120">
        <v>0.14524000000000001</v>
      </c>
      <c r="U12" s="120">
        <v>0.14842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sheetViews>
  <sheetFormatPr defaultRowHeight="15" x14ac:dyDescent="0.25"/>
  <cols>
    <col min="1" max="1" width="11.28515625" customWidth="1"/>
  </cols>
  <sheetData>
    <row r="1" spans="1:21" x14ac:dyDescent="0.25">
      <c r="A1" s="19" t="s">
        <v>307</v>
      </c>
    </row>
    <row r="2" spans="1:21" x14ac:dyDescent="0.25">
      <c r="A2" s="32" t="s">
        <v>392</v>
      </c>
      <c r="B2" s="213">
        <v>1</v>
      </c>
      <c r="C2" s="213">
        <v>2</v>
      </c>
      <c r="D2" s="213">
        <v>3</v>
      </c>
      <c r="E2" s="213">
        <v>4</v>
      </c>
      <c r="F2" s="213">
        <v>5</v>
      </c>
      <c r="G2" s="213">
        <v>6</v>
      </c>
      <c r="H2" s="213">
        <v>7</v>
      </c>
      <c r="I2" s="213">
        <v>8</v>
      </c>
      <c r="J2" s="213">
        <v>9</v>
      </c>
      <c r="K2" s="213">
        <v>10</v>
      </c>
      <c r="L2" s="213">
        <v>11</v>
      </c>
      <c r="M2" s="213">
        <v>12</v>
      </c>
      <c r="N2" s="213">
        <v>13</v>
      </c>
      <c r="O2" s="213">
        <v>14</v>
      </c>
      <c r="P2" s="213">
        <v>15</v>
      </c>
      <c r="Q2" s="213">
        <v>16</v>
      </c>
      <c r="R2" s="213">
        <v>17</v>
      </c>
      <c r="S2" s="213">
        <v>18</v>
      </c>
      <c r="T2" s="213">
        <v>19</v>
      </c>
      <c r="U2" s="213">
        <v>20</v>
      </c>
    </row>
    <row r="3" spans="1:21" x14ac:dyDescent="0.25">
      <c r="A3" s="238" t="s">
        <v>44</v>
      </c>
      <c r="B3" s="121">
        <v>0</v>
      </c>
      <c r="C3" s="121">
        <v>1.2999999999999999E-4</v>
      </c>
      <c r="D3" s="121">
        <v>1.2999999999999999E-4</v>
      </c>
      <c r="E3" s="121">
        <v>3.6999999999999999E-4</v>
      </c>
      <c r="F3" s="121">
        <v>6.4000000000000005E-4</v>
      </c>
      <c r="G3" s="121">
        <v>9.7000000000000005E-4</v>
      </c>
      <c r="H3" s="121">
        <v>1.31E-3</v>
      </c>
      <c r="I3" s="121">
        <v>1.34E-3</v>
      </c>
      <c r="J3" s="121">
        <v>1.34E-3</v>
      </c>
      <c r="K3" s="121">
        <v>1.34E-3</v>
      </c>
      <c r="L3" s="121">
        <v>1.34E-3</v>
      </c>
      <c r="M3" s="121">
        <v>1.34E-3</v>
      </c>
      <c r="N3" s="121">
        <v>1.34E-3</v>
      </c>
      <c r="O3" s="121">
        <v>1.34E-3</v>
      </c>
      <c r="P3" s="121">
        <v>1.34E-3</v>
      </c>
      <c r="Q3" s="121">
        <v>1.34E-3</v>
      </c>
      <c r="R3" s="121">
        <v>1.34E-3</v>
      </c>
      <c r="S3" s="121">
        <v>1.34E-3</v>
      </c>
      <c r="T3" s="121">
        <v>1.34E-3</v>
      </c>
      <c r="U3" s="121">
        <v>1.34E-3</v>
      </c>
    </row>
    <row r="4" spans="1:21" x14ac:dyDescent="0.25">
      <c r="A4" s="238" t="s">
        <v>54</v>
      </c>
      <c r="B4" s="121">
        <v>0</v>
      </c>
      <c r="C4" s="121">
        <v>0</v>
      </c>
      <c r="D4" s="121">
        <v>0</v>
      </c>
      <c r="E4" s="121">
        <v>5.1999999999999995E-4</v>
      </c>
      <c r="F4" s="121">
        <v>9.3999999999999997E-4</v>
      </c>
      <c r="G4" s="121">
        <v>1.3799999999999999E-3</v>
      </c>
      <c r="H4" s="121">
        <v>1.41E-3</v>
      </c>
      <c r="I4" s="121">
        <v>1.41E-3</v>
      </c>
      <c r="J4" s="121">
        <v>1.64E-3</v>
      </c>
      <c r="K4" s="121">
        <v>2.15E-3</v>
      </c>
      <c r="L4" s="121">
        <v>2.7299999999999998E-3</v>
      </c>
      <c r="M4" s="121">
        <v>3.3999999999999998E-3</v>
      </c>
      <c r="N4" s="121">
        <v>4.8300000000000001E-3</v>
      </c>
      <c r="O4" s="121">
        <v>6.4599999999999996E-3</v>
      </c>
      <c r="P4" s="121">
        <v>8.2299999999999995E-3</v>
      </c>
      <c r="Q4" s="121">
        <v>9.5200000000000007E-3</v>
      </c>
      <c r="R4" s="121">
        <v>1.061E-2</v>
      </c>
      <c r="S4" s="121">
        <v>1.183E-2</v>
      </c>
      <c r="T4" s="121">
        <v>1.308E-2</v>
      </c>
      <c r="U4" s="121">
        <v>1.308E-2</v>
      </c>
    </row>
    <row r="5" spans="1:21" x14ac:dyDescent="0.25">
      <c r="A5" s="238" t="s">
        <v>55</v>
      </c>
      <c r="B5" s="121">
        <v>0</v>
      </c>
      <c r="C5" s="121">
        <v>1.2E-4</v>
      </c>
      <c r="D5" s="121">
        <v>1.09E-3</v>
      </c>
      <c r="E5" s="121">
        <v>2.33E-3</v>
      </c>
      <c r="F5" s="121">
        <v>3.46E-3</v>
      </c>
      <c r="G5" s="121">
        <v>4.28E-3</v>
      </c>
      <c r="H5" s="121">
        <v>5.1500000000000001E-3</v>
      </c>
      <c r="I5" s="121">
        <v>6.0800000000000003E-3</v>
      </c>
      <c r="J5" s="121">
        <v>7.2899999999999996E-3</v>
      </c>
      <c r="K5" s="121">
        <v>8.7100000000000007E-3</v>
      </c>
      <c r="L5" s="121">
        <v>9.9399999999999992E-3</v>
      </c>
      <c r="M5" s="121">
        <v>1.1310000000000001E-2</v>
      </c>
      <c r="N5" s="121">
        <v>1.252E-2</v>
      </c>
      <c r="O5" s="121">
        <v>1.308E-2</v>
      </c>
      <c r="P5" s="121">
        <v>1.3690000000000001E-2</v>
      </c>
      <c r="Q5" s="121">
        <v>1.4930000000000001E-2</v>
      </c>
      <c r="R5" s="121">
        <v>1.7129999999999999E-2</v>
      </c>
      <c r="S5" s="121">
        <v>1.9529999999999999E-2</v>
      </c>
      <c r="T5" s="121">
        <v>2.1909999999999999E-2</v>
      </c>
      <c r="U5" s="121">
        <v>2.427E-2</v>
      </c>
    </row>
    <row r="6" spans="1:21" x14ac:dyDescent="0.25">
      <c r="A6" s="238" t="s">
        <v>56</v>
      </c>
      <c r="B6" s="121">
        <v>4.4999999999999999E-4</v>
      </c>
      <c r="C6" s="121">
        <v>1.1900000000000001E-3</v>
      </c>
      <c r="D6" s="121">
        <v>1.6999999999999999E-3</v>
      </c>
      <c r="E6" s="121">
        <v>2.4099999999999998E-3</v>
      </c>
      <c r="F6" s="121">
        <v>3.65E-3</v>
      </c>
      <c r="G6" s="121">
        <v>4.7999999999999996E-3</v>
      </c>
      <c r="H6" s="121">
        <v>6.1999999999999998E-3</v>
      </c>
      <c r="I6" s="121">
        <v>7.3800000000000003E-3</v>
      </c>
      <c r="J6" s="121">
        <v>8.2000000000000007E-3</v>
      </c>
      <c r="K6" s="121">
        <v>8.9700000000000005E-3</v>
      </c>
      <c r="L6" s="121">
        <v>1.009E-2</v>
      </c>
      <c r="M6" s="121">
        <v>1.163E-2</v>
      </c>
      <c r="N6" s="121">
        <v>1.298E-2</v>
      </c>
      <c r="O6" s="121">
        <v>1.3899999999999999E-2</v>
      </c>
      <c r="P6" s="121">
        <v>1.46E-2</v>
      </c>
      <c r="Q6" s="121">
        <v>1.5180000000000001E-2</v>
      </c>
      <c r="R6" s="121">
        <v>1.5640000000000001E-2</v>
      </c>
      <c r="S6" s="121">
        <v>1.6979999999999999E-2</v>
      </c>
      <c r="T6" s="121">
        <v>1.9619999999999999E-2</v>
      </c>
      <c r="U6" s="121">
        <v>2.2239999999999999E-2</v>
      </c>
    </row>
    <row r="7" spans="1:21" x14ac:dyDescent="0.25">
      <c r="A7" s="238" t="s">
        <v>57</v>
      </c>
      <c r="B7" s="121">
        <v>6.8000000000000005E-4</v>
      </c>
      <c r="C7" s="121">
        <v>2.0200000000000001E-3</v>
      </c>
      <c r="D7" s="121">
        <v>4.0699999999999998E-3</v>
      </c>
      <c r="E7" s="121">
        <v>6.0800000000000003E-3</v>
      </c>
      <c r="F7" s="121">
        <v>8.0599999999999995E-3</v>
      </c>
      <c r="G7" s="121">
        <v>1.021E-2</v>
      </c>
      <c r="H7" s="121">
        <v>1.2200000000000001E-2</v>
      </c>
      <c r="I7" s="121">
        <v>1.409E-2</v>
      </c>
      <c r="J7" s="121">
        <v>1.5520000000000001E-2</v>
      </c>
      <c r="K7" s="121">
        <v>1.7180000000000001E-2</v>
      </c>
      <c r="L7" s="121">
        <v>1.915E-2</v>
      </c>
      <c r="M7" s="121">
        <v>2.1250000000000002E-2</v>
      </c>
      <c r="N7" s="121">
        <v>2.359E-2</v>
      </c>
      <c r="O7" s="121">
        <v>2.6460000000000001E-2</v>
      </c>
      <c r="P7" s="121">
        <v>2.9360000000000001E-2</v>
      </c>
      <c r="Q7" s="121">
        <v>3.2219999999999999E-2</v>
      </c>
      <c r="R7" s="121">
        <v>3.5110000000000002E-2</v>
      </c>
      <c r="S7" s="121">
        <v>3.78E-2</v>
      </c>
      <c r="T7" s="121">
        <v>3.9480000000000001E-2</v>
      </c>
      <c r="U7" s="121">
        <v>4.1239999999999999E-2</v>
      </c>
    </row>
    <row r="8" spans="1:21" x14ac:dyDescent="0.25">
      <c r="A8" s="238" t="s">
        <v>58</v>
      </c>
      <c r="B8" s="121">
        <v>4.6000000000000001E-4</v>
      </c>
      <c r="C8" s="121">
        <v>1.4E-3</v>
      </c>
      <c r="D8" s="121">
        <v>2.9299999999999999E-3</v>
      </c>
      <c r="E8" s="121">
        <v>4.8999999999999998E-3</v>
      </c>
      <c r="F8" s="121">
        <v>7.1999999999999998E-3</v>
      </c>
      <c r="G8" s="121">
        <v>1.0489999999999999E-2</v>
      </c>
      <c r="H8" s="121">
        <v>1.3979999999999999E-2</v>
      </c>
      <c r="I8" s="121">
        <v>1.7569999999999999E-2</v>
      </c>
      <c r="J8" s="121">
        <v>2.1260000000000001E-2</v>
      </c>
      <c r="K8" s="121">
        <v>2.5000000000000001E-2</v>
      </c>
      <c r="L8" s="121">
        <v>2.86E-2</v>
      </c>
      <c r="M8" s="121">
        <v>3.1809999999999998E-2</v>
      </c>
      <c r="N8" s="121">
        <v>3.5000000000000003E-2</v>
      </c>
      <c r="O8" s="121">
        <v>3.8739999999999997E-2</v>
      </c>
      <c r="P8" s="121">
        <v>4.2939999999999999E-2</v>
      </c>
      <c r="Q8" s="121">
        <v>4.7620000000000003E-2</v>
      </c>
      <c r="R8" s="121">
        <v>5.3159999999999999E-2</v>
      </c>
      <c r="S8" s="121">
        <v>5.8599999999999999E-2</v>
      </c>
      <c r="T8" s="121">
        <v>6.293E-2</v>
      </c>
      <c r="U8" s="121">
        <v>6.7040000000000002E-2</v>
      </c>
    </row>
    <row r="9" spans="1:21" x14ac:dyDescent="0.25">
      <c r="A9" s="238" t="s">
        <v>59</v>
      </c>
      <c r="B9" s="121">
        <v>5.2999999999999998E-4</v>
      </c>
      <c r="C9" s="121">
        <v>1.64E-3</v>
      </c>
      <c r="D9" s="121">
        <v>3.62E-3</v>
      </c>
      <c r="E9" s="121">
        <v>5.3600000000000002E-3</v>
      </c>
      <c r="F9" s="121">
        <v>7.9600000000000001E-3</v>
      </c>
      <c r="G9" s="121">
        <v>1.014E-2</v>
      </c>
      <c r="H9" s="121">
        <v>1.2659999999999999E-2</v>
      </c>
      <c r="I9" s="121">
        <v>1.559E-2</v>
      </c>
      <c r="J9" s="121">
        <v>1.882E-2</v>
      </c>
      <c r="K9" s="121">
        <v>2.146E-2</v>
      </c>
      <c r="L9" s="121">
        <v>2.384E-2</v>
      </c>
      <c r="M9" s="121">
        <v>2.631E-2</v>
      </c>
      <c r="N9" s="121">
        <v>2.9360000000000001E-2</v>
      </c>
      <c r="O9" s="121">
        <v>3.2759999999999997E-2</v>
      </c>
      <c r="P9" s="121">
        <v>3.7220000000000003E-2</v>
      </c>
      <c r="Q9" s="121">
        <v>4.1250000000000002E-2</v>
      </c>
      <c r="R9" s="121">
        <v>4.4110000000000003E-2</v>
      </c>
      <c r="S9" s="121">
        <v>4.8349999999999997E-2</v>
      </c>
      <c r="T9" s="121">
        <v>5.2880000000000003E-2</v>
      </c>
      <c r="U9" s="121">
        <v>5.756E-2</v>
      </c>
    </row>
    <row r="10" spans="1:21" x14ac:dyDescent="0.25">
      <c r="A10" s="238" t="s">
        <v>60</v>
      </c>
      <c r="B10" s="121">
        <v>1.2199999999999999E-3</v>
      </c>
      <c r="C10" s="121">
        <v>3.3300000000000001E-3</v>
      </c>
      <c r="D10" s="121">
        <v>5.7600000000000004E-3</v>
      </c>
      <c r="E10" s="121">
        <v>8.3700000000000007E-3</v>
      </c>
      <c r="F10" s="121">
        <v>1.073E-2</v>
      </c>
      <c r="G10" s="121">
        <v>1.3129999999999999E-2</v>
      </c>
      <c r="H10" s="121">
        <v>1.5339999999999999E-2</v>
      </c>
      <c r="I10" s="121">
        <v>1.6920000000000001E-2</v>
      </c>
      <c r="J10" s="121">
        <v>1.8610000000000002E-2</v>
      </c>
      <c r="K10" s="121">
        <v>2.0889999999999999E-2</v>
      </c>
      <c r="L10" s="121">
        <v>2.3869999999999999E-2</v>
      </c>
      <c r="M10" s="121">
        <v>2.7879999999999999E-2</v>
      </c>
      <c r="N10" s="121">
        <v>3.2129999999999999E-2</v>
      </c>
      <c r="O10" s="121">
        <v>3.576E-2</v>
      </c>
      <c r="P10" s="121">
        <v>4.0300000000000002E-2</v>
      </c>
      <c r="Q10" s="121">
        <v>4.58E-2</v>
      </c>
      <c r="R10" s="121">
        <v>5.1029999999999999E-2</v>
      </c>
      <c r="S10" s="121">
        <v>5.491E-2</v>
      </c>
      <c r="T10" s="121">
        <v>5.679E-2</v>
      </c>
      <c r="U10" s="121">
        <v>5.8069999999999997E-2</v>
      </c>
    </row>
    <row r="11" spans="1:21" x14ac:dyDescent="0.25">
      <c r="A11" s="238" t="s">
        <v>61</v>
      </c>
      <c r="B11" s="121">
        <v>1.6100000000000001E-3</v>
      </c>
      <c r="C11" s="121">
        <v>4.0800000000000003E-3</v>
      </c>
      <c r="D11" s="121">
        <v>6.8300000000000001E-3</v>
      </c>
      <c r="E11" s="121">
        <v>1.0410000000000001E-2</v>
      </c>
      <c r="F11" s="121">
        <v>1.359E-2</v>
      </c>
      <c r="G11" s="121">
        <v>1.7100000000000001E-2</v>
      </c>
      <c r="H11" s="121">
        <v>2.085E-2</v>
      </c>
      <c r="I11" s="121">
        <v>2.4719999999999999E-2</v>
      </c>
      <c r="J11" s="121">
        <v>2.8840000000000001E-2</v>
      </c>
      <c r="K11" s="121">
        <v>3.3419999999999998E-2</v>
      </c>
      <c r="L11" s="121">
        <v>3.8859999999999999E-2</v>
      </c>
      <c r="M11" s="121">
        <v>4.4170000000000001E-2</v>
      </c>
      <c r="N11" s="121">
        <v>4.9680000000000002E-2</v>
      </c>
      <c r="O11" s="121">
        <v>5.4579999999999997E-2</v>
      </c>
      <c r="P11" s="121">
        <v>5.9389999999999998E-2</v>
      </c>
      <c r="Q11" s="121">
        <v>6.3509999999999997E-2</v>
      </c>
      <c r="R11" s="121">
        <v>6.7110000000000003E-2</v>
      </c>
      <c r="S11" s="121">
        <v>7.1459999999999996E-2</v>
      </c>
      <c r="T11" s="121">
        <v>7.6780000000000001E-2</v>
      </c>
      <c r="U11" s="121">
        <v>8.0869999999999997E-2</v>
      </c>
    </row>
    <row r="12" spans="1:21" x14ac:dyDescent="0.25">
      <c r="A12" s="238" t="s">
        <v>62</v>
      </c>
      <c r="B12" s="121">
        <v>2.3700000000000001E-3</v>
      </c>
      <c r="C12" s="121">
        <v>5.9500000000000004E-3</v>
      </c>
      <c r="D12" s="121">
        <v>1.034E-2</v>
      </c>
      <c r="E12" s="121">
        <v>1.545E-2</v>
      </c>
      <c r="F12" s="121">
        <v>2.1680000000000001E-2</v>
      </c>
      <c r="G12" s="121">
        <v>2.811E-2</v>
      </c>
      <c r="H12" s="121">
        <v>3.3680000000000002E-2</v>
      </c>
      <c r="I12" s="121">
        <v>3.9820000000000001E-2</v>
      </c>
      <c r="J12" s="121">
        <v>4.5670000000000002E-2</v>
      </c>
      <c r="K12" s="121">
        <v>5.1299999999999998E-2</v>
      </c>
      <c r="L12" s="121">
        <v>5.6570000000000002E-2</v>
      </c>
      <c r="M12" s="121">
        <v>6.1359999999999998E-2</v>
      </c>
      <c r="N12" s="121">
        <v>6.7080000000000001E-2</v>
      </c>
      <c r="O12" s="121">
        <v>7.3389999999999997E-2</v>
      </c>
      <c r="P12" s="121">
        <v>7.8179999999999999E-2</v>
      </c>
      <c r="Q12" s="121">
        <v>8.5470000000000004E-2</v>
      </c>
      <c r="R12" s="121">
        <v>9.4689999999999996E-2</v>
      </c>
      <c r="S12" s="121">
        <v>0.10351</v>
      </c>
      <c r="T12" s="121">
        <v>0.11156000000000001</v>
      </c>
      <c r="U12" s="121">
        <v>0.11669</v>
      </c>
    </row>
    <row r="13" spans="1:21" x14ac:dyDescent="0.25">
      <c r="A13" s="238" t="s">
        <v>63</v>
      </c>
      <c r="B13" s="121">
        <v>4.3099999999999996E-3</v>
      </c>
      <c r="C13" s="121">
        <v>1.421E-2</v>
      </c>
      <c r="D13" s="121">
        <v>2.632E-2</v>
      </c>
      <c r="E13" s="121">
        <v>3.8289999999999998E-2</v>
      </c>
      <c r="F13" s="121">
        <v>5.0909999999999997E-2</v>
      </c>
      <c r="G13" s="121">
        <v>6.2549999999999994E-2</v>
      </c>
      <c r="H13" s="121">
        <v>7.1720000000000006E-2</v>
      </c>
      <c r="I13" s="121">
        <v>7.9130000000000006E-2</v>
      </c>
      <c r="J13" s="121">
        <v>8.6629999999999999E-2</v>
      </c>
      <c r="K13" s="121">
        <v>9.5180000000000001E-2</v>
      </c>
      <c r="L13" s="121">
        <v>0.10382</v>
      </c>
      <c r="M13" s="121">
        <v>0.11298999999999999</v>
      </c>
      <c r="N13" s="121">
        <v>0.12098</v>
      </c>
      <c r="O13" s="121">
        <v>0.12703</v>
      </c>
      <c r="P13" s="121">
        <v>0.13558000000000001</v>
      </c>
      <c r="Q13" s="121">
        <v>0.14393</v>
      </c>
      <c r="R13" s="121">
        <v>0.14984</v>
      </c>
      <c r="S13" s="121">
        <v>0.15776999999999999</v>
      </c>
      <c r="T13" s="121">
        <v>0.17066000000000001</v>
      </c>
      <c r="U13" s="121">
        <v>0.18146000000000001</v>
      </c>
    </row>
    <row r="14" spans="1:21" x14ac:dyDescent="0.25">
      <c r="A14" s="238" t="s">
        <v>64</v>
      </c>
      <c r="B14" s="121">
        <v>7.3499999999999998E-3</v>
      </c>
      <c r="C14" s="121">
        <v>1.924E-2</v>
      </c>
      <c r="D14" s="121">
        <v>3.2960000000000003E-2</v>
      </c>
      <c r="E14" s="121">
        <v>4.6890000000000001E-2</v>
      </c>
      <c r="F14" s="121">
        <v>5.9709999999999999E-2</v>
      </c>
      <c r="G14" s="121">
        <v>7.0019999999999999E-2</v>
      </c>
      <c r="H14" s="121">
        <v>8.0100000000000005E-2</v>
      </c>
      <c r="I14" s="121">
        <v>9.1609999999999997E-2</v>
      </c>
      <c r="J14" s="121">
        <v>0.10467</v>
      </c>
      <c r="K14" s="121">
        <v>0.11836000000000001</v>
      </c>
      <c r="L14" s="121">
        <v>0.12852</v>
      </c>
      <c r="M14" s="121">
        <v>0.13822000000000001</v>
      </c>
      <c r="N14" s="121">
        <v>0.14471000000000001</v>
      </c>
      <c r="O14" s="121">
        <v>0.15248999999999999</v>
      </c>
      <c r="P14" s="121">
        <v>0.16239999999999999</v>
      </c>
      <c r="Q14" s="121">
        <v>0.16858000000000001</v>
      </c>
      <c r="R14" s="121">
        <v>0.17494000000000001</v>
      </c>
      <c r="S14" s="121">
        <v>0.17968000000000001</v>
      </c>
      <c r="T14" s="121">
        <v>0.18572</v>
      </c>
      <c r="U14" s="121">
        <v>0.18659999999999999</v>
      </c>
    </row>
    <row r="15" spans="1:21" x14ac:dyDescent="0.25">
      <c r="A15" s="238" t="s">
        <v>65</v>
      </c>
      <c r="B15" s="121">
        <v>1.358E-2</v>
      </c>
      <c r="C15" s="121">
        <v>3.8219999999999997E-2</v>
      </c>
      <c r="D15" s="121">
        <v>6.7790000000000003E-2</v>
      </c>
      <c r="E15" s="121">
        <v>0.10049</v>
      </c>
      <c r="F15" s="121">
        <v>0.12737000000000001</v>
      </c>
      <c r="G15" s="121">
        <v>0.15246000000000001</v>
      </c>
      <c r="H15" s="121">
        <v>0.17604</v>
      </c>
      <c r="I15" s="121">
        <v>0.19794999999999999</v>
      </c>
      <c r="J15" s="121">
        <v>0.21793999999999999</v>
      </c>
      <c r="K15" s="121">
        <v>0.23691000000000001</v>
      </c>
      <c r="L15" s="121">
        <v>0.25355</v>
      </c>
      <c r="M15" s="121">
        <v>0.27063999999999999</v>
      </c>
      <c r="N15" s="121">
        <v>0.28915999999999997</v>
      </c>
      <c r="O15" s="121">
        <v>0.30856</v>
      </c>
      <c r="P15" s="121">
        <v>0.32518000000000002</v>
      </c>
      <c r="Q15" s="121">
        <v>0.34343000000000001</v>
      </c>
      <c r="R15" s="121">
        <v>0.3599</v>
      </c>
      <c r="S15" s="121">
        <v>0.37441000000000002</v>
      </c>
      <c r="T15" s="121">
        <v>0.38416</v>
      </c>
      <c r="U15" s="121">
        <v>0.38935999999999998</v>
      </c>
    </row>
    <row r="16" spans="1:21" x14ac:dyDescent="0.25">
      <c r="A16" s="238" t="s">
        <v>66</v>
      </c>
      <c r="B16" s="121">
        <v>1.9910000000000001E-2</v>
      </c>
      <c r="C16" s="121">
        <v>5.2979999999999999E-2</v>
      </c>
      <c r="D16" s="121">
        <v>8.9340000000000003E-2</v>
      </c>
      <c r="E16" s="121">
        <v>0.12436999999999999</v>
      </c>
      <c r="F16" s="121">
        <v>0.16009000000000001</v>
      </c>
      <c r="G16" s="121">
        <v>0.19275999999999999</v>
      </c>
      <c r="H16" s="121">
        <v>0.22481999999999999</v>
      </c>
      <c r="I16" s="121">
        <v>0.25262000000000001</v>
      </c>
      <c r="J16" s="121">
        <v>0.27728000000000003</v>
      </c>
      <c r="K16" s="121">
        <v>0.29720999999999997</v>
      </c>
      <c r="L16" s="121">
        <v>0.31513999999999998</v>
      </c>
      <c r="M16" s="121">
        <v>0.33001999999999998</v>
      </c>
      <c r="N16" s="121">
        <v>0.34648000000000001</v>
      </c>
      <c r="O16" s="121">
        <v>0.36567</v>
      </c>
      <c r="P16" s="121">
        <v>0.38073000000000001</v>
      </c>
      <c r="Q16" s="121">
        <v>0.39399000000000001</v>
      </c>
      <c r="R16" s="121">
        <v>0.40675</v>
      </c>
      <c r="S16" s="121">
        <v>0.4204</v>
      </c>
      <c r="T16" s="121">
        <v>0.43425000000000002</v>
      </c>
      <c r="U16" s="121">
        <v>0.44821</v>
      </c>
    </row>
    <row r="17" spans="1:21" x14ac:dyDescent="0.25">
      <c r="A17" s="238" t="s">
        <v>67</v>
      </c>
      <c r="B17" s="121">
        <v>3.0030000000000001E-2</v>
      </c>
      <c r="C17" s="121">
        <v>7.6859999999999998E-2</v>
      </c>
      <c r="D17" s="121">
        <v>0.12366000000000001</v>
      </c>
      <c r="E17" s="121">
        <v>0.16675000000000001</v>
      </c>
      <c r="F17" s="121">
        <v>0.20275000000000001</v>
      </c>
      <c r="G17" s="121">
        <v>0.23565</v>
      </c>
      <c r="H17" s="121">
        <v>0.26395000000000002</v>
      </c>
      <c r="I17" s="121">
        <v>0.28705999999999998</v>
      </c>
      <c r="J17" s="121">
        <v>0.30885000000000001</v>
      </c>
      <c r="K17" s="121">
        <v>0.32882</v>
      </c>
      <c r="L17" s="121">
        <v>0.34499000000000002</v>
      </c>
      <c r="M17" s="121">
        <v>0.36203000000000002</v>
      </c>
      <c r="N17" s="121">
        <v>0.37522</v>
      </c>
      <c r="O17" s="121">
        <v>0.38877</v>
      </c>
      <c r="P17" s="121">
        <v>0.40566000000000002</v>
      </c>
      <c r="Q17" s="121">
        <v>0.42168</v>
      </c>
      <c r="R17" s="121">
        <v>0.43520999999999999</v>
      </c>
      <c r="S17" s="121">
        <v>0.4466</v>
      </c>
      <c r="T17" s="121">
        <v>0.45177</v>
      </c>
      <c r="U17" s="121">
        <v>0.45915</v>
      </c>
    </row>
    <row r="18" spans="1:21" x14ac:dyDescent="0.25">
      <c r="A18" s="238" t="s">
        <v>68</v>
      </c>
      <c r="B18" s="121">
        <v>4.897E-2</v>
      </c>
      <c r="C18" s="121">
        <v>0.10685</v>
      </c>
      <c r="D18" s="121">
        <v>0.16553000000000001</v>
      </c>
      <c r="E18" s="121">
        <v>0.21676999999999999</v>
      </c>
      <c r="F18" s="121">
        <v>0.26249</v>
      </c>
      <c r="G18" s="121">
        <v>0.30292000000000002</v>
      </c>
      <c r="H18" s="121">
        <v>0.33684999999999998</v>
      </c>
      <c r="I18" s="121">
        <v>0.36659000000000003</v>
      </c>
      <c r="J18" s="121">
        <v>0.39088000000000001</v>
      </c>
      <c r="K18" s="121">
        <v>0.41054000000000002</v>
      </c>
      <c r="L18" s="121">
        <v>0.42587999999999998</v>
      </c>
      <c r="M18" s="121">
        <v>0.43613000000000002</v>
      </c>
      <c r="N18" s="121">
        <v>0.44661000000000001</v>
      </c>
      <c r="O18" s="121">
        <v>0.45763999999999999</v>
      </c>
      <c r="P18" s="121">
        <v>0.46650000000000003</v>
      </c>
      <c r="Q18" s="121">
        <v>0.47782999999999998</v>
      </c>
      <c r="R18" s="121">
        <v>0.48968</v>
      </c>
      <c r="S18" s="121">
        <v>0.49961</v>
      </c>
      <c r="T18" s="121">
        <v>0.50888999999999995</v>
      </c>
      <c r="U18" s="121">
        <v>0.51192000000000004</v>
      </c>
    </row>
    <row r="19" spans="1:21" x14ac:dyDescent="0.25">
      <c r="A19" s="238" t="s">
        <v>50</v>
      </c>
      <c r="B19" s="121">
        <v>7.9030000000000003E-2</v>
      </c>
      <c r="C19" s="121">
        <v>0.15334</v>
      </c>
      <c r="D19" s="121">
        <v>0.21853</v>
      </c>
      <c r="E19" s="121">
        <v>0.27422000000000002</v>
      </c>
      <c r="F19" s="121">
        <v>0.32174000000000003</v>
      </c>
      <c r="G19" s="121">
        <v>0.35957</v>
      </c>
      <c r="H19" s="121">
        <v>0.39123000000000002</v>
      </c>
      <c r="I19" s="121">
        <v>0.42126999999999998</v>
      </c>
      <c r="J19" s="121">
        <v>0.44995000000000002</v>
      </c>
      <c r="K19" s="121">
        <v>0.47283999999999998</v>
      </c>
      <c r="L19" s="121">
        <v>0.48991000000000001</v>
      </c>
      <c r="M19" s="121">
        <v>0.49692999999999998</v>
      </c>
      <c r="N19" s="121">
        <v>0.50122999999999995</v>
      </c>
      <c r="O19" s="121">
        <v>0.50239</v>
      </c>
      <c r="P19" s="121">
        <v>0.50505999999999995</v>
      </c>
      <c r="Q19" s="121">
        <v>0.51034999999999997</v>
      </c>
      <c r="R19" s="121">
        <v>0.51182000000000005</v>
      </c>
      <c r="S19" s="121">
        <v>0.51182000000000005</v>
      </c>
      <c r="T19" s="121">
        <v>0.51182000000000005</v>
      </c>
      <c r="U19" s="121">
        <v>0.51182000000000005</v>
      </c>
    </row>
    <row r="20" spans="1:21" x14ac:dyDescent="0.25">
      <c r="A20" s="238" t="s">
        <v>51</v>
      </c>
      <c r="B20" s="121">
        <v>0.30674000000000001</v>
      </c>
      <c r="C20" s="121">
        <v>0.40866999999999998</v>
      </c>
      <c r="D20" s="121">
        <v>0.47702</v>
      </c>
      <c r="E20" s="121">
        <v>0.52415</v>
      </c>
      <c r="F20" s="121">
        <v>0.55135999999999996</v>
      </c>
      <c r="G20" s="121">
        <v>0.56369000000000002</v>
      </c>
      <c r="H20" s="121">
        <v>0.58848</v>
      </c>
      <c r="I20" s="121">
        <v>0.60594999999999999</v>
      </c>
      <c r="J20" s="121">
        <v>0.61524000000000001</v>
      </c>
      <c r="K20" s="121">
        <v>0.61524000000000001</v>
      </c>
      <c r="L20" s="121">
        <v>0.62082999999999999</v>
      </c>
      <c r="M20" s="121">
        <v>0.62951999999999997</v>
      </c>
      <c r="N20" s="121">
        <v>0.63480000000000003</v>
      </c>
      <c r="O20" s="121">
        <v>0.63480000000000003</v>
      </c>
      <c r="P20" s="121">
        <v>0.63480000000000003</v>
      </c>
      <c r="Q20" s="121">
        <v>0.63480000000000003</v>
      </c>
      <c r="R20" s="121">
        <v>0.63480000000000003</v>
      </c>
      <c r="S20" s="121">
        <v>0.63480000000000003</v>
      </c>
      <c r="T20" s="121">
        <v>0.63480000000000003</v>
      </c>
      <c r="U20" s="121">
        <v>0.63480000000000003</v>
      </c>
    </row>
    <row r="21" spans="1:21" x14ac:dyDescent="0.25">
      <c r="A21" s="238" t="s">
        <v>78</v>
      </c>
      <c r="B21" s="121">
        <v>8.8999999999999995E-4</v>
      </c>
      <c r="C21" s="121">
        <v>2.3900000000000002E-3</v>
      </c>
      <c r="D21" s="121">
        <v>4.3400000000000001E-3</v>
      </c>
      <c r="E21" s="121">
        <v>6.5700000000000003E-3</v>
      </c>
      <c r="F21" s="121">
        <v>9.0100000000000006E-3</v>
      </c>
      <c r="G21" s="121">
        <v>1.1560000000000001E-2</v>
      </c>
      <c r="H21" s="121">
        <v>1.4069999999999999E-2</v>
      </c>
      <c r="I21" s="121">
        <v>1.6580000000000001E-2</v>
      </c>
      <c r="J21" s="121">
        <v>1.9060000000000001E-2</v>
      </c>
      <c r="K21" s="121">
        <v>2.1600000000000001E-2</v>
      </c>
      <c r="L21" s="121">
        <v>2.4279999999999999E-2</v>
      </c>
      <c r="M21" s="121">
        <v>2.7029999999999998E-2</v>
      </c>
      <c r="N21" s="121">
        <v>2.998E-2</v>
      </c>
      <c r="O21" s="121">
        <v>3.2930000000000001E-2</v>
      </c>
      <c r="P21" s="121">
        <v>3.6020000000000003E-2</v>
      </c>
      <c r="Q21" s="121">
        <v>3.9300000000000002E-2</v>
      </c>
      <c r="R21" s="121">
        <v>4.2639999999999997E-2</v>
      </c>
      <c r="S21" s="121">
        <v>4.6109999999999998E-2</v>
      </c>
      <c r="T21" s="121">
        <v>4.929E-2</v>
      </c>
      <c r="U21" s="121">
        <v>5.2019999999999997E-2</v>
      </c>
    </row>
    <row r="22" spans="1:21" x14ac:dyDescent="0.25">
      <c r="A22" s="238" t="s">
        <v>36</v>
      </c>
      <c r="B22" s="121">
        <v>4.1160000000000002E-2</v>
      </c>
      <c r="C22" s="121">
        <v>8.3659999999999998E-2</v>
      </c>
      <c r="D22" s="121">
        <v>0.12415</v>
      </c>
      <c r="E22" s="121">
        <v>0.16016</v>
      </c>
      <c r="F22" s="121">
        <v>0.19116</v>
      </c>
      <c r="G22" s="121">
        <v>0.21762000000000001</v>
      </c>
      <c r="H22" s="121">
        <v>0.24071999999999999</v>
      </c>
      <c r="I22" s="121">
        <v>0.26086999999999999</v>
      </c>
      <c r="J22" s="121">
        <v>0.27911000000000002</v>
      </c>
      <c r="K22" s="121">
        <v>0.29509999999999997</v>
      </c>
      <c r="L22" s="121">
        <v>0.30848999999999999</v>
      </c>
      <c r="M22" s="121">
        <v>0.32053999999999999</v>
      </c>
      <c r="N22" s="121">
        <v>0.33159</v>
      </c>
      <c r="O22" s="121">
        <v>0.34288999999999997</v>
      </c>
      <c r="P22" s="121">
        <v>0.35408000000000001</v>
      </c>
      <c r="Q22" s="121">
        <v>0.36459999999999998</v>
      </c>
      <c r="R22" s="121">
        <v>0.37370999999999999</v>
      </c>
      <c r="S22" s="121">
        <v>0.38240000000000002</v>
      </c>
      <c r="T22" s="121">
        <v>0.39101999999999998</v>
      </c>
      <c r="U22" s="121">
        <v>0.39785999999999999</v>
      </c>
    </row>
    <row r="23" spans="1:21" x14ac:dyDescent="0.25">
      <c r="A23" s="239" t="s">
        <v>37</v>
      </c>
      <c r="B23" s="121">
        <v>1.6279999999999999E-2</v>
      </c>
      <c r="C23" s="121">
        <v>3.2570000000000002E-2</v>
      </c>
      <c r="D23" s="121">
        <v>4.7559999999999998E-2</v>
      </c>
      <c r="E23" s="121">
        <v>6.0440000000000001E-2</v>
      </c>
      <c r="F23" s="121">
        <v>7.1239999999999998E-2</v>
      </c>
      <c r="G23" s="121">
        <v>8.0299999999999996E-2</v>
      </c>
      <c r="H23" s="121">
        <v>8.8039999999999993E-2</v>
      </c>
      <c r="I23" s="121">
        <v>9.4740000000000005E-2</v>
      </c>
      <c r="J23" s="121">
        <v>0.10075000000000001</v>
      </c>
      <c r="K23" s="121">
        <v>0.10613</v>
      </c>
      <c r="L23" s="121">
        <v>0.11096</v>
      </c>
      <c r="M23" s="121">
        <v>0.11548</v>
      </c>
      <c r="N23" s="121">
        <v>0.11989</v>
      </c>
      <c r="O23" s="121">
        <v>0.12427000000000001</v>
      </c>
      <c r="P23" s="121">
        <v>0.12867999999999999</v>
      </c>
      <c r="Q23" s="121">
        <v>0.13306999999999999</v>
      </c>
      <c r="R23" s="121">
        <v>0.13722000000000001</v>
      </c>
      <c r="S23" s="121">
        <v>0.14138000000000001</v>
      </c>
      <c r="T23" s="121">
        <v>0.14524000000000001</v>
      </c>
      <c r="U23" s="121">
        <v>0.14842</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heetViews>
  <sheetFormatPr defaultRowHeight="15" x14ac:dyDescent="0.25"/>
  <cols>
    <col min="1" max="1" width="12.5703125" customWidth="1"/>
  </cols>
  <sheetData>
    <row r="1" spans="1:11" x14ac:dyDescent="0.25">
      <c r="A1" s="19" t="s">
        <v>308</v>
      </c>
    </row>
    <row r="2" spans="1:11" x14ac:dyDescent="0.25">
      <c r="A2" s="32" t="s">
        <v>392</v>
      </c>
      <c r="B2" s="213">
        <v>1</v>
      </c>
      <c r="C2" s="213">
        <v>2</v>
      </c>
      <c r="D2" s="213">
        <v>3</v>
      </c>
      <c r="E2" s="213">
        <v>4</v>
      </c>
      <c r="F2" s="213">
        <v>5</v>
      </c>
      <c r="G2" s="213">
        <v>6</v>
      </c>
      <c r="H2" s="213">
        <v>7</v>
      </c>
      <c r="I2" s="213">
        <v>8</v>
      </c>
      <c r="J2" s="213">
        <v>9</v>
      </c>
      <c r="K2" s="213">
        <v>10</v>
      </c>
    </row>
    <row r="3" spans="1:11" x14ac:dyDescent="0.25">
      <c r="A3" s="238" t="s">
        <v>44</v>
      </c>
      <c r="B3" s="121">
        <v>0</v>
      </c>
      <c r="C3" s="121">
        <v>2.5999999999999998E-4</v>
      </c>
      <c r="D3" s="121">
        <v>2.5999999999999998E-4</v>
      </c>
      <c r="E3" s="121">
        <v>2.5999999999999998E-4</v>
      </c>
      <c r="F3" s="121">
        <v>2.5999999999999998E-4</v>
      </c>
      <c r="G3" s="121">
        <v>2.5999999999999998E-4</v>
      </c>
      <c r="H3" s="121">
        <v>2.5999999999999998E-4</v>
      </c>
      <c r="I3" s="121">
        <v>2.5999999999999998E-4</v>
      </c>
      <c r="J3" s="121">
        <v>2.5999999999999998E-4</v>
      </c>
      <c r="K3" s="121">
        <v>2.5999999999999998E-4</v>
      </c>
    </row>
    <row r="4" spans="1:11" x14ac:dyDescent="0.25">
      <c r="A4" s="238" t="s">
        <v>54</v>
      </c>
      <c r="B4" s="121">
        <v>0</v>
      </c>
      <c r="C4" s="121">
        <v>0</v>
      </c>
      <c r="D4" s="121">
        <v>0</v>
      </c>
      <c r="E4" s="121">
        <v>0</v>
      </c>
      <c r="F4" s="121">
        <v>2.5999999999999998E-4</v>
      </c>
      <c r="G4" s="121">
        <v>8.1999999999999998E-4</v>
      </c>
      <c r="H4" s="121">
        <v>8.7000000000000001E-4</v>
      </c>
      <c r="I4" s="121">
        <v>8.7000000000000001E-4</v>
      </c>
      <c r="J4" s="121">
        <v>1.2600000000000001E-3</v>
      </c>
      <c r="K4" s="121">
        <v>2.15E-3</v>
      </c>
    </row>
    <row r="5" spans="1:11" x14ac:dyDescent="0.25">
      <c r="A5" s="238" t="s">
        <v>55</v>
      </c>
      <c r="B5" s="121">
        <v>0</v>
      </c>
      <c r="C5" s="121">
        <v>9.0000000000000006E-5</v>
      </c>
      <c r="D5" s="121">
        <v>1.3699999999999999E-3</v>
      </c>
      <c r="E5" s="121">
        <v>2.8E-3</v>
      </c>
      <c r="F5" s="121">
        <v>3.7100000000000002E-3</v>
      </c>
      <c r="G5" s="121">
        <v>4.6800000000000001E-3</v>
      </c>
      <c r="H5" s="121">
        <v>5.7400000000000003E-3</v>
      </c>
      <c r="I5" s="121">
        <v>6.8799999999999998E-3</v>
      </c>
      <c r="J5" s="121">
        <v>8.4799999999999997E-3</v>
      </c>
      <c r="K5" s="121">
        <v>9.9299999999999996E-3</v>
      </c>
    </row>
    <row r="6" spans="1:11" x14ac:dyDescent="0.25">
      <c r="A6" s="238" t="s">
        <v>56</v>
      </c>
      <c r="B6" s="121">
        <v>5.0000000000000001E-4</v>
      </c>
      <c r="C6" s="121">
        <v>1.31E-3</v>
      </c>
      <c r="D6" s="121">
        <v>1.75E-3</v>
      </c>
      <c r="E6" s="121">
        <v>2.4099999999999998E-3</v>
      </c>
      <c r="F6" s="121">
        <v>3.7399999999999998E-3</v>
      </c>
      <c r="G6" s="121">
        <v>5.2100000000000002E-3</v>
      </c>
      <c r="H6" s="121">
        <v>7.62E-3</v>
      </c>
      <c r="I6" s="121">
        <v>9.5600000000000008E-3</v>
      </c>
      <c r="J6" s="121">
        <v>1.0800000000000001E-2</v>
      </c>
      <c r="K6" s="121">
        <v>1.217E-2</v>
      </c>
    </row>
    <row r="7" spans="1:11" x14ac:dyDescent="0.25">
      <c r="A7" s="238" t="s">
        <v>57</v>
      </c>
      <c r="B7" s="121">
        <v>1.0499999999999999E-3</v>
      </c>
      <c r="C7" s="121">
        <v>2.3400000000000001E-3</v>
      </c>
      <c r="D7" s="121">
        <v>4.0000000000000001E-3</v>
      </c>
      <c r="E7" s="121">
        <v>6.0200000000000002E-3</v>
      </c>
      <c r="F7" s="121">
        <v>8.3599999999999994E-3</v>
      </c>
      <c r="G7" s="121">
        <v>1.1140000000000001E-2</v>
      </c>
      <c r="H7" s="121">
        <v>1.3849999999999999E-2</v>
      </c>
      <c r="I7" s="121">
        <v>1.6549999999999999E-2</v>
      </c>
      <c r="J7" s="121">
        <v>1.8720000000000001E-2</v>
      </c>
      <c r="K7" s="121">
        <v>2.1090000000000001E-2</v>
      </c>
    </row>
    <row r="8" spans="1:11" x14ac:dyDescent="0.25">
      <c r="A8" s="238" t="s">
        <v>58</v>
      </c>
      <c r="B8" s="121">
        <v>6.6E-4</v>
      </c>
      <c r="C8" s="121">
        <v>1.8699999999999999E-3</v>
      </c>
      <c r="D8" s="121">
        <v>3.65E-3</v>
      </c>
      <c r="E8" s="121">
        <v>5.4400000000000004E-3</v>
      </c>
      <c r="F8" s="121">
        <v>7.9399999999999991E-3</v>
      </c>
      <c r="G8" s="121">
        <v>1.18E-2</v>
      </c>
      <c r="H8" s="121">
        <v>1.5730000000000001E-2</v>
      </c>
      <c r="I8" s="121">
        <v>2.0049999999999998E-2</v>
      </c>
      <c r="J8" s="121">
        <v>2.5190000000000001E-2</v>
      </c>
      <c r="K8" s="121">
        <v>3.1210000000000002E-2</v>
      </c>
    </row>
    <row r="9" spans="1:11" x14ac:dyDescent="0.25">
      <c r="A9" s="238" t="s">
        <v>59</v>
      </c>
      <c r="B9" s="121">
        <v>6.6E-4</v>
      </c>
      <c r="C9" s="121">
        <v>1.82E-3</v>
      </c>
      <c r="D9" s="121">
        <v>3.9300000000000003E-3</v>
      </c>
      <c r="E9" s="121">
        <v>5.94E-3</v>
      </c>
      <c r="F9" s="121">
        <v>8.9200000000000008E-3</v>
      </c>
      <c r="G9" s="121">
        <v>1.0670000000000001E-2</v>
      </c>
      <c r="H9" s="121">
        <v>1.316E-2</v>
      </c>
      <c r="I9" s="121">
        <v>1.6289999999999999E-2</v>
      </c>
      <c r="J9" s="121">
        <v>2.0330000000000001E-2</v>
      </c>
      <c r="K9" s="121">
        <v>2.4230000000000002E-2</v>
      </c>
    </row>
    <row r="10" spans="1:11" x14ac:dyDescent="0.25">
      <c r="A10" s="238" t="s">
        <v>60</v>
      </c>
      <c r="B10" s="121">
        <v>1.39E-3</v>
      </c>
      <c r="C10" s="121">
        <v>3.5999999999999999E-3</v>
      </c>
      <c r="D10" s="121">
        <v>6.0000000000000001E-3</v>
      </c>
      <c r="E10" s="121">
        <v>8.4499999999999992E-3</v>
      </c>
      <c r="F10" s="121">
        <v>1.0189999999999999E-2</v>
      </c>
      <c r="G10" s="121">
        <v>1.235E-2</v>
      </c>
      <c r="H10" s="121">
        <v>1.418E-2</v>
      </c>
      <c r="I10" s="121">
        <v>1.5890000000000001E-2</v>
      </c>
      <c r="J10" s="121">
        <v>1.762E-2</v>
      </c>
      <c r="K10" s="121">
        <v>2.0310000000000002E-2</v>
      </c>
    </row>
    <row r="11" spans="1:11" x14ac:dyDescent="0.25">
      <c r="A11" s="238" t="s">
        <v>61</v>
      </c>
      <c r="B11" s="121">
        <v>1.8E-3</v>
      </c>
      <c r="C11" s="121">
        <v>4.0800000000000003E-3</v>
      </c>
      <c r="D11" s="121">
        <v>6.5100000000000002E-3</v>
      </c>
      <c r="E11" s="121">
        <v>9.0600000000000003E-3</v>
      </c>
      <c r="F11" s="121">
        <v>1.12E-2</v>
      </c>
      <c r="G11" s="121">
        <v>1.372E-2</v>
      </c>
      <c r="H11" s="121">
        <v>1.61E-2</v>
      </c>
      <c r="I11" s="121">
        <v>1.8599999999999998E-2</v>
      </c>
      <c r="J11" s="121">
        <v>2.1899999999999999E-2</v>
      </c>
      <c r="K11" s="121">
        <v>2.521E-2</v>
      </c>
    </row>
    <row r="12" spans="1:11" x14ac:dyDescent="0.25">
      <c r="A12" s="238" t="s">
        <v>62</v>
      </c>
      <c r="B12" s="121">
        <v>2.3800000000000002E-3</v>
      </c>
      <c r="C12" s="121">
        <v>5.7299999999999999E-3</v>
      </c>
      <c r="D12" s="121">
        <v>9.6799999999999994E-3</v>
      </c>
      <c r="E12" s="121">
        <v>1.396E-2</v>
      </c>
      <c r="F12" s="121">
        <v>1.9130000000000001E-2</v>
      </c>
      <c r="G12" s="121">
        <v>2.367E-2</v>
      </c>
      <c r="H12" s="121">
        <v>2.8080000000000001E-2</v>
      </c>
      <c r="I12" s="121">
        <v>3.3709999999999997E-2</v>
      </c>
      <c r="J12" s="121">
        <v>3.8830000000000003E-2</v>
      </c>
      <c r="K12" s="121">
        <v>4.4990000000000002E-2</v>
      </c>
    </row>
    <row r="13" spans="1:11" x14ac:dyDescent="0.25">
      <c r="A13" s="238" t="s">
        <v>63</v>
      </c>
      <c r="B13" s="121">
        <v>2.9299999999999999E-3</v>
      </c>
      <c r="C13" s="121">
        <v>1.115E-2</v>
      </c>
      <c r="D13" s="121">
        <v>2.019E-2</v>
      </c>
      <c r="E13" s="121">
        <v>2.8379999999999999E-2</v>
      </c>
      <c r="F13" s="121">
        <v>3.9350000000000003E-2</v>
      </c>
      <c r="G13" s="121">
        <v>4.8480000000000002E-2</v>
      </c>
      <c r="H13" s="121">
        <v>5.6460000000000003E-2</v>
      </c>
      <c r="I13" s="121">
        <v>6.318E-2</v>
      </c>
      <c r="J13" s="121">
        <v>7.1650000000000005E-2</v>
      </c>
      <c r="K13" s="121">
        <v>8.1390000000000004E-2</v>
      </c>
    </row>
    <row r="14" spans="1:11" x14ac:dyDescent="0.25">
      <c r="A14" s="238" t="s">
        <v>64</v>
      </c>
      <c r="B14" s="121">
        <v>6.7200000000000003E-3</v>
      </c>
      <c r="C14" s="121">
        <v>1.6330000000000001E-2</v>
      </c>
      <c r="D14" s="121">
        <v>2.7789999999999999E-2</v>
      </c>
      <c r="E14" s="121">
        <v>3.934E-2</v>
      </c>
      <c r="F14" s="121">
        <v>5.0200000000000002E-2</v>
      </c>
      <c r="G14" s="121">
        <v>5.8180000000000003E-2</v>
      </c>
      <c r="H14" s="121">
        <v>6.5720000000000001E-2</v>
      </c>
      <c r="I14" s="121">
        <v>7.7689999999999995E-2</v>
      </c>
      <c r="J14" s="121">
        <v>9.1170000000000001E-2</v>
      </c>
      <c r="K14" s="121">
        <v>0.10647</v>
      </c>
    </row>
    <row r="15" spans="1:11" x14ac:dyDescent="0.25">
      <c r="A15" s="238" t="s">
        <v>65</v>
      </c>
      <c r="B15" s="121">
        <v>8.7399999999999995E-3</v>
      </c>
      <c r="C15" s="121">
        <v>2.4590000000000001E-2</v>
      </c>
      <c r="D15" s="121">
        <v>4.3200000000000002E-2</v>
      </c>
      <c r="E15" s="121">
        <v>6.4659999999999995E-2</v>
      </c>
      <c r="F15" s="121">
        <v>7.979E-2</v>
      </c>
      <c r="G15" s="121">
        <v>9.5100000000000004E-2</v>
      </c>
      <c r="H15" s="121">
        <v>0.11185</v>
      </c>
      <c r="I15" s="121">
        <v>0.13062000000000001</v>
      </c>
      <c r="J15" s="121">
        <v>0.14835000000000001</v>
      </c>
      <c r="K15" s="121">
        <v>0.16375999999999999</v>
      </c>
    </row>
    <row r="16" spans="1:11" x14ac:dyDescent="0.25">
      <c r="A16" s="238" t="s">
        <v>66</v>
      </c>
      <c r="B16" s="121">
        <v>1.2019999999999999E-2</v>
      </c>
      <c r="C16" s="121">
        <v>3.6540000000000003E-2</v>
      </c>
      <c r="D16" s="121">
        <v>6.4320000000000002E-2</v>
      </c>
      <c r="E16" s="121">
        <v>9.2850000000000002E-2</v>
      </c>
      <c r="F16" s="121">
        <v>0.11913</v>
      </c>
      <c r="G16" s="121">
        <v>0.14251</v>
      </c>
      <c r="H16" s="121">
        <v>0.16582</v>
      </c>
      <c r="I16" s="121">
        <v>0.18675</v>
      </c>
      <c r="J16" s="121">
        <v>0.20738999999999999</v>
      </c>
      <c r="K16" s="121">
        <v>0.22644</v>
      </c>
    </row>
    <row r="17" spans="1:11" x14ac:dyDescent="0.25">
      <c r="A17" s="238" t="s">
        <v>67</v>
      </c>
      <c r="B17" s="121">
        <v>2.6790000000000001E-2</v>
      </c>
      <c r="C17" s="121">
        <v>7.0639999999999994E-2</v>
      </c>
      <c r="D17" s="121">
        <v>0.11619</v>
      </c>
      <c r="E17" s="121">
        <v>0.15948000000000001</v>
      </c>
      <c r="F17" s="121">
        <v>0.19264000000000001</v>
      </c>
      <c r="G17" s="121">
        <v>0.22209999999999999</v>
      </c>
      <c r="H17" s="121">
        <v>0.24726999999999999</v>
      </c>
      <c r="I17" s="121">
        <v>0.26938000000000001</v>
      </c>
      <c r="J17" s="121">
        <v>0.29076000000000002</v>
      </c>
      <c r="K17" s="121">
        <v>0.30990000000000001</v>
      </c>
    </row>
    <row r="18" spans="1:11" x14ac:dyDescent="0.25">
      <c r="A18" s="238" t="s">
        <v>68</v>
      </c>
      <c r="B18" s="121">
        <v>3.6339999999999997E-2</v>
      </c>
      <c r="C18" s="121">
        <v>8.8650000000000007E-2</v>
      </c>
      <c r="D18" s="121">
        <v>0.14585000000000001</v>
      </c>
      <c r="E18" s="121">
        <v>0.19463</v>
      </c>
      <c r="F18" s="121">
        <v>0.23624999999999999</v>
      </c>
      <c r="G18" s="121">
        <v>0.27196999999999999</v>
      </c>
      <c r="H18" s="121">
        <v>0.30131999999999998</v>
      </c>
      <c r="I18" s="121">
        <v>0.32802999999999999</v>
      </c>
      <c r="J18" s="121">
        <v>0.35415000000000002</v>
      </c>
      <c r="K18" s="121">
        <v>0.375</v>
      </c>
    </row>
    <row r="19" spans="1:11" x14ac:dyDescent="0.25">
      <c r="A19" s="238" t="s">
        <v>69</v>
      </c>
      <c r="B19" s="121">
        <v>4.4420000000000001E-2</v>
      </c>
      <c r="C19" s="121">
        <v>0.10495</v>
      </c>
      <c r="D19" s="121">
        <v>0.16389999999999999</v>
      </c>
      <c r="E19" s="121">
        <v>0.21567</v>
      </c>
      <c r="F19" s="121">
        <v>0.26158999999999999</v>
      </c>
      <c r="G19" s="121">
        <v>0.29713000000000001</v>
      </c>
      <c r="H19" s="121">
        <v>0.32596999999999998</v>
      </c>
      <c r="I19" s="121">
        <v>0.35064000000000001</v>
      </c>
      <c r="J19" s="121">
        <v>0.37907999999999997</v>
      </c>
      <c r="K19" s="121">
        <v>0.40550999999999998</v>
      </c>
    </row>
    <row r="20" spans="1:11" x14ac:dyDescent="0.25">
      <c r="A20" s="238" t="s">
        <v>70</v>
      </c>
      <c r="B20" s="121">
        <v>8.5690000000000002E-2</v>
      </c>
      <c r="C20" s="121">
        <v>0.16361999999999999</v>
      </c>
      <c r="D20" s="121">
        <v>0.23488999999999999</v>
      </c>
      <c r="E20" s="121">
        <v>0.29859000000000002</v>
      </c>
      <c r="F20" s="121">
        <v>0.34943999999999997</v>
      </c>
      <c r="G20" s="121">
        <v>0.39515</v>
      </c>
      <c r="H20" s="121">
        <v>0.43774000000000002</v>
      </c>
      <c r="I20" s="121">
        <v>0.48025000000000001</v>
      </c>
      <c r="J20" s="121">
        <v>0.51212999999999997</v>
      </c>
      <c r="K20" s="121">
        <v>0.51883999999999997</v>
      </c>
    </row>
    <row r="21" spans="1:11" x14ac:dyDescent="0.25">
      <c r="A21" s="238" t="s">
        <v>71</v>
      </c>
      <c r="B21" s="121">
        <v>0.19517000000000001</v>
      </c>
      <c r="C21" s="121">
        <v>0.32551999999999998</v>
      </c>
      <c r="D21" s="121">
        <v>0.41003000000000001</v>
      </c>
      <c r="E21" s="121">
        <v>0.46298</v>
      </c>
      <c r="F21" s="121">
        <v>0.51041999999999998</v>
      </c>
      <c r="G21" s="121">
        <v>0.54964000000000002</v>
      </c>
      <c r="H21" s="121">
        <v>0.58101000000000003</v>
      </c>
      <c r="I21" s="121">
        <v>0.60509999999999997</v>
      </c>
      <c r="J21" s="121">
        <v>0.61045000000000005</v>
      </c>
      <c r="K21" s="121">
        <v>0.61045000000000005</v>
      </c>
    </row>
    <row r="22" spans="1:11" x14ac:dyDescent="0.25">
      <c r="A22" s="238" t="s">
        <v>51</v>
      </c>
      <c r="B22" s="121">
        <v>0.32935999999999999</v>
      </c>
      <c r="C22" s="121">
        <v>0.44159999999999999</v>
      </c>
      <c r="D22" s="121">
        <v>0.51665000000000005</v>
      </c>
      <c r="E22" s="121">
        <v>0.56438999999999995</v>
      </c>
      <c r="F22" s="121">
        <v>0.59348999999999996</v>
      </c>
      <c r="G22" s="121">
        <v>0.60694999999999999</v>
      </c>
      <c r="H22" s="121">
        <v>0.63344999999999996</v>
      </c>
      <c r="I22" s="121">
        <v>0.65176999999999996</v>
      </c>
      <c r="J22" s="121">
        <v>0.66142000000000001</v>
      </c>
      <c r="K22" s="121">
        <v>0.66142000000000001</v>
      </c>
    </row>
    <row r="23" spans="1:11" x14ac:dyDescent="0.25">
      <c r="A23" s="238" t="s">
        <v>78</v>
      </c>
      <c r="B23" s="121">
        <v>1.1000000000000001E-3</v>
      </c>
      <c r="C23" s="121">
        <v>2.7100000000000002E-3</v>
      </c>
      <c r="D23" s="121">
        <v>4.6899999999999997E-3</v>
      </c>
      <c r="E23" s="121">
        <v>6.77E-3</v>
      </c>
      <c r="F23" s="121">
        <v>9.0900000000000009E-3</v>
      </c>
      <c r="G23" s="121">
        <v>1.1520000000000001E-2</v>
      </c>
      <c r="H23" s="121">
        <v>1.4019999999999999E-2</v>
      </c>
      <c r="I23" s="121">
        <v>1.6740000000000001E-2</v>
      </c>
      <c r="J23" s="121">
        <v>1.9650000000000001E-2</v>
      </c>
      <c r="K23" s="121">
        <v>2.2929999999999999E-2</v>
      </c>
    </row>
    <row r="24" spans="1:11" x14ac:dyDescent="0.25">
      <c r="A24" s="238" t="s">
        <v>36</v>
      </c>
      <c r="B24" s="121">
        <v>4.07E-2</v>
      </c>
      <c r="C24" s="121">
        <v>8.2430000000000003E-2</v>
      </c>
      <c r="D24" s="121">
        <v>0.12185</v>
      </c>
      <c r="E24" s="121">
        <v>0.15601999999999999</v>
      </c>
      <c r="F24" s="121">
        <v>0.18389</v>
      </c>
      <c r="G24" s="121">
        <v>0.20683000000000001</v>
      </c>
      <c r="H24" s="121">
        <v>0.22685</v>
      </c>
      <c r="I24" s="121">
        <v>0.24534</v>
      </c>
      <c r="J24" s="121">
        <v>0.26319999999999999</v>
      </c>
      <c r="K24" s="121">
        <v>0.27882000000000001</v>
      </c>
    </row>
    <row r="25" spans="1:11" x14ac:dyDescent="0.25">
      <c r="A25" s="239" t="s">
        <v>37</v>
      </c>
      <c r="B25" s="121">
        <v>1.7299999999999999E-2</v>
      </c>
      <c r="C25" s="121">
        <v>3.4419999999999999E-2</v>
      </c>
      <c r="D25" s="121">
        <v>4.999E-2</v>
      </c>
      <c r="E25" s="121">
        <v>6.2950000000000006E-2</v>
      </c>
      <c r="F25" s="121">
        <v>7.3319999999999996E-2</v>
      </c>
      <c r="G25" s="121">
        <v>8.1769999999999995E-2</v>
      </c>
      <c r="H25" s="121">
        <v>8.9090000000000003E-2</v>
      </c>
      <c r="I25" s="121">
        <v>9.5869999999999997E-2</v>
      </c>
      <c r="J25" s="121">
        <v>0.10242999999999999</v>
      </c>
      <c r="K25" s="121">
        <v>0.10857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heetViews>
  <sheetFormatPr defaultRowHeight="15" x14ac:dyDescent="0.25"/>
  <cols>
    <col min="1" max="1" width="39.140625" bestFit="1" customWidth="1"/>
  </cols>
  <sheetData>
    <row r="1" spans="1:11" x14ac:dyDescent="0.25">
      <c r="A1" s="4" t="s">
        <v>309</v>
      </c>
    </row>
    <row r="2" spans="1:11" x14ac:dyDescent="0.25">
      <c r="A2" s="240" t="s">
        <v>393</v>
      </c>
      <c r="B2" s="213">
        <v>1</v>
      </c>
      <c r="C2" s="213">
        <v>2</v>
      </c>
      <c r="D2" s="213">
        <v>3</v>
      </c>
      <c r="E2" s="213">
        <v>4</v>
      </c>
      <c r="F2" s="213">
        <v>5</v>
      </c>
      <c r="G2" s="213">
        <v>6</v>
      </c>
      <c r="H2" s="213">
        <v>7</v>
      </c>
      <c r="I2" s="213">
        <v>8</v>
      </c>
      <c r="J2" s="213">
        <v>9</v>
      </c>
      <c r="K2" s="213">
        <v>10</v>
      </c>
    </row>
    <row r="3" spans="1:11" x14ac:dyDescent="0.25">
      <c r="A3" s="15" t="s">
        <v>3</v>
      </c>
      <c r="B3" s="118">
        <v>8.4200000000000004E-3</v>
      </c>
      <c r="C3" s="118">
        <v>1.753E-2</v>
      </c>
      <c r="D3" s="118">
        <v>2.564E-2</v>
      </c>
      <c r="E3" s="118">
        <v>3.177E-2</v>
      </c>
      <c r="F3" s="118">
        <v>3.7069999999999999E-2</v>
      </c>
      <c r="G3" s="118">
        <v>4.0620000000000003E-2</v>
      </c>
      <c r="H3" s="118">
        <v>4.2979999999999997E-2</v>
      </c>
      <c r="I3" s="118">
        <v>4.4929999999999998E-2</v>
      </c>
      <c r="J3" s="118">
        <v>4.589E-2</v>
      </c>
      <c r="K3" s="118">
        <v>4.6059999999999997E-2</v>
      </c>
    </row>
    <row r="4" spans="1:11" x14ac:dyDescent="0.25">
      <c r="A4" s="15" t="s">
        <v>4</v>
      </c>
      <c r="B4" s="118">
        <v>2.375E-2</v>
      </c>
      <c r="C4" s="118">
        <v>4.8180000000000001E-2</v>
      </c>
      <c r="D4" s="118">
        <v>7.1639999999999995E-2</v>
      </c>
      <c r="E4" s="118">
        <v>9.3679999999999999E-2</v>
      </c>
      <c r="F4" s="118">
        <v>0.11455</v>
      </c>
      <c r="G4" s="118">
        <v>0.13367999999999999</v>
      </c>
      <c r="H4" s="118">
        <v>0.15149000000000001</v>
      </c>
      <c r="I4" s="118">
        <v>0.16891</v>
      </c>
      <c r="J4" s="118">
        <v>0.18462000000000001</v>
      </c>
      <c r="K4" s="118">
        <v>0.19583</v>
      </c>
    </row>
    <row r="5" spans="1:11" x14ac:dyDescent="0.25">
      <c r="A5" s="15" t="s">
        <v>5</v>
      </c>
      <c r="B5" s="118">
        <v>5.0000000000000001E-3</v>
      </c>
      <c r="C5" s="118">
        <v>9.8899999999999995E-3</v>
      </c>
      <c r="D5" s="118">
        <v>1.464E-2</v>
      </c>
      <c r="E5" s="118">
        <v>1.9199999999999998E-2</v>
      </c>
      <c r="F5" s="118">
        <v>2.3529999999999999E-2</v>
      </c>
      <c r="G5" s="118">
        <v>2.7380000000000002E-2</v>
      </c>
      <c r="H5" s="118">
        <v>3.0769999999999999E-2</v>
      </c>
      <c r="I5" s="118">
        <v>3.4079999999999999E-2</v>
      </c>
      <c r="J5" s="118">
        <v>3.7470000000000003E-2</v>
      </c>
      <c r="K5" s="118">
        <v>4.0939999999999997E-2</v>
      </c>
    </row>
    <row r="6" spans="1:11" x14ac:dyDescent="0.25">
      <c r="A6" s="15" t="s">
        <v>6</v>
      </c>
      <c r="B6" s="118">
        <v>1.172E-2</v>
      </c>
      <c r="C6" s="118">
        <v>2.3089999999999999E-2</v>
      </c>
      <c r="D6" s="118">
        <v>3.4299999999999997E-2</v>
      </c>
      <c r="E6" s="118">
        <v>4.3650000000000001E-2</v>
      </c>
      <c r="F6" s="118">
        <v>5.0930000000000003E-2</v>
      </c>
      <c r="G6" s="118">
        <v>5.74E-2</v>
      </c>
      <c r="H6" s="118">
        <v>6.2600000000000003E-2</v>
      </c>
      <c r="I6" s="118">
        <v>6.6799999999999998E-2</v>
      </c>
      <c r="J6" s="118">
        <v>7.1139999999999995E-2</v>
      </c>
      <c r="K6" s="118">
        <v>7.4200000000000002E-2</v>
      </c>
    </row>
    <row r="7" spans="1:11" x14ac:dyDescent="0.25">
      <c r="A7" s="15" t="s">
        <v>7</v>
      </c>
      <c r="B7" s="118">
        <v>1.5570000000000001E-2</v>
      </c>
      <c r="C7" s="118">
        <v>3.2340000000000001E-2</v>
      </c>
      <c r="D7" s="118">
        <v>4.8669999999999998E-2</v>
      </c>
      <c r="E7" s="118">
        <v>6.3310000000000005E-2</v>
      </c>
      <c r="F7" s="118">
        <v>7.5590000000000004E-2</v>
      </c>
      <c r="G7" s="118">
        <v>8.5000000000000006E-2</v>
      </c>
      <c r="H7" s="118">
        <v>9.3380000000000005E-2</v>
      </c>
      <c r="I7" s="118">
        <v>0.10095</v>
      </c>
      <c r="J7" s="118">
        <v>0.10813</v>
      </c>
      <c r="K7" s="118">
        <v>0.11486</v>
      </c>
    </row>
    <row r="8" spans="1:11" x14ac:dyDescent="0.25">
      <c r="A8" s="15" t="s">
        <v>8</v>
      </c>
      <c r="B8" s="118">
        <v>1.0149999999999999E-2</v>
      </c>
      <c r="C8" s="118">
        <v>2.1319999999999999E-2</v>
      </c>
      <c r="D8" s="118">
        <v>3.1870000000000002E-2</v>
      </c>
      <c r="E8" s="118">
        <v>4.1790000000000001E-2</v>
      </c>
      <c r="F8" s="118">
        <v>5.0849999999999999E-2</v>
      </c>
      <c r="G8" s="118">
        <v>5.7950000000000002E-2</v>
      </c>
      <c r="H8" s="118">
        <v>6.3119999999999996E-2</v>
      </c>
      <c r="I8" s="118">
        <v>6.7180000000000004E-2</v>
      </c>
      <c r="J8" s="118">
        <v>7.1440000000000003E-2</v>
      </c>
      <c r="K8" s="118">
        <v>7.6170000000000002E-2</v>
      </c>
    </row>
    <row r="9" spans="1:11" x14ac:dyDescent="0.25">
      <c r="A9" s="15" t="s">
        <v>9</v>
      </c>
      <c r="B9" s="118">
        <v>2.649E-2</v>
      </c>
      <c r="C9" s="118">
        <v>5.4969999999999998E-2</v>
      </c>
      <c r="D9" s="118">
        <v>8.2320000000000004E-2</v>
      </c>
      <c r="E9" s="118">
        <v>0.10818</v>
      </c>
      <c r="F9" s="118">
        <v>0.1313</v>
      </c>
      <c r="G9" s="118">
        <v>0.15198</v>
      </c>
      <c r="H9" s="118">
        <v>0.16933000000000001</v>
      </c>
      <c r="I9" s="118">
        <v>0.18625</v>
      </c>
      <c r="J9" s="118">
        <v>0.20183000000000001</v>
      </c>
      <c r="K9" s="118">
        <v>0.21506</v>
      </c>
    </row>
    <row r="10" spans="1:11" x14ac:dyDescent="0.25">
      <c r="A10" s="15" t="s">
        <v>282</v>
      </c>
      <c r="B10" s="118">
        <v>2.5180000000000001E-2</v>
      </c>
      <c r="C10" s="118">
        <v>5.5190000000000003E-2</v>
      </c>
      <c r="D10" s="118">
        <v>8.7139999999999995E-2</v>
      </c>
      <c r="E10" s="118">
        <v>0.11713999999999999</v>
      </c>
      <c r="F10" s="118">
        <v>0.14741000000000001</v>
      </c>
      <c r="G10" s="118">
        <v>0.17319000000000001</v>
      </c>
      <c r="H10" s="118">
        <v>0.19170999999999999</v>
      </c>
      <c r="I10" s="118">
        <v>0.20968000000000001</v>
      </c>
      <c r="J10" s="118">
        <v>0.22997999999999999</v>
      </c>
      <c r="K10" s="118">
        <v>0.24898000000000001</v>
      </c>
    </row>
    <row r="11" spans="1:11" x14ac:dyDescent="0.25">
      <c r="A11" s="15" t="s">
        <v>283</v>
      </c>
      <c r="B11" s="118">
        <v>3.7199999999999997E-2</v>
      </c>
      <c r="C11" s="118">
        <v>7.7740000000000004E-2</v>
      </c>
      <c r="D11" s="118">
        <v>0.11575000000000001</v>
      </c>
      <c r="E11" s="118">
        <v>0.14631</v>
      </c>
      <c r="F11" s="118">
        <v>0.17043</v>
      </c>
      <c r="G11" s="118">
        <v>0.19119</v>
      </c>
      <c r="H11" s="118">
        <v>0.21052999999999999</v>
      </c>
      <c r="I11" s="118">
        <v>0.2268</v>
      </c>
      <c r="J11" s="118">
        <v>0.23896000000000001</v>
      </c>
      <c r="K11" s="118">
        <v>0.24812000000000001</v>
      </c>
    </row>
    <row r="12" spans="1:11" x14ac:dyDescent="0.25">
      <c r="A12" s="15" t="s">
        <v>10</v>
      </c>
      <c r="B12" s="118">
        <v>2.2069999999999999E-2</v>
      </c>
      <c r="C12" s="118">
        <v>4.675E-2</v>
      </c>
      <c r="D12" s="118">
        <v>6.8709999999999993E-2</v>
      </c>
      <c r="E12" s="118">
        <v>8.9029999999999998E-2</v>
      </c>
      <c r="F12" s="118">
        <v>0.10718</v>
      </c>
      <c r="G12" s="118">
        <v>0.12292</v>
      </c>
      <c r="H12" s="118">
        <v>0.13622999999999999</v>
      </c>
      <c r="I12" s="118">
        <v>0.14968000000000001</v>
      </c>
      <c r="J12" s="118">
        <v>0.16128999999999999</v>
      </c>
      <c r="K12" s="118">
        <v>0.17186999999999999</v>
      </c>
    </row>
    <row r="13" spans="1:11" x14ac:dyDescent="0.25">
      <c r="A13" s="15" t="s">
        <v>11</v>
      </c>
      <c r="B13" s="118">
        <v>2.8340000000000001E-2</v>
      </c>
      <c r="C13" s="118">
        <v>5.7829999999999999E-2</v>
      </c>
      <c r="D13" s="118">
        <v>8.5169999999999996E-2</v>
      </c>
      <c r="E13" s="118">
        <v>0.10774</v>
      </c>
      <c r="F13" s="118">
        <v>0.13014999999999999</v>
      </c>
      <c r="G13" s="118">
        <v>0.15185000000000001</v>
      </c>
      <c r="H13" s="118">
        <v>0.17366999999999999</v>
      </c>
      <c r="I13" s="118">
        <v>0.19433</v>
      </c>
      <c r="J13" s="118">
        <v>0.21490999999999999</v>
      </c>
      <c r="K13" s="118">
        <v>0.23721</v>
      </c>
    </row>
    <row r="14" spans="1:11" x14ac:dyDescent="0.25">
      <c r="A14" s="15" t="s">
        <v>12</v>
      </c>
      <c r="B14" s="118">
        <v>2.4379999999999999E-2</v>
      </c>
      <c r="C14" s="118">
        <v>4.6510000000000003E-2</v>
      </c>
      <c r="D14" s="118">
        <v>6.5659999999999996E-2</v>
      </c>
      <c r="E14" s="118">
        <v>8.1519999999999995E-2</v>
      </c>
      <c r="F14" s="118">
        <v>9.4700000000000006E-2</v>
      </c>
      <c r="G14" s="118">
        <v>0.10506</v>
      </c>
      <c r="H14" s="118">
        <v>0.11393</v>
      </c>
      <c r="I14" s="118">
        <v>0.12169000000000001</v>
      </c>
      <c r="J14" s="118">
        <v>0.12920999999999999</v>
      </c>
      <c r="K14" s="118">
        <v>0.13589000000000001</v>
      </c>
    </row>
    <row r="15" spans="1:11" x14ac:dyDescent="0.25">
      <c r="A15" s="15" t="s">
        <v>13</v>
      </c>
      <c r="B15" s="118">
        <v>3.705E-2</v>
      </c>
      <c r="C15" s="118">
        <v>7.1080000000000004E-2</v>
      </c>
      <c r="D15" s="118">
        <v>9.715E-2</v>
      </c>
      <c r="E15" s="118">
        <v>0.11761000000000001</v>
      </c>
      <c r="F15" s="118">
        <v>0.13270000000000001</v>
      </c>
      <c r="G15" s="118">
        <v>0.14530000000000001</v>
      </c>
      <c r="H15" s="118">
        <v>0.15615000000000001</v>
      </c>
      <c r="I15" s="118">
        <v>0.16835</v>
      </c>
      <c r="J15" s="118">
        <v>0.182</v>
      </c>
      <c r="K15" s="118">
        <v>0.19719999999999999</v>
      </c>
    </row>
    <row r="16" spans="1:11" x14ac:dyDescent="0.25">
      <c r="A16" s="15" t="s">
        <v>284</v>
      </c>
      <c r="B16" s="118">
        <v>9.4000000000000004E-3</v>
      </c>
      <c r="C16" s="118">
        <v>1.8579999999999999E-2</v>
      </c>
      <c r="D16" s="118">
        <v>2.6790000000000001E-2</v>
      </c>
      <c r="E16" s="118">
        <v>3.2559999999999999E-2</v>
      </c>
      <c r="F16" s="118">
        <v>3.7699999999999997E-2</v>
      </c>
      <c r="G16" s="118">
        <v>4.2549999999999998E-2</v>
      </c>
      <c r="H16" s="118">
        <v>4.7379999999999999E-2</v>
      </c>
      <c r="I16" s="118">
        <v>5.2299999999999999E-2</v>
      </c>
      <c r="J16" s="118">
        <v>5.7509999999999999E-2</v>
      </c>
      <c r="K16" s="118">
        <v>6.3329999999999997E-2</v>
      </c>
    </row>
    <row r="17" spans="1:11" x14ac:dyDescent="0.25">
      <c r="A17" s="15" t="s">
        <v>290</v>
      </c>
      <c r="B17" s="118">
        <v>3.3300000000000001E-3</v>
      </c>
      <c r="C17" s="118">
        <v>7.0699999999999999E-3</v>
      </c>
      <c r="D17" s="118">
        <v>1.091E-2</v>
      </c>
      <c r="E17" s="118">
        <v>1.508E-2</v>
      </c>
      <c r="F17" s="118">
        <v>1.9310000000000001E-2</v>
      </c>
      <c r="G17" s="118">
        <v>2.3539999999999998E-2</v>
      </c>
      <c r="H17" s="118">
        <v>2.7640000000000001E-2</v>
      </c>
      <c r="I17" s="118">
        <v>3.1719999999999998E-2</v>
      </c>
      <c r="J17" s="118">
        <v>3.5970000000000002E-2</v>
      </c>
      <c r="K17" s="118">
        <v>4.0189999999999997E-2</v>
      </c>
    </row>
    <row r="18" spans="1:11" x14ac:dyDescent="0.25">
      <c r="A18" s="15" t="s">
        <v>285</v>
      </c>
      <c r="B18" s="118">
        <v>8.7600000000000004E-3</v>
      </c>
      <c r="C18" s="118">
        <v>1.8180000000000002E-2</v>
      </c>
      <c r="D18" s="118">
        <v>2.6880000000000001E-2</v>
      </c>
      <c r="E18" s="118">
        <v>3.4970000000000001E-2</v>
      </c>
      <c r="F18" s="118">
        <v>4.0739999999999998E-2</v>
      </c>
      <c r="G18" s="118">
        <v>4.5429999999999998E-2</v>
      </c>
      <c r="H18" s="118">
        <v>4.929E-2</v>
      </c>
      <c r="I18" s="118">
        <v>5.2109999999999997E-2</v>
      </c>
      <c r="J18" s="118">
        <v>5.491E-2</v>
      </c>
      <c r="K18" s="118">
        <v>5.8090000000000003E-2</v>
      </c>
    </row>
    <row r="19" spans="1:11" x14ac:dyDescent="0.25">
      <c r="A19" s="15" t="s">
        <v>14</v>
      </c>
      <c r="B19" s="118">
        <v>3.0380000000000001E-2</v>
      </c>
      <c r="C19" s="118">
        <v>5.9130000000000002E-2</v>
      </c>
      <c r="D19" s="118">
        <v>8.6440000000000003E-2</v>
      </c>
      <c r="E19" s="118">
        <v>0.11005</v>
      </c>
      <c r="F19" s="118">
        <v>0.12942000000000001</v>
      </c>
      <c r="G19" s="118">
        <v>0.14680000000000001</v>
      </c>
      <c r="H19" s="118">
        <v>0.16222</v>
      </c>
      <c r="I19" s="118">
        <v>0.17526</v>
      </c>
      <c r="J19" s="118">
        <v>0.18446000000000001</v>
      </c>
      <c r="K19" s="118">
        <v>0.19206999999999999</v>
      </c>
    </row>
    <row r="20" spans="1:11" x14ac:dyDescent="0.25">
      <c r="A20" s="15" t="s">
        <v>15</v>
      </c>
      <c r="B20" s="118">
        <v>1.372E-2</v>
      </c>
      <c r="C20" s="118">
        <v>2.8139999999999998E-2</v>
      </c>
      <c r="D20" s="118">
        <v>4.1209999999999997E-2</v>
      </c>
      <c r="E20" s="118">
        <v>5.3499999999999999E-2</v>
      </c>
      <c r="F20" s="118">
        <v>6.4159999999999995E-2</v>
      </c>
      <c r="G20" s="118">
        <v>7.4279999999999999E-2</v>
      </c>
      <c r="H20" s="118">
        <v>8.3750000000000005E-2</v>
      </c>
      <c r="I20" s="118">
        <v>9.1109999999999997E-2</v>
      </c>
      <c r="J20" s="118">
        <v>9.8669999999999994E-2</v>
      </c>
      <c r="K20" s="118">
        <v>0.10424</v>
      </c>
    </row>
    <row r="21" spans="1:11" x14ac:dyDescent="0.25">
      <c r="A21" s="15" t="s">
        <v>16</v>
      </c>
      <c r="B21" s="118">
        <v>1.6930000000000001E-2</v>
      </c>
      <c r="C21" s="118">
        <v>3.5110000000000002E-2</v>
      </c>
      <c r="D21" s="118">
        <v>5.1650000000000001E-2</v>
      </c>
      <c r="E21" s="118">
        <v>6.6750000000000004E-2</v>
      </c>
      <c r="F21" s="118">
        <v>7.9070000000000001E-2</v>
      </c>
      <c r="G21" s="118">
        <v>8.9990000000000001E-2</v>
      </c>
      <c r="H21" s="118">
        <v>0.10137</v>
      </c>
      <c r="I21" s="118">
        <v>0.11334</v>
      </c>
      <c r="J21" s="118">
        <v>0.12520999999999999</v>
      </c>
      <c r="K21" s="118">
        <v>0.13672000000000001</v>
      </c>
    </row>
    <row r="22" spans="1:11" x14ac:dyDescent="0.25">
      <c r="A22" s="15" t="s">
        <v>17</v>
      </c>
      <c r="B22" s="118">
        <v>4.0329999999999998E-2</v>
      </c>
      <c r="C22" s="118">
        <v>8.0339999999999995E-2</v>
      </c>
      <c r="D22" s="118">
        <v>0.11537</v>
      </c>
      <c r="E22" s="118">
        <v>0.14673</v>
      </c>
      <c r="F22" s="118">
        <v>0.17338999999999999</v>
      </c>
      <c r="G22" s="118">
        <v>0.19544</v>
      </c>
      <c r="H22" s="118">
        <v>0.21403</v>
      </c>
      <c r="I22" s="118">
        <v>0.23199</v>
      </c>
      <c r="J22" s="118">
        <v>0.25013000000000002</v>
      </c>
      <c r="K22" s="118">
        <v>0.26894000000000001</v>
      </c>
    </row>
    <row r="23" spans="1:11" x14ac:dyDescent="0.25">
      <c r="A23" s="15" t="s">
        <v>18</v>
      </c>
      <c r="B23" s="118">
        <v>6.0069999999999998E-2</v>
      </c>
      <c r="C23" s="118">
        <v>0.11935</v>
      </c>
      <c r="D23" s="118">
        <v>0.17177000000000001</v>
      </c>
      <c r="E23" s="118">
        <v>0.21711</v>
      </c>
      <c r="F23" s="118">
        <v>0.25999</v>
      </c>
      <c r="G23" s="118">
        <v>0.29698000000000002</v>
      </c>
      <c r="H23" s="118">
        <v>0.32446000000000003</v>
      </c>
      <c r="I23" s="118">
        <v>0.34372000000000003</v>
      </c>
      <c r="J23" s="118">
        <v>0.36163000000000001</v>
      </c>
      <c r="K23" s="118">
        <v>0.38152999999999998</v>
      </c>
    </row>
    <row r="24" spans="1:11" x14ac:dyDescent="0.25">
      <c r="A24" s="15" t="s">
        <v>19</v>
      </c>
      <c r="B24" s="118">
        <v>3.449E-2</v>
      </c>
      <c r="C24" s="118">
        <v>7.0959999999999995E-2</v>
      </c>
      <c r="D24" s="118">
        <v>0.10854</v>
      </c>
      <c r="E24" s="118">
        <v>0.14094999999999999</v>
      </c>
      <c r="F24" s="118">
        <v>0.17133999999999999</v>
      </c>
      <c r="G24" s="118">
        <v>0.19853999999999999</v>
      </c>
      <c r="H24" s="118">
        <v>0.22106999999999999</v>
      </c>
      <c r="I24" s="118">
        <v>0.24079999999999999</v>
      </c>
      <c r="J24" s="118">
        <v>0.25808999999999999</v>
      </c>
      <c r="K24" s="118">
        <v>0.27427000000000001</v>
      </c>
    </row>
    <row r="25" spans="1:11" x14ac:dyDescent="0.25">
      <c r="A25" s="15" t="s">
        <v>20</v>
      </c>
      <c r="B25" s="118">
        <v>2.3390000000000001E-2</v>
      </c>
      <c r="C25" s="118">
        <v>4.6539999999999998E-2</v>
      </c>
      <c r="D25" s="118">
        <v>6.6460000000000005E-2</v>
      </c>
      <c r="E25" s="118">
        <v>7.961E-2</v>
      </c>
      <c r="F25" s="118">
        <v>8.8999999999999996E-2</v>
      </c>
      <c r="G25" s="118">
        <v>9.7180000000000002E-2</v>
      </c>
      <c r="H25" s="118">
        <v>0.10087</v>
      </c>
      <c r="I25" s="118">
        <v>0.10338</v>
      </c>
      <c r="J25" s="118">
        <v>0.10616</v>
      </c>
      <c r="K25" s="118">
        <v>0.10925</v>
      </c>
    </row>
    <row r="26" spans="1:11" x14ac:dyDescent="0.25">
      <c r="A26" s="15" t="s">
        <v>21</v>
      </c>
      <c r="B26" s="118">
        <v>3.0710000000000001E-2</v>
      </c>
      <c r="C26" s="118">
        <v>6.1379999999999997E-2</v>
      </c>
      <c r="D26" s="118">
        <v>8.9779999999999999E-2</v>
      </c>
      <c r="E26" s="118">
        <v>0.1147</v>
      </c>
      <c r="F26" s="118">
        <v>0.13477</v>
      </c>
      <c r="G26" s="118">
        <v>0.15307000000000001</v>
      </c>
      <c r="H26" s="118">
        <v>0.17032</v>
      </c>
      <c r="I26" s="118">
        <v>0.18537000000000001</v>
      </c>
      <c r="J26" s="118">
        <v>0.19961000000000001</v>
      </c>
      <c r="K26" s="118">
        <v>0.21362</v>
      </c>
    </row>
    <row r="27" spans="1:11" x14ac:dyDescent="0.25">
      <c r="A27" s="15" t="s">
        <v>22</v>
      </c>
      <c r="B27" s="118">
        <v>3.0200000000000001E-2</v>
      </c>
      <c r="C27" s="118">
        <v>6.0839999999999998E-2</v>
      </c>
      <c r="D27" s="118">
        <v>9.1399999999999995E-2</v>
      </c>
      <c r="E27" s="118">
        <v>0.11917</v>
      </c>
      <c r="F27" s="118">
        <v>0.14315</v>
      </c>
      <c r="G27" s="118">
        <v>0.16364000000000001</v>
      </c>
      <c r="H27" s="118">
        <v>0.18098</v>
      </c>
      <c r="I27" s="118">
        <v>0.19639999999999999</v>
      </c>
      <c r="J27" s="118">
        <v>0.2109</v>
      </c>
      <c r="K27" s="118">
        <v>0.22408</v>
      </c>
    </row>
    <row r="28" spans="1:11" x14ac:dyDescent="0.25">
      <c r="A28" s="15" t="s">
        <v>23</v>
      </c>
      <c r="B28" s="118">
        <v>2.017E-2</v>
      </c>
      <c r="C28" s="118">
        <v>4.1149999999999999E-2</v>
      </c>
      <c r="D28" s="118">
        <v>6.1170000000000002E-2</v>
      </c>
      <c r="E28" s="118">
        <v>7.8789999999999999E-2</v>
      </c>
      <c r="F28" s="118">
        <v>9.443E-2</v>
      </c>
      <c r="G28" s="118">
        <v>0.10841000000000001</v>
      </c>
      <c r="H28" s="118">
        <v>0.12111</v>
      </c>
      <c r="I28" s="118">
        <v>0.13150000000000001</v>
      </c>
      <c r="J28" s="118">
        <v>0.14112</v>
      </c>
      <c r="K28" s="118">
        <v>0.15</v>
      </c>
    </row>
    <row r="29" spans="1:11" x14ac:dyDescent="0.25">
      <c r="A29" s="15" t="s">
        <v>24</v>
      </c>
      <c r="B29" s="118">
        <v>1.9949999999999999E-2</v>
      </c>
      <c r="C29" s="118">
        <v>3.9489999999999997E-2</v>
      </c>
      <c r="D29" s="118">
        <v>5.493E-2</v>
      </c>
      <c r="E29" s="118">
        <v>6.9690000000000002E-2</v>
      </c>
      <c r="F29" s="118">
        <v>8.344E-2</v>
      </c>
      <c r="G29" s="118">
        <v>9.7180000000000002E-2</v>
      </c>
      <c r="H29" s="118">
        <v>0.11171</v>
      </c>
      <c r="I29" s="118">
        <v>0.12667999999999999</v>
      </c>
      <c r="J29" s="118">
        <v>0.14058999999999999</v>
      </c>
      <c r="K29" s="118">
        <v>0.15373000000000001</v>
      </c>
    </row>
    <row r="30" spans="1:11" x14ac:dyDescent="0.25">
      <c r="A30" s="15" t="s">
        <v>25</v>
      </c>
      <c r="B30" s="118">
        <v>4.7699999999999999E-3</v>
      </c>
      <c r="C30" s="118">
        <v>9.5099999999999994E-3</v>
      </c>
      <c r="D30" s="118">
        <v>1.3599999999999999E-2</v>
      </c>
      <c r="E30" s="118">
        <v>1.6670000000000001E-2</v>
      </c>
      <c r="F30" s="118">
        <v>1.8509999999999999E-2</v>
      </c>
      <c r="G30" s="118">
        <v>1.9619999999999999E-2</v>
      </c>
      <c r="H30" s="118">
        <v>1.9990000000000001E-2</v>
      </c>
      <c r="I30" s="118">
        <v>1.9990000000000001E-2</v>
      </c>
      <c r="J30" s="118">
        <v>1.9990000000000001E-2</v>
      </c>
      <c r="K30" s="118">
        <v>1.9990000000000001E-2</v>
      </c>
    </row>
    <row r="31" spans="1:11" x14ac:dyDescent="0.25">
      <c r="A31" s="15" t="s">
        <v>26</v>
      </c>
      <c r="B31" s="118">
        <v>2.206E-2</v>
      </c>
      <c r="C31" s="118">
        <v>4.3139999999999998E-2</v>
      </c>
      <c r="D31" s="118">
        <v>6.1769999999999999E-2</v>
      </c>
      <c r="E31" s="118">
        <v>7.6399999999999996E-2</v>
      </c>
      <c r="F31" s="118">
        <v>8.727E-2</v>
      </c>
      <c r="G31" s="118">
        <v>9.486E-2</v>
      </c>
      <c r="H31" s="118">
        <v>0.10066</v>
      </c>
      <c r="I31" s="118">
        <v>0.10439</v>
      </c>
      <c r="J31" s="118">
        <v>0.10703</v>
      </c>
      <c r="K31" s="118">
        <v>0.10892</v>
      </c>
    </row>
    <row r="32" spans="1:11" x14ac:dyDescent="0.25">
      <c r="A32" s="15" t="s">
        <v>27</v>
      </c>
      <c r="B32" s="118">
        <v>1.9689999999999999E-2</v>
      </c>
      <c r="C32" s="118">
        <v>3.6130000000000002E-2</v>
      </c>
      <c r="D32" s="118">
        <v>4.9820000000000003E-2</v>
      </c>
      <c r="E32" s="118">
        <v>6.0879999999999997E-2</v>
      </c>
      <c r="F32" s="118">
        <v>6.9269999999999998E-2</v>
      </c>
      <c r="G32" s="118">
        <v>7.646E-2</v>
      </c>
      <c r="H32" s="118">
        <v>8.2580000000000001E-2</v>
      </c>
      <c r="I32" s="118">
        <v>8.7790000000000007E-2</v>
      </c>
      <c r="J32" s="118">
        <v>9.2359999999999998E-2</v>
      </c>
      <c r="K32" s="118">
        <v>9.7320000000000004E-2</v>
      </c>
    </row>
    <row r="33" spans="1:11" x14ac:dyDescent="0.25">
      <c r="A33" s="15" t="s">
        <v>28</v>
      </c>
      <c r="B33" s="118">
        <v>2.8070000000000001E-2</v>
      </c>
      <c r="C33" s="118">
        <v>5.4370000000000002E-2</v>
      </c>
      <c r="D33" s="118">
        <v>8.0570000000000003E-2</v>
      </c>
      <c r="E33" s="118">
        <v>0.10623</v>
      </c>
      <c r="F33" s="118">
        <v>0.12853000000000001</v>
      </c>
      <c r="G33" s="118">
        <v>0.14685999999999999</v>
      </c>
      <c r="H33" s="118">
        <v>0.1646</v>
      </c>
      <c r="I33" s="118">
        <v>0.18301000000000001</v>
      </c>
      <c r="J33" s="118">
        <v>0.20200000000000001</v>
      </c>
      <c r="K33" s="118">
        <v>0.22037000000000001</v>
      </c>
    </row>
    <row r="34" spans="1:11" x14ac:dyDescent="0.25">
      <c r="A34" s="15" t="s">
        <v>29</v>
      </c>
      <c r="B34" s="118">
        <v>1.34E-3</v>
      </c>
      <c r="C34" s="118">
        <v>2.5200000000000001E-3</v>
      </c>
      <c r="D34" s="118">
        <v>3.5699999999999998E-3</v>
      </c>
      <c r="E34" s="118">
        <v>4.5700000000000003E-3</v>
      </c>
      <c r="F34" s="118">
        <v>5.5399999999999998E-3</v>
      </c>
      <c r="G34" s="118">
        <v>6.4900000000000001E-3</v>
      </c>
      <c r="H34" s="118">
        <v>7.3400000000000002E-3</v>
      </c>
      <c r="I34" s="118">
        <v>8.2299999999999995E-3</v>
      </c>
      <c r="J34" s="118">
        <v>9.1800000000000007E-3</v>
      </c>
      <c r="K34" s="118">
        <v>1.0189999999999999E-2</v>
      </c>
    </row>
    <row r="35" spans="1:11" x14ac:dyDescent="0.25">
      <c r="A35" s="15" t="s">
        <v>30</v>
      </c>
      <c r="B35" s="118">
        <v>1.41E-3</v>
      </c>
      <c r="C35" s="118">
        <v>2.5899999999999999E-3</v>
      </c>
      <c r="D35" s="118">
        <v>3.8500000000000001E-3</v>
      </c>
      <c r="E35" s="118">
        <v>5.1999999999999998E-3</v>
      </c>
      <c r="F35" s="118">
        <v>6.3200000000000001E-3</v>
      </c>
      <c r="G35" s="118">
        <v>7.4900000000000001E-3</v>
      </c>
      <c r="H35" s="118">
        <v>8.5299999999999994E-3</v>
      </c>
      <c r="I35" s="118">
        <v>8.9800000000000001E-3</v>
      </c>
      <c r="J35" s="118">
        <v>9.4599999999999997E-3</v>
      </c>
      <c r="K35" s="118">
        <v>9.9699999999999997E-3</v>
      </c>
    </row>
    <row r="36" spans="1:11" x14ac:dyDescent="0.25">
      <c r="A36" s="15" t="s">
        <v>31</v>
      </c>
      <c r="B36" s="118">
        <v>1.16E-3</v>
      </c>
      <c r="C36" s="118">
        <v>2.4399999999999999E-3</v>
      </c>
      <c r="D36" s="118">
        <v>3.0200000000000001E-3</v>
      </c>
      <c r="E36" s="118">
        <v>3.0200000000000001E-3</v>
      </c>
      <c r="F36" s="118">
        <v>3.0200000000000001E-3</v>
      </c>
      <c r="G36" s="118">
        <v>3.0200000000000001E-3</v>
      </c>
      <c r="H36" s="118">
        <v>3.0200000000000001E-3</v>
      </c>
      <c r="I36" s="118">
        <v>3.0200000000000001E-3</v>
      </c>
      <c r="J36" s="118">
        <v>3.0200000000000001E-3</v>
      </c>
      <c r="K36" s="118">
        <v>3.0200000000000001E-3</v>
      </c>
    </row>
    <row r="37" spans="1:11" x14ac:dyDescent="0.25">
      <c r="A37" s="15" t="s">
        <v>32</v>
      </c>
      <c r="B37" s="118">
        <v>3.3110000000000001E-2</v>
      </c>
      <c r="C37" s="118">
        <v>7.1400000000000005E-2</v>
      </c>
      <c r="D37" s="118">
        <v>0.1045</v>
      </c>
      <c r="E37" s="118">
        <v>0.12769</v>
      </c>
      <c r="F37" s="118">
        <v>0.14502000000000001</v>
      </c>
      <c r="G37" s="118">
        <v>0.16069</v>
      </c>
      <c r="H37" s="118">
        <v>0.16974</v>
      </c>
      <c r="I37" s="118">
        <v>0.17705000000000001</v>
      </c>
      <c r="J37" s="118">
        <v>0.18442</v>
      </c>
      <c r="K37" s="118">
        <v>0.19275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1"/>
  <sheetViews>
    <sheetView workbookViewId="0"/>
  </sheetViews>
  <sheetFormatPr defaultRowHeight="15" x14ac:dyDescent="0.25"/>
  <cols>
    <col min="1" max="1" width="10.85546875" bestFit="1" customWidth="1"/>
    <col min="2" max="36" width="11.5703125" customWidth="1"/>
  </cols>
  <sheetData>
    <row r="1" spans="1:16384" x14ac:dyDescent="0.25">
      <c r="A1" s="20" t="s">
        <v>310</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c r="IX1" s="20"/>
      <c r="IY1" s="20"/>
      <c r="IZ1" s="20"/>
      <c r="JA1" s="20"/>
      <c r="JB1" s="20"/>
      <c r="JC1" s="20"/>
      <c r="JD1" s="20"/>
      <c r="JE1" s="20"/>
      <c r="JF1" s="20"/>
      <c r="JG1" s="20"/>
      <c r="JH1" s="20"/>
      <c r="JI1" s="20"/>
      <c r="JJ1" s="20"/>
      <c r="JK1" s="20"/>
      <c r="JL1" s="20"/>
      <c r="JM1" s="20"/>
      <c r="JN1" s="20"/>
      <c r="JO1" s="20"/>
      <c r="JP1" s="20"/>
      <c r="JQ1" s="20"/>
      <c r="JR1" s="20"/>
      <c r="JS1" s="20"/>
      <c r="JT1" s="20"/>
      <c r="JU1" s="20"/>
      <c r="JV1" s="20"/>
      <c r="JW1" s="20"/>
      <c r="JX1" s="20"/>
      <c r="JY1" s="20"/>
      <c r="JZ1" s="20"/>
      <c r="KA1" s="20"/>
      <c r="KB1" s="20"/>
      <c r="KC1" s="20"/>
      <c r="KD1" s="20"/>
      <c r="KE1" s="20"/>
      <c r="KF1" s="20"/>
      <c r="KG1" s="20"/>
      <c r="KH1" s="20"/>
      <c r="KI1" s="20"/>
      <c r="KJ1" s="20"/>
      <c r="KK1" s="20"/>
      <c r="KL1" s="20"/>
      <c r="KM1" s="20"/>
      <c r="KN1" s="20"/>
      <c r="KO1" s="20"/>
      <c r="KP1" s="20"/>
      <c r="KQ1" s="20"/>
      <c r="KR1" s="20"/>
      <c r="KS1" s="20"/>
      <c r="KT1" s="20"/>
      <c r="KU1" s="20"/>
      <c r="KV1" s="20"/>
      <c r="KW1" s="20"/>
      <c r="KX1" s="20"/>
      <c r="KY1" s="20"/>
      <c r="KZ1" s="20"/>
      <c r="LA1" s="20"/>
      <c r="LB1" s="20"/>
      <c r="LC1" s="20"/>
      <c r="LD1" s="20"/>
      <c r="LE1" s="20"/>
      <c r="LF1" s="20"/>
      <c r="LG1" s="20"/>
      <c r="LH1" s="20"/>
      <c r="LI1" s="20"/>
      <c r="LJ1" s="20"/>
      <c r="LK1" s="20"/>
      <c r="LL1" s="20"/>
      <c r="LM1" s="20"/>
      <c r="LN1" s="20"/>
      <c r="LO1" s="20"/>
      <c r="LP1" s="20"/>
      <c r="LQ1" s="20"/>
      <c r="LR1" s="20"/>
      <c r="LS1" s="20"/>
      <c r="LT1" s="20"/>
      <c r="LU1" s="20"/>
      <c r="LV1" s="20"/>
      <c r="LW1" s="20"/>
      <c r="LX1" s="20"/>
      <c r="LY1" s="20"/>
      <c r="LZ1" s="20"/>
      <c r="MA1" s="20"/>
      <c r="MB1" s="20"/>
      <c r="MC1" s="20"/>
      <c r="MD1" s="20"/>
      <c r="ME1" s="20"/>
      <c r="MF1" s="20"/>
      <c r="MG1" s="20"/>
      <c r="MH1" s="20"/>
      <c r="MI1" s="20"/>
      <c r="MJ1" s="20"/>
      <c r="MK1" s="20"/>
      <c r="ML1" s="20"/>
      <c r="MM1" s="20"/>
      <c r="MN1" s="20"/>
      <c r="MO1" s="20"/>
      <c r="MP1" s="20"/>
      <c r="MQ1" s="20"/>
      <c r="MR1" s="20"/>
      <c r="MS1" s="20"/>
      <c r="MT1" s="20"/>
      <c r="MU1" s="20"/>
      <c r="MV1" s="20"/>
      <c r="MW1" s="20"/>
      <c r="MX1" s="20"/>
      <c r="MY1" s="20"/>
      <c r="MZ1" s="20"/>
      <c r="NA1" s="20"/>
      <c r="NB1" s="20"/>
      <c r="NC1" s="20"/>
      <c r="ND1" s="20"/>
      <c r="NE1" s="20"/>
      <c r="NF1" s="20"/>
      <c r="NG1" s="20"/>
      <c r="NH1" s="20"/>
      <c r="NI1" s="20"/>
      <c r="NJ1" s="20"/>
      <c r="NK1" s="20"/>
      <c r="NL1" s="20"/>
      <c r="NM1" s="20"/>
      <c r="NN1" s="20"/>
      <c r="NO1" s="20"/>
      <c r="NP1" s="20"/>
      <c r="NQ1" s="20"/>
      <c r="NR1" s="20"/>
      <c r="NS1" s="20"/>
      <c r="NT1" s="20"/>
      <c r="NU1" s="20"/>
      <c r="NV1" s="20"/>
      <c r="NW1" s="20"/>
      <c r="NX1" s="20"/>
      <c r="NY1" s="20"/>
      <c r="NZ1" s="20"/>
      <c r="OA1" s="20"/>
      <c r="OB1" s="20"/>
      <c r="OC1" s="20"/>
      <c r="OD1" s="20"/>
      <c r="OE1" s="20"/>
      <c r="OF1" s="20"/>
      <c r="OG1" s="20"/>
      <c r="OH1" s="20"/>
      <c r="OI1" s="20"/>
      <c r="OJ1" s="20"/>
      <c r="OK1" s="20"/>
      <c r="OL1" s="20"/>
      <c r="OM1" s="20"/>
      <c r="ON1" s="20"/>
      <c r="OO1" s="20"/>
      <c r="OP1" s="20"/>
      <c r="OQ1" s="20"/>
      <c r="OR1" s="20"/>
      <c r="OS1" s="20"/>
      <c r="OT1" s="20"/>
      <c r="OU1" s="20"/>
      <c r="OV1" s="20"/>
      <c r="OW1" s="20"/>
      <c r="OX1" s="20"/>
      <c r="OY1" s="20"/>
      <c r="OZ1" s="20"/>
      <c r="PA1" s="20"/>
      <c r="PB1" s="20"/>
      <c r="PC1" s="20"/>
      <c r="PD1" s="20"/>
      <c r="PE1" s="20"/>
      <c r="PF1" s="20"/>
      <c r="PG1" s="20"/>
      <c r="PH1" s="20"/>
      <c r="PI1" s="20"/>
      <c r="PJ1" s="20"/>
      <c r="PK1" s="20"/>
      <c r="PL1" s="20"/>
      <c r="PM1" s="20"/>
      <c r="PN1" s="20"/>
      <c r="PO1" s="20"/>
      <c r="PP1" s="20"/>
      <c r="PQ1" s="20"/>
      <c r="PR1" s="20"/>
      <c r="PS1" s="20"/>
      <c r="PT1" s="20"/>
      <c r="PU1" s="20"/>
      <c r="PV1" s="20"/>
      <c r="PW1" s="20"/>
      <c r="PX1" s="20"/>
      <c r="PY1" s="20"/>
      <c r="PZ1" s="20"/>
      <c r="QA1" s="20"/>
      <c r="QB1" s="20"/>
      <c r="QC1" s="20"/>
      <c r="QD1" s="20"/>
      <c r="QE1" s="20"/>
      <c r="QF1" s="20"/>
      <c r="QG1" s="20"/>
      <c r="QH1" s="20"/>
      <c r="QI1" s="20"/>
      <c r="QJ1" s="20"/>
      <c r="QK1" s="20"/>
      <c r="QL1" s="20"/>
      <c r="QM1" s="20"/>
      <c r="QN1" s="20"/>
      <c r="QO1" s="20"/>
      <c r="QP1" s="20"/>
      <c r="QQ1" s="20"/>
      <c r="QR1" s="20"/>
      <c r="QS1" s="20"/>
      <c r="QT1" s="20"/>
      <c r="QU1" s="20"/>
      <c r="QV1" s="20"/>
      <c r="QW1" s="20"/>
      <c r="QX1" s="20"/>
      <c r="QY1" s="20"/>
      <c r="QZ1" s="20"/>
      <c r="RA1" s="20"/>
      <c r="RB1" s="20"/>
      <c r="RC1" s="20"/>
      <c r="RD1" s="20"/>
      <c r="RE1" s="20"/>
      <c r="RF1" s="20"/>
      <c r="RG1" s="20"/>
      <c r="RH1" s="20"/>
      <c r="RI1" s="20"/>
      <c r="RJ1" s="20"/>
      <c r="RK1" s="20"/>
      <c r="RL1" s="20"/>
      <c r="RM1" s="20"/>
      <c r="RN1" s="20"/>
      <c r="RO1" s="20"/>
      <c r="RP1" s="20"/>
      <c r="RQ1" s="20"/>
      <c r="RR1" s="20"/>
      <c r="RS1" s="20"/>
      <c r="RT1" s="20"/>
      <c r="RU1" s="20"/>
      <c r="RV1" s="20"/>
      <c r="RW1" s="20"/>
      <c r="RX1" s="20"/>
      <c r="RY1" s="20"/>
      <c r="RZ1" s="20"/>
      <c r="SA1" s="20"/>
      <c r="SB1" s="20"/>
      <c r="SC1" s="20"/>
      <c r="SD1" s="20"/>
      <c r="SE1" s="20"/>
      <c r="SF1" s="20"/>
      <c r="SG1" s="20"/>
      <c r="SH1" s="20"/>
      <c r="SI1" s="20"/>
      <c r="SJ1" s="20"/>
      <c r="SK1" s="20"/>
      <c r="SL1" s="20"/>
      <c r="SM1" s="20"/>
      <c r="SN1" s="20"/>
      <c r="SO1" s="20"/>
      <c r="SP1" s="20"/>
      <c r="SQ1" s="20"/>
      <c r="SR1" s="20"/>
      <c r="SS1" s="20"/>
      <c r="ST1" s="20"/>
      <c r="SU1" s="20"/>
      <c r="SV1" s="20"/>
      <c r="SW1" s="20"/>
      <c r="SX1" s="20"/>
      <c r="SY1" s="20"/>
      <c r="SZ1" s="20"/>
      <c r="TA1" s="20"/>
      <c r="TB1" s="20"/>
      <c r="TC1" s="20"/>
      <c r="TD1" s="20"/>
      <c r="TE1" s="20"/>
      <c r="TF1" s="20"/>
      <c r="TG1" s="20"/>
      <c r="TH1" s="20"/>
      <c r="TI1" s="20"/>
      <c r="TJ1" s="20"/>
      <c r="TK1" s="20"/>
      <c r="TL1" s="20"/>
      <c r="TM1" s="20"/>
      <c r="TN1" s="20"/>
      <c r="TO1" s="20"/>
      <c r="TP1" s="20"/>
      <c r="TQ1" s="20"/>
      <c r="TR1" s="20"/>
      <c r="TS1" s="20"/>
      <c r="TT1" s="20"/>
      <c r="TU1" s="20"/>
      <c r="TV1" s="20"/>
      <c r="TW1" s="20"/>
      <c r="TX1" s="20"/>
      <c r="TY1" s="20"/>
      <c r="TZ1" s="20"/>
      <c r="UA1" s="20"/>
      <c r="UB1" s="20"/>
      <c r="UC1" s="20"/>
      <c r="UD1" s="20"/>
      <c r="UE1" s="20"/>
      <c r="UF1" s="20"/>
      <c r="UG1" s="20"/>
      <c r="UH1" s="20"/>
      <c r="UI1" s="20"/>
      <c r="UJ1" s="20"/>
      <c r="UK1" s="20"/>
      <c r="UL1" s="20"/>
      <c r="UM1" s="20"/>
      <c r="UN1" s="20"/>
      <c r="UO1" s="20"/>
      <c r="UP1" s="20"/>
      <c r="UQ1" s="20"/>
      <c r="UR1" s="20"/>
      <c r="US1" s="20"/>
      <c r="UT1" s="20"/>
      <c r="UU1" s="20"/>
      <c r="UV1" s="20"/>
      <c r="UW1" s="20"/>
      <c r="UX1" s="20"/>
      <c r="UY1" s="20"/>
      <c r="UZ1" s="20"/>
      <c r="VA1" s="20"/>
      <c r="VB1" s="20"/>
      <c r="VC1" s="20"/>
      <c r="VD1" s="20"/>
      <c r="VE1" s="20"/>
      <c r="VF1" s="20"/>
      <c r="VG1" s="20"/>
      <c r="VH1" s="20"/>
      <c r="VI1" s="20"/>
      <c r="VJ1" s="20"/>
      <c r="VK1" s="20"/>
      <c r="VL1" s="20"/>
      <c r="VM1" s="20"/>
      <c r="VN1" s="20"/>
      <c r="VO1" s="20"/>
      <c r="VP1" s="20"/>
      <c r="VQ1" s="20"/>
      <c r="VR1" s="20"/>
      <c r="VS1" s="20"/>
      <c r="VT1" s="20"/>
      <c r="VU1" s="20"/>
      <c r="VV1" s="20"/>
      <c r="VW1" s="20"/>
      <c r="VX1" s="20"/>
      <c r="VY1" s="20"/>
      <c r="VZ1" s="20"/>
      <c r="WA1" s="20"/>
      <c r="WB1" s="20"/>
      <c r="WC1" s="20"/>
      <c r="WD1" s="20"/>
      <c r="WE1" s="20"/>
      <c r="WF1" s="20"/>
      <c r="WG1" s="20"/>
      <c r="WH1" s="20"/>
      <c r="WI1" s="20"/>
      <c r="WJ1" s="20"/>
      <c r="WK1" s="20"/>
      <c r="WL1" s="20"/>
      <c r="WM1" s="20"/>
      <c r="WN1" s="20"/>
      <c r="WO1" s="20"/>
      <c r="WP1" s="20"/>
      <c r="WQ1" s="20"/>
      <c r="WR1" s="20"/>
      <c r="WS1" s="20"/>
      <c r="WT1" s="20"/>
      <c r="WU1" s="20"/>
      <c r="WV1" s="20"/>
      <c r="WW1" s="20"/>
      <c r="WX1" s="20"/>
      <c r="WY1" s="20"/>
      <c r="WZ1" s="20"/>
      <c r="XA1" s="20"/>
      <c r="XB1" s="20"/>
      <c r="XC1" s="20"/>
      <c r="XD1" s="20"/>
      <c r="XE1" s="20"/>
      <c r="XF1" s="20"/>
      <c r="XG1" s="20"/>
      <c r="XH1" s="20"/>
      <c r="XI1" s="20"/>
      <c r="XJ1" s="20"/>
      <c r="XK1" s="20"/>
      <c r="XL1" s="20"/>
      <c r="XM1" s="20"/>
      <c r="XN1" s="20"/>
      <c r="XO1" s="20"/>
      <c r="XP1" s="20"/>
      <c r="XQ1" s="20"/>
      <c r="XR1" s="20"/>
      <c r="XS1" s="20"/>
      <c r="XT1" s="20"/>
      <c r="XU1" s="20"/>
      <c r="XV1" s="20"/>
      <c r="XW1" s="20"/>
      <c r="XX1" s="20"/>
      <c r="XY1" s="20"/>
      <c r="XZ1" s="20"/>
      <c r="YA1" s="20"/>
      <c r="YB1" s="20"/>
      <c r="YC1" s="20"/>
      <c r="YD1" s="20"/>
      <c r="YE1" s="20"/>
      <c r="YF1" s="20"/>
      <c r="YG1" s="20"/>
      <c r="YH1" s="20"/>
      <c r="YI1" s="20"/>
      <c r="YJ1" s="20"/>
      <c r="YK1" s="20"/>
      <c r="YL1" s="20"/>
      <c r="YM1" s="20"/>
      <c r="YN1" s="20"/>
      <c r="YO1" s="20"/>
      <c r="YP1" s="20"/>
      <c r="YQ1" s="20"/>
      <c r="YR1" s="20"/>
      <c r="YS1" s="20"/>
      <c r="YT1" s="20"/>
      <c r="YU1" s="20"/>
      <c r="YV1" s="20"/>
      <c r="YW1" s="20"/>
      <c r="YX1" s="20"/>
      <c r="YY1" s="20"/>
      <c r="YZ1" s="20"/>
      <c r="ZA1" s="20"/>
      <c r="ZB1" s="20"/>
      <c r="ZC1" s="20"/>
      <c r="ZD1" s="20"/>
      <c r="ZE1" s="20"/>
      <c r="ZF1" s="20"/>
      <c r="ZG1" s="20"/>
      <c r="ZH1" s="20"/>
      <c r="ZI1" s="20"/>
      <c r="ZJ1" s="20"/>
      <c r="ZK1" s="20"/>
      <c r="ZL1" s="20"/>
      <c r="ZM1" s="20"/>
      <c r="ZN1" s="20"/>
      <c r="ZO1" s="20"/>
      <c r="ZP1" s="20"/>
      <c r="ZQ1" s="20"/>
      <c r="ZR1" s="20"/>
      <c r="ZS1" s="20"/>
      <c r="ZT1" s="20"/>
      <c r="ZU1" s="20"/>
      <c r="ZV1" s="20"/>
      <c r="ZW1" s="20"/>
      <c r="ZX1" s="20"/>
      <c r="ZY1" s="20"/>
      <c r="ZZ1" s="20"/>
      <c r="AAA1" s="20"/>
      <c r="AAB1" s="20"/>
      <c r="AAC1" s="20"/>
      <c r="AAD1" s="20"/>
      <c r="AAE1" s="20"/>
      <c r="AAF1" s="20"/>
      <c r="AAG1" s="20"/>
      <c r="AAH1" s="20"/>
      <c r="AAI1" s="20"/>
      <c r="AAJ1" s="20"/>
      <c r="AAK1" s="20"/>
      <c r="AAL1" s="20"/>
      <c r="AAM1" s="20"/>
      <c r="AAN1" s="20"/>
      <c r="AAO1" s="20"/>
      <c r="AAP1" s="20"/>
      <c r="AAQ1" s="20"/>
      <c r="AAR1" s="20"/>
      <c r="AAS1" s="20"/>
      <c r="AAT1" s="20"/>
      <c r="AAU1" s="20"/>
      <c r="AAV1" s="20"/>
      <c r="AAW1" s="20"/>
      <c r="AAX1" s="20"/>
      <c r="AAY1" s="20"/>
      <c r="AAZ1" s="20"/>
      <c r="ABA1" s="20"/>
      <c r="ABB1" s="20"/>
      <c r="ABC1" s="20"/>
      <c r="ABD1" s="20"/>
      <c r="ABE1" s="20"/>
      <c r="ABF1" s="20"/>
      <c r="ABG1" s="20"/>
      <c r="ABH1" s="20"/>
      <c r="ABI1" s="20"/>
      <c r="ABJ1" s="20"/>
      <c r="ABK1" s="20"/>
      <c r="ABL1" s="20"/>
      <c r="ABM1" s="20"/>
      <c r="ABN1" s="20"/>
      <c r="ABO1" s="20"/>
      <c r="ABP1" s="20"/>
      <c r="ABQ1" s="20"/>
      <c r="ABR1" s="20"/>
      <c r="ABS1" s="20"/>
      <c r="ABT1" s="20"/>
      <c r="ABU1" s="20"/>
      <c r="ABV1" s="20"/>
      <c r="ABW1" s="20"/>
      <c r="ABX1" s="20"/>
      <c r="ABY1" s="20"/>
      <c r="ABZ1" s="20"/>
      <c r="ACA1" s="20"/>
      <c r="ACB1" s="20"/>
      <c r="ACC1" s="20"/>
      <c r="ACD1" s="20"/>
      <c r="ACE1" s="20"/>
      <c r="ACF1" s="20"/>
      <c r="ACG1" s="20"/>
      <c r="ACH1" s="20"/>
      <c r="ACI1" s="20"/>
      <c r="ACJ1" s="20"/>
      <c r="ACK1" s="20"/>
      <c r="ACL1" s="20"/>
      <c r="ACM1" s="20"/>
      <c r="ACN1" s="20"/>
      <c r="ACO1" s="20"/>
      <c r="ACP1" s="20"/>
      <c r="ACQ1" s="20"/>
      <c r="ACR1" s="20"/>
      <c r="ACS1" s="20"/>
      <c r="ACT1" s="20"/>
      <c r="ACU1" s="20"/>
      <c r="ACV1" s="20"/>
      <c r="ACW1" s="20"/>
      <c r="ACX1" s="20"/>
      <c r="ACY1" s="20"/>
      <c r="ACZ1" s="20"/>
      <c r="ADA1" s="20"/>
      <c r="ADB1" s="20"/>
      <c r="ADC1" s="20"/>
      <c r="ADD1" s="20"/>
      <c r="ADE1" s="20"/>
      <c r="ADF1" s="20"/>
      <c r="ADG1" s="20"/>
      <c r="ADH1" s="20"/>
      <c r="ADI1" s="20"/>
      <c r="ADJ1" s="20"/>
      <c r="ADK1" s="20"/>
      <c r="ADL1" s="20"/>
      <c r="ADM1" s="20"/>
      <c r="ADN1" s="20"/>
      <c r="ADO1" s="20"/>
      <c r="ADP1" s="20"/>
      <c r="ADQ1" s="20"/>
      <c r="ADR1" s="20"/>
      <c r="ADS1" s="20"/>
      <c r="ADT1" s="20"/>
      <c r="ADU1" s="20"/>
      <c r="ADV1" s="20"/>
      <c r="ADW1" s="20"/>
      <c r="ADX1" s="20"/>
      <c r="ADY1" s="20"/>
      <c r="ADZ1" s="20"/>
      <c r="AEA1" s="20"/>
      <c r="AEB1" s="20"/>
      <c r="AEC1" s="20"/>
      <c r="AED1" s="20"/>
      <c r="AEE1" s="20"/>
      <c r="AEF1" s="20"/>
      <c r="AEG1" s="20"/>
      <c r="AEH1" s="20"/>
      <c r="AEI1" s="20"/>
      <c r="AEJ1" s="20"/>
      <c r="AEK1" s="20"/>
      <c r="AEL1" s="20"/>
      <c r="AEM1" s="20"/>
      <c r="AEN1" s="20"/>
      <c r="AEO1" s="20"/>
      <c r="AEP1" s="20"/>
      <c r="AEQ1" s="20"/>
      <c r="AER1" s="20"/>
      <c r="AES1" s="20"/>
      <c r="AET1" s="20"/>
      <c r="AEU1" s="20"/>
      <c r="AEV1" s="20"/>
      <c r="AEW1" s="20"/>
      <c r="AEX1" s="20"/>
      <c r="AEY1" s="20"/>
      <c r="AEZ1" s="20"/>
      <c r="AFA1" s="20"/>
      <c r="AFB1" s="20"/>
      <c r="AFC1" s="20"/>
      <c r="AFD1" s="20"/>
      <c r="AFE1" s="20"/>
      <c r="AFF1" s="20"/>
      <c r="AFG1" s="20"/>
      <c r="AFH1" s="20"/>
      <c r="AFI1" s="20"/>
      <c r="AFJ1" s="20"/>
      <c r="AFK1" s="20"/>
      <c r="AFL1" s="20"/>
      <c r="AFM1" s="20"/>
      <c r="AFN1" s="20"/>
      <c r="AFO1" s="20"/>
      <c r="AFP1" s="20"/>
      <c r="AFQ1" s="20"/>
      <c r="AFR1" s="20"/>
      <c r="AFS1" s="20"/>
      <c r="AFT1" s="20"/>
      <c r="AFU1" s="20"/>
      <c r="AFV1" s="20"/>
      <c r="AFW1" s="20"/>
      <c r="AFX1" s="20"/>
      <c r="AFY1" s="20"/>
      <c r="AFZ1" s="20"/>
      <c r="AGA1" s="20"/>
      <c r="AGB1" s="20"/>
      <c r="AGC1" s="20"/>
      <c r="AGD1" s="20"/>
      <c r="AGE1" s="20"/>
      <c r="AGF1" s="20"/>
      <c r="AGG1" s="20"/>
      <c r="AGH1" s="20"/>
      <c r="AGI1" s="20"/>
      <c r="AGJ1" s="20"/>
      <c r="AGK1" s="20"/>
      <c r="AGL1" s="20"/>
      <c r="AGM1" s="20"/>
      <c r="AGN1" s="20"/>
      <c r="AGO1" s="20"/>
      <c r="AGP1" s="20"/>
      <c r="AGQ1" s="20"/>
      <c r="AGR1" s="20"/>
      <c r="AGS1" s="20"/>
      <c r="AGT1" s="20"/>
      <c r="AGU1" s="20"/>
      <c r="AGV1" s="20"/>
      <c r="AGW1" s="20"/>
      <c r="AGX1" s="20"/>
      <c r="AGY1" s="20"/>
      <c r="AGZ1" s="20"/>
      <c r="AHA1" s="20"/>
      <c r="AHB1" s="20"/>
      <c r="AHC1" s="20"/>
      <c r="AHD1" s="20"/>
      <c r="AHE1" s="20"/>
      <c r="AHF1" s="20"/>
      <c r="AHG1" s="20"/>
      <c r="AHH1" s="20"/>
      <c r="AHI1" s="20"/>
      <c r="AHJ1" s="20"/>
      <c r="AHK1" s="20"/>
      <c r="AHL1" s="20"/>
      <c r="AHM1" s="20"/>
      <c r="AHN1" s="20"/>
      <c r="AHO1" s="20"/>
      <c r="AHP1" s="20"/>
      <c r="AHQ1" s="20"/>
      <c r="AHR1" s="20"/>
      <c r="AHS1" s="20"/>
      <c r="AHT1" s="20"/>
      <c r="AHU1" s="20"/>
      <c r="AHV1" s="20"/>
      <c r="AHW1" s="20"/>
      <c r="AHX1" s="20"/>
      <c r="AHY1" s="20"/>
      <c r="AHZ1" s="20"/>
      <c r="AIA1" s="20"/>
      <c r="AIB1" s="20"/>
      <c r="AIC1" s="20"/>
      <c r="AID1" s="20"/>
      <c r="AIE1" s="20"/>
      <c r="AIF1" s="20"/>
      <c r="AIG1" s="20"/>
      <c r="AIH1" s="20"/>
      <c r="AII1" s="20"/>
      <c r="AIJ1" s="20"/>
      <c r="AIK1" s="20"/>
      <c r="AIL1" s="20"/>
      <c r="AIM1" s="20"/>
      <c r="AIN1" s="20"/>
      <c r="AIO1" s="20"/>
      <c r="AIP1" s="20"/>
      <c r="AIQ1" s="20"/>
      <c r="AIR1" s="20"/>
      <c r="AIS1" s="20"/>
      <c r="AIT1" s="20"/>
      <c r="AIU1" s="20"/>
      <c r="AIV1" s="20"/>
      <c r="AIW1" s="20"/>
      <c r="AIX1" s="20"/>
      <c r="AIY1" s="20"/>
      <c r="AIZ1" s="20"/>
      <c r="AJA1" s="20"/>
      <c r="AJB1" s="20"/>
      <c r="AJC1" s="20"/>
      <c r="AJD1" s="20"/>
      <c r="AJE1" s="20"/>
      <c r="AJF1" s="20"/>
      <c r="AJG1" s="20"/>
      <c r="AJH1" s="20"/>
      <c r="AJI1" s="20"/>
      <c r="AJJ1" s="20"/>
      <c r="AJK1" s="20"/>
      <c r="AJL1" s="20"/>
      <c r="AJM1" s="20"/>
      <c r="AJN1" s="20"/>
      <c r="AJO1" s="20"/>
      <c r="AJP1" s="20"/>
      <c r="AJQ1" s="20"/>
      <c r="AJR1" s="20"/>
      <c r="AJS1" s="20"/>
      <c r="AJT1" s="20"/>
      <c r="AJU1" s="20"/>
      <c r="AJV1" s="20"/>
      <c r="AJW1" s="20"/>
      <c r="AJX1" s="20"/>
      <c r="AJY1" s="20"/>
      <c r="AJZ1" s="20"/>
      <c r="AKA1" s="20"/>
      <c r="AKB1" s="20"/>
      <c r="AKC1" s="20"/>
      <c r="AKD1" s="20"/>
      <c r="AKE1" s="20"/>
      <c r="AKF1" s="20"/>
      <c r="AKG1" s="20"/>
      <c r="AKH1" s="20"/>
      <c r="AKI1" s="20"/>
      <c r="AKJ1" s="20"/>
      <c r="AKK1" s="20"/>
      <c r="AKL1" s="20"/>
      <c r="AKM1" s="20"/>
      <c r="AKN1" s="20"/>
      <c r="AKO1" s="20"/>
      <c r="AKP1" s="20"/>
      <c r="AKQ1" s="20"/>
      <c r="AKR1" s="20"/>
      <c r="AKS1" s="20"/>
      <c r="AKT1" s="20"/>
      <c r="AKU1" s="20"/>
      <c r="AKV1" s="20"/>
      <c r="AKW1" s="20"/>
      <c r="AKX1" s="20"/>
      <c r="AKY1" s="20"/>
      <c r="AKZ1" s="20"/>
      <c r="ALA1" s="20"/>
      <c r="ALB1" s="20"/>
      <c r="ALC1" s="20"/>
      <c r="ALD1" s="20"/>
      <c r="ALE1" s="20"/>
      <c r="ALF1" s="20"/>
      <c r="ALG1" s="20"/>
      <c r="ALH1" s="20"/>
      <c r="ALI1" s="20"/>
      <c r="ALJ1" s="20"/>
      <c r="ALK1" s="20"/>
      <c r="ALL1" s="20"/>
      <c r="ALM1" s="20"/>
      <c r="ALN1" s="20"/>
      <c r="ALO1" s="20"/>
      <c r="ALP1" s="20"/>
      <c r="ALQ1" s="20"/>
      <c r="ALR1" s="20"/>
      <c r="ALS1" s="20"/>
      <c r="ALT1" s="20"/>
      <c r="ALU1" s="20"/>
      <c r="ALV1" s="20"/>
      <c r="ALW1" s="20"/>
      <c r="ALX1" s="20"/>
      <c r="ALY1" s="20"/>
      <c r="ALZ1" s="20"/>
      <c r="AMA1" s="20"/>
      <c r="AMB1" s="20"/>
      <c r="AMC1" s="20"/>
      <c r="AMD1" s="20"/>
      <c r="AME1" s="20"/>
      <c r="AMF1" s="20"/>
      <c r="AMG1" s="20"/>
      <c r="AMH1" s="20"/>
      <c r="AMI1" s="20"/>
      <c r="AMJ1" s="20"/>
      <c r="AMK1" s="20"/>
      <c r="AML1" s="20"/>
      <c r="AMM1" s="20"/>
      <c r="AMN1" s="20"/>
      <c r="AMO1" s="20"/>
      <c r="AMP1" s="20"/>
      <c r="AMQ1" s="20"/>
      <c r="AMR1" s="20"/>
      <c r="AMS1" s="20"/>
      <c r="AMT1" s="20"/>
      <c r="AMU1" s="20"/>
      <c r="AMV1" s="20"/>
      <c r="AMW1" s="20"/>
      <c r="AMX1" s="20"/>
      <c r="AMY1" s="20"/>
      <c r="AMZ1" s="20"/>
      <c r="ANA1" s="20"/>
      <c r="ANB1" s="20"/>
      <c r="ANC1" s="20"/>
      <c r="AND1" s="20"/>
      <c r="ANE1" s="20"/>
      <c r="ANF1" s="20"/>
      <c r="ANG1" s="20"/>
      <c r="ANH1" s="20"/>
      <c r="ANI1" s="20"/>
      <c r="ANJ1" s="20"/>
      <c r="ANK1" s="20"/>
      <c r="ANL1" s="20"/>
      <c r="ANM1" s="20"/>
      <c r="ANN1" s="20"/>
      <c r="ANO1" s="20"/>
      <c r="ANP1" s="20"/>
      <c r="ANQ1" s="20"/>
      <c r="ANR1" s="20"/>
      <c r="ANS1" s="20"/>
      <c r="ANT1" s="20"/>
      <c r="ANU1" s="20"/>
      <c r="ANV1" s="20"/>
      <c r="ANW1" s="20"/>
      <c r="ANX1" s="20"/>
      <c r="ANY1" s="20"/>
      <c r="ANZ1" s="20"/>
      <c r="AOA1" s="20"/>
      <c r="AOB1" s="20"/>
      <c r="AOC1" s="20"/>
      <c r="AOD1" s="20"/>
      <c r="AOE1" s="20"/>
      <c r="AOF1" s="20"/>
      <c r="AOG1" s="20"/>
      <c r="AOH1" s="20"/>
      <c r="AOI1" s="20"/>
      <c r="AOJ1" s="20"/>
      <c r="AOK1" s="20"/>
      <c r="AOL1" s="20"/>
      <c r="AOM1" s="20"/>
      <c r="AON1" s="20"/>
      <c r="AOO1" s="20"/>
      <c r="AOP1" s="20"/>
      <c r="AOQ1" s="20"/>
      <c r="AOR1" s="20"/>
      <c r="AOS1" s="20"/>
      <c r="AOT1" s="20"/>
      <c r="AOU1" s="20"/>
      <c r="AOV1" s="20"/>
      <c r="AOW1" s="20"/>
      <c r="AOX1" s="20"/>
      <c r="AOY1" s="20"/>
      <c r="AOZ1" s="20"/>
      <c r="APA1" s="20"/>
      <c r="APB1" s="20"/>
      <c r="APC1" s="20"/>
      <c r="APD1" s="20"/>
      <c r="APE1" s="20"/>
      <c r="APF1" s="20"/>
      <c r="APG1" s="20"/>
      <c r="APH1" s="20"/>
      <c r="API1" s="20"/>
      <c r="APJ1" s="20"/>
      <c r="APK1" s="20"/>
      <c r="APL1" s="20"/>
      <c r="APM1" s="20"/>
      <c r="APN1" s="20"/>
      <c r="APO1" s="20"/>
      <c r="APP1" s="20"/>
      <c r="APQ1" s="20"/>
      <c r="APR1" s="20"/>
      <c r="APS1" s="20"/>
      <c r="APT1" s="20"/>
      <c r="APU1" s="20"/>
      <c r="APV1" s="20"/>
      <c r="APW1" s="20"/>
      <c r="APX1" s="20"/>
      <c r="APY1" s="20"/>
      <c r="APZ1" s="20"/>
      <c r="AQA1" s="20"/>
      <c r="AQB1" s="20"/>
      <c r="AQC1" s="20"/>
      <c r="AQD1" s="20"/>
      <c r="AQE1" s="20"/>
      <c r="AQF1" s="20"/>
      <c r="AQG1" s="20"/>
      <c r="AQH1" s="20"/>
      <c r="AQI1" s="20"/>
      <c r="AQJ1" s="20"/>
      <c r="AQK1" s="20"/>
      <c r="AQL1" s="20"/>
      <c r="AQM1" s="20"/>
      <c r="AQN1" s="20"/>
      <c r="AQO1" s="20"/>
      <c r="AQP1" s="20"/>
      <c r="AQQ1" s="20"/>
      <c r="AQR1" s="20"/>
      <c r="AQS1" s="20"/>
      <c r="AQT1" s="20"/>
      <c r="AQU1" s="20"/>
      <c r="AQV1" s="20"/>
      <c r="AQW1" s="20"/>
      <c r="AQX1" s="20"/>
      <c r="AQY1" s="20"/>
      <c r="AQZ1" s="20"/>
      <c r="ARA1" s="20"/>
      <c r="ARB1" s="20"/>
      <c r="ARC1" s="20"/>
      <c r="ARD1" s="20"/>
      <c r="ARE1" s="20"/>
      <c r="ARF1" s="20"/>
      <c r="ARG1" s="20"/>
      <c r="ARH1" s="20"/>
      <c r="ARI1" s="20"/>
      <c r="ARJ1" s="20"/>
      <c r="ARK1" s="20"/>
      <c r="ARL1" s="20"/>
      <c r="ARM1" s="20"/>
      <c r="ARN1" s="20"/>
      <c r="ARO1" s="20"/>
      <c r="ARP1" s="20"/>
      <c r="ARQ1" s="20"/>
      <c r="ARR1" s="20"/>
      <c r="ARS1" s="20"/>
      <c r="ART1" s="20"/>
      <c r="ARU1" s="20"/>
      <c r="ARV1" s="20"/>
      <c r="ARW1" s="20"/>
      <c r="ARX1" s="20"/>
      <c r="ARY1" s="20"/>
      <c r="ARZ1" s="20"/>
      <c r="ASA1" s="20"/>
      <c r="ASB1" s="20"/>
      <c r="ASC1" s="20"/>
      <c r="ASD1" s="20"/>
      <c r="ASE1" s="20"/>
      <c r="ASF1" s="20"/>
      <c r="ASG1" s="20"/>
      <c r="ASH1" s="20"/>
      <c r="ASI1" s="20"/>
      <c r="ASJ1" s="20"/>
      <c r="ASK1" s="20"/>
      <c r="ASL1" s="20"/>
      <c r="ASM1" s="20"/>
      <c r="ASN1" s="20"/>
      <c r="ASO1" s="20"/>
      <c r="ASP1" s="20"/>
      <c r="ASQ1" s="20"/>
      <c r="ASR1" s="20"/>
      <c r="ASS1" s="20"/>
      <c r="AST1" s="20"/>
      <c r="ASU1" s="20"/>
      <c r="ASV1" s="20"/>
      <c r="ASW1" s="20"/>
      <c r="ASX1" s="20"/>
      <c r="ASY1" s="20"/>
      <c r="ASZ1" s="20"/>
      <c r="ATA1" s="20"/>
      <c r="ATB1" s="20"/>
      <c r="ATC1" s="20"/>
      <c r="ATD1" s="20"/>
      <c r="ATE1" s="20"/>
      <c r="ATF1" s="20"/>
      <c r="ATG1" s="20"/>
      <c r="ATH1" s="20"/>
      <c r="ATI1" s="20"/>
      <c r="ATJ1" s="20"/>
      <c r="ATK1" s="20"/>
      <c r="ATL1" s="20"/>
      <c r="ATM1" s="20"/>
      <c r="ATN1" s="20"/>
      <c r="ATO1" s="20"/>
      <c r="ATP1" s="20"/>
      <c r="ATQ1" s="20"/>
      <c r="ATR1" s="20"/>
      <c r="ATS1" s="20"/>
      <c r="ATT1" s="20"/>
      <c r="ATU1" s="20"/>
      <c r="ATV1" s="20"/>
      <c r="ATW1" s="20"/>
      <c r="ATX1" s="20"/>
      <c r="ATY1" s="20"/>
      <c r="ATZ1" s="20"/>
      <c r="AUA1" s="20"/>
      <c r="AUB1" s="20"/>
      <c r="AUC1" s="20"/>
      <c r="AUD1" s="20"/>
      <c r="AUE1" s="20"/>
      <c r="AUF1" s="20"/>
      <c r="AUG1" s="20"/>
      <c r="AUH1" s="20"/>
      <c r="AUI1" s="20"/>
      <c r="AUJ1" s="20"/>
      <c r="AUK1" s="20"/>
      <c r="AUL1" s="20"/>
      <c r="AUM1" s="20"/>
      <c r="AUN1" s="20"/>
      <c r="AUO1" s="20"/>
      <c r="AUP1" s="20"/>
      <c r="AUQ1" s="20"/>
      <c r="AUR1" s="20"/>
      <c r="AUS1" s="20"/>
      <c r="AUT1" s="20"/>
      <c r="AUU1" s="20"/>
      <c r="AUV1" s="20"/>
      <c r="AUW1" s="20"/>
      <c r="AUX1" s="20"/>
      <c r="AUY1" s="20"/>
      <c r="AUZ1" s="20"/>
      <c r="AVA1" s="20"/>
      <c r="AVB1" s="20"/>
      <c r="AVC1" s="20"/>
      <c r="AVD1" s="20"/>
      <c r="AVE1" s="20"/>
      <c r="AVF1" s="20"/>
      <c r="AVG1" s="20"/>
      <c r="AVH1" s="20"/>
      <c r="AVI1" s="20"/>
      <c r="AVJ1" s="20"/>
      <c r="AVK1" s="20"/>
      <c r="AVL1" s="20"/>
      <c r="AVM1" s="20"/>
      <c r="AVN1" s="20"/>
      <c r="AVO1" s="20"/>
      <c r="AVP1" s="20"/>
      <c r="AVQ1" s="20"/>
      <c r="AVR1" s="20"/>
      <c r="AVS1" s="20"/>
      <c r="AVT1" s="20"/>
      <c r="AVU1" s="20"/>
      <c r="AVV1" s="20"/>
      <c r="AVW1" s="20"/>
      <c r="AVX1" s="20"/>
      <c r="AVY1" s="20"/>
      <c r="AVZ1" s="20"/>
      <c r="AWA1" s="20"/>
      <c r="AWB1" s="20"/>
      <c r="AWC1" s="20"/>
      <c r="AWD1" s="20"/>
      <c r="AWE1" s="20"/>
      <c r="AWF1" s="20"/>
      <c r="AWG1" s="20"/>
      <c r="AWH1" s="20"/>
      <c r="AWI1" s="20"/>
      <c r="AWJ1" s="20"/>
      <c r="AWK1" s="20"/>
      <c r="AWL1" s="20"/>
      <c r="AWM1" s="20"/>
      <c r="AWN1" s="20"/>
      <c r="AWO1" s="20"/>
      <c r="AWP1" s="20"/>
      <c r="AWQ1" s="20"/>
      <c r="AWR1" s="20"/>
      <c r="AWS1" s="20"/>
      <c r="AWT1" s="20"/>
      <c r="AWU1" s="20"/>
      <c r="AWV1" s="20"/>
      <c r="AWW1" s="20"/>
      <c r="AWX1" s="20"/>
      <c r="AWY1" s="20"/>
      <c r="AWZ1" s="20"/>
      <c r="AXA1" s="20"/>
      <c r="AXB1" s="20"/>
      <c r="AXC1" s="20"/>
      <c r="AXD1" s="20"/>
      <c r="AXE1" s="20"/>
      <c r="AXF1" s="20"/>
      <c r="AXG1" s="20"/>
      <c r="AXH1" s="20"/>
      <c r="AXI1" s="20"/>
      <c r="AXJ1" s="20"/>
      <c r="AXK1" s="20"/>
      <c r="AXL1" s="20"/>
      <c r="AXM1" s="20"/>
      <c r="AXN1" s="20"/>
      <c r="AXO1" s="20"/>
      <c r="AXP1" s="20"/>
      <c r="AXQ1" s="20"/>
      <c r="AXR1" s="20"/>
      <c r="AXS1" s="20"/>
      <c r="AXT1" s="20"/>
      <c r="AXU1" s="20"/>
      <c r="AXV1" s="20"/>
      <c r="AXW1" s="20"/>
      <c r="AXX1" s="20"/>
      <c r="AXY1" s="20"/>
      <c r="AXZ1" s="20"/>
      <c r="AYA1" s="20"/>
      <c r="AYB1" s="20"/>
      <c r="AYC1" s="20"/>
      <c r="AYD1" s="20"/>
      <c r="AYE1" s="20"/>
      <c r="AYF1" s="20"/>
      <c r="AYG1" s="20"/>
      <c r="AYH1" s="20"/>
      <c r="AYI1" s="20"/>
      <c r="AYJ1" s="20"/>
      <c r="AYK1" s="20"/>
      <c r="AYL1" s="20"/>
      <c r="AYM1" s="20"/>
      <c r="AYN1" s="20"/>
      <c r="AYO1" s="20"/>
      <c r="AYP1" s="20"/>
      <c r="AYQ1" s="20"/>
      <c r="AYR1" s="20"/>
      <c r="AYS1" s="20"/>
      <c r="AYT1" s="20"/>
      <c r="AYU1" s="20"/>
      <c r="AYV1" s="20"/>
      <c r="AYW1" s="20"/>
      <c r="AYX1" s="20"/>
      <c r="AYY1" s="20"/>
      <c r="AYZ1" s="20"/>
      <c r="AZA1" s="20"/>
      <c r="AZB1" s="20"/>
      <c r="AZC1" s="20"/>
      <c r="AZD1" s="20"/>
      <c r="AZE1" s="20"/>
      <c r="AZF1" s="20"/>
      <c r="AZG1" s="20"/>
      <c r="AZH1" s="20"/>
      <c r="AZI1" s="20"/>
      <c r="AZJ1" s="20"/>
      <c r="AZK1" s="20"/>
      <c r="AZL1" s="20"/>
      <c r="AZM1" s="20"/>
      <c r="AZN1" s="20"/>
      <c r="AZO1" s="20"/>
      <c r="AZP1" s="20"/>
      <c r="AZQ1" s="20"/>
      <c r="AZR1" s="20"/>
      <c r="AZS1" s="20"/>
      <c r="AZT1" s="20"/>
      <c r="AZU1" s="20"/>
      <c r="AZV1" s="20"/>
      <c r="AZW1" s="20"/>
      <c r="AZX1" s="20"/>
      <c r="AZY1" s="20"/>
      <c r="AZZ1" s="20"/>
      <c r="BAA1" s="20"/>
      <c r="BAB1" s="20"/>
      <c r="BAC1" s="20"/>
      <c r="BAD1" s="20"/>
      <c r="BAE1" s="20"/>
      <c r="BAF1" s="20"/>
      <c r="BAG1" s="20"/>
      <c r="BAH1" s="20"/>
      <c r="BAI1" s="20"/>
      <c r="BAJ1" s="20"/>
      <c r="BAK1" s="20"/>
      <c r="BAL1" s="20"/>
      <c r="BAM1" s="20"/>
      <c r="BAN1" s="20"/>
      <c r="BAO1" s="20"/>
      <c r="BAP1" s="20"/>
      <c r="BAQ1" s="20"/>
      <c r="BAR1" s="20"/>
      <c r="BAS1" s="20"/>
      <c r="BAT1" s="20"/>
      <c r="BAU1" s="20"/>
      <c r="BAV1" s="20"/>
      <c r="BAW1" s="20"/>
      <c r="BAX1" s="20"/>
      <c r="BAY1" s="20"/>
      <c r="BAZ1" s="20"/>
      <c r="BBA1" s="20"/>
      <c r="BBB1" s="20"/>
      <c r="BBC1" s="20"/>
      <c r="BBD1" s="20"/>
      <c r="BBE1" s="20"/>
      <c r="BBF1" s="20"/>
      <c r="BBG1" s="20"/>
      <c r="BBH1" s="20"/>
      <c r="BBI1" s="20"/>
      <c r="BBJ1" s="20"/>
      <c r="BBK1" s="20"/>
      <c r="BBL1" s="20"/>
      <c r="BBM1" s="20"/>
      <c r="BBN1" s="20"/>
      <c r="BBO1" s="20"/>
      <c r="BBP1" s="20"/>
      <c r="BBQ1" s="20"/>
      <c r="BBR1" s="20"/>
      <c r="BBS1" s="20"/>
      <c r="BBT1" s="20"/>
      <c r="BBU1" s="20"/>
      <c r="BBV1" s="20"/>
      <c r="BBW1" s="20"/>
      <c r="BBX1" s="20"/>
      <c r="BBY1" s="20"/>
      <c r="BBZ1" s="20"/>
      <c r="BCA1" s="20"/>
      <c r="BCB1" s="20"/>
      <c r="BCC1" s="20"/>
      <c r="BCD1" s="20"/>
      <c r="BCE1" s="20"/>
      <c r="BCF1" s="20"/>
      <c r="BCG1" s="20"/>
      <c r="BCH1" s="20"/>
      <c r="BCI1" s="20"/>
      <c r="BCJ1" s="20"/>
      <c r="BCK1" s="20"/>
      <c r="BCL1" s="20"/>
      <c r="BCM1" s="20"/>
      <c r="BCN1" s="20"/>
      <c r="BCO1" s="20"/>
      <c r="BCP1" s="20"/>
      <c r="BCQ1" s="20"/>
      <c r="BCR1" s="20"/>
      <c r="BCS1" s="20"/>
      <c r="BCT1" s="20"/>
      <c r="BCU1" s="20"/>
      <c r="BCV1" s="20"/>
      <c r="BCW1" s="20"/>
      <c r="BCX1" s="20"/>
      <c r="BCY1" s="20"/>
      <c r="BCZ1" s="20"/>
      <c r="BDA1" s="20"/>
      <c r="BDB1" s="20"/>
      <c r="BDC1" s="20"/>
      <c r="BDD1" s="20"/>
      <c r="BDE1" s="20"/>
      <c r="BDF1" s="20"/>
      <c r="BDG1" s="20"/>
      <c r="BDH1" s="20"/>
      <c r="BDI1" s="20"/>
      <c r="BDJ1" s="20"/>
      <c r="BDK1" s="20"/>
      <c r="BDL1" s="20"/>
      <c r="BDM1" s="20"/>
      <c r="BDN1" s="20"/>
      <c r="BDO1" s="20"/>
      <c r="BDP1" s="20"/>
      <c r="BDQ1" s="20"/>
      <c r="BDR1" s="20"/>
      <c r="BDS1" s="20"/>
      <c r="BDT1" s="20"/>
      <c r="BDU1" s="20"/>
      <c r="BDV1" s="20"/>
      <c r="BDW1" s="20"/>
      <c r="BDX1" s="20"/>
      <c r="BDY1" s="20"/>
      <c r="BDZ1" s="20"/>
      <c r="BEA1" s="20"/>
      <c r="BEB1" s="20"/>
      <c r="BEC1" s="20"/>
      <c r="BED1" s="20"/>
      <c r="BEE1" s="20"/>
      <c r="BEF1" s="20"/>
      <c r="BEG1" s="20"/>
      <c r="BEH1" s="20"/>
      <c r="BEI1" s="20"/>
      <c r="BEJ1" s="20"/>
      <c r="BEK1" s="20"/>
      <c r="BEL1" s="20"/>
      <c r="BEM1" s="20"/>
      <c r="BEN1" s="20"/>
      <c r="BEO1" s="20"/>
      <c r="BEP1" s="20"/>
      <c r="BEQ1" s="20"/>
      <c r="BER1" s="20"/>
      <c r="BES1" s="20"/>
      <c r="BET1" s="20"/>
      <c r="BEU1" s="20"/>
      <c r="BEV1" s="20"/>
      <c r="BEW1" s="20"/>
      <c r="BEX1" s="20"/>
      <c r="BEY1" s="20"/>
      <c r="BEZ1" s="20"/>
      <c r="BFA1" s="20"/>
      <c r="BFB1" s="20"/>
      <c r="BFC1" s="20"/>
      <c r="BFD1" s="20"/>
      <c r="BFE1" s="20"/>
      <c r="BFF1" s="20"/>
      <c r="BFG1" s="20"/>
      <c r="BFH1" s="20"/>
      <c r="BFI1" s="20"/>
      <c r="BFJ1" s="20"/>
      <c r="BFK1" s="20"/>
      <c r="BFL1" s="20"/>
      <c r="BFM1" s="20"/>
      <c r="BFN1" s="20"/>
      <c r="BFO1" s="20"/>
      <c r="BFP1" s="20"/>
      <c r="BFQ1" s="20"/>
      <c r="BFR1" s="20"/>
      <c r="BFS1" s="20"/>
      <c r="BFT1" s="20"/>
      <c r="BFU1" s="20"/>
      <c r="BFV1" s="20"/>
      <c r="BFW1" s="20"/>
      <c r="BFX1" s="20"/>
      <c r="BFY1" s="20"/>
      <c r="BFZ1" s="20"/>
      <c r="BGA1" s="20"/>
      <c r="BGB1" s="20"/>
      <c r="BGC1" s="20"/>
      <c r="BGD1" s="20"/>
      <c r="BGE1" s="20"/>
      <c r="BGF1" s="20"/>
      <c r="BGG1" s="20"/>
      <c r="BGH1" s="20"/>
      <c r="BGI1" s="20"/>
      <c r="BGJ1" s="20"/>
      <c r="BGK1" s="20"/>
      <c r="BGL1" s="20"/>
      <c r="BGM1" s="20"/>
      <c r="BGN1" s="20"/>
      <c r="BGO1" s="20"/>
      <c r="BGP1" s="20"/>
      <c r="BGQ1" s="20"/>
      <c r="BGR1" s="20"/>
      <c r="BGS1" s="20"/>
      <c r="BGT1" s="20"/>
      <c r="BGU1" s="20"/>
      <c r="BGV1" s="20"/>
      <c r="BGW1" s="20"/>
      <c r="BGX1" s="20"/>
      <c r="BGY1" s="20"/>
      <c r="BGZ1" s="20"/>
      <c r="BHA1" s="20"/>
      <c r="BHB1" s="20"/>
      <c r="BHC1" s="20"/>
      <c r="BHD1" s="20"/>
      <c r="BHE1" s="20"/>
      <c r="BHF1" s="20"/>
      <c r="BHG1" s="20"/>
      <c r="BHH1" s="20"/>
      <c r="BHI1" s="20"/>
      <c r="BHJ1" s="20"/>
      <c r="BHK1" s="20"/>
      <c r="BHL1" s="20"/>
      <c r="BHM1" s="20"/>
      <c r="BHN1" s="20"/>
      <c r="BHO1" s="20"/>
      <c r="BHP1" s="20"/>
      <c r="BHQ1" s="20"/>
      <c r="BHR1" s="20"/>
      <c r="BHS1" s="20"/>
      <c r="BHT1" s="20"/>
      <c r="BHU1" s="20"/>
      <c r="BHV1" s="20"/>
      <c r="BHW1" s="20"/>
      <c r="BHX1" s="20"/>
      <c r="BHY1" s="20"/>
      <c r="BHZ1" s="20"/>
      <c r="BIA1" s="20"/>
      <c r="BIB1" s="20"/>
      <c r="BIC1" s="20"/>
      <c r="BID1" s="20"/>
      <c r="BIE1" s="20"/>
      <c r="BIF1" s="20"/>
      <c r="BIG1" s="20"/>
      <c r="BIH1" s="20"/>
      <c r="BII1" s="20"/>
      <c r="BIJ1" s="20"/>
      <c r="BIK1" s="20"/>
      <c r="BIL1" s="20"/>
      <c r="BIM1" s="20"/>
      <c r="BIN1" s="20"/>
      <c r="BIO1" s="20"/>
      <c r="BIP1" s="20"/>
      <c r="BIQ1" s="20"/>
      <c r="BIR1" s="20"/>
      <c r="BIS1" s="20"/>
      <c r="BIT1" s="20"/>
      <c r="BIU1" s="20"/>
      <c r="BIV1" s="20"/>
      <c r="BIW1" s="20"/>
      <c r="BIX1" s="20"/>
      <c r="BIY1" s="20"/>
      <c r="BIZ1" s="20"/>
      <c r="BJA1" s="20"/>
      <c r="BJB1" s="20"/>
      <c r="BJC1" s="20"/>
      <c r="BJD1" s="20"/>
      <c r="BJE1" s="20"/>
      <c r="BJF1" s="20"/>
      <c r="BJG1" s="20"/>
      <c r="BJH1" s="20"/>
      <c r="BJI1" s="20"/>
      <c r="BJJ1" s="20"/>
      <c r="BJK1" s="20"/>
      <c r="BJL1" s="20"/>
      <c r="BJM1" s="20"/>
      <c r="BJN1" s="20"/>
      <c r="BJO1" s="20"/>
      <c r="BJP1" s="20"/>
      <c r="BJQ1" s="20"/>
      <c r="BJR1" s="20"/>
      <c r="BJS1" s="20"/>
      <c r="BJT1" s="20"/>
      <c r="BJU1" s="20"/>
      <c r="BJV1" s="20"/>
      <c r="BJW1" s="20"/>
      <c r="BJX1" s="20"/>
      <c r="BJY1" s="20"/>
      <c r="BJZ1" s="20"/>
      <c r="BKA1" s="20"/>
      <c r="BKB1" s="20"/>
      <c r="BKC1" s="20"/>
      <c r="BKD1" s="20"/>
      <c r="BKE1" s="20"/>
      <c r="BKF1" s="20"/>
      <c r="BKG1" s="20"/>
      <c r="BKH1" s="20"/>
      <c r="BKI1" s="20"/>
      <c r="BKJ1" s="20"/>
      <c r="BKK1" s="20"/>
      <c r="BKL1" s="20"/>
      <c r="BKM1" s="20"/>
      <c r="BKN1" s="20"/>
      <c r="BKO1" s="20"/>
      <c r="BKP1" s="20"/>
      <c r="BKQ1" s="20"/>
      <c r="BKR1" s="20"/>
      <c r="BKS1" s="20"/>
      <c r="BKT1" s="20"/>
      <c r="BKU1" s="20"/>
      <c r="BKV1" s="20"/>
      <c r="BKW1" s="20"/>
      <c r="BKX1" s="20"/>
      <c r="BKY1" s="20"/>
      <c r="BKZ1" s="20"/>
      <c r="BLA1" s="20"/>
      <c r="BLB1" s="20"/>
      <c r="BLC1" s="20"/>
      <c r="BLD1" s="20"/>
      <c r="BLE1" s="20"/>
      <c r="BLF1" s="20"/>
      <c r="BLG1" s="20"/>
      <c r="BLH1" s="20"/>
      <c r="BLI1" s="20"/>
      <c r="BLJ1" s="20"/>
      <c r="BLK1" s="20"/>
      <c r="BLL1" s="20"/>
      <c r="BLM1" s="20"/>
      <c r="BLN1" s="20"/>
      <c r="BLO1" s="20"/>
      <c r="BLP1" s="20"/>
      <c r="BLQ1" s="20"/>
      <c r="BLR1" s="20"/>
      <c r="BLS1" s="20"/>
      <c r="BLT1" s="20"/>
      <c r="BLU1" s="20"/>
      <c r="BLV1" s="20"/>
      <c r="BLW1" s="20"/>
      <c r="BLX1" s="20"/>
      <c r="BLY1" s="20"/>
      <c r="BLZ1" s="20"/>
      <c r="BMA1" s="20"/>
      <c r="BMB1" s="20"/>
      <c r="BMC1" s="20"/>
      <c r="BMD1" s="20"/>
      <c r="BME1" s="20"/>
      <c r="BMF1" s="20"/>
      <c r="BMG1" s="20"/>
      <c r="BMH1" s="20"/>
      <c r="BMI1" s="20"/>
      <c r="BMJ1" s="20"/>
      <c r="BMK1" s="20"/>
      <c r="BML1" s="20"/>
      <c r="BMM1" s="20"/>
      <c r="BMN1" s="20"/>
      <c r="BMO1" s="20"/>
      <c r="BMP1" s="20"/>
      <c r="BMQ1" s="20"/>
      <c r="BMR1" s="20"/>
      <c r="BMS1" s="20"/>
      <c r="BMT1" s="20"/>
      <c r="BMU1" s="20"/>
      <c r="BMV1" s="20"/>
      <c r="BMW1" s="20"/>
      <c r="BMX1" s="20"/>
      <c r="BMY1" s="20"/>
      <c r="BMZ1" s="20"/>
      <c r="BNA1" s="20"/>
      <c r="BNB1" s="20"/>
      <c r="BNC1" s="20"/>
      <c r="BND1" s="20"/>
      <c r="BNE1" s="20"/>
      <c r="BNF1" s="20"/>
      <c r="BNG1" s="20"/>
      <c r="BNH1" s="20"/>
      <c r="BNI1" s="20"/>
      <c r="BNJ1" s="20"/>
      <c r="BNK1" s="20"/>
      <c r="BNL1" s="20"/>
      <c r="BNM1" s="20"/>
      <c r="BNN1" s="20"/>
      <c r="BNO1" s="20"/>
      <c r="BNP1" s="20"/>
      <c r="BNQ1" s="20"/>
      <c r="BNR1" s="20"/>
      <c r="BNS1" s="20"/>
      <c r="BNT1" s="20"/>
      <c r="BNU1" s="20"/>
      <c r="BNV1" s="20"/>
      <c r="BNW1" s="20"/>
      <c r="BNX1" s="20"/>
      <c r="BNY1" s="20"/>
      <c r="BNZ1" s="20"/>
      <c r="BOA1" s="20"/>
      <c r="BOB1" s="20"/>
      <c r="BOC1" s="20"/>
      <c r="BOD1" s="20"/>
      <c r="BOE1" s="20"/>
      <c r="BOF1" s="20"/>
      <c r="BOG1" s="20"/>
      <c r="BOH1" s="20"/>
      <c r="BOI1" s="20"/>
      <c r="BOJ1" s="20"/>
      <c r="BOK1" s="20"/>
      <c r="BOL1" s="20"/>
      <c r="BOM1" s="20"/>
      <c r="BON1" s="20"/>
      <c r="BOO1" s="20"/>
      <c r="BOP1" s="20"/>
      <c r="BOQ1" s="20"/>
      <c r="BOR1" s="20"/>
      <c r="BOS1" s="20"/>
      <c r="BOT1" s="20"/>
      <c r="BOU1" s="20"/>
      <c r="BOV1" s="20"/>
      <c r="BOW1" s="20"/>
      <c r="BOX1" s="20"/>
      <c r="BOY1" s="20"/>
      <c r="BOZ1" s="20"/>
      <c r="BPA1" s="20"/>
      <c r="BPB1" s="20"/>
      <c r="BPC1" s="20"/>
      <c r="BPD1" s="20"/>
      <c r="BPE1" s="20"/>
      <c r="BPF1" s="20"/>
      <c r="BPG1" s="20"/>
      <c r="BPH1" s="20"/>
      <c r="BPI1" s="20"/>
      <c r="BPJ1" s="20"/>
      <c r="BPK1" s="20"/>
      <c r="BPL1" s="20"/>
      <c r="BPM1" s="20"/>
      <c r="BPN1" s="20"/>
      <c r="BPO1" s="20"/>
      <c r="BPP1" s="20"/>
      <c r="BPQ1" s="20"/>
      <c r="BPR1" s="20"/>
      <c r="BPS1" s="20"/>
      <c r="BPT1" s="20"/>
      <c r="BPU1" s="20"/>
      <c r="BPV1" s="20"/>
      <c r="BPW1" s="20"/>
      <c r="BPX1" s="20"/>
      <c r="BPY1" s="20"/>
      <c r="BPZ1" s="20"/>
      <c r="BQA1" s="20"/>
      <c r="BQB1" s="20"/>
      <c r="BQC1" s="20"/>
      <c r="BQD1" s="20"/>
      <c r="BQE1" s="20"/>
      <c r="BQF1" s="20"/>
      <c r="BQG1" s="20"/>
      <c r="BQH1" s="20"/>
      <c r="BQI1" s="20"/>
      <c r="BQJ1" s="20"/>
      <c r="BQK1" s="20"/>
      <c r="BQL1" s="20"/>
      <c r="BQM1" s="20"/>
      <c r="BQN1" s="20"/>
      <c r="BQO1" s="20"/>
      <c r="BQP1" s="20"/>
      <c r="BQQ1" s="20"/>
      <c r="BQR1" s="20"/>
      <c r="BQS1" s="20"/>
      <c r="BQT1" s="20"/>
      <c r="BQU1" s="20"/>
      <c r="BQV1" s="20"/>
      <c r="BQW1" s="20"/>
      <c r="BQX1" s="20"/>
      <c r="BQY1" s="20"/>
      <c r="BQZ1" s="20"/>
      <c r="BRA1" s="20"/>
      <c r="BRB1" s="20"/>
      <c r="BRC1" s="20"/>
      <c r="BRD1" s="20"/>
      <c r="BRE1" s="20"/>
      <c r="BRF1" s="20"/>
      <c r="BRG1" s="20"/>
      <c r="BRH1" s="20"/>
      <c r="BRI1" s="20"/>
      <c r="BRJ1" s="20"/>
      <c r="BRK1" s="20"/>
      <c r="BRL1" s="20"/>
      <c r="BRM1" s="20"/>
      <c r="BRN1" s="20"/>
      <c r="BRO1" s="20"/>
      <c r="BRP1" s="20"/>
      <c r="BRQ1" s="20"/>
      <c r="BRR1" s="20"/>
      <c r="BRS1" s="20"/>
      <c r="BRT1" s="20"/>
      <c r="BRU1" s="20"/>
      <c r="BRV1" s="20"/>
      <c r="BRW1" s="20"/>
      <c r="BRX1" s="20"/>
      <c r="BRY1" s="20"/>
      <c r="BRZ1" s="20"/>
      <c r="BSA1" s="20"/>
      <c r="BSB1" s="20"/>
      <c r="BSC1" s="20"/>
      <c r="BSD1" s="20"/>
      <c r="BSE1" s="20"/>
      <c r="BSF1" s="20"/>
      <c r="BSG1" s="20"/>
      <c r="BSH1" s="20"/>
      <c r="BSI1" s="20"/>
      <c r="BSJ1" s="20"/>
      <c r="BSK1" s="20"/>
      <c r="BSL1" s="20"/>
      <c r="BSM1" s="20"/>
      <c r="BSN1" s="20"/>
      <c r="BSO1" s="20"/>
      <c r="BSP1" s="20"/>
      <c r="BSQ1" s="20"/>
      <c r="BSR1" s="20"/>
      <c r="BSS1" s="20"/>
      <c r="BST1" s="20"/>
      <c r="BSU1" s="20"/>
      <c r="BSV1" s="20"/>
      <c r="BSW1" s="20"/>
      <c r="BSX1" s="20"/>
      <c r="BSY1" s="20"/>
      <c r="BSZ1" s="20"/>
      <c r="BTA1" s="20"/>
      <c r="BTB1" s="20"/>
      <c r="BTC1" s="20"/>
      <c r="BTD1" s="20"/>
      <c r="BTE1" s="20"/>
      <c r="BTF1" s="20"/>
      <c r="BTG1" s="20"/>
      <c r="BTH1" s="20"/>
      <c r="BTI1" s="20"/>
      <c r="BTJ1" s="20"/>
      <c r="BTK1" s="20"/>
      <c r="BTL1" s="20"/>
      <c r="BTM1" s="20"/>
      <c r="BTN1" s="20"/>
      <c r="BTO1" s="20"/>
      <c r="BTP1" s="20"/>
      <c r="BTQ1" s="20"/>
      <c r="BTR1" s="20"/>
      <c r="BTS1" s="20"/>
      <c r="BTT1" s="20"/>
      <c r="BTU1" s="20"/>
      <c r="BTV1" s="20"/>
      <c r="BTW1" s="20"/>
      <c r="BTX1" s="20"/>
      <c r="BTY1" s="20"/>
      <c r="BTZ1" s="20"/>
      <c r="BUA1" s="20"/>
      <c r="BUB1" s="20"/>
      <c r="BUC1" s="20"/>
      <c r="BUD1" s="20"/>
      <c r="BUE1" s="20"/>
      <c r="BUF1" s="20"/>
      <c r="BUG1" s="20"/>
      <c r="BUH1" s="20"/>
      <c r="BUI1" s="20"/>
      <c r="BUJ1" s="20"/>
      <c r="BUK1" s="20"/>
      <c r="BUL1" s="20"/>
      <c r="BUM1" s="20"/>
      <c r="BUN1" s="20"/>
      <c r="BUO1" s="20"/>
      <c r="BUP1" s="20"/>
      <c r="BUQ1" s="20"/>
      <c r="BUR1" s="20"/>
      <c r="BUS1" s="20"/>
      <c r="BUT1" s="20"/>
      <c r="BUU1" s="20"/>
      <c r="BUV1" s="20"/>
      <c r="BUW1" s="20"/>
      <c r="BUX1" s="20"/>
      <c r="BUY1" s="20"/>
      <c r="BUZ1" s="20"/>
      <c r="BVA1" s="20"/>
      <c r="BVB1" s="20"/>
      <c r="BVC1" s="20"/>
      <c r="BVD1" s="20"/>
      <c r="BVE1" s="20"/>
      <c r="BVF1" s="20"/>
      <c r="BVG1" s="20"/>
      <c r="BVH1" s="20"/>
      <c r="BVI1" s="20"/>
      <c r="BVJ1" s="20"/>
      <c r="BVK1" s="20"/>
      <c r="BVL1" s="20"/>
      <c r="BVM1" s="20"/>
      <c r="BVN1" s="20"/>
      <c r="BVO1" s="20"/>
      <c r="BVP1" s="20"/>
      <c r="BVQ1" s="20"/>
      <c r="BVR1" s="20"/>
      <c r="BVS1" s="20"/>
      <c r="BVT1" s="20"/>
      <c r="BVU1" s="20"/>
      <c r="BVV1" s="20"/>
      <c r="BVW1" s="20"/>
      <c r="BVX1" s="20"/>
      <c r="BVY1" s="20"/>
      <c r="BVZ1" s="20"/>
      <c r="BWA1" s="20"/>
      <c r="BWB1" s="20"/>
      <c r="BWC1" s="20"/>
      <c r="BWD1" s="20"/>
      <c r="BWE1" s="20"/>
      <c r="BWF1" s="20"/>
      <c r="BWG1" s="20"/>
      <c r="BWH1" s="20"/>
      <c r="BWI1" s="20"/>
      <c r="BWJ1" s="20"/>
      <c r="BWK1" s="20"/>
      <c r="BWL1" s="20"/>
      <c r="BWM1" s="20"/>
      <c r="BWN1" s="20"/>
      <c r="BWO1" s="20"/>
      <c r="BWP1" s="20"/>
      <c r="BWQ1" s="20"/>
      <c r="BWR1" s="20"/>
      <c r="BWS1" s="20"/>
      <c r="BWT1" s="20"/>
      <c r="BWU1" s="20"/>
      <c r="BWV1" s="20"/>
      <c r="BWW1" s="20"/>
      <c r="BWX1" s="20"/>
      <c r="BWY1" s="20"/>
      <c r="BWZ1" s="20"/>
      <c r="BXA1" s="20"/>
      <c r="BXB1" s="20"/>
      <c r="BXC1" s="20"/>
      <c r="BXD1" s="20"/>
      <c r="BXE1" s="20"/>
      <c r="BXF1" s="20"/>
      <c r="BXG1" s="20"/>
      <c r="BXH1" s="20"/>
      <c r="BXI1" s="20"/>
      <c r="BXJ1" s="20"/>
      <c r="BXK1" s="20"/>
      <c r="BXL1" s="20"/>
      <c r="BXM1" s="20"/>
      <c r="BXN1" s="20"/>
      <c r="BXO1" s="20"/>
      <c r="BXP1" s="20"/>
      <c r="BXQ1" s="20"/>
      <c r="BXR1" s="20"/>
      <c r="BXS1" s="20"/>
      <c r="BXT1" s="20"/>
      <c r="BXU1" s="20"/>
      <c r="BXV1" s="20"/>
      <c r="BXW1" s="20"/>
      <c r="BXX1" s="20"/>
      <c r="BXY1" s="20"/>
      <c r="BXZ1" s="20"/>
      <c r="BYA1" s="20"/>
      <c r="BYB1" s="20"/>
      <c r="BYC1" s="20"/>
      <c r="BYD1" s="20"/>
      <c r="BYE1" s="20"/>
      <c r="BYF1" s="20"/>
      <c r="BYG1" s="20"/>
      <c r="BYH1" s="20"/>
      <c r="BYI1" s="20"/>
      <c r="BYJ1" s="20"/>
      <c r="BYK1" s="20"/>
      <c r="BYL1" s="20"/>
      <c r="BYM1" s="20"/>
      <c r="BYN1" s="20"/>
      <c r="BYO1" s="20"/>
      <c r="BYP1" s="20"/>
      <c r="BYQ1" s="20"/>
      <c r="BYR1" s="20"/>
      <c r="BYS1" s="20"/>
      <c r="BYT1" s="20"/>
      <c r="BYU1" s="20"/>
      <c r="BYV1" s="20"/>
      <c r="BYW1" s="20"/>
      <c r="BYX1" s="20"/>
      <c r="BYY1" s="20"/>
      <c r="BYZ1" s="20"/>
      <c r="BZA1" s="20"/>
      <c r="BZB1" s="20"/>
      <c r="BZC1" s="20"/>
      <c r="BZD1" s="20"/>
      <c r="BZE1" s="20"/>
      <c r="BZF1" s="20"/>
      <c r="BZG1" s="20"/>
      <c r="BZH1" s="20"/>
      <c r="BZI1" s="20"/>
      <c r="BZJ1" s="20"/>
      <c r="BZK1" s="20"/>
      <c r="BZL1" s="20"/>
      <c r="BZM1" s="20"/>
      <c r="BZN1" s="20"/>
      <c r="BZO1" s="20"/>
      <c r="BZP1" s="20"/>
      <c r="BZQ1" s="20"/>
      <c r="BZR1" s="20"/>
      <c r="BZS1" s="20"/>
      <c r="BZT1" s="20"/>
      <c r="BZU1" s="20"/>
      <c r="BZV1" s="20"/>
      <c r="BZW1" s="20"/>
      <c r="BZX1" s="20"/>
      <c r="BZY1" s="20"/>
      <c r="BZZ1" s="20"/>
      <c r="CAA1" s="20"/>
      <c r="CAB1" s="20"/>
      <c r="CAC1" s="20"/>
      <c r="CAD1" s="20"/>
      <c r="CAE1" s="20"/>
      <c r="CAF1" s="20"/>
      <c r="CAG1" s="20"/>
      <c r="CAH1" s="20"/>
      <c r="CAI1" s="20"/>
      <c r="CAJ1" s="20"/>
      <c r="CAK1" s="20"/>
      <c r="CAL1" s="20"/>
      <c r="CAM1" s="20"/>
      <c r="CAN1" s="20"/>
      <c r="CAO1" s="20"/>
      <c r="CAP1" s="20"/>
      <c r="CAQ1" s="20"/>
      <c r="CAR1" s="20"/>
      <c r="CAS1" s="20"/>
      <c r="CAT1" s="20"/>
      <c r="CAU1" s="20"/>
      <c r="CAV1" s="20"/>
      <c r="CAW1" s="20"/>
      <c r="CAX1" s="20"/>
      <c r="CAY1" s="20"/>
      <c r="CAZ1" s="20"/>
      <c r="CBA1" s="20"/>
      <c r="CBB1" s="20"/>
      <c r="CBC1" s="20"/>
      <c r="CBD1" s="20"/>
      <c r="CBE1" s="20"/>
      <c r="CBF1" s="20"/>
      <c r="CBG1" s="20"/>
      <c r="CBH1" s="20"/>
      <c r="CBI1" s="20"/>
      <c r="CBJ1" s="20"/>
      <c r="CBK1" s="20"/>
      <c r="CBL1" s="20"/>
      <c r="CBM1" s="20"/>
      <c r="CBN1" s="20"/>
      <c r="CBO1" s="20"/>
      <c r="CBP1" s="20"/>
      <c r="CBQ1" s="20"/>
      <c r="CBR1" s="20"/>
      <c r="CBS1" s="20"/>
      <c r="CBT1" s="20"/>
      <c r="CBU1" s="20"/>
      <c r="CBV1" s="20"/>
      <c r="CBW1" s="20"/>
      <c r="CBX1" s="20"/>
      <c r="CBY1" s="20"/>
      <c r="CBZ1" s="20"/>
      <c r="CCA1" s="20"/>
      <c r="CCB1" s="20"/>
      <c r="CCC1" s="20"/>
      <c r="CCD1" s="20"/>
      <c r="CCE1" s="20"/>
      <c r="CCF1" s="20"/>
      <c r="CCG1" s="20"/>
      <c r="CCH1" s="20"/>
      <c r="CCI1" s="20"/>
      <c r="CCJ1" s="20"/>
      <c r="CCK1" s="20"/>
      <c r="CCL1" s="20"/>
      <c r="CCM1" s="20"/>
      <c r="CCN1" s="20"/>
      <c r="CCO1" s="20"/>
      <c r="CCP1" s="20"/>
      <c r="CCQ1" s="20"/>
      <c r="CCR1" s="20"/>
      <c r="CCS1" s="20"/>
      <c r="CCT1" s="20"/>
      <c r="CCU1" s="20"/>
      <c r="CCV1" s="20"/>
      <c r="CCW1" s="20"/>
      <c r="CCX1" s="20"/>
      <c r="CCY1" s="20"/>
      <c r="CCZ1" s="20"/>
      <c r="CDA1" s="20"/>
      <c r="CDB1" s="20"/>
      <c r="CDC1" s="20"/>
      <c r="CDD1" s="20"/>
      <c r="CDE1" s="20"/>
      <c r="CDF1" s="20"/>
      <c r="CDG1" s="20"/>
      <c r="CDH1" s="20"/>
      <c r="CDI1" s="20"/>
      <c r="CDJ1" s="20"/>
      <c r="CDK1" s="20"/>
      <c r="CDL1" s="20"/>
      <c r="CDM1" s="20"/>
      <c r="CDN1" s="20"/>
      <c r="CDO1" s="20"/>
      <c r="CDP1" s="20"/>
      <c r="CDQ1" s="20"/>
      <c r="CDR1" s="20"/>
      <c r="CDS1" s="20"/>
      <c r="CDT1" s="20"/>
      <c r="CDU1" s="20"/>
      <c r="CDV1" s="20"/>
      <c r="CDW1" s="20"/>
      <c r="CDX1" s="20"/>
      <c r="CDY1" s="20"/>
      <c r="CDZ1" s="20"/>
      <c r="CEA1" s="20"/>
      <c r="CEB1" s="20"/>
      <c r="CEC1" s="20"/>
      <c r="CED1" s="20"/>
      <c r="CEE1" s="20"/>
      <c r="CEF1" s="20"/>
      <c r="CEG1" s="20"/>
      <c r="CEH1" s="20"/>
      <c r="CEI1" s="20"/>
      <c r="CEJ1" s="20"/>
      <c r="CEK1" s="20"/>
      <c r="CEL1" s="20"/>
      <c r="CEM1" s="20"/>
      <c r="CEN1" s="20"/>
      <c r="CEO1" s="20"/>
      <c r="CEP1" s="20"/>
      <c r="CEQ1" s="20"/>
      <c r="CER1" s="20"/>
      <c r="CES1" s="20"/>
      <c r="CET1" s="20"/>
      <c r="CEU1" s="20"/>
      <c r="CEV1" s="20"/>
      <c r="CEW1" s="20"/>
      <c r="CEX1" s="20"/>
      <c r="CEY1" s="20"/>
      <c r="CEZ1" s="20"/>
      <c r="CFA1" s="20"/>
      <c r="CFB1" s="20"/>
      <c r="CFC1" s="20"/>
      <c r="CFD1" s="20"/>
      <c r="CFE1" s="20"/>
      <c r="CFF1" s="20"/>
      <c r="CFG1" s="20"/>
      <c r="CFH1" s="20"/>
      <c r="CFI1" s="20"/>
      <c r="CFJ1" s="20"/>
      <c r="CFK1" s="20"/>
      <c r="CFL1" s="20"/>
      <c r="CFM1" s="20"/>
      <c r="CFN1" s="20"/>
      <c r="CFO1" s="20"/>
      <c r="CFP1" s="20"/>
      <c r="CFQ1" s="20"/>
      <c r="CFR1" s="20"/>
      <c r="CFS1" s="20"/>
      <c r="CFT1" s="20"/>
      <c r="CFU1" s="20"/>
      <c r="CFV1" s="20"/>
      <c r="CFW1" s="20"/>
      <c r="CFX1" s="20"/>
      <c r="CFY1" s="20"/>
      <c r="CFZ1" s="20"/>
      <c r="CGA1" s="20"/>
      <c r="CGB1" s="20"/>
      <c r="CGC1" s="20"/>
      <c r="CGD1" s="20"/>
      <c r="CGE1" s="20"/>
      <c r="CGF1" s="20"/>
      <c r="CGG1" s="20"/>
      <c r="CGH1" s="20"/>
      <c r="CGI1" s="20"/>
      <c r="CGJ1" s="20"/>
      <c r="CGK1" s="20"/>
      <c r="CGL1" s="20"/>
      <c r="CGM1" s="20"/>
      <c r="CGN1" s="20"/>
      <c r="CGO1" s="20"/>
      <c r="CGP1" s="20"/>
      <c r="CGQ1" s="20"/>
      <c r="CGR1" s="20"/>
      <c r="CGS1" s="20"/>
      <c r="CGT1" s="20"/>
      <c r="CGU1" s="20"/>
      <c r="CGV1" s="20"/>
      <c r="CGW1" s="20"/>
      <c r="CGX1" s="20"/>
      <c r="CGY1" s="20"/>
      <c r="CGZ1" s="20"/>
      <c r="CHA1" s="20"/>
      <c r="CHB1" s="20"/>
      <c r="CHC1" s="20"/>
      <c r="CHD1" s="20"/>
      <c r="CHE1" s="20"/>
      <c r="CHF1" s="20"/>
      <c r="CHG1" s="20"/>
      <c r="CHH1" s="20"/>
      <c r="CHI1" s="20"/>
      <c r="CHJ1" s="20"/>
      <c r="CHK1" s="20"/>
      <c r="CHL1" s="20"/>
      <c r="CHM1" s="20"/>
      <c r="CHN1" s="20"/>
      <c r="CHO1" s="20"/>
      <c r="CHP1" s="20"/>
      <c r="CHQ1" s="20"/>
      <c r="CHR1" s="20"/>
      <c r="CHS1" s="20"/>
      <c r="CHT1" s="20"/>
      <c r="CHU1" s="20"/>
      <c r="CHV1" s="20"/>
      <c r="CHW1" s="20"/>
      <c r="CHX1" s="20"/>
      <c r="CHY1" s="20"/>
      <c r="CHZ1" s="20"/>
      <c r="CIA1" s="20"/>
      <c r="CIB1" s="20"/>
      <c r="CIC1" s="20"/>
      <c r="CID1" s="20"/>
      <c r="CIE1" s="20"/>
      <c r="CIF1" s="20"/>
      <c r="CIG1" s="20"/>
      <c r="CIH1" s="20"/>
      <c r="CII1" s="20"/>
      <c r="CIJ1" s="20"/>
      <c r="CIK1" s="20"/>
      <c r="CIL1" s="20"/>
      <c r="CIM1" s="20"/>
      <c r="CIN1" s="20"/>
      <c r="CIO1" s="20"/>
      <c r="CIP1" s="20"/>
      <c r="CIQ1" s="20"/>
      <c r="CIR1" s="20"/>
      <c r="CIS1" s="20"/>
      <c r="CIT1" s="20"/>
      <c r="CIU1" s="20"/>
      <c r="CIV1" s="20"/>
      <c r="CIW1" s="20"/>
      <c r="CIX1" s="20"/>
      <c r="CIY1" s="20"/>
      <c r="CIZ1" s="20"/>
      <c r="CJA1" s="20"/>
      <c r="CJB1" s="20"/>
      <c r="CJC1" s="20"/>
      <c r="CJD1" s="20"/>
      <c r="CJE1" s="20"/>
      <c r="CJF1" s="20"/>
      <c r="CJG1" s="20"/>
      <c r="CJH1" s="20"/>
      <c r="CJI1" s="20"/>
      <c r="CJJ1" s="20"/>
      <c r="CJK1" s="20"/>
      <c r="CJL1" s="20"/>
      <c r="CJM1" s="20"/>
      <c r="CJN1" s="20"/>
      <c r="CJO1" s="20"/>
      <c r="CJP1" s="20"/>
      <c r="CJQ1" s="20"/>
      <c r="CJR1" s="20"/>
      <c r="CJS1" s="20"/>
      <c r="CJT1" s="20"/>
      <c r="CJU1" s="20"/>
      <c r="CJV1" s="20"/>
      <c r="CJW1" s="20"/>
      <c r="CJX1" s="20"/>
      <c r="CJY1" s="20"/>
      <c r="CJZ1" s="20"/>
      <c r="CKA1" s="20"/>
      <c r="CKB1" s="20"/>
      <c r="CKC1" s="20"/>
      <c r="CKD1" s="20"/>
      <c r="CKE1" s="20"/>
      <c r="CKF1" s="20"/>
      <c r="CKG1" s="20"/>
      <c r="CKH1" s="20"/>
      <c r="CKI1" s="20"/>
      <c r="CKJ1" s="20"/>
      <c r="CKK1" s="20"/>
      <c r="CKL1" s="20"/>
      <c r="CKM1" s="20"/>
      <c r="CKN1" s="20"/>
      <c r="CKO1" s="20"/>
      <c r="CKP1" s="20"/>
      <c r="CKQ1" s="20"/>
      <c r="CKR1" s="20"/>
      <c r="CKS1" s="20"/>
      <c r="CKT1" s="20"/>
      <c r="CKU1" s="20"/>
      <c r="CKV1" s="20"/>
      <c r="CKW1" s="20"/>
      <c r="CKX1" s="20"/>
      <c r="CKY1" s="20"/>
      <c r="CKZ1" s="20"/>
      <c r="CLA1" s="20"/>
      <c r="CLB1" s="20"/>
      <c r="CLC1" s="20"/>
      <c r="CLD1" s="20"/>
      <c r="CLE1" s="20"/>
      <c r="CLF1" s="20"/>
      <c r="CLG1" s="20"/>
      <c r="CLH1" s="20"/>
      <c r="CLI1" s="20"/>
      <c r="CLJ1" s="20"/>
      <c r="CLK1" s="20"/>
      <c r="CLL1" s="20"/>
      <c r="CLM1" s="20"/>
      <c r="CLN1" s="20"/>
      <c r="CLO1" s="20"/>
      <c r="CLP1" s="20"/>
      <c r="CLQ1" s="20"/>
      <c r="CLR1" s="20"/>
      <c r="CLS1" s="20"/>
      <c r="CLT1" s="20"/>
      <c r="CLU1" s="20"/>
      <c r="CLV1" s="20"/>
      <c r="CLW1" s="20"/>
      <c r="CLX1" s="20"/>
      <c r="CLY1" s="20"/>
      <c r="CLZ1" s="20"/>
      <c r="CMA1" s="20"/>
      <c r="CMB1" s="20"/>
      <c r="CMC1" s="20"/>
      <c r="CMD1" s="20"/>
      <c r="CME1" s="20"/>
      <c r="CMF1" s="20"/>
      <c r="CMG1" s="20"/>
      <c r="CMH1" s="20"/>
      <c r="CMI1" s="20"/>
      <c r="CMJ1" s="20"/>
      <c r="CMK1" s="20"/>
      <c r="CML1" s="20"/>
      <c r="CMM1" s="20"/>
      <c r="CMN1" s="20"/>
      <c r="CMO1" s="20"/>
      <c r="CMP1" s="20"/>
      <c r="CMQ1" s="20"/>
      <c r="CMR1" s="20"/>
      <c r="CMS1" s="20"/>
      <c r="CMT1" s="20"/>
      <c r="CMU1" s="20"/>
      <c r="CMV1" s="20"/>
      <c r="CMW1" s="20"/>
      <c r="CMX1" s="20"/>
      <c r="CMY1" s="20"/>
      <c r="CMZ1" s="20"/>
      <c r="CNA1" s="20"/>
      <c r="CNB1" s="20"/>
      <c r="CNC1" s="20"/>
      <c r="CND1" s="20"/>
      <c r="CNE1" s="20"/>
      <c r="CNF1" s="20"/>
      <c r="CNG1" s="20"/>
      <c r="CNH1" s="20"/>
      <c r="CNI1" s="20"/>
      <c r="CNJ1" s="20"/>
      <c r="CNK1" s="20"/>
      <c r="CNL1" s="20"/>
      <c r="CNM1" s="20"/>
      <c r="CNN1" s="20"/>
      <c r="CNO1" s="20"/>
      <c r="CNP1" s="20"/>
      <c r="CNQ1" s="20"/>
      <c r="CNR1" s="20"/>
      <c r="CNS1" s="20"/>
      <c r="CNT1" s="20"/>
      <c r="CNU1" s="20"/>
      <c r="CNV1" s="20"/>
      <c r="CNW1" s="20"/>
      <c r="CNX1" s="20"/>
      <c r="CNY1" s="20"/>
      <c r="CNZ1" s="20"/>
      <c r="COA1" s="20"/>
      <c r="COB1" s="20"/>
      <c r="COC1" s="20"/>
      <c r="COD1" s="20"/>
      <c r="COE1" s="20"/>
      <c r="COF1" s="20"/>
      <c r="COG1" s="20"/>
      <c r="COH1" s="20"/>
      <c r="COI1" s="20"/>
      <c r="COJ1" s="20"/>
      <c r="COK1" s="20"/>
      <c r="COL1" s="20"/>
      <c r="COM1" s="20"/>
      <c r="CON1" s="20"/>
      <c r="COO1" s="20"/>
      <c r="COP1" s="20"/>
      <c r="COQ1" s="20"/>
      <c r="COR1" s="20"/>
      <c r="COS1" s="20"/>
      <c r="COT1" s="20"/>
      <c r="COU1" s="20"/>
      <c r="COV1" s="20"/>
      <c r="COW1" s="20"/>
      <c r="COX1" s="20"/>
      <c r="COY1" s="20"/>
      <c r="COZ1" s="20"/>
      <c r="CPA1" s="20"/>
      <c r="CPB1" s="20"/>
      <c r="CPC1" s="20"/>
      <c r="CPD1" s="20"/>
      <c r="CPE1" s="20"/>
      <c r="CPF1" s="20"/>
      <c r="CPG1" s="20"/>
      <c r="CPH1" s="20"/>
      <c r="CPI1" s="20"/>
      <c r="CPJ1" s="20"/>
      <c r="CPK1" s="20"/>
      <c r="CPL1" s="20"/>
      <c r="CPM1" s="20"/>
      <c r="CPN1" s="20"/>
      <c r="CPO1" s="20"/>
      <c r="CPP1" s="20"/>
      <c r="CPQ1" s="20"/>
      <c r="CPR1" s="20"/>
      <c r="CPS1" s="20"/>
      <c r="CPT1" s="20"/>
      <c r="CPU1" s="20"/>
      <c r="CPV1" s="20"/>
      <c r="CPW1" s="20"/>
      <c r="CPX1" s="20"/>
      <c r="CPY1" s="20"/>
      <c r="CPZ1" s="20"/>
      <c r="CQA1" s="20"/>
      <c r="CQB1" s="20"/>
      <c r="CQC1" s="20"/>
      <c r="CQD1" s="20"/>
      <c r="CQE1" s="20"/>
      <c r="CQF1" s="20"/>
      <c r="CQG1" s="20"/>
      <c r="CQH1" s="20"/>
      <c r="CQI1" s="20"/>
      <c r="CQJ1" s="20"/>
      <c r="CQK1" s="20"/>
      <c r="CQL1" s="20"/>
      <c r="CQM1" s="20"/>
      <c r="CQN1" s="20"/>
      <c r="CQO1" s="20"/>
      <c r="CQP1" s="20"/>
      <c r="CQQ1" s="20"/>
      <c r="CQR1" s="20"/>
      <c r="CQS1" s="20"/>
      <c r="CQT1" s="20"/>
      <c r="CQU1" s="20"/>
      <c r="CQV1" s="20"/>
      <c r="CQW1" s="20"/>
      <c r="CQX1" s="20"/>
      <c r="CQY1" s="20"/>
      <c r="CQZ1" s="20"/>
      <c r="CRA1" s="20"/>
      <c r="CRB1" s="20"/>
      <c r="CRC1" s="20"/>
      <c r="CRD1" s="20"/>
      <c r="CRE1" s="20"/>
      <c r="CRF1" s="20"/>
      <c r="CRG1" s="20"/>
      <c r="CRH1" s="20"/>
      <c r="CRI1" s="20"/>
      <c r="CRJ1" s="20"/>
      <c r="CRK1" s="20"/>
      <c r="CRL1" s="20"/>
      <c r="CRM1" s="20"/>
      <c r="CRN1" s="20"/>
      <c r="CRO1" s="20"/>
      <c r="CRP1" s="20"/>
      <c r="CRQ1" s="20"/>
      <c r="CRR1" s="20"/>
      <c r="CRS1" s="20"/>
      <c r="CRT1" s="20"/>
      <c r="CRU1" s="20"/>
      <c r="CRV1" s="20"/>
      <c r="CRW1" s="20"/>
      <c r="CRX1" s="20"/>
      <c r="CRY1" s="20"/>
      <c r="CRZ1" s="20"/>
      <c r="CSA1" s="20"/>
      <c r="CSB1" s="20"/>
      <c r="CSC1" s="20"/>
      <c r="CSD1" s="20"/>
      <c r="CSE1" s="20"/>
      <c r="CSF1" s="20"/>
      <c r="CSG1" s="20"/>
      <c r="CSH1" s="20"/>
      <c r="CSI1" s="20"/>
      <c r="CSJ1" s="20"/>
      <c r="CSK1" s="20"/>
      <c r="CSL1" s="20"/>
      <c r="CSM1" s="20"/>
      <c r="CSN1" s="20"/>
      <c r="CSO1" s="20"/>
      <c r="CSP1" s="20"/>
      <c r="CSQ1" s="20"/>
      <c r="CSR1" s="20"/>
      <c r="CSS1" s="20"/>
      <c r="CST1" s="20"/>
      <c r="CSU1" s="20"/>
      <c r="CSV1" s="20"/>
      <c r="CSW1" s="20"/>
      <c r="CSX1" s="20"/>
      <c r="CSY1" s="20"/>
      <c r="CSZ1" s="20"/>
      <c r="CTA1" s="20"/>
      <c r="CTB1" s="20"/>
      <c r="CTC1" s="20"/>
      <c r="CTD1" s="20"/>
      <c r="CTE1" s="20"/>
      <c r="CTF1" s="20"/>
      <c r="CTG1" s="20"/>
      <c r="CTH1" s="20"/>
      <c r="CTI1" s="20"/>
      <c r="CTJ1" s="20"/>
      <c r="CTK1" s="20"/>
      <c r="CTL1" s="20"/>
      <c r="CTM1" s="20"/>
      <c r="CTN1" s="20"/>
      <c r="CTO1" s="20"/>
      <c r="CTP1" s="20"/>
      <c r="CTQ1" s="20"/>
      <c r="CTR1" s="20"/>
      <c r="CTS1" s="20"/>
      <c r="CTT1" s="20"/>
      <c r="CTU1" s="20"/>
      <c r="CTV1" s="20"/>
      <c r="CTW1" s="20"/>
      <c r="CTX1" s="20"/>
      <c r="CTY1" s="20"/>
      <c r="CTZ1" s="20"/>
      <c r="CUA1" s="20"/>
      <c r="CUB1" s="20"/>
      <c r="CUC1" s="20"/>
      <c r="CUD1" s="20"/>
      <c r="CUE1" s="20"/>
      <c r="CUF1" s="20"/>
      <c r="CUG1" s="20"/>
      <c r="CUH1" s="20"/>
      <c r="CUI1" s="20"/>
      <c r="CUJ1" s="20"/>
      <c r="CUK1" s="20"/>
      <c r="CUL1" s="20"/>
      <c r="CUM1" s="20"/>
      <c r="CUN1" s="20"/>
      <c r="CUO1" s="20"/>
      <c r="CUP1" s="20"/>
      <c r="CUQ1" s="20"/>
      <c r="CUR1" s="20"/>
      <c r="CUS1" s="20"/>
      <c r="CUT1" s="20"/>
      <c r="CUU1" s="20"/>
      <c r="CUV1" s="20"/>
      <c r="CUW1" s="20"/>
      <c r="CUX1" s="20"/>
      <c r="CUY1" s="20"/>
      <c r="CUZ1" s="20"/>
      <c r="CVA1" s="20"/>
      <c r="CVB1" s="20"/>
      <c r="CVC1" s="20"/>
      <c r="CVD1" s="20"/>
      <c r="CVE1" s="20"/>
      <c r="CVF1" s="20"/>
      <c r="CVG1" s="20"/>
      <c r="CVH1" s="20"/>
      <c r="CVI1" s="20"/>
      <c r="CVJ1" s="20"/>
      <c r="CVK1" s="20"/>
      <c r="CVL1" s="20"/>
      <c r="CVM1" s="20"/>
      <c r="CVN1" s="20"/>
      <c r="CVO1" s="20"/>
      <c r="CVP1" s="20"/>
      <c r="CVQ1" s="20"/>
      <c r="CVR1" s="20"/>
      <c r="CVS1" s="20"/>
      <c r="CVT1" s="20"/>
      <c r="CVU1" s="20"/>
      <c r="CVV1" s="20"/>
      <c r="CVW1" s="20"/>
      <c r="CVX1" s="20"/>
      <c r="CVY1" s="20"/>
      <c r="CVZ1" s="20"/>
      <c r="CWA1" s="20"/>
      <c r="CWB1" s="20"/>
      <c r="CWC1" s="20"/>
      <c r="CWD1" s="20"/>
      <c r="CWE1" s="20"/>
      <c r="CWF1" s="20"/>
      <c r="CWG1" s="20"/>
      <c r="CWH1" s="20"/>
      <c r="CWI1" s="20"/>
      <c r="CWJ1" s="20"/>
      <c r="CWK1" s="20"/>
      <c r="CWL1" s="20"/>
      <c r="CWM1" s="20"/>
      <c r="CWN1" s="20"/>
      <c r="CWO1" s="20"/>
      <c r="CWP1" s="20"/>
      <c r="CWQ1" s="20"/>
      <c r="CWR1" s="20"/>
      <c r="CWS1" s="20"/>
      <c r="CWT1" s="20"/>
      <c r="CWU1" s="20"/>
      <c r="CWV1" s="20"/>
      <c r="CWW1" s="20"/>
      <c r="CWX1" s="20"/>
      <c r="CWY1" s="20"/>
      <c r="CWZ1" s="20"/>
      <c r="CXA1" s="20"/>
      <c r="CXB1" s="20"/>
      <c r="CXC1" s="20"/>
      <c r="CXD1" s="20"/>
      <c r="CXE1" s="20"/>
      <c r="CXF1" s="20"/>
      <c r="CXG1" s="20"/>
      <c r="CXH1" s="20"/>
      <c r="CXI1" s="20"/>
      <c r="CXJ1" s="20"/>
      <c r="CXK1" s="20"/>
      <c r="CXL1" s="20"/>
      <c r="CXM1" s="20"/>
      <c r="CXN1" s="20"/>
      <c r="CXO1" s="20"/>
      <c r="CXP1" s="20"/>
      <c r="CXQ1" s="20"/>
      <c r="CXR1" s="20"/>
      <c r="CXS1" s="20"/>
      <c r="CXT1" s="20"/>
      <c r="CXU1" s="20"/>
      <c r="CXV1" s="20"/>
      <c r="CXW1" s="20"/>
      <c r="CXX1" s="20"/>
      <c r="CXY1" s="20"/>
      <c r="CXZ1" s="20"/>
      <c r="CYA1" s="20"/>
      <c r="CYB1" s="20"/>
      <c r="CYC1" s="20"/>
      <c r="CYD1" s="20"/>
      <c r="CYE1" s="20"/>
      <c r="CYF1" s="20"/>
      <c r="CYG1" s="20"/>
      <c r="CYH1" s="20"/>
      <c r="CYI1" s="20"/>
      <c r="CYJ1" s="20"/>
      <c r="CYK1" s="20"/>
      <c r="CYL1" s="20"/>
      <c r="CYM1" s="20"/>
      <c r="CYN1" s="20"/>
      <c r="CYO1" s="20"/>
      <c r="CYP1" s="20"/>
      <c r="CYQ1" s="20"/>
      <c r="CYR1" s="20"/>
      <c r="CYS1" s="20"/>
      <c r="CYT1" s="20"/>
      <c r="CYU1" s="20"/>
      <c r="CYV1" s="20"/>
      <c r="CYW1" s="20"/>
      <c r="CYX1" s="20"/>
      <c r="CYY1" s="20"/>
      <c r="CYZ1" s="20"/>
      <c r="CZA1" s="20"/>
      <c r="CZB1" s="20"/>
      <c r="CZC1" s="20"/>
      <c r="CZD1" s="20"/>
      <c r="CZE1" s="20"/>
      <c r="CZF1" s="20"/>
      <c r="CZG1" s="20"/>
      <c r="CZH1" s="20"/>
      <c r="CZI1" s="20"/>
      <c r="CZJ1" s="20"/>
      <c r="CZK1" s="20"/>
      <c r="CZL1" s="20"/>
      <c r="CZM1" s="20"/>
      <c r="CZN1" s="20"/>
      <c r="CZO1" s="20"/>
      <c r="CZP1" s="20"/>
      <c r="CZQ1" s="20"/>
      <c r="CZR1" s="20"/>
      <c r="CZS1" s="20"/>
      <c r="CZT1" s="20"/>
      <c r="CZU1" s="20"/>
      <c r="CZV1" s="20"/>
      <c r="CZW1" s="20"/>
      <c r="CZX1" s="20"/>
      <c r="CZY1" s="20"/>
      <c r="CZZ1" s="20"/>
      <c r="DAA1" s="20"/>
      <c r="DAB1" s="20"/>
      <c r="DAC1" s="20"/>
      <c r="DAD1" s="20"/>
      <c r="DAE1" s="20"/>
      <c r="DAF1" s="20"/>
      <c r="DAG1" s="20"/>
      <c r="DAH1" s="20"/>
      <c r="DAI1" s="20"/>
      <c r="DAJ1" s="20"/>
      <c r="DAK1" s="20"/>
      <c r="DAL1" s="20"/>
      <c r="DAM1" s="20"/>
      <c r="DAN1" s="20"/>
      <c r="DAO1" s="20"/>
      <c r="DAP1" s="20"/>
      <c r="DAQ1" s="20"/>
      <c r="DAR1" s="20"/>
      <c r="DAS1" s="20"/>
      <c r="DAT1" s="20"/>
      <c r="DAU1" s="20"/>
      <c r="DAV1" s="20"/>
      <c r="DAW1" s="20"/>
      <c r="DAX1" s="20"/>
      <c r="DAY1" s="20"/>
      <c r="DAZ1" s="20"/>
      <c r="DBA1" s="20"/>
      <c r="DBB1" s="20"/>
      <c r="DBC1" s="20"/>
      <c r="DBD1" s="20"/>
      <c r="DBE1" s="20"/>
      <c r="DBF1" s="20"/>
      <c r="DBG1" s="20"/>
      <c r="DBH1" s="20"/>
      <c r="DBI1" s="20"/>
      <c r="DBJ1" s="20"/>
      <c r="DBK1" s="20"/>
      <c r="DBL1" s="20"/>
      <c r="DBM1" s="20"/>
      <c r="DBN1" s="20"/>
      <c r="DBO1" s="20"/>
      <c r="DBP1" s="20"/>
      <c r="DBQ1" s="20"/>
      <c r="DBR1" s="20"/>
      <c r="DBS1" s="20"/>
      <c r="DBT1" s="20"/>
      <c r="DBU1" s="20"/>
      <c r="DBV1" s="20"/>
      <c r="DBW1" s="20"/>
      <c r="DBX1" s="20"/>
      <c r="DBY1" s="20"/>
      <c r="DBZ1" s="20"/>
      <c r="DCA1" s="20"/>
      <c r="DCB1" s="20"/>
      <c r="DCC1" s="20"/>
      <c r="DCD1" s="20"/>
      <c r="DCE1" s="20"/>
      <c r="DCF1" s="20"/>
      <c r="DCG1" s="20"/>
      <c r="DCH1" s="20"/>
      <c r="DCI1" s="20"/>
      <c r="DCJ1" s="20"/>
      <c r="DCK1" s="20"/>
      <c r="DCL1" s="20"/>
      <c r="DCM1" s="20"/>
      <c r="DCN1" s="20"/>
      <c r="DCO1" s="20"/>
      <c r="DCP1" s="20"/>
      <c r="DCQ1" s="20"/>
      <c r="DCR1" s="20"/>
      <c r="DCS1" s="20"/>
      <c r="DCT1" s="20"/>
      <c r="DCU1" s="20"/>
      <c r="DCV1" s="20"/>
      <c r="DCW1" s="20"/>
      <c r="DCX1" s="20"/>
      <c r="DCY1" s="20"/>
      <c r="DCZ1" s="20"/>
      <c r="DDA1" s="20"/>
      <c r="DDB1" s="20"/>
      <c r="DDC1" s="20"/>
      <c r="DDD1" s="20"/>
      <c r="DDE1" s="20"/>
      <c r="DDF1" s="20"/>
      <c r="DDG1" s="20"/>
      <c r="DDH1" s="20"/>
      <c r="DDI1" s="20"/>
      <c r="DDJ1" s="20"/>
      <c r="DDK1" s="20"/>
      <c r="DDL1" s="20"/>
      <c r="DDM1" s="20"/>
      <c r="DDN1" s="20"/>
      <c r="DDO1" s="20"/>
      <c r="DDP1" s="20"/>
      <c r="DDQ1" s="20"/>
      <c r="DDR1" s="20"/>
      <c r="DDS1" s="20"/>
      <c r="DDT1" s="20"/>
      <c r="DDU1" s="20"/>
      <c r="DDV1" s="20"/>
      <c r="DDW1" s="20"/>
      <c r="DDX1" s="20"/>
      <c r="DDY1" s="20"/>
      <c r="DDZ1" s="20"/>
      <c r="DEA1" s="20"/>
      <c r="DEB1" s="20"/>
      <c r="DEC1" s="20"/>
      <c r="DED1" s="20"/>
      <c r="DEE1" s="20"/>
      <c r="DEF1" s="20"/>
      <c r="DEG1" s="20"/>
      <c r="DEH1" s="20"/>
      <c r="DEI1" s="20"/>
      <c r="DEJ1" s="20"/>
      <c r="DEK1" s="20"/>
      <c r="DEL1" s="20"/>
      <c r="DEM1" s="20"/>
      <c r="DEN1" s="20"/>
      <c r="DEO1" s="20"/>
      <c r="DEP1" s="20"/>
      <c r="DEQ1" s="20"/>
      <c r="DER1" s="20"/>
      <c r="DES1" s="20"/>
      <c r="DET1" s="20"/>
      <c r="DEU1" s="20"/>
      <c r="DEV1" s="20"/>
      <c r="DEW1" s="20"/>
      <c r="DEX1" s="20"/>
      <c r="DEY1" s="20"/>
      <c r="DEZ1" s="20"/>
      <c r="DFA1" s="20"/>
      <c r="DFB1" s="20"/>
      <c r="DFC1" s="20"/>
      <c r="DFD1" s="20"/>
      <c r="DFE1" s="20"/>
      <c r="DFF1" s="20"/>
      <c r="DFG1" s="20"/>
      <c r="DFH1" s="20"/>
      <c r="DFI1" s="20"/>
      <c r="DFJ1" s="20"/>
      <c r="DFK1" s="20"/>
      <c r="DFL1" s="20"/>
      <c r="DFM1" s="20"/>
      <c r="DFN1" s="20"/>
      <c r="DFO1" s="20"/>
      <c r="DFP1" s="20"/>
      <c r="DFQ1" s="20"/>
      <c r="DFR1" s="20"/>
      <c r="DFS1" s="20"/>
      <c r="DFT1" s="20"/>
      <c r="DFU1" s="20"/>
      <c r="DFV1" s="20"/>
      <c r="DFW1" s="20"/>
      <c r="DFX1" s="20"/>
      <c r="DFY1" s="20"/>
      <c r="DFZ1" s="20"/>
      <c r="DGA1" s="20"/>
      <c r="DGB1" s="20"/>
      <c r="DGC1" s="20"/>
      <c r="DGD1" s="20"/>
      <c r="DGE1" s="20"/>
      <c r="DGF1" s="20"/>
      <c r="DGG1" s="20"/>
      <c r="DGH1" s="20"/>
      <c r="DGI1" s="20"/>
      <c r="DGJ1" s="20"/>
      <c r="DGK1" s="20"/>
      <c r="DGL1" s="20"/>
      <c r="DGM1" s="20"/>
      <c r="DGN1" s="20"/>
      <c r="DGO1" s="20"/>
      <c r="DGP1" s="20"/>
      <c r="DGQ1" s="20"/>
      <c r="DGR1" s="20"/>
      <c r="DGS1" s="20"/>
      <c r="DGT1" s="20"/>
      <c r="DGU1" s="20"/>
      <c r="DGV1" s="20"/>
      <c r="DGW1" s="20"/>
      <c r="DGX1" s="20"/>
      <c r="DGY1" s="20"/>
      <c r="DGZ1" s="20"/>
      <c r="DHA1" s="20"/>
      <c r="DHB1" s="20"/>
      <c r="DHC1" s="20"/>
      <c r="DHD1" s="20"/>
      <c r="DHE1" s="20"/>
      <c r="DHF1" s="20"/>
      <c r="DHG1" s="20"/>
      <c r="DHH1" s="20"/>
      <c r="DHI1" s="20"/>
      <c r="DHJ1" s="20"/>
      <c r="DHK1" s="20"/>
      <c r="DHL1" s="20"/>
      <c r="DHM1" s="20"/>
      <c r="DHN1" s="20"/>
      <c r="DHO1" s="20"/>
      <c r="DHP1" s="20"/>
      <c r="DHQ1" s="20"/>
      <c r="DHR1" s="20"/>
      <c r="DHS1" s="20"/>
      <c r="DHT1" s="20"/>
      <c r="DHU1" s="20"/>
      <c r="DHV1" s="20"/>
      <c r="DHW1" s="20"/>
      <c r="DHX1" s="20"/>
      <c r="DHY1" s="20"/>
      <c r="DHZ1" s="20"/>
      <c r="DIA1" s="20"/>
      <c r="DIB1" s="20"/>
      <c r="DIC1" s="20"/>
      <c r="DID1" s="20"/>
      <c r="DIE1" s="20"/>
      <c r="DIF1" s="20"/>
      <c r="DIG1" s="20"/>
      <c r="DIH1" s="20"/>
      <c r="DII1" s="20"/>
      <c r="DIJ1" s="20"/>
      <c r="DIK1" s="20"/>
      <c r="DIL1" s="20"/>
      <c r="DIM1" s="20"/>
      <c r="DIN1" s="20"/>
      <c r="DIO1" s="20"/>
      <c r="DIP1" s="20"/>
      <c r="DIQ1" s="20"/>
      <c r="DIR1" s="20"/>
      <c r="DIS1" s="20"/>
      <c r="DIT1" s="20"/>
      <c r="DIU1" s="20"/>
      <c r="DIV1" s="20"/>
      <c r="DIW1" s="20"/>
      <c r="DIX1" s="20"/>
      <c r="DIY1" s="20"/>
      <c r="DIZ1" s="20"/>
      <c r="DJA1" s="20"/>
      <c r="DJB1" s="20"/>
      <c r="DJC1" s="20"/>
      <c r="DJD1" s="20"/>
      <c r="DJE1" s="20"/>
      <c r="DJF1" s="20"/>
      <c r="DJG1" s="20"/>
      <c r="DJH1" s="20"/>
      <c r="DJI1" s="20"/>
      <c r="DJJ1" s="20"/>
      <c r="DJK1" s="20"/>
      <c r="DJL1" s="20"/>
      <c r="DJM1" s="20"/>
      <c r="DJN1" s="20"/>
      <c r="DJO1" s="20"/>
      <c r="DJP1" s="20"/>
      <c r="DJQ1" s="20"/>
      <c r="DJR1" s="20"/>
      <c r="DJS1" s="20"/>
      <c r="DJT1" s="20"/>
      <c r="DJU1" s="20"/>
      <c r="DJV1" s="20"/>
      <c r="DJW1" s="20"/>
      <c r="DJX1" s="20"/>
      <c r="DJY1" s="20"/>
      <c r="DJZ1" s="20"/>
      <c r="DKA1" s="20"/>
      <c r="DKB1" s="20"/>
      <c r="DKC1" s="20"/>
      <c r="DKD1" s="20"/>
      <c r="DKE1" s="20"/>
      <c r="DKF1" s="20"/>
      <c r="DKG1" s="20"/>
      <c r="DKH1" s="20"/>
      <c r="DKI1" s="20"/>
      <c r="DKJ1" s="20"/>
      <c r="DKK1" s="20"/>
      <c r="DKL1" s="20"/>
      <c r="DKM1" s="20"/>
      <c r="DKN1" s="20"/>
      <c r="DKO1" s="20"/>
      <c r="DKP1" s="20"/>
      <c r="DKQ1" s="20"/>
      <c r="DKR1" s="20"/>
      <c r="DKS1" s="20"/>
      <c r="DKT1" s="20"/>
      <c r="DKU1" s="20"/>
      <c r="DKV1" s="20"/>
      <c r="DKW1" s="20"/>
      <c r="DKX1" s="20"/>
      <c r="DKY1" s="20"/>
      <c r="DKZ1" s="20"/>
      <c r="DLA1" s="20"/>
      <c r="DLB1" s="20"/>
      <c r="DLC1" s="20"/>
      <c r="DLD1" s="20"/>
      <c r="DLE1" s="20"/>
      <c r="DLF1" s="20"/>
      <c r="DLG1" s="20"/>
      <c r="DLH1" s="20"/>
      <c r="DLI1" s="20"/>
      <c r="DLJ1" s="20"/>
      <c r="DLK1" s="20"/>
      <c r="DLL1" s="20"/>
      <c r="DLM1" s="20"/>
      <c r="DLN1" s="20"/>
      <c r="DLO1" s="20"/>
      <c r="DLP1" s="20"/>
      <c r="DLQ1" s="20"/>
      <c r="DLR1" s="20"/>
      <c r="DLS1" s="20"/>
      <c r="DLT1" s="20"/>
      <c r="DLU1" s="20"/>
      <c r="DLV1" s="20"/>
      <c r="DLW1" s="20"/>
      <c r="DLX1" s="20"/>
      <c r="DLY1" s="20"/>
      <c r="DLZ1" s="20"/>
      <c r="DMA1" s="20"/>
      <c r="DMB1" s="20"/>
      <c r="DMC1" s="20"/>
      <c r="DMD1" s="20"/>
      <c r="DME1" s="20"/>
      <c r="DMF1" s="20"/>
      <c r="DMG1" s="20"/>
      <c r="DMH1" s="20"/>
      <c r="DMI1" s="20"/>
      <c r="DMJ1" s="20"/>
      <c r="DMK1" s="20"/>
      <c r="DML1" s="20"/>
      <c r="DMM1" s="20"/>
      <c r="DMN1" s="20"/>
      <c r="DMO1" s="20"/>
      <c r="DMP1" s="20"/>
      <c r="DMQ1" s="20"/>
      <c r="DMR1" s="20"/>
      <c r="DMS1" s="20"/>
      <c r="DMT1" s="20"/>
      <c r="DMU1" s="20"/>
      <c r="DMV1" s="20"/>
      <c r="DMW1" s="20"/>
      <c r="DMX1" s="20"/>
      <c r="DMY1" s="20"/>
      <c r="DMZ1" s="20"/>
      <c r="DNA1" s="20"/>
      <c r="DNB1" s="20"/>
      <c r="DNC1" s="20"/>
      <c r="DND1" s="20"/>
      <c r="DNE1" s="20"/>
      <c r="DNF1" s="20"/>
      <c r="DNG1" s="20"/>
      <c r="DNH1" s="20"/>
      <c r="DNI1" s="20"/>
      <c r="DNJ1" s="20"/>
      <c r="DNK1" s="20"/>
      <c r="DNL1" s="20"/>
      <c r="DNM1" s="20"/>
      <c r="DNN1" s="20"/>
      <c r="DNO1" s="20"/>
      <c r="DNP1" s="20"/>
      <c r="DNQ1" s="20"/>
      <c r="DNR1" s="20"/>
      <c r="DNS1" s="20"/>
      <c r="DNT1" s="20"/>
      <c r="DNU1" s="20"/>
      <c r="DNV1" s="20"/>
      <c r="DNW1" s="20"/>
      <c r="DNX1" s="20"/>
      <c r="DNY1" s="20"/>
      <c r="DNZ1" s="20"/>
      <c r="DOA1" s="20"/>
      <c r="DOB1" s="20"/>
      <c r="DOC1" s="20"/>
      <c r="DOD1" s="20"/>
      <c r="DOE1" s="20"/>
      <c r="DOF1" s="20"/>
      <c r="DOG1" s="20"/>
      <c r="DOH1" s="20"/>
      <c r="DOI1" s="20"/>
      <c r="DOJ1" s="20"/>
      <c r="DOK1" s="20"/>
      <c r="DOL1" s="20"/>
      <c r="DOM1" s="20"/>
      <c r="DON1" s="20"/>
      <c r="DOO1" s="20"/>
      <c r="DOP1" s="20"/>
      <c r="DOQ1" s="20"/>
      <c r="DOR1" s="20"/>
      <c r="DOS1" s="20"/>
      <c r="DOT1" s="20"/>
      <c r="DOU1" s="20"/>
      <c r="DOV1" s="20"/>
      <c r="DOW1" s="20"/>
      <c r="DOX1" s="20"/>
      <c r="DOY1" s="20"/>
      <c r="DOZ1" s="20"/>
      <c r="DPA1" s="20"/>
      <c r="DPB1" s="20"/>
      <c r="DPC1" s="20"/>
      <c r="DPD1" s="20"/>
      <c r="DPE1" s="20"/>
      <c r="DPF1" s="20"/>
      <c r="DPG1" s="20"/>
      <c r="DPH1" s="20"/>
      <c r="DPI1" s="20"/>
      <c r="DPJ1" s="20"/>
      <c r="DPK1" s="20"/>
      <c r="DPL1" s="20"/>
      <c r="DPM1" s="20"/>
      <c r="DPN1" s="20"/>
      <c r="DPO1" s="20"/>
      <c r="DPP1" s="20"/>
      <c r="DPQ1" s="20"/>
      <c r="DPR1" s="20"/>
      <c r="DPS1" s="20"/>
      <c r="DPT1" s="20"/>
      <c r="DPU1" s="20"/>
      <c r="DPV1" s="20"/>
      <c r="DPW1" s="20"/>
      <c r="DPX1" s="20"/>
      <c r="DPY1" s="20"/>
      <c r="DPZ1" s="20"/>
      <c r="DQA1" s="20"/>
      <c r="DQB1" s="20"/>
      <c r="DQC1" s="20"/>
      <c r="DQD1" s="20"/>
      <c r="DQE1" s="20"/>
      <c r="DQF1" s="20"/>
      <c r="DQG1" s="20"/>
      <c r="DQH1" s="20"/>
      <c r="DQI1" s="20"/>
      <c r="DQJ1" s="20"/>
      <c r="DQK1" s="20"/>
      <c r="DQL1" s="20"/>
      <c r="DQM1" s="20"/>
      <c r="DQN1" s="20"/>
      <c r="DQO1" s="20"/>
      <c r="DQP1" s="20"/>
      <c r="DQQ1" s="20"/>
      <c r="DQR1" s="20"/>
      <c r="DQS1" s="20"/>
      <c r="DQT1" s="20"/>
      <c r="DQU1" s="20"/>
      <c r="DQV1" s="20"/>
      <c r="DQW1" s="20"/>
      <c r="DQX1" s="20"/>
      <c r="DQY1" s="20"/>
      <c r="DQZ1" s="20"/>
      <c r="DRA1" s="20"/>
      <c r="DRB1" s="20"/>
      <c r="DRC1" s="20"/>
      <c r="DRD1" s="20"/>
      <c r="DRE1" s="20"/>
      <c r="DRF1" s="20"/>
      <c r="DRG1" s="20"/>
      <c r="DRH1" s="20"/>
      <c r="DRI1" s="20"/>
      <c r="DRJ1" s="20"/>
      <c r="DRK1" s="20"/>
      <c r="DRL1" s="20"/>
      <c r="DRM1" s="20"/>
      <c r="DRN1" s="20"/>
      <c r="DRO1" s="20"/>
      <c r="DRP1" s="20"/>
      <c r="DRQ1" s="20"/>
      <c r="DRR1" s="20"/>
      <c r="DRS1" s="20"/>
      <c r="DRT1" s="20"/>
      <c r="DRU1" s="20"/>
      <c r="DRV1" s="20"/>
      <c r="DRW1" s="20"/>
      <c r="DRX1" s="20"/>
      <c r="DRY1" s="20"/>
      <c r="DRZ1" s="20"/>
      <c r="DSA1" s="20"/>
      <c r="DSB1" s="20"/>
      <c r="DSC1" s="20"/>
      <c r="DSD1" s="20"/>
      <c r="DSE1" s="20"/>
      <c r="DSF1" s="20"/>
      <c r="DSG1" s="20"/>
      <c r="DSH1" s="20"/>
      <c r="DSI1" s="20"/>
      <c r="DSJ1" s="20"/>
      <c r="DSK1" s="20"/>
      <c r="DSL1" s="20"/>
      <c r="DSM1" s="20"/>
      <c r="DSN1" s="20"/>
      <c r="DSO1" s="20"/>
      <c r="DSP1" s="20"/>
      <c r="DSQ1" s="20"/>
      <c r="DSR1" s="20"/>
      <c r="DSS1" s="20"/>
      <c r="DST1" s="20"/>
      <c r="DSU1" s="20"/>
      <c r="DSV1" s="20"/>
      <c r="DSW1" s="20"/>
      <c r="DSX1" s="20"/>
      <c r="DSY1" s="20"/>
      <c r="DSZ1" s="20"/>
      <c r="DTA1" s="20"/>
      <c r="DTB1" s="20"/>
      <c r="DTC1" s="20"/>
      <c r="DTD1" s="20"/>
      <c r="DTE1" s="20"/>
      <c r="DTF1" s="20"/>
      <c r="DTG1" s="20"/>
      <c r="DTH1" s="20"/>
      <c r="DTI1" s="20"/>
      <c r="DTJ1" s="20"/>
      <c r="DTK1" s="20"/>
      <c r="DTL1" s="20"/>
      <c r="DTM1" s="20"/>
      <c r="DTN1" s="20"/>
      <c r="DTO1" s="20"/>
      <c r="DTP1" s="20"/>
      <c r="DTQ1" s="20"/>
      <c r="DTR1" s="20"/>
      <c r="DTS1" s="20"/>
      <c r="DTT1" s="20"/>
      <c r="DTU1" s="20"/>
      <c r="DTV1" s="20"/>
      <c r="DTW1" s="20"/>
      <c r="DTX1" s="20"/>
      <c r="DTY1" s="20"/>
      <c r="DTZ1" s="20"/>
      <c r="DUA1" s="20"/>
      <c r="DUB1" s="20"/>
      <c r="DUC1" s="20"/>
      <c r="DUD1" s="20"/>
      <c r="DUE1" s="20"/>
      <c r="DUF1" s="20"/>
      <c r="DUG1" s="20"/>
      <c r="DUH1" s="20"/>
      <c r="DUI1" s="20"/>
      <c r="DUJ1" s="20"/>
      <c r="DUK1" s="20"/>
      <c r="DUL1" s="20"/>
      <c r="DUM1" s="20"/>
      <c r="DUN1" s="20"/>
      <c r="DUO1" s="20"/>
      <c r="DUP1" s="20"/>
      <c r="DUQ1" s="20"/>
      <c r="DUR1" s="20"/>
      <c r="DUS1" s="20"/>
      <c r="DUT1" s="20"/>
      <c r="DUU1" s="20"/>
      <c r="DUV1" s="20"/>
      <c r="DUW1" s="20"/>
      <c r="DUX1" s="20"/>
      <c r="DUY1" s="20"/>
      <c r="DUZ1" s="20"/>
      <c r="DVA1" s="20"/>
      <c r="DVB1" s="20"/>
      <c r="DVC1" s="20"/>
      <c r="DVD1" s="20"/>
      <c r="DVE1" s="20"/>
      <c r="DVF1" s="20"/>
      <c r="DVG1" s="20"/>
      <c r="DVH1" s="20"/>
      <c r="DVI1" s="20"/>
      <c r="DVJ1" s="20"/>
      <c r="DVK1" s="20"/>
      <c r="DVL1" s="20"/>
      <c r="DVM1" s="20"/>
      <c r="DVN1" s="20"/>
      <c r="DVO1" s="20"/>
      <c r="DVP1" s="20"/>
      <c r="DVQ1" s="20"/>
      <c r="DVR1" s="20"/>
      <c r="DVS1" s="20"/>
      <c r="DVT1" s="20"/>
      <c r="DVU1" s="20"/>
      <c r="DVV1" s="20"/>
      <c r="DVW1" s="20"/>
      <c r="DVX1" s="20"/>
      <c r="DVY1" s="20"/>
      <c r="DVZ1" s="20"/>
      <c r="DWA1" s="20"/>
      <c r="DWB1" s="20"/>
      <c r="DWC1" s="20"/>
      <c r="DWD1" s="20"/>
      <c r="DWE1" s="20"/>
      <c r="DWF1" s="20"/>
      <c r="DWG1" s="20"/>
      <c r="DWH1" s="20"/>
      <c r="DWI1" s="20"/>
      <c r="DWJ1" s="20"/>
      <c r="DWK1" s="20"/>
      <c r="DWL1" s="20"/>
      <c r="DWM1" s="20"/>
      <c r="DWN1" s="20"/>
      <c r="DWO1" s="20"/>
      <c r="DWP1" s="20"/>
      <c r="DWQ1" s="20"/>
      <c r="DWR1" s="20"/>
      <c r="DWS1" s="20"/>
      <c r="DWT1" s="20"/>
      <c r="DWU1" s="20"/>
      <c r="DWV1" s="20"/>
      <c r="DWW1" s="20"/>
      <c r="DWX1" s="20"/>
      <c r="DWY1" s="20"/>
      <c r="DWZ1" s="20"/>
      <c r="DXA1" s="20"/>
      <c r="DXB1" s="20"/>
      <c r="DXC1" s="20"/>
      <c r="DXD1" s="20"/>
      <c r="DXE1" s="20"/>
      <c r="DXF1" s="20"/>
      <c r="DXG1" s="20"/>
      <c r="DXH1" s="20"/>
      <c r="DXI1" s="20"/>
      <c r="DXJ1" s="20"/>
      <c r="DXK1" s="20"/>
      <c r="DXL1" s="20"/>
      <c r="DXM1" s="20"/>
      <c r="DXN1" s="20"/>
      <c r="DXO1" s="20"/>
      <c r="DXP1" s="20"/>
      <c r="DXQ1" s="20"/>
      <c r="DXR1" s="20"/>
      <c r="DXS1" s="20"/>
      <c r="DXT1" s="20"/>
      <c r="DXU1" s="20"/>
      <c r="DXV1" s="20"/>
      <c r="DXW1" s="20"/>
      <c r="DXX1" s="20"/>
      <c r="DXY1" s="20"/>
      <c r="DXZ1" s="20"/>
      <c r="DYA1" s="20"/>
      <c r="DYB1" s="20"/>
      <c r="DYC1" s="20"/>
      <c r="DYD1" s="20"/>
      <c r="DYE1" s="20"/>
      <c r="DYF1" s="20"/>
      <c r="DYG1" s="20"/>
      <c r="DYH1" s="20"/>
      <c r="DYI1" s="20"/>
      <c r="DYJ1" s="20"/>
      <c r="DYK1" s="20"/>
      <c r="DYL1" s="20"/>
      <c r="DYM1" s="20"/>
      <c r="DYN1" s="20"/>
      <c r="DYO1" s="20"/>
      <c r="DYP1" s="20"/>
      <c r="DYQ1" s="20"/>
      <c r="DYR1" s="20"/>
      <c r="DYS1" s="20"/>
      <c r="DYT1" s="20"/>
      <c r="DYU1" s="20"/>
      <c r="DYV1" s="20"/>
      <c r="DYW1" s="20"/>
      <c r="DYX1" s="20"/>
      <c r="DYY1" s="20"/>
      <c r="DYZ1" s="20"/>
      <c r="DZA1" s="20"/>
      <c r="DZB1" s="20"/>
      <c r="DZC1" s="20"/>
      <c r="DZD1" s="20"/>
      <c r="DZE1" s="20"/>
      <c r="DZF1" s="20"/>
      <c r="DZG1" s="20"/>
      <c r="DZH1" s="20"/>
      <c r="DZI1" s="20"/>
      <c r="DZJ1" s="20"/>
      <c r="DZK1" s="20"/>
      <c r="DZL1" s="20"/>
      <c r="DZM1" s="20"/>
      <c r="DZN1" s="20"/>
      <c r="DZO1" s="20"/>
      <c r="DZP1" s="20"/>
      <c r="DZQ1" s="20"/>
      <c r="DZR1" s="20"/>
      <c r="DZS1" s="20"/>
      <c r="DZT1" s="20"/>
      <c r="DZU1" s="20"/>
      <c r="DZV1" s="20"/>
      <c r="DZW1" s="20"/>
      <c r="DZX1" s="20"/>
      <c r="DZY1" s="20"/>
      <c r="DZZ1" s="20"/>
      <c r="EAA1" s="20"/>
      <c r="EAB1" s="20"/>
      <c r="EAC1" s="20"/>
      <c r="EAD1" s="20"/>
      <c r="EAE1" s="20"/>
      <c r="EAF1" s="20"/>
      <c r="EAG1" s="20"/>
      <c r="EAH1" s="20"/>
      <c r="EAI1" s="20"/>
      <c r="EAJ1" s="20"/>
      <c r="EAK1" s="20"/>
      <c r="EAL1" s="20"/>
      <c r="EAM1" s="20"/>
      <c r="EAN1" s="20"/>
      <c r="EAO1" s="20"/>
      <c r="EAP1" s="20"/>
      <c r="EAQ1" s="20"/>
      <c r="EAR1" s="20"/>
      <c r="EAS1" s="20"/>
      <c r="EAT1" s="20"/>
      <c r="EAU1" s="20"/>
      <c r="EAV1" s="20"/>
      <c r="EAW1" s="20"/>
      <c r="EAX1" s="20"/>
      <c r="EAY1" s="20"/>
      <c r="EAZ1" s="20"/>
      <c r="EBA1" s="20"/>
      <c r="EBB1" s="20"/>
      <c r="EBC1" s="20"/>
      <c r="EBD1" s="20"/>
      <c r="EBE1" s="20"/>
      <c r="EBF1" s="20"/>
      <c r="EBG1" s="20"/>
      <c r="EBH1" s="20"/>
      <c r="EBI1" s="20"/>
      <c r="EBJ1" s="20"/>
      <c r="EBK1" s="20"/>
      <c r="EBL1" s="20"/>
      <c r="EBM1" s="20"/>
      <c r="EBN1" s="20"/>
      <c r="EBO1" s="20"/>
      <c r="EBP1" s="20"/>
      <c r="EBQ1" s="20"/>
      <c r="EBR1" s="20"/>
      <c r="EBS1" s="20"/>
      <c r="EBT1" s="20"/>
      <c r="EBU1" s="20"/>
      <c r="EBV1" s="20"/>
      <c r="EBW1" s="20"/>
      <c r="EBX1" s="20"/>
      <c r="EBY1" s="20"/>
      <c r="EBZ1" s="20"/>
      <c r="ECA1" s="20"/>
      <c r="ECB1" s="20"/>
      <c r="ECC1" s="20"/>
      <c r="ECD1" s="20"/>
      <c r="ECE1" s="20"/>
      <c r="ECF1" s="20"/>
      <c r="ECG1" s="20"/>
      <c r="ECH1" s="20"/>
      <c r="ECI1" s="20"/>
      <c r="ECJ1" s="20"/>
      <c r="ECK1" s="20"/>
      <c r="ECL1" s="20"/>
      <c r="ECM1" s="20"/>
      <c r="ECN1" s="20"/>
      <c r="ECO1" s="20"/>
      <c r="ECP1" s="20"/>
      <c r="ECQ1" s="20"/>
      <c r="ECR1" s="20"/>
      <c r="ECS1" s="20"/>
      <c r="ECT1" s="20"/>
      <c r="ECU1" s="20"/>
      <c r="ECV1" s="20"/>
      <c r="ECW1" s="20"/>
      <c r="ECX1" s="20"/>
      <c r="ECY1" s="20"/>
      <c r="ECZ1" s="20"/>
      <c r="EDA1" s="20"/>
      <c r="EDB1" s="20"/>
      <c r="EDC1" s="20"/>
      <c r="EDD1" s="20"/>
      <c r="EDE1" s="20"/>
      <c r="EDF1" s="20"/>
      <c r="EDG1" s="20"/>
      <c r="EDH1" s="20"/>
      <c r="EDI1" s="20"/>
      <c r="EDJ1" s="20"/>
      <c r="EDK1" s="20"/>
      <c r="EDL1" s="20"/>
      <c r="EDM1" s="20"/>
      <c r="EDN1" s="20"/>
      <c r="EDO1" s="20"/>
      <c r="EDP1" s="20"/>
      <c r="EDQ1" s="20"/>
      <c r="EDR1" s="20"/>
      <c r="EDS1" s="20"/>
      <c r="EDT1" s="20"/>
      <c r="EDU1" s="20"/>
      <c r="EDV1" s="20"/>
      <c r="EDW1" s="20"/>
      <c r="EDX1" s="20"/>
      <c r="EDY1" s="20"/>
      <c r="EDZ1" s="20"/>
      <c r="EEA1" s="20"/>
      <c r="EEB1" s="20"/>
      <c r="EEC1" s="20"/>
      <c r="EED1" s="20"/>
      <c r="EEE1" s="20"/>
      <c r="EEF1" s="20"/>
      <c r="EEG1" s="20"/>
      <c r="EEH1" s="20"/>
      <c r="EEI1" s="20"/>
      <c r="EEJ1" s="20"/>
      <c r="EEK1" s="20"/>
      <c r="EEL1" s="20"/>
      <c r="EEM1" s="20"/>
      <c r="EEN1" s="20"/>
      <c r="EEO1" s="20"/>
      <c r="EEP1" s="20"/>
      <c r="EEQ1" s="20"/>
      <c r="EER1" s="20"/>
      <c r="EES1" s="20"/>
      <c r="EET1" s="20"/>
      <c r="EEU1" s="20"/>
      <c r="EEV1" s="20"/>
      <c r="EEW1" s="20"/>
      <c r="EEX1" s="20"/>
      <c r="EEY1" s="20"/>
      <c r="EEZ1" s="20"/>
      <c r="EFA1" s="20"/>
      <c r="EFB1" s="20"/>
      <c r="EFC1" s="20"/>
      <c r="EFD1" s="20"/>
      <c r="EFE1" s="20"/>
      <c r="EFF1" s="20"/>
      <c r="EFG1" s="20"/>
      <c r="EFH1" s="20"/>
      <c r="EFI1" s="20"/>
      <c r="EFJ1" s="20"/>
      <c r="EFK1" s="20"/>
      <c r="EFL1" s="20"/>
      <c r="EFM1" s="20"/>
      <c r="EFN1" s="20"/>
      <c r="EFO1" s="20"/>
      <c r="EFP1" s="20"/>
      <c r="EFQ1" s="20"/>
      <c r="EFR1" s="20"/>
      <c r="EFS1" s="20"/>
      <c r="EFT1" s="20"/>
      <c r="EFU1" s="20"/>
      <c r="EFV1" s="20"/>
      <c r="EFW1" s="20"/>
      <c r="EFX1" s="20"/>
      <c r="EFY1" s="20"/>
      <c r="EFZ1" s="20"/>
      <c r="EGA1" s="20"/>
      <c r="EGB1" s="20"/>
      <c r="EGC1" s="20"/>
      <c r="EGD1" s="20"/>
      <c r="EGE1" s="20"/>
      <c r="EGF1" s="20"/>
      <c r="EGG1" s="20"/>
      <c r="EGH1" s="20"/>
      <c r="EGI1" s="20"/>
      <c r="EGJ1" s="20"/>
      <c r="EGK1" s="20"/>
      <c r="EGL1" s="20"/>
      <c r="EGM1" s="20"/>
      <c r="EGN1" s="20"/>
      <c r="EGO1" s="20"/>
      <c r="EGP1" s="20"/>
      <c r="EGQ1" s="20"/>
      <c r="EGR1" s="20"/>
      <c r="EGS1" s="20"/>
      <c r="EGT1" s="20"/>
      <c r="EGU1" s="20"/>
      <c r="EGV1" s="20"/>
      <c r="EGW1" s="20"/>
      <c r="EGX1" s="20"/>
      <c r="EGY1" s="20"/>
      <c r="EGZ1" s="20"/>
      <c r="EHA1" s="20"/>
      <c r="EHB1" s="20"/>
      <c r="EHC1" s="20"/>
      <c r="EHD1" s="20"/>
      <c r="EHE1" s="20"/>
      <c r="EHF1" s="20"/>
      <c r="EHG1" s="20"/>
      <c r="EHH1" s="20"/>
      <c r="EHI1" s="20"/>
      <c r="EHJ1" s="20"/>
      <c r="EHK1" s="20"/>
      <c r="EHL1" s="20"/>
      <c r="EHM1" s="20"/>
      <c r="EHN1" s="20"/>
      <c r="EHO1" s="20"/>
      <c r="EHP1" s="20"/>
      <c r="EHQ1" s="20"/>
      <c r="EHR1" s="20"/>
      <c r="EHS1" s="20"/>
      <c r="EHT1" s="20"/>
      <c r="EHU1" s="20"/>
      <c r="EHV1" s="20"/>
      <c r="EHW1" s="20"/>
      <c r="EHX1" s="20"/>
      <c r="EHY1" s="20"/>
      <c r="EHZ1" s="20"/>
      <c r="EIA1" s="20"/>
      <c r="EIB1" s="20"/>
      <c r="EIC1" s="20"/>
      <c r="EID1" s="20"/>
      <c r="EIE1" s="20"/>
      <c r="EIF1" s="20"/>
      <c r="EIG1" s="20"/>
      <c r="EIH1" s="20"/>
      <c r="EII1" s="20"/>
      <c r="EIJ1" s="20"/>
      <c r="EIK1" s="20"/>
      <c r="EIL1" s="20"/>
      <c r="EIM1" s="20"/>
      <c r="EIN1" s="20"/>
      <c r="EIO1" s="20"/>
      <c r="EIP1" s="20"/>
      <c r="EIQ1" s="20"/>
      <c r="EIR1" s="20"/>
      <c r="EIS1" s="20"/>
      <c r="EIT1" s="20"/>
      <c r="EIU1" s="20"/>
      <c r="EIV1" s="20"/>
      <c r="EIW1" s="20"/>
      <c r="EIX1" s="20"/>
      <c r="EIY1" s="20"/>
      <c r="EIZ1" s="20"/>
      <c r="EJA1" s="20"/>
      <c r="EJB1" s="20"/>
      <c r="EJC1" s="20"/>
      <c r="EJD1" s="20"/>
      <c r="EJE1" s="20"/>
      <c r="EJF1" s="20"/>
      <c r="EJG1" s="20"/>
      <c r="EJH1" s="20"/>
      <c r="EJI1" s="20"/>
      <c r="EJJ1" s="20"/>
      <c r="EJK1" s="20"/>
      <c r="EJL1" s="20"/>
      <c r="EJM1" s="20"/>
      <c r="EJN1" s="20"/>
      <c r="EJO1" s="20"/>
      <c r="EJP1" s="20"/>
      <c r="EJQ1" s="20"/>
      <c r="EJR1" s="20"/>
      <c r="EJS1" s="20"/>
      <c r="EJT1" s="20"/>
      <c r="EJU1" s="20"/>
      <c r="EJV1" s="20"/>
      <c r="EJW1" s="20"/>
      <c r="EJX1" s="20"/>
      <c r="EJY1" s="20"/>
      <c r="EJZ1" s="20"/>
      <c r="EKA1" s="20"/>
      <c r="EKB1" s="20"/>
      <c r="EKC1" s="20"/>
      <c r="EKD1" s="20"/>
      <c r="EKE1" s="20"/>
      <c r="EKF1" s="20"/>
      <c r="EKG1" s="20"/>
      <c r="EKH1" s="20"/>
      <c r="EKI1" s="20"/>
      <c r="EKJ1" s="20"/>
      <c r="EKK1" s="20"/>
      <c r="EKL1" s="20"/>
      <c r="EKM1" s="20"/>
      <c r="EKN1" s="20"/>
      <c r="EKO1" s="20"/>
      <c r="EKP1" s="20"/>
      <c r="EKQ1" s="20"/>
      <c r="EKR1" s="20"/>
      <c r="EKS1" s="20"/>
      <c r="EKT1" s="20"/>
      <c r="EKU1" s="20"/>
      <c r="EKV1" s="20"/>
      <c r="EKW1" s="20"/>
      <c r="EKX1" s="20"/>
      <c r="EKY1" s="20"/>
      <c r="EKZ1" s="20"/>
      <c r="ELA1" s="20"/>
      <c r="ELB1" s="20"/>
      <c r="ELC1" s="20"/>
      <c r="ELD1" s="20"/>
      <c r="ELE1" s="20"/>
      <c r="ELF1" s="20"/>
      <c r="ELG1" s="20"/>
      <c r="ELH1" s="20"/>
      <c r="ELI1" s="20"/>
      <c r="ELJ1" s="20"/>
      <c r="ELK1" s="20"/>
      <c r="ELL1" s="20"/>
      <c r="ELM1" s="20"/>
      <c r="ELN1" s="20"/>
      <c r="ELO1" s="20"/>
      <c r="ELP1" s="20"/>
      <c r="ELQ1" s="20"/>
      <c r="ELR1" s="20"/>
      <c r="ELS1" s="20"/>
      <c r="ELT1" s="20"/>
      <c r="ELU1" s="20"/>
      <c r="ELV1" s="20"/>
      <c r="ELW1" s="20"/>
      <c r="ELX1" s="20"/>
      <c r="ELY1" s="20"/>
      <c r="ELZ1" s="20"/>
      <c r="EMA1" s="20"/>
      <c r="EMB1" s="20"/>
      <c r="EMC1" s="20"/>
      <c r="EMD1" s="20"/>
      <c r="EME1" s="20"/>
      <c r="EMF1" s="20"/>
      <c r="EMG1" s="20"/>
      <c r="EMH1" s="20"/>
      <c r="EMI1" s="20"/>
      <c r="EMJ1" s="20"/>
      <c r="EMK1" s="20"/>
      <c r="EML1" s="20"/>
      <c r="EMM1" s="20"/>
      <c r="EMN1" s="20"/>
      <c r="EMO1" s="20"/>
      <c r="EMP1" s="20"/>
      <c r="EMQ1" s="20"/>
      <c r="EMR1" s="20"/>
      <c r="EMS1" s="20"/>
      <c r="EMT1" s="20"/>
      <c r="EMU1" s="20"/>
      <c r="EMV1" s="20"/>
      <c r="EMW1" s="20"/>
      <c r="EMX1" s="20"/>
      <c r="EMY1" s="20"/>
      <c r="EMZ1" s="20"/>
      <c r="ENA1" s="20"/>
      <c r="ENB1" s="20"/>
      <c r="ENC1" s="20"/>
      <c r="END1" s="20"/>
      <c r="ENE1" s="20"/>
      <c r="ENF1" s="20"/>
      <c r="ENG1" s="20"/>
      <c r="ENH1" s="20"/>
      <c r="ENI1" s="20"/>
      <c r="ENJ1" s="20"/>
      <c r="ENK1" s="20"/>
      <c r="ENL1" s="20"/>
      <c r="ENM1" s="20"/>
      <c r="ENN1" s="20"/>
      <c r="ENO1" s="20"/>
      <c r="ENP1" s="20"/>
      <c r="ENQ1" s="20"/>
      <c r="ENR1" s="20"/>
      <c r="ENS1" s="20"/>
      <c r="ENT1" s="20"/>
      <c r="ENU1" s="20"/>
      <c r="ENV1" s="20"/>
      <c r="ENW1" s="20"/>
      <c r="ENX1" s="20"/>
      <c r="ENY1" s="20"/>
      <c r="ENZ1" s="20"/>
      <c r="EOA1" s="20"/>
      <c r="EOB1" s="20"/>
      <c r="EOC1" s="20"/>
      <c r="EOD1" s="20"/>
      <c r="EOE1" s="20"/>
      <c r="EOF1" s="20"/>
      <c r="EOG1" s="20"/>
      <c r="EOH1" s="20"/>
      <c r="EOI1" s="20"/>
      <c r="EOJ1" s="20"/>
      <c r="EOK1" s="20"/>
      <c r="EOL1" s="20"/>
      <c r="EOM1" s="20"/>
      <c r="EON1" s="20"/>
      <c r="EOO1" s="20"/>
      <c r="EOP1" s="20"/>
      <c r="EOQ1" s="20"/>
      <c r="EOR1" s="20"/>
      <c r="EOS1" s="20"/>
      <c r="EOT1" s="20"/>
      <c r="EOU1" s="20"/>
      <c r="EOV1" s="20"/>
      <c r="EOW1" s="20"/>
      <c r="EOX1" s="20"/>
      <c r="EOY1" s="20"/>
      <c r="EOZ1" s="20"/>
      <c r="EPA1" s="20"/>
      <c r="EPB1" s="20"/>
      <c r="EPC1" s="20"/>
      <c r="EPD1" s="20"/>
      <c r="EPE1" s="20"/>
      <c r="EPF1" s="20"/>
      <c r="EPG1" s="20"/>
      <c r="EPH1" s="20"/>
      <c r="EPI1" s="20"/>
      <c r="EPJ1" s="20"/>
      <c r="EPK1" s="20"/>
      <c r="EPL1" s="20"/>
      <c r="EPM1" s="20"/>
      <c r="EPN1" s="20"/>
      <c r="EPO1" s="20"/>
      <c r="EPP1" s="20"/>
      <c r="EPQ1" s="20"/>
      <c r="EPR1" s="20"/>
      <c r="EPS1" s="20"/>
      <c r="EPT1" s="20"/>
      <c r="EPU1" s="20"/>
      <c r="EPV1" s="20"/>
      <c r="EPW1" s="20"/>
      <c r="EPX1" s="20"/>
      <c r="EPY1" s="20"/>
      <c r="EPZ1" s="20"/>
      <c r="EQA1" s="20"/>
      <c r="EQB1" s="20"/>
      <c r="EQC1" s="20"/>
      <c r="EQD1" s="20"/>
      <c r="EQE1" s="20"/>
      <c r="EQF1" s="20"/>
      <c r="EQG1" s="20"/>
      <c r="EQH1" s="20"/>
      <c r="EQI1" s="20"/>
      <c r="EQJ1" s="20"/>
      <c r="EQK1" s="20"/>
      <c r="EQL1" s="20"/>
      <c r="EQM1" s="20"/>
      <c r="EQN1" s="20"/>
      <c r="EQO1" s="20"/>
      <c r="EQP1" s="20"/>
      <c r="EQQ1" s="20"/>
      <c r="EQR1" s="20"/>
      <c r="EQS1" s="20"/>
      <c r="EQT1" s="20"/>
      <c r="EQU1" s="20"/>
      <c r="EQV1" s="20"/>
      <c r="EQW1" s="20"/>
      <c r="EQX1" s="20"/>
      <c r="EQY1" s="20"/>
      <c r="EQZ1" s="20"/>
      <c r="ERA1" s="20"/>
      <c r="ERB1" s="20"/>
      <c r="ERC1" s="20"/>
      <c r="ERD1" s="20"/>
      <c r="ERE1" s="20"/>
      <c r="ERF1" s="20"/>
      <c r="ERG1" s="20"/>
      <c r="ERH1" s="20"/>
      <c r="ERI1" s="20"/>
      <c r="ERJ1" s="20"/>
      <c r="ERK1" s="20"/>
      <c r="ERL1" s="20"/>
      <c r="ERM1" s="20"/>
      <c r="ERN1" s="20"/>
      <c r="ERO1" s="20"/>
      <c r="ERP1" s="20"/>
      <c r="ERQ1" s="20"/>
      <c r="ERR1" s="20"/>
      <c r="ERS1" s="20"/>
      <c r="ERT1" s="20"/>
      <c r="ERU1" s="20"/>
      <c r="ERV1" s="20"/>
      <c r="ERW1" s="20"/>
      <c r="ERX1" s="20"/>
      <c r="ERY1" s="20"/>
      <c r="ERZ1" s="20"/>
      <c r="ESA1" s="20"/>
      <c r="ESB1" s="20"/>
      <c r="ESC1" s="20"/>
      <c r="ESD1" s="20"/>
      <c r="ESE1" s="20"/>
      <c r="ESF1" s="20"/>
      <c r="ESG1" s="20"/>
      <c r="ESH1" s="20"/>
      <c r="ESI1" s="20"/>
      <c r="ESJ1" s="20"/>
      <c r="ESK1" s="20"/>
      <c r="ESL1" s="20"/>
      <c r="ESM1" s="20"/>
      <c r="ESN1" s="20"/>
      <c r="ESO1" s="20"/>
      <c r="ESP1" s="20"/>
      <c r="ESQ1" s="20"/>
      <c r="ESR1" s="20"/>
      <c r="ESS1" s="20"/>
      <c r="EST1" s="20"/>
      <c r="ESU1" s="20"/>
      <c r="ESV1" s="20"/>
      <c r="ESW1" s="20"/>
      <c r="ESX1" s="20"/>
      <c r="ESY1" s="20"/>
      <c r="ESZ1" s="20"/>
      <c r="ETA1" s="20"/>
      <c r="ETB1" s="20"/>
      <c r="ETC1" s="20"/>
      <c r="ETD1" s="20"/>
      <c r="ETE1" s="20"/>
      <c r="ETF1" s="20"/>
      <c r="ETG1" s="20"/>
      <c r="ETH1" s="20"/>
      <c r="ETI1" s="20"/>
      <c r="ETJ1" s="20"/>
      <c r="ETK1" s="20"/>
      <c r="ETL1" s="20"/>
      <c r="ETM1" s="20"/>
      <c r="ETN1" s="20"/>
      <c r="ETO1" s="20"/>
      <c r="ETP1" s="20"/>
      <c r="ETQ1" s="20"/>
      <c r="ETR1" s="20"/>
      <c r="ETS1" s="20"/>
      <c r="ETT1" s="20"/>
      <c r="ETU1" s="20"/>
      <c r="ETV1" s="20"/>
      <c r="ETW1" s="20"/>
      <c r="ETX1" s="20"/>
      <c r="ETY1" s="20"/>
      <c r="ETZ1" s="20"/>
      <c r="EUA1" s="20"/>
      <c r="EUB1" s="20"/>
      <c r="EUC1" s="20"/>
      <c r="EUD1" s="20"/>
      <c r="EUE1" s="20"/>
      <c r="EUF1" s="20"/>
      <c r="EUG1" s="20"/>
      <c r="EUH1" s="20"/>
      <c r="EUI1" s="20"/>
      <c r="EUJ1" s="20"/>
      <c r="EUK1" s="20"/>
      <c r="EUL1" s="20"/>
      <c r="EUM1" s="20"/>
      <c r="EUN1" s="20"/>
      <c r="EUO1" s="20"/>
      <c r="EUP1" s="20"/>
      <c r="EUQ1" s="20"/>
      <c r="EUR1" s="20"/>
      <c r="EUS1" s="20"/>
      <c r="EUT1" s="20"/>
      <c r="EUU1" s="20"/>
      <c r="EUV1" s="20"/>
      <c r="EUW1" s="20"/>
      <c r="EUX1" s="20"/>
      <c r="EUY1" s="20"/>
      <c r="EUZ1" s="20"/>
      <c r="EVA1" s="20"/>
      <c r="EVB1" s="20"/>
      <c r="EVC1" s="20"/>
      <c r="EVD1" s="20"/>
      <c r="EVE1" s="20"/>
      <c r="EVF1" s="20"/>
      <c r="EVG1" s="20"/>
      <c r="EVH1" s="20"/>
      <c r="EVI1" s="20"/>
      <c r="EVJ1" s="20"/>
      <c r="EVK1" s="20"/>
      <c r="EVL1" s="20"/>
      <c r="EVM1" s="20"/>
      <c r="EVN1" s="20"/>
      <c r="EVO1" s="20"/>
      <c r="EVP1" s="20"/>
      <c r="EVQ1" s="20"/>
      <c r="EVR1" s="20"/>
      <c r="EVS1" s="20"/>
      <c r="EVT1" s="20"/>
      <c r="EVU1" s="20"/>
      <c r="EVV1" s="20"/>
      <c r="EVW1" s="20"/>
      <c r="EVX1" s="20"/>
      <c r="EVY1" s="20"/>
      <c r="EVZ1" s="20"/>
      <c r="EWA1" s="20"/>
      <c r="EWB1" s="20"/>
      <c r="EWC1" s="20"/>
      <c r="EWD1" s="20"/>
      <c r="EWE1" s="20"/>
      <c r="EWF1" s="20"/>
      <c r="EWG1" s="20"/>
      <c r="EWH1" s="20"/>
      <c r="EWI1" s="20"/>
      <c r="EWJ1" s="20"/>
      <c r="EWK1" s="20"/>
      <c r="EWL1" s="20"/>
      <c r="EWM1" s="20"/>
      <c r="EWN1" s="20"/>
      <c r="EWO1" s="20"/>
      <c r="EWP1" s="20"/>
      <c r="EWQ1" s="20"/>
      <c r="EWR1" s="20"/>
      <c r="EWS1" s="20"/>
      <c r="EWT1" s="20"/>
      <c r="EWU1" s="20"/>
      <c r="EWV1" s="20"/>
      <c r="EWW1" s="20"/>
      <c r="EWX1" s="20"/>
      <c r="EWY1" s="20"/>
      <c r="EWZ1" s="20"/>
      <c r="EXA1" s="20"/>
      <c r="EXB1" s="20"/>
      <c r="EXC1" s="20"/>
      <c r="EXD1" s="20"/>
      <c r="EXE1" s="20"/>
      <c r="EXF1" s="20"/>
      <c r="EXG1" s="20"/>
      <c r="EXH1" s="20"/>
      <c r="EXI1" s="20"/>
      <c r="EXJ1" s="20"/>
      <c r="EXK1" s="20"/>
      <c r="EXL1" s="20"/>
      <c r="EXM1" s="20"/>
      <c r="EXN1" s="20"/>
      <c r="EXO1" s="20"/>
      <c r="EXP1" s="20"/>
      <c r="EXQ1" s="20"/>
      <c r="EXR1" s="20"/>
      <c r="EXS1" s="20"/>
      <c r="EXT1" s="20"/>
      <c r="EXU1" s="20"/>
      <c r="EXV1" s="20"/>
      <c r="EXW1" s="20"/>
      <c r="EXX1" s="20"/>
      <c r="EXY1" s="20"/>
      <c r="EXZ1" s="20"/>
      <c r="EYA1" s="20"/>
      <c r="EYB1" s="20"/>
      <c r="EYC1" s="20"/>
      <c r="EYD1" s="20"/>
      <c r="EYE1" s="20"/>
      <c r="EYF1" s="20"/>
      <c r="EYG1" s="20"/>
      <c r="EYH1" s="20"/>
      <c r="EYI1" s="20"/>
      <c r="EYJ1" s="20"/>
      <c r="EYK1" s="20"/>
      <c r="EYL1" s="20"/>
      <c r="EYM1" s="20"/>
      <c r="EYN1" s="20"/>
      <c r="EYO1" s="20"/>
      <c r="EYP1" s="20"/>
      <c r="EYQ1" s="20"/>
      <c r="EYR1" s="20"/>
      <c r="EYS1" s="20"/>
      <c r="EYT1" s="20"/>
      <c r="EYU1" s="20"/>
      <c r="EYV1" s="20"/>
      <c r="EYW1" s="20"/>
      <c r="EYX1" s="20"/>
      <c r="EYY1" s="20"/>
      <c r="EYZ1" s="20"/>
      <c r="EZA1" s="20"/>
      <c r="EZB1" s="20"/>
      <c r="EZC1" s="20"/>
      <c r="EZD1" s="20"/>
      <c r="EZE1" s="20"/>
      <c r="EZF1" s="20"/>
      <c r="EZG1" s="20"/>
      <c r="EZH1" s="20"/>
      <c r="EZI1" s="20"/>
      <c r="EZJ1" s="20"/>
      <c r="EZK1" s="20"/>
      <c r="EZL1" s="20"/>
      <c r="EZM1" s="20"/>
      <c r="EZN1" s="20"/>
      <c r="EZO1" s="20"/>
      <c r="EZP1" s="20"/>
      <c r="EZQ1" s="20"/>
      <c r="EZR1" s="20"/>
      <c r="EZS1" s="20"/>
      <c r="EZT1" s="20"/>
      <c r="EZU1" s="20"/>
      <c r="EZV1" s="20"/>
      <c r="EZW1" s="20"/>
      <c r="EZX1" s="20"/>
      <c r="EZY1" s="20"/>
      <c r="EZZ1" s="20"/>
      <c r="FAA1" s="20"/>
      <c r="FAB1" s="20"/>
      <c r="FAC1" s="20"/>
      <c r="FAD1" s="20"/>
      <c r="FAE1" s="20"/>
      <c r="FAF1" s="20"/>
      <c r="FAG1" s="20"/>
      <c r="FAH1" s="20"/>
      <c r="FAI1" s="20"/>
      <c r="FAJ1" s="20"/>
      <c r="FAK1" s="20"/>
      <c r="FAL1" s="20"/>
      <c r="FAM1" s="20"/>
      <c r="FAN1" s="20"/>
      <c r="FAO1" s="20"/>
      <c r="FAP1" s="20"/>
      <c r="FAQ1" s="20"/>
      <c r="FAR1" s="20"/>
      <c r="FAS1" s="20"/>
      <c r="FAT1" s="20"/>
      <c r="FAU1" s="20"/>
      <c r="FAV1" s="20"/>
      <c r="FAW1" s="20"/>
      <c r="FAX1" s="20"/>
      <c r="FAY1" s="20"/>
      <c r="FAZ1" s="20"/>
      <c r="FBA1" s="20"/>
      <c r="FBB1" s="20"/>
      <c r="FBC1" s="20"/>
      <c r="FBD1" s="20"/>
      <c r="FBE1" s="20"/>
      <c r="FBF1" s="20"/>
      <c r="FBG1" s="20"/>
      <c r="FBH1" s="20"/>
      <c r="FBI1" s="20"/>
      <c r="FBJ1" s="20"/>
      <c r="FBK1" s="20"/>
      <c r="FBL1" s="20"/>
      <c r="FBM1" s="20"/>
      <c r="FBN1" s="20"/>
      <c r="FBO1" s="20"/>
      <c r="FBP1" s="20"/>
      <c r="FBQ1" s="20"/>
      <c r="FBR1" s="20"/>
      <c r="FBS1" s="20"/>
      <c r="FBT1" s="20"/>
      <c r="FBU1" s="20"/>
      <c r="FBV1" s="20"/>
      <c r="FBW1" s="20"/>
      <c r="FBX1" s="20"/>
      <c r="FBY1" s="20"/>
      <c r="FBZ1" s="20"/>
      <c r="FCA1" s="20"/>
      <c r="FCB1" s="20"/>
      <c r="FCC1" s="20"/>
      <c r="FCD1" s="20"/>
      <c r="FCE1" s="20"/>
      <c r="FCF1" s="20"/>
      <c r="FCG1" s="20"/>
      <c r="FCH1" s="20"/>
      <c r="FCI1" s="20"/>
      <c r="FCJ1" s="20"/>
      <c r="FCK1" s="20"/>
      <c r="FCL1" s="20"/>
      <c r="FCM1" s="20"/>
      <c r="FCN1" s="20"/>
      <c r="FCO1" s="20"/>
      <c r="FCP1" s="20"/>
      <c r="FCQ1" s="20"/>
      <c r="FCR1" s="20"/>
      <c r="FCS1" s="20"/>
      <c r="FCT1" s="20"/>
      <c r="FCU1" s="20"/>
      <c r="FCV1" s="20"/>
      <c r="FCW1" s="20"/>
      <c r="FCX1" s="20"/>
      <c r="FCY1" s="20"/>
      <c r="FCZ1" s="20"/>
      <c r="FDA1" s="20"/>
      <c r="FDB1" s="20"/>
      <c r="FDC1" s="20"/>
      <c r="FDD1" s="20"/>
      <c r="FDE1" s="20"/>
      <c r="FDF1" s="20"/>
      <c r="FDG1" s="20"/>
      <c r="FDH1" s="20"/>
      <c r="FDI1" s="20"/>
      <c r="FDJ1" s="20"/>
      <c r="FDK1" s="20"/>
      <c r="FDL1" s="20"/>
      <c r="FDM1" s="20"/>
      <c r="FDN1" s="20"/>
      <c r="FDO1" s="20"/>
      <c r="FDP1" s="20"/>
      <c r="FDQ1" s="20"/>
      <c r="FDR1" s="20"/>
      <c r="FDS1" s="20"/>
      <c r="FDT1" s="20"/>
      <c r="FDU1" s="20"/>
      <c r="FDV1" s="20"/>
      <c r="FDW1" s="20"/>
      <c r="FDX1" s="20"/>
      <c r="FDY1" s="20"/>
      <c r="FDZ1" s="20"/>
      <c r="FEA1" s="20"/>
      <c r="FEB1" s="20"/>
      <c r="FEC1" s="20"/>
      <c r="FED1" s="20"/>
      <c r="FEE1" s="20"/>
      <c r="FEF1" s="20"/>
      <c r="FEG1" s="20"/>
      <c r="FEH1" s="20"/>
      <c r="FEI1" s="20"/>
      <c r="FEJ1" s="20"/>
      <c r="FEK1" s="20"/>
      <c r="FEL1" s="20"/>
      <c r="FEM1" s="20"/>
      <c r="FEN1" s="20"/>
      <c r="FEO1" s="20"/>
      <c r="FEP1" s="20"/>
      <c r="FEQ1" s="20"/>
      <c r="FER1" s="20"/>
      <c r="FES1" s="20"/>
      <c r="FET1" s="20"/>
      <c r="FEU1" s="20"/>
      <c r="FEV1" s="20"/>
      <c r="FEW1" s="20"/>
      <c r="FEX1" s="20"/>
      <c r="FEY1" s="20"/>
      <c r="FEZ1" s="20"/>
      <c r="FFA1" s="20"/>
      <c r="FFB1" s="20"/>
      <c r="FFC1" s="20"/>
      <c r="FFD1" s="20"/>
      <c r="FFE1" s="20"/>
      <c r="FFF1" s="20"/>
      <c r="FFG1" s="20"/>
      <c r="FFH1" s="20"/>
      <c r="FFI1" s="20"/>
      <c r="FFJ1" s="20"/>
      <c r="FFK1" s="20"/>
      <c r="FFL1" s="20"/>
      <c r="FFM1" s="20"/>
      <c r="FFN1" s="20"/>
      <c r="FFO1" s="20"/>
      <c r="FFP1" s="20"/>
      <c r="FFQ1" s="20"/>
      <c r="FFR1" s="20"/>
      <c r="FFS1" s="20"/>
      <c r="FFT1" s="20"/>
      <c r="FFU1" s="20"/>
      <c r="FFV1" s="20"/>
      <c r="FFW1" s="20"/>
      <c r="FFX1" s="20"/>
      <c r="FFY1" s="20"/>
      <c r="FFZ1" s="20"/>
      <c r="FGA1" s="20"/>
      <c r="FGB1" s="20"/>
      <c r="FGC1" s="20"/>
      <c r="FGD1" s="20"/>
      <c r="FGE1" s="20"/>
      <c r="FGF1" s="20"/>
      <c r="FGG1" s="20"/>
      <c r="FGH1" s="20"/>
      <c r="FGI1" s="20"/>
      <c r="FGJ1" s="20"/>
      <c r="FGK1" s="20"/>
      <c r="FGL1" s="20"/>
      <c r="FGM1" s="20"/>
      <c r="FGN1" s="20"/>
      <c r="FGO1" s="20"/>
      <c r="FGP1" s="20"/>
      <c r="FGQ1" s="20"/>
      <c r="FGR1" s="20"/>
      <c r="FGS1" s="20"/>
      <c r="FGT1" s="20"/>
      <c r="FGU1" s="20"/>
      <c r="FGV1" s="20"/>
      <c r="FGW1" s="20"/>
      <c r="FGX1" s="20"/>
      <c r="FGY1" s="20"/>
      <c r="FGZ1" s="20"/>
      <c r="FHA1" s="20"/>
      <c r="FHB1" s="20"/>
      <c r="FHC1" s="20"/>
      <c r="FHD1" s="20"/>
      <c r="FHE1" s="20"/>
      <c r="FHF1" s="20"/>
      <c r="FHG1" s="20"/>
      <c r="FHH1" s="20"/>
      <c r="FHI1" s="20"/>
      <c r="FHJ1" s="20"/>
      <c r="FHK1" s="20"/>
      <c r="FHL1" s="20"/>
      <c r="FHM1" s="20"/>
      <c r="FHN1" s="20"/>
      <c r="FHO1" s="20"/>
      <c r="FHP1" s="20"/>
      <c r="FHQ1" s="20"/>
      <c r="FHR1" s="20"/>
      <c r="FHS1" s="20"/>
      <c r="FHT1" s="20"/>
      <c r="FHU1" s="20"/>
      <c r="FHV1" s="20"/>
      <c r="FHW1" s="20"/>
      <c r="FHX1" s="20"/>
      <c r="FHY1" s="20"/>
      <c r="FHZ1" s="20"/>
      <c r="FIA1" s="20"/>
      <c r="FIB1" s="20"/>
      <c r="FIC1" s="20"/>
      <c r="FID1" s="20"/>
      <c r="FIE1" s="20"/>
      <c r="FIF1" s="20"/>
      <c r="FIG1" s="20"/>
      <c r="FIH1" s="20"/>
      <c r="FII1" s="20"/>
      <c r="FIJ1" s="20"/>
      <c r="FIK1" s="20"/>
      <c r="FIL1" s="20"/>
      <c r="FIM1" s="20"/>
      <c r="FIN1" s="20"/>
      <c r="FIO1" s="20"/>
      <c r="FIP1" s="20"/>
      <c r="FIQ1" s="20"/>
      <c r="FIR1" s="20"/>
      <c r="FIS1" s="20"/>
      <c r="FIT1" s="20"/>
      <c r="FIU1" s="20"/>
      <c r="FIV1" s="20"/>
      <c r="FIW1" s="20"/>
      <c r="FIX1" s="20"/>
      <c r="FIY1" s="20"/>
      <c r="FIZ1" s="20"/>
      <c r="FJA1" s="20"/>
      <c r="FJB1" s="20"/>
      <c r="FJC1" s="20"/>
      <c r="FJD1" s="20"/>
      <c r="FJE1" s="20"/>
      <c r="FJF1" s="20"/>
      <c r="FJG1" s="20"/>
      <c r="FJH1" s="20"/>
      <c r="FJI1" s="20"/>
      <c r="FJJ1" s="20"/>
      <c r="FJK1" s="20"/>
      <c r="FJL1" s="20"/>
      <c r="FJM1" s="20"/>
      <c r="FJN1" s="20"/>
      <c r="FJO1" s="20"/>
      <c r="FJP1" s="20"/>
      <c r="FJQ1" s="20"/>
      <c r="FJR1" s="20"/>
      <c r="FJS1" s="20"/>
      <c r="FJT1" s="20"/>
      <c r="FJU1" s="20"/>
      <c r="FJV1" s="20"/>
      <c r="FJW1" s="20"/>
      <c r="FJX1" s="20"/>
      <c r="FJY1" s="20"/>
      <c r="FJZ1" s="20"/>
      <c r="FKA1" s="20"/>
      <c r="FKB1" s="20"/>
      <c r="FKC1" s="20"/>
      <c r="FKD1" s="20"/>
      <c r="FKE1" s="20"/>
      <c r="FKF1" s="20"/>
      <c r="FKG1" s="20"/>
      <c r="FKH1" s="20"/>
      <c r="FKI1" s="20"/>
      <c r="FKJ1" s="20"/>
      <c r="FKK1" s="20"/>
      <c r="FKL1" s="20"/>
      <c r="FKM1" s="20"/>
      <c r="FKN1" s="20"/>
      <c r="FKO1" s="20"/>
      <c r="FKP1" s="20"/>
      <c r="FKQ1" s="20"/>
      <c r="FKR1" s="20"/>
      <c r="FKS1" s="20"/>
      <c r="FKT1" s="20"/>
      <c r="FKU1" s="20"/>
      <c r="FKV1" s="20"/>
      <c r="FKW1" s="20"/>
      <c r="FKX1" s="20"/>
      <c r="FKY1" s="20"/>
      <c r="FKZ1" s="20"/>
      <c r="FLA1" s="20"/>
      <c r="FLB1" s="20"/>
      <c r="FLC1" s="20"/>
      <c r="FLD1" s="20"/>
      <c r="FLE1" s="20"/>
      <c r="FLF1" s="20"/>
      <c r="FLG1" s="20"/>
      <c r="FLH1" s="20"/>
      <c r="FLI1" s="20"/>
      <c r="FLJ1" s="20"/>
      <c r="FLK1" s="20"/>
      <c r="FLL1" s="20"/>
      <c r="FLM1" s="20"/>
      <c r="FLN1" s="20"/>
      <c r="FLO1" s="20"/>
      <c r="FLP1" s="20"/>
      <c r="FLQ1" s="20"/>
      <c r="FLR1" s="20"/>
      <c r="FLS1" s="20"/>
      <c r="FLT1" s="20"/>
      <c r="FLU1" s="20"/>
      <c r="FLV1" s="20"/>
      <c r="FLW1" s="20"/>
      <c r="FLX1" s="20"/>
      <c r="FLY1" s="20"/>
      <c r="FLZ1" s="20"/>
      <c r="FMA1" s="20"/>
      <c r="FMB1" s="20"/>
      <c r="FMC1" s="20"/>
      <c r="FMD1" s="20"/>
      <c r="FME1" s="20"/>
      <c r="FMF1" s="20"/>
      <c r="FMG1" s="20"/>
      <c r="FMH1" s="20"/>
      <c r="FMI1" s="20"/>
      <c r="FMJ1" s="20"/>
      <c r="FMK1" s="20"/>
      <c r="FML1" s="20"/>
      <c r="FMM1" s="20"/>
      <c r="FMN1" s="20"/>
      <c r="FMO1" s="20"/>
      <c r="FMP1" s="20"/>
      <c r="FMQ1" s="20"/>
      <c r="FMR1" s="20"/>
      <c r="FMS1" s="20"/>
      <c r="FMT1" s="20"/>
      <c r="FMU1" s="20"/>
      <c r="FMV1" s="20"/>
      <c r="FMW1" s="20"/>
      <c r="FMX1" s="20"/>
      <c r="FMY1" s="20"/>
      <c r="FMZ1" s="20"/>
      <c r="FNA1" s="20"/>
      <c r="FNB1" s="20"/>
      <c r="FNC1" s="20"/>
      <c r="FND1" s="20"/>
      <c r="FNE1" s="20"/>
      <c r="FNF1" s="20"/>
      <c r="FNG1" s="20"/>
      <c r="FNH1" s="20"/>
      <c r="FNI1" s="20"/>
      <c r="FNJ1" s="20"/>
      <c r="FNK1" s="20"/>
      <c r="FNL1" s="20"/>
      <c r="FNM1" s="20"/>
      <c r="FNN1" s="20"/>
      <c r="FNO1" s="20"/>
      <c r="FNP1" s="20"/>
      <c r="FNQ1" s="20"/>
      <c r="FNR1" s="20"/>
      <c r="FNS1" s="20"/>
      <c r="FNT1" s="20"/>
      <c r="FNU1" s="20"/>
      <c r="FNV1" s="20"/>
      <c r="FNW1" s="20"/>
      <c r="FNX1" s="20"/>
      <c r="FNY1" s="20"/>
      <c r="FNZ1" s="20"/>
      <c r="FOA1" s="20"/>
      <c r="FOB1" s="20"/>
      <c r="FOC1" s="20"/>
      <c r="FOD1" s="20"/>
      <c r="FOE1" s="20"/>
      <c r="FOF1" s="20"/>
      <c r="FOG1" s="20"/>
      <c r="FOH1" s="20"/>
      <c r="FOI1" s="20"/>
      <c r="FOJ1" s="20"/>
      <c r="FOK1" s="20"/>
      <c r="FOL1" s="20"/>
      <c r="FOM1" s="20"/>
      <c r="FON1" s="20"/>
      <c r="FOO1" s="20"/>
      <c r="FOP1" s="20"/>
      <c r="FOQ1" s="20"/>
      <c r="FOR1" s="20"/>
      <c r="FOS1" s="20"/>
      <c r="FOT1" s="20"/>
      <c r="FOU1" s="20"/>
      <c r="FOV1" s="20"/>
      <c r="FOW1" s="20"/>
      <c r="FOX1" s="20"/>
      <c r="FOY1" s="20"/>
      <c r="FOZ1" s="20"/>
      <c r="FPA1" s="20"/>
      <c r="FPB1" s="20"/>
      <c r="FPC1" s="20"/>
      <c r="FPD1" s="20"/>
      <c r="FPE1" s="20"/>
      <c r="FPF1" s="20"/>
      <c r="FPG1" s="20"/>
      <c r="FPH1" s="20"/>
      <c r="FPI1" s="20"/>
      <c r="FPJ1" s="20"/>
      <c r="FPK1" s="20"/>
      <c r="FPL1" s="20"/>
      <c r="FPM1" s="20"/>
      <c r="FPN1" s="20"/>
      <c r="FPO1" s="20"/>
      <c r="FPP1" s="20"/>
      <c r="FPQ1" s="20"/>
      <c r="FPR1" s="20"/>
      <c r="FPS1" s="20"/>
      <c r="FPT1" s="20"/>
      <c r="FPU1" s="20"/>
      <c r="FPV1" s="20"/>
      <c r="FPW1" s="20"/>
      <c r="FPX1" s="20"/>
      <c r="FPY1" s="20"/>
      <c r="FPZ1" s="20"/>
      <c r="FQA1" s="20"/>
      <c r="FQB1" s="20"/>
      <c r="FQC1" s="20"/>
      <c r="FQD1" s="20"/>
      <c r="FQE1" s="20"/>
      <c r="FQF1" s="20"/>
      <c r="FQG1" s="20"/>
      <c r="FQH1" s="20"/>
      <c r="FQI1" s="20"/>
      <c r="FQJ1" s="20"/>
      <c r="FQK1" s="20"/>
      <c r="FQL1" s="20"/>
      <c r="FQM1" s="20"/>
      <c r="FQN1" s="20"/>
      <c r="FQO1" s="20"/>
      <c r="FQP1" s="20"/>
      <c r="FQQ1" s="20"/>
      <c r="FQR1" s="20"/>
      <c r="FQS1" s="20"/>
      <c r="FQT1" s="20"/>
      <c r="FQU1" s="20"/>
      <c r="FQV1" s="20"/>
      <c r="FQW1" s="20"/>
      <c r="FQX1" s="20"/>
      <c r="FQY1" s="20"/>
      <c r="FQZ1" s="20"/>
      <c r="FRA1" s="20"/>
      <c r="FRB1" s="20"/>
      <c r="FRC1" s="20"/>
      <c r="FRD1" s="20"/>
      <c r="FRE1" s="20"/>
      <c r="FRF1" s="20"/>
      <c r="FRG1" s="20"/>
      <c r="FRH1" s="20"/>
      <c r="FRI1" s="20"/>
      <c r="FRJ1" s="20"/>
      <c r="FRK1" s="20"/>
      <c r="FRL1" s="20"/>
      <c r="FRM1" s="20"/>
      <c r="FRN1" s="20"/>
      <c r="FRO1" s="20"/>
      <c r="FRP1" s="20"/>
      <c r="FRQ1" s="20"/>
      <c r="FRR1" s="20"/>
      <c r="FRS1" s="20"/>
      <c r="FRT1" s="20"/>
      <c r="FRU1" s="20"/>
      <c r="FRV1" s="20"/>
      <c r="FRW1" s="20"/>
      <c r="FRX1" s="20"/>
      <c r="FRY1" s="20"/>
      <c r="FRZ1" s="20"/>
      <c r="FSA1" s="20"/>
      <c r="FSB1" s="20"/>
      <c r="FSC1" s="20"/>
      <c r="FSD1" s="20"/>
      <c r="FSE1" s="20"/>
      <c r="FSF1" s="20"/>
      <c r="FSG1" s="20"/>
      <c r="FSH1" s="20"/>
      <c r="FSI1" s="20"/>
      <c r="FSJ1" s="20"/>
      <c r="FSK1" s="20"/>
      <c r="FSL1" s="20"/>
      <c r="FSM1" s="20"/>
      <c r="FSN1" s="20"/>
      <c r="FSO1" s="20"/>
      <c r="FSP1" s="20"/>
      <c r="FSQ1" s="20"/>
      <c r="FSR1" s="20"/>
      <c r="FSS1" s="20"/>
      <c r="FST1" s="20"/>
      <c r="FSU1" s="20"/>
      <c r="FSV1" s="20"/>
      <c r="FSW1" s="20"/>
      <c r="FSX1" s="20"/>
      <c r="FSY1" s="20"/>
      <c r="FSZ1" s="20"/>
      <c r="FTA1" s="20"/>
      <c r="FTB1" s="20"/>
      <c r="FTC1" s="20"/>
      <c r="FTD1" s="20"/>
      <c r="FTE1" s="20"/>
      <c r="FTF1" s="20"/>
      <c r="FTG1" s="20"/>
      <c r="FTH1" s="20"/>
      <c r="FTI1" s="20"/>
      <c r="FTJ1" s="20"/>
      <c r="FTK1" s="20"/>
      <c r="FTL1" s="20"/>
      <c r="FTM1" s="20"/>
      <c r="FTN1" s="20"/>
      <c r="FTO1" s="20"/>
      <c r="FTP1" s="20"/>
      <c r="FTQ1" s="20"/>
      <c r="FTR1" s="20"/>
      <c r="FTS1" s="20"/>
      <c r="FTT1" s="20"/>
      <c r="FTU1" s="20"/>
      <c r="FTV1" s="20"/>
      <c r="FTW1" s="20"/>
      <c r="FTX1" s="20"/>
      <c r="FTY1" s="20"/>
      <c r="FTZ1" s="20"/>
      <c r="FUA1" s="20"/>
      <c r="FUB1" s="20"/>
      <c r="FUC1" s="20"/>
      <c r="FUD1" s="20"/>
      <c r="FUE1" s="20"/>
      <c r="FUF1" s="20"/>
      <c r="FUG1" s="20"/>
      <c r="FUH1" s="20"/>
      <c r="FUI1" s="20"/>
      <c r="FUJ1" s="20"/>
      <c r="FUK1" s="20"/>
      <c r="FUL1" s="20"/>
      <c r="FUM1" s="20"/>
      <c r="FUN1" s="20"/>
      <c r="FUO1" s="20"/>
      <c r="FUP1" s="20"/>
      <c r="FUQ1" s="20"/>
      <c r="FUR1" s="20"/>
      <c r="FUS1" s="20"/>
      <c r="FUT1" s="20"/>
      <c r="FUU1" s="20"/>
      <c r="FUV1" s="20"/>
      <c r="FUW1" s="20"/>
      <c r="FUX1" s="20"/>
      <c r="FUY1" s="20"/>
      <c r="FUZ1" s="20"/>
      <c r="FVA1" s="20"/>
      <c r="FVB1" s="20"/>
      <c r="FVC1" s="20"/>
      <c r="FVD1" s="20"/>
      <c r="FVE1" s="20"/>
      <c r="FVF1" s="20"/>
      <c r="FVG1" s="20"/>
      <c r="FVH1" s="20"/>
      <c r="FVI1" s="20"/>
      <c r="FVJ1" s="20"/>
      <c r="FVK1" s="20"/>
      <c r="FVL1" s="20"/>
      <c r="FVM1" s="20"/>
      <c r="FVN1" s="20"/>
      <c r="FVO1" s="20"/>
      <c r="FVP1" s="20"/>
      <c r="FVQ1" s="20"/>
      <c r="FVR1" s="20"/>
      <c r="FVS1" s="20"/>
      <c r="FVT1" s="20"/>
      <c r="FVU1" s="20"/>
      <c r="FVV1" s="20"/>
      <c r="FVW1" s="20"/>
      <c r="FVX1" s="20"/>
      <c r="FVY1" s="20"/>
      <c r="FVZ1" s="20"/>
      <c r="FWA1" s="20"/>
      <c r="FWB1" s="20"/>
      <c r="FWC1" s="20"/>
      <c r="FWD1" s="20"/>
      <c r="FWE1" s="20"/>
      <c r="FWF1" s="20"/>
      <c r="FWG1" s="20"/>
      <c r="FWH1" s="20"/>
      <c r="FWI1" s="20"/>
      <c r="FWJ1" s="20"/>
      <c r="FWK1" s="20"/>
      <c r="FWL1" s="20"/>
      <c r="FWM1" s="20"/>
      <c r="FWN1" s="20"/>
      <c r="FWO1" s="20"/>
      <c r="FWP1" s="20"/>
      <c r="FWQ1" s="20"/>
      <c r="FWR1" s="20"/>
      <c r="FWS1" s="20"/>
      <c r="FWT1" s="20"/>
      <c r="FWU1" s="20"/>
      <c r="FWV1" s="20"/>
      <c r="FWW1" s="20"/>
      <c r="FWX1" s="20"/>
      <c r="FWY1" s="20"/>
      <c r="FWZ1" s="20"/>
      <c r="FXA1" s="20"/>
      <c r="FXB1" s="20"/>
      <c r="FXC1" s="20"/>
      <c r="FXD1" s="20"/>
      <c r="FXE1" s="20"/>
      <c r="FXF1" s="20"/>
      <c r="FXG1" s="20"/>
      <c r="FXH1" s="20"/>
      <c r="FXI1" s="20"/>
      <c r="FXJ1" s="20"/>
      <c r="FXK1" s="20"/>
      <c r="FXL1" s="20"/>
      <c r="FXM1" s="20"/>
      <c r="FXN1" s="20"/>
      <c r="FXO1" s="20"/>
      <c r="FXP1" s="20"/>
      <c r="FXQ1" s="20"/>
      <c r="FXR1" s="20"/>
      <c r="FXS1" s="20"/>
      <c r="FXT1" s="20"/>
      <c r="FXU1" s="20"/>
      <c r="FXV1" s="20"/>
      <c r="FXW1" s="20"/>
      <c r="FXX1" s="20"/>
      <c r="FXY1" s="20"/>
      <c r="FXZ1" s="20"/>
      <c r="FYA1" s="20"/>
      <c r="FYB1" s="20"/>
      <c r="FYC1" s="20"/>
      <c r="FYD1" s="20"/>
      <c r="FYE1" s="20"/>
      <c r="FYF1" s="20"/>
      <c r="FYG1" s="20"/>
      <c r="FYH1" s="20"/>
      <c r="FYI1" s="20"/>
      <c r="FYJ1" s="20"/>
      <c r="FYK1" s="20"/>
      <c r="FYL1" s="20"/>
      <c r="FYM1" s="20"/>
      <c r="FYN1" s="20"/>
      <c r="FYO1" s="20"/>
      <c r="FYP1" s="20"/>
      <c r="FYQ1" s="20"/>
      <c r="FYR1" s="20"/>
      <c r="FYS1" s="20"/>
      <c r="FYT1" s="20"/>
      <c r="FYU1" s="20"/>
      <c r="FYV1" s="20"/>
      <c r="FYW1" s="20"/>
      <c r="FYX1" s="20"/>
      <c r="FYY1" s="20"/>
      <c r="FYZ1" s="20"/>
      <c r="FZA1" s="20"/>
      <c r="FZB1" s="20"/>
      <c r="FZC1" s="20"/>
      <c r="FZD1" s="20"/>
      <c r="FZE1" s="20"/>
      <c r="FZF1" s="20"/>
      <c r="FZG1" s="20"/>
      <c r="FZH1" s="20"/>
      <c r="FZI1" s="20"/>
      <c r="FZJ1" s="20"/>
      <c r="FZK1" s="20"/>
      <c r="FZL1" s="20"/>
      <c r="FZM1" s="20"/>
      <c r="FZN1" s="20"/>
      <c r="FZO1" s="20"/>
      <c r="FZP1" s="20"/>
      <c r="FZQ1" s="20"/>
      <c r="FZR1" s="20"/>
      <c r="FZS1" s="20"/>
      <c r="FZT1" s="20"/>
      <c r="FZU1" s="20"/>
      <c r="FZV1" s="20"/>
      <c r="FZW1" s="20"/>
      <c r="FZX1" s="20"/>
      <c r="FZY1" s="20"/>
      <c r="FZZ1" s="20"/>
      <c r="GAA1" s="20"/>
      <c r="GAB1" s="20"/>
      <c r="GAC1" s="20"/>
      <c r="GAD1" s="20"/>
      <c r="GAE1" s="20"/>
      <c r="GAF1" s="20"/>
      <c r="GAG1" s="20"/>
      <c r="GAH1" s="20"/>
      <c r="GAI1" s="20"/>
      <c r="GAJ1" s="20"/>
      <c r="GAK1" s="20"/>
      <c r="GAL1" s="20"/>
      <c r="GAM1" s="20"/>
      <c r="GAN1" s="20"/>
      <c r="GAO1" s="20"/>
      <c r="GAP1" s="20"/>
      <c r="GAQ1" s="20"/>
      <c r="GAR1" s="20"/>
      <c r="GAS1" s="20"/>
      <c r="GAT1" s="20"/>
      <c r="GAU1" s="20"/>
      <c r="GAV1" s="20"/>
      <c r="GAW1" s="20"/>
      <c r="GAX1" s="20"/>
      <c r="GAY1" s="20"/>
      <c r="GAZ1" s="20"/>
      <c r="GBA1" s="20"/>
      <c r="GBB1" s="20"/>
      <c r="GBC1" s="20"/>
      <c r="GBD1" s="20"/>
      <c r="GBE1" s="20"/>
      <c r="GBF1" s="20"/>
      <c r="GBG1" s="20"/>
      <c r="GBH1" s="20"/>
      <c r="GBI1" s="20"/>
      <c r="GBJ1" s="20"/>
      <c r="GBK1" s="20"/>
      <c r="GBL1" s="20"/>
      <c r="GBM1" s="20"/>
      <c r="GBN1" s="20"/>
      <c r="GBO1" s="20"/>
      <c r="GBP1" s="20"/>
      <c r="GBQ1" s="20"/>
      <c r="GBR1" s="20"/>
      <c r="GBS1" s="20"/>
      <c r="GBT1" s="20"/>
      <c r="GBU1" s="20"/>
      <c r="GBV1" s="20"/>
      <c r="GBW1" s="20"/>
      <c r="GBX1" s="20"/>
      <c r="GBY1" s="20"/>
      <c r="GBZ1" s="20"/>
      <c r="GCA1" s="20"/>
      <c r="GCB1" s="20"/>
      <c r="GCC1" s="20"/>
      <c r="GCD1" s="20"/>
      <c r="GCE1" s="20"/>
      <c r="GCF1" s="20"/>
      <c r="GCG1" s="20"/>
      <c r="GCH1" s="20"/>
      <c r="GCI1" s="20"/>
      <c r="GCJ1" s="20"/>
      <c r="GCK1" s="20"/>
      <c r="GCL1" s="20"/>
      <c r="GCM1" s="20"/>
      <c r="GCN1" s="20"/>
      <c r="GCO1" s="20"/>
      <c r="GCP1" s="20"/>
      <c r="GCQ1" s="20"/>
      <c r="GCR1" s="20"/>
      <c r="GCS1" s="20"/>
      <c r="GCT1" s="20"/>
      <c r="GCU1" s="20"/>
      <c r="GCV1" s="20"/>
      <c r="GCW1" s="20"/>
      <c r="GCX1" s="20"/>
      <c r="GCY1" s="20"/>
      <c r="GCZ1" s="20"/>
      <c r="GDA1" s="20"/>
      <c r="GDB1" s="20"/>
      <c r="GDC1" s="20"/>
      <c r="GDD1" s="20"/>
      <c r="GDE1" s="20"/>
      <c r="GDF1" s="20"/>
      <c r="GDG1" s="20"/>
      <c r="GDH1" s="20"/>
      <c r="GDI1" s="20"/>
      <c r="GDJ1" s="20"/>
      <c r="GDK1" s="20"/>
      <c r="GDL1" s="20"/>
      <c r="GDM1" s="20"/>
      <c r="GDN1" s="20"/>
      <c r="GDO1" s="20"/>
      <c r="GDP1" s="20"/>
      <c r="GDQ1" s="20"/>
      <c r="GDR1" s="20"/>
      <c r="GDS1" s="20"/>
      <c r="GDT1" s="20"/>
      <c r="GDU1" s="20"/>
      <c r="GDV1" s="20"/>
      <c r="GDW1" s="20"/>
      <c r="GDX1" s="20"/>
      <c r="GDY1" s="20"/>
      <c r="GDZ1" s="20"/>
      <c r="GEA1" s="20"/>
      <c r="GEB1" s="20"/>
      <c r="GEC1" s="20"/>
      <c r="GED1" s="20"/>
      <c r="GEE1" s="20"/>
      <c r="GEF1" s="20"/>
      <c r="GEG1" s="20"/>
      <c r="GEH1" s="20"/>
      <c r="GEI1" s="20"/>
      <c r="GEJ1" s="20"/>
      <c r="GEK1" s="20"/>
      <c r="GEL1" s="20"/>
      <c r="GEM1" s="20"/>
      <c r="GEN1" s="20"/>
      <c r="GEO1" s="20"/>
      <c r="GEP1" s="20"/>
      <c r="GEQ1" s="20"/>
      <c r="GER1" s="20"/>
      <c r="GES1" s="20"/>
      <c r="GET1" s="20"/>
      <c r="GEU1" s="20"/>
      <c r="GEV1" s="20"/>
      <c r="GEW1" s="20"/>
      <c r="GEX1" s="20"/>
      <c r="GEY1" s="20"/>
      <c r="GEZ1" s="20"/>
      <c r="GFA1" s="20"/>
      <c r="GFB1" s="20"/>
      <c r="GFC1" s="20"/>
      <c r="GFD1" s="20"/>
      <c r="GFE1" s="20"/>
      <c r="GFF1" s="20"/>
      <c r="GFG1" s="20"/>
      <c r="GFH1" s="20"/>
      <c r="GFI1" s="20"/>
      <c r="GFJ1" s="20"/>
      <c r="GFK1" s="20"/>
      <c r="GFL1" s="20"/>
      <c r="GFM1" s="20"/>
      <c r="GFN1" s="20"/>
      <c r="GFO1" s="20"/>
      <c r="GFP1" s="20"/>
      <c r="GFQ1" s="20"/>
      <c r="GFR1" s="20"/>
      <c r="GFS1" s="20"/>
      <c r="GFT1" s="20"/>
      <c r="GFU1" s="20"/>
      <c r="GFV1" s="20"/>
      <c r="GFW1" s="20"/>
      <c r="GFX1" s="20"/>
      <c r="GFY1" s="20"/>
      <c r="GFZ1" s="20"/>
      <c r="GGA1" s="20"/>
      <c r="GGB1" s="20"/>
      <c r="GGC1" s="20"/>
      <c r="GGD1" s="20"/>
      <c r="GGE1" s="20"/>
      <c r="GGF1" s="20"/>
      <c r="GGG1" s="20"/>
      <c r="GGH1" s="20"/>
      <c r="GGI1" s="20"/>
      <c r="GGJ1" s="20"/>
      <c r="GGK1" s="20"/>
      <c r="GGL1" s="20"/>
      <c r="GGM1" s="20"/>
      <c r="GGN1" s="20"/>
      <c r="GGO1" s="20"/>
      <c r="GGP1" s="20"/>
      <c r="GGQ1" s="20"/>
      <c r="GGR1" s="20"/>
      <c r="GGS1" s="20"/>
      <c r="GGT1" s="20"/>
      <c r="GGU1" s="20"/>
      <c r="GGV1" s="20"/>
      <c r="GGW1" s="20"/>
      <c r="GGX1" s="20"/>
      <c r="GGY1" s="20"/>
      <c r="GGZ1" s="20"/>
      <c r="GHA1" s="20"/>
      <c r="GHB1" s="20"/>
      <c r="GHC1" s="20"/>
      <c r="GHD1" s="20"/>
      <c r="GHE1" s="20"/>
      <c r="GHF1" s="20"/>
      <c r="GHG1" s="20"/>
      <c r="GHH1" s="20"/>
      <c r="GHI1" s="20"/>
      <c r="GHJ1" s="20"/>
      <c r="GHK1" s="20"/>
      <c r="GHL1" s="20"/>
      <c r="GHM1" s="20"/>
      <c r="GHN1" s="20"/>
      <c r="GHO1" s="20"/>
      <c r="GHP1" s="20"/>
      <c r="GHQ1" s="20"/>
      <c r="GHR1" s="20"/>
      <c r="GHS1" s="20"/>
      <c r="GHT1" s="20"/>
      <c r="GHU1" s="20"/>
      <c r="GHV1" s="20"/>
      <c r="GHW1" s="20"/>
      <c r="GHX1" s="20"/>
      <c r="GHY1" s="20"/>
      <c r="GHZ1" s="20"/>
      <c r="GIA1" s="20"/>
      <c r="GIB1" s="20"/>
      <c r="GIC1" s="20"/>
      <c r="GID1" s="20"/>
      <c r="GIE1" s="20"/>
      <c r="GIF1" s="20"/>
      <c r="GIG1" s="20"/>
      <c r="GIH1" s="20"/>
      <c r="GII1" s="20"/>
      <c r="GIJ1" s="20"/>
      <c r="GIK1" s="20"/>
      <c r="GIL1" s="20"/>
      <c r="GIM1" s="20"/>
      <c r="GIN1" s="20"/>
      <c r="GIO1" s="20"/>
      <c r="GIP1" s="20"/>
      <c r="GIQ1" s="20"/>
      <c r="GIR1" s="20"/>
      <c r="GIS1" s="20"/>
      <c r="GIT1" s="20"/>
      <c r="GIU1" s="20"/>
      <c r="GIV1" s="20"/>
      <c r="GIW1" s="20"/>
      <c r="GIX1" s="20"/>
      <c r="GIY1" s="20"/>
      <c r="GIZ1" s="20"/>
      <c r="GJA1" s="20"/>
      <c r="GJB1" s="20"/>
      <c r="GJC1" s="20"/>
      <c r="GJD1" s="20"/>
      <c r="GJE1" s="20"/>
      <c r="GJF1" s="20"/>
      <c r="GJG1" s="20"/>
      <c r="GJH1" s="20"/>
      <c r="GJI1" s="20"/>
      <c r="GJJ1" s="20"/>
      <c r="GJK1" s="20"/>
      <c r="GJL1" s="20"/>
      <c r="GJM1" s="20"/>
      <c r="GJN1" s="20"/>
      <c r="GJO1" s="20"/>
      <c r="GJP1" s="20"/>
      <c r="GJQ1" s="20"/>
      <c r="GJR1" s="20"/>
      <c r="GJS1" s="20"/>
      <c r="GJT1" s="20"/>
      <c r="GJU1" s="20"/>
      <c r="GJV1" s="20"/>
      <c r="GJW1" s="20"/>
      <c r="GJX1" s="20"/>
      <c r="GJY1" s="20"/>
      <c r="GJZ1" s="20"/>
      <c r="GKA1" s="20"/>
      <c r="GKB1" s="20"/>
      <c r="GKC1" s="20"/>
      <c r="GKD1" s="20"/>
      <c r="GKE1" s="20"/>
      <c r="GKF1" s="20"/>
      <c r="GKG1" s="20"/>
      <c r="GKH1" s="20"/>
      <c r="GKI1" s="20"/>
      <c r="GKJ1" s="20"/>
      <c r="GKK1" s="20"/>
      <c r="GKL1" s="20"/>
      <c r="GKM1" s="20"/>
      <c r="GKN1" s="20"/>
      <c r="GKO1" s="20"/>
      <c r="GKP1" s="20"/>
      <c r="GKQ1" s="20"/>
      <c r="GKR1" s="20"/>
      <c r="GKS1" s="20"/>
      <c r="GKT1" s="20"/>
      <c r="GKU1" s="20"/>
      <c r="GKV1" s="20"/>
      <c r="GKW1" s="20"/>
      <c r="GKX1" s="20"/>
      <c r="GKY1" s="20"/>
      <c r="GKZ1" s="20"/>
      <c r="GLA1" s="20"/>
      <c r="GLB1" s="20"/>
      <c r="GLC1" s="20"/>
      <c r="GLD1" s="20"/>
      <c r="GLE1" s="20"/>
      <c r="GLF1" s="20"/>
      <c r="GLG1" s="20"/>
      <c r="GLH1" s="20"/>
      <c r="GLI1" s="20"/>
      <c r="GLJ1" s="20"/>
      <c r="GLK1" s="20"/>
      <c r="GLL1" s="20"/>
      <c r="GLM1" s="20"/>
      <c r="GLN1" s="20"/>
      <c r="GLO1" s="20"/>
      <c r="GLP1" s="20"/>
      <c r="GLQ1" s="20"/>
      <c r="GLR1" s="20"/>
      <c r="GLS1" s="20"/>
      <c r="GLT1" s="20"/>
      <c r="GLU1" s="20"/>
      <c r="GLV1" s="20"/>
      <c r="GLW1" s="20"/>
      <c r="GLX1" s="20"/>
      <c r="GLY1" s="20"/>
      <c r="GLZ1" s="20"/>
      <c r="GMA1" s="20"/>
      <c r="GMB1" s="20"/>
      <c r="GMC1" s="20"/>
      <c r="GMD1" s="20"/>
      <c r="GME1" s="20"/>
      <c r="GMF1" s="20"/>
      <c r="GMG1" s="20"/>
      <c r="GMH1" s="20"/>
      <c r="GMI1" s="20"/>
      <c r="GMJ1" s="20"/>
      <c r="GMK1" s="20"/>
      <c r="GML1" s="20"/>
      <c r="GMM1" s="20"/>
      <c r="GMN1" s="20"/>
      <c r="GMO1" s="20"/>
      <c r="GMP1" s="20"/>
      <c r="GMQ1" s="20"/>
      <c r="GMR1" s="20"/>
      <c r="GMS1" s="20"/>
      <c r="GMT1" s="20"/>
      <c r="GMU1" s="20"/>
      <c r="GMV1" s="20"/>
      <c r="GMW1" s="20"/>
      <c r="GMX1" s="20"/>
      <c r="GMY1" s="20"/>
      <c r="GMZ1" s="20"/>
      <c r="GNA1" s="20"/>
      <c r="GNB1" s="20"/>
      <c r="GNC1" s="20"/>
      <c r="GND1" s="20"/>
      <c r="GNE1" s="20"/>
      <c r="GNF1" s="20"/>
      <c r="GNG1" s="20"/>
      <c r="GNH1" s="20"/>
      <c r="GNI1" s="20"/>
      <c r="GNJ1" s="20"/>
      <c r="GNK1" s="20"/>
      <c r="GNL1" s="20"/>
      <c r="GNM1" s="20"/>
      <c r="GNN1" s="20"/>
      <c r="GNO1" s="20"/>
      <c r="GNP1" s="20"/>
      <c r="GNQ1" s="20"/>
      <c r="GNR1" s="20"/>
      <c r="GNS1" s="20"/>
      <c r="GNT1" s="20"/>
      <c r="GNU1" s="20"/>
      <c r="GNV1" s="20"/>
      <c r="GNW1" s="20"/>
      <c r="GNX1" s="20"/>
      <c r="GNY1" s="20"/>
      <c r="GNZ1" s="20"/>
      <c r="GOA1" s="20"/>
      <c r="GOB1" s="20"/>
      <c r="GOC1" s="20"/>
      <c r="GOD1" s="20"/>
      <c r="GOE1" s="20"/>
      <c r="GOF1" s="20"/>
      <c r="GOG1" s="20"/>
      <c r="GOH1" s="20"/>
      <c r="GOI1" s="20"/>
      <c r="GOJ1" s="20"/>
      <c r="GOK1" s="20"/>
      <c r="GOL1" s="20"/>
      <c r="GOM1" s="20"/>
      <c r="GON1" s="20"/>
      <c r="GOO1" s="20"/>
      <c r="GOP1" s="20"/>
      <c r="GOQ1" s="20"/>
      <c r="GOR1" s="20"/>
      <c r="GOS1" s="20"/>
      <c r="GOT1" s="20"/>
      <c r="GOU1" s="20"/>
      <c r="GOV1" s="20"/>
      <c r="GOW1" s="20"/>
      <c r="GOX1" s="20"/>
      <c r="GOY1" s="20"/>
      <c r="GOZ1" s="20"/>
      <c r="GPA1" s="20"/>
      <c r="GPB1" s="20"/>
      <c r="GPC1" s="20"/>
      <c r="GPD1" s="20"/>
      <c r="GPE1" s="20"/>
      <c r="GPF1" s="20"/>
      <c r="GPG1" s="20"/>
      <c r="GPH1" s="20"/>
      <c r="GPI1" s="20"/>
      <c r="GPJ1" s="20"/>
      <c r="GPK1" s="20"/>
      <c r="GPL1" s="20"/>
      <c r="GPM1" s="20"/>
      <c r="GPN1" s="20"/>
      <c r="GPO1" s="20"/>
      <c r="GPP1" s="20"/>
      <c r="GPQ1" s="20"/>
      <c r="GPR1" s="20"/>
      <c r="GPS1" s="20"/>
      <c r="GPT1" s="20"/>
      <c r="GPU1" s="20"/>
      <c r="GPV1" s="20"/>
      <c r="GPW1" s="20"/>
      <c r="GPX1" s="20"/>
      <c r="GPY1" s="20"/>
      <c r="GPZ1" s="20"/>
      <c r="GQA1" s="20"/>
      <c r="GQB1" s="20"/>
      <c r="GQC1" s="20"/>
      <c r="GQD1" s="20"/>
      <c r="GQE1" s="20"/>
      <c r="GQF1" s="20"/>
      <c r="GQG1" s="20"/>
      <c r="GQH1" s="20"/>
      <c r="GQI1" s="20"/>
      <c r="GQJ1" s="20"/>
      <c r="GQK1" s="20"/>
      <c r="GQL1" s="20"/>
      <c r="GQM1" s="20"/>
      <c r="GQN1" s="20"/>
      <c r="GQO1" s="20"/>
      <c r="GQP1" s="20"/>
      <c r="GQQ1" s="20"/>
      <c r="GQR1" s="20"/>
      <c r="GQS1" s="20"/>
      <c r="GQT1" s="20"/>
      <c r="GQU1" s="20"/>
      <c r="GQV1" s="20"/>
      <c r="GQW1" s="20"/>
      <c r="GQX1" s="20"/>
      <c r="GQY1" s="20"/>
      <c r="GQZ1" s="20"/>
      <c r="GRA1" s="20"/>
      <c r="GRB1" s="20"/>
      <c r="GRC1" s="20"/>
      <c r="GRD1" s="20"/>
      <c r="GRE1" s="20"/>
      <c r="GRF1" s="20"/>
      <c r="GRG1" s="20"/>
      <c r="GRH1" s="20"/>
      <c r="GRI1" s="20"/>
      <c r="GRJ1" s="20"/>
      <c r="GRK1" s="20"/>
      <c r="GRL1" s="20"/>
      <c r="GRM1" s="20"/>
      <c r="GRN1" s="20"/>
      <c r="GRO1" s="20"/>
      <c r="GRP1" s="20"/>
      <c r="GRQ1" s="20"/>
      <c r="GRR1" s="20"/>
      <c r="GRS1" s="20"/>
      <c r="GRT1" s="20"/>
      <c r="GRU1" s="20"/>
      <c r="GRV1" s="20"/>
      <c r="GRW1" s="20"/>
      <c r="GRX1" s="20"/>
      <c r="GRY1" s="20"/>
      <c r="GRZ1" s="20"/>
      <c r="GSA1" s="20"/>
      <c r="GSB1" s="20"/>
      <c r="GSC1" s="20"/>
      <c r="GSD1" s="20"/>
      <c r="GSE1" s="20"/>
      <c r="GSF1" s="20"/>
      <c r="GSG1" s="20"/>
      <c r="GSH1" s="20"/>
      <c r="GSI1" s="20"/>
      <c r="GSJ1" s="20"/>
      <c r="GSK1" s="20"/>
      <c r="GSL1" s="20"/>
      <c r="GSM1" s="20"/>
      <c r="GSN1" s="20"/>
      <c r="GSO1" s="20"/>
      <c r="GSP1" s="20"/>
      <c r="GSQ1" s="20"/>
      <c r="GSR1" s="20"/>
      <c r="GSS1" s="20"/>
      <c r="GST1" s="20"/>
      <c r="GSU1" s="20"/>
      <c r="GSV1" s="20"/>
      <c r="GSW1" s="20"/>
      <c r="GSX1" s="20"/>
      <c r="GSY1" s="20"/>
      <c r="GSZ1" s="20"/>
      <c r="GTA1" s="20"/>
      <c r="GTB1" s="20"/>
      <c r="GTC1" s="20"/>
      <c r="GTD1" s="20"/>
      <c r="GTE1" s="20"/>
      <c r="GTF1" s="20"/>
      <c r="GTG1" s="20"/>
      <c r="GTH1" s="20"/>
      <c r="GTI1" s="20"/>
      <c r="GTJ1" s="20"/>
      <c r="GTK1" s="20"/>
      <c r="GTL1" s="20"/>
      <c r="GTM1" s="20"/>
      <c r="GTN1" s="20"/>
      <c r="GTO1" s="20"/>
      <c r="GTP1" s="20"/>
      <c r="GTQ1" s="20"/>
      <c r="GTR1" s="20"/>
      <c r="GTS1" s="20"/>
      <c r="GTT1" s="20"/>
      <c r="GTU1" s="20"/>
      <c r="GTV1" s="20"/>
      <c r="GTW1" s="20"/>
      <c r="GTX1" s="20"/>
      <c r="GTY1" s="20"/>
      <c r="GTZ1" s="20"/>
      <c r="GUA1" s="20"/>
      <c r="GUB1" s="20"/>
      <c r="GUC1" s="20"/>
      <c r="GUD1" s="20"/>
      <c r="GUE1" s="20"/>
      <c r="GUF1" s="20"/>
      <c r="GUG1" s="20"/>
      <c r="GUH1" s="20"/>
      <c r="GUI1" s="20"/>
      <c r="GUJ1" s="20"/>
      <c r="GUK1" s="20"/>
      <c r="GUL1" s="20"/>
      <c r="GUM1" s="20"/>
      <c r="GUN1" s="20"/>
      <c r="GUO1" s="20"/>
      <c r="GUP1" s="20"/>
      <c r="GUQ1" s="20"/>
      <c r="GUR1" s="20"/>
      <c r="GUS1" s="20"/>
      <c r="GUT1" s="20"/>
      <c r="GUU1" s="20"/>
      <c r="GUV1" s="20"/>
      <c r="GUW1" s="20"/>
      <c r="GUX1" s="20"/>
      <c r="GUY1" s="20"/>
      <c r="GUZ1" s="20"/>
      <c r="GVA1" s="20"/>
      <c r="GVB1" s="20"/>
      <c r="GVC1" s="20"/>
      <c r="GVD1" s="20"/>
      <c r="GVE1" s="20"/>
      <c r="GVF1" s="20"/>
      <c r="GVG1" s="20"/>
      <c r="GVH1" s="20"/>
      <c r="GVI1" s="20"/>
      <c r="GVJ1" s="20"/>
      <c r="GVK1" s="20"/>
      <c r="GVL1" s="20"/>
      <c r="GVM1" s="20"/>
      <c r="GVN1" s="20"/>
      <c r="GVO1" s="20"/>
      <c r="GVP1" s="20"/>
      <c r="GVQ1" s="20"/>
      <c r="GVR1" s="20"/>
      <c r="GVS1" s="20"/>
      <c r="GVT1" s="20"/>
      <c r="GVU1" s="20"/>
      <c r="GVV1" s="20"/>
      <c r="GVW1" s="20"/>
      <c r="GVX1" s="20"/>
      <c r="GVY1" s="20"/>
      <c r="GVZ1" s="20"/>
      <c r="GWA1" s="20"/>
      <c r="GWB1" s="20"/>
      <c r="GWC1" s="20"/>
      <c r="GWD1" s="20"/>
      <c r="GWE1" s="20"/>
      <c r="GWF1" s="20"/>
      <c r="GWG1" s="20"/>
      <c r="GWH1" s="20"/>
      <c r="GWI1" s="20"/>
      <c r="GWJ1" s="20"/>
      <c r="GWK1" s="20"/>
      <c r="GWL1" s="20"/>
      <c r="GWM1" s="20"/>
      <c r="GWN1" s="20"/>
      <c r="GWO1" s="20"/>
      <c r="GWP1" s="20"/>
      <c r="GWQ1" s="20"/>
      <c r="GWR1" s="20"/>
      <c r="GWS1" s="20"/>
      <c r="GWT1" s="20"/>
      <c r="GWU1" s="20"/>
      <c r="GWV1" s="20"/>
      <c r="GWW1" s="20"/>
      <c r="GWX1" s="20"/>
      <c r="GWY1" s="20"/>
      <c r="GWZ1" s="20"/>
      <c r="GXA1" s="20"/>
      <c r="GXB1" s="20"/>
      <c r="GXC1" s="20"/>
      <c r="GXD1" s="20"/>
      <c r="GXE1" s="20"/>
      <c r="GXF1" s="20"/>
      <c r="GXG1" s="20"/>
      <c r="GXH1" s="20"/>
      <c r="GXI1" s="20"/>
      <c r="GXJ1" s="20"/>
      <c r="GXK1" s="20"/>
      <c r="GXL1" s="20"/>
      <c r="GXM1" s="20"/>
      <c r="GXN1" s="20"/>
      <c r="GXO1" s="20"/>
      <c r="GXP1" s="20"/>
      <c r="GXQ1" s="20"/>
      <c r="GXR1" s="20"/>
      <c r="GXS1" s="20"/>
      <c r="GXT1" s="20"/>
      <c r="GXU1" s="20"/>
      <c r="GXV1" s="20"/>
      <c r="GXW1" s="20"/>
      <c r="GXX1" s="20"/>
      <c r="GXY1" s="20"/>
      <c r="GXZ1" s="20"/>
      <c r="GYA1" s="20"/>
      <c r="GYB1" s="20"/>
      <c r="GYC1" s="20"/>
      <c r="GYD1" s="20"/>
      <c r="GYE1" s="20"/>
      <c r="GYF1" s="20"/>
      <c r="GYG1" s="20"/>
      <c r="GYH1" s="20"/>
      <c r="GYI1" s="20"/>
      <c r="GYJ1" s="20"/>
      <c r="GYK1" s="20"/>
      <c r="GYL1" s="20"/>
      <c r="GYM1" s="20"/>
      <c r="GYN1" s="20"/>
      <c r="GYO1" s="20"/>
      <c r="GYP1" s="20"/>
      <c r="GYQ1" s="20"/>
      <c r="GYR1" s="20"/>
      <c r="GYS1" s="20"/>
      <c r="GYT1" s="20"/>
      <c r="GYU1" s="20"/>
      <c r="GYV1" s="20"/>
      <c r="GYW1" s="20"/>
      <c r="GYX1" s="20"/>
      <c r="GYY1" s="20"/>
      <c r="GYZ1" s="20"/>
      <c r="GZA1" s="20"/>
      <c r="GZB1" s="20"/>
      <c r="GZC1" s="20"/>
      <c r="GZD1" s="20"/>
      <c r="GZE1" s="20"/>
      <c r="GZF1" s="20"/>
      <c r="GZG1" s="20"/>
      <c r="GZH1" s="20"/>
      <c r="GZI1" s="20"/>
      <c r="GZJ1" s="20"/>
      <c r="GZK1" s="20"/>
      <c r="GZL1" s="20"/>
      <c r="GZM1" s="20"/>
      <c r="GZN1" s="20"/>
      <c r="GZO1" s="20"/>
      <c r="GZP1" s="20"/>
      <c r="GZQ1" s="20"/>
      <c r="GZR1" s="20"/>
      <c r="GZS1" s="20"/>
      <c r="GZT1" s="20"/>
      <c r="GZU1" s="20"/>
      <c r="GZV1" s="20"/>
      <c r="GZW1" s="20"/>
      <c r="GZX1" s="20"/>
      <c r="GZY1" s="20"/>
      <c r="GZZ1" s="20"/>
      <c r="HAA1" s="20"/>
      <c r="HAB1" s="20"/>
      <c r="HAC1" s="20"/>
      <c r="HAD1" s="20"/>
      <c r="HAE1" s="20"/>
      <c r="HAF1" s="20"/>
      <c r="HAG1" s="20"/>
      <c r="HAH1" s="20"/>
      <c r="HAI1" s="20"/>
      <c r="HAJ1" s="20"/>
      <c r="HAK1" s="20"/>
      <c r="HAL1" s="20"/>
      <c r="HAM1" s="20"/>
      <c r="HAN1" s="20"/>
      <c r="HAO1" s="20"/>
      <c r="HAP1" s="20"/>
      <c r="HAQ1" s="20"/>
      <c r="HAR1" s="20"/>
      <c r="HAS1" s="20"/>
      <c r="HAT1" s="20"/>
      <c r="HAU1" s="20"/>
      <c r="HAV1" s="20"/>
      <c r="HAW1" s="20"/>
      <c r="HAX1" s="20"/>
      <c r="HAY1" s="20"/>
      <c r="HAZ1" s="20"/>
      <c r="HBA1" s="20"/>
      <c r="HBB1" s="20"/>
      <c r="HBC1" s="20"/>
      <c r="HBD1" s="20"/>
      <c r="HBE1" s="20"/>
      <c r="HBF1" s="20"/>
      <c r="HBG1" s="20"/>
      <c r="HBH1" s="20"/>
      <c r="HBI1" s="20"/>
      <c r="HBJ1" s="20"/>
      <c r="HBK1" s="20"/>
      <c r="HBL1" s="20"/>
      <c r="HBM1" s="20"/>
      <c r="HBN1" s="20"/>
      <c r="HBO1" s="20"/>
      <c r="HBP1" s="20"/>
      <c r="HBQ1" s="20"/>
      <c r="HBR1" s="20"/>
      <c r="HBS1" s="20"/>
      <c r="HBT1" s="20"/>
      <c r="HBU1" s="20"/>
      <c r="HBV1" s="20"/>
      <c r="HBW1" s="20"/>
      <c r="HBX1" s="20"/>
      <c r="HBY1" s="20"/>
      <c r="HBZ1" s="20"/>
      <c r="HCA1" s="20"/>
      <c r="HCB1" s="20"/>
      <c r="HCC1" s="20"/>
      <c r="HCD1" s="20"/>
      <c r="HCE1" s="20"/>
      <c r="HCF1" s="20"/>
      <c r="HCG1" s="20"/>
      <c r="HCH1" s="20"/>
      <c r="HCI1" s="20"/>
      <c r="HCJ1" s="20"/>
      <c r="HCK1" s="20"/>
      <c r="HCL1" s="20"/>
      <c r="HCM1" s="20"/>
      <c r="HCN1" s="20"/>
      <c r="HCO1" s="20"/>
      <c r="HCP1" s="20"/>
      <c r="HCQ1" s="20"/>
      <c r="HCR1" s="20"/>
      <c r="HCS1" s="20"/>
      <c r="HCT1" s="20"/>
      <c r="HCU1" s="20"/>
      <c r="HCV1" s="20"/>
      <c r="HCW1" s="20"/>
      <c r="HCX1" s="20"/>
      <c r="HCY1" s="20"/>
      <c r="HCZ1" s="20"/>
      <c r="HDA1" s="20"/>
      <c r="HDB1" s="20"/>
      <c r="HDC1" s="20"/>
      <c r="HDD1" s="20"/>
      <c r="HDE1" s="20"/>
      <c r="HDF1" s="20"/>
      <c r="HDG1" s="20"/>
      <c r="HDH1" s="20"/>
      <c r="HDI1" s="20"/>
      <c r="HDJ1" s="20"/>
      <c r="HDK1" s="20"/>
      <c r="HDL1" s="20"/>
      <c r="HDM1" s="20"/>
      <c r="HDN1" s="20"/>
      <c r="HDO1" s="20"/>
      <c r="HDP1" s="20"/>
      <c r="HDQ1" s="20"/>
      <c r="HDR1" s="20"/>
      <c r="HDS1" s="20"/>
      <c r="HDT1" s="20"/>
      <c r="HDU1" s="20"/>
      <c r="HDV1" s="20"/>
      <c r="HDW1" s="20"/>
      <c r="HDX1" s="20"/>
      <c r="HDY1" s="20"/>
      <c r="HDZ1" s="20"/>
      <c r="HEA1" s="20"/>
      <c r="HEB1" s="20"/>
      <c r="HEC1" s="20"/>
      <c r="HED1" s="20"/>
      <c r="HEE1" s="20"/>
      <c r="HEF1" s="20"/>
      <c r="HEG1" s="20"/>
      <c r="HEH1" s="20"/>
      <c r="HEI1" s="20"/>
      <c r="HEJ1" s="20"/>
      <c r="HEK1" s="20"/>
      <c r="HEL1" s="20"/>
      <c r="HEM1" s="20"/>
      <c r="HEN1" s="20"/>
      <c r="HEO1" s="20"/>
      <c r="HEP1" s="20"/>
      <c r="HEQ1" s="20"/>
      <c r="HER1" s="20"/>
      <c r="HES1" s="20"/>
      <c r="HET1" s="20"/>
      <c r="HEU1" s="20"/>
      <c r="HEV1" s="20"/>
      <c r="HEW1" s="20"/>
      <c r="HEX1" s="20"/>
      <c r="HEY1" s="20"/>
      <c r="HEZ1" s="20"/>
      <c r="HFA1" s="20"/>
      <c r="HFB1" s="20"/>
      <c r="HFC1" s="20"/>
      <c r="HFD1" s="20"/>
      <c r="HFE1" s="20"/>
      <c r="HFF1" s="20"/>
      <c r="HFG1" s="20"/>
      <c r="HFH1" s="20"/>
      <c r="HFI1" s="20"/>
      <c r="HFJ1" s="20"/>
      <c r="HFK1" s="20"/>
      <c r="HFL1" s="20"/>
      <c r="HFM1" s="20"/>
      <c r="HFN1" s="20"/>
      <c r="HFO1" s="20"/>
      <c r="HFP1" s="20"/>
      <c r="HFQ1" s="20"/>
      <c r="HFR1" s="20"/>
      <c r="HFS1" s="20"/>
      <c r="HFT1" s="20"/>
      <c r="HFU1" s="20"/>
      <c r="HFV1" s="20"/>
      <c r="HFW1" s="20"/>
      <c r="HFX1" s="20"/>
      <c r="HFY1" s="20"/>
      <c r="HFZ1" s="20"/>
      <c r="HGA1" s="20"/>
      <c r="HGB1" s="20"/>
      <c r="HGC1" s="20"/>
      <c r="HGD1" s="20"/>
      <c r="HGE1" s="20"/>
      <c r="HGF1" s="20"/>
      <c r="HGG1" s="20"/>
      <c r="HGH1" s="20"/>
      <c r="HGI1" s="20"/>
      <c r="HGJ1" s="20"/>
      <c r="HGK1" s="20"/>
      <c r="HGL1" s="20"/>
      <c r="HGM1" s="20"/>
      <c r="HGN1" s="20"/>
      <c r="HGO1" s="20"/>
      <c r="HGP1" s="20"/>
      <c r="HGQ1" s="20"/>
      <c r="HGR1" s="20"/>
      <c r="HGS1" s="20"/>
      <c r="HGT1" s="20"/>
      <c r="HGU1" s="20"/>
      <c r="HGV1" s="20"/>
      <c r="HGW1" s="20"/>
      <c r="HGX1" s="20"/>
      <c r="HGY1" s="20"/>
      <c r="HGZ1" s="20"/>
      <c r="HHA1" s="20"/>
      <c r="HHB1" s="20"/>
      <c r="HHC1" s="20"/>
      <c r="HHD1" s="20"/>
      <c r="HHE1" s="20"/>
      <c r="HHF1" s="20"/>
      <c r="HHG1" s="20"/>
      <c r="HHH1" s="20"/>
      <c r="HHI1" s="20"/>
      <c r="HHJ1" s="20"/>
      <c r="HHK1" s="20"/>
      <c r="HHL1" s="20"/>
      <c r="HHM1" s="20"/>
      <c r="HHN1" s="20"/>
      <c r="HHO1" s="20"/>
      <c r="HHP1" s="20"/>
      <c r="HHQ1" s="20"/>
      <c r="HHR1" s="20"/>
      <c r="HHS1" s="20"/>
      <c r="HHT1" s="20"/>
      <c r="HHU1" s="20"/>
      <c r="HHV1" s="20"/>
      <c r="HHW1" s="20"/>
      <c r="HHX1" s="20"/>
      <c r="HHY1" s="20"/>
      <c r="HHZ1" s="20"/>
      <c r="HIA1" s="20"/>
      <c r="HIB1" s="20"/>
      <c r="HIC1" s="20"/>
      <c r="HID1" s="20"/>
      <c r="HIE1" s="20"/>
      <c r="HIF1" s="20"/>
      <c r="HIG1" s="20"/>
      <c r="HIH1" s="20"/>
      <c r="HII1" s="20"/>
      <c r="HIJ1" s="20"/>
      <c r="HIK1" s="20"/>
      <c r="HIL1" s="20"/>
      <c r="HIM1" s="20"/>
      <c r="HIN1" s="20"/>
      <c r="HIO1" s="20"/>
      <c r="HIP1" s="20"/>
      <c r="HIQ1" s="20"/>
      <c r="HIR1" s="20"/>
      <c r="HIS1" s="20"/>
      <c r="HIT1" s="20"/>
      <c r="HIU1" s="20"/>
      <c r="HIV1" s="20"/>
      <c r="HIW1" s="20"/>
      <c r="HIX1" s="20"/>
      <c r="HIY1" s="20"/>
      <c r="HIZ1" s="20"/>
      <c r="HJA1" s="20"/>
      <c r="HJB1" s="20"/>
      <c r="HJC1" s="20"/>
      <c r="HJD1" s="20"/>
      <c r="HJE1" s="20"/>
      <c r="HJF1" s="20"/>
      <c r="HJG1" s="20"/>
      <c r="HJH1" s="20"/>
      <c r="HJI1" s="20"/>
      <c r="HJJ1" s="20"/>
      <c r="HJK1" s="20"/>
      <c r="HJL1" s="20"/>
      <c r="HJM1" s="20"/>
      <c r="HJN1" s="20"/>
      <c r="HJO1" s="20"/>
      <c r="HJP1" s="20"/>
      <c r="HJQ1" s="20"/>
      <c r="HJR1" s="20"/>
      <c r="HJS1" s="20"/>
      <c r="HJT1" s="20"/>
      <c r="HJU1" s="20"/>
      <c r="HJV1" s="20"/>
      <c r="HJW1" s="20"/>
      <c r="HJX1" s="20"/>
      <c r="HJY1" s="20"/>
      <c r="HJZ1" s="20"/>
      <c r="HKA1" s="20"/>
      <c r="HKB1" s="20"/>
      <c r="HKC1" s="20"/>
      <c r="HKD1" s="20"/>
      <c r="HKE1" s="20"/>
      <c r="HKF1" s="20"/>
      <c r="HKG1" s="20"/>
      <c r="HKH1" s="20"/>
      <c r="HKI1" s="20"/>
      <c r="HKJ1" s="20"/>
      <c r="HKK1" s="20"/>
      <c r="HKL1" s="20"/>
      <c r="HKM1" s="20"/>
      <c r="HKN1" s="20"/>
      <c r="HKO1" s="20"/>
      <c r="HKP1" s="20"/>
      <c r="HKQ1" s="20"/>
      <c r="HKR1" s="20"/>
      <c r="HKS1" s="20"/>
      <c r="HKT1" s="20"/>
      <c r="HKU1" s="20"/>
      <c r="HKV1" s="20"/>
      <c r="HKW1" s="20"/>
      <c r="HKX1" s="20"/>
      <c r="HKY1" s="20"/>
      <c r="HKZ1" s="20"/>
      <c r="HLA1" s="20"/>
      <c r="HLB1" s="20"/>
      <c r="HLC1" s="20"/>
      <c r="HLD1" s="20"/>
      <c r="HLE1" s="20"/>
      <c r="HLF1" s="20"/>
      <c r="HLG1" s="20"/>
      <c r="HLH1" s="20"/>
      <c r="HLI1" s="20"/>
      <c r="HLJ1" s="20"/>
      <c r="HLK1" s="20"/>
      <c r="HLL1" s="20"/>
      <c r="HLM1" s="20"/>
      <c r="HLN1" s="20"/>
      <c r="HLO1" s="20"/>
      <c r="HLP1" s="20"/>
      <c r="HLQ1" s="20"/>
      <c r="HLR1" s="20"/>
      <c r="HLS1" s="20"/>
      <c r="HLT1" s="20"/>
      <c r="HLU1" s="20"/>
      <c r="HLV1" s="20"/>
      <c r="HLW1" s="20"/>
      <c r="HLX1" s="20"/>
      <c r="HLY1" s="20"/>
      <c r="HLZ1" s="20"/>
      <c r="HMA1" s="20"/>
      <c r="HMB1" s="20"/>
      <c r="HMC1" s="20"/>
      <c r="HMD1" s="20"/>
      <c r="HME1" s="20"/>
      <c r="HMF1" s="20"/>
      <c r="HMG1" s="20"/>
      <c r="HMH1" s="20"/>
      <c r="HMI1" s="20"/>
      <c r="HMJ1" s="20"/>
      <c r="HMK1" s="20"/>
      <c r="HML1" s="20"/>
      <c r="HMM1" s="20"/>
      <c r="HMN1" s="20"/>
      <c r="HMO1" s="20"/>
      <c r="HMP1" s="20"/>
      <c r="HMQ1" s="20"/>
      <c r="HMR1" s="20"/>
      <c r="HMS1" s="20"/>
      <c r="HMT1" s="20"/>
      <c r="HMU1" s="20"/>
      <c r="HMV1" s="20"/>
      <c r="HMW1" s="20"/>
      <c r="HMX1" s="20"/>
      <c r="HMY1" s="20"/>
      <c r="HMZ1" s="20"/>
      <c r="HNA1" s="20"/>
      <c r="HNB1" s="20"/>
      <c r="HNC1" s="20"/>
      <c r="HND1" s="20"/>
      <c r="HNE1" s="20"/>
      <c r="HNF1" s="20"/>
      <c r="HNG1" s="20"/>
      <c r="HNH1" s="20"/>
      <c r="HNI1" s="20"/>
      <c r="HNJ1" s="20"/>
      <c r="HNK1" s="20"/>
      <c r="HNL1" s="20"/>
      <c r="HNM1" s="20"/>
      <c r="HNN1" s="20"/>
      <c r="HNO1" s="20"/>
      <c r="HNP1" s="20"/>
      <c r="HNQ1" s="20"/>
      <c r="HNR1" s="20"/>
      <c r="HNS1" s="20"/>
      <c r="HNT1" s="20"/>
      <c r="HNU1" s="20"/>
      <c r="HNV1" s="20"/>
      <c r="HNW1" s="20"/>
      <c r="HNX1" s="20"/>
      <c r="HNY1" s="20"/>
      <c r="HNZ1" s="20"/>
      <c r="HOA1" s="20"/>
      <c r="HOB1" s="20"/>
      <c r="HOC1" s="20"/>
      <c r="HOD1" s="20"/>
      <c r="HOE1" s="20"/>
      <c r="HOF1" s="20"/>
      <c r="HOG1" s="20"/>
      <c r="HOH1" s="20"/>
      <c r="HOI1" s="20"/>
      <c r="HOJ1" s="20"/>
      <c r="HOK1" s="20"/>
      <c r="HOL1" s="20"/>
      <c r="HOM1" s="20"/>
      <c r="HON1" s="20"/>
      <c r="HOO1" s="20"/>
      <c r="HOP1" s="20"/>
      <c r="HOQ1" s="20"/>
      <c r="HOR1" s="20"/>
      <c r="HOS1" s="20"/>
      <c r="HOT1" s="20"/>
      <c r="HOU1" s="20"/>
      <c r="HOV1" s="20"/>
      <c r="HOW1" s="20"/>
      <c r="HOX1" s="20"/>
      <c r="HOY1" s="20"/>
      <c r="HOZ1" s="20"/>
      <c r="HPA1" s="20"/>
      <c r="HPB1" s="20"/>
      <c r="HPC1" s="20"/>
      <c r="HPD1" s="20"/>
      <c r="HPE1" s="20"/>
      <c r="HPF1" s="20"/>
      <c r="HPG1" s="20"/>
      <c r="HPH1" s="20"/>
      <c r="HPI1" s="20"/>
      <c r="HPJ1" s="20"/>
      <c r="HPK1" s="20"/>
      <c r="HPL1" s="20"/>
      <c r="HPM1" s="20"/>
      <c r="HPN1" s="20"/>
      <c r="HPO1" s="20"/>
      <c r="HPP1" s="20"/>
      <c r="HPQ1" s="20"/>
      <c r="HPR1" s="20"/>
      <c r="HPS1" s="20"/>
      <c r="HPT1" s="20"/>
      <c r="HPU1" s="20"/>
      <c r="HPV1" s="20"/>
      <c r="HPW1" s="20"/>
      <c r="HPX1" s="20"/>
      <c r="HPY1" s="20"/>
      <c r="HPZ1" s="20"/>
      <c r="HQA1" s="20"/>
      <c r="HQB1" s="20"/>
      <c r="HQC1" s="20"/>
      <c r="HQD1" s="20"/>
      <c r="HQE1" s="20"/>
      <c r="HQF1" s="20"/>
      <c r="HQG1" s="20"/>
      <c r="HQH1" s="20"/>
      <c r="HQI1" s="20"/>
      <c r="HQJ1" s="20"/>
      <c r="HQK1" s="20"/>
      <c r="HQL1" s="20"/>
      <c r="HQM1" s="20"/>
      <c r="HQN1" s="20"/>
      <c r="HQO1" s="20"/>
      <c r="HQP1" s="20"/>
      <c r="HQQ1" s="20"/>
      <c r="HQR1" s="20"/>
      <c r="HQS1" s="20"/>
      <c r="HQT1" s="20"/>
      <c r="HQU1" s="20"/>
      <c r="HQV1" s="20"/>
      <c r="HQW1" s="20"/>
      <c r="HQX1" s="20"/>
      <c r="HQY1" s="20"/>
      <c r="HQZ1" s="20"/>
      <c r="HRA1" s="20"/>
      <c r="HRB1" s="20"/>
      <c r="HRC1" s="20"/>
      <c r="HRD1" s="20"/>
      <c r="HRE1" s="20"/>
      <c r="HRF1" s="20"/>
      <c r="HRG1" s="20"/>
      <c r="HRH1" s="20"/>
      <c r="HRI1" s="20"/>
      <c r="HRJ1" s="20"/>
      <c r="HRK1" s="20"/>
      <c r="HRL1" s="20"/>
      <c r="HRM1" s="20"/>
      <c r="HRN1" s="20"/>
      <c r="HRO1" s="20"/>
      <c r="HRP1" s="20"/>
      <c r="HRQ1" s="20"/>
      <c r="HRR1" s="20"/>
      <c r="HRS1" s="20"/>
      <c r="HRT1" s="20"/>
      <c r="HRU1" s="20"/>
      <c r="HRV1" s="20"/>
      <c r="HRW1" s="20"/>
      <c r="HRX1" s="20"/>
      <c r="HRY1" s="20"/>
      <c r="HRZ1" s="20"/>
      <c r="HSA1" s="20"/>
      <c r="HSB1" s="20"/>
      <c r="HSC1" s="20"/>
      <c r="HSD1" s="20"/>
      <c r="HSE1" s="20"/>
      <c r="HSF1" s="20"/>
      <c r="HSG1" s="20"/>
      <c r="HSH1" s="20"/>
      <c r="HSI1" s="20"/>
      <c r="HSJ1" s="20"/>
      <c r="HSK1" s="20"/>
      <c r="HSL1" s="20"/>
      <c r="HSM1" s="20"/>
      <c r="HSN1" s="20"/>
      <c r="HSO1" s="20"/>
      <c r="HSP1" s="20"/>
      <c r="HSQ1" s="20"/>
      <c r="HSR1" s="20"/>
      <c r="HSS1" s="20"/>
      <c r="HST1" s="20"/>
      <c r="HSU1" s="20"/>
      <c r="HSV1" s="20"/>
      <c r="HSW1" s="20"/>
      <c r="HSX1" s="20"/>
      <c r="HSY1" s="20"/>
      <c r="HSZ1" s="20"/>
      <c r="HTA1" s="20"/>
      <c r="HTB1" s="20"/>
      <c r="HTC1" s="20"/>
      <c r="HTD1" s="20"/>
      <c r="HTE1" s="20"/>
      <c r="HTF1" s="20"/>
      <c r="HTG1" s="20"/>
      <c r="HTH1" s="20"/>
      <c r="HTI1" s="20"/>
      <c r="HTJ1" s="20"/>
      <c r="HTK1" s="20"/>
      <c r="HTL1" s="20"/>
      <c r="HTM1" s="20"/>
      <c r="HTN1" s="20"/>
      <c r="HTO1" s="20"/>
      <c r="HTP1" s="20"/>
      <c r="HTQ1" s="20"/>
      <c r="HTR1" s="20"/>
      <c r="HTS1" s="20"/>
      <c r="HTT1" s="20"/>
      <c r="HTU1" s="20"/>
      <c r="HTV1" s="20"/>
      <c r="HTW1" s="20"/>
      <c r="HTX1" s="20"/>
      <c r="HTY1" s="20"/>
      <c r="HTZ1" s="20"/>
      <c r="HUA1" s="20"/>
      <c r="HUB1" s="20"/>
      <c r="HUC1" s="20"/>
      <c r="HUD1" s="20"/>
      <c r="HUE1" s="20"/>
      <c r="HUF1" s="20"/>
      <c r="HUG1" s="20"/>
      <c r="HUH1" s="20"/>
      <c r="HUI1" s="20"/>
      <c r="HUJ1" s="20"/>
      <c r="HUK1" s="20"/>
      <c r="HUL1" s="20"/>
      <c r="HUM1" s="20"/>
      <c r="HUN1" s="20"/>
      <c r="HUO1" s="20"/>
      <c r="HUP1" s="20"/>
      <c r="HUQ1" s="20"/>
      <c r="HUR1" s="20"/>
      <c r="HUS1" s="20"/>
      <c r="HUT1" s="20"/>
      <c r="HUU1" s="20"/>
      <c r="HUV1" s="20"/>
      <c r="HUW1" s="20"/>
      <c r="HUX1" s="20"/>
      <c r="HUY1" s="20"/>
      <c r="HUZ1" s="20"/>
      <c r="HVA1" s="20"/>
      <c r="HVB1" s="20"/>
      <c r="HVC1" s="20"/>
      <c r="HVD1" s="20"/>
      <c r="HVE1" s="20"/>
      <c r="HVF1" s="20"/>
      <c r="HVG1" s="20"/>
      <c r="HVH1" s="20"/>
      <c r="HVI1" s="20"/>
      <c r="HVJ1" s="20"/>
      <c r="HVK1" s="20"/>
      <c r="HVL1" s="20"/>
      <c r="HVM1" s="20"/>
      <c r="HVN1" s="20"/>
      <c r="HVO1" s="20"/>
      <c r="HVP1" s="20"/>
      <c r="HVQ1" s="20"/>
      <c r="HVR1" s="20"/>
      <c r="HVS1" s="20"/>
      <c r="HVT1" s="20"/>
      <c r="HVU1" s="20"/>
      <c r="HVV1" s="20"/>
      <c r="HVW1" s="20"/>
      <c r="HVX1" s="20"/>
      <c r="HVY1" s="20"/>
      <c r="HVZ1" s="20"/>
      <c r="HWA1" s="20"/>
      <c r="HWB1" s="20"/>
      <c r="HWC1" s="20"/>
      <c r="HWD1" s="20"/>
      <c r="HWE1" s="20"/>
      <c r="HWF1" s="20"/>
      <c r="HWG1" s="20"/>
      <c r="HWH1" s="20"/>
      <c r="HWI1" s="20"/>
      <c r="HWJ1" s="20"/>
      <c r="HWK1" s="20"/>
      <c r="HWL1" s="20"/>
      <c r="HWM1" s="20"/>
      <c r="HWN1" s="20"/>
      <c r="HWO1" s="20"/>
      <c r="HWP1" s="20"/>
      <c r="HWQ1" s="20"/>
      <c r="HWR1" s="20"/>
      <c r="HWS1" s="20"/>
      <c r="HWT1" s="20"/>
      <c r="HWU1" s="20"/>
      <c r="HWV1" s="20"/>
      <c r="HWW1" s="20"/>
      <c r="HWX1" s="20"/>
      <c r="HWY1" s="20"/>
      <c r="HWZ1" s="20"/>
      <c r="HXA1" s="20"/>
      <c r="HXB1" s="20"/>
      <c r="HXC1" s="20"/>
      <c r="HXD1" s="20"/>
      <c r="HXE1" s="20"/>
      <c r="HXF1" s="20"/>
      <c r="HXG1" s="20"/>
      <c r="HXH1" s="20"/>
      <c r="HXI1" s="20"/>
      <c r="HXJ1" s="20"/>
      <c r="HXK1" s="20"/>
      <c r="HXL1" s="20"/>
      <c r="HXM1" s="20"/>
      <c r="HXN1" s="20"/>
      <c r="HXO1" s="20"/>
      <c r="HXP1" s="20"/>
      <c r="HXQ1" s="20"/>
      <c r="HXR1" s="20"/>
      <c r="HXS1" s="20"/>
      <c r="HXT1" s="20"/>
      <c r="HXU1" s="20"/>
      <c r="HXV1" s="20"/>
      <c r="HXW1" s="20"/>
      <c r="HXX1" s="20"/>
      <c r="HXY1" s="20"/>
      <c r="HXZ1" s="20"/>
      <c r="HYA1" s="20"/>
      <c r="HYB1" s="20"/>
      <c r="HYC1" s="20"/>
      <c r="HYD1" s="20"/>
      <c r="HYE1" s="20"/>
      <c r="HYF1" s="20"/>
      <c r="HYG1" s="20"/>
      <c r="HYH1" s="20"/>
      <c r="HYI1" s="20"/>
      <c r="HYJ1" s="20"/>
      <c r="HYK1" s="20"/>
      <c r="HYL1" s="20"/>
      <c r="HYM1" s="20"/>
      <c r="HYN1" s="20"/>
      <c r="HYO1" s="20"/>
      <c r="HYP1" s="20"/>
      <c r="HYQ1" s="20"/>
      <c r="HYR1" s="20"/>
      <c r="HYS1" s="20"/>
      <c r="HYT1" s="20"/>
      <c r="HYU1" s="20"/>
      <c r="HYV1" s="20"/>
      <c r="HYW1" s="20"/>
      <c r="HYX1" s="20"/>
      <c r="HYY1" s="20"/>
      <c r="HYZ1" s="20"/>
      <c r="HZA1" s="20"/>
      <c r="HZB1" s="20"/>
      <c r="HZC1" s="20"/>
      <c r="HZD1" s="20"/>
      <c r="HZE1" s="20"/>
      <c r="HZF1" s="20"/>
      <c r="HZG1" s="20"/>
      <c r="HZH1" s="20"/>
      <c r="HZI1" s="20"/>
      <c r="HZJ1" s="20"/>
      <c r="HZK1" s="20"/>
      <c r="HZL1" s="20"/>
      <c r="HZM1" s="20"/>
      <c r="HZN1" s="20"/>
      <c r="HZO1" s="20"/>
      <c r="HZP1" s="20"/>
      <c r="HZQ1" s="20"/>
      <c r="HZR1" s="20"/>
      <c r="HZS1" s="20"/>
      <c r="HZT1" s="20"/>
      <c r="HZU1" s="20"/>
      <c r="HZV1" s="20"/>
      <c r="HZW1" s="20"/>
      <c r="HZX1" s="20"/>
      <c r="HZY1" s="20"/>
      <c r="HZZ1" s="20"/>
      <c r="IAA1" s="20"/>
      <c r="IAB1" s="20"/>
      <c r="IAC1" s="20"/>
      <c r="IAD1" s="20"/>
      <c r="IAE1" s="20"/>
      <c r="IAF1" s="20"/>
      <c r="IAG1" s="20"/>
      <c r="IAH1" s="20"/>
      <c r="IAI1" s="20"/>
      <c r="IAJ1" s="20"/>
      <c r="IAK1" s="20"/>
      <c r="IAL1" s="20"/>
      <c r="IAM1" s="20"/>
      <c r="IAN1" s="20"/>
      <c r="IAO1" s="20"/>
      <c r="IAP1" s="20"/>
      <c r="IAQ1" s="20"/>
      <c r="IAR1" s="20"/>
      <c r="IAS1" s="20"/>
      <c r="IAT1" s="20"/>
      <c r="IAU1" s="20"/>
      <c r="IAV1" s="20"/>
      <c r="IAW1" s="20"/>
      <c r="IAX1" s="20"/>
      <c r="IAY1" s="20"/>
      <c r="IAZ1" s="20"/>
      <c r="IBA1" s="20"/>
      <c r="IBB1" s="20"/>
      <c r="IBC1" s="20"/>
      <c r="IBD1" s="20"/>
      <c r="IBE1" s="20"/>
      <c r="IBF1" s="20"/>
      <c r="IBG1" s="20"/>
      <c r="IBH1" s="20"/>
      <c r="IBI1" s="20"/>
      <c r="IBJ1" s="20"/>
      <c r="IBK1" s="20"/>
      <c r="IBL1" s="20"/>
      <c r="IBM1" s="20"/>
      <c r="IBN1" s="20"/>
      <c r="IBO1" s="20"/>
      <c r="IBP1" s="20"/>
      <c r="IBQ1" s="20"/>
      <c r="IBR1" s="20"/>
      <c r="IBS1" s="20"/>
      <c r="IBT1" s="20"/>
      <c r="IBU1" s="20"/>
      <c r="IBV1" s="20"/>
      <c r="IBW1" s="20"/>
      <c r="IBX1" s="20"/>
      <c r="IBY1" s="20"/>
      <c r="IBZ1" s="20"/>
      <c r="ICA1" s="20"/>
      <c r="ICB1" s="20"/>
      <c r="ICC1" s="20"/>
      <c r="ICD1" s="20"/>
      <c r="ICE1" s="20"/>
      <c r="ICF1" s="20"/>
      <c r="ICG1" s="20"/>
      <c r="ICH1" s="20"/>
      <c r="ICI1" s="20"/>
      <c r="ICJ1" s="20"/>
      <c r="ICK1" s="20"/>
      <c r="ICL1" s="20"/>
      <c r="ICM1" s="20"/>
      <c r="ICN1" s="20"/>
      <c r="ICO1" s="20"/>
      <c r="ICP1" s="20"/>
      <c r="ICQ1" s="20"/>
      <c r="ICR1" s="20"/>
      <c r="ICS1" s="20"/>
      <c r="ICT1" s="20"/>
      <c r="ICU1" s="20"/>
      <c r="ICV1" s="20"/>
      <c r="ICW1" s="20"/>
      <c r="ICX1" s="20"/>
      <c r="ICY1" s="20"/>
      <c r="ICZ1" s="20"/>
      <c r="IDA1" s="20"/>
      <c r="IDB1" s="20"/>
      <c r="IDC1" s="20"/>
      <c r="IDD1" s="20"/>
      <c r="IDE1" s="20"/>
      <c r="IDF1" s="20"/>
      <c r="IDG1" s="20"/>
      <c r="IDH1" s="20"/>
      <c r="IDI1" s="20"/>
      <c r="IDJ1" s="20"/>
      <c r="IDK1" s="20"/>
      <c r="IDL1" s="20"/>
      <c r="IDM1" s="20"/>
      <c r="IDN1" s="20"/>
      <c r="IDO1" s="20"/>
      <c r="IDP1" s="20"/>
      <c r="IDQ1" s="20"/>
      <c r="IDR1" s="20"/>
      <c r="IDS1" s="20"/>
      <c r="IDT1" s="20"/>
      <c r="IDU1" s="20"/>
      <c r="IDV1" s="20"/>
      <c r="IDW1" s="20"/>
      <c r="IDX1" s="20"/>
      <c r="IDY1" s="20"/>
      <c r="IDZ1" s="20"/>
      <c r="IEA1" s="20"/>
      <c r="IEB1" s="20"/>
      <c r="IEC1" s="20"/>
      <c r="IED1" s="20"/>
      <c r="IEE1" s="20"/>
      <c r="IEF1" s="20"/>
      <c r="IEG1" s="20"/>
      <c r="IEH1" s="20"/>
      <c r="IEI1" s="20"/>
      <c r="IEJ1" s="20"/>
      <c r="IEK1" s="20"/>
      <c r="IEL1" s="20"/>
      <c r="IEM1" s="20"/>
      <c r="IEN1" s="20"/>
      <c r="IEO1" s="20"/>
      <c r="IEP1" s="20"/>
      <c r="IEQ1" s="20"/>
      <c r="IER1" s="20"/>
      <c r="IES1" s="20"/>
      <c r="IET1" s="20"/>
      <c r="IEU1" s="20"/>
      <c r="IEV1" s="20"/>
      <c r="IEW1" s="20"/>
      <c r="IEX1" s="20"/>
      <c r="IEY1" s="20"/>
      <c r="IEZ1" s="20"/>
      <c r="IFA1" s="20"/>
      <c r="IFB1" s="20"/>
      <c r="IFC1" s="20"/>
      <c r="IFD1" s="20"/>
      <c r="IFE1" s="20"/>
      <c r="IFF1" s="20"/>
      <c r="IFG1" s="20"/>
      <c r="IFH1" s="20"/>
      <c r="IFI1" s="20"/>
      <c r="IFJ1" s="20"/>
      <c r="IFK1" s="20"/>
      <c r="IFL1" s="20"/>
      <c r="IFM1" s="20"/>
      <c r="IFN1" s="20"/>
      <c r="IFO1" s="20"/>
      <c r="IFP1" s="20"/>
      <c r="IFQ1" s="20"/>
      <c r="IFR1" s="20"/>
      <c r="IFS1" s="20"/>
      <c r="IFT1" s="20"/>
      <c r="IFU1" s="20"/>
      <c r="IFV1" s="20"/>
      <c r="IFW1" s="20"/>
      <c r="IFX1" s="20"/>
      <c r="IFY1" s="20"/>
      <c r="IFZ1" s="20"/>
      <c r="IGA1" s="20"/>
      <c r="IGB1" s="20"/>
      <c r="IGC1" s="20"/>
      <c r="IGD1" s="20"/>
      <c r="IGE1" s="20"/>
      <c r="IGF1" s="20"/>
      <c r="IGG1" s="20"/>
      <c r="IGH1" s="20"/>
      <c r="IGI1" s="20"/>
      <c r="IGJ1" s="20"/>
      <c r="IGK1" s="20"/>
      <c r="IGL1" s="20"/>
      <c r="IGM1" s="20"/>
      <c r="IGN1" s="20"/>
      <c r="IGO1" s="20"/>
      <c r="IGP1" s="20"/>
      <c r="IGQ1" s="20"/>
      <c r="IGR1" s="20"/>
      <c r="IGS1" s="20"/>
      <c r="IGT1" s="20"/>
      <c r="IGU1" s="20"/>
      <c r="IGV1" s="20"/>
      <c r="IGW1" s="20"/>
      <c r="IGX1" s="20"/>
      <c r="IGY1" s="20"/>
      <c r="IGZ1" s="20"/>
      <c r="IHA1" s="20"/>
      <c r="IHB1" s="20"/>
      <c r="IHC1" s="20"/>
      <c r="IHD1" s="20"/>
      <c r="IHE1" s="20"/>
      <c r="IHF1" s="20"/>
      <c r="IHG1" s="20"/>
      <c r="IHH1" s="20"/>
      <c r="IHI1" s="20"/>
      <c r="IHJ1" s="20"/>
      <c r="IHK1" s="20"/>
      <c r="IHL1" s="20"/>
      <c r="IHM1" s="20"/>
      <c r="IHN1" s="20"/>
      <c r="IHO1" s="20"/>
      <c r="IHP1" s="20"/>
      <c r="IHQ1" s="20"/>
      <c r="IHR1" s="20"/>
      <c r="IHS1" s="20"/>
      <c r="IHT1" s="20"/>
      <c r="IHU1" s="20"/>
      <c r="IHV1" s="20"/>
      <c r="IHW1" s="20"/>
      <c r="IHX1" s="20"/>
      <c r="IHY1" s="20"/>
      <c r="IHZ1" s="20"/>
      <c r="IIA1" s="20"/>
      <c r="IIB1" s="20"/>
      <c r="IIC1" s="20"/>
      <c r="IID1" s="20"/>
      <c r="IIE1" s="20"/>
      <c r="IIF1" s="20"/>
      <c r="IIG1" s="20"/>
      <c r="IIH1" s="20"/>
      <c r="III1" s="20"/>
      <c r="IIJ1" s="20"/>
      <c r="IIK1" s="20"/>
      <c r="IIL1" s="20"/>
      <c r="IIM1" s="20"/>
      <c r="IIN1" s="20"/>
      <c r="IIO1" s="20"/>
      <c r="IIP1" s="20"/>
      <c r="IIQ1" s="20"/>
      <c r="IIR1" s="20"/>
      <c r="IIS1" s="20"/>
      <c r="IIT1" s="20"/>
      <c r="IIU1" s="20"/>
      <c r="IIV1" s="20"/>
      <c r="IIW1" s="20"/>
      <c r="IIX1" s="20"/>
      <c r="IIY1" s="20"/>
      <c r="IIZ1" s="20"/>
      <c r="IJA1" s="20"/>
      <c r="IJB1" s="20"/>
      <c r="IJC1" s="20"/>
      <c r="IJD1" s="20"/>
      <c r="IJE1" s="20"/>
      <c r="IJF1" s="20"/>
      <c r="IJG1" s="20"/>
      <c r="IJH1" s="20"/>
      <c r="IJI1" s="20"/>
      <c r="IJJ1" s="20"/>
      <c r="IJK1" s="20"/>
      <c r="IJL1" s="20"/>
      <c r="IJM1" s="20"/>
      <c r="IJN1" s="20"/>
      <c r="IJO1" s="20"/>
      <c r="IJP1" s="20"/>
      <c r="IJQ1" s="20"/>
      <c r="IJR1" s="20"/>
      <c r="IJS1" s="20"/>
      <c r="IJT1" s="20"/>
      <c r="IJU1" s="20"/>
      <c r="IJV1" s="20"/>
      <c r="IJW1" s="20"/>
      <c r="IJX1" s="20"/>
      <c r="IJY1" s="20"/>
      <c r="IJZ1" s="20"/>
      <c r="IKA1" s="20"/>
      <c r="IKB1" s="20"/>
      <c r="IKC1" s="20"/>
      <c r="IKD1" s="20"/>
      <c r="IKE1" s="20"/>
      <c r="IKF1" s="20"/>
      <c r="IKG1" s="20"/>
      <c r="IKH1" s="20"/>
      <c r="IKI1" s="20"/>
      <c r="IKJ1" s="20"/>
      <c r="IKK1" s="20"/>
      <c r="IKL1" s="20"/>
      <c r="IKM1" s="20"/>
      <c r="IKN1" s="20"/>
      <c r="IKO1" s="20"/>
      <c r="IKP1" s="20"/>
      <c r="IKQ1" s="20"/>
      <c r="IKR1" s="20"/>
      <c r="IKS1" s="20"/>
      <c r="IKT1" s="20"/>
      <c r="IKU1" s="20"/>
      <c r="IKV1" s="20"/>
      <c r="IKW1" s="20"/>
      <c r="IKX1" s="20"/>
      <c r="IKY1" s="20"/>
      <c r="IKZ1" s="20"/>
      <c r="ILA1" s="20"/>
      <c r="ILB1" s="20"/>
      <c r="ILC1" s="20"/>
      <c r="ILD1" s="20"/>
      <c r="ILE1" s="20"/>
      <c r="ILF1" s="20"/>
      <c r="ILG1" s="20"/>
      <c r="ILH1" s="20"/>
      <c r="ILI1" s="20"/>
      <c r="ILJ1" s="20"/>
      <c r="ILK1" s="20"/>
      <c r="ILL1" s="20"/>
      <c r="ILM1" s="20"/>
      <c r="ILN1" s="20"/>
      <c r="ILO1" s="20"/>
      <c r="ILP1" s="20"/>
      <c r="ILQ1" s="20"/>
      <c r="ILR1" s="20"/>
      <c r="ILS1" s="20"/>
      <c r="ILT1" s="20"/>
      <c r="ILU1" s="20"/>
      <c r="ILV1" s="20"/>
      <c r="ILW1" s="20"/>
      <c r="ILX1" s="20"/>
      <c r="ILY1" s="20"/>
      <c r="ILZ1" s="20"/>
      <c r="IMA1" s="20"/>
      <c r="IMB1" s="20"/>
      <c r="IMC1" s="20"/>
      <c r="IMD1" s="20"/>
      <c r="IME1" s="20"/>
      <c r="IMF1" s="20"/>
      <c r="IMG1" s="20"/>
      <c r="IMH1" s="20"/>
      <c r="IMI1" s="20"/>
      <c r="IMJ1" s="20"/>
      <c r="IMK1" s="20"/>
      <c r="IML1" s="20"/>
      <c r="IMM1" s="20"/>
      <c r="IMN1" s="20"/>
      <c r="IMO1" s="20"/>
      <c r="IMP1" s="20"/>
      <c r="IMQ1" s="20"/>
      <c r="IMR1" s="20"/>
      <c r="IMS1" s="20"/>
      <c r="IMT1" s="20"/>
      <c r="IMU1" s="20"/>
      <c r="IMV1" s="20"/>
      <c r="IMW1" s="20"/>
      <c r="IMX1" s="20"/>
      <c r="IMY1" s="20"/>
      <c r="IMZ1" s="20"/>
      <c r="INA1" s="20"/>
      <c r="INB1" s="20"/>
      <c r="INC1" s="20"/>
      <c r="IND1" s="20"/>
      <c r="INE1" s="20"/>
      <c r="INF1" s="20"/>
      <c r="ING1" s="20"/>
      <c r="INH1" s="20"/>
      <c r="INI1" s="20"/>
      <c r="INJ1" s="20"/>
      <c r="INK1" s="20"/>
      <c r="INL1" s="20"/>
      <c r="INM1" s="20"/>
      <c r="INN1" s="20"/>
      <c r="INO1" s="20"/>
      <c r="INP1" s="20"/>
      <c r="INQ1" s="20"/>
      <c r="INR1" s="20"/>
      <c r="INS1" s="20"/>
      <c r="INT1" s="20"/>
      <c r="INU1" s="20"/>
      <c r="INV1" s="20"/>
      <c r="INW1" s="20"/>
      <c r="INX1" s="20"/>
      <c r="INY1" s="20"/>
      <c r="INZ1" s="20"/>
      <c r="IOA1" s="20"/>
      <c r="IOB1" s="20"/>
      <c r="IOC1" s="20"/>
      <c r="IOD1" s="20"/>
      <c r="IOE1" s="20"/>
      <c r="IOF1" s="20"/>
      <c r="IOG1" s="20"/>
      <c r="IOH1" s="20"/>
      <c r="IOI1" s="20"/>
      <c r="IOJ1" s="20"/>
      <c r="IOK1" s="20"/>
      <c r="IOL1" s="20"/>
      <c r="IOM1" s="20"/>
      <c r="ION1" s="20"/>
      <c r="IOO1" s="20"/>
      <c r="IOP1" s="20"/>
      <c r="IOQ1" s="20"/>
      <c r="IOR1" s="20"/>
      <c r="IOS1" s="20"/>
      <c r="IOT1" s="20"/>
      <c r="IOU1" s="20"/>
      <c r="IOV1" s="20"/>
      <c r="IOW1" s="20"/>
      <c r="IOX1" s="20"/>
      <c r="IOY1" s="20"/>
      <c r="IOZ1" s="20"/>
      <c r="IPA1" s="20"/>
      <c r="IPB1" s="20"/>
      <c r="IPC1" s="20"/>
      <c r="IPD1" s="20"/>
      <c r="IPE1" s="20"/>
      <c r="IPF1" s="20"/>
      <c r="IPG1" s="20"/>
      <c r="IPH1" s="20"/>
      <c r="IPI1" s="20"/>
      <c r="IPJ1" s="20"/>
      <c r="IPK1" s="20"/>
      <c r="IPL1" s="20"/>
      <c r="IPM1" s="20"/>
      <c r="IPN1" s="20"/>
      <c r="IPO1" s="20"/>
      <c r="IPP1" s="20"/>
      <c r="IPQ1" s="20"/>
      <c r="IPR1" s="20"/>
      <c r="IPS1" s="20"/>
      <c r="IPT1" s="20"/>
      <c r="IPU1" s="20"/>
      <c r="IPV1" s="20"/>
      <c r="IPW1" s="20"/>
      <c r="IPX1" s="20"/>
      <c r="IPY1" s="20"/>
      <c r="IPZ1" s="20"/>
      <c r="IQA1" s="20"/>
      <c r="IQB1" s="20"/>
      <c r="IQC1" s="20"/>
      <c r="IQD1" s="20"/>
      <c r="IQE1" s="20"/>
      <c r="IQF1" s="20"/>
      <c r="IQG1" s="20"/>
      <c r="IQH1" s="20"/>
      <c r="IQI1" s="20"/>
      <c r="IQJ1" s="20"/>
      <c r="IQK1" s="20"/>
      <c r="IQL1" s="20"/>
      <c r="IQM1" s="20"/>
      <c r="IQN1" s="20"/>
      <c r="IQO1" s="20"/>
      <c r="IQP1" s="20"/>
      <c r="IQQ1" s="20"/>
      <c r="IQR1" s="20"/>
      <c r="IQS1" s="20"/>
      <c r="IQT1" s="20"/>
      <c r="IQU1" s="20"/>
      <c r="IQV1" s="20"/>
      <c r="IQW1" s="20"/>
      <c r="IQX1" s="20"/>
      <c r="IQY1" s="20"/>
      <c r="IQZ1" s="20"/>
      <c r="IRA1" s="20"/>
      <c r="IRB1" s="20"/>
      <c r="IRC1" s="20"/>
      <c r="IRD1" s="20"/>
      <c r="IRE1" s="20"/>
      <c r="IRF1" s="20"/>
      <c r="IRG1" s="20"/>
      <c r="IRH1" s="20"/>
      <c r="IRI1" s="20"/>
      <c r="IRJ1" s="20"/>
      <c r="IRK1" s="20"/>
      <c r="IRL1" s="20"/>
      <c r="IRM1" s="20"/>
      <c r="IRN1" s="20"/>
      <c r="IRO1" s="20"/>
      <c r="IRP1" s="20"/>
      <c r="IRQ1" s="20"/>
      <c r="IRR1" s="20"/>
      <c r="IRS1" s="20"/>
      <c r="IRT1" s="20"/>
      <c r="IRU1" s="20"/>
      <c r="IRV1" s="20"/>
      <c r="IRW1" s="20"/>
      <c r="IRX1" s="20"/>
      <c r="IRY1" s="20"/>
      <c r="IRZ1" s="20"/>
      <c r="ISA1" s="20"/>
      <c r="ISB1" s="20"/>
      <c r="ISC1" s="20"/>
      <c r="ISD1" s="20"/>
      <c r="ISE1" s="20"/>
      <c r="ISF1" s="20"/>
      <c r="ISG1" s="20"/>
      <c r="ISH1" s="20"/>
      <c r="ISI1" s="20"/>
      <c r="ISJ1" s="20"/>
      <c r="ISK1" s="20"/>
      <c r="ISL1" s="20"/>
      <c r="ISM1" s="20"/>
      <c r="ISN1" s="20"/>
      <c r="ISO1" s="20"/>
      <c r="ISP1" s="20"/>
      <c r="ISQ1" s="20"/>
      <c r="ISR1" s="20"/>
      <c r="ISS1" s="20"/>
      <c r="IST1" s="20"/>
      <c r="ISU1" s="20"/>
      <c r="ISV1" s="20"/>
      <c r="ISW1" s="20"/>
      <c r="ISX1" s="20"/>
      <c r="ISY1" s="20"/>
      <c r="ISZ1" s="20"/>
      <c r="ITA1" s="20"/>
      <c r="ITB1" s="20"/>
      <c r="ITC1" s="20"/>
      <c r="ITD1" s="20"/>
      <c r="ITE1" s="20"/>
      <c r="ITF1" s="20"/>
      <c r="ITG1" s="20"/>
      <c r="ITH1" s="20"/>
      <c r="ITI1" s="20"/>
      <c r="ITJ1" s="20"/>
      <c r="ITK1" s="20"/>
      <c r="ITL1" s="20"/>
      <c r="ITM1" s="20"/>
      <c r="ITN1" s="20"/>
      <c r="ITO1" s="20"/>
      <c r="ITP1" s="20"/>
      <c r="ITQ1" s="20"/>
      <c r="ITR1" s="20"/>
      <c r="ITS1" s="20"/>
      <c r="ITT1" s="20"/>
      <c r="ITU1" s="20"/>
      <c r="ITV1" s="20"/>
      <c r="ITW1" s="20"/>
      <c r="ITX1" s="20"/>
      <c r="ITY1" s="20"/>
      <c r="ITZ1" s="20"/>
      <c r="IUA1" s="20"/>
      <c r="IUB1" s="20"/>
      <c r="IUC1" s="20"/>
      <c r="IUD1" s="20"/>
      <c r="IUE1" s="20"/>
      <c r="IUF1" s="20"/>
      <c r="IUG1" s="20"/>
      <c r="IUH1" s="20"/>
      <c r="IUI1" s="20"/>
      <c r="IUJ1" s="20"/>
      <c r="IUK1" s="20"/>
      <c r="IUL1" s="20"/>
      <c r="IUM1" s="20"/>
      <c r="IUN1" s="20"/>
      <c r="IUO1" s="20"/>
      <c r="IUP1" s="20"/>
      <c r="IUQ1" s="20"/>
      <c r="IUR1" s="20"/>
      <c r="IUS1" s="20"/>
      <c r="IUT1" s="20"/>
      <c r="IUU1" s="20"/>
      <c r="IUV1" s="20"/>
      <c r="IUW1" s="20"/>
      <c r="IUX1" s="20"/>
      <c r="IUY1" s="20"/>
      <c r="IUZ1" s="20"/>
      <c r="IVA1" s="20"/>
      <c r="IVB1" s="20"/>
      <c r="IVC1" s="20"/>
      <c r="IVD1" s="20"/>
      <c r="IVE1" s="20"/>
      <c r="IVF1" s="20"/>
      <c r="IVG1" s="20"/>
      <c r="IVH1" s="20"/>
      <c r="IVI1" s="20"/>
      <c r="IVJ1" s="20"/>
      <c r="IVK1" s="20"/>
      <c r="IVL1" s="20"/>
      <c r="IVM1" s="20"/>
      <c r="IVN1" s="20"/>
      <c r="IVO1" s="20"/>
      <c r="IVP1" s="20"/>
      <c r="IVQ1" s="20"/>
      <c r="IVR1" s="20"/>
      <c r="IVS1" s="20"/>
      <c r="IVT1" s="20"/>
      <c r="IVU1" s="20"/>
      <c r="IVV1" s="20"/>
      <c r="IVW1" s="20"/>
      <c r="IVX1" s="20"/>
      <c r="IVY1" s="20"/>
      <c r="IVZ1" s="20"/>
      <c r="IWA1" s="20"/>
      <c r="IWB1" s="20"/>
      <c r="IWC1" s="20"/>
      <c r="IWD1" s="20"/>
      <c r="IWE1" s="20"/>
      <c r="IWF1" s="20"/>
      <c r="IWG1" s="20"/>
      <c r="IWH1" s="20"/>
      <c r="IWI1" s="20"/>
      <c r="IWJ1" s="20"/>
      <c r="IWK1" s="20"/>
      <c r="IWL1" s="20"/>
      <c r="IWM1" s="20"/>
      <c r="IWN1" s="20"/>
      <c r="IWO1" s="20"/>
      <c r="IWP1" s="20"/>
      <c r="IWQ1" s="20"/>
      <c r="IWR1" s="20"/>
      <c r="IWS1" s="20"/>
      <c r="IWT1" s="20"/>
      <c r="IWU1" s="20"/>
      <c r="IWV1" s="20"/>
      <c r="IWW1" s="20"/>
      <c r="IWX1" s="20"/>
      <c r="IWY1" s="20"/>
      <c r="IWZ1" s="20"/>
      <c r="IXA1" s="20"/>
      <c r="IXB1" s="20"/>
      <c r="IXC1" s="20"/>
      <c r="IXD1" s="20"/>
      <c r="IXE1" s="20"/>
      <c r="IXF1" s="20"/>
      <c r="IXG1" s="20"/>
      <c r="IXH1" s="20"/>
      <c r="IXI1" s="20"/>
      <c r="IXJ1" s="20"/>
      <c r="IXK1" s="20"/>
      <c r="IXL1" s="20"/>
      <c r="IXM1" s="20"/>
      <c r="IXN1" s="20"/>
      <c r="IXO1" s="20"/>
      <c r="IXP1" s="20"/>
      <c r="IXQ1" s="20"/>
      <c r="IXR1" s="20"/>
      <c r="IXS1" s="20"/>
      <c r="IXT1" s="20"/>
      <c r="IXU1" s="20"/>
      <c r="IXV1" s="20"/>
      <c r="IXW1" s="20"/>
      <c r="IXX1" s="20"/>
      <c r="IXY1" s="20"/>
      <c r="IXZ1" s="20"/>
      <c r="IYA1" s="20"/>
      <c r="IYB1" s="20"/>
      <c r="IYC1" s="20"/>
      <c r="IYD1" s="20"/>
      <c r="IYE1" s="20"/>
      <c r="IYF1" s="20"/>
      <c r="IYG1" s="20"/>
      <c r="IYH1" s="20"/>
      <c r="IYI1" s="20"/>
      <c r="IYJ1" s="20"/>
      <c r="IYK1" s="20"/>
      <c r="IYL1" s="20"/>
      <c r="IYM1" s="20"/>
      <c r="IYN1" s="20"/>
      <c r="IYO1" s="20"/>
      <c r="IYP1" s="20"/>
      <c r="IYQ1" s="20"/>
      <c r="IYR1" s="20"/>
      <c r="IYS1" s="20"/>
      <c r="IYT1" s="20"/>
      <c r="IYU1" s="20"/>
      <c r="IYV1" s="20"/>
      <c r="IYW1" s="20"/>
      <c r="IYX1" s="20"/>
      <c r="IYY1" s="20"/>
      <c r="IYZ1" s="20"/>
      <c r="IZA1" s="20"/>
      <c r="IZB1" s="20"/>
      <c r="IZC1" s="20"/>
      <c r="IZD1" s="20"/>
      <c r="IZE1" s="20"/>
      <c r="IZF1" s="20"/>
      <c r="IZG1" s="20"/>
      <c r="IZH1" s="20"/>
      <c r="IZI1" s="20"/>
      <c r="IZJ1" s="20"/>
      <c r="IZK1" s="20"/>
      <c r="IZL1" s="20"/>
      <c r="IZM1" s="20"/>
      <c r="IZN1" s="20"/>
      <c r="IZO1" s="20"/>
      <c r="IZP1" s="20"/>
      <c r="IZQ1" s="20"/>
      <c r="IZR1" s="20"/>
      <c r="IZS1" s="20"/>
      <c r="IZT1" s="20"/>
      <c r="IZU1" s="20"/>
      <c r="IZV1" s="20"/>
      <c r="IZW1" s="20"/>
      <c r="IZX1" s="20"/>
      <c r="IZY1" s="20"/>
      <c r="IZZ1" s="20"/>
      <c r="JAA1" s="20"/>
      <c r="JAB1" s="20"/>
      <c r="JAC1" s="20"/>
      <c r="JAD1" s="20"/>
      <c r="JAE1" s="20"/>
      <c r="JAF1" s="20"/>
      <c r="JAG1" s="20"/>
      <c r="JAH1" s="20"/>
      <c r="JAI1" s="20"/>
      <c r="JAJ1" s="20"/>
      <c r="JAK1" s="20"/>
      <c r="JAL1" s="20"/>
      <c r="JAM1" s="20"/>
      <c r="JAN1" s="20"/>
      <c r="JAO1" s="20"/>
      <c r="JAP1" s="20"/>
      <c r="JAQ1" s="20"/>
      <c r="JAR1" s="20"/>
      <c r="JAS1" s="20"/>
      <c r="JAT1" s="20"/>
      <c r="JAU1" s="20"/>
      <c r="JAV1" s="20"/>
      <c r="JAW1" s="20"/>
      <c r="JAX1" s="20"/>
      <c r="JAY1" s="20"/>
      <c r="JAZ1" s="20"/>
      <c r="JBA1" s="20"/>
      <c r="JBB1" s="20"/>
      <c r="JBC1" s="20"/>
      <c r="JBD1" s="20"/>
      <c r="JBE1" s="20"/>
      <c r="JBF1" s="20"/>
      <c r="JBG1" s="20"/>
      <c r="JBH1" s="20"/>
      <c r="JBI1" s="20"/>
      <c r="JBJ1" s="20"/>
      <c r="JBK1" s="20"/>
      <c r="JBL1" s="20"/>
      <c r="JBM1" s="20"/>
      <c r="JBN1" s="20"/>
      <c r="JBO1" s="20"/>
      <c r="JBP1" s="20"/>
      <c r="JBQ1" s="20"/>
      <c r="JBR1" s="20"/>
      <c r="JBS1" s="20"/>
      <c r="JBT1" s="20"/>
      <c r="JBU1" s="20"/>
      <c r="JBV1" s="20"/>
      <c r="JBW1" s="20"/>
      <c r="JBX1" s="20"/>
      <c r="JBY1" s="20"/>
      <c r="JBZ1" s="20"/>
      <c r="JCA1" s="20"/>
      <c r="JCB1" s="20"/>
      <c r="JCC1" s="20"/>
      <c r="JCD1" s="20"/>
      <c r="JCE1" s="20"/>
      <c r="JCF1" s="20"/>
      <c r="JCG1" s="20"/>
      <c r="JCH1" s="20"/>
      <c r="JCI1" s="20"/>
      <c r="JCJ1" s="20"/>
      <c r="JCK1" s="20"/>
      <c r="JCL1" s="20"/>
      <c r="JCM1" s="20"/>
      <c r="JCN1" s="20"/>
      <c r="JCO1" s="20"/>
      <c r="JCP1" s="20"/>
      <c r="JCQ1" s="20"/>
      <c r="JCR1" s="20"/>
      <c r="JCS1" s="20"/>
      <c r="JCT1" s="20"/>
      <c r="JCU1" s="20"/>
      <c r="JCV1" s="20"/>
      <c r="JCW1" s="20"/>
      <c r="JCX1" s="20"/>
      <c r="JCY1" s="20"/>
      <c r="JCZ1" s="20"/>
      <c r="JDA1" s="20"/>
      <c r="JDB1" s="20"/>
      <c r="JDC1" s="20"/>
      <c r="JDD1" s="20"/>
      <c r="JDE1" s="20"/>
      <c r="JDF1" s="20"/>
      <c r="JDG1" s="20"/>
      <c r="JDH1" s="20"/>
      <c r="JDI1" s="20"/>
      <c r="JDJ1" s="20"/>
      <c r="JDK1" s="20"/>
      <c r="JDL1" s="20"/>
      <c r="JDM1" s="20"/>
      <c r="JDN1" s="20"/>
      <c r="JDO1" s="20"/>
      <c r="JDP1" s="20"/>
      <c r="JDQ1" s="20"/>
      <c r="JDR1" s="20"/>
      <c r="JDS1" s="20"/>
      <c r="JDT1" s="20"/>
      <c r="JDU1" s="20"/>
      <c r="JDV1" s="20"/>
      <c r="JDW1" s="20"/>
      <c r="JDX1" s="20"/>
      <c r="JDY1" s="20"/>
      <c r="JDZ1" s="20"/>
      <c r="JEA1" s="20"/>
      <c r="JEB1" s="20"/>
      <c r="JEC1" s="20"/>
      <c r="JED1" s="20"/>
      <c r="JEE1" s="20"/>
      <c r="JEF1" s="20"/>
      <c r="JEG1" s="20"/>
      <c r="JEH1" s="20"/>
      <c r="JEI1" s="20"/>
      <c r="JEJ1" s="20"/>
      <c r="JEK1" s="20"/>
      <c r="JEL1" s="20"/>
      <c r="JEM1" s="20"/>
      <c r="JEN1" s="20"/>
      <c r="JEO1" s="20"/>
      <c r="JEP1" s="20"/>
      <c r="JEQ1" s="20"/>
      <c r="JER1" s="20"/>
      <c r="JES1" s="20"/>
      <c r="JET1" s="20"/>
      <c r="JEU1" s="20"/>
      <c r="JEV1" s="20"/>
      <c r="JEW1" s="20"/>
      <c r="JEX1" s="20"/>
      <c r="JEY1" s="20"/>
      <c r="JEZ1" s="20"/>
      <c r="JFA1" s="20"/>
      <c r="JFB1" s="20"/>
      <c r="JFC1" s="20"/>
      <c r="JFD1" s="20"/>
      <c r="JFE1" s="20"/>
      <c r="JFF1" s="20"/>
      <c r="JFG1" s="20"/>
      <c r="JFH1" s="20"/>
      <c r="JFI1" s="20"/>
      <c r="JFJ1" s="20"/>
      <c r="JFK1" s="20"/>
      <c r="JFL1" s="20"/>
      <c r="JFM1" s="20"/>
      <c r="JFN1" s="20"/>
      <c r="JFO1" s="20"/>
      <c r="JFP1" s="20"/>
      <c r="JFQ1" s="20"/>
      <c r="JFR1" s="20"/>
      <c r="JFS1" s="20"/>
      <c r="JFT1" s="20"/>
      <c r="JFU1" s="20"/>
      <c r="JFV1" s="20"/>
      <c r="JFW1" s="20"/>
      <c r="JFX1" s="20"/>
      <c r="JFY1" s="20"/>
      <c r="JFZ1" s="20"/>
      <c r="JGA1" s="20"/>
      <c r="JGB1" s="20"/>
      <c r="JGC1" s="20"/>
      <c r="JGD1" s="20"/>
      <c r="JGE1" s="20"/>
      <c r="JGF1" s="20"/>
      <c r="JGG1" s="20"/>
      <c r="JGH1" s="20"/>
      <c r="JGI1" s="20"/>
      <c r="JGJ1" s="20"/>
      <c r="JGK1" s="20"/>
      <c r="JGL1" s="20"/>
      <c r="JGM1" s="20"/>
      <c r="JGN1" s="20"/>
      <c r="JGO1" s="20"/>
      <c r="JGP1" s="20"/>
      <c r="JGQ1" s="20"/>
      <c r="JGR1" s="20"/>
      <c r="JGS1" s="20"/>
      <c r="JGT1" s="20"/>
      <c r="JGU1" s="20"/>
      <c r="JGV1" s="20"/>
      <c r="JGW1" s="20"/>
      <c r="JGX1" s="20"/>
      <c r="JGY1" s="20"/>
      <c r="JGZ1" s="20"/>
      <c r="JHA1" s="20"/>
      <c r="JHB1" s="20"/>
      <c r="JHC1" s="20"/>
      <c r="JHD1" s="20"/>
      <c r="JHE1" s="20"/>
      <c r="JHF1" s="20"/>
      <c r="JHG1" s="20"/>
      <c r="JHH1" s="20"/>
      <c r="JHI1" s="20"/>
      <c r="JHJ1" s="20"/>
      <c r="JHK1" s="20"/>
      <c r="JHL1" s="20"/>
      <c r="JHM1" s="20"/>
      <c r="JHN1" s="20"/>
      <c r="JHO1" s="20"/>
      <c r="JHP1" s="20"/>
      <c r="JHQ1" s="20"/>
      <c r="JHR1" s="20"/>
      <c r="JHS1" s="20"/>
      <c r="JHT1" s="20"/>
      <c r="JHU1" s="20"/>
      <c r="JHV1" s="20"/>
      <c r="JHW1" s="20"/>
      <c r="JHX1" s="20"/>
      <c r="JHY1" s="20"/>
      <c r="JHZ1" s="20"/>
      <c r="JIA1" s="20"/>
      <c r="JIB1" s="20"/>
      <c r="JIC1" s="20"/>
      <c r="JID1" s="20"/>
      <c r="JIE1" s="20"/>
      <c r="JIF1" s="20"/>
      <c r="JIG1" s="20"/>
      <c r="JIH1" s="20"/>
      <c r="JII1" s="20"/>
      <c r="JIJ1" s="20"/>
      <c r="JIK1" s="20"/>
      <c r="JIL1" s="20"/>
      <c r="JIM1" s="20"/>
      <c r="JIN1" s="20"/>
      <c r="JIO1" s="20"/>
      <c r="JIP1" s="20"/>
      <c r="JIQ1" s="20"/>
      <c r="JIR1" s="20"/>
      <c r="JIS1" s="20"/>
      <c r="JIT1" s="20"/>
      <c r="JIU1" s="20"/>
      <c r="JIV1" s="20"/>
      <c r="JIW1" s="20"/>
      <c r="JIX1" s="20"/>
      <c r="JIY1" s="20"/>
      <c r="JIZ1" s="20"/>
      <c r="JJA1" s="20"/>
      <c r="JJB1" s="20"/>
      <c r="JJC1" s="20"/>
      <c r="JJD1" s="20"/>
      <c r="JJE1" s="20"/>
      <c r="JJF1" s="20"/>
      <c r="JJG1" s="20"/>
      <c r="JJH1" s="20"/>
      <c r="JJI1" s="20"/>
      <c r="JJJ1" s="20"/>
      <c r="JJK1" s="20"/>
      <c r="JJL1" s="20"/>
      <c r="JJM1" s="20"/>
      <c r="JJN1" s="20"/>
      <c r="JJO1" s="20"/>
      <c r="JJP1" s="20"/>
      <c r="JJQ1" s="20"/>
      <c r="JJR1" s="20"/>
      <c r="JJS1" s="20"/>
      <c r="JJT1" s="20"/>
      <c r="JJU1" s="20"/>
      <c r="JJV1" s="20"/>
      <c r="JJW1" s="20"/>
      <c r="JJX1" s="20"/>
      <c r="JJY1" s="20"/>
      <c r="JJZ1" s="20"/>
      <c r="JKA1" s="20"/>
      <c r="JKB1" s="20"/>
      <c r="JKC1" s="20"/>
      <c r="JKD1" s="20"/>
      <c r="JKE1" s="20"/>
      <c r="JKF1" s="20"/>
      <c r="JKG1" s="20"/>
      <c r="JKH1" s="20"/>
      <c r="JKI1" s="20"/>
      <c r="JKJ1" s="20"/>
      <c r="JKK1" s="20"/>
      <c r="JKL1" s="20"/>
      <c r="JKM1" s="20"/>
      <c r="JKN1" s="20"/>
      <c r="JKO1" s="20"/>
      <c r="JKP1" s="20"/>
      <c r="JKQ1" s="20"/>
      <c r="JKR1" s="20"/>
      <c r="JKS1" s="20"/>
      <c r="JKT1" s="20"/>
      <c r="JKU1" s="20"/>
      <c r="JKV1" s="20"/>
      <c r="JKW1" s="20"/>
      <c r="JKX1" s="20"/>
      <c r="JKY1" s="20"/>
      <c r="JKZ1" s="20"/>
      <c r="JLA1" s="20"/>
      <c r="JLB1" s="20"/>
      <c r="JLC1" s="20"/>
      <c r="JLD1" s="20"/>
      <c r="JLE1" s="20"/>
      <c r="JLF1" s="20"/>
      <c r="JLG1" s="20"/>
      <c r="JLH1" s="20"/>
      <c r="JLI1" s="20"/>
      <c r="JLJ1" s="20"/>
      <c r="JLK1" s="20"/>
      <c r="JLL1" s="20"/>
      <c r="JLM1" s="20"/>
      <c r="JLN1" s="20"/>
      <c r="JLO1" s="20"/>
      <c r="JLP1" s="20"/>
      <c r="JLQ1" s="20"/>
      <c r="JLR1" s="20"/>
      <c r="JLS1" s="20"/>
      <c r="JLT1" s="20"/>
      <c r="JLU1" s="20"/>
      <c r="JLV1" s="20"/>
      <c r="JLW1" s="20"/>
      <c r="JLX1" s="20"/>
      <c r="JLY1" s="20"/>
      <c r="JLZ1" s="20"/>
      <c r="JMA1" s="20"/>
      <c r="JMB1" s="20"/>
      <c r="JMC1" s="20"/>
      <c r="JMD1" s="20"/>
      <c r="JME1" s="20"/>
      <c r="JMF1" s="20"/>
      <c r="JMG1" s="20"/>
      <c r="JMH1" s="20"/>
      <c r="JMI1" s="20"/>
      <c r="JMJ1" s="20"/>
      <c r="JMK1" s="20"/>
      <c r="JML1" s="20"/>
      <c r="JMM1" s="20"/>
      <c r="JMN1" s="20"/>
      <c r="JMO1" s="20"/>
      <c r="JMP1" s="20"/>
      <c r="JMQ1" s="20"/>
      <c r="JMR1" s="20"/>
      <c r="JMS1" s="20"/>
      <c r="JMT1" s="20"/>
      <c r="JMU1" s="20"/>
      <c r="JMV1" s="20"/>
      <c r="JMW1" s="20"/>
      <c r="JMX1" s="20"/>
      <c r="JMY1" s="20"/>
      <c r="JMZ1" s="20"/>
      <c r="JNA1" s="20"/>
      <c r="JNB1" s="20"/>
      <c r="JNC1" s="20"/>
      <c r="JND1" s="20"/>
      <c r="JNE1" s="20"/>
      <c r="JNF1" s="20"/>
      <c r="JNG1" s="20"/>
      <c r="JNH1" s="20"/>
      <c r="JNI1" s="20"/>
      <c r="JNJ1" s="20"/>
      <c r="JNK1" s="20"/>
      <c r="JNL1" s="20"/>
      <c r="JNM1" s="20"/>
      <c r="JNN1" s="20"/>
      <c r="JNO1" s="20"/>
      <c r="JNP1" s="20"/>
      <c r="JNQ1" s="20"/>
      <c r="JNR1" s="20"/>
      <c r="JNS1" s="20"/>
      <c r="JNT1" s="20"/>
      <c r="JNU1" s="20"/>
      <c r="JNV1" s="20"/>
      <c r="JNW1" s="20"/>
      <c r="JNX1" s="20"/>
      <c r="JNY1" s="20"/>
      <c r="JNZ1" s="20"/>
      <c r="JOA1" s="20"/>
      <c r="JOB1" s="20"/>
      <c r="JOC1" s="20"/>
      <c r="JOD1" s="20"/>
      <c r="JOE1" s="20"/>
      <c r="JOF1" s="20"/>
      <c r="JOG1" s="20"/>
      <c r="JOH1" s="20"/>
      <c r="JOI1" s="20"/>
      <c r="JOJ1" s="20"/>
      <c r="JOK1" s="20"/>
      <c r="JOL1" s="20"/>
      <c r="JOM1" s="20"/>
      <c r="JON1" s="20"/>
      <c r="JOO1" s="20"/>
      <c r="JOP1" s="20"/>
      <c r="JOQ1" s="20"/>
      <c r="JOR1" s="20"/>
      <c r="JOS1" s="20"/>
      <c r="JOT1" s="20"/>
      <c r="JOU1" s="20"/>
      <c r="JOV1" s="20"/>
      <c r="JOW1" s="20"/>
      <c r="JOX1" s="20"/>
      <c r="JOY1" s="20"/>
      <c r="JOZ1" s="20"/>
      <c r="JPA1" s="20"/>
      <c r="JPB1" s="20"/>
      <c r="JPC1" s="20"/>
      <c r="JPD1" s="20"/>
      <c r="JPE1" s="20"/>
      <c r="JPF1" s="20"/>
      <c r="JPG1" s="20"/>
      <c r="JPH1" s="20"/>
      <c r="JPI1" s="20"/>
      <c r="JPJ1" s="20"/>
      <c r="JPK1" s="20"/>
      <c r="JPL1" s="20"/>
      <c r="JPM1" s="20"/>
      <c r="JPN1" s="20"/>
      <c r="JPO1" s="20"/>
      <c r="JPP1" s="20"/>
      <c r="JPQ1" s="20"/>
      <c r="JPR1" s="20"/>
      <c r="JPS1" s="20"/>
      <c r="JPT1" s="20"/>
      <c r="JPU1" s="20"/>
      <c r="JPV1" s="20"/>
      <c r="JPW1" s="20"/>
      <c r="JPX1" s="20"/>
      <c r="JPY1" s="20"/>
      <c r="JPZ1" s="20"/>
      <c r="JQA1" s="20"/>
      <c r="JQB1" s="20"/>
      <c r="JQC1" s="20"/>
      <c r="JQD1" s="20"/>
      <c r="JQE1" s="20"/>
      <c r="JQF1" s="20"/>
      <c r="JQG1" s="20"/>
      <c r="JQH1" s="20"/>
      <c r="JQI1" s="20"/>
      <c r="JQJ1" s="20"/>
      <c r="JQK1" s="20"/>
      <c r="JQL1" s="20"/>
      <c r="JQM1" s="20"/>
      <c r="JQN1" s="20"/>
      <c r="JQO1" s="20"/>
      <c r="JQP1" s="20"/>
      <c r="JQQ1" s="20"/>
      <c r="JQR1" s="20"/>
      <c r="JQS1" s="20"/>
      <c r="JQT1" s="20"/>
      <c r="JQU1" s="20"/>
      <c r="JQV1" s="20"/>
      <c r="JQW1" s="20"/>
      <c r="JQX1" s="20"/>
      <c r="JQY1" s="20"/>
      <c r="JQZ1" s="20"/>
      <c r="JRA1" s="20"/>
      <c r="JRB1" s="20"/>
      <c r="JRC1" s="20"/>
      <c r="JRD1" s="20"/>
      <c r="JRE1" s="20"/>
      <c r="JRF1" s="20"/>
      <c r="JRG1" s="20"/>
      <c r="JRH1" s="20"/>
      <c r="JRI1" s="20"/>
      <c r="JRJ1" s="20"/>
      <c r="JRK1" s="20"/>
      <c r="JRL1" s="20"/>
      <c r="JRM1" s="20"/>
      <c r="JRN1" s="20"/>
      <c r="JRO1" s="20"/>
      <c r="JRP1" s="20"/>
      <c r="JRQ1" s="20"/>
      <c r="JRR1" s="20"/>
      <c r="JRS1" s="20"/>
      <c r="JRT1" s="20"/>
      <c r="JRU1" s="20"/>
      <c r="JRV1" s="20"/>
      <c r="JRW1" s="20"/>
      <c r="JRX1" s="20"/>
      <c r="JRY1" s="20"/>
      <c r="JRZ1" s="20"/>
      <c r="JSA1" s="20"/>
      <c r="JSB1" s="20"/>
      <c r="JSC1" s="20"/>
      <c r="JSD1" s="20"/>
      <c r="JSE1" s="20"/>
      <c r="JSF1" s="20"/>
      <c r="JSG1" s="20"/>
      <c r="JSH1" s="20"/>
      <c r="JSI1" s="20"/>
      <c r="JSJ1" s="20"/>
      <c r="JSK1" s="20"/>
      <c r="JSL1" s="20"/>
      <c r="JSM1" s="20"/>
      <c r="JSN1" s="20"/>
      <c r="JSO1" s="20"/>
      <c r="JSP1" s="20"/>
      <c r="JSQ1" s="20"/>
      <c r="JSR1" s="20"/>
      <c r="JSS1" s="20"/>
      <c r="JST1" s="20"/>
      <c r="JSU1" s="20"/>
      <c r="JSV1" s="20"/>
      <c r="JSW1" s="20"/>
      <c r="JSX1" s="20"/>
      <c r="JSY1" s="20"/>
      <c r="JSZ1" s="20"/>
      <c r="JTA1" s="20"/>
      <c r="JTB1" s="20"/>
      <c r="JTC1" s="20"/>
      <c r="JTD1" s="20"/>
      <c r="JTE1" s="20"/>
      <c r="JTF1" s="20"/>
      <c r="JTG1" s="20"/>
      <c r="JTH1" s="20"/>
      <c r="JTI1" s="20"/>
      <c r="JTJ1" s="20"/>
      <c r="JTK1" s="20"/>
      <c r="JTL1" s="20"/>
      <c r="JTM1" s="20"/>
      <c r="JTN1" s="20"/>
      <c r="JTO1" s="20"/>
      <c r="JTP1" s="20"/>
      <c r="JTQ1" s="20"/>
      <c r="JTR1" s="20"/>
      <c r="JTS1" s="20"/>
      <c r="JTT1" s="20"/>
      <c r="JTU1" s="20"/>
      <c r="JTV1" s="20"/>
      <c r="JTW1" s="20"/>
      <c r="JTX1" s="20"/>
      <c r="JTY1" s="20"/>
      <c r="JTZ1" s="20"/>
      <c r="JUA1" s="20"/>
      <c r="JUB1" s="20"/>
      <c r="JUC1" s="20"/>
      <c r="JUD1" s="20"/>
      <c r="JUE1" s="20"/>
      <c r="JUF1" s="20"/>
      <c r="JUG1" s="20"/>
      <c r="JUH1" s="20"/>
      <c r="JUI1" s="20"/>
      <c r="JUJ1" s="20"/>
      <c r="JUK1" s="20"/>
      <c r="JUL1" s="20"/>
      <c r="JUM1" s="20"/>
      <c r="JUN1" s="20"/>
      <c r="JUO1" s="20"/>
      <c r="JUP1" s="20"/>
      <c r="JUQ1" s="20"/>
      <c r="JUR1" s="20"/>
      <c r="JUS1" s="20"/>
      <c r="JUT1" s="20"/>
      <c r="JUU1" s="20"/>
      <c r="JUV1" s="20"/>
      <c r="JUW1" s="20"/>
      <c r="JUX1" s="20"/>
      <c r="JUY1" s="20"/>
      <c r="JUZ1" s="20"/>
      <c r="JVA1" s="20"/>
      <c r="JVB1" s="20"/>
      <c r="JVC1" s="20"/>
      <c r="JVD1" s="20"/>
      <c r="JVE1" s="20"/>
      <c r="JVF1" s="20"/>
      <c r="JVG1" s="20"/>
      <c r="JVH1" s="20"/>
      <c r="JVI1" s="20"/>
      <c r="JVJ1" s="20"/>
      <c r="JVK1" s="20"/>
      <c r="JVL1" s="20"/>
      <c r="JVM1" s="20"/>
      <c r="JVN1" s="20"/>
      <c r="JVO1" s="20"/>
      <c r="JVP1" s="20"/>
      <c r="JVQ1" s="20"/>
      <c r="JVR1" s="20"/>
      <c r="JVS1" s="20"/>
      <c r="JVT1" s="20"/>
      <c r="JVU1" s="20"/>
      <c r="JVV1" s="20"/>
      <c r="JVW1" s="20"/>
      <c r="JVX1" s="20"/>
      <c r="JVY1" s="20"/>
      <c r="JVZ1" s="20"/>
      <c r="JWA1" s="20"/>
      <c r="JWB1" s="20"/>
      <c r="JWC1" s="20"/>
      <c r="JWD1" s="20"/>
      <c r="JWE1" s="20"/>
      <c r="JWF1" s="20"/>
      <c r="JWG1" s="20"/>
      <c r="JWH1" s="20"/>
      <c r="JWI1" s="20"/>
      <c r="JWJ1" s="20"/>
      <c r="JWK1" s="20"/>
      <c r="JWL1" s="20"/>
      <c r="JWM1" s="20"/>
      <c r="JWN1" s="20"/>
      <c r="JWO1" s="20"/>
      <c r="JWP1" s="20"/>
      <c r="JWQ1" s="20"/>
      <c r="JWR1" s="20"/>
      <c r="JWS1" s="20"/>
      <c r="JWT1" s="20"/>
      <c r="JWU1" s="20"/>
      <c r="JWV1" s="20"/>
      <c r="JWW1" s="20"/>
      <c r="JWX1" s="20"/>
      <c r="JWY1" s="20"/>
      <c r="JWZ1" s="20"/>
      <c r="JXA1" s="20"/>
      <c r="JXB1" s="20"/>
      <c r="JXC1" s="20"/>
      <c r="JXD1" s="20"/>
      <c r="JXE1" s="20"/>
      <c r="JXF1" s="20"/>
      <c r="JXG1" s="20"/>
      <c r="JXH1" s="20"/>
      <c r="JXI1" s="20"/>
      <c r="JXJ1" s="20"/>
      <c r="JXK1" s="20"/>
      <c r="JXL1" s="20"/>
      <c r="JXM1" s="20"/>
      <c r="JXN1" s="20"/>
      <c r="JXO1" s="20"/>
      <c r="JXP1" s="20"/>
      <c r="JXQ1" s="20"/>
      <c r="JXR1" s="20"/>
      <c r="JXS1" s="20"/>
      <c r="JXT1" s="20"/>
      <c r="JXU1" s="20"/>
      <c r="JXV1" s="20"/>
      <c r="JXW1" s="20"/>
      <c r="JXX1" s="20"/>
      <c r="JXY1" s="20"/>
      <c r="JXZ1" s="20"/>
      <c r="JYA1" s="20"/>
      <c r="JYB1" s="20"/>
      <c r="JYC1" s="20"/>
      <c r="JYD1" s="20"/>
      <c r="JYE1" s="20"/>
      <c r="JYF1" s="20"/>
      <c r="JYG1" s="20"/>
      <c r="JYH1" s="20"/>
      <c r="JYI1" s="20"/>
      <c r="JYJ1" s="20"/>
      <c r="JYK1" s="20"/>
      <c r="JYL1" s="20"/>
      <c r="JYM1" s="20"/>
      <c r="JYN1" s="20"/>
      <c r="JYO1" s="20"/>
      <c r="JYP1" s="20"/>
      <c r="JYQ1" s="20"/>
      <c r="JYR1" s="20"/>
      <c r="JYS1" s="20"/>
      <c r="JYT1" s="20"/>
      <c r="JYU1" s="20"/>
      <c r="JYV1" s="20"/>
      <c r="JYW1" s="20"/>
      <c r="JYX1" s="20"/>
      <c r="JYY1" s="20"/>
      <c r="JYZ1" s="20"/>
      <c r="JZA1" s="20"/>
      <c r="JZB1" s="20"/>
      <c r="JZC1" s="20"/>
      <c r="JZD1" s="20"/>
      <c r="JZE1" s="20"/>
      <c r="JZF1" s="20"/>
      <c r="JZG1" s="20"/>
      <c r="JZH1" s="20"/>
      <c r="JZI1" s="20"/>
      <c r="JZJ1" s="20"/>
      <c r="JZK1" s="20"/>
      <c r="JZL1" s="20"/>
      <c r="JZM1" s="20"/>
      <c r="JZN1" s="20"/>
      <c r="JZO1" s="20"/>
      <c r="JZP1" s="20"/>
      <c r="JZQ1" s="20"/>
      <c r="JZR1" s="20"/>
      <c r="JZS1" s="20"/>
      <c r="JZT1" s="20"/>
      <c r="JZU1" s="20"/>
      <c r="JZV1" s="20"/>
      <c r="JZW1" s="20"/>
      <c r="JZX1" s="20"/>
      <c r="JZY1" s="20"/>
      <c r="JZZ1" s="20"/>
      <c r="KAA1" s="20"/>
      <c r="KAB1" s="20"/>
      <c r="KAC1" s="20"/>
      <c r="KAD1" s="20"/>
      <c r="KAE1" s="20"/>
      <c r="KAF1" s="20"/>
      <c r="KAG1" s="20"/>
      <c r="KAH1" s="20"/>
      <c r="KAI1" s="20"/>
      <c r="KAJ1" s="20"/>
      <c r="KAK1" s="20"/>
      <c r="KAL1" s="20"/>
      <c r="KAM1" s="20"/>
      <c r="KAN1" s="20"/>
      <c r="KAO1" s="20"/>
      <c r="KAP1" s="20"/>
      <c r="KAQ1" s="20"/>
      <c r="KAR1" s="20"/>
      <c r="KAS1" s="20"/>
      <c r="KAT1" s="20"/>
      <c r="KAU1" s="20"/>
      <c r="KAV1" s="20"/>
      <c r="KAW1" s="20"/>
      <c r="KAX1" s="20"/>
      <c r="KAY1" s="20"/>
      <c r="KAZ1" s="20"/>
      <c r="KBA1" s="20"/>
      <c r="KBB1" s="20"/>
      <c r="KBC1" s="20"/>
      <c r="KBD1" s="20"/>
      <c r="KBE1" s="20"/>
      <c r="KBF1" s="20"/>
      <c r="KBG1" s="20"/>
      <c r="KBH1" s="20"/>
      <c r="KBI1" s="20"/>
      <c r="KBJ1" s="20"/>
      <c r="KBK1" s="20"/>
      <c r="KBL1" s="20"/>
      <c r="KBM1" s="20"/>
      <c r="KBN1" s="20"/>
      <c r="KBO1" s="20"/>
      <c r="KBP1" s="20"/>
      <c r="KBQ1" s="20"/>
      <c r="KBR1" s="20"/>
      <c r="KBS1" s="20"/>
      <c r="KBT1" s="20"/>
      <c r="KBU1" s="20"/>
      <c r="KBV1" s="20"/>
      <c r="KBW1" s="20"/>
      <c r="KBX1" s="20"/>
      <c r="KBY1" s="20"/>
      <c r="KBZ1" s="20"/>
      <c r="KCA1" s="20"/>
      <c r="KCB1" s="20"/>
      <c r="KCC1" s="20"/>
      <c r="KCD1" s="20"/>
      <c r="KCE1" s="20"/>
      <c r="KCF1" s="20"/>
      <c r="KCG1" s="20"/>
      <c r="KCH1" s="20"/>
      <c r="KCI1" s="20"/>
      <c r="KCJ1" s="20"/>
      <c r="KCK1" s="20"/>
      <c r="KCL1" s="20"/>
      <c r="KCM1" s="20"/>
      <c r="KCN1" s="20"/>
      <c r="KCO1" s="20"/>
      <c r="KCP1" s="20"/>
      <c r="KCQ1" s="20"/>
      <c r="KCR1" s="20"/>
      <c r="KCS1" s="20"/>
      <c r="KCT1" s="20"/>
      <c r="KCU1" s="20"/>
      <c r="KCV1" s="20"/>
      <c r="KCW1" s="20"/>
      <c r="KCX1" s="20"/>
      <c r="KCY1" s="20"/>
      <c r="KCZ1" s="20"/>
      <c r="KDA1" s="20"/>
      <c r="KDB1" s="20"/>
      <c r="KDC1" s="20"/>
      <c r="KDD1" s="20"/>
      <c r="KDE1" s="20"/>
      <c r="KDF1" s="20"/>
      <c r="KDG1" s="20"/>
      <c r="KDH1" s="20"/>
      <c r="KDI1" s="20"/>
      <c r="KDJ1" s="20"/>
      <c r="KDK1" s="20"/>
      <c r="KDL1" s="20"/>
      <c r="KDM1" s="20"/>
      <c r="KDN1" s="20"/>
      <c r="KDO1" s="20"/>
      <c r="KDP1" s="20"/>
      <c r="KDQ1" s="20"/>
      <c r="KDR1" s="20"/>
      <c r="KDS1" s="20"/>
      <c r="KDT1" s="20"/>
      <c r="KDU1" s="20"/>
      <c r="KDV1" s="20"/>
      <c r="KDW1" s="20"/>
      <c r="KDX1" s="20"/>
      <c r="KDY1" s="20"/>
      <c r="KDZ1" s="20"/>
      <c r="KEA1" s="20"/>
      <c r="KEB1" s="20"/>
      <c r="KEC1" s="20"/>
      <c r="KED1" s="20"/>
      <c r="KEE1" s="20"/>
      <c r="KEF1" s="20"/>
      <c r="KEG1" s="20"/>
      <c r="KEH1" s="20"/>
      <c r="KEI1" s="20"/>
      <c r="KEJ1" s="20"/>
      <c r="KEK1" s="20"/>
      <c r="KEL1" s="20"/>
      <c r="KEM1" s="20"/>
      <c r="KEN1" s="20"/>
      <c r="KEO1" s="20"/>
      <c r="KEP1" s="20"/>
      <c r="KEQ1" s="20"/>
      <c r="KER1" s="20"/>
      <c r="KES1" s="20"/>
      <c r="KET1" s="20"/>
      <c r="KEU1" s="20"/>
      <c r="KEV1" s="20"/>
      <c r="KEW1" s="20"/>
      <c r="KEX1" s="20"/>
      <c r="KEY1" s="20"/>
      <c r="KEZ1" s="20"/>
      <c r="KFA1" s="20"/>
      <c r="KFB1" s="20"/>
      <c r="KFC1" s="20"/>
      <c r="KFD1" s="20"/>
      <c r="KFE1" s="20"/>
      <c r="KFF1" s="20"/>
      <c r="KFG1" s="20"/>
      <c r="KFH1" s="20"/>
      <c r="KFI1" s="20"/>
      <c r="KFJ1" s="20"/>
      <c r="KFK1" s="20"/>
      <c r="KFL1" s="20"/>
      <c r="KFM1" s="20"/>
      <c r="KFN1" s="20"/>
      <c r="KFO1" s="20"/>
      <c r="KFP1" s="20"/>
      <c r="KFQ1" s="20"/>
      <c r="KFR1" s="20"/>
      <c r="KFS1" s="20"/>
      <c r="KFT1" s="20"/>
      <c r="KFU1" s="20"/>
      <c r="KFV1" s="20"/>
      <c r="KFW1" s="20"/>
      <c r="KFX1" s="20"/>
      <c r="KFY1" s="20"/>
      <c r="KFZ1" s="20"/>
      <c r="KGA1" s="20"/>
      <c r="KGB1" s="20"/>
      <c r="KGC1" s="20"/>
      <c r="KGD1" s="20"/>
      <c r="KGE1" s="20"/>
      <c r="KGF1" s="20"/>
      <c r="KGG1" s="20"/>
      <c r="KGH1" s="20"/>
      <c r="KGI1" s="20"/>
      <c r="KGJ1" s="20"/>
      <c r="KGK1" s="20"/>
      <c r="KGL1" s="20"/>
      <c r="KGM1" s="20"/>
      <c r="KGN1" s="20"/>
      <c r="KGO1" s="20"/>
      <c r="KGP1" s="20"/>
      <c r="KGQ1" s="20"/>
      <c r="KGR1" s="20"/>
      <c r="KGS1" s="20"/>
      <c r="KGT1" s="20"/>
      <c r="KGU1" s="20"/>
      <c r="KGV1" s="20"/>
      <c r="KGW1" s="20"/>
      <c r="KGX1" s="20"/>
      <c r="KGY1" s="20"/>
      <c r="KGZ1" s="20"/>
      <c r="KHA1" s="20"/>
      <c r="KHB1" s="20"/>
      <c r="KHC1" s="20"/>
      <c r="KHD1" s="20"/>
      <c r="KHE1" s="20"/>
      <c r="KHF1" s="20"/>
      <c r="KHG1" s="20"/>
      <c r="KHH1" s="20"/>
      <c r="KHI1" s="20"/>
      <c r="KHJ1" s="20"/>
      <c r="KHK1" s="20"/>
      <c r="KHL1" s="20"/>
      <c r="KHM1" s="20"/>
      <c r="KHN1" s="20"/>
      <c r="KHO1" s="20"/>
      <c r="KHP1" s="20"/>
      <c r="KHQ1" s="20"/>
      <c r="KHR1" s="20"/>
      <c r="KHS1" s="20"/>
      <c r="KHT1" s="20"/>
      <c r="KHU1" s="20"/>
      <c r="KHV1" s="20"/>
      <c r="KHW1" s="20"/>
      <c r="KHX1" s="20"/>
      <c r="KHY1" s="20"/>
      <c r="KHZ1" s="20"/>
      <c r="KIA1" s="20"/>
      <c r="KIB1" s="20"/>
      <c r="KIC1" s="20"/>
      <c r="KID1" s="20"/>
      <c r="KIE1" s="20"/>
      <c r="KIF1" s="20"/>
      <c r="KIG1" s="20"/>
      <c r="KIH1" s="20"/>
      <c r="KII1" s="20"/>
      <c r="KIJ1" s="20"/>
      <c r="KIK1" s="20"/>
      <c r="KIL1" s="20"/>
      <c r="KIM1" s="20"/>
      <c r="KIN1" s="20"/>
      <c r="KIO1" s="20"/>
      <c r="KIP1" s="20"/>
      <c r="KIQ1" s="20"/>
      <c r="KIR1" s="20"/>
      <c r="KIS1" s="20"/>
      <c r="KIT1" s="20"/>
      <c r="KIU1" s="20"/>
      <c r="KIV1" s="20"/>
      <c r="KIW1" s="20"/>
      <c r="KIX1" s="20"/>
      <c r="KIY1" s="20"/>
      <c r="KIZ1" s="20"/>
      <c r="KJA1" s="20"/>
      <c r="KJB1" s="20"/>
      <c r="KJC1" s="20"/>
      <c r="KJD1" s="20"/>
      <c r="KJE1" s="20"/>
      <c r="KJF1" s="20"/>
      <c r="KJG1" s="20"/>
      <c r="KJH1" s="20"/>
      <c r="KJI1" s="20"/>
      <c r="KJJ1" s="20"/>
      <c r="KJK1" s="20"/>
      <c r="KJL1" s="20"/>
      <c r="KJM1" s="20"/>
      <c r="KJN1" s="20"/>
      <c r="KJO1" s="20"/>
      <c r="KJP1" s="20"/>
      <c r="KJQ1" s="20"/>
      <c r="KJR1" s="20"/>
      <c r="KJS1" s="20"/>
      <c r="KJT1" s="20"/>
      <c r="KJU1" s="20"/>
      <c r="KJV1" s="20"/>
      <c r="KJW1" s="20"/>
      <c r="KJX1" s="20"/>
      <c r="KJY1" s="20"/>
      <c r="KJZ1" s="20"/>
      <c r="KKA1" s="20"/>
      <c r="KKB1" s="20"/>
      <c r="KKC1" s="20"/>
      <c r="KKD1" s="20"/>
      <c r="KKE1" s="20"/>
      <c r="KKF1" s="20"/>
      <c r="KKG1" s="20"/>
      <c r="KKH1" s="20"/>
      <c r="KKI1" s="20"/>
      <c r="KKJ1" s="20"/>
      <c r="KKK1" s="20"/>
      <c r="KKL1" s="20"/>
      <c r="KKM1" s="20"/>
      <c r="KKN1" s="20"/>
      <c r="KKO1" s="20"/>
      <c r="KKP1" s="20"/>
      <c r="KKQ1" s="20"/>
      <c r="KKR1" s="20"/>
      <c r="KKS1" s="20"/>
      <c r="KKT1" s="20"/>
      <c r="KKU1" s="20"/>
      <c r="KKV1" s="20"/>
      <c r="KKW1" s="20"/>
      <c r="KKX1" s="20"/>
      <c r="KKY1" s="20"/>
      <c r="KKZ1" s="20"/>
      <c r="KLA1" s="20"/>
      <c r="KLB1" s="20"/>
      <c r="KLC1" s="20"/>
      <c r="KLD1" s="20"/>
      <c r="KLE1" s="20"/>
      <c r="KLF1" s="20"/>
      <c r="KLG1" s="20"/>
      <c r="KLH1" s="20"/>
      <c r="KLI1" s="20"/>
      <c r="KLJ1" s="20"/>
      <c r="KLK1" s="20"/>
      <c r="KLL1" s="20"/>
      <c r="KLM1" s="20"/>
      <c r="KLN1" s="20"/>
      <c r="KLO1" s="20"/>
      <c r="KLP1" s="20"/>
      <c r="KLQ1" s="20"/>
      <c r="KLR1" s="20"/>
      <c r="KLS1" s="20"/>
      <c r="KLT1" s="20"/>
      <c r="KLU1" s="20"/>
      <c r="KLV1" s="20"/>
      <c r="KLW1" s="20"/>
      <c r="KLX1" s="20"/>
      <c r="KLY1" s="20"/>
      <c r="KLZ1" s="20"/>
      <c r="KMA1" s="20"/>
      <c r="KMB1" s="20"/>
      <c r="KMC1" s="20"/>
      <c r="KMD1" s="20"/>
      <c r="KME1" s="20"/>
      <c r="KMF1" s="20"/>
      <c r="KMG1" s="20"/>
      <c r="KMH1" s="20"/>
      <c r="KMI1" s="20"/>
      <c r="KMJ1" s="20"/>
      <c r="KMK1" s="20"/>
      <c r="KML1" s="20"/>
      <c r="KMM1" s="20"/>
      <c r="KMN1" s="20"/>
      <c r="KMO1" s="20"/>
      <c r="KMP1" s="20"/>
      <c r="KMQ1" s="20"/>
      <c r="KMR1" s="20"/>
      <c r="KMS1" s="20"/>
      <c r="KMT1" s="20"/>
      <c r="KMU1" s="20"/>
      <c r="KMV1" s="20"/>
      <c r="KMW1" s="20"/>
      <c r="KMX1" s="20"/>
      <c r="KMY1" s="20"/>
      <c r="KMZ1" s="20"/>
      <c r="KNA1" s="20"/>
      <c r="KNB1" s="20"/>
      <c r="KNC1" s="20"/>
      <c r="KND1" s="20"/>
      <c r="KNE1" s="20"/>
      <c r="KNF1" s="20"/>
      <c r="KNG1" s="20"/>
      <c r="KNH1" s="20"/>
      <c r="KNI1" s="20"/>
      <c r="KNJ1" s="20"/>
      <c r="KNK1" s="20"/>
      <c r="KNL1" s="20"/>
      <c r="KNM1" s="20"/>
      <c r="KNN1" s="20"/>
      <c r="KNO1" s="20"/>
      <c r="KNP1" s="20"/>
      <c r="KNQ1" s="20"/>
      <c r="KNR1" s="20"/>
      <c r="KNS1" s="20"/>
      <c r="KNT1" s="20"/>
      <c r="KNU1" s="20"/>
      <c r="KNV1" s="20"/>
      <c r="KNW1" s="20"/>
      <c r="KNX1" s="20"/>
      <c r="KNY1" s="20"/>
      <c r="KNZ1" s="20"/>
      <c r="KOA1" s="20"/>
      <c r="KOB1" s="20"/>
      <c r="KOC1" s="20"/>
      <c r="KOD1" s="20"/>
      <c r="KOE1" s="20"/>
      <c r="KOF1" s="20"/>
      <c r="KOG1" s="20"/>
      <c r="KOH1" s="20"/>
      <c r="KOI1" s="20"/>
      <c r="KOJ1" s="20"/>
      <c r="KOK1" s="20"/>
      <c r="KOL1" s="20"/>
      <c r="KOM1" s="20"/>
      <c r="KON1" s="20"/>
      <c r="KOO1" s="20"/>
      <c r="KOP1" s="20"/>
      <c r="KOQ1" s="20"/>
      <c r="KOR1" s="20"/>
      <c r="KOS1" s="20"/>
      <c r="KOT1" s="20"/>
      <c r="KOU1" s="20"/>
      <c r="KOV1" s="20"/>
      <c r="KOW1" s="20"/>
      <c r="KOX1" s="20"/>
      <c r="KOY1" s="20"/>
      <c r="KOZ1" s="20"/>
      <c r="KPA1" s="20"/>
      <c r="KPB1" s="20"/>
      <c r="KPC1" s="20"/>
      <c r="KPD1" s="20"/>
      <c r="KPE1" s="20"/>
      <c r="KPF1" s="20"/>
      <c r="KPG1" s="20"/>
      <c r="KPH1" s="20"/>
      <c r="KPI1" s="20"/>
      <c r="KPJ1" s="20"/>
      <c r="KPK1" s="20"/>
      <c r="KPL1" s="20"/>
      <c r="KPM1" s="20"/>
      <c r="KPN1" s="20"/>
      <c r="KPO1" s="20"/>
      <c r="KPP1" s="20"/>
      <c r="KPQ1" s="20"/>
      <c r="KPR1" s="20"/>
      <c r="KPS1" s="20"/>
      <c r="KPT1" s="20"/>
      <c r="KPU1" s="20"/>
      <c r="KPV1" s="20"/>
      <c r="KPW1" s="20"/>
      <c r="KPX1" s="20"/>
      <c r="KPY1" s="20"/>
      <c r="KPZ1" s="20"/>
      <c r="KQA1" s="20"/>
      <c r="KQB1" s="20"/>
      <c r="KQC1" s="20"/>
      <c r="KQD1" s="20"/>
      <c r="KQE1" s="20"/>
      <c r="KQF1" s="20"/>
      <c r="KQG1" s="20"/>
      <c r="KQH1" s="20"/>
      <c r="KQI1" s="20"/>
      <c r="KQJ1" s="20"/>
      <c r="KQK1" s="20"/>
      <c r="KQL1" s="20"/>
      <c r="KQM1" s="20"/>
      <c r="KQN1" s="20"/>
      <c r="KQO1" s="20"/>
      <c r="KQP1" s="20"/>
      <c r="KQQ1" s="20"/>
      <c r="KQR1" s="20"/>
      <c r="KQS1" s="20"/>
      <c r="KQT1" s="20"/>
      <c r="KQU1" s="20"/>
      <c r="KQV1" s="20"/>
      <c r="KQW1" s="20"/>
      <c r="KQX1" s="20"/>
      <c r="KQY1" s="20"/>
      <c r="KQZ1" s="20"/>
      <c r="KRA1" s="20"/>
      <c r="KRB1" s="20"/>
      <c r="KRC1" s="20"/>
      <c r="KRD1" s="20"/>
      <c r="KRE1" s="20"/>
      <c r="KRF1" s="20"/>
      <c r="KRG1" s="20"/>
      <c r="KRH1" s="20"/>
      <c r="KRI1" s="20"/>
      <c r="KRJ1" s="20"/>
      <c r="KRK1" s="20"/>
      <c r="KRL1" s="20"/>
      <c r="KRM1" s="20"/>
      <c r="KRN1" s="20"/>
      <c r="KRO1" s="20"/>
      <c r="KRP1" s="20"/>
      <c r="KRQ1" s="20"/>
      <c r="KRR1" s="20"/>
      <c r="KRS1" s="20"/>
      <c r="KRT1" s="20"/>
      <c r="KRU1" s="20"/>
      <c r="KRV1" s="20"/>
      <c r="KRW1" s="20"/>
      <c r="KRX1" s="20"/>
      <c r="KRY1" s="20"/>
      <c r="KRZ1" s="20"/>
      <c r="KSA1" s="20"/>
      <c r="KSB1" s="20"/>
      <c r="KSC1" s="20"/>
      <c r="KSD1" s="20"/>
      <c r="KSE1" s="20"/>
      <c r="KSF1" s="20"/>
      <c r="KSG1" s="20"/>
      <c r="KSH1" s="20"/>
      <c r="KSI1" s="20"/>
      <c r="KSJ1" s="20"/>
      <c r="KSK1" s="20"/>
      <c r="KSL1" s="20"/>
      <c r="KSM1" s="20"/>
      <c r="KSN1" s="20"/>
      <c r="KSO1" s="20"/>
      <c r="KSP1" s="20"/>
      <c r="KSQ1" s="20"/>
      <c r="KSR1" s="20"/>
      <c r="KSS1" s="20"/>
      <c r="KST1" s="20"/>
      <c r="KSU1" s="20"/>
      <c r="KSV1" s="20"/>
      <c r="KSW1" s="20"/>
      <c r="KSX1" s="20"/>
      <c r="KSY1" s="20"/>
      <c r="KSZ1" s="20"/>
      <c r="KTA1" s="20"/>
      <c r="KTB1" s="20"/>
      <c r="KTC1" s="20"/>
      <c r="KTD1" s="20"/>
      <c r="KTE1" s="20"/>
      <c r="KTF1" s="20"/>
      <c r="KTG1" s="20"/>
      <c r="KTH1" s="20"/>
      <c r="KTI1" s="20"/>
      <c r="KTJ1" s="20"/>
      <c r="KTK1" s="20"/>
      <c r="KTL1" s="20"/>
      <c r="KTM1" s="20"/>
      <c r="KTN1" s="20"/>
      <c r="KTO1" s="20"/>
      <c r="KTP1" s="20"/>
      <c r="KTQ1" s="20"/>
      <c r="KTR1" s="20"/>
      <c r="KTS1" s="20"/>
      <c r="KTT1" s="20"/>
      <c r="KTU1" s="20"/>
      <c r="KTV1" s="20"/>
      <c r="KTW1" s="20"/>
      <c r="KTX1" s="20"/>
      <c r="KTY1" s="20"/>
      <c r="KTZ1" s="20"/>
      <c r="KUA1" s="20"/>
      <c r="KUB1" s="20"/>
      <c r="KUC1" s="20"/>
      <c r="KUD1" s="20"/>
      <c r="KUE1" s="20"/>
      <c r="KUF1" s="20"/>
      <c r="KUG1" s="20"/>
      <c r="KUH1" s="20"/>
      <c r="KUI1" s="20"/>
      <c r="KUJ1" s="20"/>
      <c r="KUK1" s="20"/>
      <c r="KUL1" s="20"/>
      <c r="KUM1" s="20"/>
      <c r="KUN1" s="20"/>
      <c r="KUO1" s="20"/>
      <c r="KUP1" s="20"/>
      <c r="KUQ1" s="20"/>
      <c r="KUR1" s="20"/>
      <c r="KUS1" s="20"/>
      <c r="KUT1" s="20"/>
      <c r="KUU1" s="20"/>
      <c r="KUV1" s="20"/>
      <c r="KUW1" s="20"/>
      <c r="KUX1" s="20"/>
      <c r="KUY1" s="20"/>
      <c r="KUZ1" s="20"/>
      <c r="KVA1" s="20"/>
      <c r="KVB1" s="20"/>
      <c r="KVC1" s="20"/>
      <c r="KVD1" s="20"/>
      <c r="KVE1" s="20"/>
      <c r="KVF1" s="20"/>
      <c r="KVG1" s="20"/>
      <c r="KVH1" s="20"/>
      <c r="KVI1" s="20"/>
      <c r="KVJ1" s="20"/>
      <c r="KVK1" s="20"/>
      <c r="KVL1" s="20"/>
      <c r="KVM1" s="20"/>
      <c r="KVN1" s="20"/>
      <c r="KVO1" s="20"/>
      <c r="KVP1" s="20"/>
      <c r="KVQ1" s="20"/>
      <c r="KVR1" s="20"/>
      <c r="KVS1" s="20"/>
      <c r="KVT1" s="20"/>
      <c r="KVU1" s="20"/>
      <c r="KVV1" s="20"/>
      <c r="KVW1" s="20"/>
      <c r="KVX1" s="20"/>
      <c r="KVY1" s="20"/>
      <c r="KVZ1" s="20"/>
      <c r="KWA1" s="20"/>
      <c r="KWB1" s="20"/>
      <c r="KWC1" s="20"/>
      <c r="KWD1" s="20"/>
      <c r="KWE1" s="20"/>
      <c r="KWF1" s="20"/>
      <c r="KWG1" s="20"/>
      <c r="KWH1" s="20"/>
      <c r="KWI1" s="20"/>
      <c r="KWJ1" s="20"/>
      <c r="KWK1" s="20"/>
      <c r="KWL1" s="20"/>
      <c r="KWM1" s="20"/>
      <c r="KWN1" s="20"/>
      <c r="KWO1" s="20"/>
      <c r="KWP1" s="20"/>
      <c r="KWQ1" s="20"/>
      <c r="KWR1" s="20"/>
      <c r="KWS1" s="20"/>
      <c r="KWT1" s="20"/>
      <c r="KWU1" s="20"/>
      <c r="KWV1" s="20"/>
      <c r="KWW1" s="20"/>
      <c r="KWX1" s="20"/>
      <c r="KWY1" s="20"/>
      <c r="KWZ1" s="20"/>
      <c r="KXA1" s="20"/>
      <c r="KXB1" s="20"/>
      <c r="KXC1" s="20"/>
      <c r="KXD1" s="20"/>
      <c r="KXE1" s="20"/>
      <c r="KXF1" s="20"/>
      <c r="KXG1" s="20"/>
      <c r="KXH1" s="20"/>
      <c r="KXI1" s="20"/>
      <c r="KXJ1" s="20"/>
      <c r="KXK1" s="20"/>
      <c r="KXL1" s="20"/>
      <c r="KXM1" s="20"/>
      <c r="KXN1" s="20"/>
      <c r="KXO1" s="20"/>
      <c r="KXP1" s="20"/>
      <c r="KXQ1" s="20"/>
      <c r="KXR1" s="20"/>
      <c r="KXS1" s="20"/>
      <c r="KXT1" s="20"/>
      <c r="KXU1" s="20"/>
      <c r="KXV1" s="20"/>
      <c r="KXW1" s="20"/>
      <c r="KXX1" s="20"/>
      <c r="KXY1" s="20"/>
      <c r="KXZ1" s="20"/>
      <c r="KYA1" s="20"/>
      <c r="KYB1" s="20"/>
      <c r="KYC1" s="20"/>
      <c r="KYD1" s="20"/>
      <c r="KYE1" s="20"/>
      <c r="KYF1" s="20"/>
      <c r="KYG1" s="20"/>
      <c r="KYH1" s="20"/>
      <c r="KYI1" s="20"/>
      <c r="KYJ1" s="20"/>
      <c r="KYK1" s="20"/>
      <c r="KYL1" s="20"/>
      <c r="KYM1" s="20"/>
      <c r="KYN1" s="20"/>
      <c r="KYO1" s="20"/>
      <c r="KYP1" s="20"/>
      <c r="KYQ1" s="20"/>
      <c r="KYR1" s="20"/>
      <c r="KYS1" s="20"/>
      <c r="KYT1" s="20"/>
      <c r="KYU1" s="20"/>
      <c r="KYV1" s="20"/>
      <c r="KYW1" s="20"/>
      <c r="KYX1" s="20"/>
      <c r="KYY1" s="20"/>
      <c r="KYZ1" s="20"/>
      <c r="KZA1" s="20"/>
      <c r="KZB1" s="20"/>
      <c r="KZC1" s="20"/>
      <c r="KZD1" s="20"/>
      <c r="KZE1" s="20"/>
      <c r="KZF1" s="20"/>
      <c r="KZG1" s="20"/>
      <c r="KZH1" s="20"/>
      <c r="KZI1" s="20"/>
      <c r="KZJ1" s="20"/>
      <c r="KZK1" s="20"/>
      <c r="KZL1" s="20"/>
      <c r="KZM1" s="20"/>
      <c r="KZN1" s="20"/>
      <c r="KZO1" s="20"/>
      <c r="KZP1" s="20"/>
      <c r="KZQ1" s="20"/>
      <c r="KZR1" s="20"/>
      <c r="KZS1" s="20"/>
      <c r="KZT1" s="20"/>
      <c r="KZU1" s="20"/>
      <c r="KZV1" s="20"/>
      <c r="KZW1" s="20"/>
      <c r="KZX1" s="20"/>
      <c r="KZY1" s="20"/>
      <c r="KZZ1" s="20"/>
      <c r="LAA1" s="20"/>
      <c r="LAB1" s="20"/>
      <c r="LAC1" s="20"/>
      <c r="LAD1" s="20"/>
      <c r="LAE1" s="20"/>
      <c r="LAF1" s="20"/>
      <c r="LAG1" s="20"/>
      <c r="LAH1" s="20"/>
      <c r="LAI1" s="20"/>
      <c r="LAJ1" s="20"/>
      <c r="LAK1" s="20"/>
      <c r="LAL1" s="20"/>
      <c r="LAM1" s="20"/>
      <c r="LAN1" s="20"/>
      <c r="LAO1" s="20"/>
      <c r="LAP1" s="20"/>
      <c r="LAQ1" s="20"/>
      <c r="LAR1" s="20"/>
      <c r="LAS1" s="20"/>
      <c r="LAT1" s="20"/>
      <c r="LAU1" s="20"/>
      <c r="LAV1" s="20"/>
      <c r="LAW1" s="20"/>
      <c r="LAX1" s="20"/>
      <c r="LAY1" s="20"/>
      <c r="LAZ1" s="20"/>
      <c r="LBA1" s="20"/>
      <c r="LBB1" s="20"/>
      <c r="LBC1" s="20"/>
      <c r="LBD1" s="20"/>
      <c r="LBE1" s="20"/>
      <c r="LBF1" s="20"/>
      <c r="LBG1" s="20"/>
      <c r="LBH1" s="20"/>
      <c r="LBI1" s="20"/>
      <c r="LBJ1" s="20"/>
      <c r="LBK1" s="20"/>
      <c r="LBL1" s="20"/>
      <c r="LBM1" s="20"/>
      <c r="LBN1" s="20"/>
      <c r="LBO1" s="20"/>
      <c r="LBP1" s="20"/>
      <c r="LBQ1" s="20"/>
      <c r="LBR1" s="20"/>
      <c r="LBS1" s="20"/>
      <c r="LBT1" s="20"/>
      <c r="LBU1" s="20"/>
      <c r="LBV1" s="20"/>
      <c r="LBW1" s="20"/>
      <c r="LBX1" s="20"/>
      <c r="LBY1" s="20"/>
      <c r="LBZ1" s="20"/>
      <c r="LCA1" s="20"/>
      <c r="LCB1" s="20"/>
      <c r="LCC1" s="20"/>
      <c r="LCD1" s="20"/>
      <c r="LCE1" s="20"/>
      <c r="LCF1" s="20"/>
      <c r="LCG1" s="20"/>
      <c r="LCH1" s="20"/>
      <c r="LCI1" s="20"/>
      <c r="LCJ1" s="20"/>
      <c r="LCK1" s="20"/>
      <c r="LCL1" s="20"/>
      <c r="LCM1" s="20"/>
      <c r="LCN1" s="20"/>
      <c r="LCO1" s="20"/>
      <c r="LCP1" s="20"/>
      <c r="LCQ1" s="20"/>
      <c r="LCR1" s="20"/>
      <c r="LCS1" s="20"/>
      <c r="LCT1" s="20"/>
      <c r="LCU1" s="20"/>
      <c r="LCV1" s="20"/>
      <c r="LCW1" s="20"/>
      <c r="LCX1" s="20"/>
      <c r="LCY1" s="20"/>
      <c r="LCZ1" s="20"/>
      <c r="LDA1" s="20"/>
      <c r="LDB1" s="20"/>
      <c r="LDC1" s="20"/>
      <c r="LDD1" s="20"/>
      <c r="LDE1" s="20"/>
      <c r="LDF1" s="20"/>
      <c r="LDG1" s="20"/>
      <c r="LDH1" s="20"/>
      <c r="LDI1" s="20"/>
      <c r="LDJ1" s="20"/>
      <c r="LDK1" s="20"/>
      <c r="LDL1" s="20"/>
      <c r="LDM1" s="20"/>
      <c r="LDN1" s="20"/>
      <c r="LDO1" s="20"/>
      <c r="LDP1" s="20"/>
      <c r="LDQ1" s="20"/>
      <c r="LDR1" s="20"/>
      <c r="LDS1" s="20"/>
      <c r="LDT1" s="20"/>
      <c r="LDU1" s="20"/>
      <c r="LDV1" s="20"/>
      <c r="LDW1" s="20"/>
      <c r="LDX1" s="20"/>
      <c r="LDY1" s="20"/>
      <c r="LDZ1" s="20"/>
      <c r="LEA1" s="20"/>
      <c r="LEB1" s="20"/>
      <c r="LEC1" s="20"/>
      <c r="LED1" s="20"/>
      <c r="LEE1" s="20"/>
      <c r="LEF1" s="20"/>
      <c r="LEG1" s="20"/>
      <c r="LEH1" s="20"/>
      <c r="LEI1" s="20"/>
      <c r="LEJ1" s="20"/>
      <c r="LEK1" s="20"/>
      <c r="LEL1" s="20"/>
      <c r="LEM1" s="20"/>
      <c r="LEN1" s="20"/>
      <c r="LEO1" s="20"/>
      <c r="LEP1" s="20"/>
      <c r="LEQ1" s="20"/>
      <c r="LER1" s="20"/>
      <c r="LES1" s="20"/>
      <c r="LET1" s="20"/>
      <c r="LEU1" s="20"/>
      <c r="LEV1" s="20"/>
      <c r="LEW1" s="20"/>
      <c r="LEX1" s="20"/>
      <c r="LEY1" s="20"/>
      <c r="LEZ1" s="20"/>
      <c r="LFA1" s="20"/>
      <c r="LFB1" s="20"/>
      <c r="LFC1" s="20"/>
      <c r="LFD1" s="20"/>
      <c r="LFE1" s="20"/>
      <c r="LFF1" s="20"/>
      <c r="LFG1" s="20"/>
      <c r="LFH1" s="20"/>
      <c r="LFI1" s="20"/>
      <c r="LFJ1" s="20"/>
      <c r="LFK1" s="20"/>
      <c r="LFL1" s="20"/>
      <c r="LFM1" s="20"/>
      <c r="LFN1" s="20"/>
      <c r="LFO1" s="20"/>
      <c r="LFP1" s="20"/>
      <c r="LFQ1" s="20"/>
      <c r="LFR1" s="20"/>
      <c r="LFS1" s="20"/>
      <c r="LFT1" s="20"/>
      <c r="LFU1" s="20"/>
      <c r="LFV1" s="20"/>
      <c r="LFW1" s="20"/>
      <c r="LFX1" s="20"/>
      <c r="LFY1" s="20"/>
      <c r="LFZ1" s="20"/>
      <c r="LGA1" s="20"/>
      <c r="LGB1" s="20"/>
      <c r="LGC1" s="20"/>
      <c r="LGD1" s="20"/>
      <c r="LGE1" s="20"/>
      <c r="LGF1" s="20"/>
      <c r="LGG1" s="20"/>
      <c r="LGH1" s="20"/>
      <c r="LGI1" s="20"/>
      <c r="LGJ1" s="20"/>
      <c r="LGK1" s="20"/>
      <c r="LGL1" s="20"/>
      <c r="LGM1" s="20"/>
      <c r="LGN1" s="20"/>
      <c r="LGO1" s="20"/>
      <c r="LGP1" s="20"/>
      <c r="LGQ1" s="20"/>
      <c r="LGR1" s="20"/>
      <c r="LGS1" s="20"/>
      <c r="LGT1" s="20"/>
      <c r="LGU1" s="20"/>
      <c r="LGV1" s="20"/>
      <c r="LGW1" s="20"/>
      <c r="LGX1" s="20"/>
      <c r="LGY1" s="20"/>
      <c r="LGZ1" s="20"/>
      <c r="LHA1" s="20"/>
      <c r="LHB1" s="20"/>
      <c r="LHC1" s="20"/>
      <c r="LHD1" s="20"/>
      <c r="LHE1" s="20"/>
      <c r="LHF1" s="20"/>
      <c r="LHG1" s="20"/>
      <c r="LHH1" s="20"/>
      <c r="LHI1" s="20"/>
      <c r="LHJ1" s="20"/>
      <c r="LHK1" s="20"/>
      <c r="LHL1" s="20"/>
      <c r="LHM1" s="20"/>
      <c r="LHN1" s="20"/>
      <c r="LHO1" s="20"/>
      <c r="LHP1" s="20"/>
      <c r="LHQ1" s="20"/>
      <c r="LHR1" s="20"/>
      <c r="LHS1" s="20"/>
      <c r="LHT1" s="20"/>
      <c r="LHU1" s="20"/>
      <c r="LHV1" s="20"/>
      <c r="LHW1" s="20"/>
      <c r="LHX1" s="20"/>
      <c r="LHY1" s="20"/>
      <c r="LHZ1" s="20"/>
      <c r="LIA1" s="20"/>
      <c r="LIB1" s="20"/>
      <c r="LIC1" s="20"/>
      <c r="LID1" s="20"/>
      <c r="LIE1" s="20"/>
      <c r="LIF1" s="20"/>
      <c r="LIG1" s="20"/>
      <c r="LIH1" s="20"/>
      <c r="LII1" s="20"/>
      <c r="LIJ1" s="20"/>
      <c r="LIK1" s="20"/>
      <c r="LIL1" s="20"/>
      <c r="LIM1" s="20"/>
      <c r="LIN1" s="20"/>
      <c r="LIO1" s="20"/>
      <c r="LIP1" s="20"/>
      <c r="LIQ1" s="20"/>
      <c r="LIR1" s="20"/>
      <c r="LIS1" s="20"/>
      <c r="LIT1" s="20"/>
      <c r="LIU1" s="20"/>
      <c r="LIV1" s="20"/>
      <c r="LIW1" s="20"/>
      <c r="LIX1" s="20"/>
      <c r="LIY1" s="20"/>
      <c r="LIZ1" s="20"/>
      <c r="LJA1" s="20"/>
      <c r="LJB1" s="20"/>
      <c r="LJC1" s="20"/>
      <c r="LJD1" s="20"/>
      <c r="LJE1" s="20"/>
      <c r="LJF1" s="20"/>
      <c r="LJG1" s="20"/>
      <c r="LJH1" s="20"/>
      <c r="LJI1" s="20"/>
      <c r="LJJ1" s="20"/>
      <c r="LJK1" s="20"/>
      <c r="LJL1" s="20"/>
      <c r="LJM1" s="20"/>
      <c r="LJN1" s="20"/>
      <c r="LJO1" s="20"/>
      <c r="LJP1" s="20"/>
      <c r="LJQ1" s="20"/>
      <c r="LJR1" s="20"/>
      <c r="LJS1" s="20"/>
      <c r="LJT1" s="20"/>
      <c r="LJU1" s="20"/>
      <c r="LJV1" s="20"/>
      <c r="LJW1" s="20"/>
      <c r="LJX1" s="20"/>
      <c r="LJY1" s="20"/>
      <c r="LJZ1" s="20"/>
      <c r="LKA1" s="20"/>
      <c r="LKB1" s="20"/>
      <c r="LKC1" s="20"/>
      <c r="LKD1" s="20"/>
      <c r="LKE1" s="20"/>
      <c r="LKF1" s="20"/>
      <c r="LKG1" s="20"/>
      <c r="LKH1" s="20"/>
      <c r="LKI1" s="20"/>
      <c r="LKJ1" s="20"/>
      <c r="LKK1" s="20"/>
      <c r="LKL1" s="20"/>
      <c r="LKM1" s="20"/>
      <c r="LKN1" s="20"/>
      <c r="LKO1" s="20"/>
      <c r="LKP1" s="20"/>
      <c r="LKQ1" s="20"/>
      <c r="LKR1" s="20"/>
      <c r="LKS1" s="20"/>
      <c r="LKT1" s="20"/>
      <c r="LKU1" s="20"/>
      <c r="LKV1" s="20"/>
      <c r="LKW1" s="20"/>
      <c r="LKX1" s="20"/>
      <c r="LKY1" s="20"/>
      <c r="LKZ1" s="20"/>
      <c r="LLA1" s="20"/>
      <c r="LLB1" s="20"/>
      <c r="LLC1" s="20"/>
      <c r="LLD1" s="20"/>
      <c r="LLE1" s="20"/>
      <c r="LLF1" s="20"/>
      <c r="LLG1" s="20"/>
      <c r="LLH1" s="20"/>
      <c r="LLI1" s="20"/>
      <c r="LLJ1" s="20"/>
      <c r="LLK1" s="20"/>
      <c r="LLL1" s="20"/>
      <c r="LLM1" s="20"/>
      <c r="LLN1" s="20"/>
      <c r="LLO1" s="20"/>
      <c r="LLP1" s="20"/>
      <c r="LLQ1" s="20"/>
      <c r="LLR1" s="20"/>
      <c r="LLS1" s="20"/>
      <c r="LLT1" s="20"/>
      <c r="LLU1" s="20"/>
      <c r="LLV1" s="20"/>
      <c r="LLW1" s="20"/>
      <c r="LLX1" s="20"/>
      <c r="LLY1" s="20"/>
      <c r="LLZ1" s="20"/>
      <c r="LMA1" s="20"/>
      <c r="LMB1" s="20"/>
      <c r="LMC1" s="20"/>
      <c r="LMD1" s="20"/>
      <c r="LME1" s="20"/>
      <c r="LMF1" s="20"/>
      <c r="LMG1" s="20"/>
      <c r="LMH1" s="20"/>
      <c r="LMI1" s="20"/>
      <c r="LMJ1" s="20"/>
      <c r="LMK1" s="20"/>
      <c r="LML1" s="20"/>
      <c r="LMM1" s="20"/>
      <c r="LMN1" s="20"/>
      <c r="LMO1" s="20"/>
      <c r="LMP1" s="20"/>
      <c r="LMQ1" s="20"/>
      <c r="LMR1" s="20"/>
      <c r="LMS1" s="20"/>
      <c r="LMT1" s="20"/>
      <c r="LMU1" s="20"/>
      <c r="LMV1" s="20"/>
      <c r="LMW1" s="20"/>
      <c r="LMX1" s="20"/>
      <c r="LMY1" s="20"/>
      <c r="LMZ1" s="20"/>
      <c r="LNA1" s="20"/>
      <c r="LNB1" s="20"/>
      <c r="LNC1" s="20"/>
      <c r="LND1" s="20"/>
      <c r="LNE1" s="20"/>
      <c r="LNF1" s="20"/>
      <c r="LNG1" s="20"/>
      <c r="LNH1" s="20"/>
      <c r="LNI1" s="20"/>
      <c r="LNJ1" s="20"/>
      <c r="LNK1" s="20"/>
      <c r="LNL1" s="20"/>
      <c r="LNM1" s="20"/>
      <c r="LNN1" s="20"/>
      <c r="LNO1" s="20"/>
      <c r="LNP1" s="20"/>
      <c r="LNQ1" s="20"/>
      <c r="LNR1" s="20"/>
      <c r="LNS1" s="20"/>
      <c r="LNT1" s="20"/>
      <c r="LNU1" s="20"/>
      <c r="LNV1" s="20"/>
      <c r="LNW1" s="20"/>
      <c r="LNX1" s="20"/>
      <c r="LNY1" s="20"/>
      <c r="LNZ1" s="20"/>
      <c r="LOA1" s="20"/>
      <c r="LOB1" s="20"/>
      <c r="LOC1" s="20"/>
      <c r="LOD1" s="20"/>
      <c r="LOE1" s="20"/>
      <c r="LOF1" s="20"/>
      <c r="LOG1" s="20"/>
      <c r="LOH1" s="20"/>
      <c r="LOI1" s="20"/>
      <c r="LOJ1" s="20"/>
      <c r="LOK1" s="20"/>
      <c r="LOL1" s="20"/>
      <c r="LOM1" s="20"/>
      <c r="LON1" s="20"/>
      <c r="LOO1" s="20"/>
      <c r="LOP1" s="20"/>
      <c r="LOQ1" s="20"/>
      <c r="LOR1" s="20"/>
      <c r="LOS1" s="20"/>
      <c r="LOT1" s="20"/>
      <c r="LOU1" s="20"/>
      <c r="LOV1" s="20"/>
      <c r="LOW1" s="20"/>
      <c r="LOX1" s="20"/>
      <c r="LOY1" s="20"/>
      <c r="LOZ1" s="20"/>
      <c r="LPA1" s="20"/>
      <c r="LPB1" s="20"/>
      <c r="LPC1" s="20"/>
      <c r="LPD1" s="20"/>
      <c r="LPE1" s="20"/>
      <c r="LPF1" s="20"/>
      <c r="LPG1" s="20"/>
      <c r="LPH1" s="20"/>
      <c r="LPI1" s="20"/>
      <c r="LPJ1" s="20"/>
      <c r="LPK1" s="20"/>
      <c r="LPL1" s="20"/>
      <c r="LPM1" s="20"/>
      <c r="LPN1" s="20"/>
      <c r="LPO1" s="20"/>
      <c r="LPP1" s="20"/>
      <c r="LPQ1" s="20"/>
      <c r="LPR1" s="20"/>
      <c r="LPS1" s="20"/>
      <c r="LPT1" s="20"/>
      <c r="LPU1" s="20"/>
      <c r="LPV1" s="20"/>
      <c r="LPW1" s="20"/>
      <c r="LPX1" s="20"/>
      <c r="LPY1" s="20"/>
      <c r="LPZ1" s="20"/>
      <c r="LQA1" s="20"/>
      <c r="LQB1" s="20"/>
      <c r="LQC1" s="20"/>
      <c r="LQD1" s="20"/>
      <c r="LQE1" s="20"/>
      <c r="LQF1" s="20"/>
      <c r="LQG1" s="20"/>
      <c r="LQH1" s="20"/>
      <c r="LQI1" s="20"/>
      <c r="LQJ1" s="20"/>
      <c r="LQK1" s="20"/>
      <c r="LQL1" s="20"/>
      <c r="LQM1" s="20"/>
      <c r="LQN1" s="20"/>
      <c r="LQO1" s="20"/>
      <c r="LQP1" s="20"/>
      <c r="LQQ1" s="20"/>
      <c r="LQR1" s="20"/>
      <c r="LQS1" s="20"/>
      <c r="LQT1" s="20"/>
      <c r="LQU1" s="20"/>
      <c r="LQV1" s="20"/>
      <c r="LQW1" s="20"/>
      <c r="LQX1" s="20"/>
      <c r="LQY1" s="20"/>
      <c r="LQZ1" s="20"/>
      <c r="LRA1" s="20"/>
      <c r="LRB1" s="20"/>
      <c r="LRC1" s="20"/>
      <c r="LRD1" s="20"/>
      <c r="LRE1" s="20"/>
      <c r="LRF1" s="20"/>
      <c r="LRG1" s="20"/>
      <c r="LRH1" s="20"/>
      <c r="LRI1" s="20"/>
      <c r="LRJ1" s="20"/>
      <c r="LRK1" s="20"/>
      <c r="LRL1" s="20"/>
      <c r="LRM1" s="20"/>
      <c r="LRN1" s="20"/>
      <c r="LRO1" s="20"/>
      <c r="LRP1" s="20"/>
      <c r="LRQ1" s="20"/>
      <c r="LRR1" s="20"/>
      <c r="LRS1" s="20"/>
      <c r="LRT1" s="20"/>
      <c r="LRU1" s="20"/>
      <c r="LRV1" s="20"/>
      <c r="LRW1" s="20"/>
      <c r="LRX1" s="20"/>
      <c r="LRY1" s="20"/>
      <c r="LRZ1" s="20"/>
      <c r="LSA1" s="20"/>
      <c r="LSB1" s="20"/>
      <c r="LSC1" s="20"/>
      <c r="LSD1" s="20"/>
      <c r="LSE1" s="20"/>
      <c r="LSF1" s="20"/>
      <c r="LSG1" s="20"/>
      <c r="LSH1" s="20"/>
      <c r="LSI1" s="20"/>
      <c r="LSJ1" s="20"/>
      <c r="LSK1" s="20"/>
      <c r="LSL1" s="20"/>
      <c r="LSM1" s="20"/>
      <c r="LSN1" s="20"/>
      <c r="LSO1" s="20"/>
      <c r="LSP1" s="20"/>
      <c r="LSQ1" s="20"/>
      <c r="LSR1" s="20"/>
      <c r="LSS1" s="20"/>
      <c r="LST1" s="20"/>
      <c r="LSU1" s="20"/>
      <c r="LSV1" s="20"/>
      <c r="LSW1" s="20"/>
      <c r="LSX1" s="20"/>
      <c r="LSY1" s="20"/>
      <c r="LSZ1" s="20"/>
      <c r="LTA1" s="20"/>
      <c r="LTB1" s="20"/>
      <c r="LTC1" s="20"/>
      <c r="LTD1" s="20"/>
      <c r="LTE1" s="20"/>
      <c r="LTF1" s="20"/>
      <c r="LTG1" s="20"/>
      <c r="LTH1" s="20"/>
      <c r="LTI1" s="20"/>
      <c r="LTJ1" s="20"/>
      <c r="LTK1" s="20"/>
      <c r="LTL1" s="20"/>
      <c r="LTM1" s="20"/>
      <c r="LTN1" s="20"/>
      <c r="LTO1" s="20"/>
      <c r="LTP1" s="20"/>
      <c r="LTQ1" s="20"/>
      <c r="LTR1" s="20"/>
      <c r="LTS1" s="20"/>
      <c r="LTT1" s="20"/>
      <c r="LTU1" s="20"/>
      <c r="LTV1" s="20"/>
      <c r="LTW1" s="20"/>
      <c r="LTX1" s="20"/>
      <c r="LTY1" s="20"/>
      <c r="LTZ1" s="20"/>
      <c r="LUA1" s="20"/>
      <c r="LUB1" s="20"/>
      <c r="LUC1" s="20"/>
      <c r="LUD1" s="20"/>
      <c r="LUE1" s="20"/>
      <c r="LUF1" s="20"/>
      <c r="LUG1" s="20"/>
      <c r="LUH1" s="20"/>
      <c r="LUI1" s="20"/>
      <c r="LUJ1" s="20"/>
      <c r="LUK1" s="20"/>
      <c r="LUL1" s="20"/>
      <c r="LUM1" s="20"/>
      <c r="LUN1" s="20"/>
      <c r="LUO1" s="20"/>
      <c r="LUP1" s="20"/>
      <c r="LUQ1" s="20"/>
      <c r="LUR1" s="20"/>
      <c r="LUS1" s="20"/>
      <c r="LUT1" s="20"/>
      <c r="LUU1" s="20"/>
      <c r="LUV1" s="20"/>
      <c r="LUW1" s="20"/>
      <c r="LUX1" s="20"/>
      <c r="LUY1" s="20"/>
      <c r="LUZ1" s="20"/>
      <c r="LVA1" s="20"/>
      <c r="LVB1" s="20"/>
      <c r="LVC1" s="20"/>
      <c r="LVD1" s="20"/>
      <c r="LVE1" s="20"/>
      <c r="LVF1" s="20"/>
      <c r="LVG1" s="20"/>
      <c r="LVH1" s="20"/>
      <c r="LVI1" s="20"/>
      <c r="LVJ1" s="20"/>
      <c r="LVK1" s="20"/>
      <c r="LVL1" s="20"/>
      <c r="LVM1" s="20"/>
      <c r="LVN1" s="20"/>
      <c r="LVO1" s="20"/>
      <c r="LVP1" s="20"/>
      <c r="LVQ1" s="20"/>
      <c r="LVR1" s="20"/>
      <c r="LVS1" s="20"/>
      <c r="LVT1" s="20"/>
      <c r="LVU1" s="20"/>
      <c r="LVV1" s="20"/>
      <c r="LVW1" s="20"/>
      <c r="LVX1" s="20"/>
      <c r="LVY1" s="20"/>
      <c r="LVZ1" s="20"/>
      <c r="LWA1" s="20"/>
      <c r="LWB1" s="20"/>
      <c r="LWC1" s="20"/>
      <c r="LWD1" s="20"/>
      <c r="LWE1" s="20"/>
      <c r="LWF1" s="20"/>
      <c r="LWG1" s="20"/>
      <c r="LWH1" s="20"/>
      <c r="LWI1" s="20"/>
      <c r="LWJ1" s="20"/>
      <c r="LWK1" s="20"/>
      <c r="LWL1" s="20"/>
      <c r="LWM1" s="20"/>
      <c r="LWN1" s="20"/>
      <c r="LWO1" s="20"/>
      <c r="LWP1" s="20"/>
      <c r="LWQ1" s="20"/>
      <c r="LWR1" s="20"/>
      <c r="LWS1" s="20"/>
      <c r="LWT1" s="20"/>
      <c r="LWU1" s="20"/>
      <c r="LWV1" s="20"/>
      <c r="LWW1" s="20"/>
      <c r="LWX1" s="20"/>
      <c r="LWY1" s="20"/>
      <c r="LWZ1" s="20"/>
      <c r="LXA1" s="20"/>
      <c r="LXB1" s="20"/>
      <c r="LXC1" s="20"/>
      <c r="LXD1" s="20"/>
      <c r="LXE1" s="20"/>
      <c r="LXF1" s="20"/>
      <c r="LXG1" s="20"/>
      <c r="LXH1" s="20"/>
      <c r="LXI1" s="20"/>
      <c r="LXJ1" s="20"/>
      <c r="LXK1" s="20"/>
      <c r="LXL1" s="20"/>
      <c r="LXM1" s="20"/>
      <c r="LXN1" s="20"/>
      <c r="LXO1" s="20"/>
      <c r="LXP1" s="20"/>
      <c r="LXQ1" s="20"/>
      <c r="LXR1" s="20"/>
      <c r="LXS1" s="20"/>
      <c r="LXT1" s="20"/>
      <c r="LXU1" s="20"/>
      <c r="LXV1" s="20"/>
      <c r="LXW1" s="20"/>
      <c r="LXX1" s="20"/>
      <c r="LXY1" s="20"/>
      <c r="LXZ1" s="20"/>
      <c r="LYA1" s="20"/>
      <c r="LYB1" s="20"/>
      <c r="LYC1" s="20"/>
      <c r="LYD1" s="20"/>
      <c r="LYE1" s="20"/>
      <c r="LYF1" s="20"/>
      <c r="LYG1" s="20"/>
      <c r="LYH1" s="20"/>
      <c r="LYI1" s="20"/>
      <c r="LYJ1" s="20"/>
      <c r="LYK1" s="20"/>
      <c r="LYL1" s="20"/>
      <c r="LYM1" s="20"/>
      <c r="LYN1" s="20"/>
      <c r="LYO1" s="20"/>
      <c r="LYP1" s="20"/>
      <c r="LYQ1" s="20"/>
      <c r="LYR1" s="20"/>
      <c r="LYS1" s="20"/>
      <c r="LYT1" s="20"/>
      <c r="LYU1" s="20"/>
      <c r="LYV1" s="20"/>
      <c r="LYW1" s="20"/>
      <c r="LYX1" s="20"/>
      <c r="LYY1" s="20"/>
      <c r="LYZ1" s="20"/>
      <c r="LZA1" s="20"/>
      <c r="LZB1" s="20"/>
      <c r="LZC1" s="20"/>
      <c r="LZD1" s="20"/>
      <c r="LZE1" s="20"/>
      <c r="LZF1" s="20"/>
      <c r="LZG1" s="20"/>
      <c r="LZH1" s="20"/>
      <c r="LZI1" s="20"/>
      <c r="LZJ1" s="20"/>
      <c r="LZK1" s="20"/>
      <c r="LZL1" s="20"/>
      <c r="LZM1" s="20"/>
      <c r="LZN1" s="20"/>
      <c r="LZO1" s="20"/>
      <c r="LZP1" s="20"/>
      <c r="LZQ1" s="20"/>
      <c r="LZR1" s="20"/>
      <c r="LZS1" s="20"/>
      <c r="LZT1" s="20"/>
      <c r="LZU1" s="20"/>
      <c r="LZV1" s="20"/>
      <c r="LZW1" s="20"/>
      <c r="LZX1" s="20"/>
      <c r="LZY1" s="20"/>
      <c r="LZZ1" s="20"/>
      <c r="MAA1" s="20"/>
      <c r="MAB1" s="20"/>
      <c r="MAC1" s="20"/>
      <c r="MAD1" s="20"/>
      <c r="MAE1" s="20"/>
      <c r="MAF1" s="20"/>
      <c r="MAG1" s="20"/>
      <c r="MAH1" s="20"/>
      <c r="MAI1" s="20"/>
      <c r="MAJ1" s="20"/>
      <c r="MAK1" s="20"/>
      <c r="MAL1" s="20"/>
      <c r="MAM1" s="20"/>
      <c r="MAN1" s="20"/>
      <c r="MAO1" s="20"/>
      <c r="MAP1" s="20"/>
      <c r="MAQ1" s="20"/>
      <c r="MAR1" s="20"/>
      <c r="MAS1" s="20"/>
      <c r="MAT1" s="20"/>
      <c r="MAU1" s="20"/>
      <c r="MAV1" s="20"/>
      <c r="MAW1" s="20"/>
      <c r="MAX1" s="20"/>
      <c r="MAY1" s="20"/>
      <c r="MAZ1" s="20"/>
      <c r="MBA1" s="20"/>
      <c r="MBB1" s="20"/>
      <c r="MBC1" s="20"/>
      <c r="MBD1" s="20"/>
      <c r="MBE1" s="20"/>
      <c r="MBF1" s="20"/>
      <c r="MBG1" s="20"/>
      <c r="MBH1" s="20"/>
      <c r="MBI1" s="20"/>
      <c r="MBJ1" s="20"/>
      <c r="MBK1" s="20"/>
      <c r="MBL1" s="20"/>
      <c r="MBM1" s="20"/>
      <c r="MBN1" s="20"/>
      <c r="MBO1" s="20"/>
      <c r="MBP1" s="20"/>
      <c r="MBQ1" s="20"/>
      <c r="MBR1" s="20"/>
      <c r="MBS1" s="20"/>
      <c r="MBT1" s="20"/>
      <c r="MBU1" s="20"/>
      <c r="MBV1" s="20"/>
      <c r="MBW1" s="20"/>
      <c r="MBX1" s="20"/>
      <c r="MBY1" s="20"/>
      <c r="MBZ1" s="20"/>
      <c r="MCA1" s="20"/>
      <c r="MCB1" s="20"/>
      <c r="MCC1" s="20"/>
      <c r="MCD1" s="20"/>
      <c r="MCE1" s="20"/>
      <c r="MCF1" s="20"/>
      <c r="MCG1" s="20"/>
      <c r="MCH1" s="20"/>
      <c r="MCI1" s="20"/>
      <c r="MCJ1" s="20"/>
      <c r="MCK1" s="20"/>
      <c r="MCL1" s="20"/>
      <c r="MCM1" s="20"/>
      <c r="MCN1" s="20"/>
      <c r="MCO1" s="20"/>
      <c r="MCP1" s="20"/>
      <c r="MCQ1" s="20"/>
      <c r="MCR1" s="20"/>
      <c r="MCS1" s="20"/>
      <c r="MCT1" s="20"/>
      <c r="MCU1" s="20"/>
      <c r="MCV1" s="20"/>
      <c r="MCW1" s="20"/>
      <c r="MCX1" s="20"/>
      <c r="MCY1" s="20"/>
      <c r="MCZ1" s="20"/>
      <c r="MDA1" s="20"/>
      <c r="MDB1" s="20"/>
      <c r="MDC1" s="20"/>
      <c r="MDD1" s="20"/>
      <c r="MDE1" s="20"/>
      <c r="MDF1" s="20"/>
      <c r="MDG1" s="20"/>
      <c r="MDH1" s="20"/>
      <c r="MDI1" s="20"/>
      <c r="MDJ1" s="20"/>
      <c r="MDK1" s="20"/>
      <c r="MDL1" s="20"/>
      <c r="MDM1" s="20"/>
      <c r="MDN1" s="20"/>
      <c r="MDO1" s="20"/>
      <c r="MDP1" s="20"/>
      <c r="MDQ1" s="20"/>
      <c r="MDR1" s="20"/>
      <c r="MDS1" s="20"/>
      <c r="MDT1" s="20"/>
      <c r="MDU1" s="20"/>
      <c r="MDV1" s="20"/>
      <c r="MDW1" s="20"/>
      <c r="MDX1" s="20"/>
      <c r="MDY1" s="20"/>
      <c r="MDZ1" s="20"/>
      <c r="MEA1" s="20"/>
      <c r="MEB1" s="20"/>
      <c r="MEC1" s="20"/>
      <c r="MED1" s="20"/>
      <c r="MEE1" s="20"/>
      <c r="MEF1" s="20"/>
      <c r="MEG1" s="20"/>
      <c r="MEH1" s="20"/>
      <c r="MEI1" s="20"/>
      <c r="MEJ1" s="20"/>
      <c r="MEK1" s="20"/>
      <c r="MEL1" s="20"/>
      <c r="MEM1" s="20"/>
      <c r="MEN1" s="20"/>
      <c r="MEO1" s="20"/>
      <c r="MEP1" s="20"/>
      <c r="MEQ1" s="20"/>
      <c r="MER1" s="20"/>
      <c r="MES1" s="20"/>
      <c r="MET1" s="20"/>
      <c r="MEU1" s="20"/>
      <c r="MEV1" s="20"/>
      <c r="MEW1" s="20"/>
      <c r="MEX1" s="20"/>
      <c r="MEY1" s="20"/>
      <c r="MEZ1" s="20"/>
      <c r="MFA1" s="20"/>
      <c r="MFB1" s="20"/>
      <c r="MFC1" s="20"/>
      <c r="MFD1" s="20"/>
      <c r="MFE1" s="20"/>
      <c r="MFF1" s="20"/>
      <c r="MFG1" s="20"/>
      <c r="MFH1" s="20"/>
      <c r="MFI1" s="20"/>
      <c r="MFJ1" s="20"/>
      <c r="MFK1" s="20"/>
      <c r="MFL1" s="20"/>
      <c r="MFM1" s="20"/>
      <c r="MFN1" s="20"/>
      <c r="MFO1" s="20"/>
      <c r="MFP1" s="20"/>
      <c r="MFQ1" s="20"/>
      <c r="MFR1" s="20"/>
      <c r="MFS1" s="20"/>
      <c r="MFT1" s="20"/>
      <c r="MFU1" s="20"/>
      <c r="MFV1" s="20"/>
      <c r="MFW1" s="20"/>
      <c r="MFX1" s="20"/>
      <c r="MFY1" s="20"/>
      <c r="MFZ1" s="20"/>
      <c r="MGA1" s="20"/>
      <c r="MGB1" s="20"/>
      <c r="MGC1" s="20"/>
      <c r="MGD1" s="20"/>
      <c r="MGE1" s="20"/>
      <c r="MGF1" s="20"/>
      <c r="MGG1" s="20"/>
      <c r="MGH1" s="20"/>
      <c r="MGI1" s="20"/>
      <c r="MGJ1" s="20"/>
      <c r="MGK1" s="20"/>
      <c r="MGL1" s="20"/>
      <c r="MGM1" s="20"/>
      <c r="MGN1" s="20"/>
      <c r="MGO1" s="20"/>
      <c r="MGP1" s="20"/>
      <c r="MGQ1" s="20"/>
      <c r="MGR1" s="20"/>
      <c r="MGS1" s="20"/>
      <c r="MGT1" s="20"/>
      <c r="MGU1" s="20"/>
      <c r="MGV1" s="20"/>
      <c r="MGW1" s="20"/>
      <c r="MGX1" s="20"/>
      <c r="MGY1" s="20"/>
      <c r="MGZ1" s="20"/>
      <c r="MHA1" s="20"/>
      <c r="MHB1" s="20"/>
      <c r="MHC1" s="20"/>
      <c r="MHD1" s="20"/>
      <c r="MHE1" s="20"/>
      <c r="MHF1" s="20"/>
      <c r="MHG1" s="20"/>
      <c r="MHH1" s="20"/>
      <c r="MHI1" s="20"/>
      <c r="MHJ1" s="20"/>
      <c r="MHK1" s="20"/>
      <c r="MHL1" s="20"/>
      <c r="MHM1" s="20"/>
      <c r="MHN1" s="20"/>
      <c r="MHO1" s="20"/>
      <c r="MHP1" s="20"/>
      <c r="MHQ1" s="20"/>
      <c r="MHR1" s="20"/>
      <c r="MHS1" s="20"/>
      <c r="MHT1" s="20"/>
      <c r="MHU1" s="20"/>
      <c r="MHV1" s="20"/>
      <c r="MHW1" s="20"/>
      <c r="MHX1" s="20"/>
      <c r="MHY1" s="20"/>
      <c r="MHZ1" s="20"/>
      <c r="MIA1" s="20"/>
      <c r="MIB1" s="20"/>
      <c r="MIC1" s="20"/>
      <c r="MID1" s="20"/>
      <c r="MIE1" s="20"/>
      <c r="MIF1" s="20"/>
      <c r="MIG1" s="20"/>
      <c r="MIH1" s="20"/>
      <c r="MII1" s="20"/>
      <c r="MIJ1" s="20"/>
      <c r="MIK1" s="20"/>
      <c r="MIL1" s="20"/>
      <c r="MIM1" s="20"/>
      <c r="MIN1" s="20"/>
      <c r="MIO1" s="20"/>
      <c r="MIP1" s="20"/>
      <c r="MIQ1" s="20"/>
      <c r="MIR1" s="20"/>
      <c r="MIS1" s="20"/>
      <c r="MIT1" s="20"/>
      <c r="MIU1" s="20"/>
      <c r="MIV1" s="20"/>
      <c r="MIW1" s="20"/>
      <c r="MIX1" s="20"/>
      <c r="MIY1" s="20"/>
      <c r="MIZ1" s="20"/>
      <c r="MJA1" s="20"/>
      <c r="MJB1" s="20"/>
      <c r="MJC1" s="20"/>
      <c r="MJD1" s="20"/>
      <c r="MJE1" s="20"/>
      <c r="MJF1" s="20"/>
      <c r="MJG1" s="20"/>
      <c r="MJH1" s="20"/>
      <c r="MJI1" s="20"/>
      <c r="MJJ1" s="20"/>
      <c r="MJK1" s="20"/>
      <c r="MJL1" s="20"/>
      <c r="MJM1" s="20"/>
      <c r="MJN1" s="20"/>
      <c r="MJO1" s="20"/>
      <c r="MJP1" s="20"/>
      <c r="MJQ1" s="20"/>
      <c r="MJR1" s="20"/>
      <c r="MJS1" s="20"/>
      <c r="MJT1" s="20"/>
      <c r="MJU1" s="20"/>
      <c r="MJV1" s="20"/>
      <c r="MJW1" s="20"/>
      <c r="MJX1" s="20"/>
      <c r="MJY1" s="20"/>
      <c r="MJZ1" s="20"/>
      <c r="MKA1" s="20"/>
      <c r="MKB1" s="20"/>
      <c r="MKC1" s="20"/>
      <c r="MKD1" s="20"/>
      <c r="MKE1" s="20"/>
      <c r="MKF1" s="20"/>
      <c r="MKG1" s="20"/>
      <c r="MKH1" s="20"/>
      <c r="MKI1" s="20"/>
      <c r="MKJ1" s="20"/>
      <c r="MKK1" s="20"/>
      <c r="MKL1" s="20"/>
      <c r="MKM1" s="20"/>
      <c r="MKN1" s="20"/>
      <c r="MKO1" s="20"/>
      <c r="MKP1" s="20"/>
      <c r="MKQ1" s="20"/>
      <c r="MKR1" s="20"/>
      <c r="MKS1" s="20"/>
      <c r="MKT1" s="20"/>
      <c r="MKU1" s="20"/>
      <c r="MKV1" s="20"/>
      <c r="MKW1" s="20"/>
      <c r="MKX1" s="20"/>
      <c r="MKY1" s="20"/>
      <c r="MKZ1" s="20"/>
      <c r="MLA1" s="20"/>
      <c r="MLB1" s="20"/>
      <c r="MLC1" s="20"/>
      <c r="MLD1" s="20"/>
      <c r="MLE1" s="20"/>
      <c r="MLF1" s="20"/>
      <c r="MLG1" s="20"/>
      <c r="MLH1" s="20"/>
      <c r="MLI1" s="20"/>
      <c r="MLJ1" s="20"/>
      <c r="MLK1" s="20"/>
      <c r="MLL1" s="20"/>
      <c r="MLM1" s="20"/>
      <c r="MLN1" s="20"/>
      <c r="MLO1" s="20"/>
      <c r="MLP1" s="20"/>
      <c r="MLQ1" s="20"/>
      <c r="MLR1" s="20"/>
      <c r="MLS1" s="20"/>
      <c r="MLT1" s="20"/>
      <c r="MLU1" s="20"/>
      <c r="MLV1" s="20"/>
      <c r="MLW1" s="20"/>
      <c r="MLX1" s="20"/>
      <c r="MLY1" s="20"/>
      <c r="MLZ1" s="20"/>
      <c r="MMA1" s="20"/>
      <c r="MMB1" s="20"/>
      <c r="MMC1" s="20"/>
      <c r="MMD1" s="20"/>
      <c r="MME1" s="20"/>
      <c r="MMF1" s="20"/>
      <c r="MMG1" s="20"/>
      <c r="MMH1" s="20"/>
      <c r="MMI1" s="20"/>
      <c r="MMJ1" s="20"/>
      <c r="MMK1" s="20"/>
      <c r="MML1" s="20"/>
      <c r="MMM1" s="20"/>
      <c r="MMN1" s="20"/>
      <c r="MMO1" s="20"/>
      <c r="MMP1" s="20"/>
      <c r="MMQ1" s="20"/>
      <c r="MMR1" s="20"/>
      <c r="MMS1" s="20"/>
      <c r="MMT1" s="20"/>
      <c r="MMU1" s="20"/>
      <c r="MMV1" s="20"/>
      <c r="MMW1" s="20"/>
      <c r="MMX1" s="20"/>
      <c r="MMY1" s="20"/>
      <c r="MMZ1" s="20"/>
      <c r="MNA1" s="20"/>
      <c r="MNB1" s="20"/>
      <c r="MNC1" s="20"/>
      <c r="MND1" s="20"/>
      <c r="MNE1" s="20"/>
      <c r="MNF1" s="20"/>
      <c r="MNG1" s="20"/>
      <c r="MNH1" s="20"/>
      <c r="MNI1" s="20"/>
      <c r="MNJ1" s="20"/>
      <c r="MNK1" s="20"/>
      <c r="MNL1" s="20"/>
      <c r="MNM1" s="20"/>
      <c r="MNN1" s="20"/>
      <c r="MNO1" s="20"/>
      <c r="MNP1" s="20"/>
      <c r="MNQ1" s="20"/>
      <c r="MNR1" s="20"/>
      <c r="MNS1" s="20"/>
      <c r="MNT1" s="20"/>
      <c r="MNU1" s="20"/>
      <c r="MNV1" s="20"/>
      <c r="MNW1" s="20"/>
      <c r="MNX1" s="20"/>
      <c r="MNY1" s="20"/>
      <c r="MNZ1" s="20"/>
      <c r="MOA1" s="20"/>
      <c r="MOB1" s="20"/>
      <c r="MOC1" s="20"/>
      <c r="MOD1" s="20"/>
      <c r="MOE1" s="20"/>
      <c r="MOF1" s="20"/>
      <c r="MOG1" s="20"/>
      <c r="MOH1" s="20"/>
      <c r="MOI1" s="20"/>
      <c r="MOJ1" s="20"/>
      <c r="MOK1" s="20"/>
      <c r="MOL1" s="20"/>
      <c r="MOM1" s="20"/>
      <c r="MON1" s="20"/>
      <c r="MOO1" s="20"/>
      <c r="MOP1" s="20"/>
      <c r="MOQ1" s="20"/>
      <c r="MOR1" s="20"/>
      <c r="MOS1" s="20"/>
      <c r="MOT1" s="20"/>
      <c r="MOU1" s="20"/>
      <c r="MOV1" s="20"/>
      <c r="MOW1" s="20"/>
      <c r="MOX1" s="20"/>
      <c r="MOY1" s="20"/>
      <c r="MOZ1" s="20"/>
      <c r="MPA1" s="20"/>
      <c r="MPB1" s="20"/>
      <c r="MPC1" s="20"/>
      <c r="MPD1" s="20"/>
      <c r="MPE1" s="20"/>
      <c r="MPF1" s="20"/>
      <c r="MPG1" s="20"/>
      <c r="MPH1" s="20"/>
      <c r="MPI1" s="20"/>
      <c r="MPJ1" s="20"/>
      <c r="MPK1" s="20"/>
      <c r="MPL1" s="20"/>
      <c r="MPM1" s="20"/>
      <c r="MPN1" s="20"/>
      <c r="MPO1" s="20"/>
      <c r="MPP1" s="20"/>
      <c r="MPQ1" s="20"/>
      <c r="MPR1" s="20"/>
      <c r="MPS1" s="20"/>
      <c r="MPT1" s="20"/>
      <c r="MPU1" s="20"/>
      <c r="MPV1" s="20"/>
      <c r="MPW1" s="20"/>
      <c r="MPX1" s="20"/>
      <c r="MPY1" s="20"/>
      <c r="MPZ1" s="20"/>
      <c r="MQA1" s="20"/>
      <c r="MQB1" s="20"/>
      <c r="MQC1" s="20"/>
      <c r="MQD1" s="20"/>
      <c r="MQE1" s="20"/>
      <c r="MQF1" s="20"/>
      <c r="MQG1" s="20"/>
      <c r="MQH1" s="20"/>
      <c r="MQI1" s="20"/>
      <c r="MQJ1" s="20"/>
      <c r="MQK1" s="20"/>
      <c r="MQL1" s="20"/>
      <c r="MQM1" s="20"/>
      <c r="MQN1" s="20"/>
      <c r="MQO1" s="20"/>
      <c r="MQP1" s="20"/>
      <c r="MQQ1" s="20"/>
      <c r="MQR1" s="20"/>
      <c r="MQS1" s="20"/>
      <c r="MQT1" s="20"/>
      <c r="MQU1" s="20"/>
      <c r="MQV1" s="20"/>
      <c r="MQW1" s="20"/>
      <c r="MQX1" s="20"/>
      <c r="MQY1" s="20"/>
      <c r="MQZ1" s="20"/>
      <c r="MRA1" s="20"/>
      <c r="MRB1" s="20"/>
      <c r="MRC1" s="20"/>
      <c r="MRD1" s="20"/>
      <c r="MRE1" s="20"/>
      <c r="MRF1" s="20"/>
      <c r="MRG1" s="20"/>
      <c r="MRH1" s="20"/>
      <c r="MRI1" s="20"/>
      <c r="MRJ1" s="20"/>
      <c r="MRK1" s="20"/>
      <c r="MRL1" s="20"/>
      <c r="MRM1" s="20"/>
      <c r="MRN1" s="20"/>
      <c r="MRO1" s="20"/>
      <c r="MRP1" s="20"/>
      <c r="MRQ1" s="20"/>
      <c r="MRR1" s="20"/>
      <c r="MRS1" s="20"/>
      <c r="MRT1" s="20"/>
      <c r="MRU1" s="20"/>
      <c r="MRV1" s="20"/>
      <c r="MRW1" s="20"/>
      <c r="MRX1" s="20"/>
      <c r="MRY1" s="20"/>
      <c r="MRZ1" s="20"/>
      <c r="MSA1" s="20"/>
      <c r="MSB1" s="20"/>
      <c r="MSC1" s="20"/>
      <c r="MSD1" s="20"/>
      <c r="MSE1" s="20"/>
      <c r="MSF1" s="20"/>
      <c r="MSG1" s="20"/>
      <c r="MSH1" s="20"/>
      <c r="MSI1" s="20"/>
      <c r="MSJ1" s="20"/>
      <c r="MSK1" s="20"/>
      <c r="MSL1" s="20"/>
      <c r="MSM1" s="20"/>
      <c r="MSN1" s="20"/>
      <c r="MSO1" s="20"/>
      <c r="MSP1" s="20"/>
      <c r="MSQ1" s="20"/>
      <c r="MSR1" s="20"/>
      <c r="MSS1" s="20"/>
      <c r="MST1" s="20"/>
      <c r="MSU1" s="20"/>
      <c r="MSV1" s="20"/>
      <c r="MSW1" s="20"/>
      <c r="MSX1" s="20"/>
      <c r="MSY1" s="20"/>
      <c r="MSZ1" s="20"/>
      <c r="MTA1" s="20"/>
      <c r="MTB1" s="20"/>
      <c r="MTC1" s="20"/>
      <c r="MTD1" s="20"/>
      <c r="MTE1" s="20"/>
      <c r="MTF1" s="20"/>
      <c r="MTG1" s="20"/>
      <c r="MTH1" s="20"/>
      <c r="MTI1" s="20"/>
      <c r="MTJ1" s="20"/>
      <c r="MTK1" s="20"/>
      <c r="MTL1" s="20"/>
      <c r="MTM1" s="20"/>
      <c r="MTN1" s="20"/>
      <c r="MTO1" s="20"/>
      <c r="MTP1" s="20"/>
      <c r="MTQ1" s="20"/>
      <c r="MTR1" s="20"/>
      <c r="MTS1" s="20"/>
      <c r="MTT1" s="20"/>
      <c r="MTU1" s="20"/>
      <c r="MTV1" s="20"/>
      <c r="MTW1" s="20"/>
      <c r="MTX1" s="20"/>
      <c r="MTY1" s="20"/>
      <c r="MTZ1" s="20"/>
      <c r="MUA1" s="20"/>
      <c r="MUB1" s="20"/>
      <c r="MUC1" s="20"/>
      <c r="MUD1" s="20"/>
      <c r="MUE1" s="20"/>
      <c r="MUF1" s="20"/>
      <c r="MUG1" s="20"/>
      <c r="MUH1" s="20"/>
      <c r="MUI1" s="20"/>
      <c r="MUJ1" s="20"/>
      <c r="MUK1" s="20"/>
      <c r="MUL1" s="20"/>
      <c r="MUM1" s="20"/>
      <c r="MUN1" s="20"/>
      <c r="MUO1" s="20"/>
      <c r="MUP1" s="20"/>
      <c r="MUQ1" s="20"/>
      <c r="MUR1" s="20"/>
      <c r="MUS1" s="20"/>
      <c r="MUT1" s="20"/>
      <c r="MUU1" s="20"/>
      <c r="MUV1" s="20"/>
      <c r="MUW1" s="20"/>
      <c r="MUX1" s="20"/>
      <c r="MUY1" s="20"/>
      <c r="MUZ1" s="20"/>
      <c r="MVA1" s="20"/>
      <c r="MVB1" s="20"/>
      <c r="MVC1" s="20"/>
      <c r="MVD1" s="20"/>
      <c r="MVE1" s="20"/>
      <c r="MVF1" s="20"/>
      <c r="MVG1" s="20"/>
      <c r="MVH1" s="20"/>
      <c r="MVI1" s="20"/>
      <c r="MVJ1" s="20"/>
      <c r="MVK1" s="20"/>
      <c r="MVL1" s="20"/>
      <c r="MVM1" s="20"/>
      <c r="MVN1" s="20"/>
      <c r="MVO1" s="20"/>
      <c r="MVP1" s="20"/>
      <c r="MVQ1" s="20"/>
      <c r="MVR1" s="20"/>
      <c r="MVS1" s="20"/>
      <c r="MVT1" s="20"/>
      <c r="MVU1" s="20"/>
      <c r="MVV1" s="20"/>
      <c r="MVW1" s="20"/>
      <c r="MVX1" s="20"/>
      <c r="MVY1" s="20"/>
      <c r="MVZ1" s="20"/>
      <c r="MWA1" s="20"/>
      <c r="MWB1" s="20"/>
      <c r="MWC1" s="20"/>
      <c r="MWD1" s="20"/>
      <c r="MWE1" s="20"/>
      <c r="MWF1" s="20"/>
      <c r="MWG1" s="20"/>
      <c r="MWH1" s="20"/>
      <c r="MWI1" s="20"/>
      <c r="MWJ1" s="20"/>
      <c r="MWK1" s="20"/>
      <c r="MWL1" s="20"/>
      <c r="MWM1" s="20"/>
      <c r="MWN1" s="20"/>
      <c r="MWO1" s="20"/>
      <c r="MWP1" s="20"/>
      <c r="MWQ1" s="20"/>
      <c r="MWR1" s="20"/>
      <c r="MWS1" s="20"/>
      <c r="MWT1" s="20"/>
      <c r="MWU1" s="20"/>
      <c r="MWV1" s="20"/>
      <c r="MWW1" s="20"/>
      <c r="MWX1" s="20"/>
      <c r="MWY1" s="20"/>
      <c r="MWZ1" s="20"/>
      <c r="MXA1" s="20"/>
      <c r="MXB1" s="20"/>
      <c r="MXC1" s="20"/>
      <c r="MXD1" s="20"/>
      <c r="MXE1" s="20"/>
      <c r="MXF1" s="20"/>
      <c r="MXG1" s="20"/>
      <c r="MXH1" s="20"/>
      <c r="MXI1" s="20"/>
      <c r="MXJ1" s="20"/>
      <c r="MXK1" s="20"/>
      <c r="MXL1" s="20"/>
      <c r="MXM1" s="20"/>
      <c r="MXN1" s="20"/>
      <c r="MXO1" s="20"/>
      <c r="MXP1" s="20"/>
      <c r="MXQ1" s="20"/>
      <c r="MXR1" s="20"/>
      <c r="MXS1" s="20"/>
      <c r="MXT1" s="20"/>
      <c r="MXU1" s="20"/>
      <c r="MXV1" s="20"/>
      <c r="MXW1" s="20"/>
      <c r="MXX1" s="20"/>
      <c r="MXY1" s="20"/>
      <c r="MXZ1" s="20"/>
      <c r="MYA1" s="20"/>
      <c r="MYB1" s="20"/>
      <c r="MYC1" s="20"/>
      <c r="MYD1" s="20"/>
      <c r="MYE1" s="20"/>
      <c r="MYF1" s="20"/>
      <c r="MYG1" s="20"/>
      <c r="MYH1" s="20"/>
      <c r="MYI1" s="20"/>
      <c r="MYJ1" s="20"/>
      <c r="MYK1" s="20"/>
      <c r="MYL1" s="20"/>
      <c r="MYM1" s="20"/>
      <c r="MYN1" s="20"/>
      <c r="MYO1" s="20"/>
      <c r="MYP1" s="20"/>
      <c r="MYQ1" s="20"/>
      <c r="MYR1" s="20"/>
      <c r="MYS1" s="20"/>
      <c r="MYT1" s="20"/>
      <c r="MYU1" s="20"/>
      <c r="MYV1" s="20"/>
      <c r="MYW1" s="20"/>
      <c r="MYX1" s="20"/>
      <c r="MYY1" s="20"/>
      <c r="MYZ1" s="20"/>
      <c r="MZA1" s="20"/>
      <c r="MZB1" s="20"/>
      <c r="MZC1" s="20"/>
      <c r="MZD1" s="20"/>
      <c r="MZE1" s="20"/>
      <c r="MZF1" s="20"/>
      <c r="MZG1" s="20"/>
      <c r="MZH1" s="20"/>
      <c r="MZI1" s="20"/>
      <c r="MZJ1" s="20"/>
      <c r="MZK1" s="20"/>
      <c r="MZL1" s="20"/>
      <c r="MZM1" s="20"/>
      <c r="MZN1" s="20"/>
      <c r="MZO1" s="20"/>
      <c r="MZP1" s="20"/>
      <c r="MZQ1" s="20"/>
      <c r="MZR1" s="20"/>
      <c r="MZS1" s="20"/>
      <c r="MZT1" s="20"/>
      <c r="MZU1" s="20"/>
      <c r="MZV1" s="20"/>
      <c r="MZW1" s="20"/>
      <c r="MZX1" s="20"/>
      <c r="MZY1" s="20"/>
      <c r="MZZ1" s="20"/>
      <c r="NAA1" s="20"/>
      <c r="NAB1" s="20"/>
      <c r="NAC1" s="20"/>
      <c r="NAD1" s="20"/>
      <c r="NAE1" s="20"/>
      <c r="NAF1" s="20"/>
      <c r="NAG1" s="20"/>
      <c r="NAH1" s="20"/>
      <c r="NAI1" s="20"/>
      <c r="NAJ1" s="20"/>
      <c r="NAK1" s="20"/>
      <c r="NAL1" s="20"/>
      <c r="NAM1" s="20"/>
      <c r="NAN1" s="20"/>
      <c r="NAO1" s="20"/>
      <c r="NAP1" s="20"/>
      <c r="NAQ1" s="20"/>
      <c r="NAR1" s="20"/>
      <c r="NAS1" s="20"/>
      <c r="NAT1" s="20"/>
      <c r="NAU1" s="20"/>
      <c r="NAV1" s="20"/>
      <c r="NAW1" s="20"/>
      <c r="NAX1" s="20"/>
      <c r="NAY1" s="20"/>
      <c r="NAZ1" s="20"/>
      <c r="NBA1" s="20"/>
      <c r="NBB1" s="20"/>
      <c r="NBC1" s="20"/>
      <c r="NBD1" s="20"/>
      <c r="NBE1" s="20"/>
      <c r="NBF1" s="20"/>
      <c r="NBG1" s="20"/>
      <c r="NBH1" s="20"/>
      <c r="NBI1" s="20"/>
      <c r="NBJ1" s="20"/>
      <c r="NBK1" s="20"/>
      <c r="NBL1" s="20"/>
      <c r="NBM1" s="20"/>
      <c r="NBN1" s="20"/>
      <c r="NBO1" s="20"/>
      <c r="NBP1" s="20"/>
      <c r="NBQ1" s="20"/>
      <c r="NBR1" s="20"/>
      <c r="NBS1" s="20"/>
      <c r="NBT1" s="20"/>
      <c r="NBU1" s="20"/>
      <c r="NBV1" s="20"/>
      <c r="NBW1" s="20"/>
      <c r="NBX1" s="20"/>
      <c r="NBY1" s="20"/>
      <c r="NBZ1" s="20"/>
      <c r="NCA1" s="20"/>
      <c r="NCB1" s="20"/>
      <c r="NCC1" s="20"/>
      <c r="NCD1" s="20"/>
      <c r="NCE1" s="20"/>
      <c r="NCF1" s="20"/>
      <c r="NCG1" s="20"/>
      <c r="NCH1" s="20"/>
      <c r="NCI1" s="20"/>
      <c r="NCJ1" s="20"/>
      <c r="NCK1" s="20"/>
      <c r="NCL1" s="20"/>
      <c r="NCM1" s="20"/>
      <c r="NCN1" s="20"/>
      <c r="NCO1" s="20"/>
      <c r="NCP1" s="20"/>
      <c r="NCQ1" s="20"/>
      <c r="NCR1" s="20"/>
      <c r="NCS1" s="20"/>
      <c r="NCT1" s="20"/>
      <c r="NCU1" s="20"/>
      <c r="NCV1" s="20"/>
      <c r="NCW1" s="20"/>
      <c r="NCX1" s="20"/>
      <c r="NCY1" s="20"/>
      <c r="NCZ1" s="20"/>
      <c r="NDA1" s="20"/>
      <c r="NDB1" s="20"/>
      <c r="NDC1" s="20"/>
      <c r="NDD1" s="20"/>
      <c r="NDE1" s="20"/>
      <c r="NDF1" s="20"/>
      <c r="NDG1" s="20"/>
      <c r="NDH1" s="20"/>
      <c r="NDI1" s="20"/>
      <c r="NDJ1" s="20"/>
      <c r="NDK1" s="20"/>
      <c r="NDL1" s="20"/>
      <c r="NDM1" s="20"/>
      <c r="NDN1" s="20"/>
      <c r="NDO1" s="20"/>
      <c r="NDP1" s="20"/>
      <c r="NDQ1" s="20"/>
      <c r="NDR1" s="20"/>
      <c r="NDS1" s="20"/>
      <c r="NDT1" s="20"/>
      <c r="NDU1" s="20"/>
      <c r="NDV1" s="20"/>
      <c r="NDW1" s="20"/>
      <c r="NDX1" s="20"/>
      <c r="NDY1" s="20"/>
      <c r="NDZ1" s="20"/>
      <c r="NEA1" s="20"/>
      <c r="NEB1" s="20"/>
      <c r="NEC1" s="20"/>
      <c r="NED1" s="20"/>
      <c r="NEE1" s="20"/>
      <c r="NEF1" s="20"/>
      <c r="NEG1" s="20"/>
      <c r="NEH1" s="20"/>
      <c r="NEI1" s="20"/>
      <c r="NEJ1" s="20"/>
      <c r="NEK1" s="20"/>
      <c r="NEL1" s="20"/>
      <c r="NEM1" s="20"/>
      <c r="NEN1" s="20"/>
      <c r="NEO1" s="20"/>
      <c r="NEP1" s="20"/>
      <c r="NEQ1" s="20"/>
      <c r="NER1" s="20"/>
      <c r="NES1" s="20"/>
      <c r="NET1" s="20"/>
      <c r="NEU1" s="20"/>
      <c r="NEV1" s="20"/>
      <c r="NEW1" s="20"/>
      <c r="NEX1" s="20"/>
      <c r="NEY1" s="20"/>
      <c r="NEZ1" s="20"/>
      <c r="NFA1" s="20"/>
      <c r="NFB1" s="20"/>
      <c r="NFC1" s="20"/>
      <c r="NFD1" s="20"/>
      <c r="NFE1" s="20"/>
      <c r="NFF1" s="20"/>
      <c r="NFG1" s="20"/>
      <c r="NFH1" s="20"/>
      <c r="NFI1" s="20"/>
      <c r="NFJ1" s="20"/>
      <c r="NFK1" s="20"/>
      <c r="NFL1" s="20"/>
      <c r="NFM1" s="20"/>
      <c r="NFN1" s="20"/>
      <c r="NFO1" s="20"/>
      <c r="NFP1" s="20"/>
      <c r="NFQ1" s="20"/>
      <c r="NFR1" s="20"/>
      <c r="NFS1" s="20"/>
      <c r="NFT1" s="20"/>
      <c r="NFU1" s="20"/>
      <c r="NFV1" s="20"/>
      <c r="NFW1" s="20"/>
      <c r="NFX1" s="20"/>
      <c r="NFY1" s="20"/>
      <c r="NFZ1" s="20"/>
      <c r="NGA1" s="20"/>
      <c r="NGB1" s="20"/>
      <c r="NGC1" s="20"/>
      <c r="NGD1" s="20"/>
      <c r="NGE1" s="20"/>
      <c r="NGF1" s="20"/>
      <c r="NGG1" s="20"/>
      <c r="NGH1" s="20"/>
      <c r="NGI1" s="20"/>
      <c r="NGJ1" s="20"/>
      <c r="NGK1" s="20"/>
      <c r="NGL1" s="20"/>
      <c r="NGM1" s="20"/>
      <c r="NGN1" s="20"/>
      <c r="NGO1" s="20"/>
      <c r="NGP1" s="20"/>
      <c r="NGQ1" s="20"/>
      <c r="NGR1" s="20"/>
      <c r="NGS1" s="20"/>
      <c r="NGT1" s="20"/>
      <c r="NGU1" s="20"/>
      <c r="NGV1" s="20"/>
      <c r="NGW1" s="20"/>
      <c r="NGX1" s="20"/>
      <c r="NGY1" s="20"/>
      <c r="NGZ1" s="20"/>
      <c r="NHA1" s="20"/>
      <c r="NHB1" s="20"/>
      <c r="NHC1" s="20"/>
      <c r="NHD1" s="20"/>
      <c r="NHE1" s="20"/>
      <c r="NHF1" s="20"/>
      <c r="NHG1" s="20"/>
      <c r="NHH1" s="20"/>
      <c r="NHI1" s="20"/>
      <c r="NHJ1" s="20"/>
      <c r="NHK1" s="20"/>
      <c r="NHL1" s="20"/>
      <c r="NHM1" s="20"/>
      <c r="NHN1" s="20"/>
      <c r="NHO1" s="20"/>
      <c r="NHP1" s="20"/>
      <c r="NHQ1" s="20"/>
      <c r="NHR1" s="20"/>
      <c r="NHS1" s="20"/>
      <c r="NHT1" s="20"/>
      <c r="NHU1" s="20"/>
      <c r="NHV1" s="20"/>
      <c r="NHW1" s="20"/>
      <c r="NHX1" s="20"/>
      <c r="NHY1" s="20"/>
      <c r="NHZ1" s="20"/>
      <c r="NIA1" s="20"/>
      <c r="NIB1" s="20"/>
      <c r="NIC1" s="20"/>
      <c r="NID1" s="20"/>
      <c r="NIE1" s="20"/>
      <c r="NIF1" s="20"/>
      <c r="NIG1" s="20"/>
      <c r="NIH1" s="20"/>
      <c r="NII1" s="20"/>
      <c r="NIJ1" s="20"/>
      <c r="NIK1" s="20"/>
      <c r="NIL1" s="20"/>
      <c r="NIM1" s="20"/>
      <c r="NIN1" s="20"/>
      <c r="NIO1" s="20"/>
      <c r="NIP1" s="20"/>
      <c r="NIQ1" s="20"/>
      <c r="NIR1" s="20"/>
      <c r="NIS1" s="20"/>
      <c r="NIT1" s="20"/>
      <c r="NIU1" s="20"/>
      <c r="NIV1" s="20"/>
      <c r="NIW1" s="20"/>
      <c r="NIX1" s="20"/>
      <c r="NIY1" s="20"/>
      <c r="NIZ1" s="20"/>
      <c r="NJA1" s="20"/>
      <c r="NJB1" s="20"/>
      <c r="NJC1" s="20"/>
      <c r="NJD1" s="20"/>
      <c r="NJE1" s="20"/>
      <c r="NJF1" s="20"/>
      <c r="NJG1" s="20"/>
      <c r="NJH1" s="20"/>
      <c r="NJI1" s="20"/>
      <c r="NJJ1" s="20"/>
      <c r="NJK1" s="20"/>
      <c r="NJL1" s="20"/>
      <c r="NJM1" s="20"/>
      <c r="NJN1" s="20"/>
      <c r="NJO1" s="20"/>
      <c r="NJP1" s="20"/>
      <c r="NJQ1" s="20"/>
      <c r="NJR1" s="20"/>
      <c r="NJS1" s="20"/>
      <c r="NJT1" s="20"/>
      <c r="NJU1" s="20"/>
      <c r="NJV1" s="20"/>
      <c r="NJW1" s="20"/>
      <c r="NJX1" s="20"/>
      <c r="NJY1" s="20"/>
      <c r="NJZ1" s="20"/>
      <c r="NKA1" s="20"/>
      <c r="NKB1" s="20"/>
      <c r="NKC1" s="20"/>
      <c r="NKD1" s="20"/>
      <c r="NKE1" s="20"/>
      <c r="NKF1" s="20"/>
      <c r="NKG1" s="20"/>
      <c r="NKH1" s="20"/>
      <c r="NKI1" s="20"/>
      <c r="NKJ1" s="20"/>
      <c r="NKK1" s="20"/>
      <c r="NKL1" s="20"/>
      <c r="NKM1" s="20"/>
      <c r="NKN1" s="20"/>
      <c r="NKO1" s="20"/>
      <c r="NKP1" s="20"/>
      <c r="NKQ1" s="20"/>
      <c r="NKR1" s="20"/>
      <c r="NKS1" s="20"/>
      <c r="NKT1" s="20"/>
      <c r="NKU1" s="20"/>
      <c r="NKV1" s="20"/>
      <c r="NKW1" s="20"/>
      <c r="NKX1" s="20"/>
      <c r="NKY1" s="20"/>
      <c r="NKZ1" s="20"/>
      <c r="NLA1" s="20"/>
      <c r="NLB1" s="20"/>
      <c r="NLC1" s="20"/>
      <c r="NLD1" s="20"/>
      <c r="NLE1" s="20"/>
      <c r="NLF1" s="20"/>
      <c r="NLG1" s="20"/>
      <c r="NLH1" s="20"/>
      <c r="NLI1" s="20"/>
      <c r="NLJ1" s="20"/>
      <c r="NLK1" s="20"/>
      <c r="NLL1" s="20"/>
      <c r="NLM1" s="20"/>
      <c r="NLN1" s="20"/>
      <c r="NLO1" s="20"/>
      <c r="NLP1" s="20"/>
      <c r="NLQ1" s="20"/>
      <c r="NLR1" s="20"/>
      <c r="NLS1" s="20"/>
      <c r="NLT1" s="20"/>
      <c r="NLU1" s="20"/>
      <c r="NLV1" s="20"/>
      <c r="NLW1" s="20"/>
      <c r="NLX1" s="20"/>
      <c r="NLY1" s="20"/>
      <c r="NLZ1" s="20"/>
      <c r="NMA1" s="20"/>
      <c r="NMB1" s="20"/>
      <c r="NMC1" s="20"/>
      <c r="NMD1" s="20"/>
      <c r="NME1" s="20"/>
      <c r="NMF1" s="20"/>
      <c r="NMG1" s="20"/>
      <c r="NMH1" s="20"/>
      <c r="NMI1" s="20"/>
      <c r="NMJ1" s="20"/>
      <c r="NMK1" s="20"/>
      <c r="NML1" s="20"/>
      <c r="NMM1" s="20"/>
      <c r="NMN1" s="20"/>
      <c r="NMO1" s="20"/>
      <c r="NMP1" s="20"/>
      <c r="NMQ1" s="20"/>
      <c r="NMR1" s="20"/>
      <c r="NMS1" s="20"/>
      <c r="NMT1" s="20"/>
      <c r="NMU1" s="20"/>
      <c r="NMV1" s="20"/>
      <c r="NMW1" s="20"/>
      <c r="NMX1" s="20"/>
      <c r="NMY1" s="20"/>
      <c r="NMZ1" s="20"/>
      <c r="NNA1" s="20"/>
      <c r="NNB1" s="20"/>
      <c r="NNC1" s="20"/>
      <c r="NND1" s="20"/>
      <c r="NNE1" s="20"/>
      <c r="NNF1" s="20"/>
      <c r="NNG1" s="20"/>
      <c r="NNH1" s="20"/>
      <c r="NNI1" s="20"/>
      <c r="NNJ1" s="20"/>
      <c r="NNK1" s="20"/>
      <c r="NNL1" s="20"/>
      <c r="NNM1" s="20"/>
      <c r="NNN1" s="20"/>
      <c r="NNO1" s="20"/>
      <c r="NNP1" s="20"/>
      <c r="NNQ1" s="20"/>
      <c r="NNR1" s="20"/>
      <c r="NNS1" s="20"/>
      <c r="NNT1" s="20"/>
      <c r="NNU1" s="20"/>
      <c r="NNV1" s="20"/>
      <c r="NNW1" s="20"/>
      <c r="NNX1" s="20"/>
      <c r="NNY1" s="20"/>
      <c r="NNZ1" s="20"/>
      <c r="NOA1" s="20"/>
      <c r="NOB1" s="20"/>
      <c r="NOC1" s="20"/>
      <c r="NOD1" s="20"/>
      <c r="NOE1" s="20"/>
      <c r="NOF1" s="20"/>
      <c r="NOG1" s="20"/>
      <c r="NOH1" s="20"/>
      <c r="NOI1" s="20"/>
      <c r="NOJ1" s="20"/>
      <c r="NOK1" s="20"/>
      <c r="NOL1" s="20"/>
      <c r="NOM1" s="20"/>
      <c r="NON1" s="20"/>
      <c r="NOO1" s="20"/>
      <c r="NOP1" s="20"/>
      <c r="NOQ1" s="20"/>
      <c r="NOR1" s="20"/>
      <c r="NOS1" s="20"/>
      <c r="NOT1" s="20"/>
      <c r="NOU1" s="20"/>
      <c r="NOV1" s="20"/>
      <c r="NOW1" s="20"/>
      <c r="NOX1" s="20"/>
      <c r="NOY1" s="20"/>
      <c r="NOZ1" s="20"/>
      <c r="NPA1" s="20"/>
      <c r="NPB1" s="20"/>
      <c r="NPC1" s="20"/>
      <c r="NPD1" s="20"/>
      <c r="NPE1" s="20"/>
      <c r="NPF1" s="20"/>
      <c r="NPG1" s="20"/>
      <c r="NPH1" s="20"/>
      <c r="NPI1" s="20"/>
      <c r="NPJ1" s="20"/>
      <c r="NPK1" s="20"/>
      <c r="NPL1" s="20"/>
      <c r="NPM1" s="20"/>
      <c r="NPN1" s="20"/>
      <c r="NPO1" s="20"/>
      <c r="NPP1" s="20"/>
      <c r="NPQ1" s="20"/>
      <c r="NPR1" s="20"/>
      <c r="NPS1" s="20"/>
      <c r="NPT1" s="20"/>
      <c r="NPU1" s="20"/>
      <c r="NPV1" s="20"/>
      <c r="NPW1" s="20"/>
      <c r="NPX1" s="20"/>
      <c r="NPY1" s="20"/>
      <c r="NPZ1" s="20"/>
      <c r="NQA1" s="20"/>
      <c r="NQB1" s="20"/>
      <c r="NQC1" s="20"/>
      <c r="NQD1" s="20"/>
      <c r="NQE1" s="20"/>
      <c r="NQF1" s="20"/>
      <c r="NQG1" s="20"/>
      <c r="NQH1" s="20"/>
      <c r="NQI1" s="20"/>
      <c r="NQJ1" s="20"/>
      <c r="NQK1" s="20"/>
      <c r="NQL1" s="20"/>
      <c r="NQM1" s="20"/>
      <c r="NQN1" s="20"/>
      <c r="NQO1" s="20"/>
      <c r="NQP1" s="20"/>
      <c r="NQQ1" s="20"/>
      <c r="NQR1" s="20"/>
      <c r="NQS1" s="20"/>
      <c r="NQT1" s="20"/>
      <c r="NQU1" s="20"/>
      <c r="NQV1" s="20"/>
      <c r="NQW1" s="20"/>
      <c r="NQX1" s="20"/>
      <c r="NQY1" s="20"/>
      <c r="NQZ1" s="20"/>
      <c r="NRA1" s="20"/>
      <c r="NRB1" s="20"/>
      <c r="NRC1" s="20"/>
      <c r="NRD1" s="20"/>
      <c r="NRE1" s="20"/>
      <c r="NRF1" s="20"/>
      <c r="NRG1" s="20"/>
      <c r="NRH1" s="20"/>
      <c r="NRI1" s="20"/>
      <c r="NRJ1" s="20"/>
      <c r="NRK1" s="20"/>
      <c r="NRL1" s="20"/>
      <c r="NRM1" s="20"/>
      <c r="NRN1" s="20"/>
      <c r="NRO1" s="20"/>
      <c r="NRP1" s="20"/>
      <c r="NRQ1" s="20"/>
      <c r="NRR1" s="20"/>
      <c r="NRS1" s="20"/>
      <c r="NRT1" s="20"/>
      <c r="NRU1" s="20"/>
      <c r="NRV1" s="20"/>
      <c r="NRW1" s="20"/>
      <c r="NRX1" s="20"/>
      <c r="NRY1" s="20"/>
      <c r="NRZ1" s="20"/>
      <c r="NSA1" s="20"/>
      <c r="NSB1" s="20"/>
      <c r="NSC1" s="20"/>
      <c r="NSD1" s="20"/>
      <c r="NSE1" s="20"/>
      <c r="NSF1" s="20"/>
      <c r="NSG1" s="20"/>
      <c r="NSH1" s="20"/>
      <c r="NSI1" s="20"/>
      <c r="NSJ1" s="20"/>
      <c r="NSK1" s="20"/>
      <c r="NSL1" s="20"/>
      <c r="NSM1" s="20"/>
      <c r="NSN1" s="20"/>
      <c r="NSO1" s="20"/>
      <c r="NSP1" s="20"/>
      <c r="NSQ1" s="20"/>
      <c r="NSR1" s="20"/>
      <c r="NSS1" s="20"/>
      <c r="NST1" s="20"/>
      <c r="NSU1" s="20"/>
      <c r="NSV1" s="20"/>
      <c r="NSW1" s="20"/>
      <c r="NSX1" s="20"/>
      <c r="NSY1" s="20"/>
      <c r="NSZ1" s="20"/>
      <c r="NTA1" s="20"/>
      <c r="NTB1" s="20"/>
      <c r="NTC1" s="20"/>
      <c r="NTD1" s="20"/>
      <c r="NTE1" s="20"/>
      <c r="NTF1" s="20"/>
      <c r="NTG1" s="20"/>
      <c r="NTH1" s="20"/>
      <c r="NTI1" s="20"/>
      <c r="NTJ1" s="20"/>
      <c r="NTK1" s="20"/>
      <c r="NTL1" s="20"/>
      <c r="NTM1" s="20"/>
      <c r="NTN1" s="20"/>
      <c r="NTO1" s="20"/>
      <c r="NTP1" s="20"/>
      <c r="NTQ1" s="20"/>
      <c r="NTR1" s="20"/>
      <c r="NTS1" s="20"/>
      <c r="NTT1" s="20"/>
      <c r="NTU1" s="20"/>
      <c r="NTV1" s="20"/>
      <c r="NTW1" s="20"/>
      <c r="NTX1" s="20"/>
      <c r="NTY1" s="20"/>
      <c r="NTZ1" s="20"/>
      <c r="NUA1" s="20"/>
      <c r="NUB1" s="20"/>
      <c r="NUC1" s="20"/>
      <c r="NUD1" s="20"/>
      <c r="NUE1" s="20"/>
      <c r="NUF1" s="20"/>
      <c r="NUG1" s="20"/>
      <c r="NUH1" s="20"/>
      <c r="NUI1" s="20"/>
      <c r="NUJ1" s="20"/>
      <c r="NUK1" s="20"/>
      <c r="NUL1" s="20"/>
      <c r="NUM1" s="20"/>
      <c r="NUN1" s="20"/>
      <c r="NUO1" s="20"/>
      <c r="NUP1" s="20"/>
      <c r="NUQ1" s="20"/>
      <c r="NUR1" s="20"/>
      <c r="NUS1" s="20"/>
      <c r="NUT1" s="20"/>
      <c r="NUU1" s="20"/>
      <c r="NUV1" s="20"/>
      <c r="NUW1" s="20"/>
      <c r="NUX1" s="20"/>
      <c r="NUY1" s="20"/>
      <c r="NUZ1" s="20"/>
      <c r="NVA1" s="20"/>
      <c r="NVB1" s="20"/>
      <c r="NVC1" s="20"/>
      <c r="NVD1" s="20"/>
      <c r="NVE1" s="20"/>
      <c r="NVF1" s="20"/>
      <c r="NVG1" s="20"/>
      <c r="NVH1" s="20"/>
      <c r="NVI1" s="20"/>
      <c r="NVJ1" s="20"/>
      <c r="NVK1" s="20"/>
      <c r="NVL1" s="20"/>
      <c r="NVM1" s="20"/>
      <c r="NVN1" s="20"/>
      <c r="NVO1" s="20"/>
      <c r="NVP1" s="20"/>
      <c r="NVQ1" s="20"/>
      <c r="NVR1" s="20"/>
      <c r="NVS1" s="20"/>
      <c r="NVT1" s="20"/>
      <c r="NVU1" s="20"/>
      <c r="NVV1" s="20"/>
      <c r="NVW1" s="20"/>
      <c r="NVX1" s="20"/>
      <c r="NVY1" s="20"/>
      <c r="NVZ1" s="20"/>
      <c r="NWA1" s="20"/>
      <c r="NWB1" s="20"/>
      <c r="NWC1" s="20"/>
      <c r="NWD1" s="20"/>
      <c r="NWE1" s="20"/>
      <c r="NWF1" s="20"/>
      <c r="NWG1" s="20"/>
      <c r="NWH1" s="20"/>
      <c r="NWI1" s="20"/>
      <c r="NWJ1" s="20"/>
      <c r="NWK1" s="20"/>
      <c r="NWL1" s="20"/>
      <c r="NWM1" s="20"/>
      <c r="NWN1" s="20"/>
      <c r="NWO1" s="20"/>
      <c r="NWP1" s="20"/>
      <c r="NWQ1" s="20"/>
      <c r="NWR1" s="20"/>
      <c r="NWS1" s="20"/>
      <c r="NWT1" s="20"/>
      <c r="NWU1" s="20"/>
      <c r="NWV1" s="20"/>
      <c r="NWW1" s="20"/>
      <c r="NWX1" s="20"/>
      <c r="NWY1" s="20"/>
      <c r="NWZ1" s="20"/>
      <c r="NXA1" s="20"/>
      <c r="NXB1" s="20"/>
      <c r="NXC1" s="20"/>
      <c r="NXD1" s="20"/>
      <c r="NXE1" s="20"/>
      <c r="NXF1" s="20"/>
      <c r="NXG1" s="20"/>
      <c r="NXH1" s="20"/>
      <c r="NXI1" s="20"/>
      <c r="NXJ1" s="20"/>
      <c r="NXK1" s="20"/>
      <c r="NXL1" s="20"/>
      <c r="NXM1" s="20"/>
      <c r="NXN1" s="20"/>
      <c r="NXO1" s="20"/>
      <c r="NXP1" s="20"/>
      <c r="NXQ1" s="20"/>
      <c r="NXR1" s="20"/>
      <c r="NXS1" s="20"/>
      <c r="NXT1" s="20"/>
      <c r="NXU1" s="20"/>
      <c r="NXV1" s="20"/>
      <c r="NXW1" s="20"/>
      <c r="NXX1" s="20"/>
      <c r="NXY1" s="20"/>
      <c r="NXZ1" s="20"/>
      <c r="NYA1" s="20"/>
      <c r="NYB1" s="20"/>
      <c r="NYC1" s="20"/>
      <c r="NYD1" s="20"/>
      <c r="NYE1" s="20"/>
      <c r="NYF1" s="20"/>
      <c r="NYG1" s="20"/>
      <c r="NYH1" s="20"/>
      <c r="NYI1" s="20"/>
      <c r="NYJ1" s="20"/>
      <c r="NYK1" s="20"/>
      <c r="NYL1" s="20"/>
      <c r="NYM1" s="20"/>
      <c r="NYN1" s="20"/>
      <c r="NYO1" s="20"/>
      <c r="NYP1" s="20"/>
      <c r="NYQ1" s="20"/>
      <c r="NYR1" s="20"/>
      <c r="NYS1" s="20"/>
      <c r="NYT1" s="20"/>
      <c r="NYU1" s="20"/>
      <c r="NYV1" s="20"/>
      <c r="NYW1" s="20"/>
      <c r="NYX1" s="20"/>
      <c r="NYY1" s="20"/>
      <c r="NYZ1" s="20"/>
      <c r="NZA1" s="20"/>
      <c r="NZB1" s="20"/>
      <c r="NZC1" s="20"/>
      <c r="NZD1" s="20"/>
      <c r="NZE1" s="20"/>
      <c r="NZF1" s="20"/>
      <c r="NZG1" s="20"/>
      <c r="NZH1" s="20"/>
      <c r="NZI1" s="20"/>
      <c r="NZJ1" s="20"/>
      <c r="NZK1" s="20"/>
      <c r="NZL1" s="20"/>
      <c r="NZM1" s="20"/>
      <c r="NZN1" s="20"/>
      <c r="NZO1" s="20"/>
      <c r="NZP1" s="20"/>
      <c r="NZQ1" s="20"/>
      <c r="NZR1" s="20"/>
      <c r="NZS1" s="20"/>
      <c r="NZT1" s="20"/>
      <c r="NZU1" s="20"/>
      <c r="NZV1" s="20"/>
      <c r="NZW1" s="20"/>
      <c r="NZX1" s="20"/>
      <c r="NZY1" s="20"/>
      <c r="NZZ1" s="20"/>
      <c r="OAA1" s="20"/>
      <c r="OAB1" s="20"/>
      <c r="OAC1" s="20"/>
      <c r="OAD1" s="20"/>
      <c r="OAE1" s="20"/>
      <c r="OAF1" s="20"/>
      <c r="OAG1" s="20"/>
      <c r="OAH1" s="20"/>
      <c r="OAI1" s="20"/>
      <c r="OAJ1" s="20"/>
      <c r="OAK1" s="20"/>
      <c r="OAL1" s="20"/>
      <c r="OAM1" s="20"/>
      <c r="OAN1" s="20"/>
      <c r="OAO1" s="20"/>
      <c r="OAP1" s="20"/>
      <c r="OAQ1" s="20"/>
      <c r="OAR1" s="20"/>
      <c r="OAS1" s="20"/>
      <c r="OAT1" s="20"/>
      <c r="OAU1" s="20"/>
      <c r="OAV1" s="20"/>
      <c r="OAW1" s="20"/>
      <c r="OAX1" s="20"/>
      <c r="OAY1" s="20"/>
      <c r="OAZ1" s="20"/>
      <c r="OBA1" s="20"/>
      <c r="OBB1" s="20"/>
      <c r="OBC1" s="20"/>
      <c r="OBD1" s="20"/>
      <c r="OBE1" s="20"/>
      <c r="OBF1" s="20"/>
      <c r="OBG1" s="20"/>
      <c r="OBH1" s="20"/>
      <c r="OBI1" s="20"/>
      <c r="OBJ1" s="20"/>
      <c r="OBK1" s="20"/>
      <c r="OBL1" s="20"/>
      <c r="OBM1" s="20"/>
      <c r="OBN1" s="20"/>
      <c r="OBO1" s="20"/>
      <c r="OBP1" s="20"/>
      <c r="OBQ1" s="20"/>
      <c r="OBR1" s="20"/>
      <c r="OBS1" s="20"/>
      <c r="OBT1" s="20"/>
      <c r="OBU1" s="20"/>
      <c r="OBV1" s="20"/>
      <c r="OBW1" s="20"/>
      <c r="OBX1" s="20"/>
      <c r="OBY1" s="20"/>
      <c r="OBZ1" s="20"/>
      <c r="OCA1" s="20"/>
      <c r="OCB1" s="20"/>
      <c r="OCC1" s="20"/>
      <c r="OCD1" s="20"/>
      <c r="OCE1" s="20"/>
      <c r="OCF1" s="20"/>
      <c r="OCG1" s="20"/>
      <c r="OCH1" s="20"/>
      <c r="OCI1" s="20"/>
      <c r="OCJ1" s="20"/>
      <c r="OCK1" s="20"/>
      <c r="OCL1" s="20"/>
      <c r="OCM1" s="20"/>
      <c r="OCN1" s="20"/>
      <c r="OCO1" s="20"/>
      <c r="OCP1" s="20"/>
      <c r="OCQ1" s="20"/>
      <c r="OCR1" s="20"/>
      <c r="OCS1" s="20"/>
      <c r="OCT1" s="20"/>
      <c r="OCU1" s="20"/>
      <c r="OCV1" s="20"/>
      <c r="OCW1" s="20"/>
      <c r="OCX1" s="20"/>
      <c r="OCY1" s="20"/>
      <c r="OCZ1" s="20"/>
      <c r="ODA1" s="20"/>
      <c r="ODB1" s="20"/>
      <c r="ODC1" s="20"/>
      <c r="ODD1" s="20"/>
      <c r="ODE1" s="20"/>
      <c r="ODF1" s="20"/>
      <c r="ODG1" s="20"/>
      <c r="ODH1" s="20"/>
      <c r="ODI1" s="20"/>
      <c r="ODJ1" s="20"/>
      <c r="ODK1" s="20"/>
      <c r="ODL1" s="20"/>
      <c r="ODM1" s="20"/>
      <c r="ODN1" s="20"/>
      <c r="ODO1" s="20"/>
      <c r="ODP1" s="20"/>
      <c r="ODQ1" s="20"/>
      <c r="ODR1" s="20"/>
      <c r="ODS1" s="20"/>
      <c r="ODT1" s="20"/>
      <c r="ODU1" s="20"/>
      <c r="ODV1" s="20"/>
      <c r="ODW1" s="20"/>
      <c r="ODX1" s="20"/>
      <c r="ODY1" s="20"/>
      <c r="ODZ1" s="20"/>
      <c r="OEA1" s="20"/>
      <c r="OEB1" s="20"/>
      <c r="OEC1" s="20"/>
      <c r="OED1" s="20"/>
      <c r="OEE1" s="20"/>
      <c r="OEF1" s="20"/>
      <c r="OEG1" s="20"/>
      <c r="OEH1" s="20"/>
      <c r="OEI1" s="20"/>
      <c r="OEJ1" s="20"/>
      <c r="OEK1" s="20"/>
      <c r="OEL1" s="20"/>
      <c r="OEM1" s="20"/>
      <c r="OEN1" s="20"/>
      <c r="OEO1" s="20"/>
      <c r="OEP1" s="20"/>
      <c r="OEQ1" s="20"/>
      <c r="OER1" s="20"/>
      <c r="OES1" s="20"/>
      <c r="OET1" s="20"/>
      <c r="OEU1" s="20"/>
      <c r="OEV1" s="20"/>
      <c r="OEW1" s="20"/>
      <c r="OEX1" s="20"/>
      <c r="OEY1" s="20"/>
      <c r="OEZ1" s="20"/>
      <c r="OFA1" s="20"/>
      <c r="OFB1" s="20"/>
      <c r="OFC1" s="20"/>
      <c r="OFD1" s="20"/>
      <c r="OFE1" s="20"/>
      <c r="OFF1" s="20"/>
      <c r="OFG1" s="20"/>
      <c r="OFH1" s="20"/>
      <c r="OFI1" s="20"/>
      <c r="OFJ1" s="20"/>
      <c r="OFK1" s="20"/>
      <c r="OFL1" s="20"/>
      <c r="OFM1" s="20"/>
      <c r="OFN1" s="20"/>
      <c r="OFO1" s="20"/>
      <c r="OFP1" s="20"/>
      <c r="OFQ1" s="20"/>
      <c r="OFR1" s="20"/>
      <c r="OFS1" s="20"/>
      <c r="OFT1" s="20"/>
      <c r="OFU1" s="20"/>
      <c r="OFV1" s="20"/>
      <c r="OFW1" s="20"/>
      <c r="OFX1" s="20"/>
      <c r="OFY1" s="20"/>
      <c r="OFZ1" s="20"/>
      <c r="OGA1" s="20"/>
      <c r="OGB1" s="20"/>
      <c r="OGC1" s="20"/>
      <c r="OGD1" s="20"/>
      <c r="OGE1" s="20"/>
      <c r="OGF1" s="20"/>
      <c r="OGG1" s="20"/>
      <c r="OGH1" s="20"/>
      <c r="OGI1" s="20"/>
      <c r="OGJ1" s="20"/>
      <c r="OGK1" s="20"/>
      <c r="OGL1" s="20"/>
      <c r="OGM1" s="20"/>
      <c r="OGN1" s="20"/>
      <c r="OGO1" s="20"/>
      <c r="OGP1" s="20"/>
      <c r="OGQ1" s="20"/>
      <c r="OGR1" s="20"/>
      <c r="OGS1" s="20"/>
      <c r="OGT1" s="20"/>
      <c r="OGU1" s="20"/>
      <c r="OGV1" s="20"/>
      <c r="OGW1" s="20"/>
      <c r="OGX1" s="20"/>
      <c r="OGY1" s="20"/>
      <c r="OGZ1" s="20"/>
      <c r="OHA1" s="20"/>
      <c r="OHB1" s="20"/>
      <c r="OHC1" s="20"/>
      <c r="OHD1" s="20"/>
      <c r="OHE1" s="20"/>
      <c r="OHF1" s="20"/>
      <c r="OHG1" s="20"/>
      <c r="OHH1" s="20"/>
      <c r="OHI1" s="20"/>
      <c r="OHJ1" s="20"/>
      <c r="OHK1" s="20"/>
      <c r="OHL1" s="20"/>
      <c r="OHM1" s="20"/>
      <c r="OHN1" s="20"/>
      <c r="OHO1" s="20"/>
      <c r="OHP1" s="20"/>
      <c r="OHQ1" s="20"/>
      <c r="OHR1" s="20"/>
      <c r="OHS1" s="20"/>
      <c r="OHT1" s="20"/>
      <c r="OHU1" s="20"/>
      <c r="OHV1" s="20"/>
      <c r="OHW1" s="20"/>
      <c r="OHX1" s="20"/>
      <c r="OHY1" s="20"/>
      <c r="OHZ1" s="20"/>
      <c r="OIA1" s="20"/>
      <c r="OIB1" s="20"/>
      <c r="OIC1" s="20"/>
      <c r="OID1" s="20"/>
      <c r="OIE1" s="20"/>
      <c r="OIF1" s="20"/>
      <c r="OIG1" s="20"/>
      <c r="OIH1" s="20"/>
      <c r="OII1" s="20"/>
      <c r="OIJ1" s="20"/>
      <c r="OIK1" s="20"/>
      <c r="OIL1" s="20"/>
      <c r="OIM1" s="20"/>
      <c r="OIN1" s="20"/>
      <c r="OIO1" s="20"/>
      <c r="OIP1" s="20"/>
      <c r="OIQ1" s="20"/>
      <c r="OIR1" s="20"/>
      <c r="OIS1" s="20"/>
      <c r="OIT1" s="20"/>
      <c r="OIU1" s="20"/>
      <c r="OIV1" s="20"/>
      <c r="OIW1" s="20"/>
      <c r="OIX1" s="20"/>
      <c r="OIY1" s="20"/>
      <c r="OIZ1" s="20"/>
      <c r="OJA1" s="20"/>
      <c r="OJB1" s="20"/>
      <c r="OJC1" s="20"/>
      <c r="OJD1" s="20"/>
      <c r="OJE1" s="20"/>
      <c r="OJF1" s="20"/>
      <c r="OJG1" s="20"/>
      <c r="OJH1" s="20"/>
      <c r="OJI1" s="20"/>
      <c r="OJJ1" s="20"/>
      <c r="OJK1" s="20"/>
      <c r="OJL1" s="20"/>
      <c r="OJM1" s="20"/>
      <c r="OJN1" s="20"/>
      <c r="OJO1" s="20"/>
      <c r="OJP1" s="20"/>
      <c r="OJQ1" s="20"/>
      <c r="OJR1" s="20"/>
      <c r="OJS1" s="20"/>
      <c r="OJT1" s="20"/>
      <c r="OJU1" s="20"/>
      <c r="OJV1" s="20"/>
      <c r="OJW1" s="20"/>
      <c r="OJX1" s="20"/>
      <c r="OJY1" s="20"/>
      <c r="OJZ1" s="20"/>
      <c r="OKA1" s="20"/>
      <c r="OKB1" s="20"/>
      <c r="OKC1" s="20"/>
      <c r="OKD1" s="20"/>
      <c r="OKE1" s="20"/>
      <c r="OKF1" s="20"/>
      <c r="OKG1" s="20"/>
      <c r="OKH1" s="20"/>
      <c r="OKI1" s="20"/>
      <c r="OKJ1" s="20"/>
      <c r="OKK1" s="20"/>
      <c r="OKL1" s="20"/>
      <c r="OKM1" s="20"/>
      <c r="OKN1" s="20"/>
      <c r="OKO1" s="20"/>
      <c r="OKP1" s="20"/>
      <c r="OKQ1" s="20"/>
      <c r="OKR1" s="20"/>
      <c r="OKS1" s="20"/>
      <c r="OKT1" s="20"/>
      <c r="OKU1" s="20"/>
      <c r="OKV1" s="20"/>
      <c r="OKW1" s="20"/>
      <c r="OKX1" s="20"/>
      <c r="OKY1" s="20"/>
      <c r="OKZ1" s="20"/>
      <c r="OLA1" s="20"/>
      <c r="OLB1" s="20"/>
      <c r="OLC1" s="20"/>
      <c r="OLD1" s="20"/>
      <c r="OLE1" s="20"/>
      <c r="OLF1" s="20"/>
      <c r="OLG1" s="20"/>
      <c r="OLH1" s="20"/>
      <c r="OLI1" s="20"/>
      <c r="OLJ1" s="20"/>
      <c r="OLK1" s="20"/>
      <c r="OLL1" s="20"/>
      <c r="OLM1" s="20"/>
      <c r="OLN1" s="20"/>
      <c r="OLO1" s="20"/>
      <c r="OLP1" s="20"/>
      <c r="OLQ1" s="20"/>
      <c r="OLR1" s="20"/>
      <c r="OLS1" s="20"/>
      <c r="OLT1" s="20"/>
      <c r="OLU1" s="20"/>
      <c r="OLV1" s="20"/>
      <c r="OLW1" s="20"/>
      <c r="OLX1" s="20"/>
      <c r="OLY1" s="20"/>
      <c r="OLZ1" s="20"/>
      <c r="OMA1" s="20"/>
      <c r="OMB1" s="20"/>
      <c r="OMC1" s="20"/>
      <c r="OMD1" s="20"/>
      <c r="OME1" s="20"/>
      <c r="OMF1" s="20"/>
      <c r="OMG1" s="20"/>
      <c r="OMH1" s="20"/>
      <c r="OMI1" s="20"/>
      <c r="OMJ1" s="20"/>
      <c r="OMK1" s="20"/>
      <c r="OML1" s="20"/>
      <c r="OMM1" s="20"/>
      <c r="OMN1" s="20"/>
      <c r="OMO1" s="20"/>
      <c r="OMP1" s="20"/>
      <c r="OMQ1" s="20"/>
      <c r="OMR1" s="20"/>
      <c r="OMS1" s="20"/>
      <c r="OMT1" s="20"/>
      <c r="OMU1" s="20"/>
      <c r="OMV1" s="20"/>
      <c r="OMW1" s="20"/>
      <c r="OMX1" s="20"/>
      <c r="OMY1" s="20"/>
      <c r="OMZ1" s="20"/>
      <c r="ONA1" s="20"/>
      <c r="ONB1" s="20"/>
      <c r="ONC1" s="20"/>
      <c r="OND1" s="20"/>
      <c r="ONE1" s="20"/>
      <c r="ONF1" s="20"/>
      <c r="ONG1" s="20"/>
      <c r="ONH1" s="20"/>
      <c r="ONI1" s="20"/>
      <c r="ONJ1" s="20"/>
      <c r="ONK1" s="20"/>
      <c r="ONL1" s="20"/>
      <c r="ONM1" s="20"/>
      <c r="ONN1" s="20"/>
      <c r="ONO1" s="20"/>
      <c r="ONP1" s="20"/>
      <c r="ONQ1" s="20"/>
      <c r="ONR1" s="20"/>
      <c r="ONS1" s="20"/>
      <c r="ONT1" s="20"/>
      <c r="ONU1" s="20"/>
      <c r="ONV1" s="20"/>
      <c r="ONW1" s="20"/>
      <c r="ONX1" s="20"/>
      <c r="ONY1" s="20"/>
      <c r="ONZ1" s="20"/>
      <c r="OOA1" s="20"/>
      <c r="OOB1" s="20"/>
      <c r="OOC1" s="20"/>
      <c r="OOD1" s="20"/>
      <c r="OOE1" s="20"/>
      <c r="OOF1" s="20"/>
      <c r="OOG1" s="20"/>
      <c r="OOH1" s="20"/>
      <c r="OOI1" s="20"/>
      <c r="OOJ1" s="20"/>
      <c r="OOK1" s="20"/>
      <c r="OOL1" s="20"/>
      <c r="OOM1" s="20"/>
      <c r="OON1" s="20"/>
      <c r="OOO1" s="20"/>
      <c r="OOP1" s="20"/>
      <c r="OOQ1" s="20"/>
      <c r="OOR1" s="20"/>
      <c r="OOS1" s="20"/>
      <c r="OOT1" s="20"/>
      <c r="OOU1" s="20"/>
      <c r="OOV1" s="20"/>
      <c r="OOW1" s="20"/>
      <c r="OOX1" s="20"/>
      <c r="OOY1" s="20"/>
      <c r="OOZ1" s="20"/>
      <c r="OPA1" s="20"/>
      <c r="OPB1" s="20"/>
      <c r="OPC1" s="20"/>
      <c r="OPD1" s="20"/>
      <c r="OPE1" s="20"/>
      <c r="OPF1" s="20"/>
      <c r="OPG1" s="20"/>
      <c r="OPH1" s="20"/>
      <c r="OPI1" s="20"/>
      <c r="OPJ1" s="20"/>
      <c r="OPK1" s="20"/>
      <c r="OPL1" s="20"/>
      <c r="OPM1" s="20"/>
      <c r="OPN1" s="20"/>
      <c r="OPO1" s="20"/>
      <c r="OPP1" s="20"/>
      <c r="OPQ1" s="20"/>
      <c r="OPR1" s="20"/>
      <c r="OPS1" s="20"/>
      <c r="OPT1" s="20"/>
      <c r="OPU1" s="20"/>
      <c r="OPV1" s="20"/>
      <c r="OPW1" s="20"/>
      <c r="OPX1" s="20"/>
      <c r="OPY1" s="20"/>
      <c r="OPZ1" s="20"/>
      <c r="OQA1" s="20"/>
      <c r="OQB1" s="20"/>
      <c r="OQC1" s="20"/>
      <c r="OQD1" s="20"/>
      <c r="OQE1" s="20"/>
      <c r="OQF1" s="20"/>
      <c r="OQG1" s="20"/>
      <c r="OQH1" s="20"/>
      <c r="OQI1" s="20"/>
      <c r="OQJ1" s="20"/>
      <c r="OQK1" s="20"/>
      <c r="OQL1" s="20"/>
      <c r="OQM1" s="20"/>
      <c r="OQN1" s="20"/>
      <c r="OQO1" s="20"/>
      <c r="OQP1" s="20"/>
      <c r="OQQ1" s="20"/>
      <c r="OQR1" s="20"/>
      <c r="OQS1" s="20"/>
      <c r="OQT1" s="20"/>
      <c r="OQU1" s="20"/>
      <c r="OQV1" s="20"/>
      <c r="OQW1" s="20"/>
      <c r="OQX1" s="20"/>
      <c r="OQY1" s="20"/>
      <c r="OQZ1" s="20"/>
      <c r="ORA1" s="20"/>
      <c r="ORB1" s="20"/>
      <c r="ORC1" s="20"/>
      <c r="ORD1" s="20"/>
      <c r="ORE1" s="20"/>
      <c r="ORF1" s="20"/>
      <c r="ORG1" s="20"/>
      <c r="ORH1" s="20"/>
      <c r="ORI1" s="20"/>
      <c r="ORJ1" s="20"/>
      <c r="ORK1" s="20"/>
      <c r="ORL1" s="20"/>
      <c r="ORM1" s="20"/>
      <c r="ORN1" s="20"/>
      <c r="ORO1" s="20"/>
      <c r="ORP1" s="20"/>
      <c r="ORQ1" s="20"/>
      <c r="ORR1" s="20"/>
      <c r="ORS1" s="20"/>
      <c r="ORT1" s="20"/>
      <c r="ORU1" s="20"/>
      <c r="ORV1" s="20"/>
      <c r="ORW1" s="20"/>
      <c r="ORX1" s="20"/>
      <c r="ORY1" s="20"/>
      <c r="ORZ1" s="20"/>
      <c r="OSA1" s="20"/>
      <c r="OSB1" s="20"/>
      <c r="OSC1" s="20"/>
      <c r="OSD1" s="20"/>
      <c r="OSE1" s="20"/>
      <c r="OSF1" s="20"/>
      <c r="OSG1" s="20"/>
      <c r="OSH1" s="20"/>
      <c r="OSI1" s="20"/>
      <c r="OSJ1" s="20"/>
      <c r="OSK1" s="20"/>
      <c r="OSL1" s="20"/>
      <c r="OSM1" s="20"/>
      <c r="OSN1" s="20"/>
      <c r="OSO1" s="20"/>
      <c r="OSP1" s="20"/>
      <c r="OSQ1" s="20"/>
      <c r="OSR1" s="20"/>
      <c r="OSS1" s="20"/>
      <c r="OST1" s="20"/>
      <c r="OSU1" s="20"/>
      <c r="OSV1" s="20"/>
      <c r="OSW1" s="20"/>
      <c r="OSX1" s="20"/>
      <c r="OSY1" s="20"/>
      <c r="OSZ1" s="20"/>
      <c r="OTA1" s="20"/>
      <c r="OTB1" s="20"/>
      <c r="OTC1" s="20"/>
      <c r="OTD1" s="20"/>
      <c r="OTE1" s="20"/>
      <c r="OTF1" s="20"/>
      <c r="OTG1" s="20"/>
      <c r="OTH1" s="20"/>
      <c r="OTI1" s="20"/>
      <c r="OTJ1" s="20"/>
      <c r="OTK1" s="20"/>
      <c r="OTL1" s="20"/>
      <c r="OTM1" s="20"/>
      <c r="OTN1" s="20"/>
      <c r="OTO1" s="20"/>
      <c r="OTP1" s="20"/>
      <c r="OTQ1" s="20"/>
      <c r="OTR1" s="20"/>
      <c r="OTS1" s="20"/>
      <c r="OTT1" s="20"/>
      <c r="OTU1" s="20"/>
      <c r="OTV1" s="20"/>
      <c r="OTW1" s="20"/>
      <c r="OTX1" s="20"/>
      <c r="OTY1" s="20"/>
      <c r="OTZ1" s="20"/>
      <c r="OUA1" s="20"/>
      <c r="OUB1" s="20"/>
      <c r="OUC1" s="20"/>
      <c r="OUD1" s="20"/>
      <c r="OUE1" s="20"/>
      <c r="OUF1" s="20"/>
      <c r="OUG1" s="20"/>
      <c r="OUH1" s="20"/>
      <c r="OUI1" s="20"/>
      <c r="OUJ1" s="20"/>
      <c r="OUK1" s="20"/>
      <c r="OUL1" s="20"/>
      <c r="OUM1" s="20"/>
      <c r="OUN1" s="20"/>
      <c r="OUO1" s="20"/>
      <c r="OUP1" s="20"/>
      <c r="OUQ1" s="20"/>
      <c r="OUR1" s="20"/>
      <c r="OUS1" s="20"/>
      <c r="OUT1" s="20"/>
      <c r="OUU1" s="20"/>
      <c r="OUV1" s="20"/>
      <c r="OUW1" s="20"/>
      <c r="OUX1" s="20"/>
      <c r="OUY1" s="20"/>
      <c r="OUZ1" s="20"/>
      <c r="OVA1" s="20"/>
      <c r="OVB1" s="20"/>
      <c r="OVC1" s="20"/>
      <c r="OVD1" s="20"/>
      <c r="OVE1" s="20"/>
      <c r="OVF1" s="20"/>
      <c r="OVG1" s="20"/>
      <c r="OVH1" s="20"/>
      <c r="OVI1" s="20"/>
      <c r="OVJ1" s="20"/>
      <c r="OVK1" s="20"/>
      <c r="OVL1" s="20"/>
      <c r="OVM1" s="20"/>
      <c r="OVN1" s="20"/>
      <c r="OVO1" s="20"/>
      <c r="OVP1" s="20"/>
      <c r="OVQ1" s="20"/>
      <c r="OVR1" s="20"/>
      <c r="OVS1" s="20"/>
      <c r="OVT1" s="20"/>
      <c r="OVU1" s="20"/>
      <c r="OVV1" s="20"/>
      <c r="OVW1" s="20"/>
      <c r="OVX1" s="20"/>
      <c r="OVY1" s="20"/>
      <c r="OVZ1" s="20"/>
      <c r="OWA1" s="20"/>
      <c r="OWB1" s="20"/>
      <c r="OWC1" s="20"/>
      <c r="OWD1" s="20"/>
      <c r="OWE1" s="20"/>
      <c r="OWF1" s="20"/>
      <c r="OWG1" s="20"/>
      <c r="OWH1" s="20"/>
      <c r="OWI1" s="20"/>
      <c r="OWJ1" s="20"/>
      <c r="OWK1" s="20"/>
      <c r="OWL1" s="20"/>
      <c r="OWM1" s="20"/>
      <c r="OWN1" s="20"/>
      <c r="OWO1" s="20"/>
      <c r="OWP1" s="20"/>
      <c r="OWQ1" s="20"/>
      <c r="OWR1" s="20"/>
      <c r="OWS1" s="20"/>
      <c r="OWT1" s="20"/>
      <c r="OWU1" s="20"/>
      <c r="OWV1" s="20"/>
      <c r="OWW1" s="20"/>
      <c r="OWX1" s="20"/>
      <c r="OWY1" s="20"/>
      <c r="OWZ1" s="20"/>
      <c r="OXA1" s="20"/>
      <c r="OXB1" s="20"/>
      <c r="OXC1" s="20"/>
      <c r="OXD1" s="20"/>
      <c r="OXE1" s="20"/>
      <c r="OXF1" s="20"/>
      <c r="OXG1" s="20"/>
      <c r="OXH1" s="20"/>
      <c r="OXI1" s="20"/>
      <c r="OXJ1" s="20"/>
      <c r="OXK1" s="20"/>
      <c r="OXL1" s="20"/>
      <c r="OXM1" s="20"/>
      <c r="OXN1" s="20"/>
      <c r="OXO1" s="20"/>
      <c r="OXP1" s="20"/>
      <c r="OXQ1" s="20"/>
      <c r="OXR1" s="20"/>
      <c r="OXS1" s="20"/>
      <c r="OXT1" s="20"/>
      <c r="OXU1" s="20"/>
      <c r="OXV1" s="20"/>
      <c r="OXW1" s="20"/>
      <c r="OXX1" s="20"/>
      <c r="OXY1" s="20"/>
      <c r="OXZ1" s="20"/>
      <c r="OYA1" s="20"/>
      <c r="OYB1" s="20"/>
      <c r="OYC1" s="20"/>
      <c r="OYD1" s="20"/>
      <c r="OYE1" s="20"/>
      <c r="OYF1" s="20"/>
      <c r="OYG1" s="20"/>
      <c r="OYH1" s="20"/>
      <c r="OYI1" s="20"/>
      <c r="OYJ1" s="20"/>
      <c r="OYK1" s="20"/>
      <c r="OYL1" s="20"/>
      <c r="OYM1" s="20"/>
      <c r="OYN1" s="20"/>
      <c r="OYO1" s="20"/>
      <c r="OYP1" s="20"/>
      <c r="OYQ1" s="20"/>
      <c r="OYR1" s="20"/>
      <c r="OYS1" s="20"/>
      <c r="OYT1" s="20"/>
      <c r="OYU1" s="20"/>
      <c r="OYV1" s="20"/>
      <c r="OYW1" s="20"/>
      <c r="OYX1" s="20"/>
      <c r="OYY1" s="20"/>
      <c r="OYZ1" s="20"/>
      <c r="OZA1" s="20"/>
      <c r="OZB1" s="20"/>
      <c r="OZC1" s="20"/>
      <c r="OZD1" s="20"/>
      <c r="OZE1" s="20"/>
      <c r="OZF1" s="20"/>
      <c r="OZG1" s="20"/>
      <c r="OZH1" s="20"/>
      <c r="OZI1" s="20"/>
      <c r="OZJ1" s="20"/>
      <c r="OZK1" s="20"/>
      <c r="OZL1" s="20"/>
      <c r="OZM1" s="20"/>
      <c r="OZN1" s="20"/>
      <c r="OZO1" s="20"/>
      <c r="OZP1" s="20"/>
      <c r="OZQ1" s="20"/>
      <c r="OZR1" s="20"/>
      <c r="OZS1" s="20"/>
      <c r="OZT1" s="20"/>
      <c r="OZU1" s="20"/>
      <c r="OZV1" s="20"/>
      <c r="OZW1" s="20"/>
      <c r="OZX1" s="20"/>
      <c r="OZY1" s="20"/>
      <c r="OZZ1" s="20"/>
      <c r="PAA1" s="20"/>
      <c r="PAB1" s="20"/>
      <c r="PAC1" s="20"/>
      <c r="PAD1" s="20"/>
      <c r="PAE1" s="20"/>
      <c r="PAF1" s="20"/>
      <c r="PAG1" s="20"/>
      <c r="PAH1" s="20"/>
      <c r="PAI1" s="20"/>
      <c r="PAJ1" s="20"/>
      <c r="PAK1" s="20"/>
      <c r="PAL1" s="20"/>
      <c r="PAM1" s="20"/>
      <c r="PAN1" s="20"/>
      <c r="PAO1" s="20"/>
      <c r="PAP1" s="20"/>
      <c r="PAQ1" s="20"/>
      <c r="PAR1" s="20"/>
      <c r="PAS1" s="20"/>
      <c r="PAT1" s="20"/>
      <c r="PAU1" s="20"/>
      <c r="PAV1" s="20"/>
      <c r="PAW1" s="20"/>
      <c r="PAX1" s="20"/>
      <c r="PAY1" s="20"/>
      <c r="PAZ1" s="20"/>
      <c r="PBA1" s="20"/>
      <c r="PBB1" s="20"/>
      <c r="PBC1" s="20"/>
      <c r="PBD1" s="20"/>
      <c r="PBE1" s="20"/>
      <c r="PBF1" s="20"/>
      <c r="PBG1" s="20"/>
      <c r="PBH1" s="20"/>
      <c r="PBI1" s="20"/>
      <c r="PBJ1" s="20"/>
      <c r="PBK1" s="20"/>
      <c r="PBL1" s="20"/>
      <c r="PBM1" s="20"/>
      <c r="PBN1" s="20"/>
      <c r="PBO1" s="20"/>
      <c r="PBP1" s="20"/>
      <c r="PBQ1" s="20"/>
      <c r="PBR1" s="20"/>
      <c r="PBS1" s="20"/>
      <c r="PBT1" s="20"/>
      <c r="PBU1" s="20"/>
      <c r="PBV1" s="20"/>
      <c r="PBW1" s="20"/>
      <c r="PBX1" s="20"/>
      <c r="PBY1" s="20"/>
      <c r="PBZ1" s="20"/>
      <c r="PCA1" s="20"/>
      <c r="PCB1" s="20"/>
      <c r="PCC1" s="20"/>
      <c r="PCD1" s="20"/>
      <c r="PCE1" s="20"/>
      <c r="PCF1" s="20"/>
      <c r="PCG1" s="20"/>
      <c r="PCH1" s="20"/>
      <c r="PCI1" s="20"/>
      <c r="PCJ1" s="20"/>
      <c r="PCK1" s="20"/>
      <c r="PCL1" s="20"/>
      <c r="PCM1" s="20"/>
      <c r="PCN1" s="20"/>
      <c r="PCO1" s="20"/>
      <c r="PCP1" s="20"/>
      <c r="PCQ1" s="20"/>
      <c r="PCR1" s="20"/>
      <c r="PCS1" s="20"/>
      <c r="PCT1" s="20"/>
      <c r="PCU1" s="20"/>
      <c r="PCV1" s="20"/>
      <c r="PCW1" s="20"/>
      <c r="PCX1" s="20"/>
      <c r="PCY1" s="20"/>
      <c r="PCZ1" s="20"/>
      <c r="PDA1" s="20"/>
      <c r="PDB1" s="20"/>
      <c r="PDC1" s="20"/>
      <c r="PDD1" s="20"/>
      <c r="PDE1" s="20"/>
      <c r="PDF1" s="20"/>
      <c r="PDG1" s="20"/>
      <c r="PDH1" s="20"/>
      <c r="PDI1" s="20"/>
      <c r="PDJ1" s="20"/>
      <c r="PDK1" s="20"/>
      <c r="PDL1" s="20"/>
      <c r="PDM1" s="20"/>
      <c r="PDN1" s="20"/>
      <c r="PDO1" s="20"/>
      <c r="PDP1" s="20"/>
      <c r="PDQ1" s="20"/>
      <c r="PDR1" s="20"/>
      <c r="PDS1" s="20"/>
      <c r="PDT1" s="20"/>
      <c r="PDU1" s="20"/>
      <c r="PDV1" s="20"/>
      <c r="PDW1" s="20"/>
      <c r="PDX1" s="20"/>
      <c r="PDY1" s="20"/>
      <c r="PDZ1" s="20"/>
      <c r="PEA1" s="20"/>
      <c r="PEB1" s="20"/>
      <c r="PEC1" s="20"/>
      <c r="PED1" s="20"/>
      <c r="PEE1" s="20"/>
      <c r="PEF1" s="20"/>
      <c r="PEG1" s="20"/>
      <c r="PEH1" s="20"/>
      <c r="PEI1" s="20"/>
      <c r="PEJ1" s="20"/>
      <c r="PEK1" s="20"/>
      <c r="PEL1" s="20"/>
      <c r="PEM1" s="20"/>
      <c r="PEN1" s="20"/>
      <c r="PEO1" s="20"/>
      <c r="PEP1" s="20"/>
      <c r="PEQ1" s="20"/>
      <c r="PER1" s="20"/>
      <c r="PES1" s="20"/>
      <c r="PET1" s="20"/>
      <c r="PEU1" s="20"/>
      <c r="PEV1" s="20"/>
      <c r="PEW1" s="20"/>
      <c r="PEX1" s="20"/>
      <c r="PEY1" s="20"/>
      <c r="PEZ1" s="20"/>
      <c r="PFA1" s="20"/>
      <c r="PFB1" s="20"/>
      <c r="PFC1" s="20"/>
      <c r="PFD1" s="20"/>
      <c r="PFE1" s="20"/>
      <c r="PFF1" s="20"/>
      <c r="PFG1" s="20"/>
      <c r="PFH1" s="20"/>
      <c r="PFI1" s="20"/>
      <c r="PFJ1" s="20"/>
      <c r="PFK1" s="20"/>
      <c r="PFL1" s="20"/>
      <c r="PFM1" s="20"/>
      <c r="PFN1" s="20"/>
      <c r="PFO1" s="20"/>
      <c r="PFP1" s="20"/>
      <c r="PFQ1" s="20"/>
      <c r="PFR1" s="20"/>
      <c r="PFS1" s="20"/>
      <c r="PFT1" s="20"/>
      <c r="PFU1" s="20"/>
      <c r="PFV1" s="20"/>
      <c r="PFW1" s="20"/>
      <c r="PFX1" s="20"/>
      <c r="PFY1" s="20"/>
      <c r="PFZ1" s="20"/>
      <c r="PGA1" s="20"/>
      <c r="PGB1" s="20"/>
      <c r="PGC1" s="20"/>
      <c r="PGD1" s="20"/>
      <c r="PGE1" s="20"/>
      <c r="PGF1" s="20"/>
      <c r="PGG1" s="20"/>
      <c r="PGH1" s="20"/>
      <c r="PGI1" s="20"/>
      <c r="PGJ1" s="20"/>
      <c r="PGK1" s="20"/>
      <c r="PGL1" s="20"/>
      <c r="PGM1" s="20"/>
      <c r="PGN1" s="20"/>
      <c r="PGO1" s="20"/>
      <c r="PGP1" s="20"/>
      <c r="PGQ1" s="20"/>
      <c r="PGR1" s="20"/>
      <c r="PGS1" s="20"/>
      <c r="PGT1" s="20"/>
      <c r="PGU1" s="20"/>
      <c r="PGV1" s="20"/>
      <c r="PGW1" s="20"/>
      <c r="PGX1" s="20"/>
      <c r="PGY1" s="20"/>
      <c r="PGZ1" s="20"/>
      <c r="PHA1" s="20"/>
      <c r="PHB1" s="20"/>
      <c r="PHC1" s="20"/>
      <c r="PHD1" s="20"/>
      <c r="PHE1" s="20"/>
      <c r="PHF1" s="20"/>
      <c r="PHG1" s="20"/>
      <c r="PHH1" s="20"/>
      <c r="PHI1" s="20"/>
      <c r="PHJ1" s="20"/>
      <c r="PHK1" s="20"/>
      <c r="PHL1" s="20"/>
      <c r="PHM1" s="20"/>
      <c r="PHN1" s="20"/>
      <c r="PHO1" s="20"/>
      <c r="PHP1" s="20"/>
      <c r="PHQ1" s="20"/>
      <c r="PHR1" s="20"/>
      <c r="PHS1" s="20"/>
      <c r="PHT1" s="20"/>
      <c r="PHU1" s="20"/>
      <c r="PHV1" s="20"/>
      <c r="PHW1" s="20"/>
      <c r="PHX1" s="20"/>
      <c r="PHY1" s="20"/>
      <c r="PHZ1" s="20"/>
      <c r="PIA1" s="20"/>
      <c r="PIB1" s="20"/>
      <c r="PIC1" s="20"/>
      <c r="PID1" s="20"/>
      <c r="PIE1" s="20"/>
      <c r="PIF1" s="20"/>
      <c r="PIG1" s="20"/>
      <c r="PIH1" s="20"/>
      <c r="PII1" s="20"/>
      <c r="PIJ1" s="20"/>
      <c r="PIK1" s="20"/>
      <c r="PIL1" s="20"/>
      <c r="PIM1" s="20"/>
      <c r="PIN1" s="20"/>
      <c r="PIO1" s="20"/>
      <c r="PIP1" s="20"/>
      <c r="PIQ1" s="20"/>
      <c r="PIR1" s="20"/>
      <c r="PIS1" s="20"/>
      <c r="PIT1" s="20"/>
      <c r="PIU1" s="20"/>
      <c r="PIV1" s="20"/>
      <c r="PIW1" s="20"/>
      <c r="PIX1" s="20"/>
      <c r="PIY1" s="20"/>
      <c r="PIZ1" s="20"/>
      <c r="PJA1" s="20"/>
      <c r="PJB1" s="20"/>
      <c r="PJC1" s="20"/>
      <c r="PJD1" s="20"/>
      <c r="PJE1" s="20"/>
      <c r="PJF1" s="20"/>
      <c r="PJG1" s="20"/>
      <c r="PJH1" s="20"/>
      <c r="PJI1" s="20"/>
      <c r="PJJ1" s="20"/>
      <c r="PJK1" s="20"/>
      <c r="PJL1" s="20"/>
      <c r="PJM1" s="20"/>
      <c r="PJN1" s="20"/>
      <c r="PJO1" s="20"/>
      <c r="PJP1" s="20"/>
      <c r="PJQ1" s="20"/>
      <c r="PJR1" s="20"/>
      <c r="PJS1" s="20"/>
      <c r="PJT1" s="20"/>
      <c r="PJU1" s="20"/>
      <c r="PJV1" s="20"/>
      <c r="PJW1" s="20"/>
      <c r="PJX1" s="20"/>
      <c r="PJY1" s="20"/>
      <c r="PJZ1" s="20"/>
      <c r="PKA1" s="20"/>
      <c r="PKB1" s="20"/>
      <c r="PKC1" s="20"/>
      <c r="PKD1" s="20"/>
      <c r="PKE1" s="20"/>
      <c r="PKF1" s="20"/>
      <c r="PKG1" s="20"/>
      <c r="PKH1" s="20"/>
      <c r="PKI1" s="20"/>
      <c r="PKJ1" s="20"/>
      <c r="PKK1" s="20"/>
      <c r="PKL1" s="20"/>
      <c r="PKM1" s="20"/>
      <c r="PKN1" s="20"/>
      <c r="PKO1" s="20"/>
      <c r="PKP1" s="20"/>
      <c r="PKQ1" s="20"/>
      <c r="PKR1" s="20"/>
      <c r="PKS1" s="20"/>
      <c r="PKT1" s="20"/>
      <c r="PKU1" s="20"/>
      <c r="PKV1" s="20"/>
      <c r="PKW1" s="20"/>
      <c r="PKX1" s="20"/>
      <c r="PKY1" s="20"/>
      <c r="PKZ1" s="20"/>
      <c r="PLA1" s="20"/>
      <c r="PLB1" s="20"/>
      <c r="PLC1" s="20"/>
      <c r="PLD1" s="20"/>
      <c r="PLE1" s="20"/>
      <c r="PLF1" s="20"/>
      <c r="PLG1" s="20"/>
      <c r="PLH1" s="20"/>
      <c r="PLI1" s="20"/>
      <c r="PLJ1" s="20"/>
      <c r="PLK1" s="20"/>
      <c r="PLL1" s="20"/>
      <c r="PLM1" s="20"/>
      <c r="PLN1" s="20"/>
      <c r="PLO1" s="20"/>
      <c r="PLP1" s="20"/>
      <c r="PLQ1" s="20"/>
      <c r="PLR1" s="20"/>
      <c r="PLS1" s="20"/>
      <c r="PLT1" s="20"/>
      <c r="PLU1" s="20"/>
      <c r="PLV1" s="20"/>
      <c r="PLW1" s="20"/>
      <c r="PLX1" s="20"/>
      <c r="PLY1" s="20"/>
      <c r="PLZ1" s="20"/>
      <c r="PMA1" s="20"/>
      <c r="PMB1" s="20"/>
      <c r="PMC1" s="20"/>
      <c r="PMD1" s="20"/>
      <c r="PME1" s="20"/>
      <c r="PMF1" s="20"/>
      <c r="PMG1" s="20"/>
      <c r="PMH1" s="20"/>
      <c r="PMI1" s="20"/>
      <c r="PMJ1" s="20"/>
      <c r="PMK1" s="20"/>
      <c r="PML1" s="20"/>
      <c r="PMM1" s="20"/>
      <c r="PMN1" s="20"/>
      <c r="PMO1" s="20"/>
      <c r="PMP1" s="20"/>
      <c r="PMQ1" s="20"/>
      <c r="PMR1" s="20"/>
      <c r="PMS1" s="20"/>
      <c r="PMT1" s="20"/>
      <c r="PMU1" s="20"/>
      <c r="PMV1" s="20"/>
      <c r="PMW1" s="20"/>
      <c r="PMX1" s="20"/>
      <c r="PMY1" s="20"/>
      <c r="PMZ1" s="20"/>
      <c r="PNA1" s="20"/>
      <c r="PNB1" s="20"/>
      <c r="PNC1" s="20"/>
      <c r="PND1" s="20"/>
      <c r="PNE1" s="20"/>
      <c r="PNF1" s="20"/>
      <c r="PNG1" s="20"/>
      <c r="PNH1" s="20"/>
      <c r="PNI1" s="20"/>
      <c r="PNJ1" s="20"/>
      <c r="PNK1" s="20"/>
      <c r="PNL1" s="20"/>
      <c r="PNM1" s="20"/>
      <c r="PNN1" s="20"/>
      <c r="PNO1" s="20"/>
      <c r="PNP1" s="20"/>
      <c r="PNQ1" s="20"/>
      <c r="PNR1" s="20"/>
      <c r="PNS1" s="20"/>
      <c r="PNT1" s="20"/>
      <c r="PNU1" s="20"/>
      <c r="PNV1" s="20"/>
      <c r="PNW1" s="20"/>
      <c r="PNX1" s="20"/>
      <c r="PNY1" s="20"/>
      <c r="PNZ1" s="20"/>
      <c r="POA1" s="20"/>
      <c r="POB1" s="20"/>
      <c r="POC1" s="20"/>
      <c r="POD1" s="20"/>
      <c r="POE1" s="20"/>
      <c r="POF1" s="20"/>
      <c r="POG1" s="20"/>
      <c r="POH1" s="20"/>
      <c r="POI1" s="20"/>
      <c r="POJ1" s="20"/>
      <c r="POK1" s="20"/>
      <c r="POL1" s="20"/>
      <c r="POM1" s="20"/>
      <c r="PON1" s="20"/>
      <c r="POO1" s="20"/>
      <c r="POP1" s="20"/>
      <c r="POQ1" s="20"/>
      <c r="POR1" s="20"/>
      <c r="POS1" s="20"/>
      <c r="POT1" s="20"/>
      <c r="POU1" s="20"/>
      <c r="POV1" s="20"/>
      <c r="POW1" s="20"/>
      <c r="POX1" s="20"/>
      <c r="POY1" s="20"/>
      <c r="POZ1" s="20"/>
      <c r="PPA1" s="20"/>
      <c r="PPB1" s="20"/>
      <c r="PPC1" s="20"/>
      <c r="PPD1" s="20"/>
      <c r="PPE1" s="20"/>
      <c r="PPF1" s="20"/>
      <c r="PPG1" s="20"/>
      <c r="PPH1" s="20"/>
      <c r="PPI1" s="20"/>
      <c r="PPJ1" s="20"/>
      <c r="PPK1" s="20"/>
      <c r="PPL1" s="20"/>
      <c r="PPM1" s="20"/>
      <c r="PPN1" s="20"/>
      <c r="PPO1" s="20"/>
      <c r="PPP1" s="20"/>
      <c r="PPQ1" s="20"/>
      <c r="PPR1" s="20"/>
      <c r="PPS1" s="20"/>
      <c r="PPT1" s="20"/>
      <c r="PPU1" s="20"/>
      <c r="PPV1" s="20"/>
      <c r="PPW1" s="20"/>
      <c r="PPX1" s="20"/>
      <c r="PPY1" s="20"/>
      <c r="PPZ1" s="20"/>
      <c r="PQA1" s="20"/>
      <c r="PQB1" s="20"/>
      <c r="PQC1" s="20"/>
      <c r="PQD1" s="20"/>
      <c r="PQE1" s="20"/>
      <c r="PQF1" s="20"/>
      <c r="PQG1" s="20"/>
      <c r="PQH1" s="20"/>
      <c r="PQI1" s="20"/>
      <c r="PQJ1" s="20"/>
      <c r="PQK1" s="20"/>
      <c r="PQL1" s="20"/>
      <c r="PQM1" s="20"/>
      <c r="PQN1" s="20"/>
      <c r="PQO1" s="20"/>
      <c r="PQP1" s="20"/>
      <c r="PQQ1" s="20"/>
      <c r="PQR1" s="20"/>
      <c r="PQS1" s="20"/>
      <c r="PQT1" s="20"/>
      <c r="PQU1" s="20"/>
      <c r="PQV1" s="20"/>
      <c r="PQW1" s="20"/>
      <c r="PQX1" s="20"/>
      <c r="PQY1" s="20"/>
      <c r="PQZ1" s="20"/>
      <c r="PRA1" s="20"/>
      <c r="PRB1" s="20"/>
      <c r="PRC1" s="20"/>
      <c r="PRD1" s="20"/>
      <c r="PRE1" s="20"/>
      <c r="PRF1" s="20"/>
      <c r="PRG1" s="20"/>
      <c r="PRH1" s="20"/>
      <c r="PRI1" s="20"/>
      <c r="PRJ1" s="20"/>
      <c r="PRK1" s="20"/>
      <c r="PRL1" s="20"/>
      <c r="PRM1" s="20"/>
      <c r="PRN1" s="20"/>
      <c r="PRO1" s="20"/>
      <c r="PRP1" s="20"/>
      <c r="PRQ1" s="20"/>
      <c r="PRR1" s="20"/>
      <c r="PRS1" s="20"/>
      <c r="PRT1" s="20"/>
      <c r="PRU1" s="20"/>
      <c r="PRV1" s="20"/>
      <c r="PRW1" s="20"/>
      <c r="PRX1" s="20"/>
      <c r="PRY1" s="20"/>
      <c r="PRZ1" s="20"/>
      <c r="PSA1" s="20"/>
      <c r="PSB1" s="20"/>
      <c r="PSC1" s="20"/>
      <c r="PSD1" s="20"/>
      <c r="PSE1" s="20"/>
      <c r="PSF1" s="20"/>
      <c r="PSG1" s="20"/>
      <c r="PSH1" s="20"/>
      <c r="PSI1" s="20"/>
      <c r="PSJ1" s="20"/>
      <c r="PSK1" s="20"/>
      <c r="PSL1" s="20"/>
      <c r="PSM1" s="20"/>
      <c r="PSN1" s="20"/>
      <c r="PSO1" s="20"/>
      <c r="PSP1" s="20"/>
      <c r="PSQ1" s="20"/>
      <c r="PSR1" s="20"/>
      <c r="PSS1" s="20"/>
      <c r="PST1" s="20"/>
      <c r="PSU1" s="20"/>
      <c r="PSV1" s="20"/>
      <c r="PSW1" s="20"/>
      <c r="PSX1" s="20"/>
      <c r="PSY1" s="20"/>
      <c r="PSZ1" s="20"/>
      <c r="PTA1" s="20"/>
      <c r="PTB1" s="20"/>
      <c r="PTC1" s="20"/>
      <c r="PTD1" s="20"/>
      <c r="PTE1" s="20"/>
      <c r="PTF1" s="20"/>
      <c r="PTG1" s="20"/>
      <c r="PTH1" s="20"/>
      <c r="PTI1" s="20"/>
      <c r="PTJ1" s="20"/>
      <c r="PTK1" s="20"/>
      <c r="PTL1" s="20"/>
      <c r="PTM1" s="20"/>
      <c r="PTN1" s="20"/>
      <c r="PTO1" s="20"/>
      <c r="PTP1" s="20"/>
      <c r="PTQ1" s="20"/>
      <c r="PTR1" s="20"/>
      <c r="PTS1" s="20"/>
      <c r="PTT1" s="20"/>
      <c r="PTU1" s="20"/>
      <c r="PTV1" s="20"/>
      <c r="PTW1" s="20"/>
      <c r="PTX1" s="20"/>
      <c r="PTY1" s="20"/>
      <c r="PTZ1" s="20"/>
      <c r="PUA1" s="20"/>
      <c r="PUB1" s="20"/>
      <c r="PUC1" s="20"/>
      <c r="PUD1" s="20"/>
      <c r="PUE1" s="20"/>
      <c r="PUF1" s="20"/>
      <c r="PUG1" s="20"/>
      <c r="PUH1" s="20"/>
      <c r="PUI1" s="20"/>
      <c r="PUJ1" s="20"/>
      <c r="PUK1" s="20"/>
      <c r="PUL1" s="20"/>
      <c r="PUM1" s="20"/>
      <c r="PUN1" s="20"/>
      <c r="PUO1" s="20"/>
      <c r="PUP1" s="20"/>
      <c r="PUQ1" s="20"/>
      <c r="PUR1" s="20"/>
      <c r="PUS1" s="20"/>
      <c r="PUT1" s="20"/>
      <c r="PUU1" s="20"/>
      <c r="PUV1" s="20"/>
      <c r="PUW1" s="20"/>
      <c r="PUX1" s="20"/>
      <c r="PUY1" s="20"/>
      <c r="PUZ1" s="20"/>
      <c r="PVA1" s="20"/>
      <c r="PVB1" s="20"/>
      <c r="PVC1" s="20"/>
      <c r="PVD1" s="20"/>
      <c r="PVE1" s="20"/>
      <c r="PVF1" s="20"/>
      <c r="PVG1" s="20"/>
      <c r="PVH1" s="20"/>
      <c r="PVI1" s="20"/>
      <c r="PVJ1" s="20"/>
      <c r="PVK1" s="20"/>
      <c r="PVL1" s="20"/>
      <c r="PVM1" s="20"/>
      <c r="PVN1" s="20"/>
      <c r="PVO1" s="20"/>
      <c r="PVP1" s="20"/>
      <c r="PVQ1" s="20"/>
      <c r="PVR1" s="20"/>
      <c r="PVS1" s="20"/>
      <c r="PVT1" s="20"/>
      <c r="PVU1" s="20"/>
      <c r="PVV1" s="20"/>
      <c r="PVW1" s="20"/>
      <c r="PVX1" s="20"/>
      <c r="PVY1" s="20"/>
      <c r="PVZ1" s="20"/>
      <c r="PWA1" s="20"/>
      <c r="PWB1" s="20"/>
      <c r="PWC1" s="20"/>
      <c r="PWD1" s="20"/>
      <c r="PWE1" s="20"/>
      <c r="PWF1" s="20"/>
      <c r="PWG1" s="20"/>
      <c r="PWH1" s="20"/>
      <c r="PWI1" s="20"/>
      <c r="PWJ1" s="20"/>
      <c r="PWK1" s="20"/>
      <c r="PWL1" s="20"/>
      <c r="PWM1" s="20"/>
      <c r="PWN1" s="20"/>
      <c r="PWO1" s="20"/>
      <c r="PWP1" s="20"/>
      <c r="PWQ1" s="20"/>
      <c r="PWR1" s="20"/>
      <c r="PWS1" s="20"/>
      <c r="PWT1" s="20"/>
      <c r="PWU1" s="20"/>
      <c r="PWV1" s="20"/>
      <c r="PWW1" s="20"/>
      <c r="PWX1" s="20"/>
      <c r="PWY1" s="20"/>
      <c r="PWZ1" s="20"/>
      <c r="PXA1" s="20"/>
      <c r="PXB1" s="20"/>
      <c r="PXC1" s="20"/>
      <c r="PXD1" s="20"/>
      <c r="PXE1" s="20"/>
      <c r="PXF1" s="20"/>
      <c r="PXG1" s="20"/>
      <c r="PXH1" s="20"/>
      <c r="PXI1" s="20"/>
      <c r="PXJ1" s="20"/>
      <c r="PXK1" s="20"/>
      <c r="PXL1" s="20"/>
      <c r="PXM1" s="20"/>
      <c r="PXN1" s="20"/>
      <c r="PXO1" s="20"/>
      <c r="PXP1" s="20"/>
      <c r="PXQ1" s="20"/>
      <c r="PXR1" s="20"/>
      <c r="PXS1" s="20"/>
      <c r="PXT1" s="20"/>
      <c r="PXU1" s="20"/>
      <c r="PXV1" s="20"/>
      <c r="PXW1" s="20"/>
      <c r="PXX1" s="20"/>
      <c r="PXY1" s="20"/>
      <c r="PXZ1" s="20"/>
      <c r="PYA1" s="20"/>
      <c r="PYB1" s="20"/>
      <c r="PYC1" s="20"/>
      <c r="PYD1" s="20"/>
      <c r="PYE1" s="20"/>
      <c r="PYF1" s="20"/>
      <c r="PYG1" s="20"/>
      <c r="PYH1" s="20"/>
      <c r="PYI1" s="20"/>
      <c r="PYJ1" s="20"/>
      <c r="PYK1" s="20"/>
      <c r="PYL1" s="20"/>
      <c r="PYM1" s="20"/>
      <c r="PYN1" s="20"/>
      <c r="PYO1" s="20"/>
      <c r="PYP1" s="20"/>
      <c r="PYQ1" s="20"/>
      <c r="PYR1" s="20"/>
      <c r="PYS1" s="20"/>
      <c r="PYT1" s="20"/>
      <c r="PYU1" s="20"/>
      <c r="PYV1" s="20"/>
      <c r="PYW1" s="20"/>
      <c r="PYX1" s="20"/>
      <c r="PYY1" s="20"/>
      <c r="PYZ1" s="20"/>
      <c r="PZA1" s="20"/>
      <c r="PZB1" s="20"/>
      <c r="PZC1" s="20"/>
      <c r="PZD1" s="20"/>
      <c r="PZE1" s="20"/>
      <c r="PZF1" s="20"/>
      <c r="PZG1" s="20"/>
      <c r="PZH1" s="20"/>
      <c r="PZI1" s="20"/>
      <c r="PZJ1" s="20"/>
      <c r="PZK1" s="20"/>
      <c r="PZL1" s="20"/>
      <c r="PZM1" s="20"/>
      <c r="PZN1" s="20"/>
      <c r="PZO1" s="20"/>
      <c r="PZP1" s="20"/>
      <c r="PZQ1" s="20"/>
      <c r="PZR1" s="20"/>
      <c r="PZS1" s="20"/>
      <c r="PZT1" s="20"/>
      <c r="PZU1" s="20"/>
      <c r="PZV1" s="20"/>
      <c r="PZW1" s="20"/>
      <c r="PZX1" s="20"/>
      <c r="PZY1" s="20"/>
      <c r="PZZ1" s="20"/>
      <c r="QAA1" s="20"/>
      <c r="QAB1" s="20"/>
      <c r="QAC1" s="20"/>
      <c r="QAD1" s="20"/>
      <c r="QAE1" s="20"/>
      <c r="QAF1" s="20"/>
      <c r="QAG1" s="20"/>
      <c r="QAH1" s="20"/>
      <c r="QAI1" s="20"/>
      <c r="QAJ1" s="20"/>
      <c r="QAK1" s="20"/>
      <c r="QAL1" s="20"/>
      <c r="QAM1" s="20"/>
      <c r="QAN1" s="20"/>
      <c r="QAO1" s="20"/>
      <c r="QAP1" s="20"/>
      <c r="QAQ1" s="20"/>
      <c r="QAR1" s="20"/>
      <c r="QAS1" s="20"/>
      <c r="QAT1" s="20"/>
      <c r="QAU1" s="20"/>
      <c r="QAV1" s="20"/>
      <c r="QAW1" s="20"/>
      <c r="QAX1" s="20"/>
      <c r="QAY1" s="20"/>
      <c r="QAZ1" s="20"/>
      <c r="QBA1" s="20"/>
      <c r="QBB1" s="20"/>
      <c r="QBC1" s="20"/>
      <c r="QBD1" s="20"/>
      <c r="QBE1" s="20"/>
      <c r="QBF1" s="20"/>
      <c r="QBG1" s="20"/>
      <c r="QBH1" s="20"/>
      <c r="QBI1" s="20"/>
      <c r="QBJ1" s="20"/>
      <c r="QBK1" s="20"/>
      <c r="QBL1" s="20"/>
      <c r="QBM1" s="20"/>
      <c r="QBN1" s="20"/>
      <c r="QBO1" s="20"/>
      <c r="QBP1" s="20"/>
      <c r="QBQ1" s="20"/>
      <c r="QBR1" s="20"/>
      <c r="QBS1" s="20"/>
      <c r="QBT1" s="20"/>
      <c r="QBU1" s="20"/>
      <c r="QBV1" s="20"/>
      <c r="QBW1" s="20"/>
      <c r="QBX1" s="20"/>
      <c r="QBY1" s="20"/>
      <c r="QBZ1" s="20"/>
      <c r="QCA1" s="20"/>
      <c r="QCB1" s="20"/>
      <c r="QCC1" s="20"/>
      <c r="QCD1" s="20"/>
      <c r="QCE1" s="20"/>
      <c r="QCF1" s="20"/>
      <c r="QCG1" s="20"/>
      <c r="QCH1" s="20"/>
      <c r="QCI1" s="20"/>
      <c r="QCJ1" s="20"/>
      <c r="QCK1" s="20"/>
      <c r="QCL1" s="20"/>
      <c r="QCM1" s="20"/>
      <c r="QCN1" s="20"/>
      <c r="QCO1" s="20"/>
      <c r="QCP1" s="20"/>
      <c r="QCQ1" s="20"/>
      <c r="QCR1" s="20"/>
      <c r="QCS1" s="20"/>
      <c r="QCT1" s="20"/>
      <c r="QCU1" s="20"/>
      <c r="QCV1" s="20"/>
      <c r="QCW1" s="20"/>
      <c r="QCX1" s="20"/>
      <c r="QCY1" s="20"/>
      <c r="QCZ1" s="20"/>
      <c r="QDA1" s="20"/>
      <c r="QDB1" s="20"/>
      <c r="QDC1" s="20"/>
      <c r="QDD1" s="20"/>
      <c r="QDE1" s="20"/>
      <c r="QDF1" s="20"/>
      <c r="QDG1" s="20"/>
      <c r="QDH1" s="20"/>
      <c r="QDI1" s="20"/>
      <c r="QDJ1" s="20"/>
      <c r="QDK1" s="20"/>
      <c r="QDL1" s="20"/>
      <c r="QDM1" s="20"/>
      <c r="QDN1" s="20"/>
      <c r="QDO1" s="20"/>
      <c r="QDP1" s="20"/>
      <c r="QDQ1" s="20"/>
      <c r="QDR1" s="20"/>
      <c r="QDS1" s="20"/>
      <c r="QDT1" s="20"/>
      <c r="QDU1" s="20"/>
      <c r="QDV1" s="20"/>
      <c r="QDW1" s="20"/>
      <c r="QDX1" s="20"/>
      <c r="QDY1" s="20"/>
      <c r="QDZ1" s="20"/>
      <c r="QEA1" s="20"/>
      <c r="QEB1" s="20"/>
      <c r="QEC1" s="20"/>
      <c r="QED1" s="20"/>
      <c r="QEE1" s="20"/>
      <c r="QEF1" s="20"/>
      <c r="QEG1" s="20"/>
      <c r="QEH1" s="20"/>
      <c r="QEI1" s="20"/>
      <c r="QEJ1" s="20"/>
      <c r="QEK1" s="20"/>
      <c r="QEL1" s="20"/>
      <c r="QEM1" s="20"/>
      <c r="QEN1" s="20"/>
      <c r="QEO1" s="20"/>
      <c r="QEP1" s="20"/>
      <c r="QEQ1" s="20"/>
      <c r="QER1" s="20"/>
      <c r="QES1" s="20"/>
      <c r="QET1" s="20"/>
      <c r="QEU1" s="20"/>
      <c r="QEV1" s="20"/>
      <c r="QEW1" s="20"/>
      <c r="QEX1" s="20"/>
      <c r="QEY1" s="20"/>
      <c r="QEZ1" s="20"/>
      <c r="QFA1" s="20"/>
      <c r="QFB1" s="20"/>
      <c r="QFC1" s="20"/>
      <c r="QFD1" s="20"/>
      <c r="QFE1" s="20"/>
      <c r="QFF1" s="20"/>
      <c r="QFG1" s="20"/>
      <c r="QFH1" s="20"/>
      <c r="QFI1" s="20"/>
      <c r="QFJ1" s="20"/>
      <c r="QFK1" s="20"/>
      <c r="QFL1" s="20"/>
      <c r="QFM1" s="20"/>
      <c r="QFN1" s="20"/>
      <c r="QFO1" s="20"/>
      <c r="QFP1" s="20"/>
      <c r="QFQ1" s="20"/>
      <c r="QFR1" s="20"/>
      <c r="QFS1" s="20"/>
      <c r="QFT1" s="20"/>
      <c r="QFU1" s="20"/>
      <c r="QFV1" s="20"/>
      <c r="QFW1" s="20"/>
      <c r="QFX1" s="20"/>
      <c r="QFY1" s="20"/>
      <c r="QFZ1" s="20"/>
      <c r="QGA1" s="20"/>
      <c r="QGB1" s="20"/>
      <c r="QGC1" s="20"/>
      <c r="QGD1" s="20"/>
      <c r="QGE1" s="20"/>
      <c r="QGF1" s="20"/>
      <c r="QGG1" s="20"/>
      <c r="QGH1" s="20"/>
      <c r="QGI1" s="20"/>
      <c r="QGJ1" s="20"/>
      <c r="QGK1" s="20"/>
      <c r="QGL1" s="20"/>
      <c r="QGM1" s="20"/>
      <c r="QGN1" s="20"/>
      <c r="QGO1" s="20"/>
      <c r="QGP1" s="20"/>
      <c r="QGQ1" s="20"/>
      <c r="QGR1" s="20"/>
      <c r="QGS1" s="20"/>
      <c r="QGT1" s="20"/>
      <c r="QGU1" s="20"/>
      <c r="QGV1" s="20"/>
      <c r="QGW1" s="20"/>
      <c r="QGX1" s="20"/>
      <c r="QGY1" s="20"/>
      <c r="QGZ1" s="20"/>
      <c r="QHA1" s="20"/>
      <c r="QHB1" s="20"/>
      <c r="QHC1" s="20"/>
      <c r="QHD1" s="20"/>
      <c r="QHE1" s="20"/>
      <c r="QHF1" s="20"/>
      <c r="QHG1" s="20"/>
      <c r="QHH1" s="20"/>
      <c r="QHI1" s="20"/>
      <c r="QHJ1" s="20"/>
      <c r="QHK1" s="20"/>
      <c r="QHL1" s="20"/>
      <c r="QHM1" s="20"/>
      <c r="QHN1" s="20"/>
      <c r="QHO1" s="20"/>
      <c r="QHP1" s="20"/>
      <c r="QHQ1" s="20"/>
      <c r="QHR1" s="20"/>
      <c r="QHS1" s="20"/>
      <c r="QHT1" s="20"/>
      <c r="QHU1" s="20"/>
      <c r="QHV1" s="20"/>
      <c r="QHW1" s="20"/>
      <c r="QHX1" s="20"/>
      <c r="QHY1" s="20"/>
      <c r="QHZ1" s="20"/>
      <c r="QIA1" s="20"/>
      <c r="QIB1" s="20"/>
      <c r="QIC1" s="20"/>
      <c r="QID1" s="20"/>
      <c r="QIE1" s="20"/>
      <c r="QIF1" s="20"/>
      <c r="QIG1" s="20"/>
      <c r="QIH1" s="20"/>
      <c r="QII1" s="20"/>
      <c r="QIJ1" s="20"/>
      <c r="QIK1" s="20"/>
      <c r="QIL1" s="20"/>
      <c r="QIM1" s="20"/>
      <c r="QIN1" s="20"/>
      <c r="QIO1" s="20"/>
      <c r="QIP1" s="20"/>
      <c r="QIQ1" s="20"/>
      <c r="QIR1" s="20"/>
      <c r="QIS1" s="20"/>
      <c r="QIT1" s="20"/>
      <c r="QIU1" s="20"/>
      <c r="QIV1" s="20"/>
      <c r="QIW1" s="20"/>
      <c r="QIX1" s="20"/>
      <c r="QIY1" s="20"/>
      <c r="QIZ1" s="20"/>
      <c r="QJA1" s="20"/>
      <c r="QJB1" s="20"/>
      <c r="QJC1" s="20"/>
      <c r="QJD1" s="20"/>
      <c r="QJE1" s="20"/>
      <c r="QJF1" s="20"/>
      <c r="QJG1" s="20"/>
      <c r="QJH1" s="20"/>
      <c r="QJI1" s="20"/>
      <c r="QJJ1" s="20"/>
      <c r="QJK1" s="20"/>
      <c r="QJL1" s="20"/>
      <c r="QJM1" s="20"/>
      <c r="QJN1" s="20"/>
      <c r="QJO1" s="20"/>
      <c r="QJP1" s="20"/>
      <c r="QJQ1" s="20"/>
      <c r="QJR1" s="20"/>
      <c r="QJS1" s="20"/>
      <c r="QJT1" s="20"/>
      <c r="QJU1" s="20"/>
      <c r="QJV1" s="20"/>
      <c r="QJW1" s="20"/>
      <c r="QJX1" s="20"/>
      <c r="QJY1" s="20"/>
      <c r="QJZ1" s="20"/>
      <c r="QKA1" s="20"/>
      <c r="QKB1" s="20"/>
      <c r="QKC1" s="20"/>
      <c r="QKD1" s="20"/>
      <c r="QKE1" s="20"/>
      <c r="QKF1" s="20"/>
      <c r="QKG1" s="20"/>
      <c r="QKH1" s="20"/>
      <c r="QKI1" s="20"/>
      <c r="QKJ1" s="20"/>
      <c r="QKK1" s="20"/>
      <c r="QKL1" s="20"/>
      <c r="QKM1" s="20"/>
      <c r="QKN1" s="20"/>
      <c r="QKO1" s="20"/>
      <c r="QKP1" s="20"/>
      <c r="QKQ1" s="20"/>
      <c r="QKR1" s="20"/>
      <c r="QKS1" s="20"/>
      <c r="QKT1" s="20"/>
      <c r="QKU1" s="20"/>
      <c r="QKV1" s="20"/>
      <c r="QKW1" s="20"/>
      <c r="QKX1" s="20"/>
      <c r="QKY1" s="20"/>
      <c r="QKZ1" s="20"/>
      <c r="QLA1" s="20"/>
      <c r="QLB1" s="20"/>
      <c r="QLC1" s="20"/>
      <c r="QLD1" s="20"/>
      <c r="QLE1" s="20"/>
      <c r="QLF1" s="20"/>
      <c r="QLG1" s="20"/>
      <c r="QLH1" s="20"/>
      <c r="QLI1" s="20"/>
      <c r="QLJ1" s="20"/>
      <c r="QLK1" s="20"/>
      <c r="QLL1" s="20"/>
      <c r="QLM1" s="20"/>
      <c r="QLN1" s="20"/>
      <c r="QLO1" s="20"/>
      <c r="QLP1" s="20"/>
      <c r="QLQ1" s="20"/>
      <c r="QLR1" s="20"/>
      <c r="QLS1" s="20"/>
      <c r="QLT1" s="20"/>
      <c r="QLU1" s="20"/>
      <c r="QLV1" s="20"/>
      <c r="QLW1" s="20"/>
      <c r="QLX1" s="20"/>
      <c r="QLY1" s="20"/>
      <c r="QLZ1" s="20"/>
      <c r="QMA1" s="20"/>
      <c r="QMB1" s="20"/>
      <c r="QMC1" s="20"/>
      <c r="QMD1" s="20"/>
      <c r="QME1" s="20"/>
      <c r="QMF1" s="20"/>
      <c r="QMG1" s="20"/>
      <c r="QMH1" s="20"/>
      <c r="QMI1" s="20"/>
      <c r="QMJ1" s="20"/>
      <c r="QMK1" s="20"/>
      <c r="QML1" s="20"/>
      <c r="QMM1" s="20"/>
      <c r="QMN1" s="20"/>
      <c r="QMO1" s="20"/>
      <c r="QMP1" s="20"/>
      <c r="QMQ1" s="20"/>
      <c r="QMR1" s="20"/>
      <c r="QMS1" s="20"/>
      <c r="QMT1" s="20"/>
      <c r="QMU1" s="20"/>
      <c r="QMV1" s="20"/>
      <c r="QMW1" s="20"/>
      <c r="QMX1" s="20"/>
      <c r="QMY1" s="20"/>
      <c r="QMZ1" s="20"/>
      <c r="QNA1" s="20"/>
      <c r="QNB1" s="20"/>
      <c r="QNC1" s="20"/>
      <c r="QND1" s="20"/>
      <c r="QNE1" s="20"/>
      <c r="QNF1" s="20"/>
      <c r="QNG1" s="20"/>
      <c r="QNH1" s="20"/>
      <c r="QNI1" s="20"/>
      <c r="QNJ1" s="20"/>
      <c r="QNK1" s="20"/>
      <c r="QNL1" s="20"/>
      <c r="QNM1" s="20"/>
      <c r="QNN1" s="20"/>
      <c r="QNO1" s="20"/>
      <c r="QNP1" s="20"/>
      <c r="QNQ1" s="20"/>
      <c r="QNR1" s="20"/>
      <c r="QNS1" s="20"/>
      <c r="QNT1" s="20"/>
      <c r="QNU1" s="20"/>
      <c r="QNV1" s="20"/>
      <c r="QNW1" s="20"/>
      <c r="QNX1" s="20"/>
      <c r="QNY1" s="20"/>
      <c r="QNZ1" s="20"/>
      <c r="QOA1" s="20"/>
      <c r="QOB1" s="20"/>
      <c r="QOC1" s="20"/>
      <c r="QOD1" s="20"/>
      <c r="QOE1" s="20"/>
      <c r="QOF1" s="20"/>
      <c r="QOG1" s="20"/>
      <c r="QOH1" s="20"/>
      <c r="QOI1" s="20"/>
      <c r="QOJ1" s="20"/>
      <c r="QOK1" s="20"/>
      <c r="QOL1" s="20"/>
      <c r="QOM1" s="20"/>
      <c r="QON1" s="20"/>
      <c r="QOO1" s="20"/>
      <c r="QOP1" s="20"/>
      <c r="QOQ1" s="20"/>
      <c r="QOR1" s="20"/>
      <c r="QOS1" s="20"/>
      <c r="QOT1" s="20"/>
      <c r="QOU1" s="20"/>
      <c r="QOV1" s="20"/>
      <c r="QOW1" s="20"/>
      <c r="QOX1" s="20"/>
      <c r="QOY1" s="20"/>
      <c r="QOZ1" s="20"/>
      <c r="QPA1" s="20"/>
      <c r="QPB1" s="20"/>
      <c r="QPC1" s="20"/>
      <c r="QPD1" s="20"/>
      <c r="QPE1" s="20"/>
      <c r="QPF1" s="20"/>
      <c r="QPG1" s="20"/>
      <c r="QPH1" s="20"/>
      <c r="QPI1" s="20"/>
      <c r="QPJ1" s="20"/>
      <c r="QPK1" s="20"/>
      <c r="QPL1" s="20"/>
      <c r="QPM1" s="20"/>
      <c r="QPN1" s="20"/>
      <c r="QPO1" s="20"/>
      <c r="QPP1" s="20"/>
      <c r="QPQ1" s="20"/>
      <c r="QPR1" s="20"/>
      <c r="QPS1" s="20"/>
      <c r="QPT1" s="20"/>
      <c r="QPU1" s="20"/>
      <c r="QPV1" s="20"/>
      <c r="QPW1" s="20"/>
      <c r="QPX1" s="20"/>
      <c r="QPY1" s="20"/>
      <c r="QPZ1" s="20"/>
      <c r="QQA1" s="20"/>
      <c r="QQB1" s="20"/>
      <c r="QQC1" s="20"/>
      <c r="QQD1" s="20"/>
      <c r="QQE1" s="20"/>
      <c r="QQF1" s="20"/>
      <c r="QQG1" s="20"/>
      <c r="QQH1" s="20"/>
      <c r="QQI1" s="20"/>
      <c r="QQJ1" s="20"/>
      <c r="QQK1" s="20"/>
      <c r="QQL1" s="20"/>
      <c r="QQM1" s="20"/>
      <c r="QQN1" s="20"/>
      <c r="QQO1" s="20"/>
      <c r="QQP1" s="20"/>
      <c r="QQQ1" s="20"/>
      <c r="QQR1" s="20"/>
      <c r="QQS1" s="20"/>
      <c r="QQT1" s="20"/>
      <c r="QQU1" s="20"/>
      <c r="QQV1" s="20"/>
      <c r="QQW1" s="20"/>
      <c r="QQX1" s="20"/>
      <c r="QQY1" s="20"/>
      <c r="QQZ1" s="20"/>
      <c r="QRA1" s="20"/>
      <c r="QRB1" s="20"/>
      <c r="QRC1" s="20"/>
      <c r="QRD1" s="20"/>
      <c r="QRE1" s="20"/>
      <c r="QRF1" s="20"/>
      <c r="QRG1" s="20"/>
      <c r="QRH1" s="20"/>
      <c r="QRI1" s="20"/>
      <c r="QRJ1" s="20"/>
      <c r="QRK1" s="20"/>
      <c r="QRL1" s="20"/>
      <c r="QRM1" s="20"/>
      <c r="QRN1" s="20"/>
      <c r="QRO1" s="20"/>
      <c r="QRP1" s="20"/>
      <c r="QRQ1" s="20"/>
      <c r="QRR1" s="20"/>
      <c r="QRS1" s="20"/>
      <c r="QRT1" s="20"/>
      <c r="QRU1" s="20"/>
      <c r="QRV1" s="20"/>
      <c r="QRW1" s="20"/>
      <c r="QRX1" s="20"/>
      <c r="QRY1" s="20"/>
      <c r="QRZ1" s="20"/>
      <c r="QSA1" s="20"/>
      <c r="QSB1" s="20"/>
      <c r="QSC1" s="20"/>
      <c r="QSD1" s="20"/>
      <c r="QSE1" s="20"/>
      <c r="QSF1" s="20"/>
      <c r="QSG1" s="20"/>
      <c r="QSH1" s="20"/>
      <c r="QSI1" s="20"/>
      <c r="QSJ1" s="20"/>
      <c r="QSK1" s="20"/>
      <c r="QSL1" s="20"/>
      <c r="QSM1" s="20"/>
      <c r="QSN1" s="20"/>
      <c r="QSO1" s="20"/>
      <c r="QSP1" s="20"/>
      <c r="QSQ1" s="20"/>
      <c r="QSR1" s="20"/>
      <c r="QSS1" s="20"/>
      <c r="QST1" s="20"/>
      <c r="QSU1" s="20"/>
      <c r="QSV1" s="20"/>
      <c r="QSW1" s="20"/>
      <c r="QSX1" s="20"/>
      <c r="QSY1" s="20"/>
      <c r="QSZ1" s="20"/>
      <c r="QTA1" s="20"/>
      <c r="QTB1" s="20"/>
      <c r="QTC1" s="20"/>
      <c r="QTD1" s="20"/>
      <c r="QTE1" s="20"/>
      <c r="QTF1" s="20"/>
      <c r="QTG1" s="20"/>
      <c r="QTH1" s="20"/>
      <c r="QTI1" s="20"/>
      <c r="QTJ1" s="20"/>
      <c r="QTK1" s="20"/>
      <c r="QTL1" s="20"/>
      <c r="QTM1" s="20"/>
      <c r="QTN1" s="20"/>
      <c r="QTO1" s="20"/>
      <c r="QTP1" s="20"/>
      <c r="QTQ1" s="20"/>
      <c r="QTR1" s="20"/>
      <c r="QTS1" s="20"/>
      <c r="QTT1" s="20"/>
      <c r="QTU1" s="20"/>
      <c r="QTV1" s="20"/>
      <c r="QTW1" s="20"/>
      <c r="QTX1" s="20"/>
      <c r="QTY1" s="20"/>
      <c r="QTZ1" s="20"/>
      <c r="QUA1" s="20"/>
      <c r="QUB1" s="20"/>
      <c r="QUC1" s="20"/>
      <c r="QUD1" s="20"/>
      <c r="QUE1" s="20"/>
      <c r="QUF1" s="20"/>
      <c r="QUG1" s="20"/>
      <c r="QUH1" s="20"/>
      <c r="QUI1" s="20"/>
      <c r="QUJ1" s="20"/>
      <c r="QUK1" s="20"/>
      <c r="QUL1" s="20"/>
      <c r="QUM1" s="20"/>
      <c r="QUN1" s="20"/>
      <c r="QUO1" s="20"/>
      <c r="QUP1" s="20"/>
      <c r="QUQ1" s="20"/>
      <c r="QUR1" s="20"/>
      <c r="QUS1" s="20"/>
      <c r="QUT1" s="20"/>
      <c r="QUU1" s="20"/>
      <c r="QUV1" s="20"/>
      <c r="QUW1" s="20"/>
      <c r="QUX1" s="20"/>
      <c r="QUY1" s="20"/>
      <c r="QUZ1" s="20"/>
      <c r="QVA1" s="20"/>
      <c r="QVB1" s="20"/>
      <c r="QVC1" s="20"/>
      <c r="QVD1" s="20"/>
      <c r="QVE1" s="20"/>
      <c r="QVF1" s="20"/>
      <c r="QVG1" s="20"/>
      <c r="QVH1" s="20"/>
      <c r="QVI1" s="20"/>
      <c r="QVJ1" s="20"/>
      <c r="QVK1" s="20"/>
      <c r="QVL1" s="20"/>
      <c r="QVM1" s="20"/>
      <c r="QVN1" s="20"/>
      <c r="QVO1" s="20"/>
      <c r="QVP1" s="20"/>
      <c r="QVQ1" s="20"/>
      <c r="QVR1" s="20"/>
      <c r="QVS1" s="20"/>
      <c r="QVT1" s="20"/>
      <c r="QVU1" s="20"/>
      <c r="QVV1" s="20"/>
      <c r="QVW1" s="20"/>
      <c r="QVX1" s="20"/>
      <c r="QVY1" s="20"/>
      <c r="QVZ1" s="20"/>
      <c r="QWA1" s="20"/>
      <c r="QWB1" s="20"/>
      <c r="QWC1" s="20"/>
      <c r="QWD1" s="20"/>
      <c r="QWE1" s="20"/>
      <c r="QWF1" s="20"/>
      <c r="QWG1" s="20"/>
      <c r="QWH1" s="20"/>
      <c r="QWI1" s="20"/>
      <c r="QWJ1" s="20"/>
      <c r="QWK1" s="20"/>
      <c r="QWL1" s="20"/>
      <c r="QWM1" s="20"/>
      <c r="QWN1" s="20"/>
      <c r="QWO1" s="20"/>
      <c r="QWP1" s="20"/>
      <c r="QWQ1" s="20"/>
      <c r="QWR1" s="20"/>
      <c r="QWS1" s="20"/>
      <c r="QWT1" s="20"/>
      <c r="QWU1" s="20"/>
      <c r="QWV1" s="20"/>
      <c r="QWW1" s="20"/>
      <c r="QWX1" s="20"/>
      <c r="QWY1" s="20"/>
      <c r="QWZ1" s="20"/>
      <c r="QXA1" s="20"/>
      <c r="QXB1" s="20"/>
      <c r="QXC1" s="20"/>
      <c r="QXD1" s="20"/>
      <c r="QXE1" s="20"/>
      <c r="QXF1" s="20"/>
      <c r="QXG1" s="20"/>
      <c r="QXH1" s="20"/>
      <c r="QXI1" s="20"/>
      <c r="QXJ1" s="20"/>
      <c r="QXK1" s="20"/>
      <c r="QXL1" s="20"/>
      <c r="QXM1" s="20"/>
      <c r="QXN1" s="20"/>
      <c r="QXO1" s="20"/>
      <c r="QXP1" s="20"/>
      <c r="QXQ1" s="20"/>
      <c r="QXR1" s="20"/>
      <c r="QXS1" s="20"/>
      <c r="QXT1" s="20"/>
      <c r="QXU1" s="20"/>
      <c r="QXV1" s="20"/>
      <c r="QXW1" s="20"/>
      <c r="QXX1" s="20"/>
      <c r="QXY1" s="20"/>
      <c r="QXZ1" s="20"/>
      <c r="QYA1" s="20"/>
      <c r="QYB1" s="20"/>
      <c r="QYC1" s="20"/>
      <c r="QYD1" s="20"/>
      <c r="QYE1" s="20"/>
      <c r="QYF1" s="20"/>
      <c r="QYG1" s="20"/>
      <c r="QYH1" s="20"/>
      <c r="QYI1" s="20"/>
      <c r="QYJ1" s="20"/>
      <c r="QYK1" s="20"/>
      <c r="QYL1" s="20"/>
      <c r="QYM1" s="20"/>
      <c r="QYN1" s="20"/>
      <c r="QYO1" s="20"/>
      <c r="QYP1" s="20"/>
      <c r="QYQ1" s="20"/>
      <c r="QYR1" s="20"/>
      <c r="QYS1" s="20"/>
      <c r="QYT1" s="20"/>
      <c r="QYU1" s="20"/>
      <c r="QYV1" s="20"/>
      <c r="QYW1" s="20"/>
      <c r="QYX1" s="20"/>
      <c r="QYY1" s="20"/>
      <c r="QYZ1" s="20"/>
      <c r="QZA1" s="20"/>
      <c r="QZB1" s="20"/>
      <c r="QZC1" s="20"/>
      <c r="QZD1" s="20"/>
      <c r="QZE1" s="20"/>
      <c r="QZF1" s="20"/>
      <c r="QZG1" s="20"/>
      <c r="QZH1" s="20"/>
      <c r="QZI1" s="20"/>
      <c r="QZJ1" s="20"/>
      <c r="QZK1" s="20"/>
      <c r="QZL1" s="20"/>
      <c r="QZM1" s="20"/>
      <c r="QZN1" s="20"/>
      <c r="QZO1" s="20"/>
      <c r="QZP1" s="20"/>
      <c r="QZQ1" s="20"/>
      <c r="QZR1" s="20"/>
      <c r="QZS1" s="20"/>
      <c r="QZT1" s="20"/>
      <c r="QZU1" s="20"/>
      <c r="QZV1" s="20"/>
      <c r="QZW1" s="20"/>
      <c r="QZX1" s="20"/>
      <c r="QZY1" s="20"/>
      <c r="QZZ1" s="20"/>
      <c r="RAA1" s="20"/>
      <c r="RAB1" s="20"/>
      <c r="RAC1" s="20"/>
      <c r="RAD1" s="20"/>
      <c r="RAE1" s="20"/>
      <c r="RAF1" s="20"/>
      <c r="RAG1" s="20"/>
      <c r="RAH1" s="20"/>
      <c r="RAI1" s="20"/>
      <c r="RAJ1" s="20"/>
      <c r="RAK1" s="20"/>
      <c r="RAL1" s="20"/>
      <c r="RAM1" s="20"/>
      <c r="RAN1" s="20"/>
      <c r="RAO1" s="20"/>
      <c r="RAP1" s="20"/>
      <c r="RAQ1" s="20"/>
      <c r="RAR1" s="20"/>
      <c r="RAS1" s="20"/>
      <c r="RAT1" s="20"/>
      <c r="RAU1" s="20"/>
      <c r="RAV1" s="20"/>
      <c r="RAW1" s="20"/>
      <c r="RAX1" s="20"/>
      <c r="RAY1" s="20"/>
      <c r="RAZ1" s="20"/>
      <c r="RBA1" s="20"/>
      <c r="RBB1" s="20"/>
      <c r="RBC1" s="20"/>
      <c r="RBD1" s="20"/>
      <c r="RBE1" s="20"/>
      <c r="RBF1" s="20"/>
      <c r="RBG1" s="20"/>
      <c r="RBH1" s="20"/>
      <c r="RBI1" s="20"/>
      <c r="RBJ1" s="20"/>
      <c r="RBK1" s="20"/>
      <c r="RBL1" s="20"/>
      <c r="RBM1" s="20"/>
      <c r="RBN1" s="20"/>
      <c r="RBO1" s="20"/>
      <c r="RBP1" s="20"/>
      <c r="RBQ1" s="20"/>
      <c r="RBR1" s="20"/>
      <c r="RBS1" s="20"/>
      <c r="RBT1" s="20"/>
      <c r="RBU1" s="20"/>
      <c r="RBV1" s="20"/>
      <c r="RBW1" s="20"/>
      <c r="RBX1" s="20"/>
      <c r="RBY1" s="20"/>
      <c r="RBZ1" s="20"/>
      <c r="RCA1" s="20"/>
      <c r="RCB1" s="20"/>
      <c r="RCC1" s="20"/>
      <c r="RCD1" s="20"/>
      <c r="RCE1" s="20"/>
      <c r="RCF1" s="20"/>
      <c r="RCG1" s="20"/>
      <c r="RCH1" s="20"/>
      <c r="RCI1" s="20"/>
      <c r="RCJ1" s="20"/>
      <c r="RCK1" s="20"/>
      <c r="RCL1" s="20"/>
      <c r="RCM1" s="20"/>
      <c r="RCN1" s="20"/>
      <c r="RCO1" s="20"/>
      <c r="RCP1" s="20"/>
      <c r="RCQ1" s="20"/>
      <c r="RCR1" s="20"/>
      <c r="RCS1" s="20"/>
      <c r="RCT1" s="20"/>
      <c r="RCU1" s="20"/>
      <c r="RCV1" s="20"/>
      <c r="RCW1" s="20"/>
      <c r="RCX1" s="20"/>
      <c r="RCY1" s="20"/>
      <c r="RCZ1" s="20"/>
      <c r="RDA1" s="20"/>
      <c r="RDB1" s="20"/>
      <c r="RDC1" s="20"/>
      <c r="RDD1" s="20"/>
      <c r="RDE1" s="20"/>
      <c r="RDF1" s="20"/>
      <c r="RDG1" s="20"/>
      <c r="RDH1" s="20"/>
      <c r="RDI1" s="20"/>
      <c r="RDJ1" s="20"/>
      <c r="RDK1" s="20"/>
      <c r="RDL1" s="20"/>
      <c r="RDM1" s="20"/>
      <c r="RDN1" s="20"/>
      <c r="RDO1" s="20"/>
      <c r="RDP1" s="20"/>
      <c r="RDQ1" s="20"/>
      <c r="RDR1" s="20"/>
      <c r="RDS1" s="20"/>
      <c r="RDT1" s="20"/>
      <c r="RDU1" s="20"/>
      <c r="RDV1" s="20"/>
      <c r="RDW1" s="20"/>
      <c r="RDX1" s="20"/>
      <c r="RDY1" s="20"/>
      <c r="RDZ1" s="20"/>
      <c r="REA1" s="20"/>
      <c r="REB1" s="20"/>
      <c r="REC1" s="20"/>
      <c r="RED1" s="20"/>
      <c r="REE1" s="20"/>
      <c r="REF1" s="20"/>
      <c r="REG1" s="20"/>
      <c r="REH1" s="20"/>
      <c r="REI1" s="20"/>
      <c r="REJ1" s="20"/>
      <c r="REK1" s="20"/>
      <c r="REL1" s="20"/>
      <c r="REM1" s="20"/>
      <c r="REN1" s="20"/>
      <c r="REO1" s="20"/>
      <c r="REP1" s="20"/>
      <c r="REQ1" s="20"/>
      <c r="RER1" s="20"/>
      <c r="RES1" s="20"/>
      <c r="RET1" s="20"/>
      <c r="REU1" s="20"/>
      <c r="REV1" s="20"/>
      <c r="REW1" s="20"/>
      <c r="REX1" s="20"/>
      <c r="REY1" s="20"/>
      <c r="REZ1" s="20"/>
      <c r="RFA1" s="20"/>
      <c r="RFB1" s="20"/>
      <c r="RFC1" s="20"/>
      <c r="RFD1" s="20"/>
      <c r="RFE1" s="20"/>
      <c r="RFF1" s="20"/>
      <c r="RFG1" s="20"/>
      <c r="RFH1" s="20"/>
      <c r="RFI1" s="20"/>
      <c r="RFJ1" s="20"/>
      <c r="RFK1" s="20"/>
      <c r="RFL1" s="20"/>
      <c r="RFM1" s="20"/>
      <c r="RFN1" s="20"/>
      <c r="RFO1" s="20"/>
      <c r="RFP1" s="20"/>
      <c r="RFQ1" s="20"/>
      <c r="RFR1" s="20"/>
      <c r="RFS1" s="20"/>
      <c r="RFT1" s="20"/>
      <c r="RFU1" s="20"/>
      <c r="RFV1" s="20"/>
      <c r="RFW1" s="20"/>
      <c r="RFX1" s="20"/>
      <c r="RFY1" s="20"/>
      <c r="RFZ1" s="20"/>
      <c r="RGA1" s="20"/>
      <c r="RGB1" s="20"/>
      <c r="RGC1" s="20"/>
      <c r="RGD1" s="20"/>
      <c r="RGE1" s="20"/>
      <c r="RGF1" s="20"/>
      <c r="RGG1" s="20"/>
      <c r="RGH1" s="20"/>
      <c r="RGI1" s="20"/>
      <c r="RGJ1" s="20"/>
      <c r="RGK1" s="20"/>
      <c r="RGL1" s="20"/>
      <c r="RGM1" s="20"/>
      <c r="RGN1" s="20"/>
      <c r="RGO1" s="20"/>
      <c r="RGP1" s="20"/>
      <c r="RGQ1" s="20"/>
      <c r="RGR1" s="20"/>
      <c r="RGS1" s="20"/>
      <c r="RGT1" s="20"/>
      <c r="RGU1" s="20"/>
      <c r="RGV1" s="20"/>
      <c r="RGW1" s="20"/>
      <c r="RGX1" s="20"/>
      <c r="RGY1" s="20"/>
      <c r="RGZ1" s="20"/>
      <c r="RHA1" s="20"/>
      <c r="RHB1" s="20"/>
      <c r="RHC1" s="20"/>
      <c r="RHD1" s="20"/>
      <c r="RHE1" s="20"/>
      <c r="RHF1" s="20"/>
      <c r="RHG1" s="20"/>
      <c r="RHH1" s="20"/>
      <c r="RHI1" s="20"/>
      <c r="RHJ1" s="20"/>
      <c r="RHK1" s="20"/>
      <c r="RHL1" s="20"/>
      <c r="RHM1" s="20"/>
      <c r="RHN1" s="20"/>
      <c r="RHO1" s="20"/>
      <c r="RHP1" s="20"/>
      <c r="RHQ1" s="20"/>
      <c r="RHR1" s="20"/>
      <c r="RHS1" s="20"/>
      <c r="RHT1" s="20"/>
      <c r="RHU1" s="20"/>
      <c r="RHV1" s="20"/>
      <c r="RHW1" s="20"/>
      <c r="RHX1" s="20"/>
      <c r="RHY1" s="20"/>
      <c r="RHZ1" s="20"/>
      <c r="RIA1" s="20"/>
      <c r="RIB1" s="20"/>
      <c r="RIC1" s="20"/>
      <c r="RID1" s="20"/>
      <c r="RIE1" s="20"/>
      <c r="RIF1" s="20"/>
      <c r="RIG1" s="20"/>
      <c r="RIH1" s="20"/>
      <c r="RII1" s="20"/>
      <c r="RIJ1" s="20"/>
      <c r="RIK1" s="20"/>
      <c r="RIL1" s="20"/>
      <c r="RIM1" s="20"/>
      <c r="RIN1" s="20"/>
      <c r="RIO1" s="20"/>
      <c r="RIP1" s="20"/>
      <c r="RIQ1" s="20"/>
      <c r="RIR1" s="20"/>
      <c r="RIS1" s="20"/>
      <c r="RIT1" s="20"/>
      <c r="RIU1" s="20"/>
      <c r="RIV1" s="20"/>
      <c r="RIW1" s="20"/>
      <c r="RIX1" s="20"/>
      <c r="RIY1" s="20"/>
      <c r="RIZ1" s="20"/>
      <c r="RJA1" s="20"/>
      <c r="RJB1" s="20"/>
      <c r="RJC1" s="20"/>
      <c r="RJD1" s="20"/>
      <c r="RJE1" s="20"/>
      <c r="RJF1" s="20"/>
      <c r="RJG1" s="20"/>
      <c r="RJH1" s="20"/>
      <c r="RJI1" s="20"/>
      <c r="RJJ1" s="20"/>
      <c r="RJK1" s="20"/>
      <c r="RJL1" s="20"/>
      <c r="RJM1" s="20"/>
      <c r="RJN1" s="20"/>
      <c r="RJO1" s="20"/>
      <c r="RJP1" s="20"/>
      <c r="RJQ1" s="20"/>
      <c r="RJR1" s="20"/>
      <c r="RJS1" s="20"/>
      <c r="RJT1" s="20"/>
      <c r="RJU1" s="20"/>
      <c r="RJV1" s="20"/>
      <c r="RJW1" s="20"/>
      <c r="RJX1" s="20"/>
      <c r="RJY1" s="20"/>
      <c r="RJZ1" s="20"/>
      <c r="RKA1" s="20"/>
      <c r="RKB1" s="20"/>
      <c r="RKC1" s="20"/>
      <c r="RKD1" s="20"/>
      <c r="RKE1" s="20"/>
      <c r="RKF1" s="20"/>
      <c r="RKG1" s="20"/>
      <c r="RKH1" s="20"/>
      <c r="RKI1" s="20"/>
      <c r="RKJ1" s="20"/>
      <c r="RKK1" s="20"/>
      <c r="RKL1" s="20"/>
      <c r="RKM1" s="20"/>
      <c r="RKN1" s="20"/>
      <c r="RKO1" s="20"/>
      <c r="RKP1" s="20"/>
      <c r="RKQ1" s="20"/>
      <c r="RKR1" s="20"/>
      <c r="RKS1" s="20"/>
      <c r="RKT1" s="20"/>
      <c r="RKU1" s="20"/>
      <c r="RKV1" s="20"/>
      <c r="RKW1" s="20"/>
      <c r="RKX1" s="20"/>
      <c r="RKY1" s="20"/>
      <c r="RKZ1" s="20"/>
      <c r="RLA1" s="20"/>
      <c r="RLB1" s="20"/>
      <c r="RLC1" s="20"/>
      <c r="RLD1" s="20"/>
      <c r="RLE1" s="20"/>
      <c r="RLF1" s="20"/>
      <c r="RLG1" s="20"/>
      <c r="RLH1" s="20"/>
      <c r="RLI1" s="20"/>
      <c r="RLJ1" s="20"/>
      <c r="RLK1" s="20"/>
      <c r="RLL1" s="20"/>
      <c r="RLM1" s="20"/>
      <c r="RLN1" s="20"/>
      <c r="RLO1" s="20"/>
      <c r="RLP1" s="20"/>
      <c r="RLQ1" s="20"/>
      <c r="RLR1" s="20"/>
      <c r="RLS1" s="20"/>
      <c r="RLT1" s="20"/>
      <c r="RLU1" s="20"/>
      <c r="RLV1" s="20"/>
      <c r="RLW1" s="20"/>
      <c r="RLX1" s="20"/>
      <c r="RLY1" s="20"/>
      <c r="RLZ1" s="20"/>
      <c r="RMA1" s="20"/>
      <c r="RMB1" s="20"/>
      <c r="RMC1" s="20"/>
      <c r="RMD1" s="20"/>
      <c r="RME1" s="20"/>
      <c r="RMF1" s="20"/>
      <c r="RMG1" s="20"/>
      <c r="RMH1" s="20"/>
      <c r="RMI1" s="20"/>
      <c r="RMJ1" s="20"/>
      <c r="RMK1" s="20"/>
      <c r="RML1" s="20"/>
      <c r="RMM1" s="20"/>
      <c r="RMN1" s="20"/>
      <c r="RMO1" s="20"/>
      <c r="RMP1" s="20"/>
      <c r="RMQ1" s="20"/>
      <c r="RMR1" s="20"/>
      <c r="RMS1" s="20"/>
      <c r="RMT1" s="20"/>
      <c r="RMU1" s="20"/>
      <c r="RMV1" s="20"/>
      <c r="RMW1" s="20"/>
      <c r="RMX1" s="20"/>
      <c r="RMY1" s="20"/>
      <c r="RMZ1" s="20"/>
      <c r="RNA1" s="20"/>
      <c r="RNB1" s="20"/>
      <c r="RNC1" s="20"/>
      <c r="RND1" s="20"/>
      <c r="RNE1" s="20"/>
      <c r="RNF1" s="20"/>
      <c r="RNG1" s="20"/>
      <c r="RNH1" s="20"/>
      <c r="RNI1" s="20"/>
      <c r="RNJ1" s="20"/>
      <c r="RNK1" s="20"/>
      <c r="RNL1" s="20"/>
      <c r="RNM1" s="20"/>
      <c r="RNN1" s="20"/>
      <c r="RNO1" s="20"/>
      <c r="RNP1" s="20"/>
      <c r="RNQ1" s="20"/>
      <c r="RNR1" s="20"/>
      <c r="RNS1" s="20"/>
      <c r="RNT1" s="20"/>
      <c r="RNU1" s="20"/>
      <c r="RNV1" s="20"/>
      <c r="RNW1" s="20"/>
      <c r="RNX1" s="20"/>
      <c r="RNY1" s="20"/>
      <c r="RNZ1" s="20"/>
      <c r="ROA1" s="20"/>
      <c r="ROB1" s="20"/>
      <c r="ROC1" s="20"/>
      <c r="ROD1" s="20"/>
      <c r="ROE1" s="20"/>
      <c r="ROF1" s="20"/>
      <c r="ROG1" s="20"/>
      <c r="ROH1" s="20"/>
      <c r="ROI1" s="20"/>
      <c r="ROJ1" s="20"/>
      <c r="ROK1" s="20"/>
      <c r="ROL1" s="20"/>
      <c r="ROM1" s="20"/>
      <c r="RON1" s="20"/>
      <c r="ROO1" s="20"/>
      <c r="ROP1" s="20"/>
      <c r="ROQ1" s="20"/>
      <c r="ROR1" s="20"/>
      <c r="ROS1" s="20"/>
      <c r="ROT1" s="20"/>
      <c r="ROU1" s="20"/>
      <c r="ROV1" s="20"/>
      <c r="ROW1" s="20"/>
      <c r="ROX1" s="20"/>
      <c r="ROY1" s="20"/>
      <c r="ROZ1" s="20"/>
      <c r="RPA1" s="20"/>
      <c r="RPB1" s="20"/>
      <c r="RPC1" s="20"/>
      <c r="RPD1" s="20"/>
      <c r="RPE1" s="20"/>
      <c r="RPF1" s="20"/>
      <c r="RPG1" s="20"/>
      <c r="RPH1" s="20"/>
      <c r="RPI1" s="20"/>
      <c r="RPJ1" s="20"/>
      <c r="RPK1" s="20"/>
      <c r="RPL1" s="20"/>
      <c r="RPM1" s="20"/>
      <c r="RPN1" s="20"/>
      <c r="RPO1" s="20"/>
      <c r="RPP1" s="20"/>
      <c r="RPQ1" s="20"/>
      <c r="RPR1" s="20"/>
      <c r="RPS1" s="20"/>
      <c r="RPT1" s="20"/>
      <c r="RPU1" s="20"/>
      <c r="RPV1" s="20"/>
      <c r="RPW1" s="20"/>
      <c r="RPX1" s="20"/>
      <c r="RPY1" s="20"/>
      <c r="RPZ1" s="20"/>
      <c r="RQA1" s="20"/>
      <c r="RQB1" s="20"/>
      <c r="RQC1" s="20"/>
      <c r="RQD1" s="20"/>
      <c r="RQE1" s="20"/>
      <c r="RQF1" s="20"/>
      <c r="RQG1" s="20"/>
      <c r="RQH1" s="20"/>
      <c r="RQI1" s="20"/>
      <c r="RQJ1" s="20"/>
      <c r="RQK1" s="20"/>
      <c r="RQL1" s="20"/>
      <c r="RQM1" s="20"/>
      <c r="RQN1" s="20"/>
      <c r="RQO1" s="20"/>
      <c r="RQP1" s="20"/>
      <c r="RQQ1" s="20"/>
      <c r="RQR1" s="20"/>
      <c r="RQS1" s="20"/>
      <c r="RQT1" s="20"/>
      <c r="RQU1" s="20"/>
      <c r="RQV1" s="20"/>
      <c r="RQW1" s="20"/>
      <c r="RQX1" s="20"/>
      <c r="RQY1" s="20"/>
      <c r="RQZ1" s="20"/>
      <c r="RRA1" s="20"/>
      <c r="RRB1" s="20"/>
      <c r="RRC1" s="20"/>
      <c r="RRD1" s="20"/>
      <c r="RRE1" s="20"/>
      <c r="RRF1" s="20"/>
      <c r="RRG1" s="20"/>
      <c r="RRH1" s="20"/>
      <c r="RRI1" s="20"/>
      <c r="RRJ1" s="20"/>
      <c r="RRK1" s="20"/>
      <c r="RRL1" s="20"/>
      <c r="RRM1" s="20"/>
      <c r="RRN1" s="20"/>
      <c r="RRO1" s="20"/>
      <c r="RRP1" s="20"/>
      <c r="RRQ1" s="20"/>
      <c r="RRR1" s="20"/>
      <c r="RRS1" s="20"/>
      <c r="RRT1" s="20"/>
      <c r="RRU1" s="20"/>
      <c r="RRV1" s="20"/>
      <c r="RRW1" s="20"/>
      <c r="RRX1" s="20"/>
      <c r="RRY1" s="20"/>
      <c r="RRZ1" s="20"/>
      <c r="RSA1" s="20"/>
      <c r="RSB1" s="20"/>
      <c r="RSC1" s="20"/>
      <c r="RSD1" s="20"/>
      <c r="RSE1" s="20"/>
      <c r="RSF1" s="20"/>
      <c r="RSG1" s="20"/>
      <c r="RSH1" s="20"/>
      <c r="RSI1" s="20"/>
      <c r="RSJ1" s="20"/>
      <c r="RSK1" s="20"/>
      <c r="RSL1" s="20"/>
      <c r="RSM1" s="20"/>
      <c r="RSN1" s="20"/>
      <c r="RSO1" s="20"/>
      <c r="RSP1" s="20"/>
      <c r="RSQ1" s="20"/>
      <c r="RSR1" s="20"/>
      <c r="RSS1" s="20"/>
      <c r="RST1" s="20"/>
      <c r="RSU1" s="20"/>
      <c r="RSV1" s="20"/>
      <c r="RSW1" s="20"/>
      <c r="RSX1" s="20"/>
      <c r="RSY1" s="20"/>
      <c r="RSZ1" s="20"/>
      <c r="RTA1" s="20"/>
      <c r="RTB1" s="20"/>
      <c r="RTC1" s="20"/>
      <c r="RTD1" s="20"/>
      <c r="RTE1" s="20"/>
      <c r="RTF1" s="20"/>
      <c r="RTG1" s="20"/>
      <c r="RTH1" s="20"/>
      <c r="RTI1" s="20"/>
      <c r="RTJ1" s="20"/>
      <c r="RTK1" s="20"/>
      <c r="RTL1" s="20"/>
      <c r="RTM1" s="20"/>
      <c r="RTN1" s="20"/>
      <c r="RTO1" s="20"/>
      <c r="RTP1" s="20"/>
      <c r="RTQ1" s="20"/>
      <c r="RTR1" s="20"/>
      <c r="RTS1" s="20"/>
      <c r="RTT1" s="20"/>
      <c r="RTU1" s="20"/>
      <c r="RTV1" s="20"/>
      <c r="RTW1" s="20"/>
      <c r="RTX1" s="20"/>
      <c r="RTY1" s="20"/>
      <c r="RTZ1" s="20"/>
      <c r="RUA1" s="20"/>
      <c r="RUB1" s="20"/>
      <c r="RUC1" s="20"/>
      <c r="RUD1" s="20"/>
      <c r="RUE1" s="20"/>
      <c r="RUF1" s="20"/>
      <c r="RUG1" s="20"/>
      <c r="RUH1" s="20"/>
      <c r="RUI1" s="20"/>
      <c r="RUJ1" s="20"/>
      <c r="RUK1" s="20"/>
      <c r="RUL1" s="20"/>
      <c r="RUM1" s="20"/>
      <c r="RUN1" s="20"/>
      <c r="RUO1" s="20"/>
      <c r="RUP1" s="20"/>
      <c r="RUQ1" s="20"/>
      <c r="RUR1" s="20"/>
      <c r="RUS1" s="20"/>
      <c r="RUT1" s="20"/>
      <c r="RUU1" s="20"/>
      <c r="RUV1" s="20"/>
      <c r="RUW1" s="20"/>
      <c r="RUX1" s="20"/>
      <c r="RUY1" s="20"/>
      <c r="RUZ1" s="20"/>
      <c r="RVA1" s="20"/>
      <c r="RVB1" s="20"/>
      <c r="RVC1" s="20"/>
      <c r="RVD1" s="20"/>
      <c r="RVE1" s="20"/>
      <c r="RVF1" s="20"/>
      <c r="RVG1" s="20"/>
      <c r="RVH1" s="20"/>
      <c r="RVI1" s="20"/>
      <c r="RVJ1" s="20"/>
      <c r="RVK1" s="20"/>
      <c r="RVL1" s="20"/>
      <c r="RVM1" s="20"/>
      <c r="RVN1" s="20"/>
      <c r="RVO1" s="20"/>
      <c r="RVP1" s="20"/>
      <c r="RVQ1" s="20"/>
      <c r="RVR1" s="20"/>
      <c r="RVS1" s="20"/>
      <c r="RVT1" s="20"/>
      <c r="RVU1" s="20"/>
      <c r="RVV1" s="20"/>
      <c r="RVW1" s="20"/>
      <c r="RVX1" s="20"/>
      <c r="RVY1" s="20"/>
      <c r="RVZ1" s="20"/>
      <c r="RWA1" s="20"/>
      <c r="RWB1" s="20"/>
      <c r="RWC1" s="20"/>
      <c r="RWD1" s="20"/>
      <c r="RWE1" s="20"/>
      <c r="RWF1" s="20"/>
      <c r="RWG1" s="20"/>
      <c r="RWH1" s="20"/>
      <c r="RWI1" s="20"/>
      <c r="RWJ1" s="20"/>
      <c r="RWK1" s="20"/>
      <c r="RWL1" s="20"/>
      <c r="RWM1" s="20"/>
      <c r="RWN1" s="20"/>
      <c r="RWO1" s="20"/>
      <c r="RWP1" s="20"/>
      <c r="RWQ1" s="20"/>
      <c r="RWR1" s="20"/>
      <c r="RWS1" s="20"/>
      <c r="RWT1" s="20"/>
      <c r="RWU1" s="20"/>
      <c r="RWV1" s="20"/>
      <c r="RWW1" s="20"/>
      <c r="RWX1" s="20"/>
      <c r="RWY1" s="20"/>
      <c r="RWZ1" s="20"/>
      <c r="RXA1" s="20"/>
      <c r="RXB1" s="20"/>
      <c r="RXC1" s="20"/>
      <c r="RXD1" s="20"/>
      <c r="RXE1" s="20"/>
      <c r="RXF1" s="20"/>
      <c r="RXG1" s="20"/>
      <c r="RXH1" s="20"/>
      <c r="RXI1" s="20"/>
      <c r="RXJ1" s="20"/>
      <c r="RXK1" s="20"/>
      <c r="RXL1" s="20"/>
      <c r="RXM1" s="20"/>
      <c r="RXN1" s="20"/>
      <c r="RXO1" s="20"/>
      <c r="RXP1" s="20"/>
      <c r="RXQ1" s="20"/>
      <c r="RXR1" s="20"/>
      <c r="RXS1" s="20"/>
      <c r="RXT1" s="20"/>
      <c r="RXU1" s="20"/>
      <c r="RXV1" s="20"/>
      <c r="RXW1" s="20"/>
      <c r="RXX1" s="20"/>
      <c r="RXY1" s="20"/>
      <c r="RXZ1" s="20"/>
      <c r="RYA1" s="20"/>
      <c r="RYB1" s="20"/>
      <c r="RYC1" s="20"/>
      <c r="RYD1" s="20"/>
      <c r="RYE1" s="20"/>
      <c r="RYF1" s="20"/>
      <c r="RYG1" s="20"/>
      <c r="RYH1" s="20"/>
      <c r="RYI1" s="20"/>
      <c r="RYJ1" s="20"/>
      <c r="RYK1" s="20"/>
      <c r="RYL1" s="20"/>
      <c r="RYM1" s="20"/>
      <c r="RYN1" s="20"/>
      <c r="RYO1" s="20"/>
      <c r="RYP1" s="20"/>
      <c r="RYQ1" s="20"/>
      <c r="RYR1" s="20"/>
      <c r="RYS1" s="20"/>
      <c r="RYT1" s="20"/>
      <c r="RYU1" s="20"/>
      <c r="RYV1" s="20"/>
      <c r="RYW1" s="20"/>
      <c r="RYX1" s="20"/>
      <c r="RYY1" s="20"/>
      <c r="RYZ1" s="20"/>
      <c r="RZA1" s="20"/>
      <c r="RZB1" s="20"/>
      <c r="RZC1" s="20"/>
      <c r="RZD1" s="20"/>
      <c r="RZE1" s="20"/>
      <c r="RZF1" s="20"/>
      <c r="RZG1" s="20"/>
      <c r="RZH1" s="20"/>
      <c r="RZI1" s="20"/>
      <c r="RZJ1" s="20"/>
      <c r="RZK1" s="20"/>
      <c r="RZL1" s="20"/>
      <c r="RZM1" s="20"/>
      <c r="RZN1" s="20"/>
      <c r="RZO1" s="20"/>
      <c r="RZP1" s="20"/>
      <c r="RZQ1" s="20"/>
      <c r="RZR1" s="20"/>
      <c r="RZS1" s="20"/>
      <c r="RZT1" s="20"/>
      <c r="RZU1" s="20"/>
      <c r="RZV1" s="20"/>
      <c r="RZW1" s="20"/>
      <c r="RZX1" s="20"/>
      <c r="RZY1" s="20"/>
      <c r="RZZ1" s="20"/>
      <c r="SAA1" s="20"/>
      <c r="SAB1" s="20"/>
      <c r="SAC1" s="20"/>
      <c r="SAD1" s="20"/>
      <c r="SAE1" s="20"/>
      <c r="SAF1" s="20"/>
      <c r="SAG1" s="20"/>
      <c r="SAH1" s="20"/>
      <c r="SAI1" s="20"/>
      <c r="SAJ1" s="20"/>
      <c r="SAK1" s="20"/>
      <c r="SAL1" s="20"/>
      <c r="SAM1" s="20"/>
      <c r="SAN1" s="20"/>
      <c r="SAO1" s="20"/>
      <c r="SAP1" s="20"/>
      <c r="SAQ1" s="20"/>
      <c r="SAR1" s="20"/>
      <c r="SAS1" s="20"/>
      <c r="SAT1" s="20"/>
      <c r="SAU1" s="20"/>
      <c r="SAV1" s="20"/>
      <c r="SAW1" s="20"/>
      <c r="SAX1" s="20"/>
      <c r="SAY1" s="20"/>
      <c r="SAZ1" s="20"/>
      <c r="SBA1" s="20"/>
      <c r="SBB1" s="20"/>
      <c r="SBC1" s="20"/>
      <c r="SBD1" s="20"/>
      <c r="SBE1" s="20"/>
      <c r="SBF1" s="20"/>
      <c r="SBG1" s="20"/>
      <c r="SBH1" s="20"/>
      <c r="SBI1" s="20"/>
      <c r="SBJ1" s="20"/>
      <c r="SBK1" s="20"/>
      <c r="SBL1" s="20"/>
      <c r="SBM1" s="20"/>
      <c r="SBN1" s="20"/>
      <c r="SBO1" s="20"/>
      <c r="SBP1" s="20"/>
      <c r="SBQ1" s="20"/>
      <c r="SBR1" s="20"/>
      <c r="SBS1" s="20"/>
      <c r="SBT1" s="20"/>
      <c r="SBU1" s="20"/>
      <c r="SBV1" s="20"/>
      <c r="SBW1" s="20"/>
      <c r="SBX1" s="20"/>
      <c r="SBY1" s="20"/>
      <c r="SBZ1" s="20"/>
      <c r="SCA1" s="20"/>
      <c r="SCB1" s="20"/>
      <c r="SCC1" s="20"/>
      <c r="SCD1" s="20"/>
      <c r="SCE1" s="20"/>
      <c r="SCF1" s="20"/>
      <c r="SCG1" s="20"/>
      <c r="SCH1" s="20"/>
      <c r="SCI1" s="20"/>
      <c r="SCJ1" s="20"/>
      <c r="SCK1" s="20"/>
      <c r="SCL1" s="20"/>
      <c r="SCM1" s="20"/>
      <c r="SCN1" s="20"/>
      <c r="SCO1" s="20"/>
      <c r="SCP1" s="20"/>
      <c r="SCQ1" s="20"/>
      <c r="SCR1" s="20"/>
      <c r="SCS1" s="20"/>
      <c r="SCT1" s="20"/>
      <c r="SCU1" s="20"/>
      <c r="SCV1" s="20"/>
      <c r="SCW1" s="20"/>
      <c r="SCX1" s="20"/>
      <c r="SCY1" s="20"/>
      <c r="SCZ1" s="20"/>
      <c r="SDA1" s="20"/>
      <c r="SDB1" s="20"/>
      <c r="SDC1" s="20"/>
      <c r="SDD1" s="20"/>
      <c r="SDE1" s="20"/>
      <c r="SDF1" s="20"/>
      <c r="SDG1" s="20"/>
      <c r="SDH1" s="20"/>
      <c r="SDI1" s="20"/>
      <c r="SDJ1" s="20"/>
      <c r="SDK1" s="20"/>
      <c r="SDL1" s="20"/>
      <c r="SDM1" s="20"/>
      <c r="SDN1" s="20"/>
      <c r="SDO1" s="20"/>
      <c r="SDP1" s="20"/>
      <c r="SDQ1" s="20"/>
      <c r="SDR1" s="20"/>
      <c r="SDS1" s="20"/>
      <c r="SDT1" s="20"/>
      <c r="SDU1" s="20"/>
      <c r="SDV1" s="20"/>
      <c r="SDW1" s="20"/>
      <c r="SDX1" s="20"/>
      <c r="SDY1" s="20"/>
      <c r="SDZ1" s="20"/>
      <c r="SEA1" s="20"/>
      <c r="SEB1" s="20"/>
      <c r="SEC1" s="20"/>
      <c r="SED1" s="20"/>
      <c r="SEE1" s="20"/>
      <c r="SEF1" s="20"/>
      <c r="SEG1" s="20"/>
      <c r="SEH1" s="20"/>
      <c r="SEI1" s="20"/>
      <c r="SEJ1" s="20"/>
      <c r="SEK1" s="20"/>
      <c r="SEL1" s="20"/>
      <c r="SEM1" s="20"/>
      <c r="SEN1" s="20"/>
      <c r="SEO1" s="20"/>
      <c r="SEP1" s="20"/>
      <c r="SEQ1" s="20"/>
      <c r="SER1" s="20"/>
      <c r="SES1" s="20"/>
      <c r="SET1" s="20"/>
      <c r="SEU1" s="20"/>
      <c r="SEV1" s="20"/>
      <c r="SEW1" s="20"/>
      <c r="SEX1" s="20"/>
      <c r="SEY1" s="20"/>
      <c r="SEZ1" s="20"/>
      <c r="SFA1" s="20"/>
      <c r="SFB1" s="20"/>
      <c r="SFC1" s="20"/>
      <c r="SFD1" s="20"/>
      <c r="SFE1" s="20"/>
      <c r="SFF1" s="20"/>
      <c r="SFG1" s="20"/>
      <c r="SFH1" s="20"/>
      <c r="SFI1" s="20"/>
      <c r="SFJ1" s="20"/>
      <c r="SFK1" s="20"/>
      <c r="SFL1" s="20"/>
      <c r="SFM1" s="20"/>
      <c r="SFN1" s="20"/>
      <c r="SFO1" s="20"/>
      <c r="SFP1" s="20"/>
      <c r="SFQ1" s="20"/>
      <c r="SFR1" s="20"/>
      <c r="SFS1" s="20"/>
      <c r="SFT1" s="20"/>
      <c r="SFU1" s="20"/>
      <c r="SFV1" s="20"/>
      <c r="SFW1" s="20"/>
      <c r="SFX1" s="20"/>
      <c r="SFY1" s="20"/>
      <c r="SFZ1" s="20"/>
      <c r="SGA1" s="20"/>
      <c r="SGB1" s="20"/>
      <c r="SGC1" s="20"/>
      <c r="SGD1" s="20"/>
      <c r="SGE1" s="20"/>
      <c r="SGF1" s="20"/>
      <c r="SGG1" s="20"/>
      <c r="SGH1" s="20"/>
      <c r="SGI1" s="20"/>
      <c r="SGJ1" s="20"/>
      <c r="SGK1" s="20"/>
      <c r="SGL1" s="20"/>
      <c r="SGM1" s="20"/>
      <c r="SGN1" s="20"/>
      <c r="SGO1" s="20"/>
      <c r="SGP1" s="20"/>
      <c r="SGQ1" s="20"/>
      <c r="SGR1" s="20"/>
      <c r="SGS1" s="20"/>
      <c r="SGT1" s="20"/>
      <c r="SGU1" s="20"/>
      <c r="SGV1" s="20"/>
      <c r="SGW1" s="20"/>
      <c r="SGX1" s="20"/>
      <c r="SGY1" s="20"/>
      <c r="SGZ1" s="20"/>
      <c r="SHA1" s="20"/>
      <c r="SHB1" s="20"/>
      <c r="SHC1" s="20"/>
      <c r="SHD1" s="20"/>
      <c r="SHE1" s="20"/>
      <c r="SHF1" s="20"/>
      <c r="SHG1" s="20"/>
      <c r="SHH1" s="20"/>
      <c r="SHI1" s="20"/>
      <c r="SHJ1" s="20"/>
      <c r="SHK1" s="20"/>
      <c r="SHL1" s="20"/>
      <c r="SHM1" s="20"/>
      <c r="SHN1" s="20"/>
      <c r="SHO1" s="20"/>
      <c r="SHP1" s="20"/>
      <c r="SHQ1" s="20"/>
      <c r="SHR1" s="20"/>
      <c r="SHS1" s="20"/>
      <c r="SHT1" s="20"/>
      <c r="SHU1" s="20"/>
      <c r="SHV1" s="20"/>
      <c r="SHW1" s="20"/>
      <c r="SHX1" s="20"/>
      <c r="SHY1" s="20"/>
      <c r="SHZ1" s="20"/>
      <c r="SIA1" s="20"/>
      <c r="SIB1" s="20"/>
      <c r="SIC1" s="20"/>
      <c r="SID1" s="20"/>
      <c r="SIE1" s="20"/>
      <c r="SIF1" s="20"/>
      <c r="SIG1" s="20"/>
      <c r="SIH1" s="20"/>
      <c r="SII1" s="20"/>
      <c r="SIJ1" s="20"/>
      <c r="SIK1" s="20"/>
      <c r="SIL1" s="20"/>
      <c r="SIM1" s="20"/>
      <c r="SIN1" s="20"/>
      <c r="SIO1" s="20"/>
      <c r="SIP1" s="20"/>
      <c r="SIQ1" s="20"/>
      <c r="SIR1" s="20"/>
      <c r="SIS1" s="20"/>
      <c r="SIT1" s="20"/>
      <c r="SIU1" s="20"/>
      <c r="SIV1" s="20"/>
      <c r="SIW1" s="20"/>
      <c r="SIX1" s="20"/>
      <c r="SIY1" s="20"/>
      <c r="SIZ1" s="20"/>
      <c r="SJA1" s="20"/>
      <c r="SJB1" s="20"/>
      <c r="SJC1" s="20"/>
      <c r="SJD1" s="20"/>
      <c r="SJE1" s="20"/>
      <c r="SJF1" s="20"/>
      <c r="SJG1" s="20"/>
      <c r="SJH1" s="20"/>
      <c r="SJI1" s="20"/>
      <c r="SJJ1" s="20"/>
      <c r="SJK1" s="20"/>
      <c r="SJL1" s="20"/>
      <c r="SJM1" s="20"/>
      <c r="SJN1" s="20"/>
      <c r="SJO1" s="20"/>
      <c r="SJP1" s="20"/>
      <c r="SJQ1" s="20"/>
      <c r="SJR1" s="20"/>
      <c r="SJS1" s="20"/>
      <c r="SJT1" s="20"/>
      <c r="SJU1" s="20"/>
      <c r="SJV1" s="20"/>
      <c r="SJW1" s="20"/>
      <c r="SJX1" s="20"/>
      <c r="SJY1" s="20"/>
      <c r="SJZ1" s="20"/>
      <c r="SKA1" s="20"/>
      <c r="SKB1" s="20"/>
      <c r="SKC1" s="20"/>
      <c r="SKD1" s="20"/>
      <c r="SKE1" s="20"/>
      <c r="SKF1" s="20"/>
      <c r="SKG1" s="20"/>
      <c r="SKH1" s="20"/>
      <c r="SKI1" s="20"/>
      <c r="SKJ1" s="20"/>
      <c r="SKK1" s="20"/>
      <c r="SKL1" s="20"/>
      <c r="SKM1" s="20"/>
      <c r="SKN1" s="20"/>
      <c r="SKO1" s="20"/>
      <c r="SKP1" s="20"/>
      <c r="SKQ1" s="20"/>
      <c r="SKR1" s="20"/>
      <c r="SKS1" s="20"/>
      <c r="SKT1" s="20"/>
      <c r="SKU1" s="20"/>
      <c r="SKV1" s="20"/>
      <c r="SKW1" s="20"/>
      <c r="SKX1" s="20"/>
      <c r="SKY1" s="20"/>
      <c r="SKZ1" s="20"/>
      <c r="SLA1" s="20"/>
      <c r="SLB1" s="20"/>
      <c r="SLC1" s="20"/>
      <c r="SLD1" s="20"/>
      <c r="SLE1" s="20"/>
      <c r="SLF1" s="20"/>
      <c r="SLG1" s="20"/>
      <c r="SLH1" s="20"/>
      <c r="SLI1" s="20"/>
      <c r="SLJ1" s="20"/>
      <c r="SLK1" s="20"/>
      <c r="SLL1" s="20"/>
      <c r="SLM1" s="20"/>
      <c r="SLN1" s="20"/>
      <c r="SLO1" s="20"/>
      <c r="SLP1" s="20"/>
      <c r="SLQ1" s="20"/>
      <c r="SLR1" s="20"/>
      <c r="SLS1" s="20"/>
      <c r="SLT1" s="20"/>
      <c r="SLU1" s="20"/>
      <c r="SLV1" s="20"/>
      <c r="SLW1" s="20"/>
      <c r="SLX1" s="20"/>
      <c r="SLY1" s="20"/>
      <c r="SLZ1" s="20"/>
      <c r="SMA1" s="20"/>
      <c r="SMB1" s="20"/>
      <c r="SMC1" s="20"/>
      <c r="SMD1" s="20"/>
      <c r="SME1" s="20"/>
      <c r="SMF1" s="20"/>
      <c r="SMG1" s="20"/>
      <c r="SMH1" s="20"/>
      <c r="SMI1" s="20"/>
      <c r="SMJ1" s="20"/>
      <c r="SMK1" s="20"/>
      <c r="SML1" s="20"/>
      <c r="SMM1" s="20"/>
      <c r="SMN1" s="20"/>
      <c r="SMO1" s="20"/>
      <c r="SMP1" s="20"/>
      <c r="SMQ1" s="20"/>
      <c r="SMR1" s="20"/>
      <c r="SMS1" s="20"/>
      <c r="SMT1" s="20"/>
      <c r="SMU1" s="20"/>
      <c r="SMV1" s="20"/>
      <c r="SMW1" s="20"/>
      <c r="SMX1" s="20"/>
      <c r="SMY1" s="20"/>
      <c r="SMZ1" s="20"/>
      <c r="SNA1" s="20"/>
      <c r="SNB1" s="20"/>
      <c r="SNC1" s="20"/>
      <c r="SND1" s="20"/>
      <c r="SNE1" s="20"/>
      <c r="SNF1" s="20"/>
      <c r="SNG1" s="20"/>
      <c r="SNH1" s="20"/>
      <c r="SNI1" s="20"/>
      <c r="SNJ1" s="20"/>
      <c r="SNK1" s="20"/>
      <c r="SNL1" s="20"/>
      <c r="SNM1" s="20"/>
      <c r="SNN1" s="20"/>
      <c r="SNO1" s="20"/>
      <c r="SNP1" s="20"/>
      <c r="SNQ1" s="20"/>
      <c r="SNR1" s="20"/>
      <c r="SNS1" s="20"/>
      <c r="SNT1" s="20"/>
      <c r="SNU1" s="20"/>
      <c r="SNV1" s="20"/>
      <c r="SNW1" s="20"/>
      <c r="SNX1" s="20"/>
      <c r="SNY1" s="20"/>
      <c r="SNZ1" s="20"/>
      <c r="SOA1" s="20"/>
      <c r="SOB1" s="20"/>
      <c r="SOC1" s="20"/>
      <c r="SOD1" s="20"/>
      <c r="SOE1" s="20"/>
      <c r="SOF1" s="20"/>
      <c r="SOG1" s="20"/>
      <c r="SOH1" s="20"/>
      <c r="SOI1" s="20"/>
      <c r="SOJ1" s="20"/>
      <c r="SOK1" s="20"/>
      <c r="SOL1" s="20"/>
      <c r="SOM1" s="20"/>
      <c r="SON1" s="20"/>
      <c r="SOO1" s="20"/>
      <c r="SOP1" s="20"/>
      <c r="SOQ1" s="20"/>
      <c r="SOR1" s="20"/>
      <c r="SOS1" s="20"/>
      <c r="SOT1" s="20"/>
      <c r="SOU1" s="20"/>
      <c r="SOV1" s="20"/>
      <c r="SOW1" s="20"/>
      <c r="SOX1" s="20"/>
      <c r="SOY1" s="20"/>
      <c r="SOZ1" s="20"/>
      <c r="SPA1" s="20"/>
      <c r="SPB1" s="20"/>
      <c r="SPC1" s="20"/>
      <c r="SPD1" s="20"/>
      <c r="SPE1" s="20"/>
      <c r="SPF1" s="20"/>
      <c r="SPG1" s="20"/>
      <c r="SPH1" s="20"/>
      <c r="SPI1" s="20"/>
      <c r="SPJ1" s="20"/>
      <c r="SPK1" s="20"/>
      <c r="SPL1" s="20"/>
      <c r="SPM1" s="20"/>
      <c r="SPN1" s="20"/>
      <c r="SPO1" s="20"/>
      <c r="SPP1" s="20"/>
      <c r="SPQ1" s="20"/>
      <c r="SPR1" s="20"/>
      <c r="SPS1" s="20"/>
      <c r="SPT1" s="20"/>
      <c r="SPU1" s="20"/>
      <c r="SPV1" s="20"/>
      <c r="SPW1" s="20"/>
      <c r="SPX1" s="20"/>
      <c r="SPY1" s="20"/>
      <c r="SPZ1" s="20"/>
      <c r="SQA1" s="20"/>
      <c r="SQB1" s="20"/>
      <c r="SQC1" s="20"/>
      <c r="SQD1" s="20"/>
      <c r="SQE1" s="20"/>
      <c r="SQF1" s="20"/>
      <c r="SQG1" s="20"/>
      <c r="SQH1" s="20"/>
      <c r="SQI1" s="20"/>
      <c r="SQJ1" s="20"/>
      <c r="SQK1" s="20"/>
      <c r="SQL1" s="20"/>
      <c r="SQM1" s="20"/>
      <c r="SQN1" s="20"/>
      <c r="SQO1" s="20"/>
      <c r="SQP1" s="20"/>
      <c r="SQQ1" s="20"/>
      <c r="SQR1" s="20"/>
      <c r="SQS1" s="20"/>
      <c r="SQT1" s="20"/>
      <c r="SQU1" s="20"/>
      <c r="SQV1" s="20"/>
      <c r="SQW1" s="20"/>
      <c r="SQX1" s="20"/>
      <c r="SQY1" s="20"/>
      <c r="SQZ1" s="20"/>
      <c r="SRA1" s="20"/>
      <c r="SRB1" s="20"/>
      <c r="SRC1" s="20"/>
      <c r="SRD1" s="20"/>
      <c r="SRE1" s="20"/>
      <c r="SRF1" s="20"/>
      <c r="SRG1" s="20"/>
      <c r="SRH1" s="20"/>
      <c r="SRI1" s="20"/>
      <c r="SRJ1" s="20"/>
      <c r="SRK1" s="20"/>
      <c r="SRL1" s="20"/>
      <c r="SRM1" s="20"/>
      <c r="SRN1" s="20"/>
      <c r="SRO1" s="20"/>
      <c r="SRP1" s="20"/>
      <c r="SRQ1" s="20"/>
      <c r="SRR1" s="20"/>
      <c r="SRS1" s="20"/>
      <c r="SRT1" s="20"/>
      <c r="SRU1" s="20"/>
      <c r="SRV1" s="20"/>
      <c r="SRW1" s="20"/>
      <c r="SRX1" s="20"/>
      <c r="SRY1" s="20"/>
      <c r="SRZ1" s="20"/>
      <c r="SSA1" s="20"/>
      <c r="SSB1" s="20"/>
      <c r="SSC1" s="20"/>
      <c r="SSD1" s="20"/>
      <c r="SSE1" s="20"/>
      <c r="SSF1" s="20"/>
      <c r="SSG1" s="20"/>
      <c r="SSH1" s="20"/>
      <c r="SSI1" s="20"/>
      <c r="SSJ1" s="20"/>
      <c r="SSK1" s="20"/>
      <c r="SSL1" s="20"/>
      <c r="SSM1" s="20"/>
      <c r="SSN1" s="20"/>
      <c r="SSO1" s="20"/>
      <c r="SSP1" s="20"/>
      <c r="SSQ1" s="20"/>
      <c r="SSR1" s="20"/>
      <c r="SSS1" s="20"/>
      <c r="SST1" s="20"/>
      <c r="SSU1" s="20"/>
      <c r="SSV1" s="20"/>
      <c r="SSW1" s="20"/>
      <c r="SSX1" s="20"/>
      <c r="SSY1" s="20"/>
      <c r="SSZ1" s="20"/>
      <c r="STA1" s="20"/>
      <c r="STB1" s="20"/>
      <c r="STC1" s="20"/>
      <c r="STD1" s="20"/>
      <c r="STE1" s="20"/>
      <c r="STF1" s="20"/>
      <c r="STG1" s="20"/>
      <c r="STH1" s="20"/>
      <c r="STI1" s="20"/>
      <c r="STJ1" s="20"/>
      <c r="STK1" s="20"/>
      <c r="STL1" s="20"/>
      <c r="STM1" s="20"/>
      <c r="STN1" s="20"/>
      <c r="STO1" s="20"/>
      <c r="STP1" s="20"/>
      <c r="STQ1" s="20"/>
      <c r="STR1" s="20"/>
      <c r="STS1" s="20"/>
      <c r="STT1" s="20"/>
      <c r="STU1" s="20"/>
      <c r="STV1" s="20"/>
      <c r="STW1" s="20"/>
      <c r="STX1" s="20"/>
      <c r="STY1" s="20"/>
      <c r="STZ1" s="20"/>
      <c r="SUA1" s="20"/>
      <c r="SUB1" s="20"/>
      <c r="SUC1" s="20"/>
      <c r="SUD1" s="20"/>
      <c r="SUE1" s="20"/>
      <c r="SUF1" s="20"/>
      <c r="SUG1" s="20"/>
      <c r="SUH1" s="20"/>
      <c r="SUI1" s="20"/>
      <c r="SUJ1" s="20"/>
      <c r="SUK1" s="20"/>
      <c r="SUL1" s="20"/>
      <c r="SUM1" s="20"/>
      <c r="SUN1" s="20"/>
      <c r="SUO1" s="20"/>
      <c r="SUP1" s="20"/>
      <c r="SUQ1" s="20"/>
      <c r="SUR1" s="20"/>
      <c r="SUS1" s="20"/>
      <c r="SUT1" s="20"/>
      <c r="SUU1" s="20"/>
      <c r="SUV1" s="20"/>
      <c r="SUW1" s="20"/>
      <c r="SUX1" s="20"/>
      <c r="SUY1" s="20"/>
      <c r="SUZ1" s="20"/>
      <c r="SVA1" s="20"/>
      <c r="SVB1" s="20"/>
      <c r="SVC1" s="20"/>
      <c r="SVD1" s="20"/>
      <c r="SVE1" s="20"/>
      <c r="SVF1" s="20"/>
      <c r="SVG1" s="20"/>
      <c r="SVH1" s="20"/>
      <c r="SVI1" s="20"/>
      <c r="SVJ1" s="20"/>
      <c r="SVK1" s="20"/>
      <c r="SVL1" s="20"/>
      <c r="SVM1" s="20"/>
      <c r="SVN1" s="20"/>
      <c r="SVO1" s="20"/>
      <c r="SVP1" s="20"/>
      <c r="SVQ1" s="20"/>
      <c r="SVR1" s="20"/>
      <c r="SVS1" s="20"/>
      <c r="SVT1" s="20"/>
      <c r="SVU1" s="20"/>
      <c r="SVV1" s="20"/>
      <c r="SVW1" s="20"/>
      <c r="SVX1" s="20"/>
      <c r="SVY1" s="20"/>
      <c r="SVZ1" s="20"/>
      <c r="SWA1" s="20"/>
      <c r="SWB1" s="20"/>
      <c r="SWC1" s="20"/>
      <c r="SWD1" s="20"/>
      <c r="SWE1" s="20"/>
      <c r="SWF1" s="20"/>
      <c r="SWG1" s="20"/>
      <c r="SWH1" s="20"/>
      <c r="SWI1" s="20"/>
      <c r="SWJ1" s="20"/>
      <c r="SWK1" s="20"/>
      <c r="SWL1" s="20"/>
      <c r="SWM1" s="20"/>
      <c r="SWN1" s="20"/>
      <c r="SWO1" s="20"/>
      <c r="SWP1" s="20"/>
      <c r="SWQ1" s="20"/>
      <c r="SWR1" s="20"/>
      <c r="SWS1" s="20"/>
      <c r="SWT1" s="20"/>
      <c r="SWU1" s="20"/>
      <c r="SWV1" s="20"/>
      <c r="SWW1" s="20"/>
      <c r="SWX1" s="20"/>
      <c r="SWY1" s="20"/>
      <c r="SWZ1" s="20"/>
      <c r="SXA1" s="20"/>
      <c r="SXB1" s="20"/>
      <c r="SXC1" s="20"/>
      <c r="SXD1" s="20"/>
      <c r="SXE1" s="20"/>
      <c r="SXF1" s="20"/>
      <c r="SXG1" s="20"/>
      <c r="SXH1" s="20"/>
      <c r="SXI1" s="20"/>
      <c r="SXJ1" s="20"/>
      <c r="SXK1" s="20"/>
      <c r="SXL1" s="20"/>
      <c r="SXM1" s="20"/>
      <c r="SXN1" s="20"/>
      <c r="SXO1" s="20"/>
      <c r="SXP1" s="20"/>
      <c r="SXQ1" s="20"/>
      <c r="SXR1" s="20"/>
      <c r="SXS1" s="20"/>
      <c r="SXT1" s="20"/>
      <c r="SXU1" s="20"/>
      <c r="SXV1" s="20"/>
      <c r="SXW1" s="20"/>
      <c r="SXX1" s="20"/>
      <c r="SXY1" s="20"/>
      <c r="SXZ1" s="20"/>
      <c r="SYA1" s="20"/>
      <c r="SYB1" s="20"/>
      <c r="SYC1" s="20"/>
      <c r="SYD1" s="20"/>
      <c r="SYE1" s="20"/>
      <c r="SYF1" s="20"/>
      <c r="SYG1" s="20"/>
      <c r="SYH1" s="20"/>
      <c r="SYI1" s="20"/>
      <c r="SYJ1" s="20"/>
      <c r="SYK1" s="20"/>
      <c r="SYL1" s="20"/>
      <c r="SYM1" s="20"/>
      <c r="SYN1" s="20"/>
      <c r="SYO1" s="20"/>
      <c r="SYP1" s="20"/>
      <c r="SYQ1" s="20"/>
      <c r="SYR1" s="20"/>
      <c r="SYS1" s="20"/>
      <c r="SYT1" s="20"/>
      <c r="SYU1" s="20"/>
      <c r="SYV1" s="20"/>
      <c r="SYW1" s="20"/>
      <c r="SYX1" s="20"/>
      <c r="SYY1" s="20"/>
      <c r="SYZ1" s="20"/>
      <c r="SZA1" s="20"/>
      <c r="SZB1" s="20"/>
      <c r="SZC1" s="20"/>
      <c r="SZD1" s="20"/>
      <c r="SZE1" s="20"/>
      <c r="SZF1" s="20"/>
      <c r="SZG1" s="20"/>
      <c r="SZH1" s="20"/>
      <c r="SZI1" s="20"/>
      <c r="SZJ1" s="20"/>
      <c r="SZK1" s="20"/>
      <c r="SZL1" s="20"/>
      <c r="SZM1" s="20"/>
      <c r="SZN1" s="20"/>
      <c r="SZO1" s="20"/>
      <c r="SZP1" s="20"/>
      <c r="SZQ1" s="20"/>
      <c r="SZR1" s="20"/>
      <c r="SZS1" s="20"/>
      <c r="SZT1" s="20"/>
      <c r="SZU1" s="20"/>
      <c r="SZV1" s="20"/>
      <c r="SZW1" s="20"/>
      <c r="SZX1" s="20"/>
      <c r="SZY1" s="20"/>
      <c r="SZZ1" s="20"/>
      <c r="TAA1" s="20"/>
      <c r="TAB1" s="20"/>
      <c r="TAC1" s="20"/>
      <c r="TAD1" s="20"/>
      <c r="TAE1" s="20"/>
      <c r="TAF1" s="20"/>
      <c r="TAG1" s="20"/>
      <c r="TAH1" s="20"/>
      <c r="TAI1" s="20"/>
      <c r="TAJ1" s="20"/>
      <c r="TAK1" s="20"/>
      <c r="TAL1" s="20"/>
      <c r="TAM1" s="20"/>
      <c r="TAN1" s="20"/>
      <c r="TAO1" s="20"/>
      <c r="TAP1" s="20"/>
      <c r="TAQ1" s="20"/>
      <c r="TAR1" s="20"/>
      <c r="TAS1" s="20"/>
      <c r="TAT1" s="20"/>
      <c r="TAU1" s="20"/>
      <c r="TAV1" s="20"/>
      <c r="TAW1" s="20"/>
      <c r="TAX1" s="20"/>
      <c r="TAY1" s="20"/>
      <c r="TAZ1" s="20"/>
      <c r="TBA1" s="20"/>
      <c r="TBB1" s="20"/>
      <c r="TBC1" s="20"/>
      <c r="TBD1" s="20"/>
      <c r="TBE1" s="20"/>
      <c r="TBF1" s="20"/>
      <c r="TBG1" s="20"/>
      <c r="TBH1" s="20"/>
      <c r="TBI1" s="20"/>
      <c r="TBJ1" s="20"/>
      <c r="TBK1" s="20"/>
      <c r="TBL1" s="20"/>
      <c r="TBM1" s="20"/>
      <c r="TBN1" s="20"/>
      <c r="TBO1" s="20"/>
      <c r="TBP1" s="20"/>
      <c r="TBQ1" s="20"/>
      <c r="TBR1" s="20"/>
      <c r="TBS1" s="20"/>
      <c r="TBT1" s="20"/>
      <c r="TBU1" s="20"/>
      <c r="TBV1" s="20"/>
      <c r="TBW1" s="20"/>
      <c r="TBX1" s="20"/>
      <c r="TBY1" s="20"/>
      <c r="TBZ1" s="20"/>
      <c r="TCA1" s="20"/>
      <c r="TCB1" s="20"/>
      <c r="TCC1" s="20"/>
      <c r="TCD1" s="20"/>
      <c r="TCE1" s="20"/>
      <c r="TCF1" s="20"/>
      <c r="TCG1" s="20"/>
      <c r="TCH1" s="20"/>
      <c r="TCI1" s="20"/>
      <c r="TCJ1" s="20"/>
      <c r="TCK1" s="20"/>
      <c r="TCL1" s="20"/>
      <c r="TCM1" s="20"/>
      <c r="TCN1" s="20"/>
      <c r="TCO1" s="20"/>
      <c r="TCP1" s="20"/>
      <c r="TCQ1" s="20"/>
      <c r="TCR1" s="20"/>
      <c r="TCS1" s="20"/>
      <c r="TCT1" s="20"/>
      <c r="TCU1" s="20"/>
      <c r="TCV1" s="20"/>
      <c r="TCW1" s="20"/>
      <c r="TCX1" s="20"/>
      <c r="TCY1" s="20"/>
      <c r="TCZ1" s="20"/>
      <c r="TDA1" s="20"/>
      <c r="TDB1" s="20"/>
      <c r="TDC1" s="20"/>
      <c r="TDD1" s="20"/>
      <c r="TDE1" s="20"/>
      <c r="TDF1" s="20"/>
      <c r="TDG1" s="20"/>
      <c r="TDH1" s="20"/>
      <c r="TDI1" s="20"/>
      <c r="TDJ1" s="20"/>
      <c r="TDK1" s="20"/>
      <c r="TDL1" s="20"/>
      <c r="TDM1" s="20"/>
      <c r="TDN1" s="20"/>
      <c r="TDO1" s="20"/>
      <c r="TDP1" s="20"/>
      <c r="TDQ1" s="20"/>
      <c r="TDR1" s="20"/>
      <c r="TDS1" s="20"/>
      <c r="TDT1" s="20"/>
      <c r="TDU1" s="20"/>
      <c r="TDV1" s="20"/>
      <c r="TDW1" s="20"/>
      <c r="TDX1" s="20"/>
      <c r="TDY1" s="20"/>
      <c r="TDZ1" s="20"/>
      <c r="TEA1" s="20"/>
      <c r="TEB1" s="20"/>
      <c r="TEC1" s="20"/>
      <c r="TED1" s="20"/>
      <c r="TEE1" s="20"/>
      <c r="TEF1" s="20"/>
      <c r="TEG1" s="20"/>
      <c r="TEH1" s="20"/>
      <c r="TEI1" s="20"/>
      <c r="TEJ1" s="20"/>
      <c r="TEK1" s="20"/>
      <c r="TEL1" s="20"/>
      <c r="TEM1" s="20"/>
      <c r="TEN1" s="20"/>
      <c r="TEO1" s="20"/>
      <c r="TEP1" s="20"/>
      <c r="TEQ1" s="20"/>
      <c r="TER1" s="20"/>
      <c r="TES1" s="20"/>
      <c r="TET1" s="20"/>
      <c r="TEU1" s="20"/>
      <c r="TEV1" s="20"/>
      <c r="TEW1" s="20"/>
      <c r="TEX1" s="20"/>
      <c r="TEY1" s="20"/>
      <c r="TEZ1" s="20"/>
      <c r="TFA1" s="20"/>
      <c r="TFB1" s="20"/>
      <c r="TFC1" s="20"/>
      <c r="TFD1" s="20"/>
      <c r="TFE1" s="20"/>
      <c r="TFF1" s="20"/>
      <c r="TFG1" s="20"/>
      <c r="TFH1" s="20"/>
      <c r="TFI1" s="20"/>
      <c r="TFJ1" s="20"/>
      <c r="TFK1" s="20"/>
      <c r="TFL1" s="20"/>
      <c r="TFM1" s="20"/>
      <c r="TFN1" s="20"/>
      <c r="TFO1" s="20"/>
      <c r="TFP1" s="20"/>
      <c r="TFQ1" s="20"/>
      <c r="TFR1" s="20"/>
      <c r="TFS1" s="20"/>
      <c r="TFT1" s="20"/>
      <c r="TFU1" s="20"/>
      <c r="TFV1" s="20"/>
      <c r="TFW1" s="20"/>
      <c r="TFX1" s="20"/>
      <c r="TFY1" s="20"/>
      <c r="TFZ1" s="20"/>
      <c r="TGA1" s="20"/>
      <c r="TGB1" s="20"/>
      <c r="TGC1" s="20"/>
      <c r="TGD1" s="20"/>
      <c r="TGE1" s="20"/>
      <c r="TGF1" s="20"/>
      <c r="TGG1" s="20"/>
      <c r="TGH1" s="20"/>
      <c r="TGI1" s="20"/>
      <c r="TGJ1" s="20"/>
      <c r="TGK1" s="20"/>
      <c r="TGL1" s="20"/>
      <c r="TGM1" s="20"/>
      <c r="TGN1" s="20"/>
      <c r="TGO1" s="20"/>
      <c r="TGP1" s="20"/>
      <c r="TGQ1" s="20"/>
      <c r="TGR1" s="20"/>
      <c r="TGS1" s="20"/>
      <c r="TGT1" s="20"/>
      <c r="TGU1" s="20"/>
      <c r="TGV1" s="20"/>
      <c r="TGW1" s="20"/>
      <c r="TGX1" s="20"/>
      <c r="TGY1" s="20"/>
      <c r="TGZ1" s="20"/>
      <c r="THA1" s="20"/>
      <c r="THB1" s="20"/>
      <c r="THC1" s="20"/>
      <c r="THD1" s="20"/>
      <c r="THE1" s="20"/>
      <c r="THF1" s="20"/>
      <c r="THG1" s="20"/>
      <c r="THH1" s="20"/>
      <c r="THI1" s="20"/>
      <c r="THJ1" s="20"/>
      <c r="THK1" s="20"/>
      <c r="THL1" s="20"/>
      <c r="THM1" s="20"/>
      <c r="THN1" s="20"/>
      <c r="THO1" s="20"/>
      <c r="THP1" s="20"/>
      <c r="THQ1" s="20"/>
      <c r="THR1" s="20"/>
      <c r="THS1" s="20"/>
      <c r="THT1" s="20"/>
      <c r="THU1" s="20"/>
      <c r="THV1" s="20"/>
      <c r="THW1" s="20"/>
      <c r="THX1" s="20"/>
      <c r="THY1" s="20"/>
      <c r="THZ1" s="20"/>
      <c r="TIA1" s="20"/>
      <c r="TIB1" s="20"/>
      <c r="TIC1" s="20"/>
      <c r="TID1" s="20"/>
      <c r="TIE1" s="20"/>
      <c r="TIF1" s="20"/>
      <c r="TIG1" s="20"/>
      <c r="TIH1" s="20"/>
      <c r="TII1" s="20"/>
      <c r="TIJ1" s="20"/>
      <c r="TIK1" s="20"/>
      <c r="TIL1" s="20"/>
      <c r="TIM1" s="20"/>
      <c r="TIN1" s="20"/>
      <c r="TIO1" s="20"/>
      <c r="TIP1" s="20"/>
      <c r="TIQ1" s="20"/>
      <c r="TIR1" s="20"/>
      <c r="TIS1" s="20"/>
      <c r="TIT1" s="20"/>
      <c r="TIU1" s="20"/>
      <c r="TIV1" s="20"/>
      <c r="TIW1" s="20"/>
      <c r="TIX1" s="20"/>
      <c r="TIY1" s="20"/>
      <c r="TIZ1" s="20"/>
      <c r="TJA1" s="20"/>
      <c r="TJB1" s="20"/>
      <c r="TJC1" s="20"/>
      <c r="TJD1" s="20"/>
      <c r="TJE1" s="20"/>
      <c r="TJF1" s="20"/>
      <c r="TJG1" s="20"/>
      <c r="TJH1" s="20"/>
      <c r="TJI1" s="20"/>
      <c r="TJJ1" s="20"/>
      <c r="TJK1" s="20"/>
      <c r="TJL1" s="20"/>
      <c r="TJM1" s="20"/>
      <c r="TJN1" s="20"/>
      <c r="TJO1" s="20"/>
      <c r="TJP1" s="20"/>
      <c r="TJQ1" s="20"/>
      <c r="TJR1" s="20"/>
      <c r="TJS1" s="20"/>
      <c r="TJT1" s="20"/>
      <c r="TJU1" s="20"/>
      <c r="TJV1" s="20"/>
      <c r="TJW1" s="20"/>
      <c r="TJX1" s="20"/>
      <c r="TJY1" s="20"/>
      <c r="TJZ1" s="20"/>
      <c r="TKA1" s="20"/>
      <c r="TKB1" s="20"/>
      <c r="TKC1" s="20"/>
      <c r="TKD1" s="20"/>
      <c r="TKE1" s="20"/>
      <c r="TKF1" s="20"/>
      <c r="TKG1" s="20"/>
      <c r="TKH1" s="20"/>
      <c r="TKI1" s="20"/>
      <c r="TKJ1" s="20"/>
      <c r="TKK1" s="20"/>
      <c r="TKL1" s="20"/>
      <c r="TKM1" s="20"/>
      <c r="TKN1" s="20"/>
      <c r="TKO1" s="20"/>
      <c r="TKP1" s="20"/>
      <c r="TKQ1" s="20"/>
      <c r="TKR1" s="20"/>
      <c r="TKS1" s="20"/>
      <c r="TKT1" s="20"/>
      <c r="TKU1" s="20"/>
      <c r="TKV1" s="20"/>
      <c r="TKW1" s="20"/>
      <c r="TKX1" s="20"/>
      <c r="TKY1" s="20"/>
      <c r="TKZ1" s="20"/>
      <c r="TLA1" s="20"/>
      <c r="TLB1" s="20"/>
      <c r="TLC1" s="20"/>
      <c r="TLD1" s="20"/>
      <c r="TLE1" s="20"/>
      <c r="TLF1" s="20"/>
      <c r="TLG1" s="20"/>
      <c r="TLH1" s="20"/>
      <c r="TLI1" s="20"/>
      <c r="TLJ1" s="20"/>
      <c r="TLK1" s="20"/>
      <c r="TLL1" s="20"/>
      <c r="TLM1" s="20"/>
      <c r="TLN1" s="20"/>
      <c r="TLO1" s="20"/>
      <c r="TLP1" s="20"/>
      <c r="TLQ1" s="20"/>
      <c r="TLR1" s="20"/>
      <c r="TLS1" s="20"/>
      <c r="TLT1" s="20"/>
      <c r="TLU1" s="20"/>
      <c r="TLV1" s="20"/>
      <c r="TLW1" s="20"/>
      <c r="TLX1" s="20"/>
      <c r="TLY1" s="20"/>
      <c r="TLZ1" s="20"/>
      <c r="TMA1" s="20"/>
      <c r="TMB1" s="20"/>
      <c r="TMC1" s="20"/>
      <c r="TMD1" s="20"/>
      <c r="TME1" s="20"/>
      <c r="TMF1" s="20"/>
      <c r="TMG1" s="20"/>
      <c r="TMH1" s="20"/>
      <c r="TMI1" s="20"/>
      <c r="TMJ1" s="20"/>
      <c r="TMK1" s="20"/>
      <c r="TML1" s="20"/>
      <c r="TMM1" s="20"/>
      <c r="TMN1" s="20"/>
      <c r="TMO1" s="20"/>
      <c r="TMP1" s="20"/>
      <c r="TMQ1" s="20"/>
      <c r="TMR1" s="20"/>
      <c r="TMS1" s="20"/>
      <c r="TMT1" s="20"/>
      <c r="TMU1" s="20"/>
      <c r="TMV1" s="20"/>
      <c r="TMW1" s="20"/>
      <c r="TMX1" s="20"/>
      <c r="TMY1" s="20"/>
      <c r="TMZ1" s="20"/>
      <c r="TNA1" s="20"/>
      <c r="TNB1" s="20"/>
      <c r="TNC1" s="20"/>
      <c r="TND1" s="20"/>
      <c r="TNE1" s="20"/>
      <c r="TNF1" s="20"/>
      <c r="TNG1" s="20"/>
      <c r="TNH1" s="20"/>
      <c r="TNI1" s="20"/>
      <c r="TNJ1" s="20"/>
      <c r="TNK1" s="20"/>
      <c r="TNL1" s="20"/>
      <c r="TNM1" s="20"/>
      <c r="TNN1" s="20"/>
      <c r="TNO1" s="20"/>
      <c r="TNP1" s="20"/>
      <c r="TNQ1" s="20"/>
      <c r="TNR1" s="20"/>
      <c r="TNS1" s="20"/>
      <c r="TNT1" s="20"/>
      <c r="TNU1" s="20"/>
      <c r="TNV1" s="20"/>
      <c r="TNW1" s="20"/>
      <c r="TNX1" s="20"/>
      <c r="TNY1" s="20"/>
      <c r="TNZ1" s="20"/>
      <c r="TOA1" s="20"/>
      <c r="TOB1" s="20"/>
      <c r="TOC1" s="20"/>
      <c r="TOD1" s="20"/>
      <c r="TOE1" s="20"/>
      <c r="TOF1" s="20"/>
      <c r="TOG1" s="20"/>
      <c r="TOH1" s="20"/>
      <c r="TOI1" s="20"/>
      <c r="TOJ1" s="20"/>
      <c r="TOK1" s="20"/>
      <c r="TOL1" s="20"/>
      <c r="TOM1" s="20"/>
      <c r="TON1" s="20"/>
      <c r="TOO1" s="20"/>
      <c r="TOP1" s="20"/>
      <c r="TOQ1" s="20"/>
      <c r="TOR1" s="20"/>
      <c r="TOS1" s="20"/>
      <c r="TOT1" s="20"/>
      <c r="TOU1" s="20"/>
      <c r="TOV1" s="20"/>
      <c r="TOW1" s="20"/>
      <c r="TOX1" s="20"/>
      <c r="TOY1" s="20"/>
      <c r="TOZ1" s="20"/>
      <c r="TPA1" s="20"/>
      <c r="TPB1" s="20"/>
      <c r="TPC1" s="20"/>
      <c r="TPD1" s="20"/>
      <c r="TPE1" s="20"/>
      <c r="TPF1" s="20"/>
      <c r="TPG1" s="20"/>
      <c r="TPH1" s="20"/>
      <c r="TPI1" s="20"/>
      <c r="TPJ1" s="20"/>
      <c r="TPK1" s="20"/>
      <c r="TPL1" s="20"/>
      <c r="TPM1" s="20"/>
      <c r="TPN1" s="20"/>
      <c r="TPO1" s="20"/>
      <c r="TPP1" s="20"/>
      <c r="TPQ1" s="20"/>
      <c r="TPR1" s="20"/>
      <c r="TPS1" s="20"/>
      <c r="TPT1" s="20"/>
      <c r="TPU1" s="20"/>
      <c r="TPV1" s="20"/>
      <c r="TPW1" s="20"/>
      <c r="TPX1" s="20"/>
      <c r="TPY1" s="20"/>
      <c r="TPZ1" s="20"/>
      <c r="TQA1" s="20"/>
      <c r="TQB1" s="20"/>
      <c r="TQC1" s="20"/>
      <c r="TQD1" s="20"/>
      <c r="TQE1" s="20"/>
      <c r="TQF1" s="20"/>
      <c r="TQG1" s="20"/>
      <c r="TQH1" s="20"/>
      <c r="TQI1" s="20"/>
      <c r="TQJ1" s="20"/>
      <c r="TQK1" s="20"/>
      <c r="TQL1" s="20"/>
      <c r="TQM1" s="20"/>
      <c r="TQN1" s="20"/>
      <c r="TQO1" s="20"/>
      <c r="TQP1" s="20"/>
      <c r="TQQ1" s="20"/>
      <c r="TQR1" s="20"/>
      <c r="TQS1" s="20"/>
      <c r="TQT1" s="20"/>
      <c r="TQU1" s="20"/>
      <c r="TQV1" s="20"/>
      <c r="TQW1" s="20"/>
      <c r="TQX1" s="20"/>
      <c r="TQY1" s="20"/>
      <c r="TQZ1" s="20"/>
      <c r="TRA1" s="20"/>
      <c r="TRB1" s="20"/>
      <c r="TRC1" s="20"/>
      <c r="TRD1" s="20"/>
      <c r="TRE1" s="20"/>
      <c r="TRF1" s="20"/>
      <c r="TRG1" s="20"/>
      <c r="TRH1" s="20"/>
      <c r="TRI1" s="20"/>
      <c r="TRJ1" s="20"/>
      <c r="TRK1" s="20"/>
      <c r="TRL1" s="20"/>
      <c r="TRM1" s="20"/>
      <c r="TRN1" s="20"/>
      <c r="TRO1" s="20"/>
      <c r="TRP1" s="20"/>
      <c r="TRQ1" s="20"/>
      <c r="TRR1" s="20"/>
      <c r="TRS1" s="20"/>
      <c r="TRT1" s="20"/>
      <c r="TRU1" s="20"/>
      <c r="TRV1" s="20"/>
      <c r="TRW1" s="20"/>
      <c r="TRX1" s="20"/>
      <c r="TRY1" s="20"/>
      <c r="TRZ1" s="20"/>
      <c r="TSA1" s="20"/>
      <c r="TSB1" s="20"/>
      <c r="TSC1" s="20"/>
      <c r="TSD1" s="20"/>
      <c r="TSE1" s="20"/>
      <c r="TSF1" s="20"/>
      <c r="TSG1" s="20"/>
      <c r="TSH1" s="20"/>
      <c r="TSI1" s="20"/>
      <c r="TSJ1" s="20"/>
      <c r="TSK1" s="20"/>
      <c r="TSL1" s="20"/>
      <c r="TSM1" s="20"/>
      <c r="TSN1" s="20"/>
      <c r="TSO1" s="20"/>
      <c r="TSP1" s="20"/>
      <c r="TSQ1" s="20"/>
      <c r="TSR1" s="20"/>
      <c r="TSS1" s="20"/>
      <c r="TST1" s="20"/>
      <c r="TSU1" s="20"/>
      <c r="TSV1" s="20"/>
      <c r="TSW1" s="20"/>
      <c r="TSX1" s="20"/>
      <c r="TSY1" s="20"/>
      <c r="TSZ1" s="20"/>
      <c r="TTA1" s="20"/>
      <c r="TTB1" s="20"/>
      <c r="TTC1" s="20"/>
      <c r="TTD1" s="20"/>
      <c r="TTE1" s="20"/>
      <c r="TTF1" s="20"/>
      <c r="TTG1" s="20"/>
      <c r="TTH1" s="20"/>
      <c r="TTI1" s="20"/>
      <c r="TTJ1" s="20"/>
      <c r="TTK1" s="20"/>
      <c r="TTL1" s="20"/>
      <c r="TTM1" s="20"/>
      <c r="TTN1" s="20"/>
      <c r="TTO1" s="20"/>
      <c r="TTP1" s="20"/>
      <c r="TTQ1" s="20"/>
      <c r="TTR1" s="20"/>
      <c r="TTS1" s="20"/>
      <c r="TTT1" s="20"/>
      <c r="TTU1" s="20"/>
      <c r="TTV1" s="20"/>
      <c r="TTW1" s="20"/>
      <c r="TTX1" s="20"/>
      <c r="TTY1" s="20"/>
      <c r="TTZ1" s="20"/>
      <c r="TUA1" s="20"/>
      <c r="TUB1" s="20"/>
      <c r="TUC1" s="20"/>
      <c r="TUD1" s="20"/>
      <c r="TUE1" s="20"/>
      <c r="TUF1" s="20"/>
      <c r="TUG1" s="20"/>
      <c r="TUH1" s="20"/>
      <c r="TUI1" s="20"/>
      <c r="TUJ1" s="20"/>
      <c r="TUK1" s="20"/>
      <c r="TUL1" s="20"/>
      <c r="TUM1" s="20"/>
      <c r="TUN1" s="20"/>
      <c r="TUO1" s="20"/>
      <c r="TUP1" s="20"/>
      <c r="TUQ1" s="20"/>
      <c r="TUR1" s="20"/>
      <c r="TUS1" s="20"/>
      <c r="TUT1" s="20"/>
      <c r="TUU1" s="20"/>
      <c r="TUV1" s="20"/>
      <c r="TUW1" s="20"/>
      <c r="TUX1" s="20"/>
      <c r="TUY1" s="20"/>
      <c r="TUZ1" s="20"/>
      <c r="TVA1" s="20"/>
      <c r="TVB1" s="20"/>
      <c r="TVC1" s="20"/>
      <c r="TVD1" s="20"/>
      <c r="TVE1" s="20"/>
      <c r="TVF1" s="20"/>
      <c r="TVG1" s="20"/>
      <c r="TVH1" s="20"/>
      <c r="TVI1" s="20"/>
      <c r="TVJ1" s="20"/>
      <c r="TVK1" s="20"/>
      <c r="TVL1" s="20"/>
      <c r="TVM1" s="20"/>
      <c r="TVN1" s="20"/>
      <c r="TVO1" s="20"/>
      <c r="TVP1" s="20"/>
      <c r="TVQ1" s="20"/>
      <c r="TVR1" s="20"/>
      <c r="TVS1" s="20"/>
      <c r="TVT1" s="20"/>
      <c r="TVU1" s="20"/>
      <c r="TVV1" s="20"/>
      <c r="TVW1" s="20"/>
      <c r="TVX1" s="20"/>
      <c r="TVY1" s="20"/>
      <c r="TVZ1" s="20"/>
      <c r="TWA1" s="20"/>
      <c r="TWB1" s="20"/>
      <c r="TWC1" s="20"/>
      <c r="TWD1" s="20"/>
      <c r="TWE1" s="20"/>
      <c r="TWF1" s="20"/>
      <c r="TWG1" s="20"/>
      <c r="TWH1" s="20"/>
      <c r="TWI1" s="20"/>
      <c r="TWJ1" s="20"/>
      <c r="TWK1" s="20"/>
      <c r="TWL1" s="20"/>
      <c r="TWM1" s="20"/>
      <c r="TWN1" s="20"/>
      <c r="TWO1" s="20"/>
      <c r="TWP1" s="20"/>
      <c r="TWQ1" s="20"/>
      <c r="TWR1" s="20"/>
      <c r="TWS1" s="20"/>
      <c r="TWT1" s="20"/>
      <c r="TWU1" s="20"/>
      <c r="TWV1" s="20"/>
      <c r="TWW1" s="20"/>
      <c r="TWX1" s="20"/>
      <c r="TWY1" s="20"/>
      <c r="TWZ1" s="20"/>
      <c r="TXA1" s="20"/>
      <c r="TXB1" s="20"/>
      <c r="TXC1" s="20"/>
      <c r="TXD1" s="20"/>
      <c r="TXE1" s="20"/>
      <c r="TXF1" s="20"/>
      <c r="TXG1" s="20"/>
      <c r="TXH1" s="20"/>
      <c r="TXI1" s="20"/>
      <c r="TXJ1" s="20"/>
      <c r="TXK1" s="20"/>
      <c r="TXL1" s="20"/>
      <c r="TXM1" s="20"/>
      <c r="TXN1" s="20"/>
      <c r="TXO1" s="20"/>
      <c r="TXP1" s="20"/>
      <c r="TXQ1" s="20"/>
      <c r="TXR1" s="20"/>
      <c r="TXS1" s="20"/>
      <c r="TXT1" s="20"/>
      <c r="TXU1" s="20"/>
      <c r="TXV1" s="20"/>
      <c r="TXW1" s="20"/>
      <c r="TXX1" s="20"/>
      <c r="TXY1" s="20"/>
      <c r="TXZ1" s="20"/>
      <c r="TYA1" s="20"/>
      <c r="TYB1" s="20"/>
      <c r="TYC1" s="20"/>
      <c r="TYD1" s="20"/>
      <c r="TYE1" s="20"/>
      <c r="TYF1" s="20"/>
      <c r="TYG1" s="20"/>
      <c r="TYH1" s="20"/>
      <c r="TYI1" s="20"/>
      <c r="TYJ1" s="20"/>
      <c r="TYK1" s="20"/>
      <c r="TYL1" s="20"/>
      <c r="TYM1" s="20"/>
      <c r="TYN1" s="20"/>
      <c r="TYO1" s="20"/>
      <c r="TYP1" s="20"/>
      <c r="TYQ1" s="20"/>
      <c r="TYR1" s="20"/>
      <c r="TYS1" s="20"/>
      <c r="TYT1" s="20"/>
      <c r="TYU1" s="20"/>
      <c r="TYV1" s="20"/>
      <c r="TYW1" s="20"/>
      <c r="TYX1" s="20"/>
      <c r="TYY1" s="20"/>
      <c r="TYZ1" s="20"/>
      <c r="TZA1" s="20"/>
      <c r="TZB1" s="20"/>
      <c r="TZC1" s="20"/>
      <c r="TZD1" s="20"/>
      <c r="TZE1" s="20"/>
      <c r="TZF1" s="20"/>
      <c r="TZG1" s="20"/>
      <c r="TZH1" s="20"/>
      <c r="TZI1" s="20"/>
      <c r="TZJ1" s="20"/>
      <c r="TZK1" s="20"/>
      <c r="TZL1" s="20"/>
      <c r="TZM1" s="20"/>
      <c r="TZN1" s="20"/>
      <c r="TZO1" s="20"/>
      <c r="TZP1" s="20"/>
      <c r="TZQ1" s="20"/>
      <c r="TZR1" s="20"/>
      <c r="TZS1" s="20"/>
      <c r="TZT1" s="20"/>
      <c r="TZU1" s="20"/>
      <c r="TZV1" s="20"/>
      <c r="TZW1" s="20"/>
      <c r="TZX1" s="20"/>
      <c r="TZY1" s="20"/>
      <c r="TZZ1" s="20"/>
      <c r="UAA1" s="20"/>
      <c r="UAB1" s="20"/>
      <c r="UAC1" s="20"/>
      <c r="UAD1" s="20"/>
      <c r="UAE1" s="20"/>
      <c r="UAF1" s="20"/>
      <c r="UAG1" s="20"/>
      <c r="UAH1" s="20"/>
      <c r="UAI1" s="20"/>
      <c r="UAJ1" s="20"/>
      <c r="UAK1" s="20"/>
      <c r="UAL1" s="20"/>
      <c r="UAM1" s="20"/>
      <c r="UAN1" s="20"/>
      <c r="UAO1" s="20"/>
      <c r="UAP1" s="20"/>
      <c r="UAQ1" s="20"/>
      <c r="UAR1" s="20"/>
      <c r="UAS1" s="20"/>
      <c r="UAT1" s="20"/>
      <c r="UAU1" s="20"/>
      <c r="UAV1" s="20"/>
      <c r="UAW1" s="20"/>
      <c r="UAX1" s="20"/>
      <c r="UAY1" s="20"/>
      <c r="UAZ1" s="20"/>
      <c r="UBA1" s="20"/>
      <c r="UBB1" s="20"/>
      <c r="UBC1" s="20"/>
      <c r="UBD1" s="20"/>
      <c r="UBE1" s="20"/>
      <c r="UBF1" s="20"/>
      <c r="UBG1" s="20"/>
      <c r="UBH1" s="20"/>
      <c r="UBI1" s="20"/>
      <c r="UBJ1" s="20"/>
      <c r="UBK1" s="20"/>
      <c r="UBL1" s="20"/>
      <c r="UBM1" s="20"/>
      <c r="UBN1" s="20"/>
      <c r="UBO1" s="20"/>
      <c r="UBP1" s="20"/>
      <c r="UBQ1" s="20"/>
      <c r="UBR1" s="20"/>
      <c r="UBS1" s="20"/>
      <c r="UBT1" s="20"/>
      <c r="UBU1" s="20"/>
      <c r="UBV1" s="20"/>
      <c r="UBW1" s="20"/>
      <c r="UBX1" s="20"/>
      <c r="UBY1" s="20"/>
      <c r="UBZ1" s="20"/>
      <c r="UCA1" s="20"/>
      <c r="UCB1" s="20"/>
      <c r="UCC1" s="20"/>
      <c r="UCD1" s="20"/>
      <c r="UCE1" s="20"/>
      <c r="UCF1" s="20"/>
      <c r="UCG1" s="20"/>
      <c r="UCH1" s="20"/>
      <c r="UCI1" s="20"/>
      <c r="UCJ1" s="20"/>
      <c r="UCK1" s="20"/>
      <c r="UCL1" s="20"/>
      <c r="UCM1" s="20"/>
      <c r="UCN1" s="20"/>
      <c r="UCO1" s="20"/>
      <c r="UCP1" s="20"/>
      <c r="UCQ1" s="20"/>
      <c r="UCR1" s="20"/>
      <c r="UCS1" s="20"/>
      <c r="UCT1" s="20"/>
      <c r="UCU1" s="20"/>
      <c r="UCV1" s="20"/>
      <c r="UCW1" s="20"/>
      <c r="UCX1" s="20"/>
      <c r="UCY1" s="20"/>
      <c r="UCZ1" s="20"/>
      <c r="UDA1" s="20"/>
      <c r="UDB1" s="20"/>
      <c r="UDC1" s="20"/>
      <c r="UDD1" s="20"/>
      <c r="UDE1" s="20"/>
      <c r="UDF1" s="20"/>
      <c r="UDG1" s="20"/>
      <c r="UDH1" s="20"/>
      <c r="UDI1" s="20"/>
      <c r="UDJ1" s="20"/>
      <c r="UDK1" s="20"/>
      <c r="UDL1" s="20"/>
      <c r="UDM1" s="20"/>
      <c r="UDN1" s="20"/>
      <c r="UDO1" s="20"/>
      <c r="UDP1" s="20"/>
      <c r="UDQ1" s="20"/>
      <c r="UDR1" s="20"/>
      <c r="UDS1" s="20"/>
      <c r="UDT1" s="20"/>
      <c r="UDU1" s="20"/>
      <c r="UDV1" s="20"/>
      <c r="UDW1" s="20"/>
      <c r="UDX1" s="20"/>
      <c r="UDY1" s="20"/>
      <c r="UDZ1" s="20"/>
      <c r="UEA1" s="20"/>
      <c r="UEB1" s="20"/>
      <c r="UEC1" s="20"/>
      <c r="UED1" s="20"/>
      <c r="UEE1" s="20"/>
      <c r="UEF1" s="20"/>
      <c r="UEG1" s="20"/>
      <c r="UEH1" s="20"/>
      <c r="UEI1" s="20"/>
      <c r="UEJ1" s="20"/>
      <c r="UEK1" s="20"/>
      <c r="UEL1" s="20"/>
      <c r="UEM1" s="20"/>
      <c r="UEN1" s="20"/>
      <c r="UEO1" s="20"/>
      <c r="UEP1" s="20"/>
      <c r="UEQ1" s="20"/>
      <c r="UER1" s="20"/>
      <c r="UES1" s="20"/>
      <c r="UET1" s="20"/>
      <c r="UEU1" s="20"/>
      <c r="UEV1" s="20"/>
      <c r="UEW1" s="20"/>
      <c r="UEX1" s="20"/>
      <c r="UEY1" s="20"/>
      <c r="UEZ1" s="20"/>
      <c r="UFA1" s="20"/>
      <c r="UFB1" s="20"/>
      <c r="UFC1" s="20"/>
      <c r="UFD1" s="20"/>
      <c r="UFE1" s="20"/>
      <c r="UFF1" s="20"/>
      <c r="UFG1" s="20"/>
      <c r="UFH1" s="20"/>
      <c r="UFI1" s="20"/>
      <c r="UFJ1" s="20"/>
      <c r="UFK1" s="20"/>
      <c r="UFL1" s="20"/>
      <c r="UFM1" s="20"/>
      <c r="UFN1" s="20"/>
      <c r="UFO1" s="20"/>
      <c r="UFP1" s="20"/>
      <c r="UFQ1" s="20"/>
      <c r="UFR1" s="20"/>
      <c r="UFS1" s="20"/>
      <c r="UFT1" s="20"/>
      <c r="UFU1" s="20"/>
      <c r="UFV1" s="20"/>
      <c r="UFW1" s="20"/>
      <c r="UFX1" s="20"/>
      <c r="UFY1" s="20"/>
      <c r="UFZ1" s="20"/>
      <c r="UGA1" s="20"/>
      <c r="UGB1" s="20"/>
      <c r="UGC1" s="20"/>
      <c r="UGD1" s="20"/>
      <c r="UGE1" s="20"/>
      <c r="UGF1" s="20"/>
      <c r="UGG1" s="20"/>
      <c r="UGH1" s="20"/>
      <c r="UGI1" s="20"/>
      <c r="UGJ1" s="20"/>
      <c r="UGK1" s="20"/>
      <c r="UGL1" s="20"/>
      <c r="UGM1" s="20"/>
      <c r="UGN1" s="20"/>
      <c r="UGO1" s="20"/>
      <c r="UGP1" s="20"/>
      <c r="UGQ1" s="20"/>
      <c r="UGR1" s="20"/>
      <c r="UGS1" s="20"/>
      <c r="UGT1" s="20"/>
      <c r="UGU1" s="20"/>
      <c r="UGV1" s="20"/>
      <c r="UGW1" s="20"/>
      <c r="UGX1" s="20"/>
      <c r="UGY1" s="20"/>
      <c r="UGZ1" s="20"/>
      <c r="UHA1" s="20"/>
      <c r="UHB1" s="20"/>
      <c r="UHC1" s="20"/>
      <c r="UHD1" s="20"/>
      <c r="UHE1" s="20"/>
      <c r="UHF1" s="20"/>
      <c r="UHG1" s="20"/>
      <c r="UHH1" s="20"/>
      <c r="UHI1" s="20"/>
      <c r="UHJ1" s="20"/>
      <c r="UHK1" s="20"/>
      <c r="UHL1" s="20"/>
      <c r="UHM1" s="20"/>
      <c r="UHN1" s="20"/>
      <c r="UHO1" s="20"/>
      <c r="UHP1" s="20"/>
      <c r="UHQ1" s="20"/>
      <c r="UHR1" s="20"/>
      <c r="UHS1" s="20"/>
      <c r="UHT1" s="20"/>
      <c r="UHU1" s="20"/>
      <c r="UHV1" s="20"/>
      <c r="UHW1" s="20"/>
      <c r="UHX1" s="20"/>
      <c r="UHY1" s="20"/>
      <c r="UHZ1" s="20"/>
      <c r="UIA1" s="20"/>
      <c r="UIB1" s="20"/>
      <c r="UIC1" s="20"/>
      <c r="UID1" s="20"/>
      <c r="UIE1" s="20"/>
      <c r="UIF1" s="20"/>
      <c r="UIG1" s="20"/>
      <c r="UIH1" s="20"/>
      <c r="UII1" s="20"/>
      <c r="UIJ1" s="20"/>
      <c r="UIK1" s="20"/>
      <c r="UIL1" s="20"/>
      <c r="UIM1" s="20"/>
      <c r="UIN1" s="20"/>
      <c r="UIO1" s="20"/>
      <c r="UIP1" s="20"/>
      <c r="UIQ1" s="20"/>
      <c r="UIR1" s="20"/>
      <c r="UIS1" s="20"/>
      <c r="UIT1" s="20"/>
      <c r="UIU1" s="20"/>
      <c r="UIV1" s="20"/>
      <c r="UIW1" s="20"/>
      <c r="UIX1" s="20"/>
      <c r="UIY1" s="20"/>
      <c r="UIZ1" s="20"/>
      <c r="UJA1" s="20"/>
      <c r="UJB1" s="20"/>
      <c r="UJC1" s="20"/>
      <c r="UJD1" s="20"/>
      <c r="UJE1" s="20"/>
      <c r="UJF1" s="20"/>
      <c r="UJG1" s="20"/>
      <c r="UJH1" s="20"/>
      <c r="UJI1" s="20"/>
      <c r="UJJ1" s="20"/>
      <c r="UJK1" s="20"/>
      <c r="UJL1" s="20"/>
      <c r="UJM1" s="20"/>
      <c r="UJN1" s="20"/>
      <c r="UJO1" s="20"/>
      <c r="UJP1" s="20"/>
      <c r="UJQ1" s="20"/>
      <c r="UJR1" s="20"/>
      <c r="UJS1" s="20"/>
      <c r="UJT1" s="20"/>
      <c r="UJU1" s="20"/>
      <c r="UJV1" s="20"/>
      <c r="UJW1" s="20"/>
      <c r="UJX1" s="20"/>
      <c r="UJY1" s="20"/>
      <c r="UJZ1" s="20"/>
      <c r="UKA1" s="20"/>
      <c r="UKB1" s="20"/>
      <c r="UKC1" s="20"/>
      <c r="UKD1" s="20"/>
      <c r="UKE1" s="20"/>
      <c r="UKF1" s="20"/>
      <c r="UKG1" s="20"/>
      <c r="UKH1" s="20"/>
      <c r="UKI1" s="20"/>
      <c r="UKJ1" s="20"/>
      <c r="UKK1" s="20"/>
      <c r="UKL1" s="20"/>
      <c r="UKM1" s="20"/>
      <c r="UKN1" s="20"/>
      <c r="UKO1" s="20"/>
      <c r="UKP1" s="20"/>
      <c r="UKQ1" s="20"/>
      <c r="UKR1" s="20"/>
      <c r="UKS1" s="20"/>
      <c r="UKT1" s="20"/>
      <c r="UKU1" s="20"/>
      <c r="UKV1" s="20"/>
      <c r="UKW1" s="20"/>
      <c r="UKX1" s="20"/>
      <c r="UKY1" s="20"/>
      <c r="UKZ1" s="20"/>
      <c r="ULA1" s="20"/>
      <c r="ULB1" s="20"/>
      <c r="ULC1" s="20"/>
      <c r="ULD1" s="20"/>
      <c r="ULE1" s="20"/>
      <c r="ULF1" s="20"/>
      <c r="ULG1" s="20"/>
      <c r="ULH1" s="20"/>
      <c r="ULI1" s="20"/>
      <c r="ULJ1" s="20"/>
      <c r="ULK1" s="20"/>
      <c r="ULL1" s="20"/>
      <c r="ULM1" s="20"/>
      <c r="ULN1" s="20"/>
      <c r="ULO1" s="20"/>
      <c r="ULP1" s="20"/>
      <c r="ULQ1" s="20"/>
      <c r="ULR1" s="20"/>
      <c r="ULS1" s="20"/>
      <c r="ULT1" s="20"/>
      <c r="ULU1" s="20"/>
      <c r="ULV1" s="20"/>
      <c r="ULW1" s="20"/>
      <c r="ULX1" s="20"/>
      <c r="ULY1" s="20"/>
      <c r="ULZ1" s="20"/>
      <c r="UMA1" s="20"/>
      <c r="UMB1" s="20"/>
      <c r="UMC1" s="20"/>
      <c r="UMD1" s="20"/>
      <c r="UME1" s="20"/>
      <c r="UMF1" s="20"/>
      <c r="UMG1" s="20"/>
      <c r="UMH1" s="20"/>
      <c r="UMI1" s="20"/>
      <c r="UMJ1" s="20"/>
      <c r="UMK1" s="20"/>
      <c r="UML1" s="20"/>
      <c r="UMM1" s="20"/>
      <c r="UMN1" s="20"/>
      <c r="UMO1" s="20"/>
      <c r="UMP1" s="20"/>
      <c r="UMQ1" s="20"/>
      <c r="UMR1" s="20"/>
      <c r="UMS1" s="20"/>
      <c r="UMT1" s="20"/>
      <c r="UMU1" s="20"/>
      <c r="UMV1" s="20"/>
      <c r="UMW1" s="20"/>
      <c r="UMX1" s="20"/>
      <c r="UMY1" s="20"/>
      <c r="UMZ1" s="20"/>
      <c r="UNA1" s="20"/>
      <c r="UNB1" s="20"/>
      <c r="UNC1" s="20"/>
      <c r="UND1" s="20"/>
      <c r="UNE1" s="20"/>
      <c r="UNF1" s="20"/>
      <c r="UNG1" s="20"/>
      <c r="UNH1" s="20"/>
      <c r="UNI1" s="20"/>
      <c r="UNJ1" s="20"/>
      <c r="UNK1" s="20"/>
      <c r="UNL1" s="20"/>
      <c r="UNM1" s="20"/>
      <c r="UNN1" s="20"/>
      <c r="UNO1" s="20"/>
      <c r="UNP1" s="20"/>
      <c r="UNQ1" s="20"/>
      <c r="UNR1" s="20"/>
      <c r="UNS1" s="20"/>
      <c r="UNT1" s="20"/>
      <c r="UNU1" s="20"/>
      <c r="UNV1" s="20"/>
      <c r="UNW1" s="20"/>
      <c r="UNX1" s="20"/>
      <c r="UNY1" s="20"/>
      <c r="UNZ1" s="20"/>
      <c r="UOA1" s="20"/>
      <c r="UOB1" s="20"/>
      <c r="UOC1" s="20"/>
      <c r="UOD1" s="20"/>
      <c r="UOE1" s="20"/>
      <c r="UOF1" s="20"/>
      <c r="UOG1" s="20"/>
      <c r="UOH1" s="20"/>
      <c r="UOI1" s="20"/>
      <c r="UOJ1" s="20"/>
      <c r="UOK1" s="20"/>
      <c r="UOL1" s="20"/>
      <c r="UOM1" s="20"/>
      <c r="UON1" s="20"/>
      <c r="UOO1" s="20"/>
      <c r="UOP1" s="20"/>
      <c r="UOQ1" s="20"/>
      <c r="UOR1" s="20"/>
      <c r="UOS1" s="20"/>
      <c r="UOT1" s="20"/>
      <c r="UOU1" s="20"/>
      <c r="UOV1" s="20"/>
      <c r="UOW1" s="20"/>
      <c r="UOX1" s="20"/>
      <c r="UOY1" s="20"/>
      <c r="UOZ1" s="20"/>
      <c r="UPA1" s="20"/>
      <c r="UPB1" s="20"/>
      <c r="UPC1" s="20"/>
      <c r="UPD1" s="20"/>
      <c r="UPE1" s="20"/>
      <c r="UPF1" s="20"/>
      <c r="UPG1" s="20"/>
      <c r="UPH1" s="20"/>
      <c r="UPI1" s="20"/>
      <c r="UPJ1" s="20"/>
      <c r="UPK1" s="20"/>
      <c r="UPL1" s="20"/>
      <c r="UPM1" s="20"/>
      <c r="UPN1" s="20"/>
      <c r="UPO1" s="20"/>
      <c r="UPP1" s="20"/>
      <c r="UPQ1" s="20"/>
      <c r="UPR1" s="20"/>
      <c r="UPS1" s="20"/>
      <c r="UPT1" s="20"/>
      <c r="UPU1" s="20"/>
      <c r="UPV1" s="20"/>
      <c r="UPW1" s="20"/>
      <c r="UPX1" s="20"/>
      <c r="UPY1" s="20"/>
      <c r="UPZ1" s="20"/>
      <c r="UQA1" s="20"/>
      <c r="UQB1" s="20"/>
      <c r="UQC1" s="20"/>
      <c r="UQD1" s="20"/>
      <c r="UQE1" s="20"/>
      <c r="UQF1" s="20"/>
      <c r="UQG1" s="20"/>
      <c r="UQH1" s="20"/>
      <c r="UQI1" s="20"/>
      <c r="UQJ1" s="20"/>
      <c r="UQK1" s="20"/>
      <c r="UQL1" s="20"/>
      <c r="UQM1" s="20"/>
      <c r="UQN1" s="20"/>
      <c r="UQO1" s="20"/>
      <c r="UQP1" s="20"/>
      <c r="UQQ1" s="20"/>
      <c r="UQR1" s="20"/>
      <c r="UQS1" s="20"/>
      <c r="UQT1" s="20"/>
      <c r="UQU1" s="20"/>
      <c r="UQV1" s="20"/>
      <c r="UQW1" s="20"/>
      <c r="UQX1" s="20"/>
      <c r="UQY1" s="20"/>
      <c r="UQZ1" s="20"/>
      <c r="URA1" s="20"/>
      <c r="URB1" s="20"/>
      <c r="URC1" s="20"/>
      <c r="URD1" s="20"/>
      <c r="URE1" s="20"/>
      <c r="URF1" s="20"/>
      <c r="URG1" s="20"/>
      <c r="URH1" s="20"/>
      <c r="URI1" s="20"/>
      <c r="URJ1" s="20"/>
      <c r="URK1" s="20"/>
      <c r="URL1" s="20"/>
      <c r="URM1" s="20"/>
      <c r="URN1" s="20"/>
      <c r="URO1" s="20"/>
      <c r="URP1" s="20"/>
      <c r="URQ1" s="20"/>
      <c r="URR1" s="20"/>
      <c r="URS1" s="20"/>
      <c r="URT1" s="20"/>
      <c r="URU1" s="20"/>
      <c r="URV1" s="20"/>
      <c r="URW1" s="20"/>
      <c r="URX1" s="20"/>
      <c r="URY1" s="20"/>
      <c r="URZ1" s="20"/>
      <c r="USA1" s="20"/>
      <c r="USB1" s="20"/>
      <c r="USC1" s="20"/>
      <c r="USD1" s="20"/>
      <c r="USE1" s="20"/>
      <c r="USF1" s="20"/>
      <c r="USG1" s="20"/>
      <c r="USH1" s="20"/>
      <c r="USI1" s="20"/>
      <c r="USJ1" s="20"/>
      <c r="USK1" s="20"/>
      <c r="USL1" s="20"/>
      <c r="USM1" s="20"/>
      <c r="USN1" s="20"/>
      <c r="USO1" s="20"/>
      <c r="USP1" s="20"/>
      <c r="USQ1" s="20"/>
      <c r="USR1" s="20"/>
      <c r="USS1" s="20"/>
      <c r="UST1" s="20"/>
      <c r="USU1" s="20"/>
      <c r="USV1" s="20"/>
      <c r="USW1" s="20"/>
      <c r="USX1" s="20"/>
      <c r="USY1" s="20"/>
      <c r="USZ1" s="20"/>
      <c r="UTA1" s="20"/>
      <c r="UTB1" s="20"/>
      <c r="UTC1" s="20"/>
      <c r="UTD1" s="20"/>
      <c r="UTE1" s="20"/>
      <c r="UTF1" s="20"/>
      <c r="UTG1" s="20"/>
      <c r="UTH1" s="20"/>
      <c r="UTI1" s="20"/>
      <c r="UTJ1" s="20"/>
      <c r="UTK1" s="20"/>
      <c r="UTL1" s="20"/>
      <c r="UTM1" s="20"/>
      <c r="UTN1" s="20"/>
      <c r="UTO1" s="20"/>
      <c r="UTP1" s="20"/>
      <c r="UTQ1" s="20"/>
      <c r="UTR1" s="20"/>
      <c r="UTS1" s="20"/>
      <c r="UTT1" s="20"/>
      <c r="UTU1" s="20"/>
      <c r="UTV1" s="20"/>
      <c r="UTW1" s="20"/>
      <c r="UTX1" s="20"/>
      <c r="UTY1" s="20"/>
      <c r="UTZ1" s="20"/>
      <c r="UUA1" s="20"/>
      <c r="UUB1" s="20"/>
      <c r="UUC1" s="20"/>
      <c r="UUD1" s="20"/>
      <c r="UUE1" s="20"/>
      <c r="UUF1" s="20"/>
      <c r="UUG1" s="20"/>
      <c r="UUH1" s="20"/>
      <c r="UUI1" s="20"/>
      <c r="UUJ1" s="20"/>
      <c r="UUK1" s="20"/>
      <c r="UUL1" s="20"/>
      <c r="UUM1" s="20"/>
      <c r="UUN1" s="20"/>
      <c r="UUO1" s="20"/>
      <c r="UUP1" s="20"/>
      <c r="UUQ1" s="20"/>
      <c r="UUR1" s="20"/>
      <c r="UUS1" s="20"/>
      <c r="UUT1" s="20"/>
      <c r="UUU1" s="20"/>
      <c r="UUV1" s="20"/>
      <c r="UUW1" s="20"/>
      <c r="UUX1" s="20"/>
      <c r="UUY1" s="20"/>
      <c r="UUZ1" s="20"/>
      <c r="UVA1" s="20"/>
      <c r="UVB1" s="20"/>
      <c r="UVC1" s="20"/>
      <c r="UVD1" s="20"/>
      <c r="UVE1" s="20"/>
      <c r="UVF1" s="20"/>
      <c r="UVG1" s="20"/>
      <c r="UVH1" s="20"/>
      <c r="UVI1" s="20"/>
      <c r="UVJ1" s="20"/>
      <c r="UVK1" s="20"/>
      <c r="UVL1" s="20"/>
      <c r="UVM1" s="20"/>
      <c r="UVN1" s="20"/>
      <c r="UVO1" s="20"/>
      <c r="UVP1" s="20"/>
      <c r="UVQ1" s="20"/>
      <c r="UVR1" s="20"/>
      <c r="UVS1" s="20"/>
      <c r="UVT1" s="20"/>
      <c r="UVU1" s="20"/>
      <c r="UVV1" s="20"/>
      <c r="UVW1" s="20"/>
      <c r="UVX1" s="20"/>
      <c r="UVY1" s="20"/>
      <c r="UVZ1" s="20"/>
      <c r="UWA1" s="20"/>
      <c r="UWB1" s="20"/>
      <c r="UWC1" s="20"/>
      <c r="UWD1" s="20"/>
      <c r="UWE1" s="20"/>
      <c r="UWF1" s="20"/>
      <c r="UWG1" s="20"/>
      <c r="UWH1" s="20"/>
      <c r="UWI1" s="20"/>
      <c r="UWJ1" s="20"/>
      <c r="UWK1" s="20"/>
      <c r="UWL1" s="20"/>
      <c r="UWM1" s="20"/>
      <c r="UWN1" s="20"/>
      <c r="UWO1" s="20"/>
      <c r="UWP1" s="20"/>
      <c r="UWQ1" s="20"/>
      <c r="UWR1" s="20"/>
      <c r="UWS1" s="20"/>
      <c r="UWT1" s="20"/>
      <c r="UWU1" s="20"/>
      <c r="UWV1" s="20"/>
      <c r="UWW1" s="20"/>
      <c r="UWX1" s="20"/>
      <c r="UWY1" s="20"/>
      <c r="UWZ1" s="20"/>
      <c r="UXA1" s="20"/>
      <c r="UXB1" s="20"/>
      <c r="UXC1" s="20"/>
      <c r="UXD1" s="20"/>
      <c r="UXE1" s="20"/>
      <c r="UXF1" s="20"/>
      <c r="UXG1" s="20"/>
      <c r="UXH1" s="20"/>
      <c r="UXI1" s="20"/>
      <c r="UXJ1" s="20"/>
      <c r="UXK1" s="20"/>
      <c r="UXL1" s="20"/>
      <c r="UXM1" s="20"/>
      <c r="UXN1" s="20"/>
      <c r="UXO1" s="20"/>
      <c r="UXP1" s="20"/>
      <c r="UXQ1" s="20"/>
      <c r="UXR1" s="20"/>
      <c r="UXS1" s="20"/>
      <c r="UXT1" s="20"/>
      <c r="UXU1" s="20"/>
      <c r="UXV1" s="20"/>
      <c r="UXW1" s="20"/>
      <c r="UXX1" s="20"/>
      <c r="UXY1" s="20"/>
      <c r="UXZ1" s="20"/>
      <c r="UYA1" s="20"/>
      <c r="UYB1" s="20"/>
      <c r="UYC1" s="20"/>
      <c r="UYD1" s="20"/>
      <c r="UYE1" s="20"/>
      <c r="UYF1" s="20"/>
      <c r="UYG1" s="20"/>
      <c r="UYH1" s="20"/>
      <c r="UYI1" s="20"/>
      <c r="UYJ1" s="20"/>
      <c r="UYK1" s="20"/>
      <c r="UYL1" s="20"/>
      <c r="UYM1" s="20"/>
      <c r="UYN1" s="20"/>
      <c r="UYO1" s="20"/>
      <c r="UYP1" s="20"/>
      <c r="UYQ1" s="20"/>
      <c r="UYR1" s="20"/>
      <c r="UYS1" s="20"/>
      <c r="UYT1" s="20"/>
      <c r="UYU1" s="20"/>
      <c r="UYV1" s="20"/>
      <c r="UYW1" s="20"/>
      <c r="UYX1" s="20"/>
      <c r="UYY1" s="20"/>
      <c r="UYZ1" s="20"/>
      <c r="UZA1" s="20"/>
      <c r="UZB1" s="20"/>
      <c r="UZC1" s="20"/>
      <c r="UZD1" s="20"/>
      <c r="UZE1" s="20"/>
      <c r="UZF1" s="20"/>
      <c r="UZG1" s="20"/>
      <c r="UZH1" s="20"/>
      <c r="UZI1" s="20"/>
      <c r="UZJ1" s="20"/>
      <c r="UZK1" s="20"/>
      <c r="UZL1" s="20"/>
      <c r="UZM1" s="20"/>
      <c r="UZN1" s="20"/>
      <c r="UZO1" s="20"/>
      <c r="UZP1" s="20"/>
      <c r="UZQ1" s="20"/>
      <c r="UZR1" s="20"/>
      <c r="UZS1" s="20"/>
      <c r="UZT1" s="20"/>
      <c r="UZU1" s="20"/>
      <c r="UZV1" s="20"/>
      <c r="UZW1" s="20"/>
      <c r="UZX1" s="20"/>
      <c r="UZY1" s="20"/>
      <c r="UZZ1" s="20"/>
      <c r="VAA1" s="20"/>
      <c r="VAB1" s="20"/>
      <c r="VAC1" s="20"/>
      <c r="VAD1" s="20"/>
      <c r="VAE1" s="20"/>
      <c r="VAF1" s="20"/>
      <c r="VAG1" s="20"/>
      <c r="VAH1" s="20"/>
      <c r="VAI1" s="20"/>
      <c r="VAJ1" s="20"/>
      <c r="VAK1" s="20"/>
      <c r="VAL1" s="20"/>
      <c r="VAM1" s="20"/>
      <c r="VAN1" s="20"/>
      <c r="VAO1" s="20"/>
      <c r="VAP1" s="20"/>
      <c r="VAQ1" s="20"/>
      <c r="VAR1" s="20"/>
      <c r="VAS1" s="20"/>
      <c r="VAT1" s="20"/>
      <c r="VAU1" s="20"/>
      <c r="VAV1" s="20"/>
      <c r="VAW1" s="20"/>
      <c r="VAX1" s="20"/>
      <c r="VAY1" s="20"/>
      <c r="VAZ1" s="20"/>
      <c r="VBA1" s="20"/>
      <c r="VBB1" s="20"/>
      <c r="VBC1" s="20"/>
      <c r="VBD1" s="20"/>
      <c r="VBE1" s="20"/>
      <c r="VBF1" s="20"/>
      <c r="VBG1" s="20"/>
      <c r="VBH1" s="20"/>
      <c r="VBI1" s="20"/>
      <c r="VBJ1" s="20"/>
      <c r="VBK1" s="20"/>
      <c r="VBL1" s="20"/>
      <c r="VBM1" s="20"/>
      <c r="VBN1" s="20"/>
      <c r="VBO1" s="20"/>
      <c r="VBP1" s="20"/>
      <c r="VBQ1" s="20"/>
      <c r="VBR1" s="20"/>
      <c r="VBS1" s="20"/>
      <c r="VBT1" s="20"/>
      <c r="VBU1" s="20"/>
      <c r="VBV1" s="20"/>
      <c r="VBW1" s="20"/>
      <c r="VBX1" s="20"/>
      <c r="VBY1" s="20"/>
      <c r="VBZ1" s="20"/>
      <c r="VCA1" s="20"/>
      <c r="VCB1" s="20"/>
      <c r="VCC1" s="20"/>
      <c r="VCD1" s="20"/>
      <c r="VCE1" s="20"/>
      <c r="VCF1" s="20"/>
      <c r="VCG1" s="20"/>
      <c r="VCH1" s="20"/>
      <c r="VCI1" s="20"/>
      <c r="VCJ1" s="20"/>
      <c r="VCK1" s="20"/>
      <c r="VCL1" s="20"/>
      <c r="VCM1" s="20"/>
      <c r="VCN1" s="20"/>
      <c r="VCO1" s="20"/>
      <c r="VCP1" s="20"/>
      <c r="VCQ1" s="20"/>
      <c r="VCR1" s="20"/>
      <c r="VCS1" s="20"/>
      <c r="VCT1" s="20"/>
      <c r="VCU1" s="20"/>
      <c r="VCV1" s="20"/>
      <c r="VCW1" s="20"/>
      <c r="VCX1" s="20"/>
      <c r="VCY1" s="20"/>
      <c r="VCZ1" s="20"/>
      <c r="VDA1" s="20"/>
      <c r="VDB1" s="20"/>
      <c r="VDC1" s="20"/>
      <c r="VDD1" s="20"/>
      <c r="VDE1" s="20"/>
      <c r="VDF1" s="20"/>
      <c r="VDG1" s="20"/>
      <c r="VDH1" s="20"/>
      <c r="VDI1" s="20"/>
      <c r="VDJ1" s="20"/>
      <c r="VDK1" s="20"/>
      <c r="VDL1" s="20"/>
      <c r="VDM1" s="20"/>
      <c r="VDN1" s="20"/>
      <c r="VDO1" s="20"/>
      <c r="VDP1" s="20"/>
      <c r="VDQ1" s="20"/>
      <c r="VDR1" s="20"/>
      <c r="VDS1" s="20"/>
      <c r="VDT1" s="20"/>
      <c r="VDU1" s="20"/>
      <c r="VDV1" s="20"/>
      <c r="VDW1" s="20"/>
      <c r="VDX1" s="20"/>
      <c r="VDY1" s="20"/>
      <c r="VDZ1" s="20"/>
      <c r="VEA1" s="20"/>
      <c r="VEB1" s="20"/>
      <c r="VEC1" s="20"/>
      <c r="VED1" s="20"/>
      <c r="VEE1" s="20"/>
      <c r="VEF1" s="20"/>
      <c r="VEG1" s="20"/>
      <c r="VEH1" s="20"/>
      <c r="VEI1" s="20"/>
      <c r="VEJ1" s="20"/>
      <c r="VEK1" s="20"/>
      <c r="VEL1" s="20"/>
      <c r="VEM1" s="20"/>
      <c r="VEN1" s="20"/>
      <c r="VEO1" s="20"/>
      <c r="VEP1" s="20"/>
      <c r="VEQ1" s="20"/>
      <c r="VER1" s="20"/>
      <c r="VES1" s="20"/>
      <c r="VET1" s="20"/>
      <c r="VEU1" s="20"/>
      <c r="VEV1" s="20"/>
      <c r="VEW1" s="20"/>
      <c r="VEX1" s="20"/>
      <c r="VEY1" s="20"/>
      <c r="VEZ1" s="20"/>
      <c r="VFA1" s="20"/>
      <c r="VFB1" s="20"/>
      <c r="VFC1" s="20"/>
      <c r="VFD1" s="20"/>
      <c r="VFE1" s="20"/>
      <c r="VFF1" s="20"/>
      <c r="VFG1" s="20"/>
      <c r="VFH1" s="20"/>
      <c r="VFI1" s="20"/>
      <c r="VFJ1" s="20"/>
      <c r="VFK1" s="20"/>
      <c r="VFL1" s="20"/>
      <c r="VFM1" s="20"/>
      <c r="VFN1" s="20"/>
      <c r="VFO1" s="20"/>
      <c r="VFP1" s="20"/>
      <c r="VFQ1" s="20"/>
      <c r="VFR1" s="20"/>
      <c r="VFS1" s="20"/>
      <c r="VFT1" s="20"/>
      <c r="VFU1" s="20"/>
      <c r="VFV1" s="20"/>
      <c r="VFW1" s="20"/>
      <c r="VFX1" s="20"/>
      <c r="VFY1" s="20"/>
      <c r="VFZ1" s="20"/>
      <c r="VGA1" s="20"/>
      <c r="VGB1" s="20"/>
      <c r="VGC1" s="20"/>
      <c r="VGD1" s="20"/>
      <c r="VGE1" s="20"/>
      <c r="VGF1" s="20"/>
      <c r="VGG1" s="20"/>
      <c r="VGH1" s="20"/>
      <c r="VGI1" s="20"/>
      <c r="VGJ1" s="20"/>
      <c r="VGK1" s="20"/>
      <c r="VGL1" s="20"/>
      <c r="VGM1" s="20"/>
      <c r="VGN1" s="20"/>
      <c r="VGO1" s="20"/>
      <c r="VGP1" s="20"/>
      <c r="VGQ1" s="20"/>
      <c r="VGR1" s="20"/>
      <c r="VGS1" s="20"/>
      <c r="VGT1" s="20"/>
      <c r="VGU1" s="20"/>
      <c r="VGV1" s="20"/>
      <c r="VGW1" s="20"/>
      <c r="VGX1" s="20"/>
      <c r="VGY1" s="20"/>
      <c r="VGZ1" s="20"/>
      <c r="VHA1" s="20"/>
      <c r="VHB1" s="20"/>
      <c r="VHC1" s="20"/>
      <c r="VHD1" s="20"/>
      <c r="VHE1" s="20"/>
      <c r="VHF1" s="20"/>
      <c r="VHG1" s="20"/>
      <c r="VHH1" s="20"/>
      <c r="VHI1" s="20"/>
      <c r="VHJ1" s="20"/>
      <c r="VHK1" s="20"/>
      <c r="VHL1" s="20"/>
      <c r="VHM1" s="20"/>
      <c r="VHN1" s="20"/>
      <c r="VHO1" s="20"/>
      <c r="VHP1" s="20"/>
      <c r="VHQ1" s="20"/>
      <c r="VHR1" s="20"/>
      <c r="VHS1" s="20"/>
      <c r="VHT1" s="20"/>
      <c r="VHU1" s="20"/>
      <c r="VHV1" s="20"/>
      <c r="VHW1" s="20"/>
      <c r="VHX1" s="20"/>
      <c r="VHY1" s="20"/>
      <c r="VHZ1" s="20"/>
      <c r="VIA1" s="20"/>
      <c r="VIB1" s="20"/>
      <c r="VIC1" s="20"/>
      <c r="VID1" s="20"/>
      <c r="VIE1" s="20"/>
      <c r="VIF1" s="20"/>
      <c r="VIG1" s="20"/>
      <c r="VIH1" s="20"/>
      <c r="VII1" s="20"/>
      <c r="VIJ1" s="20"/>
      <c r="VIK1" s="20"/>
      <c r="VIL1" s="20"/>
      <c r="VIM1" s="20"/>
      <c r="VIN1" s="20"/>
      <c r="VIO1" s="20"/>
      <c r="VIP1" s="20"/>
      <c r="VIQ1" s="20"/>
      <c r="VIR1" s="20"/>
      <c r="VIS1" s="20"/>
      <c r="VIT1" s="20"/>
      <c r="VIU1" s="20"/>
      <c r="VIV1" s="20"/>
      <c r="VIW1" s="20"/>
      <c r="VIX1" s="20"/>
      <c r="VIY1" s="20"/>
      <c r="VIZ1" s="20"/>
      <c r="VJA1" s="20"/>
      <c r="VJB1" s="20"/>
      <c r="VJC1" s="20"/>
      <c r="VJD1" s="20"/>
      <c r="VJE1" s="20"/>
      <c r="VJF1" s="20"/>
      <c r="VJG1" s="20"/>
      <c r="VJH1" s="20"/>
      <c r="VJI1" s="20"/>
      <c r="VJJ1" s="20"/>
      <c r="VJK1" s="20"/>
      <c r="VJL1" s="20"/>
      <c r="VJM1" s="20"/>
      <c r="VJN1" s="20"/>
      <c r="VJO1" s="20"/>
      <c r="VJP1" s="20"/>
      <c r="VJQ1" s="20"/>
      <c r="VJR1" s="20"/>
      <c r="VJS1" s="20"/>
      <c r="VJT1" s="20"/>
      <c r="VJU1" s="20"/>
      <c r="VJV1" s="20"/>
      <c r="VJW1" s="20"/>
      <c r="VJX1" s="20"/>
      <c r="VJY1" s="20"/>
      <c r="VJZ1" s="20"/>
      <c r="VKA1" s="20"/>
      <c r="VKB1" s="20"/>
      <c r="VKC1" s="20"/>
      <c r="VKD1" s="20"/>
      <c r="VKE1" s="20"/>
      <c r="VKF1" s="20"/>
      <c r="VKG1" s="20"/>
      <c r="VKH1" s="20"/>
      <c r="VKI1" s="20"/>
      <c r="VKJ1" s="20"/>
      <c r="VKK1" s="20"/>
      <c r="VKL1" s="20"/>
      <c r="VKM1" s="20"/>
      <c r="VKN1" s="20"/>
      <c r="VKO1" s="20"/>
      <c r="VKP1" s="20"/>
      <c r="VKQ1" s="20"/>
      <c r="VKR1" s="20"/>
      <c r="VKS1" s="20"/>
      <c r="VKT1" s="20"/>
      <c r="VKU1" s="20"/>
      <c r="VKV1" s="20"/>
      <c r="VKW1" s="20"/>
      <c r="VKX1" s="20"/>
      <c r="VKY1" s="20"/>
      <c r="VKZ1" s="20"/>
      <c r="VLA1" s="20"/>
      <c r="VLB1" s="20"/>
      <c r="VLC1" s="20"/>
      <c r="VLD1" s="20"/>
      <c r="VLE1" s="20"/>
      <c r="VLF1" s="20"/>
      <c r="VLG1" s="20"/>
      <c r="VLH1" s="20"/>
      <c r="VLI1" s="20"/>
      <c r="VLJ1" s="20"/>
      <c r="VLK1" s="20"/>
      <c r="VLL1" s="20"/>
      <c r="VLM1" s="20"/>
      <c r="VLN1" s="20"/>
      <c r="VLO1" s="20"/>
      <c r="VLP1" s="20"/>
      <c r="VLQ1" s="20"/>
      <c r="VLR1" s="20"/>
      <c r="VLS1" s="20"/>
      <c r="VLT1" s="20"/>
      <c r="VLU1" s="20"/>
      <c r="VLV1" s="20"/>
      <c r="VLW1" s="20"/>
      <c r="VLX1" s="20"/>
      <c r="VLY1" s="20"/>
      <c r="VLZ1" s="20"/>
      <c r="VMA1" s="20"/>
      <c r="VMB1" s="20"/>
      <c r="VMC1" s="20"/>
      <c r="VMD1" s="20"/>
      <c r="VME1" s="20"/>
      <c r="VMF1" s="20"/>
      <c r="VMG1" s="20"/>
      <c r="VMH1" s="20"/>
      <c r="VMI1" s="20"/>
      <c r="VMJ1" s="20"/>
      <c r="VMK1" s="20"/>
      <c r="VML1" s="20"/>
      <c r="VMM1" s="20"/>
      <c r="VMN1" s="20"/>
      <c r="VMO1" s="20"/>
      <c r="VMP1" s="20"/>
      <c r="VMQ1" s="20"/>
      <c r="VMR1" s="20"/>
      <c r="VMS1" s="20"/>
      <c r="VMT1" s="20"/>
      <c r="VMU1" s="20"/>
      <c r="VMV1" s="20"/>
      <c r="VMW1" s="20"/>
      <c r="VMX1" s="20"/>
      <c r="VMY1" s="20"/>
      <c r="VMZ1" s="20"/>
      <c r="VNA1" s="20"/>
      <c r="VNB1" s="20"/>
      <c r="VNC1" s="20"/>
      <c r="VND1" s="20"/>
      <c r="VNE1" s="20"/>
      <c r="VNF1" s="20"/>
      <c r="VNG1" s="20"/>
      <c r="VNH1" s="20"/>
      <c r="VNI1" s="20"/>
      <c r="VNJ1" s="20"/>
      <c r="VNK1" s="20"/>
      <c r="VNL1" s="20"/>
      <c r="VNM1" s="20"/>
      <c r="VNN1" s="20"/>
      <c r="VNO1" s="20"/>
      <c r="VNP1" s="20"/>
      <c r="VNQ1" s="20"/>
      <c r="VNR1" s="20"/>
      <c r="VNS1" s="20"/>
      <c r="VNT1" s="20"/>
      <c r="VNU1" s="20"/>
      <c r="VNV1" s="20"/>
      <c r="VNW1" s="20"/>
      <c r="VNX1" s="20"/>
      <c r="VNY1" s="20"/>
      <c r="VNZ1" s="20"/>
      <c r="VOA1" s="20"/>
      <c r="VOB1" s="20"/>
      <c r="VOC1" s="20"/>
      <c r="VOD1" s="20"/>
      <c r="VOE1" s="20"/>
      <c r="VOF1" s="20"/>
      <c r="VOG1" s="20"/>
      <c r="VOH1" s="20"/>
      <c r="VOI1" s="20"/>
      <c r="VOJ1" s="20"/>
      <c r="VOK1" s="20"/>
      <c r="VOL1" s="20"/>
      <c r="VOM1" s="20"/>
      <c r="VON1" s="20"/>
      <c r="VOO1" s="20"/>
      <c r="VOP1" s="20"/>
      <c r="VOQ1" s="20"/>
      <c r="VOR1" s="20"/>
      <c r="VOS1" s="20"/>
      <c r="VOT1" s="20"/>
      <c r="VOU1" s="20"/>
      <c r="VOV1" s="20"/>
      <c r="VOW1" s="20"/>
      <c r="VOX1" s="20"/>
      <c r="VOY1" s="20"/>
      <c r="VOZ1" s="20"/>
      <c r="VPA1" s="20"/>
      <c r="VPB1" s="20"/>
      <c r="VPC1" s="20"/>
      <c r="VPD1" s="20"/>
      <c r="VPE1" s="20"/>
      <c r="VPF1" s="20"/>
      <c r="VPG1" s="20"/>
      <c r="VPH1" s="20"/>
      <c r="VPI1" s="20"/>
      <c r="VPJ1" s="20"/>
      <c r="VPK1" s="20"/>
      <c r="VPL1" s="20"/>
      <c r="VPM1" s="20"/>
      <c r="VPN1" s="20"/>
      <c r="VPO1" s="20"/>
      <c r="VPP1" s="20"/>
      <c r="VPQ1" s="20"/>
      <c r="VPR1" s="20"/>
      <c r="VPS1" s="20"/>
      <c r="VPT1" s="20"/>
      <c r="VPU1" s="20"/>
      <c r="VPV1" s="20"/>
      <c r="VPW1" s="20"/>
      <c r="VPX1" s="20"/>
      <c r="VPY1" s="20"/>
      <c r="VPZ1" s="20"/>
      <c r="VQA1" s="20"/>
      <c r="VQB1" s="20"/>
      <c r="VQC1" s="20"/>
      <c r="VQD1" s="20"/>
      <c r="VQE1" s="20"/>
      <c r="VQF1" s="20"/>
      <c r="VQG1" s="20"/>
      <c r="VQH1" s="20"/>
      <c r="VQI1" s="20"/>
      <c r="VQJ1" s="20"/>
      <c r="VQK1" s="20"/>
      <c r="VQL1" s="20"/>
      <c r="VQM1" s="20"/>
      <c r="VQN1" s="20"/>
      <c r="VQO1" s="20"/>
      <c r="VQP1" s="20"/>
      <c r="VQQ1" s="20"/>
      <c r="VQR1" s="20"/>
      <c r="VQS1" s="20"/>
      <c r="VQT1" s="20"/>
      <c r="VQU1" s="20"/>
      <c r="VQV1" s="20"/>
      <c r="VQW1" s="20"/>
      <c r="VQX1" s="20"/>
      <c r="VQY1" s="20"/>
      <c r="VQZ1" s="20"/>
      <c r="VRA1" s="20"/>
      <c r="VRB1" s="20"/>
      <c r="VRC1" s="20"/>
      <c r="VRD1" s="20"/>
      <c r="VRE1" s="20"/>
      <c r="VRF1" s="20"/>
      <c r="VRG1" s="20"/>
      <c r="VRH1" s="20"/>
      <c r="VRI1" s="20"/>
      <c r="VRJ1" s="20"/>
      <c r="VRK1" s="20"/>
      <c r="VRL1" s="20"/>
      <c r="VRM1" s="20"/>
      <c r="VRN1" s="20"/>
      <c r="VRO1" s="20"/>
      <c r="VRP1" s="20"/>
      <c r="VRQ1" s="20"/>
      <c r="VRR1" s="20"/>
      <c r="VRS1" s="20"/>
      <c r="VRT1" s="20"/>
      <c r="VRU1" s="20"/>
      <c r="VRV1" s="20"/>
      <c r="VRW1" s="20"/>
      <c r="VRX1" s="20"/>
      <c r="VRY1" s="20"/>
      <c r="VRZ1" s="20"/>
      <c r="VSA1" s="20"/>
      <c r="VSB1" s="20"/>
      <c r="VSC1" s="20"/>
      <c r="VSD1" s="20"/>
      <c r="VSE1" s="20"/>
      <c r="VSF1" s="20"/>
      <c r="VSG1" s="20"/>
      <c r="VSH1" s="20"/>
      <c r="VSI1" s="20"/>
      <c r="VSJ1" s="20"/>
      <c r="VSK1" s="20"/>
      <c r="VSL1" s="20"/>
      <c r="VSM1" s="20"/>
      <c r="VSN1" s="20"/>
      <c r="VSO1" s="20"/>
      <c r="VSP1" s="20"/>
      <c r="VSQ1" s="20"/>
      <c r="VSR1" s="20"/>
      <c r="VSS1" s="20"/>
      <c r="VST1" s="20"/>
      <c r="VSU1" s="20"/>
      <c r="VSV1" s="20"/>
      <c r="VSW1" s="20"/>
      <c r="VSX1" s="20"/>
      <c r="VSY1" s="20"/>
      <c r="VSZ1" s="20"/>
      <c r="VTA1" s="20"/>
      <c r="VTB1" s="20"/>
      <c r="VTC1" s="20"/>
      <c r="VTD1" s="20"/>
      <c r="VTE1" s="20"/>
      <c r="VTF1" s="20"/>
      <c r="VTG1" s="20"/>
      <c r="VTH1" s="20"/>
      <c r="VTI1" s="20"/>
      <c r="VTJ1" s="20"/>
      <c r="VTK1" s="20"/>
      <c r="VTL1" s="20"/>
      <c r="VTM1" s="20"/>
      <c r="VTN1" s="20"/>
      <c r="VTO1" s="20"/>
      <c r="VTP1" s="20"/>
      <c r="VTQ1" s="20"/>
      <c r="VTR1" s="20"/>
      <c r="VTS1" s="20"/>
      <c r="VTT1" s="20"/>
      <c r="VTU1" s="20"/>
      <c r="VTV1" s="20"/>
      <c r="VTW1" s="20"/>
      <c r="VTX1" s="20"/>
      <c r="VTY1" s="20"/>
      <c r="VTZ1" s="20"/>
      <c r="VUA1" s="20"/>
      <c r="VUB1" s="20"/>
      <c r="VUC1" s="20"/>
      <c r="VUD1" s="20"/>
      <c r="VUE1" s="20"/>
      <c r="VUF1" s="20"/>
      <c r="VUG1" s="20"/>
      <c r="VUH1" s="20"/>
      <c r="VUI1" s="20"/>
      <c r="VUJ1" s="20"/>
      <c r="VUK1" s="20"/>
      <c r="VUL1" s="20"/>
      <c r="VUM1" s="20"/>
      <c r="VUN1" s="20"/>
      <c r="VUO1" s="20"/>
      <c r="VUP1" s="20"/>
      <c r="VUQ1" s="20"/>
      <c r="VUR1" s="20"/>
      <c r="VUS1" s="20"/>
      <c r="VUT1" s="20"/>
      <c r="VUU1" s="20"/>
      <c r="VUV1" s="20"/>
      <c r="VUW1" s="20"/>
      <c r="VUX1" s="20"/>
      <c r="VUY1" s="20"/>
      <c r="VUZ1" s="20"/>
      <c r="VVA1" s="20"/>
      <c r="VVB1" s="20"/>
      <c r="VVC1" s="20"/>
      <c r="VVD1" s="20"/>
      <c r="VVE1" s="20"/>
      <c r="VVF1" s="20"/>
      <c r="VVG1" s="20"/>
      <c r="VVH1" s="20"/>
      <c r="VVI1" s="20"/>
      <c r="VVJ1" s="20"/>
      <c r="VVK1" s="20"/>
      <c r="VVL1" s="20"/>
      <c r="VVM1" s="20"/>
      <c r="VVN1" s="20"/>
      <c r="VVO1" s="20"/>
      <c r="VVP1" s="20"/>
      <c r="VVQ1" s="20"/>
      <c r="VVR1" s="20"/>
      <c r="VVS1" s="20"/>
      <c r="VVT1" s="20"/>
      <c r="VVU1" s="20"/>
      <c r="VVV1" s="20"/>
      <c r="VVW1" s="20"/>
      <c r="VVX1" s="20"/>
      <c r="VVY1" s="20"/>
      <c r="VVZ1" s="20"/>
      <c r="VWA1" s="20"/>
      <c r="VWB1" s="20"/>
      <c r="VWC1" s="20"/>
      <c r="VWD1" s="20"/>
      <c r="VWE1" s="20"/>
      <c r="VWF1" s="20"/>
      <c r="VWG1" s="20"/>
      <c r="VWH1" s="20"/>
      <c r="VWI1" s="20"/>
      <c r="VWJ1" s="20"/>
      <c r="VWK1" s="20"/>
      <c r="VWL1" s="20"/>
      <c r="VWM1" s="20"/>
      <c r="VWN1" s="20"/>
      <c r="VWO1" s="20"/>
      <c r="VWP1" s="20"/>
      <c r="VWQ1" s="20"/>
      <c r="VWR1" s="20"/>
      <c r="VWS1" s="20"/>
      <c r="VWT1" s="20"/>
      <c r="VWU1" s="20"/>
      <c r="VWV1" s="20"/>
      <c r="VWW1" s="20"/>
      <c r="VWX1" s="20"/>
      <c r="VWY1" s="20"/>
      <c r="VWZ1" s="20"/>
      <c r="VXA1" s="20"/>
      <c r="VXB1" s="20"/>
      <c r="VXC1" s="20"/>
      <c r="VXD1" s="20"/>
      <c r="VXE1" s="20"/>
      <c r="VXF1" s="20"/>
      <c r="VXG1" s="20"/>
      <c r="VXH1" s="20"/>
      <c r="VXI1" s="20"/>
      <c r="VXJ1" s="20"/>
      <c r="VXK1" s="20"/>
      <c r="VXL1" s="20"/>
      <c r="VXM1" s="20"/>
      <c r="VXN1" s="20"/>
      <c r="VXO1" s="20"/>
      <c r="VXP1" s="20"/>
      <c r="VXQ1" s="20"/>
      <c r="VXR1" s="20"/>
      <c r="VXS1" s="20"/>
      <c r="VXT1" s="20"/>
      <c r="VXU1" s="20"/>
      <c r="VXV1" s="20"/>
      <c r="VXW1" s="20"/>
      <c r="VXX1" s="20"/>
      <c r="VXY1" s="20"/>
      <c r="VXZ1" s="20"/>
      <c r="VYA1" s="20"/>
      <c r="VYB1" s="20"/>
      <c r="VYC1" s="20"/>
      <c r="VYD1" s="20"/>
      <c r="VYE1" s="20"/>
      <c r="VYF1" s="20"/>
      <c r="VYG1" s="20"/>
      <c r="VYH1" s="20"/>
      <c r="VYI1" s="20"/>
      <c r="VYJ1" s="20"/>
      <c r="VYK1" s="20"/>
      <c r="VYL1" s="20"/>
      <c r="VYM1" s="20"/>
      <c r="VYN1" s="20"/>
      <c r="VYO1" s="20"/>
      <c r="VYP1" s="20"/>
      <c r="VYQ1" s="20"/>
      <c r="VYR1" s="20"/>
      <c r="VYS1" s="20"/>
      <c r="VYT1" s="20"/>
      <c r="VYU1" s="20"/>
      <c r="VYV1" s="20"/>
      <c r="VYW1" s="20"/>
      <c r="VYX1" s="20"/>
      <c r="VYY1" s="20"/>
      <c r="VYZ1" s="20"/>
      <c r="VZA1" s="20"/>
      <c r="VZB1" s="20"/>
      <c r="VZC1" s="20"/>
      <c r="VZD1" s="20"/>
      <c r="VZE1" s="20"/>
      <c r="VZF1" s="20"/>
      <c r="VZG1" s="20"/>
      <c r="VZH1" s="20"/>
      <c r="VZI1" s="20"/>
      <c r="VZJ1" s="20"/>
      <c r="VZK1" s="20"/>
      <c r="VZL1" s="20"/>
      <c r="VZM1" s="20"/>
      <c r="VZN1" s="20"/>
      <c r="VZO1" s="20"/>
      <c r="VZP1" s="20"/>
      <c r="VZQ1" s="20"/>
      <c r="VZR1" s="20"/>
      <c r="VZS1" s="20"/>
      <c r="VZT1" s="20"/>
      <c r="VZU1" s="20"/>
      <c r="VZV1" s="20"/>
      <c r="VZW1" s="20"/>
      <c r="VZX1" s="20"/>
      <c r="VZY1" s="20"/>
      <c r="VZZ1" s="20"/>
      <c r="WAA1" s="20"/>
      <c r="WAB1" s="20"/>
      <c r="WAC1" s="20"/>
      <c r="WAD1" s="20"/>
      <c r="WAE1" s="20"/>
      <c r="WAF1" s="20"/>
      <c r="WAG1" s="20"/>
      <c r="WAH1" s="20"/>
      <c r="WAI1" s="20"/>
      <c r="WAJ1" s="20"/>
      <c r="WAK1" s="20"/>
      <c r="WAL1" s="20"/>
      <c r="WAM1" s="20"/>
      <c r="WAN1" s="20"/>
      <c r="WAO1" s="20"/>
      <c r="WAP1" s="20"/>
      <c r="WAQ1" s="20"/>
      <c r="WAR1" s="20"/>
      <c r="WAS1" s="20"/>
      <c r="WAT1" s="20"/>
      <c r="WAU1" s="20"/>
      <c r="WAV1" s="20"/>
      <c r="WAW1" s="20"/>
      <c r="WAX1" s="20"/>
      <c r="WAY1" s="20"/>
      <c r="WAZ1" s="20"/>
      <c r="WBA1" s="20"/>
      <c r="WBB1" s="20"/>
      <c r="WBC1" s="20"/>
      <c r="WBD1" s="20"/>
      <c r="WBE1" s="20"/>
      <c r="WBF1" s="20"/>
      <c r="WBG1" s="20"/>
      <c r="WBH1" s="20"/>
      <c r="WBI1" s="20"/>
      <c r="WBJ1" s="20"/>
      <c r="WBK1" s="20"/>
      <c r="WBL1" s="20"/>
      <c r="WBM1" s="20"/>
      <c r="WBN1" s="20"/>
      <c r="WBO1" s="20"/>
      <c r="WBP1" s="20"/>
      <c r="WBQ1" s="20"/>
      <c r="WBR1" s="20"/>
      <c r="WBS1" s="20"/>
      <c r="WBT1" s="20"/>
      <c r="WBU1" s="20"/>
      <c r="WBV1" s="20"/>
      <c r="WBW1" s="20"/>
      <c r="WBX1" s="20"/>
      <c r="WBY1" s="20"/>
      <c r="WBZ1" s="20"/>
      <c r="WCA1" s="20"/>
      <c r="WCB1" s="20"/>
      <c r="WCC1" s="20"/>
      <c r="WCD1" s="20"/>
      <c r="WCE1" s="20"/>
      <c r="WCF1" s="20"/>
      <c r="WCG1" s="20"/>
      <c r="WCH1" s="20"/>
      <c r="WCI1" s="20"/>
      <c r="WCJ1" s="20"/>
      <c r="WCK1" s="20"/>
      <c r="WCL1" s="20"/>
      <c r="WCM1" s="20"/>
      <c r="WCN1" s="20"/>
      <c r="WCO1" s="20"/>
      <c r="WCP1" s="20"/>
      <c r="WCQ1" s="20"/>
      <c r="WCR1" s="20"/>
      <c r="WCS1" s="20"/>
      <c r="WCT1" s="20"/>
      <c r="WCU1" s="20"/>
      <c r="WCV1" s="20"/>
      <c r="WCW1" s="20"/>
      <c r="WCX1" s="20"/>
      <c r="WCY1" s="20"/>
      <c r="WCZ1" s="20"/>
      <c r="WDA1" s="20"/>
      <c r="WDB1" s="20"/>
      <c r="WDC1" s="20"/>
      <c r="WDD1" s="20"/>
      <c r="WDE1" s="20"/>
      <c r="WDF1" s="20"/>
      <c r="WDG1" s="20"/>
      <c r="WDH1" s="20"/>
      <c r="WDI1" s="20"/>
      <c r="WDJ1" s="20"/>
      <c r="WDK1" s="20"/>
      <c r="WDL1" s="20"/>
      <c r="WDM1" s="20"/>
      <c r="WDN1" s="20"/>
      <c r="WDO1" s="20"/>
      <c r="WDP1" s="20"/>
      <c r="WDQ1" s="20"/>
      <c r="WDR1" s="20"/>
      <c r="WDS1" s="20"/>
      <c r="WDT1" s="20"/>
      <c r="WDU1" s="20"/>
      <c r="WDV1" s="20"/>
      <c r="WDW1" s="20"/>
      <c r="WDX1" s="20"/>
      <c r="WDY1" s="20"/>
      <c r="WDZ1" s="20"/>
      <c r="WEA1" s="20"/>
      <c r="WEB1" s="20"/>
      <c r="WEC1" s="20"/>
      <c r="WED1" s="20"/>
      <c r="WEE1" s="20"/>
      <c r="WEF1" s="20"/>
      <c r="WEG1" s="20"/>
      <c r="WEH1" s="20"/>
      <c r="WEI1" s="20"/>
      <c r="WEJ1" s="20"/>
      <c r="WEK1" s="20"/>
      <c r="WEL1" s="20"/>
      <c r="WEM1" s="20"/>
      <c r="WEN1" s="20"/>
      <c r="WEO1" s="20"/>
      <c r="WEP1" s="20"/>
      <c r="WEQ1" s="20"/>
      <c r="WER1" s="20"/>
      <c r="WES1" s="20"/>
      <c r="WET1" s="20"/>
      <c r="WEU1" s="20"/>
      <c r="WEV1" s="20"/>
      <c r="WEW1" s="20"/>
      <c r="WEX1" s="20"/>
      <c r="WEY1" s="20"/>
      <c r="WEZ1" s="20"/>
      <c r="WFA1" s="20"/>
      <c r="WFB1" s="20"/>
      <c r="WFC1" s="20"/>
      <c r="WFD1" s="20"/>
      <c r="WFE1" s="20"/>
      <c r="WFF1" s="20"/>
      <c r="WFG1" s="20"/>
      <c r="WFH1" s="20"/>
      <c r="WFI1" s="20"/>
      <c r="WFJ1" s="20"/>
      <c r="WFK1" s="20"/>
      <c r="WFL1" s="20"/>
      <c r="WFM1" s="20"/>
      <c r="WFN1" s="20"/>
      <c r="WFO1" s="20"/>
      <c r="WFP1" s="20"/>
      <c r="WFQ1" s="20"/>
      <c r="WFR1" s="20"/>
      <c r="WFS1" s="20"/>
      <c r="WFT1" s="20"/>
      <c r="WFU1" s="20"/>
      <c r="WFV1" s="20"/>
      <c r="WFW1" s="20"/>
      <c r="WFX1" s="20"/>
      <c r="WFY1" s="20"/>
      <c r="WFZ1" s="20"/>
      <c r="WGA1" s="20"/>
      <c r="WGB1" s="20"/>
      <c r="WGC1" s="20"/>
      <c r="WGD1" s="20"/>
      <c r="WGE1" s="20"/>
      <c r="WGF1" s="20"/>
      <c r="WGG1" s="20"/>
      <c r="WGH1" s="20"/>
      <c r="WGI1" s="20"/>
      <c r="WGJ1" s="20"/>
      <c r="WGK1" s="20"/>
      <c r="WGL1" s="20"/>
      <c r="WGM1" s="20"/>
      <c r="WGN1" s="20"/>
      <c r="WGO1" s="20"/>
      <c r="WGP1" s="20"/>
      <c r="WGQ1" s="20"/>
      <c r="WGR1" s="20"/>
      <c r="WGS1" s="20"/>
      <c r="WGT1" s="20"/>
      <c r="WGU1" s="20"/>
      <c r="WGV1" s="20"/>
      <c r="WGW1" s="20"/>
      <c r="WGX1" s="20"/>
      <c r="WGY1" s="20"/>
      <c r="WGZ1" s="20"/>
      <c r="WHA1" s="20"/>
      <c r="WHB1" s="20"/>
      <c r="WHC1" s="20"/>
      <c r="WHD1" s="20"/>
      <c r="WHE1" s="20"/>
      <c r="WHF1" s="20"/>
      <c r="WHG1" s="20"/>
      <c r="WHH1" s="20"/>
      <c r="WHI1" s="20"/>
      <c r="WHJ1" s="20"/>
      <c r="WHK1" s="20"/>
      <c r="WHL1" s="20"/>
      <c r="WHM1" s="20"/>
      <c r="WHN1" s="20"/>
      <c r="WHO1" s="20"/>
      <c r="WHP1" s="20"/>
      <c r="WHQ1" s="20"/>
      <c r="WHR1" s="20"/>
      <c r="WHS1" s="20"/>
      <c r="WHT1" s="20"/>
      <c r="WHU1" s="20"/>
      <c r="WHV1" s="20"/>
      <c r="WHW1" s="20"/>
      <c r="WHX1" s="20"/>
      <c r="WHY1" s="20"/>
      <c r="WHZ1" s="20"/>
      <c r="WIA1" s="20"/>
      <c r="WIB1" s="20"/>
      <c r="WIC1" s="20"/>
      <c r="WID1" s="20"/>
      <c r="WIE1" s="20"/>
      <c r="WIF1" s="20"/>
      <c r="WIG1" s="20"/>
      <c r="WIH1" s="20"/>
      <c r="WII1" s="20"/>
      <c r="WIJ1" s="20"/>
      <c r="WIK1" s="20"/>
      <c r="WIL1" s="20"/>
      <c r="WIM1" s="20"/>
      <c r="WIN1" s="20"/>
      <c r="WIO1" s="20"/>
      <c r="WIP1" s="20"/>
      <c r="WIQ1" s="20"/>
      <c r="WIR1" s="20"/>
      <c r="WIS1" s="20"/>
      <c r="WIT1" s="20"/>
      <c r="WIU1" s="20"/>
      <c r="WIV1" s="20"/>
      <c r="WIW1" s="20"/>
      <c r="WIX1" s="20"/>
      <c r="WIY1" s="20"/>
      <c r="WIZ1" s="20"/>
      <c r="WJA1" s="20"/>
      <c r="WJB1" s="20"/>
      <c r="WJC1" s="20"/>
      <c r="WJD1" s="20"/>
      <c r="WJE1" s="20"/>
      <c r="WJF1" s="20"/>
      <c r="WJG1" s="20"/>
      <c r="WJH1" s="20"/>
      <c r="WJI1" s="20"/>
      <c r="WJJ1" s="20"/>
      <c r="WJK1" s="20"/>
      <c r="WJL1" s="20"/>
      <c r="WJM1" s="20"/>
      <c r="WJN1" s="20"/>
      <c r="WJO1" s="20"/>
      <c r="WJP1" s="20"/>
      <c r="WJQ1" s="20"/>
      <c r="WJR1" s="20"/>
      <c r="WJS1" s="20"/>
      <c r="WJT1" s="20"/>
      <c r="WJU1" s="20"/>
      <c r="WJV1" s="20"/>
      <c r="WJW1" s="20"/>
      <c r="WJX1" s="20"/>
      <c r="WJY1" s="20"/>
      <c r="WJZ1" s="20"/>
      <c r="WKA1" s="20"/>
      <c r="WKB1" s="20"/>
      <c r="WKC1" s="20"/>
      <c r="WKD1" s="20"/>
      <c r="WKE1" s="20"/>
      <c r="WKF1" s="20"/>
      <c r="WKG1" s="20"/>
      <c r="WKH1" s="20"/>
      <c r="WKI1" s="20"/>
      <c r="WKJ1" s="20"/>
      <c r="WKK1" s="20"/>
      <c r="WKL1" s="20"/>
      <c r="WKM1" s="20"/>
      <c r="WKN1" s="20"/>
      <c r="WKO1" s="20"/>
      <c r="WKP1" s="20"/>
      <c r="WKQ1" s="20"/>
      <c r="WKR1" s="20"/>
      <c r="WKS1" s="20"/>
      <c r="WKT1" s="20"/>
      <c r="WKU1" s="20"/>
      <c r="WKV1" s="20"/>
      <c r="WKW1" s="20"/>
      <c r="WKX1" s="20"/>
      <c r="WKY1" s="20"/>
      <c r="WKZ1" s="20"/>
      <c r="WLA1" s="20"/>
      <c r="WLB1" s="20"/>
      <c r="WLC1" s="20"/>
      <c r="WLD1" s="20"/>
      <c r="WLE1" s="20"/>
      <c r="WLF1" s="20"/>
      <c r="WLG1" s="20"/>
      <c r="WLH1" s="20"/>
      <c r="WLI1" s="20"/>
      <c r="WLJ1" s="20"/>
      <c r="WLK1" s="20"/>
      <c r="WLL1" s="20"/>
      <c r="WLM1" s="20"/>
      <c r="WLN1" s="20"/>
      <c r="WLO1" s="20"/>
      <c r="WLP1" s="20"/>
      <c r="WLQ1" s="20"/>
      <c r="WLR1" s="20"/>
      <c r="WLS1" s="20"/>
      <c r="WLT1" s="20"/>
      <c r="WLU1" s="20"/>
      <c r="WLV1" s="20"/>
      <c r="WLW1" s="20"/>
      <c r="WLX1" s="20"/>
      <c r="WLY1" s="20"/>
      <c r="WLZ1" s="20"/>
      <c r="WMA1" s="20"/>
      <c r="WMB1" s="20"/>
      <c r="WMC1" s="20"/>
      <c r="WMD1" s="20"/>
      <c r="WME1" s="20"/>
      <c r="WMF1" s="20"/>
      <c r="WMG1" s="20"/>
      <c r="WMH1" s="20"/>
      <c r="WMI1" s="20"/>
      <c r="WMJ1" s="20"/>
      <c r="WMK1" s="20"/>
      <c r="WML1" s="20"/>
      <c r="WMM1" s="20"/>
      <c r="WMN1" s="20"/>
      <c r="WMO1" s="20"/>
      <c r="WMP1" s="20"/>
      <c r="WMQ1" s="20"/>
      <c r="WMR1" s="20"/>
      <c r="WMS1" s="20"/>
      <c r="WMT1" s="20"/>
      <c r="WMU1" s="20"/>
      <c r="WMV1" s="20"/>
      <c r="WMW1" s="20"/>
      <c r="WMX1" s="20"/>
      <c r="WMY1" s="20"/>
      <c r="WMZ1" s="20"/>
      <c r="WNA1" s="20"/>
      <c r="WNB1" s="20"/>
      <c r="WNC1" s="20"/>
      <c r="WND1" s="20"/>
      <c r="WNE1" s="20"/>
      <c r="WNF1" s="20"/>
      <c r="WNG1" s="20"/>
      <c r="WNH1" s="20"/>
      <c r="WNI1" s="20"/>
      <c r="WNJ1" s="20"/>
      <c r="WNK1" s="20"/>
      <c r="WNL1" s="20"/>
      <c r="WNM1" s="20"/>
      <c r="WNN1" s="20"/>
      <c r="WNO1" s="20"/>
      <c r="WNP1" s="20"/>
      <c r="WNQ1" s="20"/>
      <c r="WNR1" s="20"/>
      <c r="WNS1" s="20"/>
      <c r="WNT1" s="20"/>
      <c r="WNU1" s="20"/>
      <c r="WNV1" s="20"/>
      <c r="WNW1" s="20"/>
      <c r="WNX1" s="20"/>
      <c r="WNY1" s="20"/>
      <c r="WNZ1" s="20"/>
      <c r="WOA1" s="20"/>
      <c r="WOB1" s="20"/>
      <c r="WOC1" s="20"/>
      <c r="WOD1" s="20"/>
      <c r="WOE1" s="20"/>
      <c r="WOF1" s="20"/>
      <c r="WOG1" s="20"/>
      <c r="WOH1" s="20"/>
      <c r="WOI1" s="20"/>
      <c r="WOJ1" s="20"/>
      <c r="WOK1" s="20"/>
      <c r="WOL1" s="20"/>
      <c r="WOM1" s="20"/>
      <c r="WON1" s="20"/>
      <c r="WOO1" s="20"/>
      <c r="WOP1" s="20"/>
      <c r="WOQ1" s="20"/>
      <c r="WOR1" s="20"/>
      <c r="WOS1" s="20"/>
      <c r="WOT1" s="20"/>
      <c r="WOU1" s="20"/>
      <c r="WOV1" s="20"/>
      <c r="WOW1" s="20"/>
      <c r="WOX1" s="20"/>
      <c r="WOY1" s="20"/>
      <c r="WOZ1" s="20"/>
      <c r="WPA1" s="20"/>
      <c r="WPB1" s="20"/>
      <c r="WPC1" s="20"/>
      <c r="WPD1" s="20"/>
      <c r="WPE1" s="20"/>
      <c r="WPF1" s="20"/>
      <c r="WPG1" s="20"/>
      <c r="WPH1" s="20"/>
      <c r="WPI1" s="20"/>
      <c r="WPJ1" s="20"/>
      <c r="WPK1" s="20"/>
      <c r="WPL1" s="20"/>
      <c r="WPM1" s="20"/>
      <c r="WPN1" s="20"/>
      <c r="WPO1" s="20"/>
      <c r="WPP1" s="20"/>
      <c r="WPQ1" s="20"/>
      <c r="WPR1" s="20"/>
      <c r="WPS1" s="20"/>
      <c r="WPT1" s="20"/>
      <c r="WPU1" s="20"/>
      <c r="WPV1" s="20"/>
      <c r="WPW1" s="20"/>
      <c r="WPX1" s="20"/>
      <c r="WPY1" s="20"/>
      <c r="WPZ1" s="20"/>
      <c r="WQA1" s="20"/>
      <c r="WQB1" s="20"/>
      <c r="WQC1" s="20"/>
      <c r="WQD1" s="20"/>
      <c r="WQE1" s="20"/>
      <c r="WQF1" s="20"/>
      <c r="WQG1" s="20"/>
      <c r="WQH1" s="20"/>
      <c r="WQI1" s="20"/>
      <c r="WQJ1" s="20"/>
      <c r="WQK1" s="20"/>
      <c r="WQL1" s="20"/>
      <c r="WQM1" s="20"/>
      <c r="WQN1" s="20"/>
      <c r="WQO1" s="20"/>
      <c r="WQP1" s="20"/>
      <c r="WQQ1" s="20"/>
      <c r="WQR1" s="20"/>
      <c r="WQS1" s="20"/>
      <c r="WQT1" s="20"/>
      <c r="WQU1" s="20"/>
      <c r="WQV1" s="20"/>
      <c r="WQW1" s="20"/>
      <c r="WQX1" s="20"/>
      <c r="WQY1" s="20"/>
      <c r="WQZ1" s="20"/>
      <c r="WRA1" s="20"/>
      <c r="WRB1" s="20"/>
      <c r="WRC1" s="20"/>
      <c r="WRD1" s="20"/>
      <c r="WRE1" s="20"/>
      <c r="WRF1" s="20"/>
      <c r="WRG1" s="20"/>
      <c r="WRH1" s="20"/>
      <c r="WRI1" s="20"/>
      <c r="WRJ1" s="20"/>
      <c r="WRK1" s="20"/>
      <c r="WRL1" s="20"/>
      <c r="WRM1" s="20"/>
      <c r="WRN1" s="20"/>
      <c r="WRO1" s="20"/>
      <c r="WRP1" s="20"/>
      <c r="WRQ1" s="20"/>
      <c r="WRR1" s="20"/>
      <c r="WRS1" s="20"/>
      <c r="WRT1" s="20"/>
      <c r="WRU1" s="20"/>
      <c r="WRV1" s="20"/>
      <c r="WRW1" s="20"/>
      <c r="WRX1" s="20"/>
      <c r="WRY1" s="20"/>
      <c r="WRZ1" s="20"/>
      <c r="WSA1" s="20"/>
      <c r="WSB1" s="20"/>
      <c r="WSC1" s="20"/>
      <c r="WSD1" s="20"/>
      <c r="WSE1" s="20"/>
      <c r="WSF1" s="20"/>
      <c r="WSG1" s="20"/>
      <c r="WSH1" s="20"/>
      <c r="WSI1" s="20"/>
      <c r="WSJ1" s="20"/>
      <c r="WSK1" s="20"/>
      <c r="WSL1" s="20"/>
      <c r="WSM1" s="20"/>
      <c r="WSN1" s="20"/>
      <c r="WSO1" s="20"/>
      <c r="WSP1" s="20"/>
      <c r="WSQ1" s="20"/>
      <c r="WSR1" s="20"/>
      <c r="WSS1" s="20"/>
      <c r="WST1" s="20"/>
      <c r="WSU1" s="20"/>
      <c r="WSV1" s="20"/>
      <c r="WSW1" s="20"/>
      <c r="WSX1" s="20"/>
      <c r="WSY1" s="20"/>
      <c r="WSZ1" s="20"/>
      <c r="WTA1" s="20"/>
      <c r="WTB1" s="20"/>
      <c r="WTC1" s="20"/>
      <c r="WTD1" s="20"/>
      <c r="WTE1" s="20"/>
      <c r="WTF1" s="20"/>
      <c r="WTG1" s="20"/>
      <c r="WTH1" s="20"/>
      <c r="WTI1" s="20"/>
      <c r="WTJ1" s="20"/>
      <c r="WTK1" s="20"/>
      <c r="WTL1" s="20"/>
      <c r="WTM1" s="20"/>
      <c r="WTN1" s="20"/>
      <c r="WTO1" s="20"/>
      <c r="WTP1" s="20"/>
      <c r="WTQ1" s="20"/>
      <c r="WTR1" s="20"/>
      <c r="WTS1" s="20"/>
      <c r="WTT1" s="20"/>
      <c r="WTU1" s="20"/>
      <c r="WTV1" s="20"/>
      <c r="WTW1" s="20"/>
      <c r="WTX1" s="20"/>
      <c r="WTY1" s="20"/>
      <c r="WTZ1" s="20"/>
      <c r="WUA1" s="20"/>
      <c r="WUB1" s="20"/>
      <c r="WUC1" s="20"/>
      <c r="WUD1" s="20"/>
      <c r="WUE1" s="20"/>
      <c r="WUF1" s="20"/>
      <c r="WUG1" s="20"/>
      <c r="WUH1" s="20"/>
      <c r="WUI1" s="20"/>
      <c r="WUJ1" s="20"/>
      <c r="WUK1" s="20"/>
      <c r="WUL1" s="20"/>
      <c r="WUM1" s="20"/>
      <c r="WUN1" s="20"/>
      <c r="WUO1" s="20"/>
      <c r="WUP1" s="20"/>
      <c r="WUQ1" s="20"/>
      <c r="WUR1" s="20"/>
      <c r="WUS1" s="20"/>
      <c r="WUT1" s="20"/>
      <c r="WUU1" s="20"/>
      <c r="WUV1" s="20"/>
      <c r="WUW1" s="20"/>
      <c r="WUX1" s="20"/>
      <c r="WUY1" s="20"/>
      <c r="WUZ1" s="20"/>
      <c r="WVA1" s="20"/>
      <c r="WVB1" s="20"/>
      <c r="WVC1" s="20"/>
      <c r="WVD1" s="20"/>
      <c r="WVE1" s="20"/>
      <c r="WVF1" s="20"/>
      <c r="WVG1" s="20"/>
      <c r="WVH1" s="20"/>
      <c r="WVI1" s="20"/>
      <c r="WVJ1" s="20"/>
      <c r="WVK1" s="20"/>
      <c r="WVL1" s="20"/>
      <c r="WVM1" s="20"/>
      <c r="WVN1" s="20"/>
      <c r="WVO1" s="20"/>
      <c r="WVP1" s="20"/>
      <c r="WVQ1" s="20"/>
      <c r="WVR1" s="20"/>
      <c r="WVS1" s="20"/>
      <c r="WVT1" s="20"/>
      <c r="WVU1" s="20"/>
      <c r="WVV1" s="20"/>
      <c r="WVW1" s="20"/>
      <c r="WVX1" s="20"/>
      <c r="WVY1" s="20"/>
      <c r="WVZ1" s="20"/>
      <c r="WWA1" s="20"/>
      <c r="WWB1" s="20"/>
      <c r="WWC1" s="20"/>
      <c r="WWD1" s="20"/>
      <c r="WWE1" s="20"/>
      <c r="WWF1" s="20"/>
      <c r="WWG1" s="20"/>
      <c r="WWH1" s="20"/>
      <c r="WWI1" s="20"/>
      <c r="WWJ1" s="20"/>
      <c r="WWK1" s="20"/>
      <c r="WWL1" s="20"/>
      <c r="WWM1" s="20"/>
      <c r="WWN1" s="20"/>
      <c r="WWO1" s="20"/>
      <c r="WWP1" s="20"/>
      <c r="WWQ1" s="20"/>
      <c r="WWR1" s="20"/>
      <c r="WWS1" s="20"/>
      <c r="WWT1" s="20"/>
      <c r="WWU1" s="20"/>
      <c r="WWV1" s="20"/>
      <c r="WWW1" s="20"/>
      <c r="WWX1" s="20"/>
      <c r="WWY1" s="20"/>
      <c r="WWZ1" s="20"/>
      <c r="WXA1" s="20"/>
      <c r="WXB1" s="20"/>
      <c r="WXC1" s="20"/>
      <c r="WXD1" s="20"/>
      <c r="WXE1" s="20"/>
      <c r="WXF1" s="20"/>
      <c r="WXG1" s="20"/>
      <c r="WXH1" s="20"/>
      <c r="WXI1" s="20"/>
      <c r="WXJ1" s="20"/>
      <c r="WXK1" s="20"/>
      <c r="WXL1" s="20"/>
      <c r="WXM1" s="20"/>
      <c r="WXN1" s="20"/>
      <c r="WXO1" s="20"/>
      <c r="WXP1" s="20"/>
      <c r="WXQ1" s="20"/>
      <c r="WXR1" s="20"/>
      <c r="WXS1" s="20"/>
      <c r="WXT1" s="20"/>
      <c r="WXU1" s="20"/>
      <c r="WXV1" s="20"/>
      <c r="WXW1" s="20"/>
      <c r="WXX1" s="20"/>
      <c r="WXY1" s="20"/>
      <c r="WXZ1" s="20"/>
      <c r="WYA1" s="20"/>
      <c r="WYB1" s="20"/>
      <c r="WYC1" s="20"/>
      <c r="WYD1" s="20"/>
      <c r="WYE1" s="20"/>
      <c r="WYF1" s="20"/>
      <c r="WYG1" s="20"/>
      <c r="WYH1" s="20"/>
      <c r="WYI1" s="20"/>
      <c r="WYJ1" s="20"/>
      <c r="WYK1" s="20"/>
      <c r="WYL1" s="20"/>
      <c r="WYM1" s="20"/>
      <c r="WYN1" s="20"/>
      <c r="WYO1" s="20"/>
      <c r="WYP1" s="20"/>
      <c r="WYQ1" s="20"/>
      <c r="WYR1" s="20"/>
      <c r="WYS1" s="20"/>
      <c r="WYT1" s="20"/>
      <c r="WYU1" s="20"/>
      <c r="WYV1" s="20"/>
      <c r="WYW1" s="20"/>
      <c r="WYX1" s="20"/>
      <c r="WYY1" s="20"/>
      <c r="WYZ1" s="20"/>
      <c r="WZA1" s="20"/>
      <c r="WZB1" s="20"/>
      <c r="WZC1" s="20"/>
      <c r="WZD1" s="20"/>
      <c r="WZE1" s="20"/>
      <c r="WZF1" s="20"/>
      <c r="WZG1" s="20"/>
      <c r="WZH1" s="20"/>
      <c r="WZI1" s="20"/>
      <c r="WZJ1" s="20"/>
      <c r="WZK1" s="20"/>
      <c r="WZL1" s="20"/>
      <c r="WZM1" s="20"/>
      <c r="WZN1" s="20"/>
      <c r="WZO1" s="20"/>
      <c r="WZP1" s="20"/>
      <c r="WZQ1" s="20"/>
      <c r="WZR1" s="20"/>
      <c r="WZS1" s="20"/>
      <c r="WZT1" s="20"/>
      <c r="WZU1" s="20"/>
      <c r="WZV1" s="20"/>
      <c r="WZW1" s="20"/>
      <c r="WZX1" s="20"/>
      <c r="WZY1" s="20"/>
      <c r="WZZ1" s="20"/>
      <c r="XAA1" s="20"/>
      <c r="XAB1" s="20"/>
      <c r="XAC1" s="20"/>
      <c r="XAD1" s="20"/>
      <c r="XAE1" s="20"/>
      <c r="XAF1" s="20"/>
      <c r="XAG1" s="20"/>
      <c r="XAH1" s="20"/>
      <c r="XAI1" s="20"/>
      <c r="XAJ1" s="20"/>
      <c r="XAK1" s="20"/>
      <c r="XAL1" s="20"/>
      <c r="XAM1" s="20"/>
      <c r="XAN1" s="20"/>
      <c r="XAO1" s="20"/>
      <c r="XAP1" s="20"/>
      <c r="XAQ1" s="20"/>
      <c r="XAR1" s="20"/>
      <c r="XAS1" s="20"/>
      <c r="XAT1" s="20"/>
      <c r="XAU1" s="20"/>
      <c r="XAV1" s="20"/>
      <c r="XAW1" s="20"/>
      <c r="XAX1" s="20"/>
      <c r="XAY1" s="20"/>
      <c r="XAZ1" s="20"/>
      <c r="XBA1" s="20"/>
      <c r="XBB1" s="20"/>
      <c r="XBC1" s="20"/>
      <c r="XBD1" s="20"/>
      <c r="XBE1" s="20"/>
      <c r="XBF1" s="20"/>
      <c r="XBG1" s="20"/>
      <c r="XBH1" s="20"/>
      <c r="XBI1" s="20"/>
      <c r="XBJ1" s="20"/>
      <c r="XBK1" s="20"/>
      <c r="XBL1" s="20"/>
      <c r="XBM1" s="20"/>
      <c r="XBN1" s="20"/>
      <c r="XBO1" s="20"/>
      <c r="XBP1" s="20"/>
      <c r="XBQ1" s="20"/>
      <c r="XBR1" s="20"/>
      <c r="XBS1" s="20"/>
      <c r="XBT1" s="20"/>
      <c r="XBU1" s="20"/>
      <c r="XBV1" s="20"/>
      <c r="XBW1" s="20"/>
      <c r="XBX1" s="20"/>
      <c r="XBY1" s="20"/>
      <c r="XBZ1" s="20"/>
      <c r="XCA1" s="20"/>
      <c r="XCB1" s="20"/>
      <c r="XCC1" s="20"/>
      <c r="XCD1" s="20"/>
      <c r="XCE1" s="20"/>
      <c r="XCF1" s="20"/>
      <c r="XCG1" s="20"/>
      <c r="XCH1" s="20"/>
      <c r="XCI1" s="20"/>
      <c r="XCJ1" s="20"/>
      <c r="XCK1" s="20"/>
      <c r="XCL1" s="20"/>
      <c r="XCM1" s="20"/>
      <c r="XCN1" s="20"/>
      <c r="XCO1" s="20"/>
      <c r="XCP1" s="20"/>
      <c r="XCQ1" s="20"/>
      <c r="XCR1" s="20"/>
      <c r="XCS1" s="20"/>
      <c r="XCT1" s="20"/>
      <c r="XCU1" s="20"/>
      <c r="XCV1" s="20"/>
      <c r="XCW1" s="20"/>
      <c r="XCX1" s="20"/>
      <c r="XCY1" s="20"/>
      <c r="XCZ1" s="20"/>
      <c r="XDA1" s="20"/>
      <c r="XDB1" s="20"/>
      <c r="XDC1" s="20"/>
      <c r="XDD1" s="20"/>
      <c r="XDE1" s="20"/>
      <c r="XDF1" s="20"/>
      <c r="XDG1" s="20"/>
      <c r="XDH1" s="20"/>
      <c r="XDI1" s="20"/>
      <c r="XDJ1" s="20"/>
      <c r="XDK1" s="20"/>
      <c r="XDL1" s="20"/>
      <c r="XDM1" s="20"/>
      <c r="XDN1" s="20"/>
      <c r="XDO1" s="20"/>
      <c r="XDP1" s="20"/>
      <c r="XDQ1" s="20"/>
      <c r="XDR1" s="20"/>
      <c r="XDS1" s="20"/>
      <c r="XDT1" s="20"/>
      <c r="XDU1" s="20"/>
      <c r="XDV1" s="20"/>
      <c r="XDW1" s="20"/>
      <c r="XDX1" s="20"/>
      <c r="XDY1" s="20"/>
      <c r="XDZ1" s="20"/>
      <c r="XEA1" s="20"/>
      <c r="XEB1" s="20"/>
      <c r="XEC1" s="20"/>
      <c r="XED1" s="20"/>
      <c r="XEE1" s="20"/>
      <c r="XEF1" s="20"/>
      <c r="XEG1" s="20"/>
      <c r="XEH1" s="20"/>
      <c r="XEI1" s="20"/>
      <c r="XEJ1" s="20"/>
      <c r="XEK1" s="20"/>
      <c r="XEL1" s="20"/>
      <c r="XEM1" s="20"/>
      <c r="XEN1" s="20"/>
      <c r="XEO1" s="20"/>
      <c r="XEP1" s="20"/>
      <c r="XEQ1" s="20"/>
      <c r="XER1" s="20"/>
      <c r="XES1" s="20"/>
      <c r="XET1" s="20"/>
      <c r="XEU1" s="20"/>
      <c r="XEV1" s="20"/>
      <c r="XEW1" s="20"/>
      <c r="XEX1" s="20"/>
      <c r="XEY1" s="20"/>
      <c r="XEZ1" s="20"/>
      <c r="XFA1" s="20"/>
      <c r="XFB1" s="20"/>
      <c r="XFC1" s="20"/>
      <c r="XFD1" s="20"/>
    </row>
    <row r="2" spans="1:16384" x14ac:dyDescent="0.25">
      <c r="A2" s="241" t="s">
        <v>34</v>
      </c>
      <c r="B2" s="241" t="s">
        <v>3</v>
      </c>
      <c r="C2" s="241" t="s">
        <v>4</v>
      </c>
      <c r="D2" s="241" t="s">
        <v>5</v>
      </c>
      <c r="E2" s="241" t="s">
        <v>6</v>
      </c>
      <c r="F2" s="241" t="s">
        <v>7</v>
      </c>
      <c r="G2" s="241" t="s">
        <v>8</v>
      </c>
      <c r="H2" s="241" t="s">
        <v>9</v>
      </c>
      <c r="I2" s="241" t="s">
        <v>282</v>
      </c>
      <c r="J2" s="241" t="s">
        <v>283</v>
      </c>
      <c r="K2" s="241" t="s">
        <v>10</v>
      </c>
      <c r="L2" s="241" t="s">
        <v>11</v>
      </c>
      <c r="M2" s="241" t="s">
        <v>12</v>
      </c>
      <c r="N2" s="241" t="s">
        <v>13</v>
      </c>
      <c r="O2" s="241" t="s">
        <v>284</v>
      </c>
      <c r="P2" s="241" t="s">
        <v>290</v>
      </c>
      <c r="Q2" s="241" t="s">
        <v>285</v>
      </c>
      <c r="R2" s="241" t="s">
        <v>14</v>
      </c>
      <c r="S2" s="241" t="s">
        <v>15</v>
      </c>
      <c r="T2" s="241" t="s">
        <v>16</v>
      </c>
      <c r="U2" s="241" t="s">
        <v>17</v>
      </c>
      <c r="V2" s="241" t="s">
        <v>18</v>
      </c>
      <c r="W2" s="241" t="s">
        <v>19</v>
      </c>
      <c r="X2" s="241" t="s">
        <v>20</v>
      </c>
      <c r="Y2" s="241" t="s">
        <v>21</v>
      </c>
      <c r="Z2" s="241" t="s">
        <v>22</v>
      </c>
      <c r="AA2" s="241" t="s">
        <v>23</v>
      </c>
      <c r="AB2" s="241" t="s">
        <v>24</v>
      </c>
      <c r="AC2" s="241" t="s">
        <v>25</v>
      </c>
      <c r="AD2" s="241" t="s">
        <v>26</v>
      </c>
      <c r="AE2" s="241" t="s">
        <v>27</v>
      </c>
      <c r="AF2" s="241" t="s">
        <v>28</v>
      </c>
      <c r="AG2" s="241" t="s">
        <v>29</v>
      </c>
      <c r="AH2" s="241" t="s">
        <v>30</v>
      </c>
      <c r="AI2" s="241" t="s">
        <v>31</v>
      </c>
      <c r="AJ2" s="241" t="s">
        <v>32</v>
      </c>
    </row>
    <row r="3" spans="1:16384" s="18" customFormat="1" x14ac:dyDescent="0.25">
      <c r="A3" s="3">
        <v>1970</v>
      </c>
      <c r="B3" s="120">
        <v>0</v>
      </c>
      <c r="C3" s="120">
        <v>0</v>
      </c>
      <c r="D3" s="120" t="s">
        <v>385</v>
      </c>
      <c r="E3" s="120">
        <v>0</v>
      </c>
      <c r="F3" s="120">
        <v>0</v>
      </c>
      <c r="G3" s="120">
        <v>0</v>
      </c>
      <c r="H3" s="120">
        <v>0</v>
      </c>
      <c r="I3" s="120">
        <v>0.1</v>
      </c>
      <c r="J3" s="120">
        <v>0</v>
      </c>
      <c r="K3" s="120">
        <v>0</v>
      </c>
      <c r="L3" s="120">
        <v>0</v>
      </c>
      <c r="M3" s="120">
        <v>0</v>
      </c>
      <c r="N3" s="120">
        <v>0</v>
      </c>
      <c r="O3" s="120">
        <v>0</v>
      </c>
      <c r="P3" s="120">
        <v>0.25</v>
      </c>
      <c r="Q3" s="120" t="s">
        <v>385</v>
      </c>
      <c r="R3" s="120">
        <v>0</v>
      </c>
      <c r="S3" s="120">
        <v>0</v>
      </c>
      <c r="T3" s="120">
        <v>3.7039999999999997E-2</v>
      </c>
      <c r="U3" s="120">
        <v>0</v>
      </c>
      <c r="V3" s="120">
        <v>0</v>
      </c>
      <c r="W3" s="120">
        <v>0</v>
      </c>
      <c r="X3" s="120">
        <v>0</v>
      </c>
      <c r="Y3" s="120">
        <v>0</v>
      </c>
      <c r="Z3" s="120">
        <v>0</v>
      </c>
      <c r="AA3" s="120">
        <v>0</v>
      </c>
      <c r="AB3" s="120" t="s">
        <v>385</v>
      </c>
      <c r="AC3" s="120" t="s">
        <v>385</v>
      </c>
      <c r="AD3" s="120">
        <v>0</v>
      </c>
      <c r="AE3" s="120">
        <v>0.18045</v>
      </c>
      <c r="AF3" s="120">
        <v>0</v>
      </c>
      <c r="AG3" s="120">
        <v>0</v>
      </c>
      <c r="AH3" s="120">
        <v>0</v>
      </c>
      <c r="AI3" s="120">
        <v>0</v>
      </c>
      <c r="AJ3" s="120">
        <v>0</v>
      </c>
    </row>
    <row r="4" spans="1:16384" s="18" customFormat="1" x14ac:dyDescent="0.25">
      <c r="A4" s="3">
        <v>1971</v>
      </c>
      <c r="B4" s="120">
        <v>0</v>
      </c>
      <c r="C4" s="120">
        <v>0</v>
      </c>
      <c r="D4" s="120" t="s">
        <v>385</v>
      </c>
      <c r="E4" s="120">
        <v>0</v>
      </c>
      <c r="F4" s="120">
        <v>0</v>
      </c>
      <c r="G4" s="120">
        <v>0</v>
      </c>
      <c r="H4" s="120">
        <v>0</v>
      </c>
      <c r="I4" s="120">
        <v>0</v>
      </c>
      <c r="J4" s="120">
        <v>0</v>
      </c>
      <c r="K4" s="120">
        <v>0</v>
      </c>
      <c r="L4" s="120">
        <v>0</v>
      </c>
      <c r="M4" s="120">
        <v>0</v>
      </c>
      <c r="N4" s="120">
        <v>0</v>
      </c>
      <c r="O4" s="120">
        <v>0</v>
      </c>
      <c r="P4" s="120">
        <v>0</v>
      </c>
      <c r="Q4" s="120" t="s">
        <v>385</v>
      </c>
      <c r="R4" s="120">
        <v>0</v>
      </c>
      <c r="S4" s="120">
        <v>0</v>
      </c>
      <c r="T4" s="120">
        <v>0</v>
      </c>
      <c r="U4" s="120">
        <v>0</v>
      </c>
      <c r="V4" s="120">
        <v>0</v>
      </c>
      <c r="W4" s="120">
        <v>0</v>
      </c>
      <c r="X4" s="120">
        <v>0</v>
      </c>
      <c r="Y4" s="120">
        <v>0</v>
      </c>
      <c r="Z4" s="120">
        <v>0</v>
      </c>
      <c r="AA4" s="120">
        <v>0</v>
      </c>
      <c r="AB4" s="120">
        <v>0</v>
      </c>
      <c r="AC4" s="120" t="s">
        <v>385</v>
      </c>
      <c r="AD4" s="120">
        <v>0</v>
      </c>
      <c r="AE4" s="120">
        <v>1.8519999999999998E-2</v>
      </c>
      <c r="AF4" s="120">
        <v>4.7620000000000003E-2</v>
      </c>
      <c r="AG4" s="120">
        <v>0</v>
      </c>
      <c r="AH4" s="120">
        <v>0</v>
      </c>
      <c r="AI4" s="120">
        <v>0</v>
      </c>
      <c r="AJ4" s="120">
        <v>0</v>
      </c>
    </row>
    <row r="5" spans="1:16384" s="18" customFormat="1" x14ac:dyDescent="0.25">
      <c r="A5" s="3">
        <v>1972</v>
      </c>
      <c r="B5" s="120">
        <v>0</v>
      </c>
      <c r="C5" s="120">
        <v>0</v>
      </c>
      <c r="D5" s="120" t="s">
        <v>385</v>
      </c>
      <c r="E5" s="120">
        <v>0</v>
      </c>
      <c r="F5" s="120">
        <v>1.0869999999999999E-2</v>
      </c>
      <c r="G5" s="120">
        <v>0</v>
      </c>
      <c r="H5" s="120">
        <v>0</v>
      </c>
      <c r="I5" s="120">
        <v>0</v>
      </c>
      <c r="J5" s="120">
        <v>0</v>
      </c>
      <c r="K5" s="120">
        <v>0</v>
      </c>
      <c r="L5" s="120">
        <v>0</v>
      </c>
      <c r="M5" s="120">
        <v>0</v>
      </c>
      <c r="N5" s="120">
        <v>0</v>
      </c>
      <c r="O5" s="120">
        <v>0</v>
      </c>
      <c r="P5" s="120">
        <v>0</v>
      </c>
      <c r="Q5" s="120" t="s">
        <v>385</v>
      </c>
      <c r="R5" s="120">
        <v>0</v>
      </c>
      <c r="S5" s="120">
        <v>0</v>
      </c>
      <c r="T5" s="120">
        <v>0</v>
      </c>
      <c r="U5" s="120">
        <v>0</v>
      </c>
      <c r="V5" s="120">
        <v>0</v>
      </c>
      <c r="W5" s="120">
        <v>0</v>
      </c>
      <c r="X5" s="120">
        <v>0</v>
      </c>
      <c r="Y5" s="120">
        <v>0</v>
      </c>
      <c r="Z5" s="120">
        <v>0</v>
      </c>
      <c r="AA5" s="120">
        <v>0</v>
      </c>
      <c r="AB5" s="120">
        <v>0</v>
      </c>
      <c r="AC5" s="120" t="s">
        <v>385</v>
      </c>
      <c r="AD5" s="120">
        <v>0</v>
      </c>
      <c r="AE5" s="120">
        <v>3.6360000000000003E-2</v>
      </c>
      <c r="AF5" s="120">
        <v>0</v>
      </c>
      <c r="AG5" s="120">
        <v>0</v>
      </c>
      <c r="AH5" s="120">
        <v>0</v>
      </c>
      <c r="AI5" s="120">
        <v>0</v>
      </c>
      <c r="AJ5" s="120">
        <v>0</v>
      </c>
    </row>
    <row r="6" spans="1:16384" s="18" customFormat="1" x14ac:dyDescent="0.25">
      <c r="A6" s="3">
        <v>1973</v>
      </c>
      <c r="B6" s="120">
        <v>0</v>
      </c>
      <c r="C6" s="120">
        <v>0</v>
      </c>
      <c r="D6" s="120" t="s">
        <v>385</v>
      </c>
      <c r="E6" s="120">
        <v>0</v>
      </c>
      <c r="F6" s="120">
        <v>0</v>
      </c>
      <c r="G6" s="120">
        <v>0</v>
      </c>
      <c r="H6" s="120">
        <v>0</v>
      </c>
      <c r="I6" s="120">
        <v>0</v>
      </c>
      <c r="J6" s="120">
        <v>0</v>
      </c>
      <c r="K6" s="120">
        <v>7.1429999999999993E-2</v>
      </c>
      <c r="L6" s="120">
        <v>0</v>
      </c>
      <c r="M6" s="120">
        <v>0</v>
      </c>
      <c r="N6" s="120">
        <v>0</v>
      </c>
      <c r="O6" s="120">
        <v>0</v>
      </c>
      <c r="P6" s="120">
        <v>0</v>
      </c>
      <c r="Q6" s="120" t="s">
        <v>385</v>
      </c>
      <c r="R6" s="120">
        <v>0</v>
      </c>
      <c r="S6" s="120">
        <v>0</v>
      </c>
      <c r="T6" s="120">
        <v>0</v>
      </c>
      <c r="U6" s="120">
        <v>0</v>
      </c>
      <c r="V6" s="120">
        <v>0</v>
      </c>
      <c r="W6" s="120">
        <v>0</v>
      </c>
      <c r="X6" s="120">
        <v>0</v>
      </c>
      <c r="Y6" s="120">
        <v>0</v>
      </c>
      <c r="Z6" s="120">
        <v>3.4479999999999997E-2</v>
      </c>
      <c r="AA6" s="120">
        <v>0</v>
      </c>
      <c r="AB6" s="120" t="s">
        <v>385</v>
      </c>
      <c r="AC6" s="120" t="s">
        <v>385</v>
      </c>
      <c r="AD6" s="120">
        <v>0</v>
      </c>
      <c r="AE6" s="120">
        <v>1.942E-2</v>
      </c>
      <c r="AF6" s="120">
        <v>0</v>
      </c>
      <c r="AG6" s="120">
        <v>0</v>
      </c>
      <c r="AH6" s="120">
        <v>0</v>
      </c>
      <c r="AI6" s="120">
        <v>0</v>
      </c>
      <c r="AJ6" s="120">
        <v>0</v>
      </c>
    </row>
    <row r="7" spans="1:16384" s="18" customFormat="1" x14ac:dyDescent="0.25">
      <c r="A7" s="3">
        <v>1974</v>
      </c>
      <c r="B7" s="120">
        <v>0</v>
      </c>
      <c r="C7" s="120">
        <v>0</v>
      </c>
      <c r="D7" s="120">
        <v>0</v>
      </c>
      <c r="E7" s="120">
        <v>0</v>
      </c>
      <c r="F7" s="120">
        <v>1.111E-2</v>
      </c>
      <c r="G7" s="120">
        <v>0</v>
      </c>
      <c r="H7" s="120">
        <v>0</v>
      </c>
      <c r="I7" s="120">
        <v>0</v>
      </c>
      <c r="J7" s="120">
        <v>0</v>
      </c>
      <c r="K7" s="120">
        <v>0</v>
      </c>
      <c r="L7" s="120">
        <v>0</v>
      </c>
      <c r="M7" s="120">
        <v>0</v>
      </c>
      <c r="N7" s="120">
        <v>0</v>
      </c>
      <c r="O7" s="120">
        <v>0</v>
      </c>
      <c r="P7" s="120">
        <v>0</v>
      </c>
      <c r="Q7" s="120" t="s">
        <v>385</v>
      </c>
      <c r="R7" s="120">
        <v>0</v>
      </c>
      <c r="S7" s="120">
        <v>0</v>
      </c>
      <c r="T7" s="120">
        <v>0</v>
      </c>
      <c r="U7" s="120">
        <v>0</v>
      </c>
      <c r="V7" s="120">
        <v>0</v>
      </c>
      <c r="W7" s="120">
        <v>0</v>
      </c>
      <c r="X7" s="120">
        <v>0</v>
      </c>
      <c r="Y7" s="120">
        <v>0</v>
      </c>
      <c r="Z7" s="120">
        <v>3.4790000000000001E-2</v>
      </c>
      <c r="AA7" s="120">
        <v>0</v>
      </c>
      <c r="AB7" s="120" t="s">
        <v>385</v>
      </c>
      <c r="AC7" s="120" t="s">
        <v>385</v>
      </c>
      <c r="AD7" s="120">
        <v>0</v>
      </c>
      <c r="AE7" s="120">
        <v>0</v>
      </c>
      <c r="AF7" s="120">
        <v>0</v>
      </c>
      <c r="AG7" s="120">
        <v>0</v>
      </c>
      <c r="AH7" s="120">
        <v>0</v>
      </c>
      <c r="AI7" s="120">
        <v>0</v>
      </c>
      <c r="AJ7" s="120">
        <v>0</v>
      </c>
    </row>
    <row r="8" spans="1:16384" s="18" customFormat="1" x14ac:dyDescent="0.25">
      <c r="A8" s="3">
        <v>1975</v>
      </c>
      <c r="B8" s="120">
        <v>0</v>
      </c>
      <c r="C8" s="120">
        <v>3.0300000000000001E-2</v>
      </c>
      <c r="D8" s="120">
        <v>0</v>
      </c>
      <c r="E8" s="120">
        <v>0</v>
      </c>
      <c r="F8" s="120">
        <v>0</v>
      </c>
      <c r="G8" s="120">
        <v>0</v>
      </c>
      <c r="H8" s="120">
        <v>0</v>
      </c>
      <c r="I8" s="120">
        <v>0</v>
      </c>
      <c r="J8" s="120">
        <v>0</v>
      </c>
      <c r="K8" s="120">
        <v>0</v>
      </c>
      <c r="L8" s="120">
        <v>0</v>
      </c>
      <c r="M8" s="120">
        <v>0</v>
      </c>
      <c r="N8" s="120">
        <v>0</v>
      </c>
      <c r="O8" s="120">
        <v>0</v>
      </c>
      <c r="P8" s="120">
        <v>0</v>
      </c>
      <c r="Q8" s="120" t="s">
        <v>385</v>
      </c>
      <c r="R8" s="120">
        <v>0</v>
      </c>
      <c r="S8" s="120">
        <v>4.7620000000000003E-2</v>
      </c>
      <c r="T8" s="120">
        <v>0</v>
      </c>
      <c r="U8" s="120">
        <v>0</v>
      </c>
      <c r="V8" s="120">
        <v>0.11111</v>
      </c>
      <c r="W8" s="120">
        <v>0</v>
      </c>
      <c r="X8" s="120">
        <v>0</v>
      </c>
      <c r="Y8" s="120">
        <v>0</v>
      </c>
      <c r="Z8" s="120">
        <v>1.754E-2</v>
      </c>
      <c r="AA8" s="120">
        <v>0</v>
      </c>
      <c r="AB8" s="120" t="s">
        <v>385</v>
      </c>
      <c r="AC8" s="120">
        <v>0</v>
      </c>
      <c r="AD8" s="120">
        <v>0</v>
      </c>
      <c r="AE8" s="120">
        <v>0</v>
      </c>
      <c r="AF8" s="120">
        <v>0</v>
      </c>
      <c r="AG8" s="120">
        <v>0</v>
      </c>
      <c r="AH8" s="120">
        <v>0</v>
      </c>
      <c r="AI8" s="120">
        <v>0</v>
      </c>
      <c r="AJ8" s="120">
        <v>0</v>
      </c>
    </row>
    <row r="9" spans="1:16384" s="18" customFormat="1" x14ac:dyDescent="0.25">
      <c r="A9" s="3">
        <v>1976</v>
      </c>
      <c r="B9" s="120">
        <v>0</v>
      </c>
      <c r="C9" s="120">
        <v>0</v>
      </c>
      <c r="D9" s="120">
        <v>0</v>
      </c>
      <c r="E9" s="120">
        <v>0</v>
      </c>
      <c r="F9" s="120">
        <v>1.031E-2</v>
      </c>
      <c r="G9" s="120">
        <v>0</v>
      </c>
      <c r="H9" s="120">
        <v>0</v>
      </c>
      <c r="I9" s="120">
        <v>0</v>
      </c>
      <c r="J9" s="120">
        <v>2.632E-2</v>
      </c>
      <c r="K9" s="120">
        <v>0</v>
      </c>
      <c r="L9" s="120">
        <v>0</v>
      </c>
      <c r="M9" s="120">
        <v>0</v>
      </c>
      <c r="N9" s="120">
        <v>0</v>
      </c>
      <c r="O9" s="120">
        <v>0</v>
      </c>
      <c r="P9" s="120">
        <v>0</v>
      </c>
      <c r="Q9" s="120">
        <v>0</v>
      </c>
      <c r="R9" s="120">
        <v>0</v>
      </c>
      <c r="S9" s="120">
        <v>0</v>
      </c>
      <c r="T9" s="120">
        <v>0</v>
      </c>
      <c r="U9" s="120">
        <v>0</v>
      </c>
      <c r="V9" s="120">
        <v>0</v>
      </c>
      <c r="W9" s="120">
        <v>0</v>
      </c>
      <c r="X9" s="120">
        <v>0</v>
      </c>
      <c r="Y9" s="120">
        <v>0</v>
      </c>
      <c r="Z9" s="120">
        <v>0</v>
      </c>
      <c r="AA9" s="120">
        <v>0</v>
      </c>
      <c r="AB9" s="120" t="s">
        <v>385</v>
      </c>
      <c r="AC9" s="120">
        <v>0</v>
      </c>
      <c r="AD9" s="120">
        <v>0</v>
      </c>
      <c r="AE9" s="120">
        <v>0</v>
      </c>
      <c r="AF9" s="120">
        <v>0</v>
      </c>
      <c r="AG9" s="120">
        <v>0</v>
      </c>
      <c r="AH9" s="120">
        <v>0</v>
      </c>
      <c r="AI9" s="120">
        <v>0</v>
      </c>
      <c r="AJ9" s="120">
        <v>0</v>
      </c>
    </row>
    <row r="10" spans="1:16384" s="18" customFormat="1" x14ac:dyDescent="0.25">
      <c r="A10" s="3">
        <v>1977</v>
      </c>
      <c r="B10" s="120">
        <v>0</v>
      </c>
      <c r="C10" s="120">
        <v>0</v>
      </c>
      <c r="D10" s="120">
        <v>0</v>
      </c>
      <c r="E10" s="120">
        <v>0</v>
      </c>
      <c r="F10" s="120">
        <v>0</v>
      </c>
      <c r="G10" s="120">
        <v>0</v>
      </c>
      <c r="H10" s="120">
        <v>0</v>
      </c>
      <c r="I10" s="120">
        <v>0</v>
      </c>
      <c r="J10" s="120">
        <v>2.7029999999999998E-2</v>
      </c>
      <c r="K10" s="120">
        <v>0</v>
      </c>
      <c r="L10" s="120">
        <v>0</v>
      </c>
      <c r="M10" s="120">
        <v>0</v>
      </c>
      <c r="N10" s="120">
        <v>0</v>
      </c>
      <c r="O10" s="120">
        <v>0</v>
      </c>
      <c r="P10" s="120">
        <v>0</v>
      </c>
      <c r="Q10" s="120">
        <v>0</v>
      </c>
      <c r="R10" s="120">
        <v>0</v>
      </c>
      <c r="S10" s="120">
        <v>0</v>
      </c>
      <c r="T10" s="120">
        <v>0</v>
      </c>
      <c r="U10" s="120">
        <v>0</v>
      </c>
      <c r="V10" s="120">
        <v>0.14285999999999999</v>
      </c>
      <c r="W10" s="120">
        <v>0</v>
      </c>
      <c r="X10" s="120">
        <v>0</v>
      </c>
      <c r="Y10" s="120">
        <v>0</v>
      </c>
      <c r="Z10" s="120">
        <v>0</v>
      </c>
      <c r="AA10" s="120">
        <v>0</v>
      </c>
      <c r="AB10" s="120" t="s">
        <v>385</v>
      </c>
      <c r="AC10" s="120">
        <v>0</v>
      </c>
      <c r="AD10" s="120">
        <v>0</v>
      </c>
      <c r="AE10" s="120">
        <v>2.198E-2</v>
      </c>
      <c r="AF10" s="120">
        <v>0</v>
      </c>
      <c r="AG10" s="120">
        <v>0</v>
      </c>
      <c r="AH10" s="120">
        <v>0</v>
      </c>
      <c r="AI10" s="120">
        <v>0</v>
      </c>
      <c r="AJ10" s="120">
        <v>0</v>
      </c>
    </row>
    <row r="11" spans="1:16384" s="18" customFormat="1" x14ac:dyDescent="0.25">
      <c r="A11" s="3">
        <v>1978</v>
      </c>
      <c r="B11" s="120">
        <v>0</v>
      </c>
      <c r="C11" s="120">
        <v>0</v>
      </c>
      <c r="D11" s="120">
        <v>0</v>
      </c>
      <c r="E11" s="120">
        <v>0</v>
      </c>
      <c r="F11" s="120">
        <v>0</v>
      </c>
      <c r="G11" s="120">
        <v>0</v>
      </c>
      <c r="H11" s="120">
        <v>0</v>
      </c>
      <c r="I11" s="120">
        <v>0</v>
      </c>
      <c r="J11" s="120">
        <v>2.7029999999999998E-2</v>
      </c>
      <c r="K11" s="120">
        <v>0</v>
      </c>
      <c r="L11" s="120">
        <v>0</v>
      </c>
      <c r="M11" s="120">
        <v>1.316E-2</v>
      </c>
      <c r="N11" s="120">
        <v>0</v>
      </c>
      <c r="O11" s="120">
        <v>0</v>
      </c>
      <c r="P11" s="120">
        <v>0</v>
      </c>
      <c r="Q11" s="120">
        <v>0</v>
      </c>
      <c r="R11" s="120">
        <v>0</v>
      </c>
      <c r="S11" s="120">
        <v>0</v>
      </c>
      <c r="T11" s="120">
        <v>3.125E-2</v>
      </c>
      <c r="U11" s="120">
        <v>0</v>
      </c>
      <c r="V11" s="120">
        <v>0</v>
      </c>
      <c r="W11" s="120">
        <v>0</v>
      </c>
      <c r="X11" s="120">
        <v>0</v>
      </c>
      <c r="Y11" s="120">
        <v>0</v>
      </c>
      <c r="Z11" s="120">
        <v>1.8519999999999998E-2</v>
      </c>
      <c r="AA11" s="120">
        <v>0</v>
      </c>
      <c r="AB11" s="120">
        <v>0</v>
      </c>
      <c r="AC11" s="120">
        <v>0</v>
      </c>
      <c r="AD11" s="120">
        <v>0</v>
      </c>
      <c r="AE11" s="120">
        <v>0</v>
      </c>
      <c r="AF11" s="120">
        <v>0</v>
      </c>
      <c r="AG11" s="120">
        <v>0</v>
      </c>
      <c r="AH11" s="120">
        <v>0</v>
      </c>
      <c r="AI11" s="120">
        <v>0</v>
      </c>
      <c r="AJ11" s="120">
        <v>0</v>
      </c>
    </row>
    <row r="12" spans="1:16384" s="18" customFormat="1" x14ac:dyDescent="0.25">
      <c r="A12" s="3">
        <v>1979</v>
      </c>
      <c r="B12" s="120">
        <v>0</v>
      </c>
      <c r="C12" s="120">
        <v>0</v>
      </c>
      <c r="D12" s="120">
        <v>0</v>
      </c>
      <c r="E12" s="120">
        <v>0</v>
      </c>
      <c r="F12" s="120">
        <v>0</v>
      </c>
      <c r="G12" s="120">
        <v>0</v>
      </c>
      <c r="H12" s="120">
        <v>0</v>
      </c>
      <c r="I12" s="120">
        <v>0</v>
      </c>
      <c r="J12" s="120">
        <v>0</v>
      </c>
      <c r="K12" s="120">
        <v>0</v>
      </c>
      <c r="L12" s="120">
        <v>0</v>
      </c>
      <c r="M12" s="120">
        <v>0</v>
      </c>
      <c r="N12" s="120">
        <v>0</v>
      </c>
      <c r="O12" s="120">
        <v>0</v>
      </c>
      <c r="P12" s="120">
        <v>0</v>
      </c>
      <c r="Q12" s="120">
        <v>0</v>
      </c>
      <c r="R12" s="120">
        <v>0</v>
      </c>
      <c r="S12" s="120">
        <v>0</v>
      </c>
      <c r="T12" s="120">
        <v>2.7779999999999999E-2</v>
      </c>
      <c r="U12" s="120">
        <v>0</v>
      </c>
      <c r="V12" s="120">
        <v>0</v>
      </c>
      <c r="W12" s="120">
        <v>0</v>
      </c>
      <c r="X12" s="120">
        <v>0</v>
      </c>
      <c r="Y12" s="120">
        <v>0</v>
      </c>
      <c r="Z12" s="120">
        <v>0</v>
      </c>
      <c r="AA12" s="120">
        <v>0</v>
      </c>
      <c r="AB12" s="120">
        <v>0</v>
      </c>
      <c r="AC12" s="120">
        <v>0</v>
      </c>
      <c r="AD12" s="120">
        <v>0</v>
      </c>
      <c r="AE12" s="120">
        <v>0</v>
      </c>
      <c r="AF12" s="120">
        <v>0</v>
      </c>
      <c r="AG12" s="120">
        <v>0</v>
      </c>
      <c r="AH12" s="120">
        <v>0</v>
      </c>
      <c r="AI12" s="120">
        <v>0</v>
      </c>
      <c r="AJ12" s="120">
        <v>0</v>
      </c>
    </row>
    <row r="13" spans="1:16384" s="18" customFormat="1" x14ac:dyDescent="0.25">
      <c r="A13" s="3">
        <v>1980</v>
      </c>
      <c r="B13" s="120">
        <v>0</v>
      </c>
      <c r="C13" s="120">
        <v>0</v>
      </c>
      <c r="D13" s="120">
        <v>0</v>
      </c>
      <c r="E13" s="120">
        <v>0</v>
      </c>
      <c r="F13" s="120">
        <v>0</v>
      </c>
      <c r="G13" s="120">
        <v>0</v>
      </c>
      <c r="H13" s="120">
        <v>3.2259999999999997E-2</v>
      </c>
      <c r="I13" s="120">
        <v>0</v>
      </c>
      <c r="J13" s="120">
        <v>0</v>
      </c>
      <c r="K13" s="120">
        <v>0</v>
      </c>
      <c r="L13" s="120">
        <v>0</v>
      </c>
      <c r="M13" s="120">
        <v>0</v>
      </c>
      <c r="N13" s="120">
        <v>0.33333000000000002</v>
      </c>
      <c r="O13" s="120">
        <v>0</v>
      </c>
      <c r="P13" s="120">
        <v>0</v>
      </c>
      <c r="Q13" s="120">
        <v>0</v>
      </c>
      <c r="R13" s="120">
        <v>0</v>
      </c>
      <c r="S13" s="120">
        <v>0</v>
      </c>
      <c r="T13" s="120">
        <v>2.7029999999999998E-2</v>
      </c>
      <c r="U13" s="120">
        <v>0</v>
      </c>
      <c r="V13" s="120">
        <v>0</v>
      </c>
      <c r="W13" s="120">
        <v>0</v>
      </c>
      <c r="X13" s="120">
        <v>0</v>
      </c>
      <c r="Y13" s="120">
        <v>0</v>
      </c>
      <c r="Z13" s="120">
        <v>0</v>
      </c>
      <c r="AA13" s="120">
        <v>0</v>
      </c>
      <c r="AB13" s="120">
        <v>0</v>
      </c>
      <c r="AC13" s="120">
        <v>0</v>
      </c>
      <c r="AD13" s="120">
        <v>0</v>
      </c>
      <c r="AE13" s="120">
        <v>0</v>
      </c>
      <c r="AF13" s="120">
        <v>0.05</v>
      </c>
      <c r="AG13" s="120">
        <v>0</v>
      </c>
      <c r="AH13" s="120">
        <v>0</v>
      </c>
      <c r="AI13" s="120">
        <v>0</v>
      </c>
      <c r="AJ13" s="120">
        <v>0</v>
      </c>
    </row>
    <row r="14" spans="1:16384" s="18" customFormat="1" x14ac:dyDescent="0.25">
      <c r="A14" s="3">
        <v>1981</v>
      </c>
      <c r="B14" s="120">
        <v>0</v>
      </c>
      <c r="C14" s="120">
        <v>0</v>
      </c>
      <c r="D14" s="120">
        <v>0</v>
      </c>
      <c r="E14" s="120">
        <v>0</v>
      </c>
      <c r="F14" s="120">
        <v>1.176E-2</v>
      </c>
      <c r="G14" s="120">
        <v>0</v>
      </c>
      <c r="H14" s="120">
        <v>0</v>
      </c>
      <c r="I14" s="120">
        <v>0</v>
      </c>
      <c r="J14" s="120">
        <v>0</v>
      </c>
      <c r="K14" s="120">
        <v>0</v>
      </c>
      <c r="L14" s="120">
        <v>0</v>
      </c>
      <c r="M14" s="120">
        <v>0</v>
      </c>
      <c r="N14" s="120">
        <v>0</v>
      </c>
      <c r="O14" s="120">
        <v>0</v>
      </c>
      <c r="P14" s="120">
        <v>0</v>
      </c>
      <c r="Q14" s="120">
        <v>0</v>
      </c>
      <c r="R14" s="120">
        <v>0</v>
      </c>
      <c r="S14" s="120">
        <v>0</v>
      </c>
      <c r="T14" s="120">
        <v>0</v>
      </c>
      <c r="U14" s="120">
        <v>0</v>
      </c>
      <c r="V14" s="120">
        <v>0</v>
      </c>
      <c r="W14" s="120">
        <v>0</v>
      </c>
      <c r="X14" s="120">
        <v>0</v>
      </c>
      <c r="Y14" s="120">
        <v>0</v>
      </c>
      <c r="Z14" s="120">
        <v>0</v>
      </c>
      <c r="AA14" s="120">
        <v>0</v>
      </c>
      <c r="AB14" s="120">
        <v>0</v>
      </c>
      <c r="AC14" s="120">
        <v>0</v>
      </c>
      <c r="AD14" s="120">
        <v>0</v>
      </c>
      <c r="AE14" s="120">
        <v>1.111E-2</v>
      </c>
      <c r="AF14" s="120">
        <v>0</v>
      </c>
      <c r="AG14" s="120">
        <v>0</v>
      </c>
      <c r="AH14" s="120">
        <v>0</v>
      </c>
      <c r="AI14" s="120">
        <v>0</v>
      </c>
      <c r="AJ14" s="120">
        <v>0</v>
      </c>
    </row>
    <row r="15" spans="1:16384" s="18" customFormat="1" x14ac:dyDescent="0.25">
      <c r="A15" s="3">
        <v>1982</v>
      </c>
      <c r="B15" s="120">
        <v>0</v>
      </c>
      <c r="C15" s="120">
        <v>2.8570000000000002E-2</v>
      </c>
      <c r="D15" s="120">
        <v>0</v>
      </c>
      <c r="E15" s="120">
        <v>0</v>
      </c>
      <c r="F15" s="120">
        <v>0</v>
      </c>
      <c r="G15" s="120">
        <v>0</v>
      </c>
      <c r="H15" s="120">
        <v>3.3329999999999999E-2</v>
      </c>
      <c r="I15" s="120">
        <v>0</v>
      </c>
      <c r="J15" s="120">
        <v>0</v>
      </c>
      <c r="K15" s="120">
        <v>0</v>
      </c>
      <c r="L15" s="120">
        <v>0</v>
      </c>
      <c r="M15" s="120">
        <v>9.7999999999999997E-3</v>
      </c>
      <c r="N15" s="120">
        <v>0</v>
      </c>
      <c r="O15" s="120">
        <v>0</v>
      </c>
      <c r="P15" s="120">
        <v>0</v>
      </c>
      <c r="Q15" s="120">
        <v>0</v>
      </c>
      <c r="R15" s="120">
        <v>0</v>
      </c>
      <c r="S15" s="120">
        <v>0</v>
      </c>
      <c r="T15" s="120">
        <v>3.9219999999999998E-2</v>
      </c>
      <c r="U15" s="120">
        <v>0</v>
      </c>
      <c r="V15" s="120">
        <v>0.14285999999999999</v>
      </c>
      <c r="W15" s="120">
        <v>0</v>
      </c>
      <c r="X15" s="120">
        <v>0</v>
      </c>
      <c r="Y15" s="120">
        <v>2.3810000000000001E-2</v>
      </c>
      <c r="Z15" s="120">
        <v>5.8869999999999999E-2</v>
      </c>
      <c r="AA15" s="120">
        <v>0</v>
      </c>
      <c r="AB15" s="120">
        <v>0</v>
      </c>
      <c r="AC15" s="120">
        <v>0</v>
      </c>
      <c r="AD15" s="120">
        <v>1.2200000000000001E-2</v>
      </c>
      <c r="AE15" s="120">
        <v>1.176E-2</v>
      </c>
      <c r="AF15" s="120">
        <v>5.5559999999999998E-2</v>
      </c>
      <c r="AG15" s="120">
        <v>0</v>
      </c>
      <c r="AH15" s="120">
        <v>0</v>
      </c>
      <c r="AI15" s="120">
        <v>0</v>
      </c>
      <c r="AJ15" s="120">
        <v>0</v>
      </c>
    </row>
    <row r="16" spans="1:16384" s="18" customFormat="1" x14ac:dyDescent="0.25">
      <c r="A16" s="3">
        <v>1983</v>
      </c>
      <c r="B16" s="120">
        <v>0</v>
      </c>
      <c r="C16" s="120">
        <v>8.1079999999999999E-2</v>
      </c>
      <c r="D16" s="120">
        <v>0</v>
      </c>
      <c r="E16" s="120">
        <v>1.4710000000000001E-2</v>
      </c>
      <c r="F16" s="120">
        <v>0</v>
      </c>
      <c r="G16" s="120">
        <v>0</v>
      </c>
      <c r="H16" s="120">
        <v>0</v>
      </c>
      <c r="I16" s="120">
        <v>0</v>
      </c>
      <c r="J16" s="120">
        <v>0</v>
      </c>
      <c r="K16" s="120">
        <v>0</v>
      </c>
      <c r="L16" s="120">
        <v>0</v>
      </c>
      <c r="M16" s="120">
        <v>2.4400000000000002E-2</v>
      </c>
      <c r="N16" s="120">
        <v>0</v>
      </c>
      <c r="O16" s="120">
        <v>0</v>
      </c>
      <c r="P16" s="120">
        <v>0</v>
      </c>
      <c r="Q16" s="120">
        <v>0</v>
      </c>
      <c r="R16" s="120">
        <v>0</v>
      </c>
      <c r="S16" s="120">
        <v>0</v>
      </c>
      <c r="T16" s="120">
        <v>1.7239999999999998E-2</v>
      </c>
      <c r="U16" s="120">
        <v>0</v>
      </c>
      <c r="V16" s="120">
        <v>0</v>
      </c>
      <c r="W16" s="120">
        <v>0</v>
      </c>
      <c r="X16" s="120">
        <v>0</v>
      </c>
      <c r="Y16" s="120">
        <v>1.8870000000000001E-2</v>
      </c>
      <c r="Z16" s="120">
        <v>0</v>
      </c>
      <c r="AA16" s="120">
        <v>0</v>
      </c>
      <c r="AB16" s="120">
        <v>0</v>
      </c>
      <c r="AC16" s="120">
        <v>0</v>
      </c>
      <c r="AD16" s="120">
        <v>0</v>
      </c>
      <c r="AE16" s="120">
        <v>0</v>
      </c>
      <c r="AF16" s="120">
        <v>0.19048000000000001</v>
      </c>
      <c r="AG16" s="120">
        <v>0</v>
      </c>
      <c r="AH16" s="120">
        <v>0</v>
      </c>
      <c r="AI16" s="120">
        <v>0</v>
      </c>
      <c r="AJ16" s="120">
        <v>0</v>
      </c>
    </row>
    <row r="17" spans="1:36" s="18" customFormat="1" x14ac:dyDescent="0.25">
      <c r="A17" s="3">
        <v>1984</v>
      </c>
      <c r="B17" s="120">
        <v>0</v>
      </c>
      <c r="C17" s="120">
        <v>2.9409999999999999E-2</v>
      </c>
      <c r="D17" s="120">
        <v>0</v>
      </c>
      <c r="E17" s="120">
        <v>1.4489999999999999E-2</v>
      </c>
      <c r="F17" s="120">
        <v>0</v>
      </c>
      <c r="G17" s="120">
        <v>0</v>
      </c>
      <c r="H17" s="120">
        <v>0</v>
      </c>
      <c r="I17" s="120">
        <v>0</v>
      </c>
      <c r="J17" s="120">
        <v>0</v>
      </c>
      <c r="K17" s="120">
        <v>0</v>
      </c>
      <c r="L17" s="120">
        <v>0</v>
      </c>
      <c r="M17" s="120">
        <v>4.0070000000000001E-2</v>
      </c>
      <c r="N17" s="120">
        <v>0</v>
      </c>
      <c r="O17" s="120">
        <v>0</v>
      </c>
      <c r="P17" s="120">
        <v>0</v>
      </c>
      <c r="Q17" s="120">
        <v>0</v>
      </c>
      <c r="R17" s="120">
        <v>0</v>
      </c>
      <c r="S17" s="120">
        <v>2.222E-2</v>
      </c>
      <c r="T17" s="120">
        <v>4.8390000000000002E-2</v>
      </c>
      <c r="U17" s="120">
        <v>0</v>
      </c>
      <c r="V17" s="120">
        <v>0</v>
      </c>
      <c r="W17" s="120">
        <v>0</v>
      </c>
      <c r="X17" s="120">
        <v>0</v>
      </c>
      <c r="Y17" s="120">
        <v>0</v>
      </c>
      <c r="Z17" s="120">
        <v>0</v>
      </c>
      <c r="AA17" s="120">
        <v>5.2630000000000003E-2</v>
      </c>
      <c r="AB17" s="120">
        <v>0</v>
      </c>
      <c r="AC17" s="120">
        <v>0</v>
      </c>
      <c r="AD17" s="120">
        <v>0</v>
      </c>
      <c r="AE17" s="120">
        <v>1.205E-2</v>
      </c>
      <c r="AF17" s="120">
        <v>0</v>
      </c>
      <c r="AG17" s="120">
        <v>0</v>
      </c>
      <c r="AH17" s="120">
        <v>0</v>
      </c>
      <c r="AI17" s="120">
        <v>0</v>
      </c>
      <c r="AJ17" s="120">
        <v>0</v>
      </c>
    </row>
    <row r="18" spans="1:36" s="18" customFormat="1" x14ac:dyDescent="0.25">
      <c r="A18" s="3">
        <v>1985</v>
      </c>
      <c r="B18" s="120">
        <v>0</v>
      </c>
      <c r="C18" s="120">
        <v>0</v>
      </c>
      <c r="D18" s="120">
        <v>0</v>
      </c>
      <c r="E18" s="120">
        <v>0</v>
      </c>
      <c r="F18" s="120">
        <v>1.8270000000000002E-2</v>
      </c>
      <c r="G18" s="120">
        <v>2.0410000000000001E-2</v>
      </c>
      <c r="H18" s="120">
        <v>0</v>
      </c>
      <c r="I18" s="120">
        <v>0</v>
      </c>
      <c r="J18" s="120">
        <v>1.8180000000000002E-2</v>
      </c>
      <c r="K18" s="120">
        <v>0</v>
      </c>
      <c r="L18" s="120">
        <v>0</v>
      </c>
      <c r="M18" s="120">
        <v>3.4299999999999997E-2</v>
      </c>
      <c r="N18" s="120">
        <v>0</v>
      </c>
      <c r="O18" s="120">
        <v>0</v>
      </c>
      <c r="P18" s="120">
        <v>3.4479999999999997E-2</v>
      </c>
      <c r="Q18" s="120">
        <v>0</v>
      </c>
      <c r="R18" s="120">
        <v>0</v>
      </c>
      <c r="S18" s="120">
        <v>0</v>
      </c>
      <c r="T18" s="120">
        <v>1.515E-2</v>
      </c>
      <c r="U18" s="120">
        <v>5.2630000000000003E-2</v>
      </c>
      <c r="V18" s="120">
        <v>0</v>
      </c>
      <c r="W18" s="120">
        <v>0</v>
      </c>
      <c r="X18" s="120">
        <v>0</v>
      </c>
      <c r="Y18" s="120">
        <v>3.5090000000000003E-2</v>
      </c>
      <c r="Z18" s="120">
        <v>0</v>
      </c>
      <c r="AA18" s="120">
        <v>0</v>
      </c>
      <c r="AB18" s="120">
        <v>0</v>
      </c>
      <c r="AC18" s="120">
        <v>0</v>
      </c>
      <c r="AD18" s="120">
        <v>0</v>
      </c>
      <c r="AE18" s="120">
        <v>1.1900000000000001E-2</v>
      </c>
      <c r="AF18" s="120">
        <v>0</v>
      </c>
      <c r="AG18" s="120">
        <v>0</v>
      </c>
      <c r="AH18" s="120">
        <v>0</v>
      </c>
      <c r="AI18" s="120">
        <v>0</v>
      </c>
      <c r="AJ18" s="120">
        <v>0</v>
      </c>
    </row>
    <row r="19" spans="1:36" s="18" customFormat="1" x14ac:dyDescent="0.25">
      <c r="A19" s="3">
        <v>1986</v>
      </c>
      <c r="B19" s="120">
        <v>2.9409999999999999E-2</v>
      </c>
      <c r="C19" s="120">
        <v>0</v>
      </c>
      <c r="D19" s="120">
        <v>0</v>
      </c>
      <c r="E19" s="120">
        <v>1.205E-2</v>
      </c>
      <c r="F19" s="120">
        <v>0</v>
      </c>
      <c r="G19" s="120">
        <v>1.8519999999999998E-2</v>
      </c>
      <c r="H19" s="120">
        <v>1.7860000000000001E-2</v>
      </c>
      <c r="I19" s="120">
        <v>5.8819999999999997E-2</v>
      </c>
      <c r="J19" s="120">
        <v>0</v>
      </c>
      <c r="K19" s="120">
        <v>0</v>
      </c>
      <c r="L19" s="120">
        <v>0</v>
      </c>
      <c r="M19" s="120">
        <v>8.3690000000000001E-2</v>
      </c>
      <c r="N19" s="120">
        <v>0</v>
      </c>
      <c r="O19" s="120">
        <v>0</v>
      </c>
      <c r="P19" s="120">
        <v>0</v>
      </c>
      <c r="Q19" s="120">
        <v>0</v>
      </c>
      <c r="R19" s="120">
        <v>0</v>
      </c>
      <c r="S19" s="120">
        <v>1.4290000000000001E-2</v>
      </c>
      <c r="T19" s="120">
        <v>0</v>
      </c>
      <c r="U19" s="120">
        <v>2.3810000000000001E-2</v>
      </c>
      <c r="V19" s="120">
        <v>0</v>
      </c>
      <c r="W19" s="120">
        <v>3.8460000000000001E-2</v>
      </c>
      <c r="X19" s="120">
        <v>5.2630000000000003E-2</v>
      </c>
      <c r="Y19" s="120">
        <v>0.19783999999999999</v>
      </c>
      <c r="Z19" s="120">
        <v>0</v>
      </c>
      <c r="AA19" s="120">
        <v>0</v>
      </c>
      <c r="AB19" s="120">
        <v>0</v>
      </c>
      <c r="AC19" s="120">
        <v>0</v>
      </c>
      <c r="AD19" s="120">
        <v>0</v>
      </c>
      <c r="AE19" s="120">
        <v>1.163E-2</v>
      </c>
      <c r="AF19" s="120">
        <v>8.1739999999999993E-2</v>
      </c>
      <c r="AG19" s="120">
        <v>0</v>
      </c>
      <c r="AH19" s="120">
        <v>0</v>
      </c>
      <c r="AI19" s="120">
        <v>0</v>
      </c>
      <c r="AJ19" s="120">
        <v>4.7620000000000003E-2</v>
      </c>
    </row>
    <row r="20" spans="1:36" s="18" customFormat="1" x14ac:dyDescent="0.25">
      <c r="A20" s="3">
        <v>1987</v>
      </c>
      <c r="B20" s="120">
        <v>0</v>
      </c>
      <c r="C20" s="120">
        <v>1.8180000000000002E-2</v>
      </c>
      <c r="D20" s="120">
        <v>2.82E-3</v>
      </c>
      <c r="E20" s="120">
        <v>0</v>
      </c>
      <c r="F20" s="120">
        <v>2.4740000000000002E-2</v>
      </c>
      <c r="G20" s="120">
        <v>0</v>
      </c>
      <c r="H20" s="120">
        <v>4.6420000000000003E-2</v>
      </c>
      <c r="I20" s="120">
        <v>0</v>
      </c>
      <c r="J20" s="120">
        <v>0</v>
      </c>
      <c r="K20" s="120">
        <v>0</v>
      </c>
      <c r="L20" s="120">
        <v>0</v>
      </c>
      <c r="M20" s="120">
        <v>5.5370000000000003E-2</v>
      </c>
      <c r="N20" s="120">
        <v>0</v>
      </c>
      <c r="O20" s="120">
        <v>0</v>
      </c>
      <c r="P20" s="120">
        <v>0</v>
      </c>
      <c r="Q20" s="120">
        <v>0</v>
      </c>
      <c r="R20" s="120">
        <v>0</v>
      </c>
      <c r="S20" s="120">
        <v>3.7379999999999997E-2</v>
      </c>
      <c r="T20" s="120">
        <v>1.111E-2</v>
      </c>
      <c r="U20" s="120">
        <v>6.4939999999999998E-2</v>
      </c>
      <c r="V20" s="120">
        <v>5.8819999999999997E-2</v>
      </c>
      <c r="W20" s="120">
        <v>0</v>
      </c>
      <c r="X20" s="120">
        <v>0</v>
      </c>
      <c r="Y20" s="120">
        <v>0</v>
      </c>
      <c r="Z20" s="120">
        <v>1.0529999999999999E-2</v>
      </c>
      <c r="AA20" s="120">
        <v>8.3330000000000001E-2</v>
      </c>
      <c r="AB20" s="120">
        <v>0.125</v>
      </c>
      <c r="AC20" s="120">
        <v>0</v>
      </c>
      <c r="AD20" s="120">
        <v>0</v>
      </c>
      <c r="AE20" s="120">
        <v>1.0869999999999999E-2</v>
      </c>
      <c r="AF20" s="120">
        <v>0</v>
      </c>
      <c r="AG20" s="120">
        <v>0</v>
      </c>
      <c r="AH20" s="120">
        <v>1.5869999999999999E-2</v>
      </c>
      <c r="AI20" s="120">
        <v>0</v>
      </c>
      <c r="AJ20" s="120">
        <v>4.3479999999999998E-2</v>
      </c>
    </row>
    <row r="21" spans="1:36" s="18" customFormat="1" x14ac:dyDescent="0.25">
      <c r="A21" s="3">
        <v>1988</v>
      </c>
      <c r="B21" s="120">
        <v>2.3810000000000001E-2</v>
      </c>
      <c r="C21" s="120">
        <v>0</v>
      </c>
      <c r="D21" s="120">
        <v>1.448E-2</v>
      </c>
      <c r="E21" s="120">
        <v>0</v>
      </c>
      <c r="F21" s="120">
        <v>0</v>
      </c>
      <c r="G21" s="120">
        <v>1.6389999999999998E-2</v>
      </c>
      <c r="H21" s="120">
        <v>2.818E-2</v>
      </c>
      <c r="I21" s="120">
        <v>4.3479999999999998E-2</v>
      </c>
      <c r="J21" s="120">
        <v>3.7350000000000001E-2</v>
      </c>
      <c r="K21" s="120">
        <v>0</v>
      </c>
      <c r="L21" s="120">
        <v>4.5449999999999997E-2</v>
      </c>
      <c r="M21" s="120">
        <v>2.128E-2</v>
      </c>
      <c r="N21" s="120">
        <v>0</v>
      </c>
      <c r="O21" s="120">
        <v>0</v>
      </c>
      <c r="P21" s="120">
        <v>1.515E-2</v>
      </c>
      <c r="Q21" s="120">
        <v>0</v>
      </c>
      <c r="R21" s="120">
        <v>0</v>
      </c>
      <c r="S21" s="120">
        <v>4.7350000000000003E-2</v>
      </c>
      <c r="T21" s="120">
        <v>1.6809999999999999E-2</v>
      </c>
      <c r="U21" s="120">
        <v>2.0410000000000001E-2</v>
      </c>
      <c r="V21" s="120">
        <v>0</v>
      </c>
      <c r="W21" s="120">
        <v>4.2549999999999998E-2</v>
      </c>
      <c r="X21" s="120">
        <v>3.7039999999999997E-2</v>
      </c>
      <c r="Y21" s="120">
        <v>0</v>
      </c>
      <c r="Z21" s="120">
        <v>1.9050000000000001E-2</v>
      </c>
      <c r="AA21" s="120">
        <v>3.7039999999999997E-2</v>
      </c>
      <c r="AB21" s="120">
        <v>0</v>
      </c>
      <c r="AC21" s="120">
        <v>0</v>
      </c>
      <c r="AD21" s="120">
        <v>0</v>
      </c>
      <c r="AE21" s="120">
        <v>0</v>
      </c>
      <c r="AF21" s="120">
        <v>0</v>
      </c>
      <c r="AG21" s="120">
        <v>5.4299999999999999E-3</v>
      </c>
      <c r="AH21" s="120">
        <v>0</v>
      </c>
      <c r="AI21" s="120">
        <v>0</v>
      </c>
      <c r="AJ21" s="120">
        <v>0</v>
      </c>
    </row>
    <row r="22" spans="1:36" s="18" customFormat="1" x14ac:dyDescent="0.25">
      <c r="A22" s="3">
        <v>1989</v>
      </c>
      <c r="B22" s="120">
        <v>0</v>
      </c>
      <c r="C22" s="120">
        <v>7.6920000000000002E-2</v>
      </c>
      <c r="D22" s="120">
        <v>1.4880000000000001E-2</v>
      </c>
      <c r="E22" s="120">
        <v>2.247E-2</v>
      </c>
      <c r="F22" s="120">
        <v>0</v>
      </c>
      <c r="G22" s="120">
        <v>0</v>
      </c>
      <c r="H22" s="120">
        <v>8.8480000000000003E-2</v>
      </c>
      <c r="I22" s="120">
        <v>0</v>
      </c>
      <c r="J22" s="120">
        <v>3.8460000000000001E-2</v>
      </c>
      <c r="K22" s="120">
        <v>5.5559999999999998E-2</v>
      </c>
      <c r="L22" s="120">
        <v>0</v>
      </c>
      <c r="M22" s="120">
        <v>0</v>
      </c>
      <c r="N22" s="120">
        <v>0</v>
      </c>
      <c r="O22" s="120">
        <v>3.6740000000000002E-2</v>
      </c>
      <c r="P22" s="120">
        <v>1.3509999999999999E-2</v>
      </c>
      <c r="Q22" s="120">
        <v>8.3330000000000001E-2</v>
      </c>
      <c r="R22" s="120">
        <v>0</v>
      </c>
      <c r="S22" s="120">
        <v>2.5319999999999999E-2</v>
      </c>
      <c r="T22" s="120">
        <v>1.762E-2</v>
      </c>
      <c r="U22" s="120">
        <v>0.13813</v>
      </c>
      <c r="V22" s="120">
        <v>0</v>
      </c>
      <c r="W22" s="120">
        <v>4.3520000000000003E-2</v>
      </c>
      <c r="X22" s="120">
        <v>0.11706</v>
      </c>
      <c r="Y22" s="120">
        <v>0</v>
      </c>
      <c r="Z22" s="120">
        <v>2.5219999999999999E-2</v>
      </c>
      <c r="AA22" s="120">
        <v>3.7039999999999997E-2</v>
      </c>
      <c r="AB22" s="120">
        <v>0</v>
      </c>
      <c r="AC22" s="120">
        <v>0.10526000000000001</v>
      </c>
      <c r="AD22" s="120">
        <v>9.7999999999999997E-3</v>
      </c>
      <c r="AE22" s="120">
        <v>1.136E-2</v>
      </c>
      <c r="AF22" s="120">
        <v>3.5709999999999999E-2</v>
      </c>
      <c r="AG22" s="120">
        <v>0</v>
      </c>
      <c r="AH22" s="120">
        <v>0</v>
      </c>
      <c r="AI22" s="120">
        <v>0</v>
      </c>
      <c r="AJ22" s="120">
        <v>0</v>
      </c>
    </row>
    <row r="23" spans="1:36" s="18" customFormat="1" x14ac:dyDescent="0.25">
      <c r="A23" s="3">
        <v>1990</v>
      </c>
      <c r="B23" s="120">
        <v>0</v>
      </c>
      <c r="C23" s="120">
        <v>3.9660000000000001E-2</v>
      </c>
      <c r="D23" s="120">
        <v>1.8409999999999999E-2</v>
      </c>
      <c r="E23" s="120">
        <v>5.611E-2</v>
      </c>
      <c r="F23" s="120">
        <v>2.6110000000000001E-2</v>
      </c>
      <c r="G23" s="120">
        <v>0</v>
      </c>
      <c r="H23" s="120">
        <v>0.16933999999999999</v>
      </c>
      <c r="I23" s="120">
        <v>4.7620000000000003E-2</v>
      </c>
      <c r="J23" s="120">
        <v>0.10026</v>
      </c>
      <c r="K23" s="120">
        <v>0</v>
      </c>
      <c r="L23" s="120">
        <v>0.08</v>
      </c>
      <c r="M23" s="120">
        <v>1.455E-2</v>
      </c>
      <c r="N23" s="120">
        <v>0</v>
      </c>
      <c r="O23" s="120">
        <v>0</v>
      </c>
      <c r="P23" s="120">
        <v>0</v>
      </c>
      <c r="Q23" s="120">
        <v>0</v>
      </c>
      <c r="R23" s="120">
        <v>0</v>
      </c>
      <c r="S23" s="120">
        <v>1.149E-2</v>
      </c>
      <c r="T23" s="120">
        <v>5.6820000000000002E-2</v>
      </c>
      <c r="U23" s="120">
        <v>0.26100000000000001</v>
      </c>
      <c r="V23" s="120">
        <v>0.125</v>
      </c>
      <c r="W23" s="120">
        <v>6.4310000000000006E-2</v>
      </c>
      <c r="X23" s="120">
        <v>0.05</v>
      </c>
      <c r="Y23" s="120">
        <v>3.9620000000000002E-2</v>
      </c>
      <c r="Z23" s="120">
        <v>6.3369999999999996E-2</v>
      </c>
      <c r="AA23" s="120">
        <v>0.13793</v>
      </c>
      <c r="AB23" s="120">
        <v>0.11111</v>
      </c>
      <c r="AC23" s="120">
        <v>0</v>
      </c>
      <c r="AD23" s="120">
        <v>0</v>
      </c>
      <c r="AE23" s="120">
        <v>0</v>
      </c>
      <c r="AF23" s="120">
        <v>0.24138000000000001</v>
      </c>
      <c r="AG23" s="120">
        <v>0</v>
      </c>
      <c r="AH23" s="120">
        <v>0</v>
      </c>
      <c r="AI23" s="120">
        <v>0</v>
      </c>
      <c r="AJ23" s="120">
        <v>0</v>
      </c>
    </row>
    <row r="24" spans="1:36" s="18" customFormat="1" x14ac:dyDescent="0.25">
      <c r="A24" s="3">
        <v>1991</v>
      </c>
      <c r="B24" s="120">
        <v>2.222E-2</v>
      </c>
      <c r="C24" s="120">
        <v>4.2790000000000002E-2</v>
      </c>
      <c r="D24" s="120">
        <v>1.3950000000000001E-2</v>
      </c>
      <c r="E24" s="120">
        <v>0</v>
      </c>
      <c r="F24" s="120">
        <v>4.5420000000000002E-2</v>
      </c>
      <c r="G24" s="120">
        <v>0</v>
      </c>
      <c r="H24" s="120">
        <v>7.5469999999999995E-2</v>
      </c>
      <c r="I24" s="120">
        <v>5.8819999999999997E-2</v>
      </c>
      <c r="J24" s="120">
        <v>6.089E-2</v>
      </c>
      <c r="K24" s="120">
        <v>5.5559999999999998E-2</v>
      </c>
      <c r="L24" s="120">
        <v>4.1669999999999999E-2</v>
      </c>
      <c r="M24" s="120">
        <v>3.0599999999999999E-2</v>
      </c>
      <c r="N24" s="120">
        <v>0</v>
      </c>
      <c r="O24" s="120">
        <v>0</v>
      </c>
      <c r="P24" s="120">
        <v>1.2200000000000001E-2</v>
      </c>
      <c r="Q24" s="120">
        <v>0</v>
      </c>
      <c r="R24" s="120">
        <v>3.3329999999999999E-2</v>
      </c>
      <c r="S24" s="120">
        <v>4.8770000000000001E-2</v>
      </c>
      <c r="T24" s="120">
        <v>2.222E-2</v>
      </c>
      <c r="U24" s="120">
        <v>2.7029999999999998E-2</v>
      </c>
      <c r="V24" s="120">
        <v>0</v>
      </c>
      <c r="W24" s="120">
        <v>4.9410000000000003E-2</v>
      </c>
      <c r="X24" s="120">
        <v>4.7620000000000003E-2</v>
      </c>
      <c r="Y24" s="120">
        <v>2.0410000000000001E-2</v>
      </c>
      <c r="Z24" s="120">
        <v>0.11476</v>
      </c>
      <c r="AA24" s="120">
        <v>0</v>
      </c>
      <c r="AB24" s="120">
        <v>0</v>
      </c>
      <c r="AC24" s="120">
        <v>0</v>
      </c>
      <c r="AD24" s="120">
        <v>9.0100000000000006E-3</v>
      </c>
      <c r="AE24" s="120">
        <v>2.581E-2</v>
      </c>
      <c r="AF24" s="120">
        <v>0.3</v>
      </c>
      <c r="AG24" s="120">
        <v>5.4299999999999999E-3</v>
      </c>
      <c r="AH24" s="120">
        <v>1.8180000000000002E-2</v>
      </c>
      <c r="AI24" s="120">
        <v>0</v>
      </c>
      <c r="AJ24" s="120">
        <v>0</v>
      </c>
    </row>
    <row r="25" spans="1:36" s="18" customFormat="1" x14ac:dyDescent="0.25">
      <c r="A25" s="3">
        <v>1992</v>
      </c>
      <c r="B25" s="120">
        <v>0</v>
      </c>
      <c r="C25" s="120">
        <v>0</v>
      </c>
      <c r="D25" s="120">
        <v>3.2200000000000002E-3</v>
      </c>
      <c r="E25" s="120">
        <v>1.2200000000000001E-2</v>
      </c>
      <c r="F25" s="120">
        <v>2.9860000000000001E-2</v>
      </c>
      <c r="G25" s="120">
        <v>0</v>
      </c>
      <c r="H25" s="120">
        <v>0</v>
      </c>
      <c r="I25" s="120">
        <v>0</v>
      </c>
      <c r="J25" s="120">
        <v>5.978E-2</v>
      </c>
      <c r="K25" s="120">
        <v>5.2630000000000003E-2</v>
      </c>
      <c r="L25" s="120">
        <v>0</v>
      </c>
      <c r="M25" s="120">
        <v>7.9399999999999991E-3</v>
      </c>
      <c r="N25" s="120">
        <v>0</v>
      </c>
      <c r="O25" s="120">
        <v>0</v>
      </c>
      <c r="P25" s="120">
        <v>0</v>
      </c>
      <c r="Q25" s="120">
        <v>4.7620000000000003E-2</v>
      </c>
      <c r="R25" s="120">
        <v>0</v>
      </c>
      <c r="S25" s="120">
        <v>1.4489999999999999E-2</v>
      </c>
      <c r="T25" s="120">
        <v>3.347E-2</v>
      </c>
      <c r="U25" s="120">
        <v>5.271E-2</v>
      </c>
      <c r="V25" s="120">
        <v>0</v>
      </c>
      <c r="W25" s="120">
        <v>0.10811</v>
      </c>
      <c r="X25" s="120">
        <v>0.10836</v>
      </c>
      <c r="Y25" s="120">
        <v>6.1670000000000003E-2</v>
      </c>
      <c r="Z25" s="120">
        <v>2.8580000000000001E-2</v>
      </c>
      <c r="AA25" s="120">
        <v>0</v>
      </c>
      <c r="AB25" s="120">
        <v>0</v>
      </c>
      <c r="AC25" s="120">
        <v>0</v>
      </c>
      <c r="AD25" s="120">
        <v>0</v>
      </c>
      <c r="AE25" s="120">
        <v>0</v>
      </c>
      <c r="AF25" s="120">
        <v>0</v>
      </c>
      <c r="AG25" s="120">
        <v>1.5789999999999998E-2</v>
      </c>
      <c r="AH25" s="120">
        <v>0</v>
      </c>
      <c r="AI25" s="120">
        <v>0</v>
      </c>
      <c r="AJ25" s="120">
        <v>0</v>
      </c>
    </row>
    <row r="26" spans="1:36" s="18" customFormat="1" x14ac:dyDescent="0.25">
      <c r="A26" s="3">
        <v>1993</v>
      </c>
      <c r="B26" s="120">
        <v>2.273E-2</v>
      </c>
      <c r="C26" s="120">
        <v>0</v>
      </c>
      <c r="D26" s="120">
        <v>3.0200000000000001E-3</v>
      </c>
      <c r="E26" s="120">
        <v>1.136E-2</v>
      </c>
      <c r="F26" s="120">
        <v>4.8829999999999998E-2</v>
      </c>
      <c r="G26" s="120">
        <v>0</v>
      </c>
      <c r="H26" s="120">
        <v>1.695E-2</v>
      </c>
      <c r="I26" s="120">
        <v>0</v>
      </c>
      <c r="J26" s="120">
        <v>0.02</v>
      </c>
      <c r="K26" s="120">
        <v>0</v>
      </c>
      <c r="L26" s="120">
        <v>0</v>
      </c>
      <c r="M26" s="120">
        <v>2.2509999999999999E-2</v>
      </c>
      <c r="N26" s="120">
        <v>0</v>
      </c>
      <c r="O26" s="120">
        <v>0</v>
      </c>
      <c r="P26" s="120">
        <v>0</v>
      </c>
      <c r="Q26" s="120">
        <v>0</v>
      </c>
      <c r="R26" s="120">
        <v>0</v>
      </c>
      <c r="S26" s="120">
        <v>0</v>
      </c>
      <c r="T26" s="120">
        <v>0</v>
      </c>
      <c r="U26" s="120">
        <v>2.3259999999999999E-2</v>
      </c>
      <c r="V26" s="120">
        <v>0</v>
      </c>
      <c r="W26" s="120">
        <v>9.0069999999999997E-2</v>
      </c>
      <c r="X26" s="120">
        <v>0</v>
      </c>
      <c r="Y26" s="120">
        <v>1.754E-2</v>
      </c>
      <c r="Z26" s="120">
        <v>2.86E-2</v>
      </c>
      <c r="AA26" s="120">
        <v>0.04</v>
      </c>
      <c r="AB26" s="120">
        <v>0</v>
      </c>
      <c r="AC26" s="120">
        <v>0</v>
      </c>
      <c r="AD26" s="120">
        <v>0</v>
      </c>
      <c r="AE26" s="120">
        <v>0</v>
      </c>
      <c r="AF26" s="120">
        <v>0</v>
      </c>
      <c r="AG26" s="120">
        <v>0</v>
      </c>
      <c r="AH26" s="120">
        <v>0</v>
      </c>
      <c r="AI26" s="120">
        <v>0</v>
      </c>
      <c r="AJ26" s="120">
        <v>0</v>
      </c>
    </row>
    <row r="27" spans="1:36" s="18" customFormat="1" x14ac:dyDescent="0.25">
      <c r="A27" s="3">
        <v>1994</v>
      </c>
      <c r="B27" s="120">
        <v>0</v>
      </c>
      <c r="C27" s="120">
        <v>0</v>
      </c>
      <c r="D27" s="120">
        <v>0</v>
      </c>
      <c r="E27" s="120">
        <v>1.064E-2</v>
      </c>
      <c r="F27" s="120">
        <v>8.3999999999999995E-3</v>
      </c>
      <c r="G27" s="120">
        <v>0</v>
      </c>
      <c r="H27" s="120">
        <v>0</v>
      </c>
      <c r="I27" s="120">
        <v>0</v>
      </c>
      <c r="J27" s="120">
        <v>0</v>
      </c>
      <c r="K27" s="120">
        <v>0</v>
      </c>
      <c r="L27" s="120">
        <v>3.5709999999999999E-2</v>
      </c>
      <c r="M27" s="120">
        <v>0</v>
      </c>
      <c r="N27" s="120">
        <v>0</v>
      </c>
      <c r="O27" s="120">
        <v>0</v>
      </c>
      <c r="P27" s="120">
        <v>0</v>
      </c>
      <c r="Q27" s="120">
        <v>0</v>
      </c>
      <c r="R27" s="120">
        <v>2.7779999999999999E-2</v>
      </c>
      <c r="S27" s="120">
        <v>1.031E-2</v>
      </c>
      <c r="T27" s="120">
        <v>3.0040000000000001E-2</v>
      </c>
      <c r="U27" s="120">
        <v>5.357E-2</v>
      </c>
      <c r="V27" s="120">
        <v>0</v>
      </c>
      <c r="W27" s="120">
        <v>2.4389999999999998E-2</v>
      </c>
      <c r="X27" s="120">
        <v>0</v>
      </c>
      <c r="Y27" s="120">
        <v>0</v>
      </c>
      <c r="Z27" s="120">
        <v>2.4879999999999999E-2</v>
      </c>
      <c r="AA27" s="120">
        <v>3.125E-2</v>
      </c>
      <c r="AB27" s="120">
        <v>0</v>
      </c>
      <c r="AC27" s="120">
        <v>0</v>
      </c>
      <c r="AD27" s="120">
        <v>0</v>
      </c>
      <c r="AE27" s="120">
        <v>1.2500000000000001E-2</v>
      </c>
      <c r="AF27" s="120">
        <v>2.9409999999999999E-2</v>
      </c>
      <c r="AG27" s="120">
        <v>0</v>
      </c>
      <c r="AH27" s="120">
        <v>0</v>
      </c>
      <c r="AI27" s="120">
        <v>0</v>
      </c>
      <c r="AJ27" s="120">
        <v>3.7039999999999997E-2</v>
      </c>
    </row>
    <row r="28" spans="1:36" s="18" customFormat="1" x14ac:dyDescent="0.25">
      <c r="A28" s="3">
        <v>1995</v>
      </c>
      <c r="B28" s="120">
        <v>0</v>
      </c>
      <c r="C28" s="120">
        <v>0</v>
      </c>
      <c r="D28" s="120">
        <v>0</v>
      </c>
      <c r="E28" s="120">
        <v>1.942E-2</v>
      </c>
      <c r="F28" s="120">
        <v>8.26E-3</v>
      </c>
      <c r="G28" s="120">
        <v>0</v>
      </c>
      <c r="H28" s="120">
        <v>5.0750000000000003E-2</v>
      </c>
      <c r="I28" s="120">
        <v>0</v>
      </c>
      <c r="J28" s="120">
        <v>7.5139999999999998E-2</v>
      </c>
      <c r="K28" s="120">
        <v>0</v>
      </c>
      <c r="L28" s="120">
        <v>0</v>
      </c>
      <c r="M28" s="120">
        <v>6.3699999999999998E-3</v>
      </c>
      <c r="N28" s="120">
        <v>0</v>
      </c>
      <c r="O28" s="120">
        <v>0</v>
      </c>
      <c r="P28" s="120">
        <v>8.1300000000000001E-3</v>
      </c>
      <c r="Q28" s="120">
        <v>5.7140000000000003E-2</v>
      </c>
      <c r="R28" s="120">
        <v>2.222E-2</v>
      </c>
      <c r="S28" s="120">
        <v>0.01</v>
      </c>
      <c r="T28" s="120">
        <v>1.8519999999999998E-2</v>
      </c>
      <c r="U28" s="120">
        <v>2.649E-2</v>
      </c>
      <c r="V28" s="120">
        <v>0</v>
      </c>
      <c r="W28" s="120">
        <v>0</v>
      </c>
      <c r="X28" s="120">
        <v>0</v>
      </c>
      <c r="Y28" s="120">
        <v>0</v>
      </c>
      <c r="Z28" s="120">
        <v>1.4500000000000001E-2</v>
      </c>
      <c r="AA28" s="120">
        <v>3.2259999999999997E-2</v>
      </c>
      <c r="AB28" s="120">
        <v>0</v>
      </c>
      <c r="AC28" s="120">
        <v>0</v>
      </c>
      <c r="AD28" s="120">
        <v>0</v>
      </c>
      <c r="AE28" s="120">
        <v>0</v>
      </c>
      <c r="AF28" s="120">
        <v>5.6370000000000003E-2</v>
      </c>
      <c r="AG28" s="120">
        <v>0</v>
      </c>
      <c r="AH28" s="120">
        <v>0</v>
      </c>
      <c r="AI28" s="120">
        <v>0</v>
      </c>
      <c r="AJ28" s="120">
        <v>3.5709999999999999E-2</v>
      </c>
    </row>
    <row r="29" spans="1:36" s="18" customFormat="1" x14ac:dyDescent="0.25">
      <c r="A29" s="3">
        <v>1996</v>
      </c>
      <c r="B29" s="120">
        <v>0</v>
      </c>
      <c r="C29" s="120">
        <v>0</v>
      </c>
      <c r="D29" s="120">
        <v>0</v>
      </c>
      <c r="E29" s="120">
        <v>8.3300000000000006E-3</v>
      </c>
      <c r="F29" s="120">
        <v>7.2500000000000004E-3</v>
      </c>
      <c r="G29" s="120">
        <v>0</v>
      </c>
      <c r="H29" s="120">
        <v>1.064E-2</v>
      </c>
      <c r="I29" s="120">
        <v>0</v>
      </c>
      <c r="J29" s="120">
        <v>4.3110000000000002E-2</v>
      </c>
      <c r="K29" s="120">
        <v>3.2259999999999997E-2</v>
      </c>
      <c r="L29" s="120">
        <v>0</v>
      </c>
      <c r="M29" s="120">
        <v>5.7099999999999998E-3</v>
      </c>
      <c r="N29" s="120">
        <v>5.2630000000000003E-2</v>
      </c>
      <c r="O29" s="120">
        <v>0</v>
      </c>
      <c r="P29" s="120">
        <v>0</v>
      </c>
      <c r="Q29" s="120">
        <v>0</v>
      </c>
      <c r="R29" s="120">
        <v>0</v>
      </c>
      <c r="S29" s="120">
        <v>0</v>
      </c>
      <c r="T29" s="120">
        <v>1.0200000000000001E-2</v>
      </c>
      <c r="U29" s="120">
        <v>2.29E-2</v>
      </c>
      <c r="V29" s="120">
        <v>0</v>
      </c>
      <c r="W29" s="120">
        <v>0</v>
      </c>
      <c r="X29" s="120">
        <v>0.1875</v>
      </c>
      <c r="Y29" s="120">
        <v>0</v>
      </c>
      <c r="Z29" s="120">
        <v>7.4599999999999996E-3</v>
      </c>
      <c r="AA29" s="120">
        <v>2.564E-2</v>
      </c>
      <c r="AB29" s="120">
        <v>0</v>
      </c>
      <c r="AC29" s="120">
        <v>0</v>
      </c>
      <c r="AD29" s="120">
        <v>6.7999999999999996E-3</v>
      </c>
      <c r="AE29" s="120">
        <v>0</v>
      </c>
      <c r="AF29" s="120">
        <v>0</v>
      </c>
      <c r="AG29" s="120">
        <v>0</v>
      </c>
      <c r="AH29" s="120">
        <v>0</v>
      </c>
      <c r="AI29" s="120">
        <v>0</v>
      </c>
      <c r="AJ29" s="120">
        <v>0</v>
      </c>
    </row>
    <row r="30" spans="1:36" s="18" customFormat="1" x14ac:dyDescent="0.25">
      <c r="A30" s="3">
        <v>1997</v>
      </c>
      <c r="B30" s="120">
        <v>0</v>
      </c>
      <c r="C30" s="120">
        <v>1.3509999999999999E-2</v>
      </c>
      <c r="D30" s="120">
        <v>0</v>
      </c>
      <c r="E30" s="120">
        <v>7.7499999999999999E-3</v>
      </c>
      <c r="F30" s="120">
        <v>0</v>
      </c>
      <c r="G30" s="120">
        <v>0</v>
      </c>
      <c r="H30" s="120">
        <v>1.124E-2</v>
      </c>
      <c r="I30" s="120">
        <v>0</v>
      </c>
      <c r="J30" s="120">
        <v>6.4259999999999998E-2</v>
      </c>
      <c r="K30" s="120">
        <v>2.564E-2</v>
      </c>
      <c r="L30" s="120">
        <v>0</v>
      </c>
      <c r="M30" s="120">
        <v>0</v>
      </c>
      <c r="N30" s="120">
        <v>0</v>
      </c>
      <c r="O30" s="120">
        <v>0</v>
      </c>
      <c r="P30" s="120">
        <v>6.2500000000000003E-3</v>
      </c>
      <c r="Q30" s="120">
        <v>0</v>
      </c>
      <c r="R30" s="120">
        <v>0</v>
      </c>
      <c r="S30" s="120">
        <v>8.77E-3</v>
      </c>
      <c r="T30" s="120">
        <v>1.77E-2</v>
      </c>
      <c r="U30" s="120">
        <v>2.0590000000000001E-2</v>
      </c>
      <c r="V30" s="120">
        <v>0</v>
      </c>
      <c r="W30" s="120">
        <v>2.299E-2</v>
      </c>
      <c r="X30" s="120">
        <v>0</v>
      </c>
      <c r="Y30" s="120">
        <v>0</v>
      </c>
      <c r="Z30" s="120">
        <v>3.5869999999999999E-2</v>
      </c>
      <c r="AA30" s="120">
        <v>0</v>
      </c>
      <c r="AB30" s="120">
        <v>0</v>
      </c>
      <c r="AC30" s="120">
        <v>0</v>
      </c>
      <c r="AD30" s="120">
        <v>5.4099999999999999E-3</v>
      </c>
      <c r="AE30" s="120">
        <v>1.1900000000000001E-2</v>
      </c>
      <c r="AF30" s="120">
        <v>0</v>
      </c>
      <c r="AG30" s="120">
        <v>0</v>
      </c>
      <c r="AH30" s="120">
        <v>0</v>
      </c>
      <c r="AI30" s="120">
        <v>0</v>
      </c>
      <c r="AJ30" s="120">
        <v>2.7029999999999998E-2</v>
      </c>
    </row>
    <row r="31" spans="1:36" s="18" customFormat="1" x14ac:dyDescent="0.25">
      <c r="A31" s="3">
        <v>1998</v>
      </c>
      <c r="B31" s="120">
        <v>0</v>
      </c>
      <c r="C31" s="120">
        <v>1.0749999999999999E-2</v>
      </c>
      <c r="D31" s="120">
        <v>3.0100000000000001E-3</v>
      </c>
      <c r="E31" s="120">
        <v>6.94E-3</v>
      </c>
      <c r="F31" s="120">
        <v>0</v>
      </c>
      <c r="G31" s="120">
        <v>2.3810000000000001E-2</v>
      </c>
      <c r="H31" s="120">
        <v>0</v>
      </c>
      <c r="I31" s="120">
        <v>0</v>
      </c>
      <c r="J31" s="120">
        <v>4.4150000000000002E-2</v>
      </c>
      <c r="K31" s="120">
        <v>0</v>
      </c>
      <c r="L31" s="120">
        <v>0</v>
      </c>
      <c r="M31" s="120">
        <v>1.291E-2</v>
      </c>
      <c r="N31" s="120">
        <v>5.8819999999999997E-2</v>
      </c>
      <c r="O31" s="120">
        <v>6.7999999999999996E-3</v>
      </c>
      <c r="P31" s="120">
        <v>0</v>
      </c>
      <c r="Q31" s="120">
        <v>2.6339999999999999E-2</v>
      </c>
      <c r="R31" s="120">
        <v>1.333E-2</v>
      </c>
      <c r="S31" s="120">
        <v>3.1220000000000001E-2</v>
      </c>
      <c r="T31" s="120">
        <v>7.2500000000000004E-3</v>
      </c>
      <c r="U31" s="120">
        <v>2.896E-2</v>
      </c>
      <c r="V31" s="120">
        <v>2.3810000000000001E-2</v>
      </c>
      <c r="W31" s="120">
        <v>2.5090000000000001E-2</v>
      </c>
      <c r="X31" s="120">
        <v>5.5559999999999998E-2</v>
      </c>
      <c r="Y31" s="120">
        <v>2.9149999999999999E-2</v>
      </c>
      <c r="Z31" s="120">
        <v>5.4460000000000001E-2</v>
      </c>
      <c r="AA31" s="120">
        <v>0</v>
      </c>
      <c r="AB31" s="120">
        <v>0</v>
      </c>
      <c r="AC31" s="120">
        <v>0</v>
      </c>
      <c r="AD31" s="120">
        <v>9.4199999999999996E-3</v>
      </c>
      <c r="AE31" s="120">
        <v>1.042E-2</v>
      </c>
      <c r="AF31" s="120">
        <v>0</v>
      </c>
      <c r="AG31" s="120">
        <v>0</v>
      </c>
      <c r="AH31" s="120">
        <v>0</v>
      </c>
      <c r="AI31" s="120">
        <v>0</v>
      </c>
      <c r="AJ31" s="120">
        <v>7.1429999999999993E-2</v>
      </c>
    </row>
    <row r="32" spans="1:36" s="18" customFormat="1" x14ac:dyDescent="0.25">
      <c r="A32" s="3">
        <v>1999</v>
      </c>
      <c r="B32" s="120">
        <v>0</v>
      </c>
      <c r="C32" s="120">
        <v>8.9300000000000004E-3</v>
      </c>
      <c r="D32" s="120">
        <v>1.4400000000000001E-3</v>
      </c>
      <c r="E32" s="120">
        <v>1.8450000000000001E-2</v>
      </c>
      <c r="F32" s="120">
        <v>1.3950000000000001E-2</v>
      </c>
      <c r="G32" s="120">
        <v>1.487E-2</v>
      </c>
      <c r="H32" s="120">
        <v>6.4350000000000004E-2</v>
      </c>
      <c r="I32" s="120">
        <v>0.106</v>
      </c>
      <c r="J32" s="120">
        <v>4.3279999999999999E-2</v>
      </c>
      <c r="K32" s="120">
        <v>0</v>
      </c>
      <c r="L32" s="120">
        <v>0</v>
      </c>
      <c r="M32" s="120">
        <v>6.1990000000000003E-2</v>
      </c>
      <c r="N32" s="120">
        <v>4.5449999999999997E-2</v>
      </c>
      <c r="O32" s="120">
        <v>1.8519999999999998E-2</v>
      </c>
      <c r="P32" s="120">
        <v>0</v>
      </c>
      <c r="Q32" s="120">
        <v>7.0899999999999999E-3</v>
      </c>
      <c r="R32" s="120">
        <v>2.4389999999999998E-2</v>
      </c>
      <c r="S32" s="120">
        <v>5.4350000000000002E-2</v>
      </c>
      <c r="T32" s="120">
        <v>2.6540000000000001E-2</v>
      </c>
      <c r="U32" s="120">
        <v>6.5129999999999993E-2</v>
      </c>
      <c r="V32" s="120">
        <v>3.8460000000000001E-2</v>
      </c>
      <c r="W32" s="120">
        <v>3.6310000000000002E-2</v>
      </c>
      <c r="X32" s="120">
        <v>0</v>
      </c>
      <c r="Y32" s="120">
        <v>4.1750000000000002E-2</v>
      </c>
      <c r="Z32" s="120">
        <v>1.9279999999999999E-2</v>
      </c>
      <c r="AA32" s="120">
        <v>3.8150000000000003E-2</v>
      </c>
      <c r="AB32" s="120">
        <v>6.8970000000000004E-2</v>
      </c>
      <c r="AC32" s="120">
        <v>4.7620000000000003E-2</v>
      </c>
      <c r="AD32" s="120">
        <v>1.993E-2</v>
      </c>
      <c r="AE32" s="120">
        <v>7.4679999999999996E-2</v>
      </c>
      <c r="AF32" s="120">
        <v>0</v>
      </c>
      <c r="AG32" s="120">
        <v>0</v>
      </c>
      <c r="AH32" s="120">
        <v>1.4489999999999999E-2</v>
      </c>
      <c r="AI32" s="120">
        <v>0</v>
      </c>
      <c r="AJ32" s="120">
        <v>5.7779999999999998E-2</v>
      </c>
    </row>
    <row r="33" spans="1:36" s="18" customFormat="1" x14ac:dyDescent="0.25">
      <c r="A33" s="3">
        <v>2000</v>
      </c>
      <c r="B33" s="120">
        <v>1.6129999999999999E-2</v>
      </c>
      <c r="C33" s="120">
        <v>4.7530000000000003E-2</v>
      </c>
      <c r="D33" s="120">
        <v>0</v>
      </c>
      <c r="E33" s="120">
        <v>2.8649999999999998E-2</v>
      </c>
      <c r="F33" s="120">
        <v>4.2130000000000001E-2</v>
      </c>
      <c r="G33" s="120">
        <v>1.4460000000000001E-2</v>
      </c>
      <c r="H33" s="120">
        <v>1.9810000000000001E-2</v>
      </c>
      <c r="I33" s="120">
        <v>3.4479999999999997E-2</v>
      </c>
      <c r="J33" s="120">
        <v>0.14341999999999999</v>
      </c>
      <c r="K33" s="120">
        <v>8.2750000000000004E-2</v>
      </c>
      <c r="L33" s="120">
        <v>0</v>
      </c>
      <c r="M33" s="120">
        <v>3.98E-3</v>
      </c>
      <c r="N33" s="120">
        <v>0.16667000000000001</v>
      </c>
      <c r="O33" s="120">
        <v>6.1700000000000001E-3</v>
      </c>
      <c r="P33" s="120">
        <v>1.4760000000000001E-2</v>
      </c>
      <c r="Q33" s="120">
        <v>0</v>
      </c>
      <c r="R33" s="120">
        <v>4.4569999999999999E-2</v>
      </c>
      <c r="S33" s="120">
        <v>4.8509999999999998E-2</v>
      </c>
      <c r="T33" s="120">
        <v>3.134E-2</v>
      </c>
      <c r="U33" s="120">
        <v>6.1539999999999997E-2</v>
      </c>
      <c r="V33" s="120">
        <v>1.5630000000000002E-2</v>
      </c>
      <c r="W33" s="120">
        <v>1.538E-2</v>
      </c>
      <c r="X33" s="120">
        <v>3.4479999999999997E-2</v>
      </c>
      <c r="Y33" s="120">
        <v>6.8680000000000005E-2</v>
      </c>
      <c r="Z33" s="120">
        <v>4.8640000000000003E-2</v>
      </c>
      <c r="AA33" s="120">
        <v>2.3529999999999999E-2</v>
      </c>
      <c r="AB33" s="120">
        <v>8.8239999999999999E-2</v>
      </c>
      <c r="AC33" s="120">
        <v>4.5449999999999997E-2</v>
      </c>
      <c r="AD33" s="120">
        <v>2.7040000000000002E-2</v>
      </c>
      <c r="AE33" s="120">
        <v>3.9629999999999999E-2</v>
      </c>
      <c r="AF33" s="120">
        <v>5.4550000000000001E-2</v>
      </c>
      <c r="AG33" s="120">
        <v>0</v>
      </c>
      <c r="AH33" s="120">
        <v>0</v>
      </c>
      <c r="AI33" s="120">
        <v>0</v>
      </c>
      <c r="AJ33" s="120">
        <v>0.10595</v>
      </c>
    </row>
    <row r="34" spans="1:36" s="18" customFormat="1" x14ac:dyDescent="0.25">
      <c r="A34" s="3">
        <v>2001</v>
      </c>
      <c r="B34" s="120">
        <v>4.7399999999999998E-2</v>
      </c>
      <c r="C34" s="120">
        <v>4.9599999999999998E-2</v>
      </c>
      <c r="D34" s="120">
        <v>7.3999999999999999E-4</v>
      </c>
      <c r="E34" s="120">
        <v>2.2589999999999999E-2</v>
      </c>
      <c r="F34" s="120">
        <v>5.1749999999999997E-2</v>
      </c>
      <c r="G34" s="120">
        <v>5.7230000000000003E-2</v>
      </c>
      <c r="H34" s="120">
        <v>3.8429999999999999E-2</v>
      </c>
      <c r="I34" s="120">
        <v>3.4479999999999997E-2</v>
      </c>
      <c r="J34" s="120">
        <v>0.15501000000000001</v>
      </c>
      <c r="K34" s="120">
        <v>8.4239999999999995E-2</v>
      </c>
      <c r="L34" s="120">
        <v>1.6670000000000001E-2</v>
      </c>
      <c r="M34" s="120">
        <v>1.1939999999999999E-2</v>
      </c>
      <c r="N34" s="120">
        <v>0.11765</v>
      </c>
      <c r="O34" s="120">
        <v>1.7930000000000001E-2</v>
      </c>
      <c r="P34" s="120">
        <v>0</v>
      </c>
      <c r="Q34" s="120">
        <v>2.239E-2</v>
      </c>
      <c r="R34" s="120">
        <v>0.16844000000000001</v>
      </c>
      <c r="S34" s="120">
        <v>1.533E-2</v>
      </c>
      <c r="T34" s="120">
        <v>4.4470000000000003E-2</v>
      </c>
      <c r="U34" s="120">
        <v>8.763E-2</v>
      </c>
      <c r="V34" s="120">
        <v>3.279E-2</v>
      </c>
      <c r="W34" s="120">
        <v>3.7940000000000002E-2</v>
      </c>
      <c r="X34" s="120">
        <v>3.5709999999999999E-2</v>
      </c>
      <c r="Y34" s="120">
        <v>0.13750999999999999</v>
      </c>
      <c r="Z34" s="120">
        <v>6.5780000000000005E-2</v>
      </c>
      <c r="AA34" s="120">
        <v>4.99E-2</v>
      </c>
      <c r="AB34" s="120">
        <v>3.125E-2</v>
      </c>
      <c r="AC34" s="120">
        <v>2.4389999999999998E-2</v>
      </c>
      <c r="AD34" s="120">
        <v>0.1027</v>
      </c>
      <c r="AE34" s="120">
        <v>4.8230000000000002E-2</v>
      </c>
      <c r="AF34" s="120">
        <v>1.7860000000000001E-2</v>
      </c>
      <c r="AG34" s="120">
        <v>7.4099999999999999E-3</v>
      </c>
      <c r="AH34" s="120">
        <v>0</v>
      </c>
      <c r="AI34" s="120">
        <v>0</v>
      </c>
      <c r="AJ34" s="120">
        <v>0.13256999999999999</v>
      </c>
    </row>
    <row r="35" spans="1:36" s="18" customFormat="1" x14ac:dyDescent="0.25">
      <c r="A35" s="3">
        <v>2002</v>
      </c>
      <c r="B35" s="120">
        <v>0</v>
      </c>
      <c r="C35" s="120">
        <v>2.4E-2</v>
      </c>
      <c r="D35" s="120">
        <v>3.9500000000000004E-3</v>
      </c>
      <c r="E35" s="120">
        <v>1.6310000000000002E-2</v>
      </c>
      <c r="F35" s="120">
        <v>2.0449999999999999E-2</v>
      </c>
      <c r="G35" s="120">
        <v>0</v>
      </c>
      <c r="H35" s="120">
        <v>5.0439999999999999E-2</v>
      </c>
      <c r="I35" s="120">
        <v>3.125E-2</v>
      </c>
      <c r="J35" s="120">
        <v>6.0109999999999997E-2</v>
      </c>
      <c r="K35" s="120">
        <v>5.2630000000000003E-2</v>
      </c>
      <c r="L35" s="120">
        <v>9.7689999999999999E-2</v>
      </c>
      <c r="M35" s="120">
        <v>2.3290000000000002E-2</v>
      </c>
      <c r="N35" s="120">
        <v>0.14285999999999999</v>
      </c>
      <c r="O35" s="120">
        <v>0</v>
      </c>
      <c r="P35" s="120">
        <v>4.4200000000000003E-3</v>
      </c>
      <c r="Q35" s="120">
        <v>8.26E-3</v>
      </c>
      <c r="R35" s="120">
        <v>2.759E-2</v>
      </c>
      <c r="S35" s="120">
        <v>7.3000000000000001E-3</v>
      </c>
      <c r="T35" s="120">
        <v>2.681E-2</v>
      </c>
      <c r="U35" s="120">
        <v>1.8540000000000001E-2</v>
      </c>
      <c r="V35" s="120">
        <v>3.5499999999999997E-2</v>
      </c>
      <c r="W35" s="120">
        <v>0.13825999999999999</v>
      </c>
      <c r="X35" s="120">
        <v>8.523E-2</v>
      </c>
      <c r="Y35" s="120">
        <v>7.2419999999999998E-2</v>
      </c>
      <c r="Z35" s="120">
        <v>2.8199999999999999E-2</v>
      </c>
      <c r="AA35" s="120">
        <v>2.5510000000000001E-2</v>
      </c>
      <c r="AB35" s="120">
        <v>3.0300000000000001E-2</v>
      </c>
      <c r="AC35" s="120">
        <v>0</v>
      </c>
      <c r="AD35" s="120">
        <v>0.14495</v>
      </c>
      <c r="AE35" s="120">
        <v>4.5319999999999999E-2</v>
      </c>
      <c r="AF35" s="120">
        <v>8.9639999999999997E-2</v>
      </c>
      <c r="AG35" s="120">
        <v>0</v>
      </c>
      <c r="AH35" s="120">
        <v>1.205E-2</v>
      </c>
      <c r="AI35" s="120">
        <v>3.7039999999999997E-2</v>
      </c>
      <c r="AJ35" s="120">
        <v>6.9919999999999996E-2</v>
      </c>
    </row>
    <row r="36" spans="1:36" s="18" customFormat="1" x14ac:dyDescent="0.25">
      <c r="A36" s="3">
        <v>2003</v>
      </c>
      <c r="B36" s="120">
        <v>0</v>
      </c>
      <c r="C36" s="120">
        <v>2.4330000000000001E-2</v>
      </c>
      <c r="D36" s="120">
        <v>7.9000000000000001E-4</v>
      </c>
      <c r="E36" s="120">
        <v>1.67E-2</v>
      </c>
      <c r="F36" s="120">
        <v>2.504E-2</v>
      </c>
      <c r="G36" s="120">
        <v>4.453E-2</v>
      </c>
      <c r="H36" s="120">
        <v>2.41E-2</v>
      </c>
      <c r="I36" s="120">
        <v>0</v>
      </c>
      <c r="J36" s="120">
        <v>2.7400000000000001E-2</v>
      </c>
      <c r="K36" s="120">
        <v>0</v>
      </c>
      <c r="L36" s="120">
        <v>0.11269999999999999</v>
      </c>
      <c r="M36" s="120">
        <v>0</v>
      </c>
      <c r="N36" s="120">
        <v>0</v>
      </c>
      <c r="O36" s="120">
        <v>6.2100000000000002E-3</v>
      </c>
      <c r="P36" s="120">
        <v>7.8600000000000007E-3</v>
      </c>
      <c r="Q36" s="120">
        <v>0</v>
      </c>
      <c r="R36" s="120">
        <v>1.333E-2</v>
      </c>
      <c r="S36" s="120">
        <v>2.9989999999999999E-2</v>
      </c>
      <c r="T36" s="120">
        <v>3.4200000000000001E-2</v>
      </c>
      <c r="U36" s="120">
        <v>2.9729999999999999E-2</v>
      </c>
      <c r="V36" s="120">
        <v>1.7239999999999998E-2</v>
      </c>
      <c r="W36" s="120">
        <v>5.3330000000000002E-2</v>
      </c>
      <c r="X36" s="120">
        <v>0</v>
      </c>
      <c r="Y36" s="120">
        <v>4.3810000000000002E-2</v>
      </c>
      <c r="Z36" s="120">
        <v>2.9080000000000002E-2</v>
      </c>
      <c r="AA36" s="120">
        <v>1.282E-2</v>
      </c>
      <c r="AB36" s="120">
        <v>0</v>
      </c>
      <c r="AC36" s="120">
        <v>0</v>
      </c>
      <c r="AD36" s="120">
        <v>8.3680000000000004E-2</v>
      </c>
      <c r="AE36" s="120">
        <v>3.6970000000000003E-2</v>
      </c>
      <c r="AF36" s="120">
        <v>3.6040000000000003E-2</v>
      </c>
      <c r="AG36" s="120">
        <v>3.29E-3</v>
      </c>
      <c r="AH36" s="120">
        <v>1.235E-2</v>
      </c>
      <c r="AI36" s="120">
        <v>0</v>
      </c>
      <c r="AJ36" s="120">
        <v>9.7869999999999999E-2</v>
      </c>
    </row>
    <row r="37" spans="1:36" s="18" customFormat="1" x14ac:dyDescent="0.25">
      <c r="A37" s="3">
        <v>2004</v>
      </c>
      <c r="B37" s="120">
        <v>0</v>
      </c>
      <c r="C37" s="120">
        <v>2.35E-2</v>
      </c>
      <c r="D37" s="120">
        <v>0</v>
      </c>
      <c r="E37" s="120">
        <v>1.6639999999999999E-2</v>
      </c>
      <c r="F37" s="120">
        <v>9.5700000000000004E-3</v>
      </c>
      <c r="G37" s="120">
        <v>0</v>
      </c>
      <c r="H37" s="120">
        <v>2.273E-2</v>
      </c>
      <c r="I37" s="120">
        <v>2.7029999999999998E-2</v>
      </c>
      <c r="J37" s="120">
        <v>4.4859999999999997E-2</v>
      </c>
      <c r="K37" s="120">
        <v>1.5630000000000002E-2</v>
      </c>
      <c r="L37" s="120">
        <v>0</v>
      </c>
      <c r="M37" s="120">
        <v>3.5200000000000001E-3</v>
      </c>
      <c r="N37" s="120">
        <v>0</v>
      </c>
      <c r="O37" s="120">
        <v>0</v>
      </c>
      <c r="P37" s="120">
        <v>3.6900000000000001E-3</v>
      </c>
      <c r="Q37" s="120">
        <v>0</v>
      </c>
      <c r="R37" s="120">
        <v>1.4290000000000001E-2</v>
      </c>
      <c r="S37" s="120">
        <v>7.6899999999999998E-3</v>
      </c>
      <c r="T37" s="120">
        <v>0</v>
      </c>
      <c r="U37" s="120">
        <v>4.1399999999999999E-2</v>
      </c>
      <c r="V37" s="120">
        <v>0</v>
      </c>
      <c r="W37" s="120">
        <v>4.6820000000000001E-2</v>
      </c>
      <c r="X37" s="120">
        <v>0</v>
      </c>
      <c r="Y37" s="120">
        <v>1.942E-2</v>
      </c>
      <c r="Z37" s="120">
        <v>7.1900000000000002E-3</v>
      </c>
      <c r="AA37" s="120">
        <v>2.477E-2</v>
      </c>
      <c r="AB37" s="120">
        <v>0</v>
      </c>
      <c r="AC37" s="120">
        <v>0</v>
      </c>
      <c r="AD37" s="120">
        <v>1.5440000000000001E-2</v>
      </c>
      <c r="AE37" s="120">
        <v>0</v>
      </c>
      <c r="AF37" s="120">
        <v>5.1720000000000002E-2</v>
      </c>
      <c r="AG37" s="120">
        <v>2.99E-3</v>
      </c>
      <c r="AH37" s="120">
        <v>0</v>
      </c>
      <c r="AI37" s="120">
        <v>0</v>
      </c>
      <c r="AJ37" s="120">
        <v>2.9409999999999999E-2</v>
      </c>
    </row>
    <row r="38" spans="1:36" s="18" customFormat="1" x14ac:dyDescent="0.25">
      <c r="A38" s="3">
        <v>2005</v>
      </c>
      <c r="B38" s="120">
        <v>0</v>
      </c>
      <c r="C38" s="120">
        <v>4.8570000000000002E-2</v>
      </c>
      <c r="D38" s="120">
        <v>7.2000000000000005E-4</v>
      </c>
      <c r="E38" s="120">
        <v>0</v>
      </c>
      <c r="F38" s="120">
        <v>9.5200000000000007E-3</v>
      </c>
      <c r="G38" s="120">
        <v>0</v>
      </c>
      <c r="H38" s="120">
        <v>0</v>
      </c>
      <c r="I38" s="120">
        <v>4.0820000000000002E-2</v>
      </c>
      <c r="J38" s="120">
        <v>1.5869999999999999E-2</v>
      </c>
      <c r="K38" s="120">
        <v>3.2280000000000003E-2</v>
      </c>
      <c r="L38" s="120">
        <v>3.6360000000000003E-2</v>
      </c>
      <c r="M38" s="120">
        <v>3.65E-3</v>
      </c>
      <c r="N38" s="120">
        <v>0</v>
      </c>
      <c r="O38" s="120">
        <v>6.4900000000000001E-3</v>
      </c>
      <c r="P38" s="120">
        <v>0</v>
      </c>
      <c r="Q38" s="120">
        <v>0</v>
      </c>
      <c r="R38" s="120">
        <v>1.6129999999999999E-2</v>
      </c>
      <c r="S38" s="120">
        <v>0</v>
      </c>
      <c r="T38" s="120">
        <v>0</v>
      </c>
      <c r="U38" s="120">
        <v>9.7099999999999999E-3</v>
      </c>
      <c r="V38" s="120">
        <v>0</v>
      </c>
      <c r="W38" s="120">
        <v>1.01E-2</v>
      </c>
      <c r="X38" s="120">
        <v>0</v>
      </c>
      <c r="Y38" s="120">
        <v>8.77E-3</v>
      </c>
      <c r="Z38" s="120">
        <v>1.61E-2</v>
      </c>
      <c r="AA38" s="120">
        <v>0</v>
      </c>
      <c r="AB38" s="120">
        <v>0</v>
      </c>
      <c r="AC38" s="120">
        <v>0</v>
      </c>
      <c r="AD38" s="120">
        <v>4.3499999999999997E-3</v>
      </c>
      <c r="AE38" s="120">
        <v>0</v>
      </c>
      <c r="AF38" s="120">
        <v>8.1970000000000001E-2</v>
      </c>
      <c r="AG38" s="120">
        <v>3.0000000000000001E-3</v>
      </c>
      <c r="AH38" s="120">
        <v>0</v>
      </c>
      <c r="AI38" s="120">
        <v>0</v>
      </c>
      <c r="AJ38" s="120">
        <v>3.125E-2</v>
      </c>
    </row>
    <row r="39" spans="1:36" s="18" customFormat="1" x14ac:dyDescent="0.25">
      <c r="A39" s="3">
        <v>2006</v>
      </c>
      <c r="B39" s="120">
        <v>0</v>
      </c>
      <c r="C39" s="120">
        <v>5.2060000000000002E-2</v>
      </c>
      <c r="D39" s="120">
        <v>0</v>
      </c>
      <c r="E39" s="120">
        <v>1.1270000000000001E-2</v>
      </c>
      <c r="F39" s="120">
        <v>1.5089999999999999E-2</v>
      </c>
      <c r="G39" s="120">
        <v>0</v>
      </c>
      <c r="H39" s="120">
        <v>2.053E-2</v>
      </c>
      <c r="I39" s="120">
        <v>1.8870000000000001E-2</v>
      </c>
      <c r="J39" s="120">
        <v>3.0439999999999998E-2</v>
      </c>
      <c r="K39" s="120">
        <v>1.6670000000000001E-2</v>
      </c>
      <c r="L39" s="120">
        <v>0</v>
      </c>
      <c r="M39" s="120">
        <v>0</v>
      </c>
      <c r="N39" s="120">
        <v>0</v>
      </c>
      <c r="O39" s="120">
        <v>0</v>
      </c>
      <c r="P39" s="120">
        <v>6.7600000000000004E-3</v>
      </c>
      <c r="Q39" s="120">
        <v>0</v>
      </c>
      <c r="R39" s="120">
        <v>0</v>
      </c>
      <c r="S39" s="120">
        <v>0</v>
      </c>
      <c r="T39" s="120">
        <v>2.5600000000000001E-2</v>
      </c>
      <c r="U39" s="120">
        <v>8.3999999999999995E-3</v>
      </c>
      <c r="V39" s="120">
        <v>0</v>
      </c>
      <c r="W39" s="120">
        <v>3.032E-2</v>
      </c>
      <c r="X39" s="120">
        <v>0</v>
      </c>
      <c r="Y39" s="120">
        <v>0</v>
      </c>
      <c r="Z39" s="120">
        <v>7.4599999999999996E-3</v>
      </c>
      <c r="AA39" s="120">
        <v>0</v>
      </c>
      <c r="AB39" s="120">
        <v>0</v>
      </c>
      <c r="AC39" s="120">
        <v>0</v>
      </c>
      <c r="AD39" s="120">
        <v>0</v>
      </c>
      <c r="AE39" s="120">
        <v>3.517E-2</v>
      </c>
      <c r="AF39" s="120">
        <v>0</v>
      </c>
      <c r="AG39" s="120">
        <v>0</v>
      </c>
      <c r="AH39" s="120">
        <v>0</v>
      </c>
      <c r="AI39" s="120">
        <v>0</v>
      </c>
      <c r="AJ39" s="120">
        <v>0</v>
      </c>
    </row>
    <row r="40" spans="1:36" s="18" customFormat="1" x14ac:dyDescent="0.25">
      <c r="A40" s="3">
        <v>2007</v>
      </c>
      <c r="B40" s="120">
        <v>0</v>
      </c>
      <c r="C40" s="120">
        <v>1.5559999999999999E-2</v>
      </c>
      <c r="D40" s="120">
        <v>0</v>
      </c>
      <c r="E40" s="120">
        <v>1.0580000000000001E-2</v>
      </c>
      <c r="F40" s="120">
        <v>5.0000000000000001E-3</v>
      </c>
      <c r="G40" s="120">
        <v>0</v>
      </c>
      <c r="H40" s="120">
        <v>1.0200000000000001E-2</v>
      </c>
      <c r="I40" s="120">
        <v>0</v>
      </c>
      <c r="J40" s="120">
        <v>0</v>
      </c>
      <c r="K40" s="120">
        <v>0</v>
      </c>
      <c r="L40" s="120">
        <v>0</v>
      </c>
      <c r="M40" s="120">
        <v>0</v>
      </c>
      <c r="N40" s="120">
        <v>0</v>
      </c>
      <c r="O40" s="120">
        <v>0</v>
      </c>
      <c r="P40" s="120">
        <v>0</v>
      </c>
      <c r="Q40" s="120">
        <v>0</v>
      </c>
      <c r="R40" s="120">
        <v>3.2969999999999999E-2</v>
      </c>
      <c r="S40" s="120">
        <v>7.9399999999999991E-3</v>
      </c>
      <c r="T40" s="120">
        <v>0</v>
      </c>
      <c r="U40" s="120">
        <v>0</v>
      </c>
      <c r="V40" s="120">
        <v>3.2550000000000003E-2</v>
      </c>
      <c r="W40" s="120">
        <v>0</v>
      </c>
      <c r="X40" s="120">
        <v>0</v>
      </c>
      <c r="Y40" s="120">
        <v>0</v>
      </c>
      <c r="Z40" s="120">
        <v>2.2499999999999999E-2</v>
      </c>
      <c r="AA40" s="120">
        <v>7.8100000000000001E-3</v>
      </c>
      <c r="AB40" s="120">
        <v>2.3259999999999999E-2</v>
      </c>
      <c r="AC40" s="120">
        <v>0</v>
      </c>
      <c r="AD40" s="120">
        <v>9.2999999999999992E-3</v>
      </c>
      <c r="AE40" s="120">
        <v>1.124E-2</v>
      </c>
      <c r="AF40" s="120">
        <v>0</v>
      </c>
      <c r="AG40" s="120">
        <v>0</v>
      </c>
      <c r="AH40" s="120">
        <v>0</v>
      </c>
      <c r="AI40" s="120">
        <v>0</v>
      </c>
      <c r="AJ40" s="120">
        <v>0</v>
      </c>
    </row>
    <row r="41" spans="1:36" s="18" customFormat="1" x14ac:dyDescent="0.25">
      <c r="A41" s="3">
        <v>2008</v>
      </c>
      <c r="B41" s="120">
        <v>1.5630000000000002E-2</v>
      </c>
      <c r="C41" s="120">
        <v>4.0309999999999999E-2</v>
      </c>
      <c r="D41" s="120">
        <v>3.032E-2</v>
      </c>
      <c r="E41" s="120">
        <v>1.5789999999999998E-2</v>
      </c>
      <c r="F41" s="120">
        <v>2.7519999999999999E-2</v>
      </c>
      <c r="G41" s="120">
        <v>1.942E-2</v>
      </c>
      <c r="H41" s="120">
        <v>5.2729999999999999E-2</v>
      </c>
      <c r="I41" s="120">
        <v>0.02</v>
      </c>
      <c r="J41" s="120">
        <v>6.2780000000000002E-2</v>
      </c>
      <c r="K41" s="120">
        <v>8.7069999999999995E-2</v>
      </c>
      <c r="L41" s="120">
        <v>0</v>
      </c>
      <c r="M41" s="120">
        <v>1.6469999999999999E-2</v>
      </c>
      <c r="N41" s="120">
        <v>5.5559999999999998E-2</v>
      </c>
      <c r="O41" s="120">
        <v>4.0960000000000003E-2</v>
      </c>
      <c r="P41" s="120">
        <v>0</v>
      </c>
      <c r="Q41" s="120">
        <v>2.308E-2</v>
      </c>
      <c r="R41" s="120">
        <v>7.1190000000000003E-2</v>
      </c>
      <c r="S41" s="120">
        <v>8.26E-3</v>
      </c>
      <c r="T41" s="120">
        <v>0</v>
      </c>
      <c r="U41" s="120">
        <v>0.10070999999999999</v>
      </c>
      <c r="V41" s="120">
        <v>7.5950000000000004E-2</v>
      </c>
      <c r="W41" s="120">
        <v>1.934E-2</v>
      </c>
      <c r="X41" s="120">
        <v>7.4069999999999997E-2</v>
      </c>
      <c r="Y41" s="120">
        <v>7.8100000000000001E-3</v>
      </c>
      <c r="Z41" s="120">
        <v>2.8740000000000002E-2</v>
      </c>
      <c r="AA41" s="120">
        <v>6.4900000000000001E-3</v>
      </c>
      <c r="AB41" s="120">
        <v>0</v>
      </c>
      <c r="AC41" s="120">
        <v>0</v>
      </c>
      <c r="AD41" s="120">
        <v>2.452E-2</v>
      </c>
      <c r="AE41" s="120">
        <v>4.7969999999999999E-2</v>
      </c>
      <c r="AF41" s="120">
        <v>0</v>
      </c>
      <c r="AG41" s="120">
        <v>0</v>
      </c>
      <c r="AH41" s="120">
        <v>0</v>
      </c>
      <c r="AI41" s="120">
        <v>0</v>
      </c>
      <c r="AJ41" s="120">
        <v>0</v>
      </c>
    </row>
    <row r="42" spans="1:36" s="18" customFormat="1" x14ac:dyDescent="0.25">
      <c r="A42" s="3">
        <v>2009</v>
      </c>
      <c r="B42" s="120">
        <v>4.5929999999999999E-2</v>
      </c>
      <c r="C42" s="120">
        <v>0.18639</v>
      </c>
      <c r="D42" s="120">
        <v>9.2899999999999996E-3</v>
      </c>
      <c r="E42" s="120">
        <v>4.3049999999999998E-2</v>
      </c>
      <c r="F42" s="120">
        <v>0.10088999999999999</v>
      </c>
      <c r="G42" s="120">
        <v>7.5670000000000001E-2</v>
      </c>
      <c r="H42" s="120">
        <v>0.1472</v>
      </c>
      <c r="I42" s="120">
        <v>0.23452000000000001</v>
      </c>
      <c r="J42" s="120">
        <v>6.7250000000000004E-2</v>
      </c>
      <c r="K42" s="120">
        <v>9.3329999999999996E-2</v>
      </c>
      <c r="L42" s="120">
        <v>1.9230000000000001E-2</v>
      </c>
      <c r="M42" s="120">
        <v>1.9980000000000001E-2</v>
      </c>
      <c r="N42" s="120">
        <v>0</v>
      </c>
      <c r="O42" s="120">
        <v>4.9399999999999999E-2</v>
      </c>
      <c r="P42" s="120">
        <v>3.2100000000000002E-3</v>
      </c>
      <c r="Q42" s="120">
        <v>6.3640000000000002E-2</v>
      </c>
      <c r="R42" s="120">
        <v>0.17374000000000001</v>
      </c>
      <c r="S42" s="120">
        <v>7.7499999999999999E-3</v>
      </c>
      <c r="T42" s="120">
        <v>6.8519999999999998E-2</v>
      </c>
      <c r="U42" s="120">
        <v>0.17927999999999999</v>
      </c>
      <c r="V42" s="120">
        <v>0.36353999999999997</v>
      </c>
      <c r="W42" s="120">
        <v>0.223</v>
      </c>
      <c r="X42" s="120">
        <v>0</v>
      </c>
      <c r="Y42" s="120">
        <v>9.9720000000000003E-2</v>
      </c>
      <c r="Z42" s="120">
        <v>3.739E-2</v>
      </c>
      <c r="AA42" s="120">
        <v>3.8269999999999998E-2</v>
      </c>
      <c r="AB42" s="120">
        <v>6.2089999999999999E-2</v>
      </c>
      <c r="AC42" s="120">
        <v>0</v>
      </c>
      <c r="AD42" s="120">
        <v>5.9990000000000002E-2</v>
      </c>
      <c r="AE42" s="120">
        <v>6.9550000000000001E-2</v>
      </c>
      <c r="AF42" s="120">
        <v>3.2009999999999997E-2</v>
      </c>
      <c r="AG42" s="120">
        <v>2.97E-3</v>
      </c>
      <c r="AH42" s="120">
        <v>0</v>
      </c>
      <c r="AI42" s="120">
        <v>0</v>
      </c>
      <c r="AJ42" s="120">
        <v>9.0910000000000005E-2</v>
      </c>
    </row>
    <row r="43" spans="1:36" s="18" customFormat="1" x14ac:dyDescent="0.25">
      <c r="A43" s="3">
        <v>2010</v>
      </c>
      <c r="B43" s="120">
        <v>0</v>
      </c>
      <c r="C43" s="120">
        <v>1.031E-2</v>
      </c>
      <c r="D43" s="120">
        <v>4.1099999999999999E-3</v>
      </c>
      <c r="E43" s="120">
        <v>5.6499999999999996E-3</v>
      </c>
      <c r="F43" s="120">
        <v>3.6040000000000003E-2</v>
      </c>
      <c r="G43" s="120">
        <v>0</v>
      </c>
      <c r="H43" s="120">
        <v>1.771E-2</v>
      </c>
      <c r="I43" s="120">
        <v>0</v>
      </c>
      <c r="J43" s="120">
        <v>3.8150000000000003E-2</v>
      </c>
      <c r="K43" s="120">
        <v>1.6389999999999998E-2</v>
      </c>
      <c r="L43" s="120">
        <v>0.06</v>
      </c>
      <c r="M43" s="120">
        <v>9.8399999999999998E-3</v>
      </c>
      <c r="N43" s="120">
        <v>0.10526000000000001</v>
      </c>
      <c r="O43" s="120">
        <v>1.9480000000000001E-2</v>
      </c>
      <c r="P43" s="120">
        <v>3.7000000000000002E-3</v>
      </c>
      <c r="Q43" s="120">
        <v>8.5500000000000003E-3</v>
      </c>
      <c r="R43" s="120">
        <v>2.0410000000000001E-2</v>
      </c>
      <c r="S43" s="120">
        <v>1.498E-2</v>
      </c>
      <c r="T43" s="120">
        <v>1.5270000000000001E-2</v>
      </c>
      <c r="U43" s="120">
        <v>4.4970000000000003E-2</v>
      </c>
      <c r="V43" s="120">
        <v>0.15346000000000001</v>
      </c>
      <c r="W43" s="120">
        <v>2.053E-2</v>
      </c>
      <c r="X43" s="120">
        <v>0</v>
      </c>
      <c r="Y43" s="120">
        <v>0</v>
      </c>
      <c r="Z43" s="120">
        <v>4.0899999999999999E-2</v>
      </c>
      <c r="AA43" s="120">
        <v>1.8630000000000001E-2</v>
      </c>
      <c r="AB43" s="120">
        <v>0</v>
      </c>
      <c r="AC43" s="120">
        <v>0</v>
      </c>
      <c r="AD43" s="120">
        <v>1.5699999999999999E-2</v>
      </c>
      <c r="AE43" s="120">
        <v>1.37E-2</v>
      </c>
      <c r="AF43" s="120">
        <v>0</v>
      </c>
      <c r="AG43" s="120">
        <v>0</v>
      </c>
      <c r="AH43" s="120">
        <v>9.9000000000000008E-3</v>
      </c>
      <c r="AI43" s="120">
        <v>0</v>
      </c>
      <c r="AJ43" s="120">
        <v>3.0300000000000001E-2</v>
      </c>
    </row>
    <row r="44" spans="1:36" s="18" customFormat="1" x14ac:dyDescent="0.25">
      <c r="A44" s="3">
        <v>2011</v>
      </c>
      <c r="B44" s="120">
        <v>0</v>
      </c>
      <c r="C44" s="120">
        <v>9.0900000000000009E-3</v>
      </c>
      <c r="D44" s="120">
        <v>5.4299999999999999E-3</v>
      </c>
      <c r="E44" s="120">
        <v>0</v>
      </c>
      <c r="F44" s="120">
        <v>1.9369999999999998E-2</v>
      </c>
      <c r="G44" s="120">
        <v>0</v>
      </c>
      <c r="H44" s="120">
        <v>2.29E-2</v>
      </c>
      <c r="I44" s="120">
        <v>0</v>
      </c>
      <c r="J44" s="120">
        <v>0</v>
      </c>
      <c r="K44" s="120">
        <v>3.5110000000000002E-2</v>
      </c>
      <c r="L44" s="120">
        <v>3.9219999999999998E-2</v>
      </c>
      <c r="M44" s="120">
        <v>9.8700000000000003E-3</v>
      </c>
      <c r="N44" s="120">
        <v>0</v>
      </c>
      <c r="O44" s="120">
        <v>5.7800000000000004E-3</v>
      </c>
      <c r="P44" s="120">
        <v>3.6600000000000001E-3</v>
      </c>
      <c r="Q44" s="120">
        <v>7.8100000000000001E-3</v>
      </c>
      <c r="R44" s="120">
        <v>1.8519999999999998E-2</v>
      </c>
      <c r="S44" s="120">
        <v>0</v>
      </c>
      <c r="T44" s="120">
        <v>0</v>
      </c>
      <c r="U44" s="120">
        <v>3.5189999999999999E-2</v>
      </c>
      <c r="V44" s="120">
        <v>8.9429999999999996E-2</v>
      </c>
      <c r="W44" s="120">
        <v>0</v>
      </c>
      <c r="X44" s="120">
        <v>0</v>
      </c>
      <c r="Y44" s="120">
        <v>0</v>
      </c>
      <c r="Z44" s="120">
        <v>3.2599999999999997E-2</v>
      </c>
      <c r="AA44" s="120">
        <v>1.3180000000000001E-2</v>
      </c>
      <c r="AB44" s="120">
        <v>1.6129999999999999E-2</v>
      </c>
      <c r="AC44" s="120">
        <v>0</v>
      </c>
      <c r="AD44" s="120">
        <v>0</v>
      </c>
      <c r="AE44" s="120">
        <v>5.67E-2</v>
      </c>
      <c r="AF44" s="120">
        <v>5.6550000000000003E-2</v>
      </c>
      <c r="AG44" s="120">
        <v>0</v>
      </c>
      <c r="AH44" s="120">
        <v>0</v>
      </c>
      <c r="AI44" s="120">
        <v>0</v>
      </c>
      <c r="AJ44" s="120">
        <v>0</v>
      </c>
    </row>
    <row r="45" spans="1:36" s="18" customFormat="1" x14ac:dyDescent="0.25">
      <c r="A45" s="3">
        <v>2012</v>
      </c>
      <c r="B45" s="120">
        <v>1.282E-2</v>
      </c>
      <c r="C45" s="120">
        <v>0</v>
      </c>
      <c r="D45" s="120">
        <v>4.8799999999999998E-3</v>
      </c>
      <c r="E45" s="120">
        <v>1.6129999999999999E-2</v>
      </c>
      <c r="F45" s="120">
        <v>2.29E-2</v>
      </c>
      <c r="G45" s="120">
        <v>1.4200000000000001E-2</v>
      </c>
      <c r="H45" s="120">
        <v>0</v>
      </c>
      <c r="I45" s="120">
        <v>0</v>
      </c>
      <c r="J45" s="120">
        <v>0</v>
      </c>
      <c r="K45" s="120">
        <v>1.5630000000000002E-2</v>
      </c>
      <c r="L45" s="120">
        <v>5.4550000000000001E-2</v>
      </c>
      <c r="M45" s="120">
        <v>9.0699999999999999E-3</v>
      </c>
      <c r="N45" s="120">
        <v>4.5449999999999997E-2</v>
      </c>
      <c r="O45" s="120">
        <v>1.719E-2</v>
      </c>
      <c r="P45" s="120">
        <v>3.65E-3</v>
      </c>
      <c r="Q45" s="120">
        <v>0</v>
      </c>
      <c r="R45" s="120">
        <v>4.0099999999999997E-2</v>
      </c>
      <c r="S45" s="120">
        <v>7.1399999999999996E-3</v>
      </c>
      <c r="T45" s="120">
        <v>1.1469999999999999E-2</v>
      </c>
      <c r="U45" s="120">
        <v>3.9190000000000003E-2</v>
      </c>
      <c r="V45" s="120">
        <v>0.16289999999999999</v>
      </c>
      <c r="W45" s="120">
        <v>0.01</v>
      </c>
      <c r="X45" s="120">
        <v>0</v>
      </c>
      <c r="Y45" s="120">
        <v>2.1479999999999999E-2</v>
      </c>
      <c r="Z45" s="120">
        <v>2.1590000000000002E-2</v>
      </c>
      <c r="AA45" s="120">
        <v>1.6650000000000002E-2</v>
      </c>
      <c r="AB45" s="120">
        <v>6.0970000000000003E-2</v>
      </c>
      <c r="AC45" s="120">
        <v>0</v>
      </c>
      <c r="AD45" s="120">
        <v>1.7080000000000001E-2</v>
      </c>
      <c r="AE45" s="120">
        <v>1.111E-2</v>
      </c>
      <c r="AF45" s="120">
        <v>1.9609999999999999E-2</v>
      </c>
      <c r="AG45" s="120">
        <v>5.4400000000000004E-3</v>
      </c>
      <c r="AH45" s="120">
        <v>0</v>
      </c>
      <c r="AI45" s="120">
        <v>0</v>
      </c>
      <c r="AJ45" s="120">
        <v>0</v>
      </c>
    </row>
    <row r="46" spans="1:36" s="18" customFormat="1" x14ac:dyDescent="0.25">
      <c r="A46" s="3">
        <v>2013</v>
      </c>
      <c r="B46" s="120">
        <v>1.2500000000000001E-2</v>
      </c>
      <c r="C46" s="120">
        <v>8.4700000000000001E-3</v>
      </c>
      <c r="D46" s="120">
        <v>1.2070000000000001E-2</v>
      </c>
      <c r="E46" s="120">
        <v>1.5890000000000001E-2</v>
      </c>
      <c r="F46" s="120">
        <v>5.8500000000000002E-3</v>
      </c>
      <c r="G46" s="120">
        <v>6.5399999999999998E-3</v>
      </c>
      <c r="H46" s="120">
        <v>2.4809999999999999E-2</v>
      </c>
      <c r="I46" s="120">
        <v>0</v>
      </c>
      <c r="J46" s="120">
        <v>2.0830000000000001E-2</v>
      </c>
      <c r="K46" s="120">
        <v>1.5630000000000002E-2</v>
      </c>
      <c r="L46" s="120">
        <v>1.8180000000000002E-2</v>
      </c>
      <c r="M46" s="120">
        <v>1.6240000000000001E-2</v>
      </c>
      <c r="N46" s="120">
        <v>4.7620000000000003E-2</v>
      </c>
      <c r="O46" s="120">
        <v>0</v>
      </c>
      <c r="P46" s="120">
        <v>3.79E-3</v>
      </c>
      <c r="Q46" s="120">
        <v>6.6699999999999997E-3</v>
      </c>
      <c r="R46" s="120">
        <v>0</v>
      </c>
      <c r="S46" s="120">
        <v>1.9400000000000001E-2</v>
      </c>
      <c r="T46" s="120">
        <v>5.8500000000000002E-3</v>
      </c>
      <c r="U46" s="120">
        <v>2.3970000000000002E-2</v>
      </c>
      <c r="V46" s="120">
        <v>0.20250000000000001</v>
      </c>
      <c r="W46" s="120">
        <v>8.77E-3</v>
      </c>
      <c r="X46" s="120">
        <v>0</v>
      </c>
      <c r="Y46" s="120">
        <v>1.9040000000000001E-2</v>
      </c>
      <c r="Z46" s="120">
        <v>1.3610000000000001E-2</v>
      </c>
      <c r="AA46" s="120">
        <v>1.9310000000000001E-2</v>
      </c>
      <c r="AB46" s="120">
        <v>0</v>
      </c>
      <c r="AC46" s="120">
        <v>0</v>
      </c>
      <c r="AD46" s="120">
        <v>1.6639999999999999E-2</v>
      </c>
      <c r="AE46" s="120">
        <v>2.1389999999999999E-2</v>
      </c>
      <c r="AF46" s="120">
        <v>0</v>
      </c>
      <c r="AG46" s="120">
        <v>0</v>
      </c>
      <c r="AH46" s="120">
        <v>0</v>
      </c>
      <c r="AI46" s="120">
        <v>0</v>
      </c>
      <c r="AJ46" s="120">
        <v>0</v>
      </c>
    </row>
    <row r="47" spans="1:36" s="18" customFormat="1" x14ac:dyDescent="0.25">
      <c r="A47" s="3">
        <v>2014</v>
      </c>
      <c r="B47" s="120">
        <v>1.299E-2</v>
      </c>
      <c r="C47" s="120">
        <v>0</v>
      </c>
      <c r="D47" s="120">
        <v>6.6499999999999997E-3</v>
      </c>
      <c r="E47" s="120">
        <v>0</v>
      </c>
      <c r="F47" s="120">
        <v>0</v>
      </c>
      <c r="G47" s="120">
        <v>5.7499999999999999E-3</v>
      </c>
      <c r="H47" s="120">
        <v>5.2399999999999999E-3</v>
      </c>
      <c r="I47" s="120">
        <v>2.1739999999999999E-2</v>
      </c>
      <c r="J47" s="120">
        <v>0</v>
      </c>
      <c r="K47" s="120">
        <v>0</v>
      </c>
      <c r="L47" s="120">
        <v>7.1429999999999993E-2</v>
      </c>
      <c r="M47" s="120">
        <v>4.9699999999999996E-3</v>
      </c>
      <c r="N47" s="120">
        <v>0</v>
      </c>
      <c r="O47" s="120">
        <v>5.2399999999999999E-3</v>
      </c>
      <c r="P47" s="120">
        <v>0</v>
      </c>
      <c r="Q47" s="120">
        <v>0</v>
      </c>
      <c r="R47" s="120">
        <v>0.02</v>
      </c>
      <c r="S47" s="120">
        <v>0</v>
      </c>
      <c r="T47" s="120">
        <v>2.6980000000000001E-2</v>
      </c>
      <c r="U47" s="120">
        <v>1.558E-2</v>
      </c>
      <c r="V47" s="120">
        <v>8.7040000000000006E-2</v>
      </c>
      <c r="W47" s="120">
        <v>0</v>
      </c>
      <c r="X47" s="120">
        <v>0</v>
      </c>
      <c r="Y47" s="120">
        <v>5.16E-2</v>
      </c>
      <c r="Z47" s="120">
        <v>2.3619999999999999E-2</v>
      </c>
      <c r="AA47" s="120">
        <v>2.4629999999999999E-2</v>
      </c>
      <c r="AB47" s="120">
        <v>2.9989999999999999E-2</v>
      </c>
      <c r="AC47" s="120">
        <v>1.099E-2</v>
      </c>
      <c r="AD47" s="120">
        <v>1.6389999999999998E-2</v>
      </c>
      <c r="AE47" s="120">
        <v>9.6200000000000001E-3</v>
      </c>
      <c r="AF47" s="120">
        <v>0</v>
      </c>
      <c r="AG47" s="120">
        <v>0</v>
      </c>
      <c r="AH47" s="120">
        <v>0</v>
      </c>
      <c r="AI47" s="120">
        <v>0</v>
      </c>
      <c r="AJ47" s="120">
        <v>0</v>
      </c>
    </row>
    <row r="48" spans="1:36" s="18" customFormat="1" x14ac:dyDescent="0.25">
      <c r="A48" s="3">
        <v>2015</v>
      </c>
      <c r="B48" s="120">
        <v>2.6919999999999999E-2</v>
      </c>
      <c r="C48" s="120">
        <v>0</v>
      </c>
      <c r="D48" s="120">
        <v>1.553E-2</v>
      </c>
      <c r="E48" s="120">
        <v>1.932E-2</v>
      </c>
      <c r="F48" s="120">
        <v>0</v>
      </c>
      <c r="G48" s="120">
        <v>0</v>
      </c>
      <c r="H48" s="120">
        <v>2.2589999999999999E-2</v>
      </c>
      <c r="I48" s="120">
        <v>0.02</v>
      </c>
      <c r="J48" s="120">
        <v>4.6420000000000003E-2</v>
      </c>
      <c r="K48" s="120">
        <v>0</v>
      </c>
      <c r="L48" s="120">
        <v>0</v>
      </c>
      <c r="M48" s="120">
        <v>7.127E-2</v>
      </c>
      <c r="N48" s="120">
        <v>4.3479999999999998E-2</v>
      </c>
      <c r="O48" s="120">
        <v>5.0299999999999997E-3</v>
      </c>
      <c r="P48" s="120">
        <v>7.2399999999999999E-3</v>
      </c>
      <c r="Q48" s="120">
        <v>5.2900000000000004E-3</v>
      </c>
      <c r="R48" s="120">
        <v>4.1669999999999999E-2</v>
      </c>
      <c r="S48" s="120">
        <v>0</v>
      </c>
      <c r="T48" s="120">
        <v>4.6699999999999997E-3</v>
      </c>
      <c r="U48" s="120">
        <v>2.325E-2</v>
      </c>
      <c r="V48" s="120">
        <v>2.3810000000000001E-2</v>
      </c>
      <c r="W48" s="120">
        <v>9.6200000000000001E-3</v>
      </c>
      <c r="X48" s="120">
        <v>4.1669999999999999E-2</v>
      </c>
      <c r="Y48" s="120">
        <v>6.6390000000000005E-2</v>
      </c>
      <c r="Z48" s="120">
        <v>2.1170000000000001E-2</v>
      </c>
      <c r="AA48" s="120">
        <v>2.1559999999999999E-2</v>
      </c>
      <c r="AB48" s="120">
        <v>4.1430000000000002E-2</v>
      </c>
      <c r="AC48" s="120">
        <v>0</v>
      </c>
      <c r="AD48" s="120">
        <v>5.5900000000000004E-3</v>
      </c>
      <c r="AE48" s="120">
        <v>0</v>
      </c>
      <c r="AF48" s="120">
        <v>0</v>
      </c>
      <c r="AG48" s="120">
        <v>2.5300000000000001E-3</v>
      </c>
      <c r="AH48" s="120">
        <v>0</v>
      </c>
      <c r="AI48" s="120">
        <v>0</v>
      </c>
      <c r="AJ48" s="120">
        <v>1.8180000000000002E-2</v>
      </c>
    </row>
    <row r="49" spans="1:36" s="18" customFormat="1" x14ac:dyDescent="0.25">
      <c r="A49" s="3">
        <v>2016</v>
      </c>
      <c r="B49" s="120">
        <v>1.316E-2</v>
      </c>
      <c r="C49" s="120">
        <v>1.4930000000000001E-2</v>
      </c>
      <c r="D49" s="120">
        <v>1.5299999999999999E-3</v>
      </c>
      <c r="E49" s="120">
        <v>4.9800000000000001E-3</v>
      </c>
      <c r="F49" s="120">
        <v>8.4399999999999996E-3</v>
      </c>
      <c r="G49" s="120">
        <v>1.618E-2</v>
      </c>
      <c r="H49" s="120">
        <v>1.346E-2</v>
      </c>
      <c r="I49" s="120">
        <v>2.3259999999999999E-2</v>
      </c>
      <c r="J49" s="120">
        <v>1.4489999999999999E-2</v>
      </c>
      <c r="K49" s="120">
        <v>0</v>
      </c>
      <c r="L49" s="120">
        <v>1.8870000000000001E-2</v>
      </c>
      <c r="M49" s="120">
        <v>0.14343</v>
      </c>
      <c r="N49" s="120">
        <v>8.1739999999999993E-2</v>
      </c>
      <c r="O49" s="120">
        <v>2.264E-2</v>
      </c>
      <c r="P49" s="120">
        <v>0</v>
      </c>
      <c r="Q49" s="120">
        <v>1.01E-2</v>
      </c>
      <c r="R49" s="120">
        <v>4.1669999999999999E-2</v>
      </c>
      <c r="S49" s="120">
        <v>6.7099999999999998E-3</v>
      </c>
      <c r="T49" s="120">
        <v>8.1099999999999992E-3</v>
      </c>
      <c r="U49" s="120">
        <v>7.3000000000000001E-3</v>
      </c>
      <c r="V49" s="120">
        <v>0.16574</v>
      </c>
      <c r="W49" s="120">
        <v>0</v>
      </c>
      <c r="X49" s="120">
        <v>0</v>
      </c>
      <c r="Y49" s="120">
        <v>9.0399999999999994E-2</v>
      </c>
      <c r="Z49" s="120">
        <v>3.7130000000000003E-2</v>
      </c>
      <c r="AA49" s="120">
        <v>1.0959999999999999E-2</v>
      </c>
      <c r="AB49" s="120">
        <v>0</v>
      </c>
      <c r="AC49" s="120">
        <v>0</v>
      </c>
      <c r="AD49" s="120">
        <v>1.6070000000000001E-2</v>
      </c>
      <c r="AE49" s="120">
        <v>1.9900000000000001E-2</v>
      </c>
      <c r="AF49" s="120">
        <v>1.5869999999999999E-2</v>
      </c>
      <c r="AG49" s="120">
        <v>2.48E-3</v>
      </c>
      <c r="AH49" s="120">
        <v>0</v>
      </c>
      <c r="AI49" s="120">
        <v>0</v>
      </c>
      <c r="AJ49" s="120">
        <v>4.9739999999999999E-2</v>
      </c>
    </row>
    <row r="50" spans="1:36" x14ac:dyDescent="0.25">
      <c r="A50" s="3">
        <v>2017</v>
      </c>
      <c r="B50" s="120">
        <v>2.741E-2</v>
      </c>
      <c r="C50" s="120">
        <v>0</v>
      </c>
      <c r="D50" s="120">
        <v>5.3099999999999996E-3</v>
      </c>
      <c r="E50" s="120">
        <v>0</v>
      </c>
      <c r="F50" s="120">
        <v>8.5299999999999994E-3</v>
      </c>
      <c r="G50" s="120">
        <v>9.7999999999999997E-3</v>
      </c>
      <c r="H50" s="120">
        <v>4.4600000000000004E-3</v>
      </c>
      <c r="I50" s="120">
        <v>0</v>
      </c>
      <c r="J50" s="120">
        <v>0</v>
      </c>
      <c r="K50" s="120">
        <v>0</v>
      </c>
      <c r="L50" s="120">
        <v>5.357E-2</v>
      </c>
      <c r="M50" s="120">
        <v>6.8879999999999997E-2</v>
      </c>
      <c r="N50" s="120">
        <v>0.11111</v>
      </c>
      <c r="O50" s="120">
        <v>1.932E-2</v>
      </c>
      <c r="P50" s="120">
        <v>0</v>
      </c>
      <c r="Q50" s="120">
        <v>4.8799999999999998E-3</v>
      </c>
      <c r="R50" s="120">
        <v>0.13556000000000001</v>
      </c>
      <c r="S50" s="120">
        <v>6.8500000000000002E-3</v>
      </c>
      <c r="T50" s="120">
        <v>1.272E-2</v>
      </c>
      <c r="U50" s="120">
        <v>0</v>
      </c>
      <c r="V50" s="120">
        <v>0</v>
      </c>
      <c r="W50" s="120">
        <v>3.771E-2</v>
      </c>
      <c r="X50" s="120">
        <v>3.5709999999999999E-2</v>
      </c>
      <c r="Y50" s="120">
        <v>1.941E-2</v>
      </c>
      <c r="Z50" s="120">
        <v>7.0819999999999994E-2</v>
      </c>
      <c r="AA50" s="120">
        <v>3.7519999999999998E-2</v>
      </c>
      <c r="AB50" s="120">
        <v>1.176E-2</v>
      </c>
      <c r="AC50" s="120">
        <v>0</v>
      </c>
      <c r="AD50" s="120">
        <v>1.6060000000000001E-2</v>
      </c>
      <c r="AE50" s="120">
        <v>2.9319999999999999E-2</v>
      </c>
      <c r="AF50" s="120">
        <v>0</v>
      </c>
      <c r="AG50" s="120">
        <v>0</v>
      </c>
      <c r="AH50" s="120">
        <v>0</v>
      </c>
      <c r="AI50" s="120">
        <v>0</v>
      </c>
      <c r="AJ50" s="120">
        <v>3.4200000000000001E-2</v>
      </c>
    </row>
    <row r="51" spans="1:36" x14ac:dyDescent="0.25">
      <c r="A51" s="3">
        <v>2018</v>
      </c>
      <c r="B51" s="120">
        <v>0</v>
      </c>
      <c r="C51" s="120">
        <v>8.4700000000000001E-3</v>
      </c>
      <c r="D51" s="120">
        <v>0</v>
      </c>
      <c r="E51" s="120">
        <v>1.1270000000000001E-2</v>
      </c>
      <c r="F51" s="120">
        <v>0</v>
      </c>
      <c r="G51" s="120">
        <v>0</v>
      </c>
      <c r="H51" s="120">
        <v>3.5279999999999999E-2</v>
      </c>
      <c r="I51" s="120">
        <v>5.8819999999999997E-2</v>
      </c>
      <c r="J51" s="120">
        <v>1.4290000000000001E-2</v>
      </c>
      <c r="K51" s="120">
        <v>0</v>
      </c>
      <c r="L51" s="120">
        <v>6.8760000000000002E-2</v>
      </c>
      <c r="M51" s="120">
        <v>3.1150000000000001E-2</v>
      </c>
      <c r="N51" s="120">
        <v>0</v>
      </c>
      <c r="O51" s="120">
        <v>1.316E-2</v>
      </c>
      <c r="P51" s="120">
        <v>0</v>
      </c>
      <c r="Q51" s="120">
        <v>0</v>
      </c>
      <c r="R51" s="120">
        <v>2.7029999999999998E-2</v>
      </c>
      <c r="S51" s="120">
        <v>1.235E-2</v>
      </c>
      <c r="T51" s="120">
        <v>3.9199999999999999E-3</v>
      </c>
      <c r="U51" s="120">
        <v>0</v>
      </c>
      <c r="V51" s="120">
        <v>7.0510000000000003E-2</v>
      </c>
      <c r="W51" s="120">
        <v>9.6200000000000001E-3</v>
      </c>
      <c r="X51" s="120">
        <v>0</v>
      </c>
      <c r="Y51" s="120">
        <v>1.8669999999999999E-2</v>
      </c>
      <c r="Z51" s="120">
        <v>7.2690000000000005E-2</v>
      </c>
      <c r="AA51" s="120">
        <v>1.8620000000000001E-2</v>
      </c>
      <c r="AB51" s="120">
        <v>0</v>
      </c>
      <c r="AC51" s="120">
        <v>0</v>
      </c>
      <c r="AD51" s="120">
        <v>1.039E-2</v>
      </c>
      <c r="AE51" s="120">
        <v>1.9230000000000001E-2</v>
      </c>
      <c r="AF51" s="120">
        <v>0</v>
      </c>
      <c r="AG51" s="120">
        <v>2.4399999999999999E-3</v>
      </c>
      <c r="AH51" s="120">
        <v>0</v>
      </c>
      <c r="AI51" s="120">
        <v>0</v>
      </c>
      <c r="AJ51" s="120">
        <v>3.175E-2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heetViews>
  <sheetFormatPr defaultRowHeight="15" x14ac:dyDescent="0.25"/>
  <sheetData>
    <row r="1" spans="1:11" x14ac:dyDescent="0.25">
      <c r="A1" s="4" t="s">
        <v>370</v>
      </c>
    </row>
    <row r="2" spans="1:11" x14ac:dyDescent="0.25">
      <c r="A2" s="32" t="s">
        <v>34</v>
      </c>
      <c r="B2" s="98" t="s">
        <v>44</v>
      </c>
      <c r="C2" s="98" t="s">
        <v>45</v>
      </c>
      <c r="D2" s="98" t="s">
        <v>46</v>
      </c>
      <c r="E2" s="98" t="s">
        <v>47</v>
      </c>
      <c r="F2" s="98" t="s">
        <v>48</v>
      </c>
      <c r="G2" s="98" t="s">
        <v>49</v>
      </c>
      <c r="H2" s="99" t="s">
        <v>77</v>
      </c>
      <c r="I2" s="99" t="s">
        <v>262</v>
      </c>
      <c r="J2" s="99" t="s">
        <v>263</v>
      </c>
      <c r="K2" s="99" t="s">
        <v>264</v>
      </c>
    </row>
    <row r="3" spans="1:11" x14ac:dyDescent="0.25">
      <c r="A3" s="100">
        <v>1994</v>
      </c>
      <c r="B3" s="101">
        <v>0</v>
      </c>
      <c r="C3" s="101">
        <v>0</v>
      </c>
      <c r="D3" s="101">
        <v>0</v>
      </c>
      <c r="E3" s="101">
        <v>0</v>
      </c>
      <c r="F3" s="101">
        <v>0</v>
      </c>
      <c r="G3" s="101">
        <v>2.294</v>
      </c>
      <c r="H3" s="102">
        <v>22.754999999999999</v>
      </c>
      <c r="I3" s="102">
        <v>0</v>
      </c>
      <c r="J3" s="102">
        <v>2.125</v>
      </c>
      <c r="K3" s="102">
        <v>0.433</v>
      </c>
    </row>
    <row r="4" spans="1:11" x14ac:dyDescent="0.25">
      <c r="A4" s="103">
        <v>1995</v>
      </c>
      <c r="B4" s="104">
        <v>0</v>
      </c>
      <c r="C4" s="104">
        <v>0</v>
      </c>
      <c r="D4" s="104">
        <v>0</v>
      </c>
      <c r="E4" s="104">
        <v>0</v>
      </c>
      <c r="F4" s="104">
        <v>0</v>
      </c>
      <c r="G4" s="104">
        <v>4.7930000000000001</v>
      </c>
      <c r="H4" s="104">
        <v>9.1080000000000005</v>
      </c>
      <c r="I4" s="104">
        <v>0</v>
      </c>
      <c r="J4" s="104">
        <v>3.081</v>
      </c>
      <c r="K4" s="104">
        <v>0.71399999999999997</v>
      </c>
    </row>
    <row r="5" spans="1:11" x14ac:dyDescent="0.25">
      <c r="A5" s="103">
        <v>1996</v>
      </c>
      <c r="B5" s="104">
        <v>0</v>
      </c>
      <c r="C5" s="104">
        <v>0</v>
      </c>
      <c r="D5" s="104">
        <v>0</v>
      </c>
      <c r="E5" s="104">
        <v>0</v>
      </c>
      <c r="F5" s="104">
        <v>0</v>
      </c>
      <c r="G5" s="104">
        <v>2.2879999999999998</v>
      </c>
      <c r="H5" s="104">
        <v>18.460999999999999</v>
      </c>
      <c r="I5" s="104">
        <v>0</v>
      </c>
      <c r="J5" s="104">
        <v>2.3410000000000002</v>
      </c>
      <c r="K5" s="104">
        <v>0.66800000000000004</v>
      </c>
    </row>
    <row r="6" spans="1:11" x14ac:dyDescent="0.25">
      <c r="A6" s="103">
        <v>1997</v>
      </c>
      <c r="B6" s="104">
        <v>0</v>
      </c>
      <c r="C6" s="104">
        <v>0</v>
      </c>
      <c r="D6" s="104">
        <v>0</v>
      </c>
      <c r="E6" s="104">
        <v>0</v>
      </c>
      <c r="F6" s="104">
        <v>5.0999999999999997E-2</v>
      </c>
      <c r="G6" s="104">
        <v>3.0649999999999999</v>
      </c>
      <c r="H6" s="104">
        <v>6.415</v>
      </c>
      <c r="I6" s="104">
        <v>0</v>
      </c>
      <c r="J6" s="104">
        <v>1.909</v>
      </c>
      <c r="K6" s="104">
        <v>0.49399999999999999</v>
      </c>
    </row>
    <row r="7" spans="1:11" x14ac:dyDescent="0.25">
      <c r="A7" s="103">
        <v>1998</v>
      </c>
      <c r="B7" s="104">
        <v>0</v>
      </c>
      <c r="C7" s="104">
        <v>0</v>
      </c>
      <c r="D7" s="104">
        <v>0</v>
      </c>
      <c r="E7" s="104">
        <v>0</v>
      </c>
      <c r="F7" s="104">
        <v>0.65400000000000003</v>
      </c>
      <c r="G7" s="104">
        <v>3.2850000000000001</v>
      </c>
      <c r="H7" s="104">
        <v>11.305999999999999</v>
      </c>
      <c r="I7" s="104">
        <v>0</v>
      </c>
      <c r="J7" s="104">
        <v>2.8719999999999999</v>
      </c>
      <c r="K7" s="104">
        <v>0.85299999999999998</v>
      </c>
    </row>
    <row r="8" spans="1:11" x14ac:dyDescent="0.25">
      <c r="A8" s="103">
        <v>1999</v>
      </c>
      <c r="B8" s="104">
        <v>0</v>
      </c>
      <c r="C8" s="104">
        <v>0</v>
      </c>
      <c r="D8" s="104">
        <v>0</v>
      </c>
      <c r="E8" s="104">
        <v>0.14000000000000001</v>
      </c>
      <c r="F8" s="104">
        <v>1.1539999999999999</v>
      </c>
      <c r="G8" s="104">
        <v>5.4989999999999997</v>
      </c>
      <c r="H8" s="104">
        <v>21.193999999999999</v>
      </c>
      <c r="I8" s="104">
        <v>3.1E-2</v>
      </c>
      <c r="J8" s="104">
        <v>5.875</v>
      </c>
      <c r="K8" s="104">
        <v>1.131</v>
      </c>
    </row>
    <row r="9" spans="1:11" x14ac:dyDescent="0.25">
      <c r="A9" s="103">
        <v>2000</v>
      </c>
      <c r="B9" s="104">
        <v>0</v>
      </c>
      <c r="C9" s="104">
        <v>0</v>
      </c>
      <c r="D9" s="104">
        <v>0</v>
      </c>
      <c r="E9" s="104">
        <v>0.623</v>
      </c>
      <c r="F9" s="114">
        <v>1.948</v>
      </c>
      <c r="G9" s="104">
        <v>5.2960000000000003</v>
      </c>
      <c r="H9" s="104">
        <v>19.984999999999999</v>
      </c>
      <c r="I9" s="104">
        <v>0.13700000000000001</v>
      </c>
      <c r="J9" s="104">
        <v>5.63</v>
      </c>
      <c r="K9" s="104">
        <v>1.302</v>
      </c>
    </row>
    <row r="10" spans="1:11" x14ac:dyDescent="0.25">
      <c r="A10" s="103">
        <v>2001</v>
      </c>
      <c r="B10" s="104">
        <v>0</v>
      </c>
      <c r="C10" s="104">
        <v>0</v>
      </c>
      <c r="D10" s="104">
        <v>0.72</v>
      </c>
      <c r="E10" s="104">
        <v>0.95699999999999996</v>
      </c>
      <c r="F10" s="114">
        <v>1.276</v>
      </c>
      <c r="G10" s="104">
        <v>14.339</v>
      </c>
      <c r="H10" s="104">
        <v>54.454999999999998</v>
      </c>
      <c r="I10" s="104">
        <v>0.54500000000000004</v>
      </c>
      <c r="J10" s="104">
        <v>15.801</v>
      </c>
      <c r="K10" s="104">
        <v>3.0419999999999998</v>
      </c>
    </row>
    <row r="11" spans="1:11" x14ac:dyDescent="0.25">
      <c r="A11" s="103">
        <v>2002</v>
      </c>
      <c r="B11" s="104">
        <v>0</v>
      </c>
      <c r="C11" s="104">
        <v>0</v>
      </c>
      <c r="D11" s="104">
        <v>2.718</v>
      </c>
      <c r="E11" s="104">
        <v>1.9790000000000001</v>
      </c>
      <c r="F11" s="114">
        <v>5.25</v>
      </c>
      <c r="G11" s="104">
        <v>16.148</v>
      </c>
      <c r="H11" s="104">
        <v>77.820999999999998</v>
      </c>
      <c r="I11" s="104">
        <v>1.758</v>
      </c>
      <c r="J11" s="104">
        <v>21.556000000000001</v>
      </c>
      <c r="K11" s="104">
        <v>4.819</v>
      </c>
    </row>
    <row r="12" spans="1:11" x14ac:dyDescent="0.25">
      <c r="A12" s="103">
        <v>2003</v>
      </c>
      <c r="B12" s="104">
        <v>0</v>
      </c>
      <c r="C12" s="104">
        <v>0</v>
      </c>
      <c r="D12" s="104">
        <v>0</v>
      </c>
      <c r="E12" s="104">
        <v>0</v>
      </c>
      <c r="F12" s="114">
        <v>3.6219999999999999</v>
      </c>
      <c r="G12" s="104">
        <v>3.7450000000000001</v>
      </c>
      <c r="H12" s="104">
        <v>17.012</v>
      </c>
      <c r="I12" s="104">
        <v>0</v>
      </c>
      <c r="J12" s="104">
        <v>6.1219999999999999</v>
      </c>
      <c r="K12" s="104">
        <v>1.07</v>
      </c>
    </row>
    <row r="13" spans="1:11" x14ac:dyDescent="0.25">
      <c r="A13" s="103">
        <v>2004</v>
      </c>
      <c r="B13" s="104">
        <v>0</v>
      </c>
      <c r="C13" s="104">
        <v>0</v>
      </c>
      <c r="D13" s="104">
        <v>0</v>
      </c>
      <c r="E13" s="104">
        <v>0</v>
      </c>
      <c r="F13" s="114">
        <v>0</v>
      </c>
      <c r="G13" s="104">
        <v>0.25800000000000001</v>
      </c>
      <c r="H13" s="104">
        <v>9.19</v>
      </c>
      <c r="I13" s="104">
        <v>0</v>
      </c>
      <c r="J13" s="104">
        <v>1.879</v>
      </c>
      <c r="K13" s="104">
        <v>0.32800000000000001</v>
      </c>
    </row>
    <row r="14" spans="1:11" x14ac:dyDescent="0.25">
      <c r="A14" s="103">
        <v>2005</v>
      </c>
      <c r="B14" s="104">
        <v>0</v>
      </c>
      <c r="C14" s="104">
        <v>0</v>
      </c>
      <c r="D14" s="104">
        <v>0</v>
      </c>
      <c r="E14" s="104">
        <v>0.20100000000000001</v>
      </c>
      <c r="F14" s="114">
        <v>0</v>
      </c>
      <c r="G14" s="104">
        <v>0.89900000000000002</v>
      </c>
      <c r="H14" s="104">
        <v>18.181000000000001</v>
      </c>
      <c r="I14" s="104">
        <v>7.2999999999999995E-2</v>
      </c>
      <c r="J14" s="104">
        <v>3.7869999999999999</v>
      </c>
      <c r="K14" s="104">
        <v>0.754</v>
      </c>
    </row>
    <row r="15" spans="1:11" x14ac:dyDescent="0.25">
      <c r="A15" s="103">
        <v>2006</v>
      </c>
      <c r="B15" s="104">
        <v>0</v>
      </c>
      <c r="C15" s="104">
        <v>0</v>
      </c>
      <c r="D15" s="104">
        <v>0</v>
      </c>
      <c r="E15" s="104">
        <v>0</v>
      </c>
      <c r="F15" s="114">
        <v>3.3000000000000002E-2</v>
      </c>
      <c r="G15" s="104">
        <v>1.0649999999999999</v>
      </c>
      <c r="H15" s="104">
        <v>3.9990000000000001</v>
      </c>
      <c r="I15" s="104">
        <v>0</v>
      </c>
      <c r="J15" s="104">
        <v>1.05</v>
      </c>
      <c r="K15" s="104">
        <v>0.21199999999999999</v>
      </c>
    </row>
    <row r="16" spans="1:11" x14ac:dyDescent="0.25">
      <c r="A16" s="103">
        <v>2007</v>
      </c>
      <c r="B16" s="104">
        <v>0</v>
      </c>
      <c r="C16" s="104">
        <v>0</v>
      </c>
      <c r="D16" s="104">
        <v>0</v>
      </c>
      <c r="E16" s="104">
        <v>0</v>
      </c>
      <c r="F16" s="114">
        <v>0</v>
      </c>
      <c r="G16" s="104">
        <v>0</v>
      </c>
      <c r="H16" s="104">
        <v>4.8339999999999996</v>
      </c>
      <c r="I16" s="104">
        <v>0</v>
      </c>
      <c r="J16" s="104">
        <v>0.79600000000000004</v>
      </c>
      <c r="K16" s="104">
        <v>0.155</v>
      </c>
    </row>
    <row r="17" spans="1:11" x14ac:dyDescent="0.25">
      <c r="A17" s="103">
        <v>2008</v>
      </c>
      <c r="B17" s="104">
        <v>0</v>
      </c>
      <c r="C17" s="104">
        <v>0.81599999999999995</v>
      </c>
      <c r="D17" s="104">
        <v>2.37</v>
      </c>
      <c r="E17" s="104">
        <v>1.1080000000000001</v>
      </c>
      <c r="F17" s="114">
        <v>8.2739999999999991</v>
      </c>
      <c r="G17" s="104">
        <v>1.0509999999999999</v>
      </c>
      <c r="H17" s="104">
        <v>11.157999999999999</v>
      </c>
      <c r="I17" s="104">
        <v>1.466</v>
      </c>
      <c r="J17" s="104">
        <v>5.8019999999999996</v>
      </c>
      <c r="K17" s="104">
        <v>2.2200000000000002</v>
      </c>
    </row>
    <row r="18" spans="1:11" x14ac:dyDescent="0.25">
      <c r="A18" s="103">
        <v>2009</v>
      </c>
      <c r="B18" s="104">
        <v>0</v>
      </c>
      <c r="C18" s="104">
        <v>0</v>
      </c>
      <c r="D18" s="104">
        <v>1.4E-2</v>
      </c>
      <c r="E18" s="104">
        <v>0.751</v>
      </c>
      <c r="F18" s="114">
        <v>3.601</v>
      </c>
      <c r="G18" s="104">
        <v>6.4660000000000002</v>
      </c>
      <c r="H18" s="104">
        <v>37.814999999999998</v>
      </c>
      <c r="I18" s="104">
        <v>0.217</v>
      </c>
      <c r="J18" s="104">
        <v>16.254999999999999</v>
      </c>
      <c r="K18" s="104">
        <v>2.754</v>
      </c>
    </row>
    <row r="19" spans="1:11" x14ac:dyDescent="0.25">
      <c r="A19" s="103">
        <v>2010</v>
      </c>
      <c r="B19" s="104">
        <v>0</v>
      </c>
      <c r="C19" s="104">
        <v>0</v>
      </c>
      <c r="D19" s="104">
        <v>0.14699999999999999</v>
      </c>
      <c r="E19" s="104">
        <v>2.1000000000000001E-2</v>
      </c>
      <c r="F19" s="114">
        <v>0</v>
      </c>
      <c r="G19" s="104">
        <v>0.13</v>
      </c>
      <c r="H19" s="104">
        <v>6.0209999999999999</v>
      </c>
      <c r="I19" s="104">
        <v>7.6999999999999999E-2</v>
      </c>
      <c r="J19" s="104">
        <v>1.643</v>
      </c>
      <c r="K19" s="104">
        <v>0.33900000000000002</v>
      </c>
    </row>
    <row r="20" spans="1:11" x14ac:dyDescent="0.25">
      <c r="A20" s="103">
        <v>2011</v>
      </c>
      <c r="B20" s="104">
        <v>0</v>
      </c>
      <c r="C20" s="104">
        <v>0.114</v>
      </c>
      <c r="D20" s="104">
        <v>0</v>
      </c>
      <c r="E20" s="104">
        <v>0.40300000000000002</v>
      </c>
      <c r="F20" s="114">
        <v>0</v>
      </c>
      <c r="G20" s="104">
        <v>0.17299999999999999</v>
      </c>
      <c r="H20" s="104">
        <v>7.1449999999999996</v>
      </c>
      <c r="I20" s="104">
        <v>0.14899999999999999</v>
      </c>
      <c r="J20" s="104">
        <v>1.4610000000000001</v>
      </c>
      <c r="K20" s="104">
        <v>0.39700000000000002</v>
      </c>
    </row>
    <row r="21" spans="1:11" x14ac:dyDescent="0.25">
      <c r="A21" s="103">
        <v>2012</v>
      </c>
      <c r="B21" s="104">
        <v>0</v>
      </c>
      <c r="C21" s="104">
        <v>0</v>
      </c>
      <c r="D21" s="104">
        <v>0</v>
      </c>
      <c r="E21" s="104">
        <v>1.7999999999999999E-2</v>
      </c>
      <c r="F21" s="114">
        <v>0</v>
      </c>
      <c r="G21" s="104">
        <v>0.218</v>
      </c>
      <c r="H21" s="104">
        <v>11.103</v>
      </c>
      <c r="I21" s="104">
        <v>7.0000000000000001E-3</v>
      </c>
      <c r="J21" s="104">
        <v>2.036</v>
      </c>
      <c r="K21" s="104">
        <v>0.39600000000000002</v>
      </c>
    </row>
    <row r="22" spans="1:11" x14ac:dyDescent="0.25">
      <c r="A22" s="105">
        <v>2013</v>
      </c>
      <c r="B22" s="106">
        <v>0</v>
      </c>
      <c r="C22" s="106">
        <v>0</v>
      </c>
      <c r="D22" s="106">
        <v>0.06</v>
      </c>
      <c r="E22" s="106">
        <v>2.4E-2</v>
      </c>
      <c r="F22" s="115">
        <v>0</v>
      </c>
      <c r="G22" s="106">
        <v>0.84099999999999997</v>
      </c>
      <c r="H22" s="104">
        <v>4.3650000000000002</v>
      </c>
      <c r="I22" s="104">
        <v>3.9E-2</v>
      </c>
      <c r="J22" s="104">
        <v>1.073</v>
      </c>
      <c r="K22" s="104">
        <v>0.254</v>
      </c>
    </row>
    <row r="23" spans="1:11" x14ac:dyDescent="0.25">
      <c r="A23" s="105">
        <v>2014</v>
      </c>
      <c r="B23" s="106">
        <v>0</v>
      </c>
      <c r="C23" s="106">
        <v>0</v>
      </c>
      <c r="D23" s="106">
        <v>2.3E-2</v>
      </c>
      <c r="E23" s="106">
        <v>0</v>
      </c>
      <c r="F23" s="115">
        <v>0.108</v>
      </c>
      <c r="G23" s="106">
        <v>0.32400000000000001</v>
      </c>
      <c r="H23" s="104">
        <v>9.2439999999999998</v>
      </c>
      <c r="I23" s="104">
        <v>0.01</v>
      </c>
      <c r="J23" s="104">
        <v>1.7370000000000001</v>
      </c>
      <c r="K23" s="104">
        <v>0.38800000000000001</v>
      </c>
    </row>
    <row r="24" spans="1:11" x14ac:dyDescent="0.25">
      <c r="A24" s="105">
        <v>2015</v>
      </c>
      <c r="B24" s="106">
        <v>0</v>
      </c>
      <c r="C24" s="106">
        <v>0</v>
      </c>
      <c r="D24" s="106">
        <v>0</v>
      </c>
      <c r="E24" s="106">
        <v>0</v>
      </c>
      <c r="F24" s="115">
        <v>0.81299999999999994</v>
      </c>
      <c r="G24" s="106">
        <v>1.3759999999999999</v>
      </c>
      <c r="H24" s="104">
        <v>17.03</v>
      </c>
      <c r="I24" s="104">
        <v>0</v>
      </c>
      <c r="J24" s="104">
        <v>3.468</v>
      </c>
      <c r="K24" s="104">
        <v>0.78900000000000003</v>
      </c>
    </row>
    <row r="25" spans="1:11" x14ac:dyDescent="0.25">
      <c r="A25" s="105">
        <v>2016</v>
      </c>
      <c r="B25" s="106">
        <v>0</v>
      </c>
      <c r="C25" s="106">
        <v>0</v>
      </c>
      <c r="D25" s="106">
        <v>0</v>
      </c>
      <c r="E25" s="106">
        <v>0</v>
      </c>
      <c r="F25" s="115">
        <v>0.13400000000000001</v>
      </c>
      <c r="G25" s="106">
        <v>0.93799999999999994</v>
      </c>
      <c r="H25" s="104">
        <v>19.308</v>
      </c>
      <c r="I25" s="104">
        <v>0</v>
      </c>
      <c r="J25" s="104">
        <v>3.488</v>
      </c>
      <c r="K25" s="104">
        <v>0.73799999999999999</v>
      </c>
    </row>
    <row r="26" spans="1:11" x14ac:dyDescent="0.25">
      <c r="A26" s="105">
        <v>2017</v>
      </c>
      <c r="B26" s="106">
        <v>0</v>
      </c>
      <c r="C26" s="106">
        <v>0</v>
      </c>
      <c r="D26" s="106">
        <v>0</v>
      </c>
      <c r="E26" s="106">
        <v>0</v>
      </c>
      <c r="F26" s="114">
        <v>9.6000000000000002E-2</v>
      </c>
      <c r="G26" s="106">
        <v>5.8000000000000003E-2</v>
      </c>
      <c r="H26" s="106">
        <v>9.6999999999999993</v>
      </c>
      <c r="I26" s="106">
        <v>0</v>
      </c>
      <c r="J26" s="106">
        <v>1.611</v>
      </c>
      <c r="K26" s="106">
        <v>0.317</v>
      </c>
    </row>
    <row r="27" spans="1:11" x14ac:dyDescent="0.25">
      <c r="A27" s="105">
        <v>2018</v>
      </c>
      <c r="B27" s="106">
        <v>0</v>
      </c>
      <c r="C27" s="106">
        <v>0</v>
      </c>
      <c r="D27" s="106">
        <v>0</v>
      </c>
      <c r="E27" s="106">
        <v>0</v>
      </c>
      <c r="F27" s="106">
        <v>0</v>
      </c>
      <c r="G27" s="106">
        <v>0.55300000000000005</v>
      </c>
      <c r="H27" s="106">
        <v>11.302</v>
      </c>
      <c r="I27" s="106">
        <v>0</v>
      </c>
      <c r="J27" s="106">
        <v>1.837</v>
      </c>
      <c r="K27" s="106">
        <v>0.33800000000000002</v>
      </c>
    </row>
    <row r="28" spans="1:11" x14ac:dyDescent="0.25">
      <c r="A28" s="107" t="s">
        <v>72</v>
      </c>
      <c r="B28" s="108">
        <f>AVERAGE(B3:B27)</f>
        <v>0</v>
      </c>
      <c r="C28" s="108">
        <f t="shared" ref="C28:K28" si="0">AVERAGE(C3:C27)</f>
        <v>3.7199999999999997E-2</v>
      </c>
      <c r="D28" s="108">
        <f t="shared" si="0"/>
        <v>0.24207999999999999</v>
      </c>
      <c r="E28" s="108">
        <f t="shared" si="0"/>
        <v>0.249</v>
      </c>
      <c r="F28" s="108">
        <f t="shared" si="0"/>
        <v>1.08056</v>
      </c>
      <c r="G28" s="108">
        <f t="shared" si="0"/>
        <v>3.0040800000000001</v>
      </c>
      <c r="H28" s="108">
        <f t="shared" si="0"/>
        <v>17.556280000000001</v>
      </c>
      <c r="I28" s="108">
        <f t="shared" si="0"/>
        <v>0.18035999999999994</v>
      </c>
      <c r="J28" s="108">
        <f t="shared" si="0"/>
        <v>4.6093999999999999</v>
      </c>
      <c r="K28" s="108">
        <f t="shared" si="0"/>
        <v>0.99620000000000009</v>
      </c>
    </row>
    <row r="29" spans="1:11" x14ac:dyDescent="0.25">
      <c r="A29" s="105" t="s">
        <v>73</v>
      </c>
      <c r="B29" s="106">
        <f>MEDIAN(B3:B27)</f>
        <v>0</v>
      </c>
      <c r="C29" s="106">
        <f t="shared" ref="C29:K29" si="1">MEDIAN(C3:C27)</f>
        <v>0</v>
      </c>
      <c r="D29" s="106">
        <f t="shared" si="1"/>
        <v>0</v>
      </c>
      <c r="E29" s="106">
        <f t="shared" si="1"/>
        <v>0</v>
      </c>
      <c r="F29" s="106">
        <f t="shared" si="1"/>
        <v>5.0999999999999997E-2</v>
      </c>
      <c r="G29" s="106">
        <f t="shared" si="1"/>
        <v>1.0649999999999999</v>
      </c>
      <c r="H29" s="106">
        <f t="shared" si="1"/>
        <v>11.302</v>
      </c>
      <c r="I29" s="106">
        <f t="shared" si="1"/>
        <v>0</v>
      </c>
      <c r="J29" s="106">
        <f t="shared" si="1"/>
        <v>2.3410000000000002</v>
      </c>
      <c r="K29" s="106">
        <f t="shared" si="1"/>
        <v>0.66800000000000004</v>
      </c>
    </row>
    <row r="30" spans="1:11" x14ac:dyDescent="0.25">
      <c r="A30" s="105" t="s">
        <v>265</v>
      </c>
      <c r="B30" s="106">
        <f>STDEV(B3:B27)</f>
        <v>0</v>
      </c>
      <c r="C30" s="106">
        <f t="shared" ref="C30:K30" si="2">STDEV(C3:C27)</f>
        <v>0.16384138671288154</v>
      </c>
      <c r="D30" s="106">
        <f t="shared" si="2"/>
        <v>0.70956823256587997</v>
      </c>
      <c r="E30" s="106">
        <f t="shared" si="2"/>
        <v>0.48673272953439245</v>
      </c>
      <c r="F30" s="106">
        <f t="shared" si="2"/>
        <v>2.0494228878719327</v>
      </c>
      <c r="G30" s="106">
        <f t="shared" si="2"/>
        <v>4.161487513698277</v>
      </c>
      <c r="H30" s="106">
        <f t="shared" si="2"/>
        <v>16.799028204829792</v>
      </c>
      <c r="I30" s="106">
        <f t="shared" si="2"/>
        <v>0.44839759886362762</v>
      </c>
      <c r="J30" s="106">
        <f t="shared" si="2"/>
        <v>5.3191800981604915</v>
      </c>
      <c r="K30" s="106">
        <f t="shared" si="2"/>
        <v>1.1027403744006716</v>
      </c>
    </row>
    <row r="31" spans="1:11" x14ac:dyDescent="0.25">
      <c r="A31" s="105" t="s">
        <v>75</v>
      </c>
      <c r="B31" s="106">
        <f>MIN(B3:B27)</f>
        <v>0</v>
      </c>
      <c r="C31" s="106">
        <f t="shared" ref="C31:K31" si="3">MIN(C3:C27)</f>
        <v>0</v>
      </c>
      <c r="D31" s="106">
        <f t="shared" si="3"/>
        <v>0</v>
      </c>
      <c r="E31" s="106">
        <f t="shared" si="3"/>
        <v>0</v>
      </c>
      <c r="F31" s="106">
        <f t="shared" si="3"/>
        <v>0</v>
      </c>
      <c r="G31" s="106">
        <f t="shared" si="3"/>
        <v>0</v>
      </c>
      <c r="H31" s="106">
        <f t="shared" si="3"/>
        <v>3.9990000000000001</v>
      </c>
      <c r="I31" s="106">
        <f t="shared" si="3"/>
        <v>0</v>
      </c>
      <c r="J31" s="106">
        <f t="shared" si="3"/>
        <v>0.79600000000000004</v>
      </c>
      <c r="K31" s="106">
        <f t="shared" si="3"/>
        <v>0.155</v>
      </c>
    </row>
    <row r="32" spans="1:11" x14ac:dyDescent="0.25">
      <c r="A32" s="109" t="s">
        <v>76</v>
      </c>
      <c r="B32" s="110">
        <f>MAX(B3:B27)</f>
        <v>0</v>
      </c>
      <c r="C32" s="110">
        <f t="shared" ref="C32:K32" si="4">MAX(C3:C27)</f>
        <v>0.81599999999999995</v>
      </c>
      <c r="D32" s="110">
        <f t="shared" si="4"/>
        <v>2.718</v>
      </c>
      <c r="E32" s="110">
        <f t="shared" si="4"/>
        <v>1.9790000000000001</v>
      </c>
      <c r="F32" s="110">
        <f t="shared" si="4"/>
        <v>8.2739999999999991</v>
      </c>
      <c r="G32" s="110">
        <f t="shared" si="4"/>
        <v>16.148</v>
      </c>
      <c r="H32" s="110">
        <f t="shared" si="4"/>
        <v>77.820999999999998</v>
      </c>
      <c r="I32" s="110">
        <f t="shared" si="4"/>
        <v>1.758</v>
      </c>
      <c r="J32" s="110">
        <f t="shared" si="4"/>
        <v>21.556000000000001</v>
      </c>
      <c r="K32" s="110">
        <f t="shared" si="4"/>
        <v>4.819</v>
      </c>
    </row>
    <row r="33" spans="1:11" x14ac:dyDescent="0.25">
      <c r="A33" s="286" t="s">
        <v>266</v>
      </c>
      <c r="B33" s="286"/>
      <c r="C33" s="111"/>
      <c r="D33" s="111"/>
      <c r="E33" s="111"/>
      <c r="F33" s="111"/>
      <c r="G33" s="111"/>
      <c r="H33" s="112"/>
      <c r="I33" s="112"/>
      <c r="J33" s="112"/>
      <c r="K33" s="112"/>
    </row>
  </sheetData>
  <mergeCells count="1">
    <mergeCell ref="A33:B33"/>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heetViews>
  <sheetFormatPr defaultRowHeight="15" x14ac:dyDescent="0.25"/>
  <cols>
    <col min="1" max="1" width="15.85546875" customWidth="1"/>
  </cols>
  <sheetData>
    <row r="1" spans="1:6" x14ac:dyDescent="0.25">
      <c r="A1" s="4" t="s">
        <v>311</v>
      </c>
    </row>
    <row r="2" spans="1:6" x14ac:dyDescent="0.25">
      <c r="A2" s="32" t="s">
        <v>267</v>
      </c>
      <c r="B2" s="98">
        <v>1</v>
      </c>
      <c r="C2" s="98">
        <v>2</v>
      </c>
      <c r="D2" s="98">
        <v>3</v>
      </c>
      <c r="E2" s="98">
        <v>4</v>
      </c>
      <c r="F2" s="98">
        <v>5</v>
      </c>
    </row>
    <row r="3" spans="1:6" x14ac:dyDescent="0.25">
      <c r="A3" s="7" t="s">
        <v>44</v>
      </c>
      <c r="B3" s="101">
        <v>0</v>
      </c>
      <c r="C3" s="101">
        <v>4.2630000000000001E-2</v>
      </c>
      <c r="D3" s="101">
        <v>4.2630000000000001E-2</v>
      </c>
      <c r="E3" s="101">
        <v>4.2630000000000001E-2</v>
      </c>
      <c r="F3" s="101">
        <v>4.2630000000000001E-2</v>
      </c>
    </row>
    <row r="4" spans="1:6" x14ac:dyDescent="0.25">
      <c r="A4" s="7" t="s">
        <v>45</v>
      </c>
      <c r="B4" s="101">
        <v>2.9049999999999999E-2</v>
      </c>
      <c r="C4" s="101">
        <v>7.6050000000000006E-2</v>
      </c>
      <c r="D4" s="101">
        <v>0.10546</v>
      </c>
      <c r="E4" s="101">
        <v>0.14276</v>
      </c>
      <c r="F4" s="101">
        <v>0.19833999999999999</v>
      </c>
    </row>
    <row r="5" spans="1:6" x14ac:dyDescent="0.25">
      <c r="A5" s="7" t="s">
        <v>46</v>
      </c>
      <c r="B5" s="101">
        <v>0.22342000000000001</v>
      </c>
      <c r="C5" s="101">
        <v>0.42359000000000002</v>
      </c>
      <c r="D5" s="101">
        <v>0.59296000000000004</v>
      </c>
      <c r="E5" s="101">
        <v>0.71843999999999997</v>
      </c>
      <c r="F5" s="101">
        <v>0.86889000000000005</v>
      </c>
    </row>
    <row r="6" spans="1:6" x14ac:dyDescent="0.25">
      <c r="A6" s="7" t="s">
        <v>47</v>
      </c>
      <c r="B6" s="101">
        <v>0.12762000000000001</v>
      </c>
      <c r="C6" s="101">
        <v>0.27471000000000001</v>
      </c>
      <c r="D6" s="101">
        <v>0.39237</v>
      </c>
      <c r="E6" s="101">
        <v>0.60036</v>
      </c>
      <c r="F6" s="101">
        <v>0.88807000000000003</v>
      </c>
    </row>
    <row r="7" spans="1:6" x14ac:dyDescent="0.25">
      <c r="A7" s="7" t="s">
        <v>48</v>
      </c>
      <c r="B7" s="101">
        <v>0.63207999999999998</v>
      </c>
      <c r="C7" s="101">
        <v>1.61111</v>
      </c>
      <c r="D7" s="101">
        <v>2.4921899999999999</v>
      </c>
      <c r="E7" s="101">
        <v>3.3820199999999998</v>
      </c>
      <c r="F7" s="101">
        <v>4.0122200000000001</v>
      </c>
    </row>
    <row r="8" spans="1:6" x14ac:dyDescent="0.25">
      <c r="A8" s="7" t="s">
        <v>49</v>
      </c>
      <c r="B8" s="101">
        <v>2.4521899999999999</v>
      </c>
      <c r="C8" s="101">
        <v>5.6878200000000003</v>
      </c>
      <c r="D8" s="101">
        <v>8.8115699999999997</v>
      </c>
      <c r="E8" s="101">
        <v>11.576610000000001</v>
      </c>
      <c r="F8" s="101">
        <v>13.444319999999999</v>
      </c>
    </row>
    <row r="9" spans="1:6" x14ac:dyDescent="0.25">
      <c r="A9" s="7" t="s">
        <v>77</v>
      </c>
      <c r="B9" s="101">
        <v>14.570169999999999</v>
      </c>
      <c r="C9" s="101">
        <v>24.041460000000001</v>
      </c>
      <c r="D9" s="101">
        <v>30.887869999999999</v>
      </c>
      <c r="E9" s="101">
        <v>34.401910000000001</v>
      </c>
      <c r="F9" s="101">
        <v>36.64349</v>
      </c>
    </row>
    <row r="10" spans="1:6" x14ac:dyDescent="0.25">
      <c r="A10" s="7" t="s">
        <v>262</v>
      </c>
      <c r="B10" s="101">
        <v>0.14990000000000001</v>
      </c>
      <c r="C10" s="101">
        <v>0.30060999999999999</v>
      </c>
      <c r="D10" s="101">
        <v>0.42257</v>
      </c>
      <c r="E10" s="101">
        <v>0.55571000000000004</v>
      </c>
      <c r="F10" s="101">
        <v>0.72796000000000005</v>
      </c>
    </row>
    <row r="11" spans="1:6" x14ac:dyDescent="0.25">
      <c r="A11" s="113" t="s">
        <v>263</v>
      </c>
      <c r="B11" s="106">
        <v>3.72349</v>
      </c>
      <c r="C11" s="106">
        <v>7.0613599999999996</v>
      </c>
      <c r="D11" s="106">
        <v>9.8815399999999993</v>
      </c>
      <c r="E11" s="106">
        <v>11.999969999999999</v>
      </c>
      <c r="F11" s="106">
        <v>13.43164</v>
      </c>
    </row>
    <row r="12" spans="1:6" x14ac:dyDescent="0.25">
      <c r="A12" s="32" t="s">
        <v>268</v>
      </c>
      <c r="B12" s="110">
        <v>0.84897</v>
      </c>
      <c r="C12" s="110">
        <v>1.62409</v>
      </c>
      <c r="D12" s="110">
        <v>2.2725200000000001</v>
      </c>
      <c r="E12" s="110">
        <v>2.7881999999999998</v>
      </c>
      <c r="F12" s="110">
        <v>3.1976499999999999</v>
      </c>
    </row>
    <row r="13" spans="1:6" x14ac:dyDescent="0.25">
      <c r="A13" s="113" t="s">
        <v>266</v>
      </c>
      <c r="B13" s="113"/>
      <c r="C13" s="7"/>
      <c r="D13" s="7"/>
      <c r="E13" s="7"/>
      <c r="F13" s="7"/>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9"/>
  <sheetViews>
    <sheetView zoomScaleNormal="100" workbookViewId="0"/>
  </sheetViews>
  <sheetFormatPr defaultColWidth="9.140625" defaultRowHeight="15" x14ac:dyDescent="0.25"/>
  <cols>
    <col min="1" max="1" width="9.28515625" style="7" bestFit="1" customWidth="1"/>
    <col min="2" max="2" width="5" style="6" bestFit="1" customWidth="1"/>
    <col min="3" max="22" width="9.140625" style="7" bestFit="1" customWidth="1"/>
    <col min="23" max="16384" width="9.140625" style="7"/>
  </cols>
  <sheetData>
    <row r="1" spans="1:22" x14ac:dyDescent="0.25">
      <c r="A1" s="4" t="s">
        <v>312</v>
      </c>
    </row>
    <row r="2" spans="1:22" x14ac:dyDescent="0.25">
      <c r="A2" s="8">
        <v>25569</v>
      </c>
      <c r="B2" s="9"/>
    </row>
    <row r="3" spans="1:22" x14ac:dyDescent="0.25">
      <c r="A3" s="10" t="s">
        <v>82</v>
      </c>
      <c r="B3" s="11" t="s">
        <v>83</v>
      </c>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row>
    <row r="4" spans="1:22" x14ac:dyDescent="0.25">
      <c r="A4" s="8" t="s">
        <v>44</v>
      </c>
      <c r="B4" s="6">
        <v>39</v>
      </c>
      <c r="C4" s="242">
        <v>0</v>
      </c>
      <c r="D4" s="242">
        <v>0</v>
      </c>
      <c r="E4" s="242">
        <v>0</v>
      </c>
      <c r="F4" s="242">
        <v>0</v>
      </c>
      <c r="G4" s="242">
        <v>0</v>
      </c>
      <c r="H4" s="242">
        <v>0</v>
      </c>
      <c r="I4" s="242">
        <v>0</v>
      </c>
      <c r="J4" s="242">
        <v>0</v>
      </c>
      <c r="K4" s="242">
        <v>0</v>
      </c>
      <c r="L4" s="242">
        <v>0</v>
      </c>
      <c r="M4" s="242">
        <v>0</v>
      </c>
      <c r="N4" s="242">
        <v>0</v>
      </c>
      <c r="O4" s="242">
        <v>0</v>
      </c>
      <c r="P4" s="242">
        <v>0</v>
      </c>
      <c r="Q4" s="242">
        <v>0</v>
      </c>
      <c r="R4" s="242">
        <v>0</v>
      </c>
      <c r="S4" s="242">
        <v>0</v>
      </c>
      <c r="T4" s="242">
        <v>2.7029999999999998E-2</v>
      </c>
      <c r="U4" s="242">
        <v>2.7029999999999998E-2</v>
      </c>
      <c r="V4" s="242">
        <v>2.7029999999999998E-2</v>
      </c>
    </row>
    <row r="5" spans="1:22" x14ac:dyDescent="0.25">
      <c r="A5" s="8" t="s">
        <v>45</v>
      </c>
      <c r="B5" s="6">
        <v>77</v>
      </c>
      <c r="C5" s="242">
        <v>0</v>
      </c>
      <c r="D5" s="242">
        <v>0</v>
      </c>
      <c r="E5" s="242">
        <v>0</v>
      </c>
      <c r="F5" s="242">
        <v>0</v>
      </c>
      <c r="G5" s="242">
        <v>0</v>
      </c>
      <c r="H5" s="242">
        <v>0</v>
      </c>
      <c r="I5" s="242">
        <v>0</v>
      </c>
      <c r="J5" s="242">
        <v>0</v>
      </c>
      <c r="K5" s="242">
        <v>0</v>
      </c>
      <c r="L5" s="242">
        <v>0</v>
      </c>
      <c r="M5" s="242">
        <v>0</v>
      </c>
      <c r="N5" s="242">
        <v>0</v>
      </c>
      <c r="O5" s="242">
        <v>0</v>
      </c>
      <c r="P5" s="242">
        <v>1.4489999999999999E-2</v>
      </c>
      <c r="Q5" s="242">
        <v>1.4489999999999999E-2</v>
      </c>
      <c r="R5" s="242">
        <v>1.4489999999999999E-2</v>
      </c>
      <c r="S5" s="242">
        <v>2.9420000000000002E-2</v>
      </c>
      <c r="T5" s="242">
        <v>2.9420000000000002E-2</v>
      </c>
      <c r="U5" s="242">
        <v>2.9420000000000002E-2</v>
      </c>
      <c r="V5" s="242">
        <v>2.9420000000000002E-2</v>
      </c>
    </row>
    <row r="6" spans="1:22" x14ac:dyDescent="0.25">
      <c r="A6" s="8" t="s">
        <v>46</v>
      </c>
      <c r="B6" s="6">
        <v>254</v>
      </c>
      <c r="C6" s="242">
        <v>0</v>
      </c>
      <c r="D6" s="242">
        <v>0</v>
      </c>
      <c r="E6" s="242">
        <v>0</v>
      </c>
      <c r="F6" s="242">
        <v>4.13E-3</v>
      </c>
      <c r="G6" s="242">
        <v>4.13E-3</v>
      </c>
      <c r="H6" s="242">
        <v>8.3499999999999998E-3</v>
      </c>
      <c r="I6" s="242">
        <v>8.3499999999999998E-3</v>
      </c>
      <c r="J6" s="242">
        <v>8.3499999999999998E-3</v>
      </c>
      <c r="K6" s="242">
        <v>8.3499999999999998E-3</v>
      </c>
      <c r="L6" s="242">
        <v>8.3499999999999998E-3</v>
      </c>
      <c r="M6" s="242">
        <v>1.2919999999999999E-2</v>
      </c>
      <c r="N6" s="242">
        <v>1.2919999999999999E-2</v>
      </c>
      <c r="O6" s="242">
        <v>1.2919999999999999E-2</v>
      </c>
      <c r="P6" s="242">
        <v>1.2919999999999999E-2</v>
      </c>
      <c r="Q6" s="242">
        <v>1.2919999999999999E-2</v>
      </c>
      <c r="R6" s="242">
        <v>1.2919999999999999E-2</v>
      </c>
      <c r="S6" s="242">
        <v>1.7930000000000001E-2</v>
      </c>
      <c r="T6" s="242">
        <v>1.7930000000000001E-2</v>
      </c>
      <c r="U6" s="242">
        <v>2.844E-2</v>
      </c>
      <c r="V6" s="242">
        <v>2.844E-2</v>
      </c>
    </row>
    <row r="7" spans="1:22" x14ac:dyDescent="0.25">
      <c r="A7" s="8" t="s">
        <v>47</v>
      </c>
      <c r="B7" s="6">
        <v>372</v>
      </c>
      <c r="C7" s="242">
        <v>5.4299999999999999E-3</v>
      </c>
      <c r="D7" s="242">
        <v>5.4299999999999999E-3</v>
      </c>
      <c r="E7" s="242">
        <v>5.4299999999999999E-3</v>
      </c>
      <c r="F7" s="242">
        <v>1.123E-2</v>
      </c>
      <c r="G7" s="242">
        <v>1.4149999999999999E-2</v>
      </c>
      <c r="H7" s="242">
        <v>1.4149999999999999E-2</v>
      </c>
      <c r="I7" s="242">
        <v>1.728E-2</v>
      </c>
      <c r="J7" s="242">
        <v>2.368E-2</v>
      </c>
      <c r="K7" s="242">
        <v>3.0380000000000001E-2</v>
      </c>
      <c r="L7" s="242">
        <v>3.0380000000000001E-2</v>
      </c>
      <c r="M7" s="242">
        <v>3.3959999999999997E-2</v>
      </c>
      <c r="N7" s="242">
        <v>3.3959999999999997E-2</v>
      </c>
      <c r="O7" s="242">
        <v>4.589E-2</v>
      </c>
      <c r="P7" s="242">
        <v>4.999E-2</v>
      </c>
      <c r="Q7" s="242">
        <v>5.425E-2</v>
      </c>
      <c r="R7" s="242">
        <v>5.8689999999999999E-2</v>
      </c>
      <c r="S7" s="242">
        <v>7.2470000000000007E-2</v>
      </c>
      <c r="T7" s="242">
        <v>8.2860000000000003E-2</v>
      </c>
      <c r="U7" s="242">
        <v>9.3469999999999998E-2</v>
      </c>
      <c r="V7" s="242">
        <v>9.9199999999999997E-2</v>
      </c>
    </row>
    <row r="8" spans="1:22" x14ac:dyDescent="0.25">
      <c r="A8" s="8" t="s">
        <v>48</v>
      </c>
      <c r="B8" s="6">
        <v>238</v>
      </c>
      <c r="C8" s="242">
        <v>4.2369999999999998E-2</v>
      </c>
      <c r="D8" s="242">
        <v>5.1200000000000002E-2</v>
      </c>
      <c r="E8" s="242">
        <v>5.5649999999999998E-2</v>
      </c>
      <c r="F8" s="242">
        <v>6.0499999999999998E-2</v>
      </c>
      <c r="G8" s="242">
        <v>7.0419999999999996E-2</v>
      </c>
      <c r="H8" s="242">
        <v>8.072E-2</v>
      </c>
      <c r="I8" s="242">
        <v>8.6059999999999998E-2</v>
      </c>
      <c r="J8" s="242">
        <v>9.2079999999999995E-2</v>
      </c>
      <c r="K8" s="242">
        <v>0.10456</v>
      </c>
      <c r="L8" s="242">
        <v>0.10456</v>
      </c>
      <c r="M8" s="242">
        <v>0.10456</v>
      </c>
      <c r="N8" s="242">
        <v>0.1202</v>
      </c>
      <c r="O8" s="242">
        <v>0.14560000000000001</v>
      </c>
      <c r="P8" s="242">
        <v>0.15489</v>
      </c>
      <c r="Q8" s="242">
        <v>0.15489</v>
      </c>
      <c r="R8" s="242">
        <v>0.17574999999999999</v>
      </c>
      <c r="S8" s="242">
        <v>0.21076</v>
      </c>
      <c r="T8" s="242">
        <v>0.23608000000000001</v>
      </c>
      <c r="U8" s="242">
        <v>0.23608000000000001</v>
      </c>
      <c r="V8" s="242">
        <v>0.25076999999999999</v>
      </c>
    </row>
    <row r="9" spans="1:22" x14ac:dyDescent="0.25">
      <c r="A9" s="8" t="s">
        <v>49</v>
      </c>
      <c r="B9" s="6">
        <v>36</v>
      </c>
      <c r="C9" s="242">
        <v>0.19444</v>
      </c>
      <c r="D9" s="242">
        <v>0.19444</v>
      </c>
      <c r="E9" s="242">
        <v>0.22320999999999999</v>
      </c>
      <c r="F9" s="242">
        <v>0.22320999999999999</v>
      </c>
      <c r="G9" s="242">
        <v>0.22320999999999999</v>
      </c>
      <c r="H9" s="242">
        <v>0.22320999999999999</v>
      </c>
      <c r="I9" s="242">
        <v>0.22320999999999999</v>
      </c>
      <c r="J9" s="242">
        <v>0.22320999999999999</v>
      </c>
      <c r="K9" s="242">
        <v>0.22320999999999999</v>
      </c>
      <c r="L9" s="242">
        <v>0.22320999999999999</v>
      </c>
      <c r="M9" s="242">
        <v>0.22320999999999999</v>
      </c>
      <c r="N9" s="242">
        <v>0.22320999999999999</v>
      </c>
      <c r="O9" s="242">
        <v>0.30497999999999997</v>
      </c>
      <c r="P9" s="242">
        <v>0.30497999999999997</v>
      </c>
      <c r="Q9" s="242">
        <v>0.30497999999999997</v>
      </c>
      <c r="R9" s="242">
        <v>0.30497999999999997</v>
      </c>
      <c r="S9" s="242">
        <v>0.3629</v>
      </c>
      <c r="T9" s="242">
        <v>0.3629</v>
      </c>
      <c r="U9" s="242">
        <v>0.3629</v>
      </c>
      <c r="V9" s="242">
        <v>0.3629</v>
      </c>
    </row>
    <row r="10" spans="1:22" x14ac:dyDescent="0.25">
      <c r="A10" s="8" t="s">
        <v>77</v>
      </c>
      <c r="B10" s="6">
        <v>16</v>
      </c>
      <c r="C10" s="242">
        <v>0.5</v>
      </c>
      <c r="D10" s="242">
        <v>0.5625</v>
      </c>
      <c r="E10" s="242">
        <v>0.75</v>
      </c>
      <c r="F10" s="242">
        <v>0.8125</v>
      </c>
      <c r="G10" s="242">
        <v>0.8125</v>
      </c>
      <c r="H10" s="242">
        <v>0.8125</v>
      </c>
      <c r="I10" s="242">
        <v>0.8125</v>
      </c>
      <c r="J10" s="242">
        <v>0.90625</v>
      </c>
      <c r="K10" s="242">
        <v>0.90625</v>
      </c>
      <c r="L10" s="242">
        <v>0.90625</v>
      </c>
      <c r="M10" s="242">
        <v>0.90625</v>
      </c>
      <c r="N10" s="242">
        <v>0.90625</v>
      </c>
      <c r="O10" s="242">
        <v>0.90625</v>
      </c>
      <c r="P10" s="242">
        <v>0.90625</v>
      </c>
      <c r="Q10" s="242">
        <v>0.90625</v>
      </c>
      <c r="R10" s="242">
        <v>0.90625</v>
      </c>
      <c r="S10" s="242">
        <v>0.90625</v>
      </c>
      <c r="T10" s="242">
        <v>0.90625</v>
      </c>
      <c r="U10" s="242">
        <v>0.90625</v>
      </c>
      <c r="V10" s="242">
        <v>0.90625</v>
      </c>
    </row>
    <row r="11" spans="1:22" x14ac:dyDescent="0.25">
      <c r="A11" s="8" t="s">
        <v>35</v>
      </c>
      <c r="B11" s="6">
        <v>742</v>
      </c>
      <c r="C11" s="242">
        <v>2.7100000000000002E-3</v>
      </c>
      <c r="D11" s="242">
        <v>2.7100000000000002E-3</v>
      </c>
      <c r="E11" s="242">
        <v>2.7100000000000002E-3</v>
      </c>
      <c r="F11" s="242">
        <v>6.9800000000000001E-3</v>
      </c>
      <c r="G11" s="242">
        <v>8.4100000000000008E-3</v>
      </c>
      <c r="H11" s="242">
        <v>9.8899999999999995E-3</v>
      </c>
      <c r="I11" s="242">
        <v>1.1379999999999999E-2</v>
      </c>
      <c r="J11" s="242">
        <v>1.443E-2</v>
      </c>
      <c r="K11" s="242">
        <v>1.7559999999999999E-2</v>
      </c>
      <c r="L11" s="242">
        <v>1.7559999999999999E-2</v>
      </c>
      <c r="M11" s="242">
        <v>2.0879999999999999E-2</v>
      </c>
      <c r="N11" s="242">
        <v>2.0879999999999999E-2</v>
      </c>
      <c r="O11" s="242">
        <v>2.613E-2</v>
      </c>
      <c r="P11" s="242">
        <v>2.9680000000000002E-2</v>
      </c>
      <c r="Q11" s="242">
        <v>3.1510000000000003E-2</v>
      </c>
      <c r="R11" s="242">
        <v>3.338E-2</v>
      </c>
      <c r="S11" s="242">
        <v>4.2970000000000001E-2</v>
      </c>
      <c r="T11" s="242">
        <v>4.9050000000000003E-2</v>
      </c>
      <c r="U11" s="242">
        <v>5.7329999999999999E-2</v>
      </c>
      <c r="V11" s="242">
        <v>5.9490000000000001E-2</v>
      </c>
    </row>
    <row r="12" spans="1:22" x14ac:dyDescent="0.25">
      <c r="A12" s="8" t="s">
        <v>36</v>
      </c>
      <c r="B12" s="6">
        <v>290</v>
      </c>
      <c r="C12" s="242">
        <v>8.6779999999999996E-2</v>
      </c>
      <c r="D12" s="242">
        <v>9.7640000000000005E-2</v>
      </c>
      <c r="E12" s="242">
        <v>0.11601</v>
      </c>
      <c r="F12" s="242">
        <v>0.12382</v>
      </c>
      <c r="G12" s="242">
        <v>0.13192000000000001</v>
      </c>
      <c r="H12" s="242">
        <v>0.14035</v>
      </c>
      <c r="I12" s="242">
        <v>0.14471000000000001</v>
      </c>
      <c r="J12" s="242">
        <v>0.15443000000000001</v>
      </c>
      <c r="K12" s="242">
        <v>0.16450000000000001</v>
      </c>
      <c r="L12" s="242">
        <v>0.16450000000000001</v>
      </c>
      <c r="M12" s="242">
        <v>0.16450000000000001</v>
      </c>
      <c r="N12" s="242">
        <v>0.17693</v>
      </c>
      <c r="O12" s="242">
        <v>0.21007999999999999</v>
      </c>
      <c r="P12" s="242">
        <v>0.21733</v>
      </c>
      <c r="Q12" s="242">
        <v>0.21733</v>
      </c>
      <c r="R12" s="242">
        <v>0.23347000000000001</v>
      </c>
      <c r="S12" s="242">
        <v>0.26968999999999999</v>
      </c>
      <c r="T12" s="242">
        <v>0.28932000000000002</v>
      </c>
      <c r="U12" s="242">
        <v>0.28932000000000002</v>
      </c>
      <c r="V12" s="242">
        <v>0.30097000000000002</v>
      </c>
    </row>
    <row r="13" spans="1:22" x14ac:dyDescent="0.25">
      <c r="A13" s="8" t="s">
        <v>37</v>
      </c>
      <c r="B13" s="6">
        <v>1032</v>
      </c>
      <c r="C13" s="242">
        <v>2.631E-2</v>
      </c>
      <c r="D13" s="242">
        <v>2.929E-2</v>
      </c>
      <c r="E13" s="242">
        <v>3.4340000000000002E-2</v>
      </c>
      <c r="F13" s="242">
        <v>3.9550000000000002E-2</v>
      </c>
      <c r="G13" s="242">
        <v>4.2709999999999998E-2</v>
      </c>
      <c r="H13" s="242">
        <v>4.598E-2</v>
      </c>
      <c r="I13" s="242">
        <v>4.8210000000000003E-2</v>
      </c>
      <c r="J13" s="242">
        <v>5.2819999999999999E-2</v>
      </c>
      <c r="K13" s="242">
        <v>5.7570000000000003E-2</v>
      </c>
      <c r="L13" s="242">
        <v>5.7570000000000003E-2</v>
      </c>
      <c r="M13" s="242">
        <v>6.0139999999999999E-2</v>
      </c>
      <c r="N13" s="242">
        <v>6.2759999999999996E-2</v>
      </c>
      <c r="O13" s="242">
        <v>7.3709999999999998E-2</v>
      </c>
      <c r="P13" s="242">
        <v>7.7939999999999995E-2</v>
      </c>
      <c r="Q13" s="242">
        <v>7.9399999999999998E-2</v>
      </c>
      <c r="R13" s="242">
        <v>8.3890000000000006E-2</v>
      </c>
      <c r="S13" s="242">
        <v>9.7890000000000005E-2</v>
      </c>
      <c r="T13" s="242">
        <v>0.10614</v>
      </c>
      <c r="U13" s="242">
        <v>0.11291</v>
      </c>
      <c r="V13" s="242">
        <v>0.11648</v>
      </c>
    </row>
    <row r="14" spans="1:22" x14ac:dyDescent="0.25">
      <c r="A14" s="8">
        <v>25934</v>
      </c>
      <c r="B14" s="9"/>
    </row>
    <row r="15" spans="1:22" x14ac:dyDescent="0.25">
      <c r="A15" s="10" t="s">
        <v>82</v>
      </c>
      <c r="B15" s="11" t="s">
        <v>83</v>
      </c>
      <c r="C15" s="11">
        <v>1</v>
      </c>
      <c r="D15" s="11">
        <v>2</v>
      </c>
      <c r="E15" s="11">
        <v>3</v>
      </c>
      <c r="F15" s="11">
        <v>4</v>
      </c>
      <c r="G15" s="11">
        <v>5</v>
      </c>
      <c r="H15" s="11">
        <v>6</v>
      </c>
      <c r="I15" s="11">
        <v>7</v>
      </c>
      <c r="J15" s="11">
        <v>8</v>
      </c>
      <c r="K15" s="11">
        <v>9</v>
      </c>
      <c r="L15" s="11">
        <v>10</v>
      </c>
      <c r="M15" s="11">
        <v>11</v>
      </c>
      <c r="N15" s="11">
        <v>12</v>
      </c>
      <c r="O15" s="11">
        <v>13</v>
      </c>
      <c r="P15" s="11">
        <v>14</v>
      </c>
      <c r="Q15" s="11">
        <v>15</v>
      </c>
      <c r="R15" s="11">
        <v>16</v>
      </c>
      <c r="S15" s="11">
        <v>17</v>
      </c>
      <c r="T15" s="11">
        <v>18</v>
      </c>
      <c r="U15" s="11">
        <v>19</v>
      </c>
      <c r="V15" s="11">
        <v>20</v>
      </c>
    </row>
    <row r="16" spans="1:22" x14ac:dyDescent="0.25">
      <c r="A16" s="8" t="s">
        <v>44</v>
      </c>
      <c r="B16" s="6">
        <v>40</v>
      </c>
      <c r="C16" s="118">
        <v>0</v>
      </c>
      <c r="D16" s="118">
        <v>0</v>
      </c>
      <c r="E16" s="118">
        <v>0</v>
      </c>
      <c r="F16" s="118">
        <v>0</v>
      </c>
      <c r="G16" s="118">
        <v>0</v>
      </c>
      <c r="H16" s="118">
        <v>0</v>
      </c>
      <c r="I16" s="118">
        <v>0</v>
      </c>
      <c r="J16" s="118">
        <v>0</v>
      </c>
      <c r="K16" s="118">
        <v>0</v>
      </c>
      <c r="L16" s="118">
        <v>0</v>
      </c>
      <c r="M16" s="118">
        <v>0</v>
      </c>
      <c r="N16" s="118">
        <v>0</v>
      </c>
      <c r="O16" s="118">
        <v>0</v>
      </c>
      <c r="P16" s="118">
        <v>0</v>
      </c>
      <c r="Q16" s="118">
        <v>0</v>
      </c>
      <c r="R16" s="118">
        <v>0</v>
      </c>
      <c r="S16" s="118">
        <v>2.7029999999999998E-2</v>
      </c>
      <c r="T16" s="118">
        <v>2.7029999999999998E-2</v>
      </c>
      <c r="U16" s="118">
        <v>2.7029999999999998E-2</v>
      </c>
      <c r="V16" s="118">
        <v>2.7029999999999998E-2</v>
      </c>
    </row>
    <row r="17" spans="1:22" x14ac:dyDescent="0.25">
      <c r="A17" s="8" t="s">
        <v>45</v>
      </c>
      <c r="B17" s="6">
        <v>74</v>
      </c>
      <c r="C17" s="118">
        <v>0</v>
      </c>
      <c r="D17" s="118">
        <v>0</v>
      </c>
      <c r="E17" s="118">
        <v>0</v>
      </c>
      <c r="F17" s="118">
        <v>0</v>
      </c>
      <c r="G17" s="118">
        <v>0</v>
      </c>
      <c r="H17" s="118">
        <v>0</v>
      </c>
      <c r="I17" s="118">
        <v>0</v>
      </c>
      <c r="J17" s="118">
        <v>0</v>
      </c>
      <c r="K17" s="118">
        <v>0</v>
      </c>
      <c r="L17" s="118">
        <v>0</v>
      </c>
      <c r="M17" s="118">
        <v>0</v>
      </c>
      <c r="N17" s="118">
        <v>0</v>
      </c>
      <c r="O17" s="118">
        <v>0</v>
      </c>
      <c r="P17" s="118">
        <v>0</v>
      </c>
      <c r="Q17" s="118">
        <v>0</v>
      </c>
      <c r="R17" s="118">
        <v>0</v>
      </c>
      <c r="S17" s="118">
        <v>0</v>
      </c>
      <c r="T17" s="118">
        <v>0</v>
      </c>
      <c r="U17" s="118">
        <v>0</v>
      </c>
      <c r="V17" s="118">
        <v>1.754E-2</v>
      </c>
    </row>
    <row r="18" spans="1:22" x14ac:dyDescent="0.25">
      <c r="A18" s="8" t="s">
        <v>46</v>
      </c>
      <c r="B18" s="6">
        <v>282</v>
      </c>
      <c r="C18" s="118">
        <v>0</v>
      </c>
      <c r="D18" s="118">
        <v>0</v>
      </c>
      <c r="E18" s="118">
        <v>3.6600000000000001E-3</v>
      </c>
      <c r="F18" s="118">
        <v>3.6600000000000001E-3</v>
      </c>
      <c r="G18" s="118">
        <v>7.3899999999999999E-3</v>
      </c>
      <c r="H18" s="118">
        <v>7.3899999999999999E-3</v>
      </c>
      <c r="I18" s="118">
        <v>7.3899999999999999E-3</v>
      </c>
      <c r="J18" s="118">
        <v>7.3899999999999999E-3</v>
      </c>
      <c r="K18" s="118">
        <v>7.3899999999999999E-3</v>
      </c>
      <c r="L18" s="118">
        <v>1.14E-2</v>
      </c>
      <c r="M18" s="118">
        <v>1.14E-2</v>
      </c>
      <c r="N18" s="118">
        <v>1.55E-2</v>
      </c>
      <c r="O18" s="118">
        <v>1.9640000000000001E-2</v>
      </c>
      <c r="P18" s="118">
        <v>1.9640000000000001E-2</v>
      </c>
      <c r="Q18" s="118">
        <v>1.9640000000000001E-2</v>
      </c>
      <c r="R18" s="118">
        <v>2.3990000000000001E-2</v>
      </c>
      <c r="S18" s="118">
        <v>2.3990000000000001E-2</v>
      </c>
      <c r="T18" s="118">
        <v>3.3029999999999997E-2</v>
      </c>
      <c r="U18" s="118">
        <v>3.3029999999999997E-2</v>
      </c>
      <c r="V18" s="118">
        <v>3.3029999999999997E-2</v>
      </c>
    </row>
    <row r="19" spans="1:22" x14ac:dyDescent="0.25">
      <c r="A19" s="8" t="s">
        <v>47</v>
      </c>
      <c r="B19" s="6">
        <v>398</v>
      </c>
      <c r="C19" s="118">
        <v>0</v>
      </c>
      <c r="D19" s="118">
        <v>0</v>
      </c>
      <c r="E19" s="118">
        <v>5.3400000000000001E-3</v>
      </c>
      <c r="F19" s="118">
        <v>8.0199999999999994E-3</v>
      </c>
      <c r="G19" s="118">
        <v>1.0749999999999999E-2</v>
      </c>
      <c r="H19" s="118">
        <v>1.366E-2</v>
      </c>
      <c r="I19" s="118">
        <v>1.966E-2</v>
      </c>
      <c r="J19" s="118">
        <v>2.5950000000000001E-2</v>
      </c>
      <c r="K19" s="118">
        <v>2.5950000000000001E-2</v>
      </c>
      <c r="L19" s="118">
        <v>2.93E-2</v>
      </c>
      <c r="M19" s="118">
        <v>2.93E-2</v>
      </c>
      <c r="N19" s="118">
        <v>4.0629999999999999E-2</v>
      </c>
      <c r="O19" s="118">
        <v>4.4510000000000001E-2</v>
      </c>
      <c r="P19" s="118">
        <v>4.8550000000000003E-2</v>
      </c>
      <c r="Q19" s="118">
        <v>5.2760000000000001E-2</v>
      </c>
      <c r="R19" s="118">
        <v>6.5790000000000001E-2</v>
      </c>
      <c r="S19" s="118">
        <v>7.553E-2</v>
      </c>
      <c r="T19" s="118">
        <v>8.5470000000000004E-2</v>
      </c>
      <c r="U19" s="118">
        <v>9.0789999999999996E-2</v>
      </c>
      <c r="V19" s="118">
        <v>0.10223</v>
      </c>
    </row>
    <row r="20" spans="1:22" x14ac:dyDescent="0.25">
      <c r="A20" s="8" t="s">
        <v>48</v>
      </c>
      <c r="B20" s="6">
        <v>228</v>
      </c>
      <c r="C20" s="118">
        <v>8.8500000000000002E-3</v>
      </c>
      <c r="D20" s="118">
        <v>1.332E-2</v>
      </c>
      <c r="E20" s="118">
        <v>1.8149999999999999E-2</v>
      </c>
      <c r="F20" s="118">
        <v>2.81E-2</v>
      </c>
      <c r="G20" s="118">
        <v>3.8440000000000002E-2</v>
      </c>
      <c r="H20" s="118">
        <v>4.3810000000000002E-2</v>
      </c>
      <c r="I20" s="118">
        <v>4.9860000000000002E-2</v>
      </c>
      <c r="J20" s="118">
        <v>6.241E-2</v>
      </c>
      <c r="K20" s="118">
        <v>6.241E-2</v>
      </c>
      <c r="L20" s="118">
        <v>6.241E-2</v>
      </c>
      <c r="M20" s="118">
        <v>7.7979999999999994E-2</v>
      </c>
      <c r="N20" s="118">
        <v>0.10322000000000001</v>
      </c>
      <c r="O20" s="118">
        <v>0.11247</v>
      </c>
      <c r="P20" s="118">
        <v>0.11247</v>
      </c>
      <c r="Q20" s="118">
        <v>0.13311000000000001</v>
      </c>
      <c r="R20" s="118">
        <v>0.17937</v>
      </c>
      <c r="S20" s="118">
        <v>0.20487</v>
      </c>
      <c r="T20" s="118">
        <v>0.20487</v>
      </c>
      <c r="U20" s="118">
        <v>0.21959000000000001</v>
      </c>
      <c r="V20" s="118">
        <v>0.21959000000000001</v>
      </c>
    </row>
    <row r="21" spans="1:22" x14ac:dyDescent="0.25">
      <c r="A21" s="8" t="s">
        <v>49</v>
      </c>
      <c r="B21" s="6">
        <v>27</v>
      </c>
      <c r="C21" s="118">
        <v>0</v>
      </c>
      <c r="D21" s="118">
        <v>3.8460000000000001E-2</v>
      </c>
      <c r="E21" s="118">
        <v>3.8460000000000001E-2</v>
      </c>
      <c r="F21" s="118">
        <v>3.8460000000000001E-2</v>
      </c>
      <c r="G21" s="118">
        <v>3.8460000000000001E-2</v>
      </c>
      <c r="H21" s="118">
        <v>3.8460000000000001E-2</v>
      </c>
      <c r="I21" s="118">
        <v>3.8460000000000001E-2</v>
      </c>
      <c r="J21" s="118">
        <v>3.8460000000000001E-2</v>
      </c>
      <c r="K21" s="118">
        <v>3.8460000000000001E-2</v>
      </c>
      <c r="L21" s="118">
        <v>3.8460000000000001E-2</v>
      </c>
      <c r="M21" s="118">
        <v>3.8460000000000001E-2</v>
      </c>
      <c r="N21" s="118">
        <v>0.15865000000000001</v>
      </c>
      <c r="O21" s="118">
        <v>0.15865000000000001</v>
      </c>
      <c r="P21" s="118">
        <v>0.15865000000000001</v>
      </c>
      <c r="Q21" s="118">
        <v>0.15865000000000001</v>
      </c>
      <c r="R21" s="118">
        <v>0.23513999999999999</v>
      </c>
      <c r="S21" s="118">
        <v>0.23513999999999999</v>
      </c>
      <c r="T21" s="118">
        <v>0.23513999999999999</v>
      </c>
      <c r="U21" s="118">
        <v>0.23513999999999999</v>
      </c>
      <c r="V21" s="118">
        <v>0.23513999999999999</v>
      </c>
    </row>
    <row r="22" spans="1:22" x14ac:dyDescent="0.25">
      <c r="A22" s="8" t="s">
        <v>77</v>
      </c>
      <c r="B22" s="6">
        <v>8</v>
      </c>
      <c r="C22" s="118">
        <v>0.125</v>
      </c>
      <c r="D22" s="118">
        <v>0.5</v>
      </c>
      <c r="E22" s="118">
        <v>0.625</v>
      </c>
      <c r="F22" s="118">
        <v>0.625</v>
      </c>
      <c r="G22" s="118">
        <v>0.625</v>
      </c>
      <c r="H22" s="118">
        <v>0.625</v>
      </c>
      <c r="I22" s="118">
        <v>0.8125</v>
      </c>
      <c r="J22" s="118">
        <v>0.8125</v>
      </c>
      <c r="K22" s="118">
        <v>0.8125</v>
      </c>
      <c r="L22" s="118">
        <v>0.8125</v>
      </c>
      <c r="M22" s="118">
        <v>0.8125</v>
      </c>
      <c r="N22" s="118">
        <v>0.8125</v>
      </c>
      <c r="O22" s="118">
        <v>0.8125</v>
      </c>
      <c r="P22" s="118">
        <v>0.8125</v>
      </c>
      <c r="Q22" s="118">
        <v>0.8125</v>
      </c>
      <c r="R22" s="118">
        <v>0.8125</v>
      </c>
      <c r="S22" s="118">
        <v>0.8125</v>
      </c>
      <c r="T22" s="118">
        <v>0.8125</v>
      </c>
      <c r="U22" s="118">
        <v>0.8125</v>
      </c>
      <c r="V22" s="118">
        <v>0.8125</v>
      </c>
    </row>
    <row r="23" spans="1:22" x14ac:dyDescent="0.25">
      <c r="A23" s="8" t="s">
        <v>35</v>
      </c>
      <c r="B23" s="6">
        <v>794</v>
      </c>
      <c r="C23" s="118">
        <v>0</v>
      </c>
      <c r="D23" s="118">
        <v>0</v>
      </c>
      <c r="E23" s="118">
        <v>3.9399999999999999E-3</v>
      </c>
      <c r="F23" s="118">
        <v>5.2599999999999999E-3</v>
      </c>
      <c r="G23" s="118">
        <v>7.9699999999999997E-3</v>
      </c>
      <c r="H23" s="118">
        <v>9.3600000000000003E-3</v>
      </c>
      <c r="I23" s="118">
        <v>1.2189999999999999E-2</v>
      </c>
      <c r="J23" s="118">
        <v>1.511E-2</v>
      </c>
      <c r="K23" s="118">
        <v>1.511E-2</v>
      </c>
      <c r="L23" s="118">
        <v>1.8190000000000001E-2</v>
      </c>
      <c r="M23" s="118">
        <v>1.8190000000000001E-2</v>
      </c>
      <c r="N23" s="118">
        <v>2.4719999999999999E-2</v>
      </c>
      <c r="O23" s="118">
        <v>2.8039999999999999E-2</v>
      </c>
      <c r="P23" s="118">
        <v>2.9739999999999999E-2</v>
      </c>
      <c r="Q23" s="118">
        <v>3.1480000000000001E-2</v>
      </c>
      <c r="R23" s="118">
        <v>3.8629999999999998E-2</v>
      </c>
      <c r="S23" s="118">
        <v>4.428E-2</v>
      </c>
      <c r="T23" s="118">
        <v>5.1950000000000003E-2</v>
      </c>
      <c r="U23" s="118">
        <v>5.3960000000000001E-2</v>
      </c>
      <c r="V23" s="118">
        <v>6.0229999999999999E-2</v>
      </c>
    </row>
    <row r="24" spans="1:22" x14ac:dyDescent="0.25">
      <c r="A24" s="8" t="s">
        <v>36</v>
      </c>
      <c r="B24" s="6">
        <v>263</v>
      </c>
      <c r="C24" s="118">
        <v>1.155E-2</v>
      </c>
      <c r="D24" s="118">
        <v>3.1119999999999998E-2</v>
      </c>
      <c r="E24" s="118">
        <v>3.9419999999999997E-2</v>
      </c>
      <c r="F24" s="118">
        <v>4.8059999999999999E-2</v>
      </c>
      <c r="G24" s="118">
        <v>5.706E-2</v>
      </c>
      <c r="H24" s="118">
        <v>6.173E-2</v>
      </c>
      <c r="I24" s="118">
        <v>7.2160000000000002E-2</v>
      </c>
      <c r="J24" s="118">
        <v>8.2949999999999996E-2</v>
      </c>
      <c r="K24" s="118">
        <v>8.2949999999999996E-2</v>
      </c>
      <c r="L24" s="118">
        <v>8.2949999999999996E-2</v>
      </c>
      <c r="M24" s="118">
        <v>9.6199999999999994E-2</v>
      </c>
      <c r="N24" s="118">
        <v>0.13174</v>
      </c>
      <c r="O24" s="118">
        <v>0.13950000000000001</v>
      </c>
      <c r="P24" s="118">
        <v>0.13950000000000001</v>
      </c>
      <c r="Q24" s="118">
        <v>0.15670999999999999</v>
      </c>
      <c r="R24" s="118">
        <v>0.20477999999999999</v>
      </c>
      <c r="S24" s="118">
        <v>0.22588</v>
      </c>
      <c r="T24" s="118">
        <v>0.22588</v>
      </c>
      <c r="U24" s="118">
        <v>0.23837</v>
      </c>
      <c r="V24" s="118">
        <v>0.23837</v>
      </c>
    </row>
    <row r="25" spans="1:22" x14ac:dyDescent="0.25">
      <c r="A25" s="8" t="s">
        <v>37</v>
      </c>
      <c r="B25" s="6">
        <v>1057</v>
      </c>
      <c r="C25" s="118">
        <v>2.8600000000000001E-3</v>
      </c>
      <c r="D25" s="118">
        <v>7.6899999999999998E-3</v>
      </c>
      <c r="E25" s="118">
        <v>1.268E-2</v>
      </c>
      <c r="F25" s="118">
        <v>1.5720000000000001E-2</v>
      </c>
      <c r="G25" s="118">
        <v>1.9879999999999998E-2</v>
      </c>
      <c r="H25" s="118">
        <v>2.2030000000000001E-2</v>
      </c>
      <c r="I25" s="118">
        <v>2.648E-2</v>
      </c>
      <c r="J25" s="118">
        <v>3.1060000000000001E-2</v>
      </c>
      <c r="K25" s="118">
        <v>3.1060000000000001E-2</v>
      </c>
      <c r="L25" s="118">
        <v>3.3529999999999997E-2</v>
      </c>
      <c r="M25" s="118">
        <v>3.6060000000000002E-2</v>
      </c>
      <c r="N25" s="118">
        <v>4.795E-2</v>
      </c>
      <c r="O25" s="118">
        <v>5.203E-2</v>
      </c>
      <c r="P25" s="118">
        <v>5.3440000000000001E-2</v>
      </c>
      <c r="Q25" s="118">
        <v>5.7759999999999999E-2</v>
      </c>
      <c r="R25" s="118">
        <v>7.1239999999999998E-2</v>
      </c>
      <c r="S25" s="118">
        <v>7.9159999999999994E-2</v>
      </c>
      <c r="T25" s="118">
        <v>8.5639999999999994E-2</v>
      </c>
      <c r="U25" s="118">
        <v>8.906E-2</v>
      </c>
      <c r="V25" s="118">
        <v>9.443E-2</v>
      </c>
    </row>
    <row r="26" spans="1:22" x14ac:dyDescent="0.25">
      <c r="A26" s="8">
        <v>26299</v>
      </c>
      <c r="B26" s="9"/>
    </row>
    <row r="27" spans="1:22" x14ac:dyDescent="0.25">
      <c r="A27" s="10" t="s">
        <v>82</v>
      </c>
      <c r="B27" s="11" t="s">
        <v>83</v>
      </c>
      <c r="C27" s="11">
        <v>1</v>
      </c>
      <c r="D27" s="11">
        <v>2</v>
      </c>
      <c r="E27" s="11">
        <v>3</v>
      </c>
      <c r="F27" s="11">
        <v>4</v>
      </c>
      <c r="G27" s="11">
        <v>5</v>
      </c>
      <c r="H27" s="11">
        <v>6</v>
      </c>
      <c r="I27" s="11">
        <v>7</v>
      </c>
      <c r="J27" s="11">
        <v>8</v>
      </c>
      <c r="K27" s="11">
        <v>9</v>
      </c>
      <c r="L27" s="11">
        <v>10</v>
      </c>
      <c r="M27" s="11">
        <v>11</v>
      </c>
      <c r="N27" s="11">
        <v>12</v>
      </c>
      <c r="O27" s="11">
        <v>13</v>
      </c>
      <c r="P27" s="11">
        <v>14</v>
      </c>
      <c r="Q27" s="11">
        <v>15</v>
      </c>
      <c r="R27" s="11">
        <v>16</v>
      </c>
      <c r="S27" s="11">
        <v>17</v>
      </c>
      <c r="T27" s="11">
        <v>18</v>
      </c>
      <c r="U27" s="11">
        <v>19</v>
      </c>
      <c r="V27" s="11">
        <v>20</v>
      </c>
    </row>
    <row r="28" spans="1:22" x14ac:dyDescent="0.25">
      <c r="A28" s="8" t="s">
        <v>44</v>
      </c>
      <c r="B28" s="6">
        <v>41</v>
      </c>
      <c r="C28" s="118">
        <v>0</v>
      </c>
      <c r="D28" s="118">
        <v>0</v>
      </c>
      <c r="E28" s="118">
        <v>0</v>
      </c>
      <c r="F28" s="118">
        <v>0</v>
      </c>
      <c r="G28" s="118">
        <v>0</v>
      </c>
      <c r="H28" s="118">
        <v>0</v>
      </c>
      <c r="I28" s="118">
        <v>0</v>
      </c>
      <c r="J28" s="118">
        <v>0</v>
      </c>
      <c r="K28" s="118">
        <v>0</v>
      </c>
      <c r="L28" s="118">
        <v>0</v>
      </c>
      <c r="M28" s="118">
        <v>0</v>
      </c>
      <c r="N28" s="118">
        <v>0</v>
      </c>
      <c r="O28" s="118">
        <v>0</v>
      </c>
      <c r="P28" s="118">
        <v>0</v>
      </c>
      <c r="Q28" s="118">
        <v>0</v>
      </c>
      <c r="R28" s="118">
        <v>2.632E-2</v>
      </c>
      <c r="S28" s="118">
        <v>2.632E-2</v>
      </c>
      <c r="T28" s="118">
        <v>2.632E-2</v>
      </c>
      <c r="U28" s="118">
        <v>2.632E-2</v>
      </c>
      <c r="V28" s="118">
        <v>2.632E-2</v>
      </c>
    </row>
    <row r="29" spans="1:22" x14ac:dyDescent="0.25">
      <c r="A29" s="8" t="s">
        <v>45</v>
      </c>
      <c r="B29" s="6">
        <v>78</v>
      </c>
      <c r="C29" s="118">
        <v>0</v>
      </c>
      <c r="D29" s="118">
        <v>0</v>
      </c>
      <c r="E29" s="118">
        <v>0</v>
      </c>
      <c r="F29" s="118">
        <v>0</v>
      </c>
      <c r="G29" s="118">
        <v>0</v>
      </c>
      <c r="H29" s="118">
        <v>0</v>
      </c>
      <c r="I29" s="118">
        <v>0</v>
      </c>
      <c r="J29" s="118">
        <v>0</v>
      </c>
      <c r="K29" s="118">
        <v>0</v>
      </c>
      <c r="L29" s="118">
        <v>0</v>
      </c>
      <c r="M29" s="118">
        <v>0</v>
      </c>
      <c r="N29" s="118">
        <v>0</v>
      </c>
      <c r="O29" s="118">
        <v>0</v>
      </c>
      <c r="P29" s="118">
        <v>0</v>
      </c>
      <c r="Q29" s="118">
        <v>0</v>
      </c>
      <c r="R29" s="118">
        <v>0</v>
      </c>
      <c r="S29" s="118">
        <v>0</v>
      </c>
      <c r="T29" s="118">
        <v>0</v>
      </c>
      <c r="U29" s="118">
        <v>1.6670000000000001E-2</v>
      </c>
      <c r="V29" s="118">
        <v>1.6670000000000001E-2</v>
      </c>
    </row>
    <row r="30" spans="1:22" x14ac:dyDescent="0.25">
      <c r="A30" s="8" t="s">
        <v>46</v>
      </c>
      <c r="B30" s="6">
        <v>303</v>
      </c>
      <c r="C30" s="118">
        <v>0</v>
      </c>
      <c r="D30" s="118">
        <v>3.3899999999999998E-3</v>
      </c>
      <c r="E30" s="118">
        <v>3.3899999999999998E-3</v>
      </c>
      <c r="F30" s="118">
        <v>3.3899999999999998E-3</v>
      </c>
      <c r="G30" s="118">
        <v>3.3899999999999998E-3</v>
      </c>
      <c r="H30" s="118">
        <v>3.3899999999999998E-3</v>
      </c>
      <c r="I30" s="118">
        <v>3.3899999999999998E-3</v>
      </c>
      <c r="J30" s="118">
        <v>3.3899999999999998E-3</v>
      </c>
      <c r="K30" s="118">
        <v>3.3899999999999998E-3</v>
      </c>
      <c r="L30" s="118">
        <v>3.3899999999999998E-3</v>
      </c>
      <c r="M30" s="118">
        <v>7.1799999999999998E-3</v>
      </c>
      <c r="N30" s="118">
        <v>1.0999999999999999E-2</v>
      </c>
      <c r="O30" s="118">
        <v>1.0999999999999999E-2</v>
      </c>
      <c r="P30" s="118">
        <v>1.0999999999999999E-2</v>
      </c>
      <c r="Q30" s="118">
        <v>1.502E-2</v>
      </c>
      <c r="R30" s="118">
        <v>1.502E-2</v>
      </c>
      <c r="S30" s="118">
        <v>2.3400000000000001E-2</v>
      </c>
      <c r="T30" s="118">
        <v>2.3400000000000001E-2</v>
      </c>
      <c r="U30" s="118">
        <v>2.7959999999999999E-2</v>
      </c>
      <c r="V30" s="118">
        <v>3.2660000000000002E-2</v>
      </c>
    </row>
    <row r="31" spans="1:22" x14ac:dyDescent="0.25">
      <c r="A31" s="8" t="s">
        <v>47</v>
      </c>
      <c r="B31" s="6">
        <v>431</v>
      </c>
      <c r="C31" s="118">
        <v>0</v>
      </c>
      <c r="D31" s="118">
        <v>4.8900000000000002E-3</v>
      </c>
      <c r="E31" s="118">
        <v>7.3499999999999998E-3</v>
      </c>
      <c r="F31" s="118">
        <v>1.2460000000000001E-2</v>
      </c>
      <c r="G31" s="118">
        <v>1.5129999999999999E-2</v>
      </c>
      <c r="H31" s="118">
        <v>2.061E-2</v>
      </c>
      <c r="I31" s="118">
        <v>2.639E-2</v>
      </c>
      <c r="J31" s="118">
        <v>2.639E-2</v>
      </c>
      <c r="K31" s="118">
        <v>3.2739999999999998E-2</v>
      </c>
      <c r="L31" s="118">
        <v>3.2739999999999998E-2</v>
      </c>
      <c r="M31" s="118">
        <v>3.9800000000000002E-2</v>
      </c>
      <c r="N31" s="118">
        <v>4.3409999999999997E-2</v>
      </c>
      <c r="O31" s="118">
        <v>5.0909999999999997E-2</v>
      </c>
      <c r="P31" s="118">
        <v>5.4780000000000002E-2</v>
      </c>
      <c r="Q31" s="118">
        <v>6.6769999999999996E-2</v>
      </c>
      <c r="R31" s="118">
        <v>7.5660000000000005E-2</v>
      </c>
      <c r="S31" s="118">
        <v>8.4769999999999998E-2</v>
      </c>
      <c r="T31" s="118">
        <v>9.4810000000000005E-2</v>
      </c>
      <c r="U31" s="118">
        <v>0.11070000000000001</v>
      </c>
      <c r="V31" s="118">
        <v>0.13825000000000001</v>
      </c>
    </row>
    <row r="32" spans="1:22" x14ac:dyDescent="0.25">
      <c r="A32" s="8" t="s">
        <v>48</v>
      </c>
      <c r="B32" s="6">
        <v>224</v>
      </c>
      <c r="C32" s="118">
        <v>0</v>
      </c>
      <c r="D32" s="118">
        <v>4.7600000000000003E-3</v>
      </c>
      <c r="E32" s="118">
        <v>1.455E-2</v>
      </c>
      <c r="F32" s="118">
        <v>2.4740000000000002E-2</v>
      </c>
      <c r="G32" s="118">
        <v>3.0009999999999998E-2</v>
      </c>
      <c r="H32" s="118">
        <v>3.5889999999999998E-2</v>
      </c>
      <c r="I32" s="118">
        <v>4.8099999999999997E-2</v>
      </c>
      <c r="J32" s="118">
        <v>4.8099999999999997E-2</v>
      </c>
      <c r="K32" s="118">
        <v>4.8099999999999997E-2</v>
      </c>
      <c r="L32" s="118">
        <v>6.2909999999999994E-2</v>
      </c>
      <c r="M32" s="118">
        <v>9.4769999999999993E-2</v>
      </c>
      <c r="N32" s="118">
        <v>0.10348</v>
      </c>
      <c r="O32" s="118">
        <v>0.10348</v>
      </c>
      <c r="P32" s="118">
        <v>0.13239999999999999</v>
      </c>
      <c r="Q32" s="118">
        <v>0.17526</v>
      </c>
      <c r="R32" s="118">
        <v>0.19852</v>
      </c>
      <c r="S32" s="118">
        <v>0.19852</v>
      </c>
      <c r="T32" s="118">
        <v>0.21188000000000001</v>
      </c>
      <c r="U32" s="118">
        <v>0.22620999999999999</v>
      </c>
      <c r="V32" s="118">
        <v>0.28728999999999999</v>
      </c>
    </row>
    <row r="33" spans="1:22" x14ac:dyDescent="0.25">
      <c r="A33" s="8" t="s">
        <v>49</v>
      </c>
      <c r="B33" s="6">
        <v>29</v>
      </c>
      <c r="C33" s="118">
        <v>6.8970000000000004E-2</v>
      </c>
      <c r="D33" s="118">
        <v>6.8970000000000004E-2</v>
      </c>
      <c r="E33" s="118">
        <v>6.8970000000000004E-2</v>
      </c>
      <c r="F33" s="118">
        <v>6.8970000000000004E-2</v>
      </c>
      <c r="G33" s="118">
        <v>6.8970000000000004E-2</v>
      </c>
      <c r="H33" s="118">
        <v>6.8970000000000004E-2</v>
      </c>
      <c r="I33" s="118">
        <v>6.8970000000000004E-2</v>
      </c>
      <c r="J33" s="118">
        <v>6.8970000000000004E-2</v>
      </c>
      <c r="K33" s="118">
        <v>6.8970000000000004E-2</v>
      </c>
      <c r="L33" s="118">
        <v>6.8970000000000004E-2</v>
      </c>
      <c r="M33" s="118">
        <v>0.17849999999999999</v>
      </c>
      <c r="N33" s="118">
        <v>0.17849999999999999</v>
      </c>
      <c r="O33" s="118">
        <v>0.17849999999999999</v>
      </c>
      <c r="P33" s="118">
        <v>0.17849999999999999</v>
      </c>
      <c r="Q33" s="118">
        <v>0.25318000000000002</v>
      </c>
      <c r="R33" s="118">
        <v>0.25318000000000002</v>
      </c>
      <c r="S33" s="118">
        <v>0.25318000000000002</v>
      </c>
      <c r="T33" s="118">
        <v>0.25318000000000002</v>
      </c>
      <c r="U33" s="118">
        <v>0.25318000000000002</v>
      </c>
      <c r="V33" s="118">
        <v>0.25318000000000002</v>
      </c>
    </row>
    <row r="34" spans="1:22" x14ac:dyDescent="0.25">
      <c r="A34" s="8" t="s">
        <v>77</v>
      </c>
      <c r="B34" s="6">
        <v>8</v>
      </c>
      <c r="C34" s="118">
        <v>0.375</v>
      </c>
      <c r="D34" s="118">
        <v>0.5</v>
      </c>
      <c r="E34" s="118">
        <v>0.5</v>
      </c>
      <c r="F34" s="118">
        <v>0.5</v>
      </c>
      <c r="G34" s="118">
        <v>0.5</v>
      </c>
      <c r="H34" s="118">
        <v>0.66666999999999998</v>
      </c>
      <c r="I34" s="118">
        <v>0.66666999999999998</v>
      </c>
      <c r="J34" s="118">
        <v>0.66666999999999998</v>
      </c>
      <c r="K34" s="118">
        <v>0.66666999999999998</v>
      </c>
      <c r="L34" s="118">
        <v>0.66666999999999998</v>
      </c>
      <c r="M34" s="118">
        <v>0.66666999999999998</v>
      </c>
      <c r="N34" s="118">
        <v>0.66666999999999998</v>
      </c>
      <c r="O34" s="118">
        <v>0.66666999999999998</v>
      </c>
      <c r="P34" s="118">
        <v>0.66666999999999998</v>
      </c>
      <c r="Q34" s="118">
        <v>0.66666999999999998</v>
      </c>
      <c r="R34" s="118">
        <v>0.66666999999999998</v>
      </c>
      <c r="S34" s="118">
        <v>0.66666999999999998</v>
      </c>
      <c r="T34" s="118">
        <v>0.66666999999999998</v>
      </c>
      <c r="U34" s="118">
        <v>0.66666999999999998</v>
      </c>
      <c r="V34" s="118" t="s">
        <v>385</v>
      </c>
    </row>
    <row r="35" spans="1:22" x14ac:dyDescent="0.25">
      <c r="A35" s="8" t="s">
        <v>35</v>
      </c>
      <c r="B35" s="6">
        <v>853</v>
      </c>
      <c r="C35" s="118">
        <v>0</v>
      </c>
      <c r="D35" s="118">
        <v>3.65E-3</v>
      </c>
      <c r="E35" s="118">
        <v>4.8700000000000002E-3</v>
      </c>
      <c r="F35" s="118">
        <v>7.3699999999999998E-3</v>
      </c>
      <c r="G35" s="118">
        <v>8.6599999999999993E-3</v>
      </c>
      <c r="H35" s="118">
        <v>1.128E-2</v>
      </c>
      <c r="I35" s="118">
        <v>1.397E-2</v>
      </c>
      <c r="J35" s="118">
        <v>1.397E-2</v>
      </c>
      <c r="K35" s="118">
        <v>1.6840000000000001E-2</v>
      </c>
      <c r="L35" s="118">
        <v>1.6840000000000001E-2</v>
      </c>
      <c r="M35" s="118">
        <v>2.1399999999999999E-2</v>
      </c>
      <c r="N35" s="118">
        <v>2.4479999999999998E-2</v>
      </c>
      <c r="O35" s="118">
        <v>2.7660000000000001E-2</v>
      </c>
      <c r="P35" s="118">
        <v>2.9270000000000001E-2</v>
      </c>
      <c r="Q35" s="118">
        <v>3.5909999999999997E-2</v>
      </c>
      <c r="R35" s="118">
        <v>4.113E-2</v>
      </c>
      <c r="S35" s="118">
        <v>4.8259999999999997E-2</v>
      </c>
      <c r="T35" s="118">
        <v>5.2060000000000002E-2</v>
      </c>
      <c r="U35" s="118">
        <v>6.1870000000000001E-2</v>
      </c>
      <c r="V35" s="118">
        <v>7.399E-2</v>
      </c>
    </row>
    <row r="36" spans="1:22" x14ac:dyDescent="0.25">
      <c r="A36" s="8" t="s">
        <v>36</v>
      </c>
      <c r="B36" s="6">
        <v>261</v>
      </c>
      <c r="C36" s="118">
        <v>1.9220000000000001E-2</v>
      </c>
      <c r="D36" s="118">
        <v>2.734E-2</v>
      </c>
      <c r="E36" s="118">
        <v>3.5779999999999999E-2</v>
      </c>
      <c r="F36" s="118">
        <v>4.4589999999999998E-2</v>
      </c>
      <c r="G36" s="118">
        <v>4.9140000000000003E-2</v>
      </c>
      <c r="H36" s="118">
        <v>5.9200000000000003E-2</v>
      </c>
      <c r="I36" s="118">
        <v>6.9629999999999997E-2</v>
      </c>
      <c r="J36" s="118">
        <v>6.9629999999999997E-2</v>
      </c>
      <c r="K36" s="118">
        <v>6.9629999999999997E-2</v>
      </c>
      <c r="L36" s="118">
        <v>8.2159999999999997E-2</v>
      </c>
      <c r="M36" s="118">
        <v>0.12232999999999999</v>
      </c>
      <c r="N36" s="118">
        <v>0.12964999999999999</v>
      </c>
      <c r="O36" s="118">
        <v>0.12964999999999999</v>
      </c>
      <c r="P36" s="118">
        <v>0.15404999999999999</v>
      </c>
      <c r="Q36" s="118">
        <v>0.1991</v>
      </c>
      <c r="R36" s="118">
        <v>0.21865000000000001</v>
      </c>
      <c r="S36" s="118">
        <v>0.21865000000000001</v>
      </c>
      <c r="T36" s="118">
        <v>0.23014000000000001</v>
      </c>
      <c r="U36" s="118">
        <v>0.24276</v>
      </c>
      <c r="V36" s="118">
        <v>0.29694999999999999</v>
      </c>
    </row>
    <row r="37" spans="1:22" x14ac:dyDescent="0.25">
      <c r="A37" s="8" t="s">
        <v>37</v>
      </c>
      <c r="B37" s="6">
        <v>1114</v>
      </c>
      <c r="C37" s="118">
        <v>4.5300000000000002E-3</v>
      </c>
      <c r="D37" s="118">
        <v>9.2099999999999994E-3</v>
      </c>
      <c r="E37" s="118">
        <v>1.206E-2</v>
      </c>
      <c r="F37" s="118">
        <v>1.5959999999999998E-2</v>
      </c>
      <c r="G37" s="118">
        <v>1.797E-2</v>
      </c>
      <c r="H37" s="118">
        <v>2.213E-2</v>
      </c>
      <c r="I37" s="118">
        <v>2.6409999999999999E-2</v>
      </c>
      <c r="J37" s="118">
        <v>2.6409999999999999E-2</v>
      </c>
      <c r="K37" s="118">
        <v>2.8719999999999999E-2</v>
      </c>
      <c r="L37" s="118">
        <v>3.109E-2</v>
      </c>
      <c r="M37" s="118">
        <v>4.2189999999999998E-2</v>
      </c>
      <c r="N37" s="118">
        <v>4.5999999999999999E-2</v>
      </c>
      <c r="O37" s="118">
        <v>4.863E-2</v>
      </c>
      <c r="P37" s="118">
        <v>5.3990000000000003E-2</v>
      </c>
      <c r="Q37" s="118">
        <v>6.6540000000000002E-2</v>
      </c>
      <c r="R37" s="118">
        <v>7.3880000000000001E-2</v>
      </c>
      <c r="S37" s="118">
        <v>7.9909999999999995E-2</v>
      </c>
      <c r="T37" s="118">
        <v>8.4750000000000006E-2</v>
      </c>
      <c r="U37" s="118">
        <v>9.4850000000000004E-2</v>
      </c>
      <c r="V37" s="118">
        <v>0.11222</v>
      </c>
    </row>
    <row r="38" spans="1:22" x14ac:dyDescent="0.25">
      <c r="A38" s="8">
        <v>26665</v>
      </c>
      <c r="B38" s="9"/>
    </row>
    <row r="39" spans="1:22" x14ac:dyDescent="0.25">
      <c r="A39" s="10" t="s">
        <v>82</v>
      </c>
      <c r="B39" s="11" t="s">
        <v>83</v>
      </c>
      <c r="C39" s="11">
        <v>1</v>
      </c>
      <c r="D39" s="11">
        <v>2</v>
      </c>
      <c r="E39" s="11">
        <v>3</v>
      </c>
      <c r="F39" s="11">
        <v>4</v>
      </c>
      <c r="G39" s="11">
        <v>5</v>
      </c>
      <c r="H39" s="11">
        <v>6</v>
      </c>
      <c r="I39" s="11">
        <v>7</v>
      </c>
      <c r="J39" s="11">
        <v>8</v>
      </c>
      <c r="K39" s="11">
        <v>9</v>
      </c>
      <c r="L39" s="11">
        <v>10</v>
      </c>
      <c r="M39" s="11">
        <v>11</v>
      </c>
      <c r="N39" s="11">
        <v>12</v>
      </c>
      <c r="O39" s="11">
        <v>13</v>
      </c>
      <c r="P39" s="11">
        <v>14</v>
      </c>
      <c r="Q39" s="11">
        <v>15</v>
      </c>
      <c r="R39" s="11">
        <v>16</v>
      </c>
      <c r="S39" s="11">
        <v>17</v>
      </c>
      <c r="T39" s="11">
        <v>18</v>
      </c>
      <c r="U39" s="11">
        <v>19</v>
      </c>
      <c r="V39" s="11">
        <v>20</v>
      </c>
    </row>
    <row r="40" spans="1:22" x14ac:dyDescent="0.25">
      <c r="A40" s="8" t="s">
        <v>44</v>
      </c>
      <c r="B40" s="6">
        <v>41</v>
      </c>
      <c r="C40" s="118">
        <v>0</v>
      </c>
      <c r="D40" s="118">
        <v>0</v>
      </c>
      <c r="E40" s="118">
        <v>0</v>
      </c>
      <c r="F40" s="118">
        <v>0</v>
      </c>
      <c r="G40" s="118">
        <v>0</v>
      </c>
      <c r="H40" s="118">
        <v>0</v>
      </c>
      <c r="I40" s="118">
        <v>0</v>
      </c>
      <c r="J40" s="118">
        <v>0</v>
      </c>
      <c r="K40" s="118">
        <v>0</v>
      </c>
      <c r="L40" s="118">
        <v>0</v>
      </c>
      <c r="M40" s="118">
        <v>0</v>
      </c>
      <c r="N40" s="118">
        <v>0</v>
      </c>
      <c r="O40" s="118">
        <v>0</v>
      </c>
      <c r="P40" s="118">
        <v>0</v>
      </c>
      <c r="Q40" s="118">
        <v>2.632E-2</v>
      </c>
      <c r="R40" s="118">
        <v>2.632E-2</v>
      </c>
      <c r="S40" s="118">
        <v>2.632E-2</v>
      </c>
      <c r="T40" s="118">
        <v>2.632E-2</v>
      </c>
      <c r="U40" s="118">
        <v>2.632E-2</v>
      </c>
      <c r="V40" s="118">
        <v>2.632E-2</v>
      </c>
    </row>
    <row r="41" spans="1:22" x14ac:dyDescent="0.25">
      <c r="A41" s="8" t="s">
        <v>45</v>
      </c>
      <c r="B41" s="6">
        <v>81</v>
      </c>
      <c r="C41" s="118">
        <v>0</v>
      </c>
      <c r="D41" s="118">
        <v>0</v>
      </c>
      <c r="E41" s="118">
        <v>0</v>
      </c>
      <c r="F41" s="118">
        <v>0</v>
      </c>
      <c r="G41" s="118">
        <v>0</v>
      </c>
      <c r="H41" s="118">
        <v>0</v>
      </c>
      <c r="I41" s="118">
        <v>0</v>
      </c>
      <c r="J41" s="118">
        <v>0</v>
      </c>
      <c r="K41" s="118">
        <v>0</v>
      </c>
      <c r="L41" s="118">
        <v>0</v>
      </c>
      <c r="M41" s="118">
        <v>0</v>
      </c>
      <c r="N41" s="118">
        <v>0</v>
      </c>
      <c r="O41" s="118">
        <v>0</v>
      </c>
      <c r="P41" s="118">
        <v>0</v>
      </c>
      <c r="Q41" s="118">
        <v>0</v>
      </c>
      <c r="R41" s="118">
        <v>0</v>
      </c>
      <c r="S41" s="118">
        <v>0</v>
      </c>
      <c r="T41" s="118">
        <v>1.5869999999999999E-2</v>
      </c>
      <c r="U41" s="118">
        <v>1.5869999999999999E-2</v>
      </c>
      <c r="V41" s="118">
        <v>1.5869999999999999E-2</v>
      </c>
    </row>
    <row r="42" spans="1:22" x14ac:dyDescent="0.25">
      <c r="A42" s="8" t="s">
        <v>46</v>
      </c>
      <c r="B42" s="6">
        <v>309</v>
      </c>
      <c r="C42" s="118">
        <v>0</v>
      </c>
      <c r="D42" s="118">
        <v>0</v>
      </c>
      <c r="E42" s="118">
        <v>0</v>
      </c>
      <c r="F42" s="118">
        <v>0</v>
      </c>
      <c r="G42" s="118">
        <v>0</v>
      </c>
      <c r="H42" s="118">
        <v>0</v>
      </c>
      <c r="I42" s="118">
        <v>0</v>
      </c>
      <c r="J42" s="118">
        <v>0</v>
      </c>
      <c r="K42" s="118">
        <v>0</v>
      </c>
      <c r="L42" s="118">
        <v>3.6800000000000001E-3</v>
      </c>
      <c r="M42" s="118">
        <v>7.3800000000000003E-3</v>
      </c>
      <c r="N42" s="118">
        <v>7.3800000000000003E-3</v>
      </c>
      <c r="O42" s="118">
        <v>7.3800000000000003E-3</v>
      </c>
      <c r="P42" s="118">
        <v>1.132E-2</v>
      </c>
      <c r="Q42" s="118">
        <v>1.132E-2</v>
      </c>
      <c r="R42" s="118">
        <v>1.9519999999999999E-2</v>
      </c>
      <c r="S42" s="118">
        <v>1.9519999999999999E-2</v>
      </c>
      <c r="T42" s="118">
        <v>2.3959999999999999E-2</v>
      </c>
      <c r="U42" s="118">
        <v>2.8539999999999999E-2</v>
      </c>
      <c r="V42" s="118">
        <v>3.3149999999999999E-2</v>
      </c>
    </row>
    <row r="43" spans="1:22" x14ac:dyDescent="0.25">
      <c r="A43" s="8" t="s">
        <v>47</v>
      </c>
      <c r="B43" s="6">
        <v>441</v>
      </c>
      <c r="C43" s="118">
        <v>4.6100000000000004E-3</v>
      </c>
      <c r="D43" s="118">
        <v>6.9300000000000004E-3</v>
      </c>
      <c r="E43" s="118">
        <v>1.175E-2</v>
      </c>
      <c r="F43" s="118">
        <v>1.4250000000000001E-2</v>
      </c>
      <c r="G43" s="118">
        <v>1.9400000000000001E-2</v>
      </c>
      <c r="H43" s="118">
        <v>2.4840000000000001E-2</v>
      </c>
      <c r="I43" s="118">
        <v>2.4840000000000001E-2</v>
      </c>
      <c r="J43" s="118">
        <v>3.0810000000000001E-2</v>
      </c>
      <c r="K43" s="118">
        <v>3.0810000000000001E-2</v>
      </c>
      <c r="L43" s="118">
        <v>3.7470000000000003E-2</v>
      </c>
      <c r="M43" s="118">
        <v>4.4290000000000003E-2</v>
      </c>
      <c r="N43" s="118">
        <v>5.1389999999999998E-2</v>
      </c>
      <c r="O43" s="118">
        <v>5.8720000000000001E-2</v>
      </c>
      <c r="P43" s="118">
        <v>7.0080000000000003E-2</v>
      </c>
      <c r="Q43" s="118">
        <v>7.8460000000000002E-2</v>
      </c>
      <c r="R43" s="118">
        <v>8.7029999999999996E-2</v>
      </c>
      <c r="S43" s="118">
        <v>9.6500000000000002E-2</v>
      </c>
      <c r="T43" s="118">
        <v>0.11654</v>
      </c>
      <c r="U43" s="118">
        <v>0.13758000000000001</v>
      </c>
      <c r="V43" s="118">
        <v>0.13758000000000001</v>
      </c>
    </row>
    <row r="44" spans="1:22" x14ac:dyDescent="0.25">
      <c r="A44" s="8" t="s">
        <v>48</v>
      </c>
      <c r="B44" s="6">
        <v>205</v>
      </c>
      <c r="C44" s="118">
        <v>0</v>
      </c>
      <c r="D44" s="118">
        <v>1.018E-2</v>
      </c>
      <c r="E44" s="118">
        <v>2.0799999999999999E-2</v>
      </c>
      <c r="F44" s="118">
        <v>2.63E-2</v>
      </c>
      <c r="G44" s="118">
        <v>3.2390000000000002E-2</v>
      </c>
      <c r="H44" s="118">
        <v>4.496E-2</v>
      </c>
      <c r="I44" s="118">
        <v>4.496E-2</v>
      </c>
      <c r="J44" s="118">
        <v>4.496E-2</v>
      </c>
      <c r="K44" s="118">
        <v>5.994E-2</v>
      </c>
      <c r="L44" s="118">
        <v>0.10008</v>
      </c>
      <c r="M44" s="118">
        <v>0.10874</v>
      </c>
      <c r="N44" s="118">
        <v>0.10874</v>
      </c>
      <c r="O44" s="118">
        <v>0.12770000000000001</v>
      </c>
      <c r="P44" s="118">
        <v>0.17027</v>
      </c>
      <c r="Q44" s="118">
        <v>0.20521</v>
      </c>
      <c r="R44" s="118">
        <v>0.20521</v>
      </c>
      <c r="S44" s="118">
        <v>0.21823999999999999</v>
      </c>
      <c r="T44" s="118">
        <v>0.23219999999999999</v>
      </c>
      <c r="U44" s="118">
        <v>0.30451</v>
      </c>
      <c r="V44" s="118">
        <v>0.31963000000000003</v>
      </c>
    </row>
    <row r="45" spans="1:22" x14ac:dyDescent="0.25">
      <c r="A45" s="8" t="s">
        <v>49</v>
      </c>
      <c r="B45" s="6">
        <v>27</v>
      </c>
      <c r="C45" s="118">
        <v>3.8460000000000001E-2</v>
      </c>
      <c r="D45" s="118">
        <v>3.8460000000000001E-2</v>
      </c>
      <c r="E45" s="118">
        <v>3.8460000000000001E-2</v>
      </c>
      <c r="F45" s="118">
        <v>3.8460000000000001E-2</v>
      </c>
      <c r="G45" s="118">
        <v>3.8460000000000001E-2</v>
      </c>
      <c r="H45" s="118">
        <v>3.8460000000000001E-2</v>
      </c>
      <c r="I45" s="118">
        <v>3.8460000000000001E-2</v>
      </c>
      <c r="J45" s="118">
        <v>3.8460000000000001E-2</v>
      </c>
      <c r="K45" s="118">
        <v>3.8460000000000001E-2</v>
      </c>
      <c r="L45" s="118">
        <v>0.15157999999999999</v>
      </c>
      <c r="M45" s="118">
        <v>0.15157999999999999</v>
      </c>
      <c r="N45" s="118">
        <v>0.15157999999999999</v>
      </c>
      <c r="O45" s="118">
        <v>0.15157999999999999</v>
      </c>
      <c r="P45" s="118">
        <v>0.22871</v>
      </c>
      <c r="Q45" s="118">
        <v>0.22871</v>
      </c>
      <c r="R45" s="118">
        <v>0.22871</v>
      </c>
      <c r="S45" s="118">
        <v>0.22871</v>
      </c>
      <c r="T45" s="118">
        <v>0.22871</v>
      </c>
      <c r="U45" s="118">
        <v>0.22871</v>
      </c>
      <c r="V45" s="118">
        <v>0.22871</v>
      </c>
    </row>
    <row r="46" spans="1:22" x14ac:dyDescent="0.25">
      <c r="A46" s="8" t="s">
        <v>77</v>
      </c>
      <c r="B46" s="6">
        <v>6</v>
      </c>
      <c r="C46" s="118">
        <v>0.375</v>
      </c>
      <c r="D46" s="118">
        <v>0.375</v>
      </c>
      <c r="E46" s="118">
        <v>0.375</v>
      </c>
      <c r="F46" s="118">
        <v>0.375</v>
      </c>
      <c r="G46" s="118">
        <v>0.58333000000000002</v>
      </c>
      <c r="H46" s="118">
        <v>0.58333000000000002</v>
      </c>
      <c r="I46" s="118">
        <v>0.58333000000000002</v>
      </c>
      <c r="J46" s="118">
        <v>0.58333000000000002</v>
      </c>
      <c r="K46" s="118">
        <v>0.58333000000000002</v>
      </c>
      <c r="L46" s="118">
        <v>0.58333000000000002</v>
      </c>
      <c r="M46" s="118">
        <v>0.58333000000000002</v>
      </c>
      <c r="N46" s="118">
        <v>0.58333000000000002</v>
      </c>
      <c r="O46" s="118">
        <v>0.58333000000000002</v>
      </c>
      <c r="P46" s="118">
        <v>0.58333000000000002</v>
      </c>
      <c r="Q46" s="118">
        <v>0.58333000000000002</v>
      </c>
      <c r="R46" s="118">
        <v>0.58333000000000002</v>
      </c>
      <c r="S46" s="118">
        <v>0.58333000000000002</v>
      </c>
      <c r="T46" s="118">
        <v>0.58333000000000002</v>
      </c>
      <c r="U46" s="118" t="s">
        <v>385</v>
      </c>
      <c r="V46" s="118" t="s">
        <v>385</v>
      </c>
    </row>
    <row r="47" spans="1:22" x14ac:dyDescent="0.25">
      <c r="A47" s="8" t="s">
        <v>35</v>
      </c>
      <c r="B47" s="6">
        <v>872</v>
      </c>
      <c r="C47" s="118">
        <v>2.32E-3</v>
      </c>
      <c r="D47" s="118">
        <v>3.48E-3</v>
      </c>
      <c r="E47" s="118">
        <v>5.8799999999999998E-3</v>
      </c>
      <c r="F47" s="118">
        <v>7.1000000000000004E-3</v>
      </c>
      <c r="G47" s="118">
        <v>9.5999999999999992E-3</v>
      </c>
      <c r="H47" s="118">
        <v>1.217E-2</v>
      </c>
      <c r="I47" s="118">
        <v>1.217E-2</v>
      </c>
      <c r="J47" s="118">
        <v>1.491E-2</v>
      </c>
      <c r="K47" s="118">
        <v>1.491E-2</v>
      </c>
      <c r="L47" s="118">
        <v>1.9290000000000002E-2</v>
      </c>
      <c r="M47" s="118">
        <v>2.3720000000000001E-2</v>
      </c>
      <c r="N47" s="118">
        <v>2.6769999999999999E-2</v>
      </c>
      <c r="O47" s="118">
        <v>2.988E-2</v>
      </c>
      <c r="P47" s="118">
        <v>3.628E-2</v>
      </c>
      <c r="Q47" s="118">
        <v>4.1309999999999999E-2</v>
      </c>
      <c r="R47" s="118">
        <v>4.8169999999999998E-2</v>
      </c>
      <c r="S47" s="118">
        <v>5.1819999999999998E-2</v>
      </c>
      <c r="T47" s="118">
        <v>6.3140000000000002E-2</v>
      </c>
      <c r="U47" s="118">
        <v>7.2889999999999996E-2</v>
      </c>
      <c r="V47" s="118">
        <v>7.4859999999999996E-2</v>
      </c>
    </row>
    <row r="48" spans="1:22" x14ac:dyDescent="0.25">
      <c r="A48" s="8" t="s">
        <v>36</v>
      </c>
      <c r="B48" s="6">
        <v>238</v>
      </c>
      <c r="C48" s="118">
        <v>1.2800000000000001E-2</v>
      </c>
      <c r="D48" s="118">
        <v>2.164E-2</v>
      </c>
      <c r="E48" s="118">
        <v>3.0880000000000001E-2</v>
      </c>
      <c r="F48" s="118">
        <v>3.5650000000000001E-2</v>
      </c>
      <c r="G48" s="118">
        <v>4.6129999999999997E-2</v>
      </c>
      <c r="H48" s="118">
        <v>5.6950000000000001E-2</v>
      </c>
      <c r="I48" s="118">
        <v>5.6950000000000001E-2</v>
      </c>
      <c r="J48" s="118">
        <v>5.6950000000000001E-2</v>
      </c>
      <c r="K48" s="118">
        <v>6.9739999999999996E-2</v>
      </c>
      <c r="L48" s="118">
        <v>0.1174</v>
      </c>
      <c r="M48" s="118">
        <v>0.12475</v>
      </c>
      <c r="N48" s="118">
        <v>0.12475</v>
      </c>
      <c r="O48" s="118">
        <v>0.14096</v>
      </c>
      <c r="P48" s="118">
        <v>0.18614</v>
      </c>
      <c r="Q48" s="118">
        <v>0.21582999999999999</v>
      </c>
      <c r="R48" s="118">
        <v>0.21582999999999999</v>
      </c>
      <c r="S48" s="118">
        <v>0.22719</v>
      </c>
      <c r="T48" s="118">
        <v>0.23966000000000001</v>
      </c>
      <c r="U48" s="118">
        <v>0.30470000000000003</v>
      </c>
      <c r="V48" s="118">
        <v>0.31833</v>
      </c>
    </row>
    <row r="49" spans="1:22" x14ac:dyDescent="0.25">
      <c r="A49" s="8" t="s">
        <v>37</v>
      </c>
      <c r="B49" s="6">
        <v>1110</v>
      </c>
      <c r="C49" s="118">
        <v>4.5599999999999998E-3</v>
      </c>
      <c r="D49" s="118">
        <v>7.3299999999999997E-3</v>
      </c>
      <c r="E49" s="118">
        <v>1.1129999999999999E-2</v>
      </c>
      <c r="F49" s="118">
        <v>1.3089999999999999E-2</v>
      </c>
      <c r="G49" s="118">
        <v>1.7129999999999999E-2</v>
      </c>
      <c r="H49" s="118">
        <v>2.129E-2</v>
      </c>
      <c r="I49" s="118">
        <v>2.129E-2</v>
      </c>
      <c r="J49" s="118">
        <v>2.3519999999999999E-2</v>
      </c>
      <c r="K49" s="118">
        <v>2.5819999999999999E-2</v>
      </c>
      <c r="L49" s="118">
        <v>3.7789999999999997E-2</v>
      </c>
      <c r="M49" s="118">
        <v>4.2700000000000002E-2</v>
      </c>
      <c r="N49" s="118">
        <v>4.5249999999999999E-2</v>
      </c>
      <c r="O49" s="118">
        <v>5.0450000000000002E-2</v>
      </c>
      <c r="P49" s="118">
        <v>6.2640000000000001E-2</v>
      </c>
      <c r="Q49" s="118">
        <v>7.1209999999999996E-2</v>
      </c>
      <c r="R49" s="118">
        <v>7.7060000000000003E-2</v>
      </c>
      <c r="S49" s="118">
        <v>8.1750000000000003E-2</v>
      </c>
      <c r="T49" s="118">
        <v>9.3140000000000001E-2</v>
      </c>
      <c r="U49" s="118">
        <v>0.10997999999999999</v>
      </c>
      <c r="V49" s="118">
        <v>0.1134</v>
      </c>
    </row>
    <row r="50" spans="1:22" x14ac:dyDescent="0.25">
      <c r="A50" s="8">
        <v>27030</v>
      </c>
      <c r="B50" s="9"/>
    </row>
    <row r="51" spans="1:22" x14ac:dyDescent="0.25">
      <c r="A51" s="10" t="s">
        <v>82</v>
      </c>
      <c r="B51" s="11" t="s">
        <v>83</v>
      </c>
      <c r="C51" s="11">
        <v>1</v>
      </c>
      <c r="D51" s="11">
        <v>2</v>
      </c>
      <c r="E51" s="11">
        <v>3</v>
      </c>
      <c r="F51" s="11">
        <v>4</v>
      </c>
      <c r="G51" s="11">
        <v>5</v>
      </c>
      <c r="H51" s="11">
        <v>6</v>
      </c>
      <c r="I51" s="11">
        <v>7</v>
      </c>
      <c r="J51" s="11">
        <v>8</v>
      </c>
      <c r="K51" s="11">
        <v>9</v>
      </c>
      <c r="L51" s="11">
        <v>10</v>
      </c>
      <c r="M51" s="11">
        <v>11</v>
      </c>
      <c r="N51" s="11">
        <v>12</v>
      </c>
      <c r="O51" s="11">
        <v>13</v>
      </c>
      <c r="P51" s="11">
        <v>14</v>
      </c>
      <c r="Q51" s="11">
        <v>15</v>
      </c>
      <c r="R51" s="11">
        <v>16</v>
      </c>
      <c r="S51" s="11">
        <v>17</v>
      </c>
      <c r="T51" s="11">
        <v>18</v>
      </c>
      <c r="U51" s="11">
        <v>19</v>
      </c>
      <c r="V51" s="11">
        <v>20</v>
      </c>
    </row>
    <row r="52" spans="1:22" x14ac:dyDescent="0.25">
      <c r="A52" s="8" t="s">
        <v>44</v>
      </c>
      <c r="B52" s="6">
        <v>44</v>
      </c>
      <c r="C52" s="118">
        <v>0</v>
      </c>
      <c r="D52" s="118">
        <v>0</v>
      </c>
      <c r="E52" s="118">
        <v>0</v>
      </c>
      <c r="F52" s="118">
        <v>0</v>
      </c>
      <c r="G52" s="118">
        <v>0</v>
      </c>
      <c r="H52" s="118">
        <v>0</v>
      </c>
      <c r="I52" s="118">
        <v>0</v>
      </c>
      <c r="J52" s="118">
        <v>0</v>
      </c>
      <c r="K52" s="118">
        <v>0</v>
      </c>
      <c r="L52" s="118">
        <v>0</v>
      </c>
      <c r="M52" s="118">
        <v>0</v>
      </c>
      <c r="N52" s="118">
        <v>0</v>
      </c>
      <c r="O52" s="118">
        <v>0</v>
      </c>
      <c r="P52" s="118">
        <v>2.5000000000000001E-2</v>
      </c>
      <c r="Q52" s="118">
        <v>2.5000000000000001E-2</v>
      </c>
      <c r="R52" s="118">
        <v>2.5000000000000001E-2</v>
      </c>
      <c r="S52" s="118">
        <v>2.5000000000000001E-2</v>
      </c>
      <c r="T52" s="118">
        <v>2.5000000000000001E-2</v>
      </c>
      <c r="U52" s="118">
        <v>2.5000000000000001E-2</v>
      </c>
      <c r="V52" s="118">
        <v>2.5000000000000001E-2</v>
      </c>
    </row>
    <row r="53" spans="1:22" x14ac:dyDescent="0.25">
      <c r="A53" s="8" t="s">
        <v>45</v>
      </c>
      <c r="B53" s="6">
        <v>89</v>
      </c>
      <c r="C53" s="118">
        <v>0</v>
      </c>
      <c r="D53" s="118">
        <v>0</v>
      </c>
      <c r="E53" s="118">
        <v>0</v>
      </c>
      <c r="F53" s="118">
        <v>0</v>
      </c>
      <c r="G53" s="118">
        <v>0</v>
      </c>
      <c r="H53" s="118">
        <v>0</v>
      </c>
      <c r="I53" s="118">
        <v>0</v>
      </c>
      <c r="J53" s="118">
        <v>0</v>
      </c>
      <c r="K53" s="118">
        <v>1.2659999999999999E-2</v>
      </c>
      <c r="L53" s="118">
        <v>1.2659999999999999E-2</v>
      </c>
      <c r="M53" s="118">
        <v>1.2659999999999999E-2</v>
      </c>
      <c r="N53" s="118">
        <v>1.2659999999999999E-2</v>
      </c>
      <c r="O53" s="118">
        <v>1.2659999999999999E-2</v>
      </c>
      <c r="P53" s="118">
        <v>1.2659999999999999E-2</v>
      </c>
      <c r="Q53" s="118">
        <v>1.2659999999999999E-2</v>
      </c>
      <c r="R53" s="118">
        <v>1.2659999999999999E-2</v>
      </c>
      <c r="S53" s="118">
        <v>2.7390000000000001E-2</v>
      </c>
      <c r="T53" s="118">
        <v>2.7390000000000001E-2</v>
      </c>
      <c r="U53" s="118">
        <v>2.7390000000000001E-2</v>
      </c>
      <c r="V53" s="118">
        <v>2.7390000000000001E-2</v>
      </c>
    </row>
    <row r="54" spans="1:22" x14ac:dyDescent="0.25">
      <c r="A54" s="8" t="s">
        <v>46</v>
      </c>
      <c r="B54" s="6">
        <v>307</v>
      </c>
      <c r="C54" s="118">
        <v>0</v>
      </c>
      <c r="D54" s="118">
        <v>0</v>
      </c>
      <c r="E54" s="118">
        <v>0</v>
      </c>
      <c r="F54" s="118">
        <v>0</v>
      </c>
      <c r="G54" s="118">
        <v>0</v>
      </c>
      <c r="H54" s="118">
        <v>0</v>
      </c>
      <c r="I54" s="118">
        <v>0</v>
      </c>
      <c r="J54" s="118">
        <v>0</v>
      </c>
      <c r="K54" s="118">
        <v>3.6600000000000001E-3</v>
      </c>
      <c r="L54" s="118">
        <v>7.3499999999999998E-3</v>
      </c>
      <c r="M54" s="118">
        <v>7.3499999999999998E-3</v>
      </c>
      <c r="N54" s="118">
        <v>7.3499999999999998E-3</v>
      </c>
      <c r="O54" s="118">
        <v>1.125E-2</v>
      </c>
      <c r="P54" s="118">
        <v>1.125E-2</v>
      </c>
      <c r="Q54" s="118">
        <v>1.932E-2</v>
      </c>
      <c r="R54" s="118">
        <v>1.932E-2</v>
      </c>
      <c r="S54" s="118">
        <v>2.368E-2</v>
      </c>
      <c r="T54" s="118">
        <v>2.818E-2</v>
      </c>
      <c r="U54" s="118">
        <v>3.27E-2</v>
      </c>
      <c r="V54" s="118">
        <v>3.27E-2</v>
      </c>
    </row>
    <row r="55" spans="1:22" x14ac:dyDescent="0.25">
      <c r="A55" s="8" t="s">
        <v>47</v>
      </c>
      <c r="B55" s="6">
        <v>431</v>
      </c>
      <c r="C55" s="118">
        <v>0</v>
      </c>
      <c r="D55" s="118">
        <v>4.7999999999999996E-3</v>
      </c>
      <c r="E55" s="118">
        <v>7.3000000000000001E-3</v>
      </c>
      <c r="F55" s="118">
        <v>1.244E-2</v>
      </c>
      <c r="G55" s="118">
        <v>1.7860000000000001E-2</v>
      </c>
      <c r="H55" s="118">
        <v>1.7860000000000001E-2</v>
      </c>
      <c r="I55" s="118">
        <v>2.3810000000000001E-2</v>
      </c>
      <c r="J55" s="118">
        <v>2.3810000000000001E-2</v>
      </c>
      <c r="K55" s="118">
        <v>3.048E-2</v>
      </c>
      <c r="L55" s="118">
        <v>3.7280000000000001E-2</v>
      </c>
      <c r="M55" s="118">
        <v>4.4400000000000002E-2</v>
      </c>
      <c r="N55" s="118">
        <v>5.1749999999999997E-2</v>
      </c>
      <c r="O55" s="118">
        <v>5.5590000000000001E-2</v>
      </c>
      <c r="P55" s="118">
        <v>6.404E-2</v>
      </c>
      <c r="Q55" s="118">
        <v>7.2709999999999997E-2</v>
      </c>
      <c r="R55" s="118">
        <v>8.2229999999999998E-2</v>
      </c>
      <c r="S55" s="118">
        <v>9.7170000000000006E-2</v>
      </c>
      <c r="T55" s="118">
        <v>0.11829000000000001</v>
      </c>
      <c r="U55" s="118">
        <v>0.11829000000000001</v>
      </c>
      <c r="V55" s="118">
        <v>0.11829000000000001</v>
      </c>
    </row>
    <row r="56" spans="1:22" x14ac:dyDescent="0.25">
      <c r="A56" s="8" t="s">
        <v>48</v>
      </c>
      <c r="B56" s="6">
        <v>197</v>
      </c>
      <c r="C56" s="118">
        <v>5.13E-3</v>
      </c>
      <c r="D56" s="118">
        <v>1.601E-2</v>
      </c>
      <c r="E56" s="118">
        <v>2.1659999999999999E-2</v>
      </c>
      <c r="F56" s="118">
        <v>2.793E-2</v>
      </c>
      <c r="G56" s="118">
        <v>4.0899999999999999E-2</v>
      </c>
      <c r="H56" s="118">
        <v>4.0899999999999999E-2</v>
      </c>
      <c r="I56" s="118">
        <v>4.0899999999999999E-2</v>
      </c>
      <c r="J56" s="118">
        <v>4.8509999999999998E-2</v>
      </c>
      <c r="K56" s="118">
        <v>8.9209999999999998E-2</v>
      </c>
      <c r="L56" s="118">
        <v>9.8049999999999998E-2</v>
      </c>
      <c r="M56" s="118">
        <v>9.8049999999999998E-2</v>
      </c>
      <c r="N56" s="118">
        <v>0.11704000000000001</v>
      </c>
      <c r="O56" s="118">
        <v>0.17935000000000001</v>
      </c>
      <c r="P56" s="118">
        <v>0.21390000000000001</v>
      </c>
      <c r="Q56" s="118">
        <v>0.21390000000000001</v>
      </c>
      <c r="R56" s="118">
        <v>0.22722999999999999</v>
      </c>
      <c r="S56" s="118">
        <v>0.25533</v>
      </c>
      <c r="T56" s="118">
        <v>0.32821</v>
      </c>
      <c r="U56" s="118">
        <v>0.34348000000000001</v>
      </c>
      <c r="V56" s="118">
        <v>0.36171999999999999</v>
      </c>
    </row>
    <row r="57" spans="1:22" x14ac:dyDescent="0.25">
      <c r="A57" s="8" t="s">
        <v>49</v>
      </c>
      <c r="B57" s="6">
        <v>29</v>
      </c>
      <c r="C57" s="118">
        <v>7.1620000000000003E-2</v>
      </c>
      <c r="D57" s="118">
        <v>7.1620000000000003E-2</v>
      </c>
      <c r="E57" s="118">
        <v>7.1620000000000003E-2</v>
      </c>
      <c r="F57" s="118">
        <v>7.1620000000000003E-2</v>
      </c>
      <c r="G57" s="118">
        <v>7.1620000000000003E-2</v>
      </c>
      <c r="H57" s="118">
        <v>7.1620000000000003E-2</v>
      </c>
      <c r="I57" s="118">
        <v>7.1620000000000003E-2</v>
      </c>
      <c r="J57" s="118">
        <v>0.11804000000000001</v>
      </c>
      <c r="K57" s="118">
        <v>0.2218</v>
      </c>
      <c r="L57" s="118">
        <v>0.2218</v>
      </c>
      <c r="M57" s="118">
        <v>0.2218</v>
      </c>
      <c r="N57" s="118">
        <v>0.2218</v>
      </c>
      <c r="O57" s="118">
        <v>0.29962</v>
      </c>
      <c r="P57" s="118">
        <v>0.29962</v>
      </c>
      <c r="Q57" s="118">
        <v>0.29962</v>
      </c>
      <c r="R57" s="118">
        <v>0.29962</v>
      </c>
      <c r="S57" s="118">
        <v>0.29962</v>
      </c>
      <c r="T57" s="118">
        <v>0.29962</v>
      </c>
      <c r="U57" s="118">
        <v>0.29962</v>
      </c>
      <c r="V57" s="118">
        <v>0.29962</v>
      </c>
    </row>
    <row r="58" spans="1:22" x14ac:dyDescent="0.25">
      <c r="A58" s="8" t="s">
        <v>77</v>
      </c>
      <c r="B58" s="6">
        <v>3</v>
      </c>
      <c r="C58" s="118">
        <v>0</v>
      </c>
      <c r="D58" s="118">
        <v>0</v>
      </c>
      <c r="E58" s="118">
        <v>0</v>
      </c>
      <c r="F58" s="118">
        <v>0.33333000000000002</v>
      </c>
      <c r="G58" s="118">
        <v>0.33333000000000002</v>
      </c>
      <c r="H58" s="118">
        <v>0.33333000000000002</v>
      </c>
      <c r="I58" s="118">
        <v>0.33333000000000002</v>
      </c>
      <c r="J58" s="118">
        <v>0.33333000000000002</v>
      </c>
      <c r="K58" s="118">
        <v>0.33333000000000002</v>
      </c>
      <c r="L58" s="118">
        <v>0.33333000000000002</v>
      </c>
      <c r="M58" s="118">
        <v>0.33333000000000002</v>
      </c>
      <c r="N58" s="118">
        <v>0.33333000000000002</v>
      </c>
      <c r="O58" s="118">
        <v>0.33333000000000002</v>
      </c>
      <c r="P58" s="118">
        <v>0.33333000000000002</v>
      </c>
      <c r="Q58" s="118">
        <v>0.33333000000000002</v>
      </c>
      <c r="R58" s="118">
        <v>0.33333000000000002</v>
      </c>
      <c r="S58" s="118">
        <v>0.33333000000000002</v>
      </c>
      <c r="T58" s="118" t="s">
        <v>385</v>
      </c>
      <c r="U58" s="118" t="s">
        <v>385</v>
      </c>
      <c r="V58" s="118" t="s">
        <v>385</v>
      </c>
    </row>
    <row r="59" spans="1:22" x14ac:dyDescent="0.25">
      <c r="A59" s="8" t="s">
        <v>35</v>
      </c>
      <c r="B59" s="6">
        <v>871</v>
      </c>
      <c r="C59" s="118">
        <v>0</v>
      </c>
      <c r="D59" s="118">
        <v>2.3600000000000001E-3</v>
      </c>
      <c r="E59" s="118">
        <v>3.5599999999999998E-3</v>
      </c>
      <c r="F59" s="118">
        <v>6.0200000000000002E-3</v>
      </c>
      <c r="G59" s="118">
        <v>8.5500000000000003E-3</v>
      </c>
      <c r="H59" s="118">
        <v>8.5500000000000003E-3</v>
      </c>
      <c r="I59" s="118">
        <v>1.125E-2</v>
      </c>
      <c r="J59" s="118">
        <v>1.125E-2</v>
      </c>
      <c r="K59" s="118">
        <v>1.7010000000000001E-2</v>
      </c>
      <c r="L59" s="118">
        <v>2.1389999999999999E-2</v>
      </c>
      <c r="M59" s="118">
        <v>2.4400000000000002E-2</v>
      </c>
      <c r="N59" s="118">
        <v>2.7459999999999998E-2</v>
      </c>
      <c r="O59" s="118">
        <v>3.0630000000000001E-2</v>
      </c>
      <c r="P59" s="118">
        <v>3.5589999999999997E-2</v>
      </c>
      <c r="Q59" s="118">
        <v>4.2360000000000002E-2</v>
      </c>
      <c r="R59" s="118">
        <v>4.5960000000000001E-2</v>
      </c>
      <c r="S59" s="118">
        <v>5.5190000000000003E-2</v>
      </c>
      <c r="T59" s="118">
        <v>6.4759999999999998E-2</v>
      </c>
      <c r="U59" s="118">
        <v>6.6699999999999995E-2</v>
      </c>
      <c r="V59" s="118">
        <v>6.6699999999999995E-2</v>
      </c>
    </row>
    <row r="60" spans="1:22" x14ac:dyDescent="0.25">
      <c r="A60" s="8" t="s">
        <v>36</v>
      </c>
      <c r="B60" s="6">
        <v>229</v>
      </c>
      <c r="C60" s="118">
        <v>1.332E-2</v>
      </c>
      <c r="D60" s="118">
        <v>2.2700000000000001E-2</v>
      </c>
      <c r="E60" s="118">
        <v>2.7560000000000001E-2</v>
      </c>
      <c r="F60" s="118">
        <v>3.8249999999999999E-2</v>
      </c>
      <c r="G60" s="118">
        <v>4.9279999999999997E-2</v>
      </c>
      <c r="H60" s="118">
        <v>4.9279999999999997E-2</v>
      </c>
      <c r="I60" s="118">
        <v>4.9279999999999997E-2</v>
      </c>
      <c r="J60" s="118">
        <v>6.2260000000000003E-2</v>
      </c>
      <c r="K60" s="118">
        <v>0.1103</v>
      </c>
      <c r="L60" s="118">
        <v>0.11778</v>
      </c>
      <c r="M60" s="118">
        <v>0.11778</v>
      </c>
      <c r="N60" s="118">
        <v>0.13411999999999999</v>
      </c>
      <c r="O60" s="118">
        <v>0.19681999999999999</v>
      </c>
      <c r="P60" s="118">
        <v>0.22647</v>
      </c>
      <c r="Q60" s="118">
        <v>0.22647</v>
      </c>
      <c r="R60" s="118">
        <v>0.23801</v>
      </c>
      <c r="S60" s="118">
        <v>0.26340999999999998</v>
      </c>
      <c r="T60" s="118">
        <v>0.32984000000000002</v>
      </c>
      <c r="U60" s="118">
        <v>0.34379999999999999</v>
      </c>
      <c r="V60" s="118">
        <v>0.36020999999999997</v>
      </c>
    </row>
    <row r="61" spans="1:22" x14ac:dyDescent="0.25">
      <c r="A61" s="8" t="s">
        <v>37</v>
      </c>
      <c r="B61" s="6">
        <v>1100</v>
      </c>
      <c r="C61" s="118">
        <v>2.7499999999999998E-3</v>
      </c>
      <c r="D61" s="118">
        <v>6.5199999999999998E-3</v>
      </c>
      <c r="E61" s="118">
        <v>8.4499999999999992E-3</v>
      </c>
      <c r="F61" s="118">
        <v>1.2460000000000001E-2</v>
      </c>
      <c r="G61" s="118">
        <v>1.6580000000000001E-2</v>
      </c>
      <c r="H61" s="118">
        <v>1.6580000000000001E-2</v>
      </c>
      <c r="I61" s="118">
        <v>1.8790000000000001E-2</v>
      </c>
      <c r="J61" s="118">
        <v>2.1059999999999999E-2</v>
      </c>
      <c r="K61" s="118">
        <v>3.4130000000000001E-2</v>
      </c>
      <c r="L61" s="118">
        <v>3.8989999999999997E-2</v>
      </c>
      <c r="M61" s="118">
        <v>4.1520000000000001E-2</v>
      </c>
      <c r="N61" s="118">
        <v>4.6670000000000003E-2</v>
      </c>
      <c r="O61" s="118">
        <v>5.8729999999999997E-2</v>
      </c>
      <c r="P61" s="118">
        <v>6.7220000000000002E-2</v>
      </c>
      <c r="Q61" s="118">
        <v>7.2999999999999995E-2</v>
      </c>
      <c r="R61" s="118">
        <v>7.7619999999999995E-2</v>
      </c>
      <c r="S61" s="118">
        <v>8.8870000000000005E-2</v>
      </c>
      <c r="T61" s="118">
        <v>0.10548</v>
      </c>
      <c r="U61" s="118">
        <v>0.10885</v>
      </c>
      <c r="V61" s="118">
        <v>0.11070000000000001</v>
      </c>
    </row>
    <row r="62" spans="1:22" x14ac:dyDescent="0.25">
      <c r="A62" s="8">
        <v>27395</v>
      </c>
      <c r="B62" s="9"/>
    </row>
    <row r="63" spans="1:22" x14ac:dyDescent="0.25">
      <c r="A63" s="10" t="s">
        <v>82</v>
      </c>
      <c r="B63" s="11" t="s">
        <v>83</v>
      </c>
      <c r="C63" s="11">
        <v>1</v>
      </c>
      <c r="D63" s="11">
        <v>2</v>
      </c>
      <c r="E63" s="11">
        <v>3</v>
      </c>
      <c r="F63" s="11">
        <v>4</v>
      </c>
      <c r="G63" s="11">
        <v>5</v>
      </c>
      <c r="H63" s="11">
        <v>6</v>
      </c>
      <c r="I63" s="11">
        <v>7</v>
      </c>
      <c r="J63" s="11">
        <v>8</v>
      </c>
      <c r="K63" s="11">
        <v>9</v>
      </c>
      <c r="L63" s="11">
        <v>10</v>
      </c>
      <c r="M63" s="11">
        <v>11</v>
      </c>
      <c r="N63" s="11">
        <v>12</v>
      </c>
      <c r="O63" s="11">
        <v>13</v>
      </c>
      <c r="P63" s="11">
        <v>14</v>
      </c>
      <c r="Q63" s="11">
        <v>15</v>
      </c>
      <c r="R63" s="11">
        <v>16</v>
      </c>
      <c r="S63" s="11">
        <v>17</v>
      </c>
      <c r="T63" s="11">
        <v>18</v>
      </c>
      <c r="U63" s="11">
        <v>19</v>
      </c>
      <c r="V63" s="11">
        <v>20</v>
      </c>
    </row>
    <row r="64" spans="1:22" x14ac:dyDescent="0.25">
      <c r="A64" s="8" t="s">
        <v>44</v>
      </c>
      <c r="B64" s="6">
        <v>52</v>
      </c>
      <c r="C64" s="118">
        <v>0</v>
      </c>
      <c r="D64" s="118">
        <v>0</v>
      </c>
      <c r="E64" s="118">
        <v>0</v>
      </c>
      <c r="F64" s="118">
        <v>0</v>
      </c>
      <c r="G64" s="118">
        <v>0</v>
      </c>
      <c r="H64" s="118">
        <v>0</v>
      </c>
      <c r="I64" s="118">
        <v>0</v>
      </c>
      <c r="J64" s="118">
        <v>0</v>
      </c>
      <c r="K64" s="118">
        <v>0</v>
      </c>
      <c r="L64" s="118">
        <v>0</v>
      </c>
      <c r="M64" s="118">
        <v>0</v>
      </c>
      <c r="N64" s="118">
        <v>0</v>
      </c>
      <c r="O64" s="118">
        <v>2.0410000000000001E-2</v>
      </c>
      <c r="P64" s="118">
        <v>2.0410000000000001E-2</v>
      </c>
      <c r="Q64" s="118">
        <v>2.0410000000000001E-2</v>
      </c>
      <c r="R64" s="118">
        <v>2.0410000000000001E-2</v>
      </c>
      <c r="S64" s="118">
        <v>2.0410000000000001E-2</v>
      </c>
      <c r="T64" s="118">
        <v>2.0410000000000001E-2</v>
      </c>
      <c r="U64" s="118">
        <v>2.0410000000000001E-2</v>
      </c>
      <c r="V64" s="118">
        <v>2.0410000000000001E-2</v>
      </c>
    </row>
    <row r="65" spans="1:22" x14ac:dyDescent="0.25">
      <c r="A65" s="8" t="s">
        <v>45</v>
      </c>
      <c r="B65" s="6">
        <v>103</v>
      </c>
      <c r="C65" s="118">
        <v>0</v>
      </c>
      <c r="D65" s="118">
        <v>0</v>
      </c>
      <c r="E65" s="118">
        <v>0</v>
      </c>
      <c r="F65" s="118">
        <v>0</v>
      </c>
      <c r="G65" s="118">
        <v>0</v>
      </c>
      <c r="H65" s="118">
        <v>0</v>
      </c>
      <c r="I65" s="118">
        <v>0</v>
      </c>
      <c r="J65" s="118">
        <v>1.0529999999999999E-2</v>
      </c>
      <c r="K65" s="118">
        <v>1.0529999999999999E-2</v>
      </c>
      <c r="L65" s="118">
        <v>1.0529999999999999E-2</v>
      </c>
      <c r="M65" s="118">
        <v>1.0529999999999999E-2</v>
      </c>
      <c r="N65" s="118">
        <v>1.0529999999999999E-2</v>
      </c>
      <c r="O65" s="118">
        <v>1.0529999999999999E-2</v>
      </c>
      <c r="P65" s="118">
        <v>2.231E-2</v>
      </c>
      <c r="Q65" s="118">
        <v>2.231E-2</v>
      </c>
      <c r="R65" s="118">
        <v>3.4529999999999998E-2</v>
      </c>
      <c r="S65" s="118">
        <v>3.4529999999999998E-2</v>
      </c>
      <c r="T65" s="118">
        <v>3.4529999999999998E-2</v>
      </c>
      <c r="U65" s="118">
        <v>3.4529999999999998E-2</v>
      </c>
      <c r="V65" s="118">
        <v>3.4529999999999998E-2</v>
      </c>
    </row>
    <row r="66" spans="1:22" x14ac:dyDescent="0.25">
      <c r="A66" s="8" t="s">
        <v>46</v>
      </c>
      <c r="B66" s="6">
        <v>321</v>
      </c>
      <c r="C66" s="118">
        <v>0</v>
      </c>
      <c r="D66" s="118">
        <v>0</v>
      </c>
      <c r="E66" s="118">
        <v>0</v>
      </c>
      <c r="F66" s="118">
        <v>0</v>
      </c>
      <c r="G66" s="118">
        <v>0</v>
      </c>
      <c r="H66" s="118">
        <v>0</v>
      </c>
      <c r="I66" s="118">
        <v>0</v>
      </c>
      <c r="J66" s="118">
        <v>0</v>
      </c>
      <c r="K66" s="118">
        <v>3.5300000000000002E-3</v>
      </c>
      <c r="L66" s="118">
        <v>3.5300000000000002E-3</v>
      </c>
      <c r="M66" s="118">
        <v>3.5300000000000002E-3</v>
      </c>
      <c r="N66" s="118">
        <v>7.2700000000000004E-3</v>
      </c>
      <c r="O66" s="118">
        <v>7.2700000000000004E-3</v>
      </c>
      <c r="P66" s="118">
        <v>1.5049999999999999E-2</v>
      </c>
      <c r="Q66" s="118">
        <v>1.5049999999999999E-2</v>
      </c>
      <c r="R66" s="118">
        <v>1.9259999999999999E-2</v>
      </c>
      <c r="S66" s="118">
        <v>2.794E-2</v>
      </c>
      <c r="T66" s="118">
        <v>3.236E-2</v>
      </c>
      <c r="U66" s="118">
        <v>3.7249999999999998E-2</v>
      </c>
      <c r="V66" s="118">
        <v>3.7249999999999998E-2</v>
      </c>
    </row>
    <row r="67" spans="1:22" x14ac:dyDescent="0.25">
      <c r="A67" s="8" t="s">
        <v>47</v>
      </c>
      <c r="B67" s="6">
        <v>412</v>
      </c>
      <c r="C67" s="118">
        <v>0</v>
      </c>
      <c r="D67" s="118">
        <v>0</v>
      </c>
      <c r="E67" s="118">
        <v>2.6800000000000001E-3</v>
      </c>
      <c r="F67" s="118">
        <v>8.2500000000000004E-3</v>
      </c>
      <c r="G67" s="118">
        <v>8.2500000000000004E-3</v>
      </c>
      <c r="H67" s="118">
        <v>1.436E-2</v>
      </c>
      <c r="I67" s="118">
        <v>1.436E-2</v>
      </c>
      <c r="J67" s="118">
        <v>2.4479999999999998E-2</v>
      </c>
      <c r="K67" s="118">
        <v>3.1370000000000002E-2</v>
      </c>
      <c r="L67" s="118">
        <v>3.8550000000000001E-2</v>
      </c>
      <c r="M67" s="118">
        <v>4.5940000000000002E-2</v>
      </c>
      <c r="N67" s="118">
        <v>4.981E-2</v>
      </c>
      <c r="O67" s="118">
        <v>5.8259999999999999E-2</v>
      </c>
      <c r="P67" s="118">
        <v>6.2579999999999997E-2</v>
      </c>
      <c r="Q67" s="118">
        <v>7.213E-2</v>
      </c>
      <c r="R67" s="118">
        <v>9.2109999999999997E-2</v>
      </c>
      <c r="S67" s="118">
        <v>0.11298999999999999</v>
      </c>
      <c r="T67" s="118">
        <v>0.11298999999999999</v>
      </c>
      <c r="U67" s="118">
        <v>0.11298999999999999</v>
      </c>
      <c r="V67" s="118">
        <v>0.11298999999999999</v>
      </c>
    </row>
    <row r="68" spans="1:22" x14ac:dyDescent="0.25">
      <c r="A68" s="8" t="s">
        <v>48</v>
      </c>
      <c r="B68" s="6">
        <v>200</v>
      </c>
      <c r="C68" s="118">
        <v>1.0290000000000001E-2</v>
      </c>
      <c r="D68" s="118">
        <v>2.1170000000000001E-2</v>
      </c>
      <c r="E68" s="118">
        <v>3.2660000000000002E-2</v>
      </c>
      <c r="F68" s="118">
        <v>3.8859999999999999E-2</v>
      </c>
      <c r="G68" s="118">
        <v>3.8859999999999999E-2</v>
      </c>
      <c r="H68" s="118">
        <v>3.8859999999999999E-2</v>
      </c>
      <c r="I68" s="118">
        <v>4.5929999999999999E-2</v>
      </c>
      <c r="J68" s="118">
        <v>8.4430000000000005E-2</v>
      </c>
      <c r="K68" s="118">
        <v>9.2749999999999999E-2</v>
      </c>
      <c r="L68" s="118">
        <v>9.2749999999999999E-2</v>
      </c>
      <c r="M68" s="118">
        <v>0.11089</v>
      </c>
      <c r="N68" s="118">
        <v>0.17015</v>
      </c>
      <c r="O68" s="118">
        <v>0.2031</v>
      </c>
      <c r="P68" s="118">
        <v>0.21465000000000001</v>
      </c>
      <c r="Q68" s="118">
        <v>0.22731999999999999</v>
      </c>
      <c r="R68" s="118">
        <v>0.24063999999999999</v>
      </c>
      <c r="S68" s="118">
        <v>0.29619000000000001</v>
      </c>
      <c r="T68" s="118">
        <v>0.31054999999999999</v>
      </c>
      <c r="U68" s="118">
        <v>0.32736999999999999</v>
      </c>
      <c r="V68" s="118">
        <v>0.32736999999999999</v>
      </c>
    </row>
    <row r="69" spans="1:22" x14ac:dyDescent="0.25">
      <c r="A69" s="8" t="s">
        <v>49</v>
      </c>
      <c r="B69" s="6">
        <v>33</v>
      </c>
      <c r="C69" s="118">
        <v>6.1580000000000003E-2</v>
      </c>
      <c r="D69" s="118">
        <v>6.1580000000000003E-2</v>
      </c>
      <c r="E69" s="118">
        <v>6.1580000000000003E-2</v>
      </c>
      <c r="F69" s="118">
        <v>9.5100000000000004E-2</v>
      </c>
      <c r="G69" s="118">
        <v>9.5100000000000004E-2</v>
      </c>
      <c r="H69" s="118">
        <v>9.5100000000000004E-2</v>
      </c>
      <c r="I69" s="118">
        <v>0.13444</v>
      </c>
      <c r="J69" s="118">
        <v>0.221</v>
      </c>
      <c r="K69" s="118">
        <v>0.221</v>
      </c>
      <c r="L69" s="118">
        <v>0.221</v>
      </c>
      <c r="M69" s="118">
        <v>0.221</v>
      </c>
      <c r="N69" s="118">
        <v>0.28591</v>
      </c>
      <c r="O69" s="118">
        <v>0.28591</v>
      </c>
      <c r="P69" s="118">
        <v>0.28591</v>
      </c>
      <c r="Q69" s="118">
        <v>0.28591</v>
      </c>
      <c r="R69" s="118">
        <v>0.38793</v>
      </c>
      <c r="S69" s="118">
        <v>0.48993999999999999</v>
      </c>
      <c r="T69" s="118">
        <v>0.48993999999999999</v>
      </c>
      <c r="U69" s="118">
        <v>0.48993999999999999</v>
      </c>
      <c r="V69" s="118">
        <v>0.48993999999999999</v>
      </c>
    </row>
    <row r="70" spans="1:22" x14ac:dyDescent="0.25">
      <c r="A70" s="8" t="s">
        <v>77</v>
      </c>
      <c r="B70" s="6">
        <v>3</v>
      </c>
      <c r="C70" s="118">
        <v>0</v>
      </c>
      <c r="D70" s="118">
        <v>0</v>
      </c>
      <c r="E70" s="118">
        <v>0.33333000000000002</v>
      </c>
      <c r="F70" s="118">
        <v>0.33333000000000002</v>
      </c>
      <c r="G70" s="118">
        <v>0.33333000000000002</v>
      </c>
      <c r="H70" s="118">
        <v>0.33333000000000002</v>
      </c>
      <c r="I70" s="118">
        <v>0.33333000000000002</v>
      </c>
      <c r="J70" s="118">
        <v>0.33333000000000002</v>
      </c>
      <c r="K70" s="118">
        <v>0.33333000000000002</v>
      </c>
      <c r="L70" s="118">
        <v>0.33333000000000002</v>
      </c>
      <c r="M70" s="118">
        <v>0.33333000000000002</v>
      </c>
      <c r="N70" s="118">
        <v>0.33333000000000002</v>
      </c>
      <c r="O70" s="118">
        <v>0.33333000000000002</v>
      </c>
      <c r="P70" s="118">
        <v>0.33333000000000002</v>
      </c>
      <c r="Q70" s="118">
        <v>0.33333000000000002</v>
      </c>
      <c r="R70" s="118">
        <v>0.33333000000000002</v>
      </c>
      <c r="S70" s="118" t="s">
        <v>385</v>
      </c>
      <c r="T70" s="118" t="s">
        <v>385</v>
      </c>
      <c r="U70" s="118" t="s">
        <v>385</v>
      </c>
      <c r="V70" s="118" t="s">
        <v>385</v>
      </c>
    </row>
    <row r="71" spans="1:22" x14ac:dyDescent="0.25">
      <c r="A71" s="8" t="s">
        <v>35</v>
      </c>
      <c r="B71" s="6">
        <v>888</v>
      </c>
      <c r="C71" s="118">
        <v>0</v>
      </c>
      <c r="D71" s="118">
        <v>0</v>
      </c>
      <c r="E71" s="118">
        <v>1.1900000000000001E-3</v>
      </c>
      <c r="F71" s="118">
        <v>3.63E-3</v>
      </c>
      <c r="G71" s="118">
        <v>3.63E-3</v>
      </c>
      <c r="H71" s="118">
        <v>6.2199999999999998E-3</v>
      </c>
      <c r="I71" s="118">
        <v>6.2199999999999998E-3</v>
      </c>
      <c r="J71" s="118">
        <v>1.1730000000000001E-2</v>
      </c>
      <c r="K71" s="118">
        <v>1.5910000000000001E-2</v>
      </c>
      <c r="L71" s="118">
        <v>1.8780000000000002E-2</v>
      </c>
      <c r="M71" s="118">
        <v>2.1690000000000001E-2</v>
      </c>
      <c r="N71" s="118">
        <v>2.469E-2</v>
      </c>
      <c r="O71" s="118">
        <v>2.9399999999999999E-2</v>
      </c>
      <c r="P71" s="118">
        <v>3.5830000000000001E-2</v>
      </c>
      <c r="Q71" s="118">
        <v>3.9239999999999997E-2</v>
      </c>
      <c r="R71" s="118">
        <v>4.9739999999999999E-2</v>
      </c>
      <c r="S71" s="118">
        <v>6.0560000000000003E-2</v>
      </c>
      <c r="T71" s="118">
        <v>6.2390000000000001E-2</v>
      </c>
      <c r="U71" s="118">
        <v>6.4399999999999999E-2</v>
      </c>
      <c r="V71" s="118">
        <v>6.4399999999999999E-2</v>
      </c>
    </row>
    <row r="72" spans="1:22" x14ac:dyDescent="0.25">
      <c r="A72" s="8" t="s">
        <v>36</v>
      </c>
      <c r="B72" s="6">
        <v>236</v>
      </c>
      <c r="C72" s="118">
        <v>1.7420000000000001E-2</v>
      </c>
      <c r="D72" s="118">
        <v>2.6589999999999999E-2</v>
      </c>
      <c r="E72" s="118">
        <v>4.1169999999999998E-2</v>
      </c>
      <c r="F72" s="118">
        <v>5.135E-2</v>
      </c>
      <c r="G72" s="118">
        <v>5.135E-2</v>
      </c>
      <c r="H72" s="118">
        <v>5.135E-2</v>
      </c>
      <c r="I72" s="118">
        <v>6.3289999999999999E-2</v>
      </c>
      <c r="J72" s="118">
        <v>0.10800999999999999</v>
      </c>
      <c r="K72" s="118">
        <v>0.11497</v>
      </c>
      <c r="L72" s="118">
        <v>0.11497</v>
      </c>
      <c r="M72" s="118">
        <v>0.13037000000000001</v>
      </c>
      <c r="N72" s="118">
        <v>0.18908</v>
      </c>
      <c r="O72" s="118">
        <v>0.21686</v>
      </c>
      <c r="P72" s="118">
        <v>0.22653000000000001</v>
      </c>
      <c r="Q72" s="118">
        <v>0.23712</v>
      </c>
      <c r="R72" s="118">
        <v>0.26024000000000003</v>
      </c>
      <c r="S72" s="118">
        <v>0.32041999999999998</v>
      </c>
      <c r="T72" s="118">
        <v>0.33300999999999997</v>
      </c>
      <c r="U72" s="118">
        <v>0.34750999999999999</v>
      </c>
      <c r="V72" s="118">
        <v>0.34750999999999999</v>
      </c>
    </row>
    <row r="73" spans="1:22" x14ac:dyDescent="0.25">
      <c r="A73" s="8" t="s">
        <v>37</v>
      </c>
      <c r="B73" s="6">
        <v>1124</v>
      </c>
      <c r="C73" s="118">
        <v>3.6099999999999999E-3</v>
      </c>
      <c r="D73" s="118">
        <v>5.4599999999999996E-3</v>
      </c>
      <c r="E73" s="118">
        <v>9.2999999999999992E-3</v>
      </c>
      <c r="F73" s="118">
        <v>1.323E-2</v>
      </c>
      <c r="G73" s="118">
        <v>1.323E-2</v>
      </c>
      <c r="H73" s="118">
        <v>1.5339999999999999E-2</v>
      </c>
      <c r="I73" s="118">
        <v>1.7500000000000002E-2</v>
      </c>
      <c r="J73" s="118">
        <v>2.9919999999999999E-2</v>
      </c>
      <c r="K73" s="118">
        <v>3.4540000000000001E-2</v>
      </c>
      <c r="L73" s="118">
        <v>3.6949999999999997E-2</v>
      </c>
      <c r="M73" s="118">
        <v>4.1829999999999999E-2</v>
      </c>
      <c r="N73" s="118">
        <v>5.3249999999999999E-2</v>
      </c>
      <c r="O73" s="118">
        <v>6.1269999999999998E-2</v>
      </c>
      <c r="P73" s="118">
        <v>6.8129999999999996E-2</v>
      </c>
      <c r="Q73" s="118">
        <v>7.2489999999999999E-2</v>
      </c>
      <c r="R73" s="118">
        <v>8.4589999999999999E-2</v>
      </c>
      <c r="S73" s="118">
        <v>0.10172</v>
      </c>
      <c r="T73" s="118">
        <v>0.10488</v>
      </c>
      <c r="U73" s="118">
        <v>0.10836</v>
      </c>
      <c r="V73" s="118">
        <v>0.10836</v>
      </c>
    </row>
    <row r="74" spans="1:22" x14ac:dyDescent="0.25">
      <c r="A74" s="8">
        <v>27760</v>
      </c>
      <c r="B74" s="9"/>
    </row>
    <row r="75" spans="1:22" x14ac:dyDescent="0.25">
      <c r="A75" s="10" t="s">
        <v>82</v>
      </c>
      <c r="B75" s="11" t="s">
        <v>83</v>
      </c>
      <c r="C75" s="11">
        <v>1</v>
      </c>
      <c r="D75" s="11">
        <v>2</v>
      </c>
      <c r="E75" s="11">
        <v>3</v>
      </c>
      <c r="F75" s="11">
        <v>4</v>
      </c>
      <c r="G75" s="11">
        <v>5</v>
      </c>
      <c r="H75" s="11">
        <v>6</v>
      </c>
      <c r="I75" s="11">
        <v>7</v>
      </c>
      <c r="J75" s="11">
        <v>8</v>
      </c>
      <c r="K75" s="11">
        <v>9</v>
      </c>
      <c r="L75" s="11">
        <v>10</v>
      </c>
      <c r="M75" s="11">
        <v>11</v>
      </c>
      <c r="N75" s="11">
        <v>12</v>
      </c>
      <c r="O75" s="11">
        <v>13</v>
      </c>
      <c r="P75" s="11">
        <v>14</v>
      </c>
      <c r="Q75" s="11">
        <v>15</v>
      </c>
      <c r="R75" s="11">
        <v>16</v>
      </c>
      <c r="S75" s="11">
        <v>17</v>
      </c>
      <c r="T75" s="11">
        <v>18</v>
      </c>
      <c r="U75" s="11">
        <v>19</v>
      </c>
      <c r="V75" s="11">
        <v>20</v>
      </c>
    </row>
    <row r="76" spans="1:22" x14ac:dyDescent="0.25">
      <c r="A76" s="8" t="s">
        <v>44</v>
      </c>
      <c r="B76" s="6">
        <v>66</v>
      </c>
      <c r="C76" s="118">
        <v>0</v>
      </c>
      <c r="D76" s="118">
        <v>0</v>
      </c>
      <c r="E76" s="118">
        <v>0</v>
      </c>
      <c r="F76" s="118">
        <v>0</v>
      </c>
      <c r="G76" s="118">
        <v>0</v>
      </c>
      <c r="H76" s="118">
        <v>0</v>
      </c>
      <c r="I76" s="118">
        <v>0</v>
      </c>
      <c r="J76" s="118">
        <v>0</v>
      </c>
      <c r="K76" s="118">
        <v>0</v>
      </c>
      <c r="L76" s="118">
        <v>0</v>
      </c>
      <c r="M76" s="118">
        <v>0</v>
      </c>
      <c r="N76" s="118">
        <v>1.695E-2</v>
      </c>
      <c r="O76" s="118">
        <v>1.695E-2</v>
      </c>
      <c r="P76" s="118">
        <v>1.695E-2</v>
      </c>
      <c r="Q76" s="118">
        <v>1.695E-2</v>
      </c>
      <c r="R76" s="118">
        <v>1.695E-2</v>
      </c>
      <c r="S76" s="118">
        <v>1.695E-2</v>
      </c>
      <c r="T76" s="118">
        <v>1.695E-2</v>
      </c>
      <c r="U76" s="118">
        <v>1.695E-2</v>
      </c>
      <c r="V76" s="118">
        <v>1.695E-2</v>
      </c>
    </row>
    <row r="77" spans="1:22" x14ac:dyDescent="0.25">
      <c r="A77" s="8" t="s">
        <v>45</v>
      </c>
      <c r="B77" s="6">
        <v>112</v>
      </c>
      <c r="C77" s="118">
        <v>0</v>
      </c>
      <c r="D77" s="118">
        <v>0</v>
      </c>
      <c r="E77" s="118">
        <v>0</v>
      </c>
      <c r="F77" s="118">
        <v>0</v>
      </c>
      <c r="G77" s="118">
        <v>0</v>
      </c>
      <c r="H77" s="118">
        <v>0</v>
      </c>
      <c r="I77" s="118">
        <v>9.7099999999999999E-3</v>
      </c>
      <c r="J77" s="118">
        <v>9.7099999999999999E-3</v>
      </c>
      <c r="K77" s="118">
        <v>9.7099999999999999E-3</v>
      </c>
      <c r="L77" s="118">
        <v>9.7099999999999999E-3</v>
      </c>
      <c r="M77" s="118">
        <v>9.7099999999999999E-3</v>
      </c>
      <c r="N77" s="118">
        <v>9.7099999999999999E-3</v>
      </c>
      <c r="O77" s="118">
        <v>2.0590000000000001E-2</v>
      </c>
      <c r="P77" s="118">
        <v>2.0590000000000001E-2</v>
      </c>
      <c r="Q77" s="118">
        <v>3.1850000000000003E-2</v>
      </c>
      <c r="R77" s="118">
        <v>3.1850000000000003E-2</v>
      </c>
      <c r="S77" s="118">
        <v>3.1850000000000003E-2</v>
      </c>
      <c r="T77" s="118">
        <v>3.1850000000000003E-2</v>
      </c>
      <c r="U77" s="118">
        <v>3.1850000000000003E-2</v>
      </c>
      <c r="V77" s="118">
        <v>3.1850000000000003E-2</v>
      </c>
    </row>
    <row r="78" spans="1:22" x14ac:dyDescent="0.25">
      <c r="A78" s="8" t="s">
        <v>46</v>
      </c>
      <c r="B78" s="6">
        <v>367</v>
      </c>
      <c r="C78" s="118">
        <v>0</v>
      </c>
      <c r="D78" s="118">
        <v>0</v>
      </c>
      <c r="E78" s="118">
        <v>0</v>
      </c>
      <c r="F78" s="118">
        <v>0</v>
      </c>
      <c r="G78" s="118">
        <v>0</v>
      </c>
      <c r="H78" s="118">
        <v>0</v>
      </c>
      <c r="I78" s="118">
        <v>0</v>
      </c>
      <c r="J78" s="118">
        <v>6.13E-3</v>
      </c>
      <c r="K78" s="118">
        <v>6.13E-3</v>
      </c>
      <c r="L78" s="118">
        <v>6.13E-3</v>
      </c>
      <c r="M78" s="118">
        <v>1.274E-2</v>
      </c>
      <c r="N78" s="118">
        <v>1.274E-2</v>
      </c>
      <c r="O78" s="118">
        <v>2.317E-2</v>
      </c>
      <c r="P78" s="118">
        <v>2.317E-2</v>
      </c>
      <c r="Q78" s="118">
        <v>3.0679999999999999E-2</v>
      </c>
      <c r="R78" s="118">
        <v>4.2360000000000002E-2</v>
      </c>
      <c r="S78" s="118">
        <v>4.2360000000000002E-2</v>
      </c>
      <c r="T78" s="118">
        <v>4.6760000000000003E-2</v>
      </c>
      <c r="U78" s="118">
        <v>4.6760000000000003E-2</v>
      </c>
      <c r="V78" s="118">
        <v>5.1569999999999998E-2</v>
      </c>
    </row>
    <row r="79" spans="1:22" x14ac:dyDescent="0.25">
      <c r="A79" s="8" t="s">
        <v>47</v>
      </c>
      <c r="B79" s="6">
        <v>371</v>
      </c>
      <c r="C79" s="118">
        <v>0</v>
      </c>
      <c r="D79" s="118">
        <v>2.8800000000000002E-3</v>
      </c>
      <c r="E79" s="118">
        <v>5.8399999999999997E-3</v>
      </c>
      <c r="F79" s="118">
        <v>5.8399999999999997E-3</v>
      </c>
      <c r="G79" s="118">
        <v>9.0600000000000003E-3</v>
      </c>
      <c r="H79" s="118">
        <v>9.0600000000000003E-3</v>
      </c>
      <c r="I79" s="118">
        <v>2.349E-2</v>
      </c>
      <c r="J79" s="118">
        <v>3.0859999999999999E-2</v>
      </c>
      <c r="K79" s="118">
        <v>3.8550000000000001E-2</v>
      </c>
      <c r="L79" s="118">
        <v>4.65E-2</v>
      </c>
      <c r="M79" s="118">
        <v>5.0619999999999998E-2</v>
      </c>
      <c r="N79" s="118">
        <v>5.9580000000000001E-2</v>
      </c>
      <c r="O79" s="118">
        <v>5.9580000000000001E-2</v>
      </c>
      <c r="P79" s="118">
        <v>6.9790000000000005E-2</v>
      </c>
      <c r="Q79" s="118">
        <v>9.1179999999999997E-2</v>
      </c>
      <c r="R79" s="118">
        <v>0.10791000000000001</v>
      </c>
      <c r="S79" s="118">
        <v>0.11355999999999999</v>
      </c>
      <c r="T79" s="118">
        <v>0.11355999999999999</v>
      </c>
      <c r="U79" s="118">
        <v>0.11355999999999999</v>
      </c>
      <c r="V79" s="118">
        <v>0.11355999999999999</v>
      </c>
    </row>
    <row r="80" spans="1:22" x14ac:dyDescent="0.25">
      <c r="A80" s="8" t="s">
        <v>48</v>
      </c>
      <c r="B80" s="6">
        <v>206</v>
      </c>
      <c r="C80" s="118">
        <v>9.9500000000000005E-3</v>
      </c>
      <c r="D80" s="118">
        <v>2.044E-2</v>
      </c>
      <c r="E80" s="118">
        <v>3.1629999999999998E-2</v>
      </c>
      <c r="F80" s="118">
        <v>3.1629999999999998E-2</v>
      </c>
      <c r="G80" s="118">
        <v>3.7879999999999997E-2</v>
      </c>
      <c r="H80" s="118">
        <v>4.4249999999999998E-2</v>
      </c>
      <c r="I80" s="118">
        <v>7.2020000000000001E-2</v>
      </c>
      <c r="J80" s="118">
        <v>7.9570000000000002E-2</v>
      </c>
      <c r="K80" s="118">
        <v>7.9570000000000002E-2</v>
      </c>
      <c r="L80" s="118">
        <v>9.5860000000000001E-2</v>
      </c>
      <c r="M80" s="118">
        <v>0.14849999999999999</v>
      </c>
      <c r="N80" s="118">
        <v>0.17801</v>
      </c>
      <c r="O80" s="118">
        <v>0.18828</v>
      </c>
      <c r="P80" s="118">
        <v>0.19955999999999999</v>
      </c>
      <c r="Q80" s="118">
        <v>0.21151</v>
      </c>
      <c r="R80" s="118">
        <v>0.27300000000000002</v>
      </c>
      <c r="S80" s="118">
        <v>0.28576000000000001</v>
      </c>
      <c r="T80" s="118">
        <v>0.30032999999999999</v>
      </c>
      <c r="U80" s="118">
        <v>0.30032999999999999</v>
      </c>
      <c r="V80" s="118">
        <v>0.30032999999999999</v>
      </c>
    </row>
    <row r="81" spans="1:22" x14ac:dyDescent="0.25">
      <c r="A81" s="8" t="s">
        <v>49</v>
      </c>
      <c r="B81" s="6">
        <v>27</v>
      </c>
      <c r="C81" s="118">
        <v>0</v>
      </c>
      <c r="D81" s="118">
        <v>0</v>
      </c>
      <c r="E81" s="118">
        <v>0.04</v>
      </c>
      <c r="F81" s="118">
        <v>0.04</v>
      </c>
      <c r="G81" s="118">
        <v>0.04</v>
      </c>
      <c r="H81" s="118">
        <v>8.7999999999999995E-2</v>
      </c>
      <c r="I81" s="118">
        <v>0.19528999999999999</v>
      </c>
      <c r="J81" s="118">
        <v>0.19528999999999999</v>
      </c>
      <c r="K81" s="118">
        <v>0.19528999999999999</v>
      </c>
      <c r="L81" s="118">
        <v>0.19528999999999999</v>
      </c>
      <c r="M81" s="118">
        <v>0.28471000000000002</v>
      </c>
      <c r="N81" s="118">
        <v>0.28471000000000002</v>
      </c>
      <c r="O81" s="118">
        <v>0.28471000000000002</v>
      </c>
      <c r="P81" s="118">
        <v>0.28471000000000002</v>
      </c>
      <c r="Q81" s="118">
        <v>0.42775999999999997</v>
      </c>
      <c r="R81" s="118">
        <v>0.57081999999999999</v>
      </c>
      <c r="S81" s="118">
        <v>0.57081999999999999</v>
      </c>
      <c r="T81" s="118">
        <v>0.57081999999999999</v>
      </c>
      <c r="U81" s="118">
        <v>0.57081999999999999</v>
      </c>
      <c r="V81" s="118">
        <v>0.57081999999999999</v>
      </c>
    </row>
    <row r="82" spans="1:22" x14ac:dyDescent="0.25">
      <c r="A82" s="8" t="s">
        <v>77</v>
      </c>
      <c r="B82" s="6">
        <v>3</v>
      </c>
      <c r="C82" s="118">
        <v>0</v>
      </c>
      <c r="D82" s="118">
        <v>0.33333000000000002</v>
      </c>
      <c r="E82" s="118">
        <v>0.33333000000000002</v>
      </c>
      <c r="F82" s="118">
        <v>0.33333000000000002</v>
      </c>
      <c r="G82" s="118">
        <v>0.33333000000000002</v>
      </c>
      <c r="H82" s="118">
        <v>0.33333000000000002</v>
      </c>
      <c r="I82" s="118">
        <v>0.33333000000000002</v>
      </c>
      <c r="J82" s="118">
        <v>0.33333000000000002</v>
      </c>
      <c r="K82" s="118">
        <v>0.33333000000000002</v>
      </c>
      <c r="L82" s="118">
        <v>0.33333000000000002</v>
      </c>
      <c r="M82" s="118">
        <v>0.33333000000000002</v>
      </c>
      <c r="N82" s="118">
        <v>0.33333000000000002</v>
      </c>
      <c r="O82" s="118">
        <v>0.33333000000000002</v>
      </c>
      <c r="P82" s="118">
        <v>0.33333000000000002</v>
      </c>
      <c r="Q82" s="118">
        <v>0.33333000000000002</v>
      </c>
      <c r="R82" s="118" t="s">
        <v>385</v>
      </c>
      <c r="S82" s="118" t="s">
        <v>385</v>
      </c>
      <c r="T82" s="118" t="s">
        <v>385</v>
      </c>
      <c r="U82" s="118" t="s">
        <v>385</v>
      </c>
      <c r="V82" s="118" t="s">
        <v>385</v>
      </c>
    </row>
    <row r="83" spans="1:22" x14ac:dyDescent="0.25">
      <c r="A83" s="8" t="s">
        <v>35</v>
      </c>
      <c r="B83" s="6">
        <v>916</v>
      </c>
      <c r="C83" s="118">
        <v>0</v>
      </c>
      <c r="D83" s="118">
        <v>1.1299999999999999E-3</v>
      </c>
      <c r="E83" s="118">
        <v>2.2799999999999999E-3</v>
      </c>
      <c r="F83" s="118">
        <v>2.2799999999999999E-3</v>
      </c>
      <c r="G83" s="118">
        <v>3.49E-3</v>
      </c>
      <c r="H83" s="118">
        <v>3.49E-3</v>
      </c>
      <c r="I83" s="118">
        <v>9.9600000000000001E-3</v>
      </c>
      <c r="J83" s="118">
        <v>1.5219999999999999E-2</v>
      </c>
      <c r="K83" s="118">
        <v>1.7930000000000001E-2</v>
      </c>
      <c r="L83" s="118">
        <v>2.07E-2</v>
      </c>
      <c r="M83" s="118">
        <v>2.4979999999999999E-2</v>
      </c>
      <c r="N83" s="118">
        <v>2.945E-2</v>
      </c>
      <c r="O83" s="118">
        <v>3.5540000000000002E-2</v>
      </c>
      <c r="P83" s="118">
        <v>3.8760000000000003E-2</v>
      </c>
      <c r="Q83" s="118">
        <v>5.0360000000000002E-2</v>
      </c>
      <c r="R83" s="118">
        <v>6.0600000000000001E-2</v>
      </c>
      <c r="S83" s="118">
        <v>6.232E-2</v>
      </c>
      <c r="T83" s="118">
        <v>6.4229999999999995E-2</v>
      </c>
      <c r="U83" s="118">
        <v>6.4229999999999995E-2</v>
      </c>
      <c r="V83" s="118">
        <v>6.6339999999999996E-2</v>
      </c>
    </row>
    <row r="84" spans="1:22" x14ac:dyDescent="0.25">
      <c r="A84" s="8" t="s">
        <v>36</v>
      </c>
      <c r="B84" s="6">
        <v>236</v>
      </c>
      <c r="C84" s="118">
        <v>8.6800000000000002E-3</v>
      </c>
      <c r="D84" s="118">
        <v>2.248E-2</v>
      </c>
      <c r="E84" s="118">
        <v>3.6909999999999998E-2</v>
      </c>
      <c r="F84" s="118">
        <v>3.6909999999999998E-2</v>
      </c>
      <c r="G84" s="118">
        <v>4.2349999999999999E-2</v>
      </c>
      <c r="H84" s="118">
        <v>5.355E-2</v>
      </c>
      <c r="I84" s="118">
        <v>8.9590000000000003E-2</v>
      </c>
      <c r="J84" s="118">
        <v>9.6180000000000002E-2</v>
      </c>
      <c r="K84" s="118">
        <v>9.6180000000000002E-2</v>
      </c>
      <c r="L84" s="118">
        <v>0.11064</v>
      </c>
      <c r="M84" s="118">
        <v>0.16539999999999999</v>
      </c>
      <c r="N84" s="118">
        <v>0.19159999999999999</v>
      </c>
      <c r="O84" s="118">
        <v>0.20068</v>
      </c>
      <c r="P84" s="118">
        <v>0.21067</v>
      </c>
      <c r="Q84" s="118">
        <v>0.23215</v>
      </c>
      <c r="R84" s="118">
        <v>0.29960999999999999</v>
      </c>
      <c r="S84" s="118">
        <v>0.31148999999999999</v>
      </c>
      <c r="T84" s="118">
        <v>0.32499</v>
      </c>
      <c r="U84" s="118">
        <v>0.32499</v>
      </c>
      <c r="V84" s="118">
        <v>0.32499</v>
      </c>
    </row>
    <row r="85" spans="1:22" x14ac:dyDescent="0.25">
      <c r="A85" s="8" t="s">
        <v>37</v>
      </c>
      <c r="B85" s="6">
        <v>1152</v>
      </c>
      <c r="C85" s="118">
        <v>1.7600000000000001E-3</v>
      </c>
      <c r="D85" s="118">
        <v>5.3899999999999998E-3</v>
      </c>
      <c r="E85" s="118">
        <v>9.1199999999999996E-3</v>
      </c>
      <c r="F85" s="118">
        <v>9.1199999999999996E-3</v>
      </c>
      <c r="G85" s="118">
        <v>1.11E-2</v>
      </c>
      <c r="H85" s="118">
        <v>1.3140000000000001E-2</v>
      </c>
      <c r="I85" s="118">
        <v>2.4840000000000001E-2</v>
      </c>
      <c r="J85" s="118">
        <v>3.0290000000000001E-2</v>
      </c>
      <c r="K85" s="118">
        <v>3.2559999999999999E-2</v>
      </c>
      <c r="L85" s="118">
        <v>3.7190000000000001E-2</v>
      </c>
      <c r="M85" s="118">
        <v>4.9230000000000003E-2</v>
      </c>
      <c r="N85" s="118">
        <v>5.6849999999999998E-2</v>
      </c>
      <c r="O85" s="118">
        <v>6.3339999999999994E-2</v>
      </c>
      <c r="P85" s="118">
        <v>6.7470000000000002E-2</v>
      </c>
      <c r="Q85" s="118">
        <v>8.0320000000000003E-2</v>
      </c>
      <c r="R85" s="118">
        <v>9.7989999999999994E-2</v>
      </c>
      <c r="S85" s="118">
        <v>0.10098</v>
      </c>
      <c r="T85" s="118">
        <v>0.10427</v>
      </c>
      <c r="U85" s="118">
        <v>0.10427</v>
      </c>
      <c r="V85" s="118">
        <v>0.1061</v>
      </c>
    </row>
    <row r="86" spans="1:22" x14ac:dyDescent="0.25">
      <c r="A86" s="8">
        <v>28126</v>
      </c>
      <c r="B86" s="9"/>
    </row>
    <row r="87" spans="1:22" x14ac:dyDescent="0.25">
      <c r="A87" s="10" t="s">
        <v>82</v>
      </c>
      <c r="B87" s="11" t="s">
        <v>83</v>
      </c>
      <c r="C87" s="11">
        <v>1</v>
      </c>
      <c r="D87" s="11">
        <v>2</v>
      </c>
      <c r="E87" s="11">
        <v>3</v>
      </c>
      <c r="F87" s="11">
        <v>4</v>
      </c>
      <c r="G87" s="11">
        <v>5</v>
      </c>
      <c r="H87" s="11">
        <v>6</v>
      </c>
      <c r="I87" s="11">
        <v>7</v>
      </c>
      <c r="J87" s="11">
        <v>8</v>
      </c>
      <c r="K87" s="11">
        <v>9</v>
      </c>
      <c r="L87" s="11">
        <v>10</v>
      </c>
      <c r="M87" s="11">
        <v>11</v>
      </c>
      <c r="N87" s="11">
        <v>12</v>
      </c>
      <c r="O87" s="11">
        <v>13</v>
      </c>
      <c r="P87" s="11">
        <v>14</v>
      </c>
      <c r="Q87" s="11">
        <v>15</v>
      </c>
      <c r="R87" s="11">
        <v>16</v>
      </c>
      <c r="S87" s="11">
        <v>17</v>
      </c>
      <c r="T87" s="11">
        <v>18</v>
      </c>
      <c r="U87" s="11">
        <v>19</v>
      </c>
      <c r="V87" s="11">
        <v>20</v>
      </c>
    </row>
    <row r="88" spans="1:22" x14ac:dyDescent="0.25">
      <c r="A88" s="8" t="s">
        <v>44</v>
      </c>
      <c r="B88" s="6">
        <v>67</v>
      </c>
      <c r="C88" s="118">
        <v>0</v>
      </c>
      <c r="D88" s="118">
        <v>0</v>
      </c>
      <c r="E88" s="118">
        <v>0</v>
      </c>
      <c r="F88" s="118">
        <v>0</v>
      </c>
      <c r="G88" s="118">
        <v>0</v>
      </c>
      <c r="H88" s="118">
        <v>0</v>
      </c>
      <c r="I88" s="118">
        <v>0</v>
      </c>
      <c r="J88" s="118">
        <v>0</v>
      </c>
      <c r="K88" s="118">
        <v>0</v>
      </c>
      <c r="L88" s="118">
        <v>0</v>
      </c>
      <c r="M88" s="118">
        <v>1.695E-2</v>
      </c>
      <c r="N88" s="118">
        <v>1.695E-2</v>
      </c>
      <c r="O88" s="118">
        <v>1.695E-2</v>
      </c>
      <c r="P88" s="118">
        <v>1.695E-2</v>
      </c>
      <c r="Q88" s="118">
        <v>1.695E-2</v>
      </c>
      <c r="R88" s="118">
        <v>1.695E-2</v>
      </c>
      <c r="S88" s="118">
        <v>1.695E-2</v>
      </c>
      <c r="T88" s="118">
        <v>1.695E-2</v>
      </c>
      <c r="U88" s="118">
        <v>1.695E-2</v>
      </c>
      <c r="V88" s="118">
        <v>1.695E-2</v>
      </c>
    </row>
    <row r="89" spans="1:22" x14ac:dyDescent="0.25">
      <c r="A89" s="8" t="s">
        <v>45</v>
      </c>
      <c r="B89" s="6">
        <v>119</v>
      </c>
      <c r="C89" s="118">
        <v>0</v>
      </c>
      <c r="D89" s="118">
        <v>0</v>
      </c>
      <c r="E89" s="118">
        <v>0</v>
      </c>
      <c r="F89" s="118">
        <v>0</v>
      </c>
      <c r="G89" s="118">
        <v>0</v>
      </c>
      <c r="H89" s="118">
        <v>9.0900000000000009E-3</v>
      </c>
      <c r="I89" s="118">
        <v>9.0900000000000009E-3</v>
      </c>
      <c r="J89" s="118">
        <v>9.0900000000000009E-3</v>
      </c>
      <c r="K89" s="118">
        <v>9.0900000000000009E-3</v>
      </c>
      <c r="L89" s="118">
        <v>9.0900000000000009E-3</v>
      </c>
      <c r="M89" s="118">
        <v>9.0900000000000009E-3</v>
      </c>
      <c r="N89" s="118">
        <v>1.941E-2</v>
      </c>
      <c r="O89" s="118">
        <v>1.941E-2</v>
      </c>
      <c r="P89" s="118">
        <v>2.9960000000000001E-2</v>
      </c>
      <c r="Q89" s="118">
        <v>2.9960000000000001E-2</v>
      </c>
      <c r="R89" s="118">
        <v>2.9960000000000001E-2</v>
      </c>
      <c r="S89" s="118">
        <v>2.9960000000000001E-2</v>
      </c>
      <c r="T89" s="118">
        <v>2.9960000000000001E-2</v>
      </c>
      <c r="U89" s="118">
        <v>2.9960000000000001E-2</v>
      </c>
      <c r="V89" s="118">
        <v>2.9960000000000001E-2</v>
      </c>
    </row>
    <row r="90" spans="1:22" x14ac:dyDescent="0.25">
      <c r="A90" s="8" t="s">
        <v>46</v>
      </c>
      <c r="B90" s="6">
        <v>388</v>
      </c>
      <c r="C90" s="118">
        <v>0</v>
      </c>
      <c r="D90" s="118">
        <v>0</v>
      </c>
      <c r="E90" s="118">
        <v>0</v>
      </c>
      <c r="F90" s="118">
        <v>0</v>
      </c>
      <c r="G90" s="118">
        <v>0</v>
      </c>
      <c r="H90" s="118">
        <v>0</v>
      </c>
      <c r="I90" s="118">
        <v>5.7600000000000004E-3</v>
      </c>
      <c r="J90" s="118">
        <v>5.7600000000000004E-3</v>
      </c>
      <c r="K90" s="118">
        <v>5.7600000000000004E-3</v>
      </c>
      <c r="L90" s="118">
        <v>1.197E-2</v>
      </c>
      <c r="M90" s="118">
        <v>1.197E-2</v>
      </c>
      <c r="N90" s="118">
        <v>2.843E-2</v>
      </c>
      <c r="O90" s="118">
        <v>2.843E-2</v>
      </c>
      <c r="P90" s="118">
        <v>3.8960000000000002E-2</v>
      </c>
      <c r="Q90" s="118">
        <v>0.05</v>
      </c>
      <c r="R90" s="118">
        <v>0.05</v>
      </c>
      <c r="S90" s="118">
        <v>5.4199999999999998E-2</v>
      </c>
      <c r="T90" s="118">
        <v>5.4199999999999998E-2</v>
      </c>
      <c r="U90" s="118">
        <v>5.8770000000000003E-2</v>
      </c>
      <c r="V90" s="118">
        <v>5.8770000000000003E-2</v>
      </c>
    </row>
    <row r="91" spans="1:22" x14ac:dyDescent="0.25">
      <c r="A91" s="8" t="s">
        <v>47</v>
      </c>
      <c r="B91" s="6">
        <v>355</v>
      </c>
      <c r="C91" s="118">
        <v>2.9399999999999999E-3</v>
      </c>
      <c r="D91" s="118">
        <v>5.9500000000000004E-3</v>
      </c>
      <c r="E91" s="118">
        <v>5.9500000000000004E-3</v>
      </c>
      <c r="F91" s="118">
        <v>5.9500000000000004E-3</v>
      </c>
      <c r="G91" s="118">
        <v>5.9500000000000004E-3</v>
      </c>
      <c r="H91" s="118">
        <v>2.0590000000000001E-2</v>
      </c>
      <c r="I91" s="118">
        <v>2.8070000000000001E-2</v>
      </c>
      <c r="J91" s="118">
        <v>3.5869999999999999E-2</v>
      </c>
      <c r="K91" s="118">
        <v>4.3970000000000002E-2</v>
      </c>
      <c r="L91" s="118">
        <v>4.8189999999999997E-2</v>
      </c>
      <c r="M91" s="118">
        <v>5.7279999999999998E-2</v>
      </c>
      <c r="N91" s="118">
        <v>5.7279999999999998E-2</v>
      </c>
      <c r="O91" s="118">
        <v>6.7680000000000004E-2</v>
      </c>
      <c r="P91" s="118">
        <v>8.4000000000000005E-2</v>
      </c>
      <c r="Q91" s="118">
        <v>0.10086000000000001</v>
      </c>
      <c r="R91" s="118">
        <v>0.10655000000000001</v>
      </c>
      <c r="S91" s="118">
        <v>0.10655000000000001</v>
      </c>
      <c r="T91" s="118">
        <v>0.10655000000000001</v>
      </c>
      <c r="U91" s="118">
        <v>0.10655000000000001</v>
      </c>
      <c r="V91" s="118">
        <v>0.10655000000000001</v>
      </c>
    </row>
    <row r="92" spans="1:22" x14ac:dyDescent="0.25">
      <c r="A92" s="8" t="s">
        <v>48</v>
      </c>
      <c r="B92" s="6">
        <v>195</v>
      </c>
      <c r="C92" s="118">
        <v>5.4299999999999999E-3</v>
      </c>
      <c r="D92" s="118">
        <v>1.6740000000000001E-2</v>
      </c>
      <c r="E92" s="118">
        <v>1.6740000000000001E-2</v>
      </c>
      <c r="F92" s="118">
        <v>2.273E-2</v>
      </c>
      <c r="G92" s="118">
        <v>2.92E-2</v>
      </c>
      <c r="H92" s="118">
        <v>5.7209999999999997E-2</v>
      </c>
      <c r="I92" s="118">
        <v>6.4810000000000006E-2</v>
      </c>
      <c r="J92" s="118">
        <v>6.4810000000000006E-2</v>
      </c>
      <c r="K92" s="118">
        <v>8.1070000000000003E-2</v>
      </c>
      <c r="L92" s="118">
        <v>0.13364999999999999</v>
      </c>
      <c r="M92" s="118">
        <v>0.16300000000000001</v>
      </c>
      <c r="N92" s="118">
        <v>0.17319999999999999</v>
      </c>
      <c r="O92" s="118">
        <v>0.18437999999999999</v>
      </c>
      <c r="P92" s="118">
        <v>0.19636999999999999</v>
      </c>
      <c r="Q92" s="118">
        <v>0.25807999999999998</v>
      </c>
      <c r="R92" s="118">
        <v>0.27088000000000001</v>
      </c>
      <c r="S92" s="118">
        <v>0.28545999999999999</v>
      </c>
      <c r="T92" s="118">
        <v>0.28545999999999999</v>
      </c>
      <c r="U92" s="118">
        <v>0.28545999999999999</v>
      </c>
      <c r="V92" s="118">
        <v>0.28545999999999999</v>
      </c>
    </row>
    <row r="93" spans="1:22" x14ac:dyDescent="0.25">
      <c r="A93" s="8" t="s">
        <v>49</v>
      </c>
      <c r="B93" s="6">
        <v>31</v>
      </c>
      <c r="C93" s="118">
        <v>3.2259999999999997E-2</v>
      </c>
      <c r="D93" s="118">
        <v>6.5629999999999994E-2</v>
      </c>
      <c r="E93" s="118">
        <v>6.5629999999999994E-2</v>
      </c>
      <c r="F93" s="118">
        <v>0.10625</v>
      </c>
      <c r="G93" s="118">
        <v>0.14881</v>
      </c>
      <c r="H93" s="118">
        <v>0.24895</v>
      </c>
      <c r="I93" s="118">
        <v>0.24895</v>
      </c>
      <c r="J93" s="118">
        <v>0.24895</v>
      </c>
      <c r="K93" s="118">
        <v>0.24895</v>
      </c>
      <c r="L93" s="118">
        <v>0.33239999999999997</v>
      </c>
      <c r="M93" s="118">
        <v>0.33239999999999997</v>
      </c>
      <c r="N93" s="118">
        <v>0.33239999999999997</v>
      </c>
      <c r="O93" s="118">
        <v>0.33239999999999997</v>
      </c>
      <c r="P93" s="118">
        <v>0.46592</v>
      </c>
      <c r="Q93" s="118">
        <v>0.59943999999999997</v>
      </c>
      <c r="R93" s="118">
        <v>0.59943999999999997</v>
      </c>
      <c r="S93" s="118">
        <v>0.59943999999999997</v>
      </c>
      <c r="T93" s="118">
        <v>0.59943999999999997</v>
      </c>
      <c r="U93" s="118">
        <v>0.59943999999999997</v>
      </c>
      <c r="V93" s="118">
        <v>0.59943999999999997</v>
      </c>
    </row>
    <row r="94" spans="1:22" x14ac:dyDescent="0.25">
      <c r="A94" s="8" t="s">
        <v>77</v>
      </c>
      <c r="B94" s="6">
        <v>3</v>
      </c>
      <c r="C94" s="118">
        <v>0.33333000000000002</v>
      </c>
      <c r="D94" s="118">
        <v>0.33333000000000002</v>
      </c>
      <c r="E94" s="118">
        <v>0.33333000000000002</v>
      </c>
      <c r="F94" s="118">
        <v>0.33333000000000002</v>
      </c>
      <c r="G94" s="118">
        <v>0.33333000000000002</v>
      </c>
      <c r="H94" s="118">
        <v>0.33333000000000002</v>
      </c>
      <c r="I94" s="118">
        <v>0.33333000000000002</v>
      </c>
      <c r="J94" s="118">
        <v>0.33333000000000002</v>
      </c>
      <c r="K94" s="118">
        <v>0.33333000000000002</v>
      </c>
      <c r="L94" s="118">
        <v>0.33333000000000002</v>
      </c>
      <c r="M94" s="118">
        <v>0.33333000000000002</v>
      </c>
      <c r="N94" s="118">
        <v>0.33333000000000002</v>
      </c>
      <c r="O94" s="118">
        <v>0.33333000000000002</v>
      </c>
      <c r="P94" s="118">
        <v>0.33333000000000002</v>
      </c>
      <c r="Q94" s="118" t="s">
        <v>385</v>
      </c>
      <c r="R94" s="118" t="s">
        <v>385</v>
      </c>
      <c r="S94" s="118" t="s">
        <v>385</v>
      </c>
      <c r="T94" s="118" t="s">
        <v>385</v>
      </c>
      <c r="U94" s="118" t="s">
        <v>385</v>
      </c>
      <c r="V94" s="118" t="s">
        <v>385</v>
      </c>
    </row>
    <row r="95" spans="1:22" x14ac:dyDescent="0.25">
      <c r="A95" s="8" t="s">
        <v>35</v>
      </c>
      <c r="B95" s="6">
        <v>929</v>
      </c>
      <c r="C95" s="118">
        <v>1.1000000000000001E-3</v>
      </c>
      <c r="D95" s="118">
        <v>2.2100000000000002E-3</v>
      </c>
      <c r="E95" s="118">
        <v>2.2100000000000002E-3</v>
      </c>
      <c r="F95" s="118">
        <v>2.2100000000000002E-3</v>
      </c>
      <c r="G95" s="118">
        <v>2.2100000000000002E-3</v>
      </c>
      <c r="H95" s="118">
        <v>8.5000000000000006E-3</v>
      </c>
      <c r="I95" s="118">
        <v>1.359E-2</v>
      </c>
      <c r="J95" s="118">
        <v>1.6230000000000001E-2</v>
      </c>
      <c r="K95" s="118">
        <v>1.8919999999999999E-2</v>
      </c>
      <c r="L95" s="118">
        <v>2.307E-2</v>
      </c>
      <c r="M95" s="118">
        <v>2.742E-2</v>
      </c>
      <c r="N95" s="118">
        <v>3.6339999999999997E-2</v>
      </c>
      <c r="O95" s="118">
        <v>3.9460000000000002E-2</v>
      </c>
      <c r="P95" s="118">
        <v>5.0680000000000003E-2</v>
      </c>
      <c r="Q95" s="118">
        <v>6.0589999999999998E-2</v>
      </c>
      <c r="R95" s="118">
        <v>6.2260000000000003E-2</v>
      </c>
      <c r="S95" s="118">
        <v>6.4119999999999996E-2</v>
      </c>
      <c r="T95" s="118">
        <v>6.4119999999999996E-2</v>
      </c>
      <c r="U95" s="118">
        <v>6.6180000000000003E-2</v>
      </c>
      <c r="V95" s="118">
        <v>6.6180000000000003E-2</v>
      </c>
    </row>
    <row r="96" spans="1:22" x14ac:dyDescent="0.25">
      <c r="A96" s="8" t="s">
        <v>36</v>
      </c>
      <c r="B96" s="6">
        <v>229</v>
      </c>
      <c r="C96" s="118">
        <v>1.3599999999999999E-2</v>
      </c>
      <c r="D96" s="118">
        <v>2.7879999999999999E-2</v>
      </c>
      <c r="E96" s="118">
        <v>2.7879999999999999E-2</v>
      </c>
      <c r="F96" s="118">
        <v>3.8429999999999999E-2</v>
      </c>
      <c r="G96" s="118">
        <v>4.9549999999999997E-2</v>
      </c>
      <c r="H96" s="118">
        <v>8.5510000000000003E-2</v>
      </c>
      <c r="I96" s="118">
        <v>9.2090000000000005E-2</v>
      </c>
      <c r="J96" s="118">
        <v>9.2090000000000005E-2</v>
      </c>
      <c r="K96" s="118">
        <v>0.10638</v>
      </c>
      <c r="L96" s="118">
        <v>0.16052</v>
      </c>
      <c r="M96" s="118">
        <v>0.18633</v>
      </c>
      <c r="N96" s="118">
        <v>0.19527</v>
      </c>
      <c r="O96" s="118">
        <v>0.20508999999999999</v>
      </c>
      <c r="P96" s="118">
        <v>0.22642999999999999</v>
      </c>
      <c r="Q96" s="118">
        <v>0.29341</v>
      </c>
      <c r="R96" s="118">
        <v>0.30519000000000002</v>
      </c>
      <c r="S96" s="118">
        <v>0.31855</v>
      </c>
      <c r="T96" s="118">
        <v>0.31855</v>
      </c>
      <c r="U96" s="118">
        <v>0.31855</v>
      </c>
      <c r="V96" s="118">
        <v>0.31855</v>
      </c>
    </row>
    <row r="97" spans="1:22" x14ac:dyDescent="0.25">
      <c r="A97" s="8" t="s">
        <v>37</v>
      </c>
      <c r="B97" s="6">
        <v>1158</v>
      </c>
      <c r="C97" s="118">
        <v>3.5400000000000002E-3</v>
      </c>
      <c r="D97" s="118">
        <v>7.1700000000000002E-3</v>
      </c>
      <c r="E97" s="118">
        <v>7.1700000000000002E-3</v>
      </c>
      <c r="F97" s="118">
        <v>9.11E-3</v>
      </c>
      <c r="G97" s="118">
        <v>1.1089999999999999E-2</v>
      </c>
      <c r="H97" s="118">
        <v>2.249E-2</v>
      </c>
      <c r="I97" s="118">
        <v>2.7799999999999998E-2</v>
      </c>
      <c r="J97" s="118">
        <v>3.0020000000000002E-2</v>
      </c>
      <c r="K97" s="118">
        <v>3.4529999999999998E-2</v>
      </c>
      <c r="L97" s="118">
        <v>4.6269999999999999E-2</v>
      </c>
      <c r="M97" s="118">
        <v>5.3679999999999999E-2</v>
      </c>
      <c r="N97" s="118">
        <v>6.2579999999999997E-2</v>
      </c>
      <c r="O97" s="118">
        <v>6.6589999999999996E-2</v>
      </c>
      <c r="P97" s="118">
        <v>7.9079999999999998E-2</v>
      </c>
      <c r="Q97" s="118">
        <v>9.6229999999999996E-2</v>
      </c>
      <c r="R97" s="118">
        <v>9.9140000000000006E-2</v>
      </c>
      <c r="S97" s="118">
        <v>0.10235</v>
      </c>
      <c r="T97" s="118">
        <v>0.10235</v>
      </c>
      <c r="U97" s="118">
        <v>0.10415000000000001</v>
      </c>
      <c r="V97" s="118">
        <v>0.10415000000000001</v>
      </c>
    </row>
    <row r="98" spans="1:22" x14ac:dyDescent="0.25">
      <c r="A98" s="8">
        <v>28491</v>
      </c>
      <c r="B98" s="9"/>
    </row>
    <row r="99" spans="1:22" x14ac:dyDescent="0.25">
      <c r="A99" s="10" t="s">
        <v>82</v>
      </c>
      <c r="B99" s="11" t="s">
        <v>83</v>
      </c>
      <c r="C99" s="11">
        <v>1</v>
      </c>
      <c r="D99" s="11">
        <v>2</v>
      </c>
      <c r="E99" s="11">
        <v>3</v>
      </c>
      <c r="F99" s="11">
        <v>4</v>
      </c>
      <c r="G99" s="11">
        <v>5</v>
      </c>
      <c r="H99" s="11">
        <v>6</v>
      </c>
      <c r="I99" s="11">
        <v>7</v>
      </c>
      <c r="J99" s="11">
        <v>8</v>
      </c>
      <c r="K99" s="11">
        <v>9</v>
      </c>
      <c r="L99" s="11">
        <v>10</v>
      </c>
      <c r="M99" s="11">
        <v>11</v>
      </c>
      <c r="N99" s="11">
        <v>12</v>
      </c>
      <c r="O99" s="11">
        <v>13</v>
      </c>
      <c r="P99" s="11">
        <v>14</v>
      </c>
      <c r="Q99" s="11">
        <v>15</v>
      </c>
      <c r="R99" s="11">
        <v>16</v>
      </c>
      <c r="S99" s="11">
        <v>17</v>
      </c>
      <c r="T99" s="11">
        <v>18</v>
      </c>
      <c r="U99" s="11">
        <v>19</v>
      </c>
      <c r="V99" s="11">
        <v>20</v>
      </c>
    </row>
    <row r="100" spans="1:22" x14ac:dyDescent="0.25">
      <c r="A100" s="8" t="s">
        <v>44</v>
      </c>
      <c r="B100" s="6">
        <v>71</v>
      </c>
      <c r="C100" s="118">
        <v>0</v>
      </c>
      <c r="D100" s="118">
        <v>0</v>
      </c>
      <c r="E100" s="118">
        <v>0</v>
      </c>
      <c r="F100" s="118">
        <v>0</v>
      </c>
      <c r="G100" s="118">
        <v>0</v>
      </c>
      <c r="H100" s="118">
        <v>0</v>
      </c>
      <c r="I100" s="118">
        <v>0</v>
      </c>
      <c r="J100" s="118">
        <v>0</v>
      </c>
      <c r="K100" s="118">
        <v>0</v>
      </c>
      <c r="L100" s="118">
        <v>1.5630000000000002E-2</v>
      </c>
      <c r="M100" s="118">
        <v>1.5630000000000002E-2</v>
      </c>
      <c r="N100" s="118">
        <v>1.5630000000000002E-2</v>
      </c>
      <c r="O100" s="118">
        <v>3.15E-2</v>
      </c>
      <c r="P100" s="118">
        <v>3.15E-2</v>
      </c>
      <c r="Q100" s="118">
        <v>3.15E-2</v>
      </c>
      <c r="R100" s="118">
        <v>3.15E-2</v>
      </c>
      <c r="S100" s="118">
        <v>3.15E-2</v>
      </c>
      <c r="T100" s="118">
        <v>3.15E-2</v>
      </c>
      <c r="U100" s="118">
        <v>3.15E-2</v>
      </c>
      <c r="V100" s="118">
        <v>3.15E-2</v>
      </c>
    </row>
    <row r="101" spans="1:22" x14ac:dyDescent="0.25">
      <c r="A101" s="8" t="s">
        <v>45</v>
      </c>
      <c r="B101" s="6">
        <v>131</v>
      </c>
      <c r="C101" s="118">
        <v>0</v>
      </c>
      <c r="D101" s="118">
        <v>0</v>
      </c>
      <c r="E101" s="118">
        <v>0</v>
      </c>
      <c r="F101" s="118">
        <v>0</v>
      </c>
      <c r="G101" s="118">
        <v>8.26E-3</v>
      </c>
      <c r="H101" s="118">
        <v>8.26E-3</v>
      </c>
      <c r="I101" s="118">
        <v>8.26E-3</v>
      </c>
      <c r="J101" s="118">
        <v>8.26E-3</v>
      </c>
      <c r="K101" s="118">
        <v>8.26E-3</v>
      </c>
      <c r="L101" s="118">
        <v>8.26E-3</v>
      </c>
      <c r="M101" s="118">
        <v>1.745E-2</v>
      </c>
      <c r="N101" s="118">
        <v>1.745E-2</v>
      </c>
      <c r="O101" s="118">
        <v>1.745E-2</v>
      </c>
      <c r="P101" s="118">
        <v>1.745E-2</v>
      </c>
      <c r="Q101" s="118">
        <v>1.745E-2</v>
      </c>
      <c r="R101" s="118">
        <v>1.745E-2</v>
      </c>
      <c r="S101" s="118">
        <v>1.745E-2</v>
      </c>
      <c r="T101" s="118">
        <v>1.745E-2</v>
      </c>
      <c r="U101" s="118">
        <v>1.745E-2</v>
      </c>
      <c r="V101" s="118">
        <v>1.745E-2</v>
      </c>
    </row>
    <row r="102" spans="1:22" x14ac:dyDescent="0.25">
      <c r="A102" s="8" t="s">
        <v>46</v>
      </c>
      <c r="B102" s="6">
        <v>380</v>
      </c>
      <c r="C102" s="118">
        <v>0</v>
      </c>
      <c r="D102" s="118">
        <v>0</v>
      </c>
      <c r="E102" s="118">
        <v>0</v>
      </c>
      <c r="F102" s="118">
        <v>0</v>
      </c>
      <c r="G102" s="118">
        <v>0</v>
      </c>
      <c r="H102" s="118">
        <v>5.8100000000000001E-3</v>
      </c>
      <c r="I102" s="118">
        <v>5.8100000000000001E-3</v>
      </c>
      <c r="J102" s="118">
        <v>5.8100000000000001E-3</v>
      </c>
      <c r="K102" s="118">
        <v>1.21E-2</v>
      </c>
      <c r="L102" s="118">
        <v>1.21E-2</v>
      </c>
      <c r="M102" s="118">
        <v>2.554E-2</v>
      </c>
      <c r="N102" s="118">
        <v>2.554E-2</v>
      </c>
      <c r="O102" s="118">
        <v>3.9949999999999999E-2</v>
      </c>
      <c r="P102" s="118">
        <v>4.7410000000000001E-2</v>
      </c>
      <c r="Q102" s="118">
        <v>4.7410000000000001E-2</v>
      </c>
      <c r="R102" s="118">
        <v>5.1700000000000003E-2</v>
      </c>
      <c r="S102" s="118">
        <v>5.1700000000000003E-2</v>
      </c>
      <c r="T102" s="118">
        <v>5.6370000000000003E-2</v>
      </c>
      <c r="U102" s="118">
        <v>5.6370000000000003E-2</v>
      </c>
      <c r="V102" s="118">
        <v>5.6370000000000003E-2</v>
      </c>
    </row>
    <row r="103" spans="1:22" x14ac:dyDescent="0.25">
      <c r="A103" s="8" t="s">
        <v>47</v>
      </c>
      <c r="B103" s="6">
        <v>341</v>
      </c>
      <c r="C103" s="118">
        <v>0</v>
      </c>
      <c r="D103" s="118">
        <v>0</v>
      </c>
      <c r="E103" s="118">
        <v>0</v>
      </c>
      <c r="F103" s="118">
        <v>0</v>
      </c>
      <c r="G103" s="118">
        <v>1.4200000000000001E-2</v>
      </c>
      <c r="H103" s="118">
        <v>1.7840000000000002E-2</v>
      </c>
      <c r="I103" s="118">
        <v>2.545E-2</v>
      </c>
      <c r="J103" s="118">
        <v>2.9399999999999999E-2</v>
      </c>
      <c r="K103" s="118">
        <v>3.3489999999999999E-2</v>
      </c>
      <c r="L103" s="118">
        <v>4.6539999999999998E-2</v>
      </c>
      <c r="M103" s="118">
        <v>5.1040000000000002E-2</v>
      </c>
      <c r="N103" s="118">
        <v>6.1060000000000003E-2</v>
      </c>
      <c r="O103" s="118">
        <v>7.6799999999999993E-2</v>
      </c>
      <c r="P103" s="118">
        <v>9.8589999999999997E-2</v>
      </c>
      <c r="Q103" s="118">
        <v>0.10409</v>
      </c>
      <c r="R103" s="118">
        <v>0.10409</v>
      </c>
      <c r="S103" s="118">
        <v>0.10409</v>
      </c>
      <c r="T103" s="118">
        <v>0.10409</v>
      </c>
      <c r="U103" s="118">
        <v>0.10409</v>
      </c>
      <c r="V103" s="118">
        <v>0.10409</v>
      </c>
    </row>
    <row r="104" spans="1:22" x14ac:dyDescent="0.25">
      <c r="A104" s="8" t="s">
        <v>48</v>
      </c>
      <c r="B104" s="6">
        <v>187</v>
      </c>
      <c r="C104" s="118">
        <v>1.124E-2</v>
      </c>
      <c r="D104" s="118">
        <v>1.124E-2</v>
      </c>
      <c r="E104" s="118">
        <v>1.124E-2</v>
      </c>
      <c r="F104" s="118">
        <v>1.77E-2</v>
      </c>
      <c r="G104" s="118">
        <v>4.5830000000000003E-2</v>
      </c>
      <c r="H104" s="118">
        <v>6.0920000000000002E-2</v>
      </c>
      <c r="I104" s="118">
        <v>6.0920000000000002E-2</v>
      </c>
      <c r="J104" s="118">
        <v>9.3299999999999994E-2</v>
      </c>
      <c r="K104" s="118">
        <v>0.15440999999999999</v>
      </c>
      <c r="L104" s="118">
        <v>0.17430999999999999</v>
      </c>
      <c r="M104" s="118">
        <v>0.18437000000000001</v>
      </c>
      <c r="N104" s="118">
        <v>0.19555</v>
      </c>
      <c r="O104" s="118">
        <v>0.21939</v>
      </c>
      <c r="P104" s="118">
        <v>0.28123999999999999</v>
      </c>
      <c r="Q104" s="118">
        <v>0.29407</v>
      </c>
      <c r="R104" s="118">
        <v>0.32288</v>
      </c>
      <c r="S104" s="118">
        <v>0.32288</v>
      </c>
      <c r="T104" s="118">
        <v>0.32288</v>
      </c>
      <c r="U104" s="118">
        <v>0.32288</v>
      </c>
      <c r="V104" s="118">
        <v>0.32288</v>
      </c>
    </row>
    <row r="105" spans="1:22" x14ac:dyDescent="0.25">
      <c r="A105" s="8" t="s">
        <v>49</v>
      </c>
      <c r="B105" s="6">
        <v>37</v>
      </c>
      <c r="C105" s="118">
        <v>5.4050000000000001E-2</v>
      </c>
      <c r="D105" s="118">
        <v>5.4050000000000001E-2</v>
      </c>
      <c r="E105" s="118">
        <v>0.11712</v>
      </c>
      <c r="F105" s="118">
        <v>0.14982000000000001</v>
      </c>
      <c r="G105" s="118">
        <v>0.22375</v>
      </c>
      <c r="H105" s="118">
        <v>0.22375</v>
      </c>
      <c r="I105" s="118">
        <v>0.26940999999999998</v>
      </c>
      <c r="J105" s="118">
        <v>0.26940999999999998</v>
      </c>
      <c r="K105" s="118">
        <v>0.32561000000000001</v>
      </c>
      <c r="L105" s="118">
        <v>0.38691999999999999</v>
      </c>
      <c r="M105" s="118">
        <v>0.38691999999999999</v>
      </c>
      <c r="N105" s="118">
        <v>0.38691999999999999</v>
      </c>
      <c r="O105" s="118">
        <v>0.47449999999999998</v>
      </c>
      <c r="P105" s="118">
        <v>0.60587000000000002</v>
      </c>
      <c r="Q105" s="118">
        <v>0.60587000000000002</v>
      </c>
      <c r="R105" s="118">
        <v>0.60587000000000002</v>
      </c>
      <c r="S105" s="118">
        <v>0.60587000000000002</v>
      </c>
      <c r="T105" s="118">
        <v>0.60587000000000002</v>
      </c>
      <c r="U105" s="118">
        <v>0.60587000000000002</v>
      </c>
      <c r="V105" s="118">
        <v>0.60587000000000002</v>
      </c>
    </row>
    <row r="106" spans="1:22" x14ac:dyDescent="0.25">
      <c r="A106" s="8" t="s">
        <v>77</v>
      </c>
      <c r="B106" s="6">
        <v>3</v>
      </c>
      <c r="C106" s="118">
        <v>0</v>
      </c>
      <c r="D106" s="118">
        <v>0</v>
      </c>
      <c r="E106" s="118">
        <v>0</v>
      </c>
      <c r="F106" s="118">
        <v>0</v>
      </c>
      <c r="G106" s="118">
        <v>0</v>
      </c>
      <c r="H106" s="118">
        <v>0</v>
      </c>
      <c r="I106" s="118">
        <v>0</v>
      </c>
      <c r="J106" s="118">
        <v>0</v>
      </c>
      <c r="K106" s="118">
        <v>0.5</v>
      </c>
      <c r="L106" s="118">
        <v>0.5</v>
      </c>
      <c r="M106" s="118">
        <v>0.5</v>
      </c>
      <c r="N106" s="118">
        <v>0.5</v>
      </c>
      <c r="O106" s="118">
        <v>0.5</v>
      </c>
      <c r="P106" s="118" t="s">
        <v>385</v>
      </c>
      <c r="Q106" s="118" t="s">
        <v>385</v>
      </c>
      <c r="R106" s="118" t="s">
        <v>385</v>
      </c>
      <c r="S106" s="118" t="s">
        <v>385</v>
      </c>
      <c r="T106" s="118" t="s">
        <v>385</v>
      </c>
      <c r="U106" s="118" t="s">
        <v>385</v>
      </c>
      <c r="V106" s="118" t="s">
        <v>385</v>
      </c>
    </row>
    <row r="107" spans="1:22" x14ac:dyDescent="0.25">
      <c r="A107" s="8" t="s">
        <v>35</v>
      </c>
      <c r="B107" s="6">
        <v>923</v>
      </c>
      <c r="C107" s="118">
        <v>0</v>
      </c>
      <c r="D107" s="118">
        <v>0</v>
      </c>
      <c r="E107" s="118">
        <v>0</v>
      </c>
      <c r="F107" s="118">
        <v>0</v>
      </c>
      <c r="G107" s="118">
        <v>6.1199999999999996E-3</v>
      </c>
      <c r="H107" s="118">
        <v>9.8499999999999994E-3</v>
      </c>
      <c r="I107" s="118">
        <v>1.242E-2</v>
      </c>
      <c r="J107" s="118">
        <v>1.3729999999999999E-2</v>
      </c>
      <c r="K107" s="118">
        <v>1.7780000000000001E-2</v>
      </c>
      <c r="L107" s="118">
        <v>2.3400000000000001E-2</v>
      </c>
      <c r="M107" s="118">
        <v>3.209E-2</v>
      </c>
      <c r="N107" s="118">
        <v>3.5139999999999998E-2</v>
      </c>
      <c r="O107" s="118">
        <v>4.7640000000000002E-2</v>
      </c>
      <c r="P107" s="118">
        <v>5.7290000000000001E-2</v>
      </c>
      <c r="Q107" s="118">
        <v>5.892E-2</v>
      </c>
      <c r="R107" s="118">
        <v>6.0740000000000002E-2</v>
      </c>
      <c r="S107" s="118">
        <v>6.0740000000000002E-2</v>
      </c>
      <c r="T107" s="118">
        <v>6.2740000000000004E-2</v>
      </c>
      <c r="U107" s="118">
        <v>6.2740000000000004E-2</v>
      </c>
      <c r="V107" s="118">
        <v>6.2740000000000004E-2</v>
      </c>
    </row>
    <row r="108" spans="1:22" x14ac:dyDescent="0.25">
      <c r="A108" s="8" t="s">
        <v>36</v>
      </c>
      <c r="B108" s="6">
        <v>227</v>
      </c>
      <c r="C108" s="118">
        <v>1.823E-2</v>
      </c>
      <c r="D108" s="118">
        <v>1.823E-2</v>
      </c>
      <c r="E108" s="118">
        <v>2.8410000000000001E-2</v>
      </c>
      <c r="F108" s="118">
        <v>3.909E-2</v>
      </c>
      <c r="G108" s="118">
        <v>7.3700000000000002E-2</v>
      </c>
      <c r="H108" s="118">
        <v>8.6139999999999994E-2</v>
      </c>
      <c r="I108" s="118">
        <v>9.2810000000000004E-2</v>
      </c>
      <c r="J108" s="118">
        <v>0.12009</v>
      </c>
      <c r="K108" s="118">
        <v>0.18681</v>
      </c>
      <c r="L108" s="118">
        <v>0.21156</v>
      </c>
      <c r="M108" s="118">
        <v>0.22004000000000001</v>
      </c>
      <c r="N108" s="118">
        <v>0.22943</v>
      </c>
      <c r="O108" s="118">
        <v>0.26012999999999997</v>
      </c>
      <c r="P108" s="118">
        <v>0.32611000000000001</v>
      </c>
      <c r="Q108" s="118">
        <v>0.33772999999999997</v>
      </c>
      <c r="R108" s="118">
        <v>0.36370000000000002</v>
      </c>
      <c r="S108" s="118">
        <v>0.36370000000000002</v>
      </c>
      <c r="T108" s="118">
        <v>0.36370000000000002</v>
      </c>
      <c r="U108" s="118">
        <v>0.36370000000000002</v>
      </c>
      <c r="V108" s="118">
        <v>0.36370000000000002</v>
      </c>
    </row>
    <row r="109" spans="1:22" x14ac:dyDescent="0.25">
      <c r="A109" s="8" t="s">
        <v>37</v>
      </c>
      <c r="B109" s="6">
        <v>1150</v>
      </c>
      <c r="C109" s="118">
        <v>3.5400000000000002E-3</v>
      </c>
      <c r="D109" s="118">
        <v>3.5400000000000002E-3</v>
      </c>
      <c r="E109" s="118">
        <v>5.4200000000000003E-3</v>
      </c>
      <c r="F109" s="118">
        <v>7.3499999999999998E-3</v>
      </c>
      <c r="G109" s="118">
        <v>1.8440000000000002E-2</v>
      </c>
      <c r="H109" s="118">
        <v>2.3609999999999999E-2</v>
      </c>
      <c r="I109" s="118">
        <v>2.682E-2</v>
      </c>
      <c r="J109" s="118">
        <v>3.2320000000000002E-2</v>
      </c>
      <c r="K109" s="118">
        <v>4.6019999999999998E-2</v>
      </c>
      <c r="L109" s="118">
        <v>5.4399999999999997E-2</v>
      </c>
      <c r="M109" s="118">
        <v>6.3039999999999999E-2</v>
      </c>
      <c r="N109" s="118">
        <v>6.6930000000000003E-2</v>
      </c>
      <c r="O109" s="118">
        <v>8.1759999999999999E-2</v>
      </c>
      <c r="P109" s="118">
        <v>9.8479999999999998E-2</v>
      </c>
      <c r="Q109" s="118">
        <v>0.10131999999999999</v>
      </c>
      <c r="R109" s="118">
        <v>0.106</v>
      </c>
      <c r="S109" s="118">
        <v>0.106</v>
      </c>
      <c r="T109" s="118">
        <v>0.10774</v>
      </c>
      <c r="U109" s="118">
        <v>0.10774</v>
      </c>
      <c r="V109" s="118">
        <v>0.10774</v>
      </c>
    </row>
    <row r="110" spans="1:22" x14ac:dyDescent="0.25">
      <c r="A110" s="8">
        <v>28856</v>
      </c>
      <c r="B110" s="9"/>
    </row>
    <row r="111" spans="1:22" x14ac:dyDescent="0.25">
      <c r="A111" s="10" t="s">
        <v>82</v>
      </c>
      <c r="B111" s="11" t="s">
        <v>83</v>
      </c>
      <c r="C111" s="11">
        <v>1</v>
      </c>
      <c r="D111" s="11">
        <v>2</v>
      </c>
      <c r="E111" s="11">
        <v>3</v>
      </c>
      <c r="F111" s="11">
        <v>4</v>
      </c>
      <c r="G111" s="11">
        <v>5</v>
      </c>
      <c r="H111" s="11">
        <v>6</v>
      </c>
      <c r="I111" s="11">
        <v>7</v>
      </c>
      <c r="J111" s="11">
        <v>8</v>
      </c>
      <c r="K111" s="11">
        <v>9</v>
      </c>
      <c r="L111" s="11">
        <v>10</v>
      </c>
      <c r="M111" s="11">
        <v>11</v>
      </c>
      <c r="N111" s="11">
        <v>12</v>
      </c>
      <c r="O111" s="11">
        <v>13</v>
      </c>
      <c r="P111" s="11">
        <v>14</v>
      </c>
      <c r="Q111" s="11">
        <v>15</v>
      </c>
      <c r="R111" s="11">
        <v>16</v>
      </c>
      <c r="S111" s="11">
        <v>17</v>
      </c>
      <c r="T111" s="11">
        <v>18</v>
      </c>
      <c r="U111" s="11">
        <v>19</v>
      </c>
      <c r="V111" s="11">
        <v>20</v>
      </c>
    </row>
    <row r="112" spans="1:22" x14ac:dyDescent="0.25">
      <c r="A112" s="8" t="s">
        <v>44</v>
      </c>
      <c r="B112" s="6">
        <v>75</v>
      </c>
      <c r="C112" s="118">
        <v>0</v>
      </c>
      <c r="D112" s="118">
        <v>0</v>
      </c>
      <c r="E112" s="118">
        <v>0</v>
      </c>
      <c r="F112" s="118">
        <v>0</v>
      </c>
      <c r="G112" s="118">
        <v>0</v>
      </c>
      <c r="H112" s="118">
        <v>0</v>
      </c>
      <c r="I112" s="118">
        <v>0</v>
      </c>
      <c r="J112" s="118">
        <v>0</v>
      </c>
      <c r="K112" s="118">
        <v>1.4710000000000001E-2</v>
      </c>
      <c r="L112" s="118">
        <v>1.4710000000000001E-2</v>
      </c>
      <c r="M112" s="118">
        <v>1.4710000000000001E-2</v>
      </c>
      <c r="N112" s="118">
        <v>2.963E-2</v>
      </c>
      <c r="O112" s="118">
        <v>2.963E-2</v>
      </c>
      <c r="P112" s="118">
        <v>2.963E-2</v>
      </c>
      <c r="Q112" s="118">
        <v>2.963E-2</v>
      </c>
      <c r="R112" s="118">
        <v>2.963E-2</v>
      </c>
      <c r="S112" s="118">
        <v>2.963E-2</v>
      </c>
      <c r="T112" s="118">
        <v>2.963E-2</v>
      </c>
      <c r="U112" s="118">
        <v>2.963E-2</v>
      </c>
      <c r="V112" s="118">
        <v>2.963E-2</v>
      </c>
    </row>
    <row r="113" spans="1:22" x14ac:dyDescent="0.25">
      <c r="A113" s="8" t="s">
        <v>45</v>
      </c>
      <c r="B113" s="6">
        <v>132</v>
      </c>
      <c r="C113" s="118">
        <v>0</v>
      </c>
      <c r="D113" s="118">
        <v>0</v>
      </c>
      <c r="E113" s="118">
        <v>0</v>
      </c>
      <c r="F113" s="118">
        <v>8.1300000000000001E-3</v>
      </c>
      <c r="G113" s="118">
        <v>8.1300000000000001E-3</v>
      </c>
      <c r="H113" s="118">
        <v>8.1300000000000001E-3</v>
      </c>
      <c r="I113" s="118">
        <v>8.1300000000000001E-3</v>
      </c>
      <c r="J113" s="118">
        <v>8.1300000000000001E-3</v>
      </c>
      <c r="K113" s="118">
        <v>8.1300000000000001E-3</v>
      </c>
      <c r="L113" s="118">
        <v>1.7149999999999999E-2</v>
      </c>
      <c r="M113" s="118">
        <v>1.7149999999999999E-2</v>
      </c>
      <c r="N113" s="118">
        <v>1.7149999999999999E-2</v>
      </c>
      <c r="O113" s="118">
        <v>1.7149999999999999E-2</v>
      </c>
      <c r="P113" s="118">
        <v>1.7149999999999999E-2</v>
      </c>
      <c r="Q113" s="118">
        <v>1.7149999999999999E-2</v>
      </c>
      <c r="R113" s="118">
        <v>1.7149999999999999E-2</v>
      </c>
      <c r="S113" s="118">
        <v>1.7149999999999999E-2</v>
      </c>
      <c r="T113" s="118">
        <v>1.7149999999999999E-2</v>
      </c>
      <c r="U113" s="118">
        <v>1.7149999999999999E-2</v>
      </c>
      <c r="V113" s="118">
        <v>1.7149999999999999E-2</v>
      </c>
    </row>
    <row r="114" spans="1:22" x14ac:dyDescent="0.25">
      <c r="A114" s="8" t="s">
        <v>46</v>
      </c>
      <c r="B114" s="6">
        <v>376</v>
      </c>
      <c r="C114" s="118">
        <v>0</v>
      </c>
      <c r="D114" s="118">
        <v>0</v>
      </c>
      <c r="E114" s="118">
        <v>0</v>
      </c>
      <c r="F114" s="118">
        <v>0</v>
      </c>
      <c r="G114" s="118">
        <v>5.7299999999999999E-3</v>
      </c>
      <c r="H114" s="118">
        <v>5.7299999999999999E-3</v>
      </c>
      <c r="I114" s="118">
        <v>5.7299999999999999E-3</v>
      </c>
      <c r="J114" s="118">
        <v>1.192E-2</v>
      </c>
      <c r="K114" s="118">
        <v>1.192E-2</v>
      </c>
      <c r="L114" s="118">
        <v>2.5239999999999999E-2</v>
      </c>
      <c r="M114" s="118">
        <v>2.5239999999999999E-2</v>
      </c>
      <c r="N114" s="118">
        <v>3.5880000000000002E-2</v>
      </c>
      <c r="O114" s="118">
        <v>4.3229999999999998E-2</v>
      </c>
      <c r="P114" s="118">
        <v>4.3229999999999998E-2</v>
      </c>
      <c r="Q114" s="118">
        <v>4.7460000000000002E-2</v>
      </c>
      <c r="R114" s="118">
        <v>4.7460000000000002E-2</v>
      </c>
      <c r="S114" s="118">
        <v>5.2040000000000003E-2</v>
      </c>
      <c r="T114" s="118">
        <v>5.2040000000000003E-2</v>
      </c>
      <c r="U114" s="118">
        <v>5.2040000000000003E-2</v>
      </c>
      <c r="V114" s="118">
        <v>5.2040000000000003E-2</v>
      </c>
    </row>
    <row r="115" spans="1:22" x14ac:dyDescent="0.25">
      <c r="A115" s="8" t="s">
        <v>47</v>
      </c>
      <c r="B115" s="6">
        <v>336</v>
      </c>
      <c r="C115" s="118">
        <v>0</v>
      </c>
      <c r="D115" s="118">
        <v>3.13E-3</v>
      </c>
      <c r="E115" s="118">
        <v>3.13E-3</v>
      </c>
      <c r="F115" s="118">
        <v>1.7010000000000001E-2</v>
      </c>
      <c r="G115" s="118">
        <v>2.0570000000000001E-2</v>
      </c>
      <c r="H115" s="118">
        <v>2.4309999999999998E-2</v>
      </c>
      <c r="I115" s="118">
        <v>2.8150000000000001E-2</v>
      </c>
      <c r="J115" s="118">
        <v>2.8150000000000001E-2</v>
      </c>
      <c r="K115" s="118">
        <v>4.0869999999999997E-2</v>
      </c>
      <c r="L115" s="118">
        <v>4.5269999999999998E-2</v>
      </c>
      <c r="M115" s="118">
        <v>5.5149999999999998E-2</v>
      </c>
      <c r="N115" s="118">
        <v>8.1199999999999994E-2</v>
      </c>
      <c r="O115" s="118">
        <v>0.10279000000000001</v>
      </c>
      <c r="P115" s="118">
        <v>0.10826</v>
      </c>
      <c r="Q115" s="118">
        <v>0.10826</v>
      </c>
      <c r="R115" s="118">
        <v>0.10826</v>
      </c>
      <c r="S115" s="118">
        <v>0.10826</v>
      </c>
      <c r="T115" s="118">
        <v>0.10826</v>
      </c>
      <c r="U115" s="118">
        <v>0.10826</v>
      </c>
      <c r="V115" s="118">
        <v>0.10826</v>
      </c>
    </row>
    <row r="116" spans="1:22" x14ac:dyDescent="0.25">
      <c r="A116" s="8" t="s">
        <v>48</v>
      </c>
      <c r="B116" s="6">
        <v>207</v>
      </c>
      <c r="C116" s="118">
        <v>5.13E-3</v>
      </c>
      <c r="D116" s="118">
        <v>5.13E-3</v>
      </c>
      <c r="E116" s="118">
        <v>1.072E-2</v>
      </c>
      <c r="F116" s="118">
        <v>3.4889999999999997E-2</v>
      </c>
      <c r="G116" s="118">
        <v>6.0720000000000003E-2</v>
      </c>
      <c r="H116" s="118">
        <v>9.486E-2</v>
      </c>
      <c r="I116" s="118">
        <v>0.12271</v>
      </c>
      <c r="J116" s="118">
        <v>0.18897</v>
      </c>
      <c r="K116" s="118">
        <v>0.20552000000000001</v>
      </c>
      <c r="L116" s="118">
        <v>0.21398</v>
      </c>
      <c r="M116" s="118">
        <v>0.22333</v>
      </c>
      <c r="N116" s="118">
        <v>0.25385999999999997</v>
      </c>
      <c r="O116" s="118">
        <v>0.31705</v>
      </c>
      <c r="P116" s="118">
        <v>0.32789000000000001</v>
      </c>
      <c r="Q116" s="118">
        <v>0.35188999999999998</v>
      </c>
      <c r="R116" s="118">
        <v>0.35188999999999998</v>
      </c>
      <c r="S116" s="118">
        <v>0.35188999999999998</v>
      </c>
      <c r="T116" s="118">
        <v>0.35188999999999998</v>
      </c>
      <c r="U116" s="118">
        <v>0.35188999999999998</v>
      </c>
      <c r="V116" s="118">
        <v>0.35188999999999998</v>
      </c>
    </row>
    <row r="117" spans="1:22" x14ac:dyDescent="0.25">
      <c r="A117" s="8" t="s">
        <v>49</v>
      </c>
      <c r="B117" s="6">
        <v>34</v>
      </c>
      <c r="C117" s="118">
        <v>0</v>
      </c>
      <c r="D117" s="118">
        <v>6.4519999999999994E-2</v>
      </c>
      <c r="E117" s="118">
        <v>9.7930000000000003E-2</v>
      </c>
      <c r="F117" s="118">
        <v>0.17008999999999999</v>
      </c>
      <c r="G117" s="118">
        <v>0.17008999999999999</v>
      </c>
      <c r="H117" s="118">
        <v>0.2162</v>
      </c>
      <c r="I117" s="118">
        <v>0.26518999999999998</v>
      </c>
      <c r="J117" s="118">
        <v>0.38954</v>
      </c>
      <c r="K117" s="118">
        <v>0.45737</v>
      </c>
      <c r="L117" s="118">
        <v>0.45737</v>
      </c>
      <c r="M117" s="118">
        <v>0.45737</v>
      </c>
      <c r="N117" s="118">
        <v>0.56589</v>
      </c>
      <c r="O117" s="118">
        <v>0.56589</v>
      </c>
      <c r="P117" s="118" t="s">
        <v>385</v>
      </c>
      <c r="Q117" s="118" t="s">
        <v>385</v>
      </c>
      <c r="R117" s="118" t="s">
        <v>385</v>
      </c>
      <c r="S117" s="118" t="s">
        <v>385</v>
      </c>
      <c r="T117" s="118" t="s">
        <v>385</v>
      </c>
      <c r="U117" s="118" t="s">
        <v>385</v>
      </c>
      <c r="V117" s="118" t="s">
        <v>385</v>
      </c>
    </row>
    <row r="118" spans="1:22" x14ac:dyDescent="0.25">
      <c r="A118" s="8" t="s">
        <v>77</v>
      </c>
      <c r="B118" s="6">
        <v>3</v>
      </c>
      <c r="C118" s="118">
        <v>0</v>
      </c>
      <c r="D118" s="118">
        <v>0</v>
      </c>
      <c r="E118" s="118">
        <v>0</v>
      </c>
      <c r="F118" s="118">
        <v>0</v>
      </c>
      <c r="G118" s="118">
        <v>0</v>
      </c>
      <c r="H118" s="118">
        <v>0</v>
      </c>
      <c r="I118" s="118">
        <v>0</v>
      </c>
      <c r="J118" s="118">
        <v>0.5</v>
      </c>
      <c r="K118" s="118">
        <v>0.5</v>
      </c>
      <c r="L118" s="118">
        <v>0.5</v>
      </c>
      <c r="M118" s="118">
        <v>0.5</v>
      </c>
      <c r="N118" s="118">
        <v>0.5</v>
      </c>
      <c r="O118" s="118" t="s">
        <v>385</v>
      </c>
      <c r="P118" s="118" t="s">
        <v>385</v>
      </c>
      <c r="Q118" s="118" t="s">
        <v>385</v>
      </c>
      <c r="R118" s="118" t="s">
        <v>385</v>
      </c>
      <c r="S118" s="118" t="s">
        <v>385</v>
      </c>
      <c r="T118" s="118" t="s">
        <v>385</v>
      </c>
      <c r="U118" s="118" t="s">
        <v>385</v>
      </c>
      <c r="V118" s="118" t="s">
        <v>385</v>
      </c>
    </row>
    <row r="119" spans="1:22" x14ac:dyDescent="0.25">
      <c r="A119" s="8" t="s">
        <v>35</v>
      </c>
      <c r="B119" s="6">
        <v>919</v>
      </c>
      <c r="C119" s="118">
        <v>0</v>
      </c>
      <c r="D119" s="118">
        <v>1.1199999999999999E-3</v>
      </c>
      <c r="E119" s="118">
        <v>1.1199999999999999E-3</v>
      </c>
      <c r="F119" s="118">
        <v>7.1199999999999996E-3</v>
      </c>
      <c r="G119" s="118">
        <v>1.077E-2</v>
      </c>
      <c r="H119" s="118">
        <v>1.2030000000000001E-2</v>
      </c>
      <c r="I119" s="118">
        <v>1.3310000000000001E-2</v>
      </c>
      <c r="J119" s="118">
        <v>1.5949999999999999E-2</v>
      </c>
      <c r="K119" s="118">
        <v>2.1440000000000001E-2</v>
      </c>
      <c r="L119" s="118">
        <v>2.997E-2</v>
      </c>
      <c r="M119" s="118">
        <v>3.295E-2</v>
      </c>
      <c r="N119" s="118">
        <v>4.6789999999999998E-2</v>
      </c>
      <c r="O119" s="118">
        <v>5.6270000000000001E-2</v>
      </c>
      <c r="P119" s="118">
        <v>5.7869999999999998E-2</v>
      </c>
      <c r="Q119" s="118">
        <v>5.9650000000000002E-2</v>
      </c>
      <c r="R119" s="118">
        <v>5.9650000000000002E-2</v>
      </c>
      <c r="S119" s="118">
        <v>6.1620000000000001E-2</v>
      </c>
      <c r="T119" s="118">
        <v>6.1620000000000001E-2</v>
      </c>
      <c r="U119" s="118">
        <v>6.1620000000000001E-2</v>
      </c>
      <c r="V119" s="118">
        <v>6.1620000000000001E-2</v>
      </c>
    </row>
    <row r="120" spans="1:22" x14ac:dyDescent="0.25">
      <c r="A120" s="8" t="s">
        <v>36</v>
      </c>
      <c r="B120" s="6">
        <v>244</v>
      </c>
      <c r="C120" s="118">
        <v>4.3499999999999997E-3</v>
      </c>
      <c r="D120" s="118">
        <v>1.345E-2</v>
      </c>
      <c r="E120" s="118">
        <v>2.2929999999999999E-2</v>
      </c>
      <c r="F120" s="118">
        <v>5.3510000000000002E-2</v>
      </c>
      <c r="G120" s="118">
        <v>7.5459999999999999E-2</v>
      </c>
      <c r="H120" s="118">
        <v>0.11058</v>
      </c>
      <c r="I120" s="118">
        <v>0.14063000000000001</v>
      </c>
      <c r="J120" s="118">
        <v>0.21817</v>
      </c>
      <c r="K120" s="118">
        <v>0.23963000000000001</v>
      </c>
      <c r="L120" s="118">
        <v>0.24701000000000001</v>
      </c>
      <c r="M120" s="118">
        <v>0.25519999999999998</v>
      </c>
      <c r="N120" s="118">
        <v>0.29154000000000002</v>
      </c>
      <c r="O120" s="118">
        <v>0.34998000000000001</v>
      </c>
      <c r="P120" s="118">
        <v>0.36030000000000001</v>
      </c>
      <c r="Q120" s="118">
        <v>0.38313999999999998</v>
      </c>
      <c r="R120" s="118">
        <v>0.38313999999999998</v>
      </c>
      <c r="S120" s="118">
        <v>0.38313999999999998</v>
      </c>
      <c r="T120" s="118">
        <v>0.38313999999999998</v>
      </c>
      <c r="U120" s="118">
        <v>0.38313999999999998</v>
      </c>
      <c r="V120" s="118">
        <v>0.38313999999999998</v>
      </c>
    </row>
    <row r="121" spans="1:22" x14ac:dyDescent="0.25">
      <c r="A121" s="8" t="s">
        <v>37</v>
      </c>
      <c r="B121" s="6">
        <v>1163</v>
      </c>
      <c r="C121" s="118">
        <v>8.8000000000000003E-4</v>
      </c>
      <c r="D121" s="118">
        <v>3.5999999999999999E-3</v>
      </c>
      <c r="E121" s="118">
        <v>5.4599999999999996E-3</v>
      </c>
      <c r="F121" s="118">
        <v>1.6119999999999999E-2</v>
      </c>
      <c r="G121" s="118">
        <v>2.3089999999999999E-2</v>
      </c>
      <c r="H121" s="118">
        <v>3.0290000000000001E-2</v>
      </c>
      <c r="I121" s="118">
        <v>3.6630000000000003E-2</v>
      </c>
      <c r="J121" s="118">
        <v>5.1970000000000002E-2</v>
      </c>
      <c r="K121" s="118">
        <v>6.0010000000000001E-2</v>
      </c>
      <c r="L121" s="118">
        <v>6.8330000000000002E-2</v>
      </c>
      <c r="M121" s="118">
        <v>7.2080000000000005E-2</v>
      </c>
      <c r="N121" s="118">
        <v>8.906E-2</v>
      </c>
      <c r="O121" s="118">
        <v>0.10521999999999999</v>
      </c>
      <c r="P121" s="118">
        <v>0.10797</v>
      </c>
      <c r="Q121" s="118">
        <v>0.1125</v>
      </c>
      <c r="R121" s="118">
        <v>0.1125</v>
      </c>
      <c r="S121" s="118">
        <v>0.11418</v>
      </c>
      <c r="T121" s="118">
        <v>0.11418</v>
      </c>
      <c r="U121" s="118">
        <v>0.11418</v>
      </c>
      <c r="V121" s="118">
        <v>0.11418</v>
      </c>
    </row>
    <row r="122" spans="1:22" x14ac:dyDescent="0.25">
      <c r="A122" s="8">
        <v>29221</v>
      </c>
      <c r="B122" s="9"/>
    </row>
    <row r="123" spans="1:22" x14ac:dyDescent="0.25">
      <c r="A123" s="10" t="s">
        <v>82</v>
      </c>
      <c r="B123" s="11" t="s">
        <v>83</v>
      </c>
      <c r="C123" s="11">
        <v>1</v>
      </c>
      <c r="D123" s="11">
        <v>2</v>
      </c>
      <c r="E123" s="11">
        <v>3</v>
      </c>
      <c r="F123" s="11">
        <v>4</v>
      </c>
      <c r="G123" s="11">
        <v>5</v>
      </c>
      <c r="H123" s="11">
        <v>6</v>
      </c>
      <c r="I123" s="11">
        <v>7</v>
      </c>
      <c r="J123" s="11">
        <v>8</v>
      </c>
      <c r="K123" s="11">
        <v>9</v>
      </c>
      <c r="L123" s="11">
        <v>10</v>
      </c>
      <c r="M123" s="11">
        <v>11</v>
      </c>
      <c r="N123" s="11">
        <v>12</v>
      </c>
      <c r="O123" s="11">
        <v>13</v>
      </c>
      <c r="P123" s="11">
        <v>14</v>
      </c>
      <c r="Q123" s="11">
        <v>15</v>
      </c>
      <c r="R123" s="11">
        <v>16</v>
      </c>
      <c r="S123" s="11">
        <v>17</v>
      </c>
      <c r="T123" s="11">
        <v>18</v>
      </c>
      <c r="U123" s="11">
        <v>19</v>
      </c>
      <c r="V123" s="11">
        <v>20</v>
      </c>
    </row>
    <row r="124" spans="1:22" x14ac:dyDescent="0.25">
      <c r="A124" s="8" t="s">
        <v>44</v>
      </c>
      <c r="B124" s="6">
        <v>87</v>
      </c>
      <c r="C124" s="118">
        <v>0</v>
      </c>
      <c r="D124" s="118">
        <v>0</v>
      </c>
      <c r="E124" s="118">
        <v>0</v>
      </c>
      <c r="F124" s="118">
        <v>0</v>
      </c>
      <c r="G124" s="118">
        <v>0</v>
      </c>
      <c r="H124" s="118">
        <v>0</v>
      </c>
      <c r="I124" s="118">
        <v>0</v>
      </c>
      <c r="J124" s="118">
        <v>1.2659999999999999E-2</v>
      </c>
      <c r="K124" s="118">
        <v>1.2659999999999999E-2</v>
      </c>
      <c r="L124" s="118">
        <v>1.2659999999999999E-2</v>
      </c>
      <c r="M124" s="118">
        <v>2.5649999999999999E-2</v>
      </c>
      <c r="N124" s="118">
        <v>2.5649999999999999E-2</v>
      </c>
      <c r="O124" s="118">
        <v>2.5649999999999999E-2</v>
      </c>
      <c r="P124" s="118">
        <v>2.5649999999999999E-2</v>
      </c>
      <c r="Q124" s="118">
        <v>2.5649999999999999E-2</v>
      </c>
      <c r="R124" s="118">
        <v>2.5649999999999999E-2</v>
      </c>
      <c r="S124" s="118">
        <v>2.5649999999999999E-2</v>
      </c>
      <c r="T124" s="118">
        <v>2.5649999999999999E-2</v>
      </c>
      <c r="U124" s="118">
        <v>2.5649999999999999E-2</v>
      </c>
      <c r="V124" s="118">
        <v>2.5649999999999999E-2</v>
      </c>
    </row>
    <row r="125" spans="1:22" x14ac:dyDescent="0.25">
      <c r="A125" s="8" t="s">
        <v>45</v>
      </c>
      <c r="B125" s="6">
        <v>130</v>
      </c>
      <c r="C125" s="118">
        <v>0</v>
      </c>
      <c r="D125" s="118">
        <v>0</v>
      </c>
      <c r="E125" s="118">
        <v>0</v>
      </c>
      <c r="F125" s="118">
        <v>0</v>
      </c>
      <c r="G125" s="118">
        <v>0</v>
      </c>
      <c r="H125" s="118">
        <v>0</v>
      </c>
      <c r="I125" s="118">
        <v>0</v>
      </c>
      <c r="J125" s="118">
        <v>9.0100000000000006E-3</v>
      </c>
      <c r="K125" s="118">
        <v>1.8020000000000001E-2</v>
      </c>
      <c r="L125" s="118">
        <v>1.8020000000000001E-2</v>
      </c>
      <c r="M125" s="118">
        <v>1.8020000000000001E-2</v>
      </c>
      <c r="N125" s="118">
        <v>1.8020000000000001E-2</v>
      </c>
      <c r="O125" s="118">
        <v>1.8020000000000001E-2</v>
      </c>
      <c r="P125" s="118">
        <v>1.8020000000000001E-2</v>
      </c>
      <c r="Q125" s="118">
        <v>1.8020000000000001E-2</v>
      </c>
      <c r="R125" s="118">
        <v>1.8020000000000001E-2</v>
      </c>
      <c r="S125" s="118">
        <v>1.8020000000000001E-2</v>
      </c>
      <c r="T125" s="118">
        <v>1.8020000000000001E-2</v>
      </c>
      <c r="U125" s="118">
        <v>1.8020000000000001E-2</v>
      </c>
      <c r="V125" s="118">
        <v>1.8020000000000001E-2</v>
      </c>
    </row>
    <row r="126" spans="1:22" x14ac:dyDescent="0.25">
      <c r="A126" s="8" t="s">
        <v>46</v>
      </c>
      <c r="B126" s="6">
        <v>381</v>
      </c>
      <c r="C126" s="118">
        <v>0</v>
      </c>
      <c r="D126" s="118">
        <v>0</v>
      </c>
      <c r="E126" s="118">
        <v>2.7599999999999999E-3</v>
      </c>
      <c r="F126" s="118">
        <v>8.3000000000000001E-3</v>
      </c>
      <c r="G126" s="118">
        <v>8.3000000000000001E-3</v>
      </c>
      <c r="H126" s="118">
        <v>8.3000000000000001E-3</v>
      </c>
      <c r="I126" s="118">
        <v>1.7270000000000001E-2</v>
      </c>
      <c r="J126" s="118">
        <v>2.0379999999999999E-2</v>
      </c>
      <c r="K126" s="118">
        <v>3.0120000000000001E-2</v>
      </c>
      <c r="L126" s="118">
        <v>3.0120000000000001E-2</v>
      </c>
      <c r="M126" s="118">
        <v>4.0570000000000002E-2</v>
      </c>
      <c r="N126" s="118">
        <v>4.777E-2</v>
      </c>
      <c r="O126" s="118">
        <v>4.777E-2</v>
      </c>
      <c r="P126" s="118">
        <v>5.1909999999999998E-2</v>
      </c>
      <c r="Q126" s="118">
        <v>5.1909999999999998E-2</v>
      </c>
      <c r="R126" s="118">
        <v>5.6410000000000002E-2</v>
      </c>
      <c r="S126" s="118">
        <v>5.6410000000000002E-2</v>
      </c>
      <c r="T126" s="118">
        <v>5.6410000000000002E-2</v>
      </c>
      <c r="U126" s="118">
        <v>5.6410000000000002E-2</v>
      </c>
      <c r="V126" s="118">
        <v>6.6610000000000003E-2</v>
      </c>
    </row>
    <row r="127" spans="1:22" x14ac:dyDescent="0.25">
      <c r="A127" s="8" t="s">
        <v>47</v>
      </c>
      <c r="B127" s="6">
        <v>336</v>
      </c>
      <c r="C127" s="118">
        <v>0</v>
      </c>
      <c r="D127" s="118">
        <v>0</v>
      </c>
      <c r="E127" s="118">
        <v>1.014E-2</v>
      </c>
      <c r="F127" s="118">
        <v>1.3610000000000001E-2</v>
      </c>
      <c r="G127" s="118">
        <v>1.7250000000000001E-2</v>
      </c>
      <c r="H127" s="118">
        <v>2.4639999999999999E-2</v>
      </c>
      <c r="I127" s="118">
        <v>2.4639999999999999E-2</v>
      </c>
      <c r="J127" s="118">
        <v>3.288E-2</v>
      </c>
      <c r="K127" s="118">
        <v>4.1399999999999999E-2</v>
      </c>
      <c r="L127" s="118">
        <v>5.5280000000000003E-2</v>
      </c>
      <c r="M127" s="118">
        <v>7.9839999999999994E-2</v>
      </c>
      <c r="N127" s="118">
        <v>0.10498</v>
      </c>
      <c r="O127" s="118">
        <v>0.11527</v>
      </c>
      <c r="P127" s="118">
        <v>0.11527</v>
      </c>
      <c r="Q127" s="118">
        <v>0.11527</v>
      </c>
      <c r="R127" s="118">
        <v>0.11527</v>
      </c>
      <c r="S127" s="118">
        <v>0.11527</v>
      </c>
      <c r="T127" s="118">
        <v>0.11527</v>
      </c>
      <c r="U127" s="118">
        <v>0.11527</v>
      </c>
      <c r="V127" s="118">
        <v>0.11527</v>
      </c>
    </row>
    <row r="128" spans="1:22" x14ac:dyDescent="0.25">
      <c r="A128" s="8" t="s">
        <v>48</v>
      </c>
      <c r="B128" s="6">
        <v>207</v>
      </c>
      <c r="C128" s="118">
        <v>0</v>
      </c>
      <c r="D128" s="118">
        <v>5.2399999999999999E-3</v>
      </c>
      <c r="E128" s="118">
        <v>3.8870000000000002E-2</v>
      </c>
      <c r="F128" s="118">
        <v>5.092E-2</v>
      </c>
      <c r="G128" s="118">
        <v>8.8639999999999997E-2</v>
      </c>
      <c r="H128" s="118">
        <v>0.12096</v>
      </c>
      <c r="I128" s="118">
        <v>0.18210999999999999</v>
      </c>
      <c r="J128" s="118">
        <v>0.20477000000000001</v>
      </c>
      <c r="K128" s="118">
        <v>0.21256</v>
      </c>
      <c r="L128" s="118">
        <v>0.23941999999999999</v>
      </c>
      <c r="M128" s="118">
        <v>0.26806999999999997</v>
      </c>
      <c r="N128" s="118">
        <v>0.32979000000000003</v>
      </c>
      <c r="O128" s="118">
        <v>0.35276000000000002</v>
      </c>
      <c r="P128" s="118">
        <v>0.37719000000000003</v>
      </c>
      <c r="Q128" s="118">
        <v>0.37719000000000003</v>
      </c>
      <c r="R128" s="118">
        <v>0.37719000000000003</v>
      </c>
      <c r="S128" s="118">
        <v>0.37719000000000003</v>
      </c>
      <c r="T128" s="118">
        <v>0.39238000000000001</v>
      </c>
      <c r="U128" s="118">
        <v>0.39238000000000001</v>
      </c>
      <c r="V128" s="118">
        <v>0.39238000000000001</v>
      </c>
    </row>
    <row r="129" spans="1:22" x14ac:dyDescent="0.25">
      <c r="A129" s="8" t="s">
        <v>49</v>
      </c>
      <c r="B129" s="6">
        <v>41</v>
      </c>
      <c r="C129" s="118">
        <v>0.05</v>
      </c>
      <c r="D129" s="118">
        <v>7.5679999999999997E-2</v>
      </c>
      <c r="E129" s="118">
        <v>0.15723000000000001</v>
      </c>
      <c r="F129" s="118">
        <v>0.21536</v>
      </c>
      <c r="G129" s="118">
        <v>0.27949000000000002</v>
      </c>
      <c r="H129" s="118">
        <v>0.31552000000000002</v>
      </c>
      <c r="I129" s="118">
        <v>0.44780999999999999</v>
      </c>
      <c r="J129" s="118">
        <v>0.49382999999999999</v>
      </c>
      <c r="K129" s="118">
        <v>0.49382999999999999</v>
      </c>
      <c r="L129" s="118">
        <v>0.49382999999999999</v>
      </c>
      <c r="M129" s="118">
        <v>0.61434</v>
      </c>
      <c r="N129" s="118">
        <v>0.69147999999999998</v>
      </c>
      <c r="O129" s="118">
        <v>0.69147999999999998</v>
      </c>
      <c r="P129" s="118">
        <v>0.69147999999999998</v>
      </c>
      <c r="Q129" s="118">
        <v>0.69147999999999998</v>
      </c>
      <c r="R129" s="118">
        <v>0.69147999999999998</v>
      </c>
      <c r="S129" s="118">
        <v>0.69147999999999998</v>
      </c>
      <c r="T129" s="118">
        <v>0.69147999999999998</v>
      </c>
      <c r="U129" s="118">
        <v>0.69147999999999998</v>
      </c>
      <c r="V129" s="118">
        <v>0.69147999999999998</v>
      </c>
    </row>
    <row r="130" spans="1:22" x14ac:dyDescent="0.25">
      <c r="A130" s="8" t="s">
        <v>77</v>
      </c>
      <c r="B130" s="6">
        <v>6</v>
      </c>
      <c r="C130" s="118">
        <v>0.33333000000000002</v>
      </c>
      <c r="D130" s="118">
        <v>0.33333000000000002</v>
      </c>
      <c r="E130" s="118">
        <v>0.33333000000000002</v>
      </c>
      <c r="F130" s="118">
        <v>0.33333000000000002</v>
      </c>
      <c r="G130" s="118">
        <v>0.33333000000000002</v>
      </c>
      <c r="H130" s="118">
        <v>0.33333000000000002</v>
      </c>
      <c r="I130" s="118">
        <v>0.55556000000000005</v>
      </c>
      <c r="J130" s="118">
        <v>0.55556000000000005</v>
      </c>
      <c r="K130" s="118">
        <v>0.55556000000000005</v>
      </c>
      <c r="L130" s="118">
        <v>0.55556000000000005</v>
      </c>
      <c r="M130" s="118">
        <v>0.55556000000000005</v>
      </c>
      <c r="N130" s="118" t="s">
        <v>385</v>
      </c>
      <c r="O130" s="118" t="s">
        <v>385</v>
      </c>
      <c r="P130" s="118" t="s">
        <v>385</v>
      </c>
      <c r="Q130" s="118" t="s">
        <v>385</v>
      </c>
      <c r="R130" s="118" t="s">
        <v>385</v>
      </c>
      <c r="S130" s="118" t="s">
        <v>385</v>
      </c>
      <c r="T130" s="118" t="s">
        <v>385</v>
      </c>
      <c r="U130" s="118" t="s">
        <v>385</v>
      </c>
      <c r="V130" s="118" t="s">
        <v>385</v>
      </c>
    </row>
    <row r="131" spans="1:22" x14ac:dyDescent="0.25">
      <c r="A131" s="8" t="s">
        <v>35</v>
      </c>
      <c r="B131" s="6">
        <v>934</v>
      </c>
      <c r="C131" s="118">
        <v>0</v>
      </c>
      <c r="D131" s="118">
        <v>0</v>
      </c>
      <c r="E131" s="118">
        <v>4.6299999999999996E-3</v>
      </c>
      <c r="F131" s="118">
        <v>8.1499999999999993E-3</v>
      </c>
      <c r="G131" s="118">
        <v>9.3699999999999999E-3</v>
      </c>
      <c r="H131" s="118">
        <v>1.184E-2</v>
      </c>
      <c r="I131" s="118">
        <v>1.5640000000000001E-2</v>
      </c>
      <c r="J131" s="118">
        <v>2.2270000000000002E-2</v>
      </c>
      <c r="K131" s="118">
        <v>3.048E-2</v>
      </c>
      <c r="L131" s="118">
        <v>3.4779999999999998E-2</v>
      </c>
      <c r="M131" s="118">
        <v>4.8079999999999998E-2</v>
      </c>
      <c r="N131" s="118">
        <v>5.8680000000000003E-2</v>
      </c>
      <c r="O131" s="118">
        <v>6.1809999999999997E-2</v>
      </c>
      <c r="P131" s="118">
        <v>6.3519999999999993E-2</v>
      </c>
      <c r="Q131" s="118">
        <v>6.3519999999999993E-2</v>
      </c>
      <c r="R131" s="118">
        <v>6.5420000000000006E-2</v>
      </c>
      <c r="S131" s="118">
        <v>6.5420000000000006E-2</v>
      </c>
      <c r="T131" s="118">
        <v>6.5420000000000006E-2</v>
      </c>
      <c r="U131" s="118">
        <v>6.5420000000000006E-2</v>
      </c>
      <c r="V131" s="118">
        <v>6.9790000000000005E-2</v>
      </c>
    </row>
    <row r="132" spans="1:22" x14ac:dyDescent="0.25">
      <c r="A132" s="8" t="s">
        <v>36</v>
      </c>
      <c r="B132" s="6">
        <v>254</v>
      </c>
      <c r="C132" s="118">
        <v>1.6299999999999999E-2</v>
      </c>
      <c r="D132" s="118">
        <v>2.4819999999999998E-2</v>
      </c>
      <c r="E132" s="118">
        <v>6.5519999999999995E-2</v>
      </c>
      <c r="F132" s="118">
        <v>8.4919999999999995E-2</v>
      </c>
      <c r="G132" s="118">
        <v>0.12589</v>
      </c>
      <c r="H132" s="118">
        <v>0.15787000000000001</v>
      </c>
      <c r="I132" s="118">
        <v>0.23188</v>
      </c>
      <c r="J132" s="118">
        <v>0.25688</v>
      </c>
      <c r="K132" s="118">
        <v>0.26334000000000002</v>
      </c>
      <c r="L132" s="118">
        <v>0.28544999999999998</v>
      </c>
      <c r="M132" s="118">
        <v>0.32525999999999999</v>
      </c>
      <c r="N132" s="118">
        <v>0.38689000000000001</v>
      </c>
      <c r="O132" s="118">
        <v>0.40721000000000002</v>
      </c>
      <c r="P132" s="118">
        <v>0.42876999999999998</v>
      </c>
      <c r="Q132" s="118">
        <v>0.42876999999999998</v>
      </c>
      <c r="R132" s="118">
        <v>0.42876999999999998</v>
      </c>
      <c r="S132" s="118">
        <v>0.42876999999999998</v>
      </c>
      <c r="T132" s="118">
        <v>0.44205</v>
      </c>
      <c r="U132" s="118">
        <v>0.44205</v>
      </c>
      <c r="V132" s="118">
        <v>0.44205</v>
      </c>
    </row>
    <row r="133" spans="1:22" x14ac:dyDescent="0.25">
      <c r="A133" s="8" t="s">
        <v>37</v>
      </c>
      <c r="B133" s="6">
        <v>1188</v>
      </c>
      <c r="C133" s="118">
        <v>3.4399999999999999E-3</v>
      </c>
      <c r="D133" s="118">
        <v>5.1999999999999998E-3</v>
      </c>
      <c r="E133" s="118">
        <v>1.7149999999999999E-2</v>
      </c>
      <c r="F133" s="118">
        <v>2.376E-2</v>
      </c>
      <c r="G133" s="118">
        <v>3.2539999999999999E-2</v>
      </c>
      <c r="H133" s="118">
        <v>4.0550000000000003E-2</v>
      </c>
      <c r="I133" s="118">
        <v>5.7180000000000002E-2</v>
      </c>
      <c r="J133" s="118">
        <v>6.6979999999999998E-2</v>
      </c>
      <c r="K133" s="118">
        <v>7.4870000000000006E-2</v>
      </c>
      <c r="L133" s="118">
        <v>8.2000000000000003E-2</v>
      </c>
      <c r="M133" s="118">
        <v>9.9320000000000006E-2</v>
      </c>
      <c r="N133" s="118">
        <v>0.11719</v>
      </c>
      <c r="O133" s="118">
        <v>0.12256</v>
      </c>
      <c r="P133" s="118">
        <v>0.12687999999999999</v>
      </c>
      <c r="Q133" s="118">
        <v>0.12687999999999999</v>
      </c>
      <c r="R133" s="118">
        <v>0.12848999999999999</v>
      </c>
      <c r="S133" s="118">
        <v>0.12848999999999999</v>
      </c>
      <c r="T133" s="118">
        <v>0.13019</v>
      </c>
      <c r="U133" s="118">
        <v>0.13019</v>
      </c>
      <c r="V133" s="118">
        <v>0.13392999999999999</v>
      </c>
    </row>
    <row r="134" spans="1:22" x14ac:dyDescent="0.25">
      <c r="A134" s="8">
        <v>29587</v>
      </c>
      <c r="B134" s="9"/>
    </row>
    <row r="135" spans="1:22" x14ac:dyDescent="0.25">
      <c r="A135" s="10" t="s">
        <v>82</v>
      </c>
      <c r="B135" s="11" t="s">
        <v>83</v>
      </c>
      <c r="C135" s="11">
        <v>1</v>
      </c>
      <c r="D135" s="11">
        <v>2</v>
      </c>
      <c r="E135" s="11">
        <v>3</v>
      </c>
      <c r="F135" s="11">
        <v>4</v>
      </c>
      <c r="G135" s="11">
        <v>5</v>
      </c>
      <c r="H135" s="11">
        <v>6</v>
      </c>
      <c r="I135" s="11">
        <v>7</v>
      </c>
      <c r="J135" s="11">
        <v>8</v>
      </c>
      <c r="K135" s="11">
        <v>9</v>
      </c>
      <c r="L135" s="11">
        <v>10</v>
      </c>
      <c r="M135" s="11">
        <v>11</v>
      </c>
      <c r="N135" s="11">
        <v>12</v>
      </c>
      <c r="O135" s="11">
        <v>13</v>
      </c>
      <c r="P135" s="11">
        <v>14</v>
      </c>
      <c r="Q135" s="11">
        <v>15</v>
      </c>
      <c r="R135" s="11">
        <v>16</v>
      </c>
      <c r="S135" s="11">
        <v>17</v>
      </c>
      <c r="T135" s="11">
        <v>18</v>
      </c>
      <c r="U135" s="11">
        <v>19</v>
      </c>
      <c r="V135" s="11">
        <v>20</v>
      </c>
    </row>
    <row r="136" spans="1:22" x14ac:dyDescent="0.25">
      <c r="A136" s="8" t="s">
        <v>44</v>
      </c>
      <c r="B136" s="6">
        <v>91</v>
      </c>
      <c r="C136" s="118">
        <v>0</v>
      </c>
      <c r="D136" s="118">
        <v>0</v>
      </c>
      <c r="E136" s="118">
        <v>0</v>
      </c>
      <c r="F136" s="118">
        <v>0</v>
      </c>
      <c r="G136" s="118">
        <v>0</v>
      </c>
      <c r="H136" s="118">
        <v>0</v>
      </c>
      <c r="I136" s="118">
        <v>1.2200000000000001E-2</v>
      </c>
      <c r="J136" s="118">
        <v>1.2200000000000001E-2</v>
      </c>
      <c r="K136" s="118">
        <v>1.2200000000000001E-2</v>
      </c>
      <c r="L136" s="118">
        <v>2.486E-2</v>
      </c>
      <c r="M136" s="118">
        <v>2.486E-2</v>
      </c>
      <c r="N136" s="118">
        <v>2.486E-2</v>
      </c>
      <c r="O136" s="118">
        <v>2.486E-2</v>
      </c>
      <c r="P136" s="118">
        <v>2.486E-2</v>
      </c>
      <c r="Q136" s="118">
        <v>2.486E-2</v>
      </c>
      <c r="R136" s="118">
        <v>2.486E-2</v>
      </c>
      <c r="S136" s="118">
        <v>2.486E-2</v>
      </c>
      <c r="T136" s="118">
        <v>2.486E-2</v>
      </c>
      <c r="U136" s="118">
        <v>2.486E-2</v>
      </c>
      <c r="V136" s="118">
        <v>2.486E-2</v>
      </c>
    </row>
    <row r="137" spans="1:22" x14ac:dyDescent="0.25">
      <c r="A137" s="8" t="s">
        <v>45</v>
      </c>
      <c r="B137" s="6">
        <v>135</v>
      </c>
      <c r="C137" s="118">
        <v>0</v>
      </c>
      <c r="D137" s="118">
        <v>0</v>
      </c>
      <c r="E137" s="118">
        <v>0</v>
      </c>
      <c r="F137" s="118">
        <v>0</v>
      </c>
      <c r="G137" s="118">
        <v>0</v>
      </c>
      <c r="H137" s="118">
        <v>0</v>
      </c>
      <c r="I137" s="118">
        <v>8.3300000000000006E-3</v>
      </c>
      <c r="J137" s="118">
        <v>2.5000000000000001E-2</v>
      </c>
      <c r="K137" s="118">
        <v>2.5000000000000001E-2</v>
      </c>
      <c r="L137" s="118">
        <v>2.5000000000000001E-2</v>
      </c>
      <c r="M137" s="118">
        <v>2.5000000000000001E-2</v>
      </c>
      <c r="N137" s="118">
        <v>2.5000000000000001E-2</v>
      </c>
      <c r="O137" s="118">
        <v>2.5000000000000001E-2</v>
      </c>
      <c r="P137" s="118">
        <v>2.5000000000000001E-2</v>
      </c>
      <c r="Q137" s="118">
        <v>2.5000000000000001E-2</v>
      </c>
      <c r="R137" s="118">
        <v>2.5000000000000001E-2</v>
      </c>
      <c r="S137" s="118">
        <v>2.5000000000000001E-2</v>
      </c>
      <c r="T137" s="118">
        <v>2.5000000000000001E-2</v>
      </c>
      <c r="U137" s="118">
        <v>2.5000000000000001E-2</v>
      </c>
      <c r="V137" s="118">
        <v>3.7339999999999998E-2</v>
      </c>
    </row>
    <row r="138" spans="1:22" x14ac:dyDescent="0.25">
      <c r="A138" s="8" t="s">
        <v>46</v>
      </c>
      <c r="B138" s="6">
        <v>386</v>
      </c>
      <c r="C138" s="118">
        <v>0</v>
      </c>
      <c r="D138" s="118">
        <v>2.6900000000000001E-3</v>
      </c>
      <c r="E138" s="118">
        <v>2.6900000000000001E-3</v>
      </c>
      <c r="F138" s="118">
        <v>2.6900000000000001E-3</v>
      </c>
      <c r="G138" s="118">
        <v>2.6900000000000001E-3</v>
      </c>
      <c r="H138" s="118">
        <v>1.1520000000000001E-2</v>
      </c>
      <c r="I138" s="118">
        <v>1.4630000000000001E-2</v>
      </c>
      <c r="J138" s="118">
        <v>2.1129999999999999E-2</v>
      </c>
      <c r="K138" s="118">
        <v>2.1129999999999999E-2</v>
      </c>
      <c r="L138" s="118">
        <v>3.1539999999999999E-2</v>
      </c>
      <c r="M138" s="118">
        <v>3.8760000000000003E-2</v>
      </c>
      <c r="N138" s="118">
        <v>3.8760000000000003E-2</v>
      </c>
      <c r="O138" s="118">
        <v>4.2900000000000001E-2</v>
      </c>
      <c r="P138" s="118">
        <v>4.2900000000000001E-2</v>
      </c>
      <c r="Q138" s="118">
        <v>4.7410000000000001E-2</v>
      </c>
      <c r="R138" s="118">
        <v>4.7410000000000001E-2</v>
      </c>
      <c r="S138" s="118">
        <v>4.7410000000000001E-2</v>
      </c>
      <c r="T138" s="118">
        <v>4.7410000000000001E-2</v>
      </c>
      <c r="U138" s="118">
        <v>5.7489999999999999E-2</v>
      </c>
      <c r="V138" s="118">
        <v>6.2670000000000003E-2</v>
      </c>
    </row>
    <row r="139" spans="1:22" x14ac:dyDescent="0.25">
      <c r="A139" s="8" t="s">
        <v>47</v>
      </c>
      <c r="B139" s="6">
        <v>339</v>
      </c>
      <c r="C139" s="118">
        <v>0</v>
      </c>
      <c r="D139" s="118">
        <v>6.4200000000000004E-3</v>
      </c>
      <c r="E139" s="118">
        <v>1.958E-2</v>
      </c>
      <c r="F139" s="118">
        <v>2.6550000000000001E-2</v>
      </c>
      <c r="G139" s="118">
        <v>3.3730000000000003E-2</v>
      </c>
      <c r="H139" s="118">
        <v>3.3730000000000003E-2</v>
      </c>
      <c r="I139" s="118">
        <v>3.7740000000000003E-2</v>
      </c>
      <c r="J139" s="118">
        <v>4.5859999999999998E-2</v>
      </c>
      <c r="K139" s="118">
        <v>5.9130000000000002E-2</v>
      </c>
      <c r="L139" s="118">
        <v>8.2610000000000003E-2</v>
      </c>
      <c r="M139" s="118">
        <v>0.10179000000000001</v>
      </c>
      <c r="N139" s="118">
        <v>0.11161</v>
      </c>
      <c r="O139" s="118">
        <v>0.11161</v>
      </c>
      <c r="P139" s="118">
        <v>0.11161</v>
      </c>
      <c r="Q139" s="118">
        <v>0.11161</v>
      </c>
      <c r="R139" s="118">
        <v>0.11161</v>
      </c>
      <c r="S139" s="118">
        <v>0.11161</v>
      </c>
      <c r="T139" s="118">
        <v>0.11161</v>
      </c>
      <c r="U139" s="118">
        <v>0.11902</v>
      </c>
      <c r="V139" s="118">
        <v>0.12703</v>
      </c>
    </row>
    <row r="140" spans="1:22" x14ac:dyDescent="0.25">
      <c r="A140" s="8" t="s">
        <v>48</v>
      </c>
      <c r="B140" s="6">
        <v>241</v>
      </c>
      <c r="C140" s="118">
        <v>0</v>
      </c>
      <c r="D140" s="118">
        <v>3.6519999999999997E-2</v>
      </c>
      <c r="E140" s="118">
        <v>5.1290000000000002E-2</v>
      </c>
      <c r="F140" s="118">
        <v>8.1689999999999999E-2</v>
      </c>
      <c r="G140" s="118">
        <v>0.1187</v>
      </c>
      <c r="H140" s="118">
        <v>0.18557999999999999</v>
      </c>
      <c r="I140" s="118">
        <v>0.21065999999999999</v>
      </c>
      <c r="J140" s="118">
        <v>0.21718999999999999</v>
      </c>
      <c r="K140" s="118">
        <v>0.24731</v>
      </c>
      <c r="L140" s="118">
        <v>0.28832000000000002</v>
      </c>
      <c r="M140" s="118">
        <v>0.35160999999999998</v>
      </c>
      <c r="N140" s="118">
        <v>0.37241000000000002</v>
      </c>
      <c r="O140" s="118">
        <v>0.39443</v>
      </c>
      <c r="P140" s="118">
        <v>0.39443</v>
      </c>
      <c r="Q140" s="118">
        <v>0.39443</v>
      </c>
      <c r="R140" s="118">
        <v>0.39443</v>
      </c>
      <c r="S140" s="118">
        <v>0.40850999999999998</v>
      </c>
      <c r="T140" s="118">
        <v>0.42293999999999998</v>
      </c>
      <c r="U140" s="118">
        <v>0.42293999999999998</v>
      </c>
      <c r="V140" s="118">
        <v>0.42293999999999998</v>
      </c>
    </row>
    <row r="141" spans="1:22" x14ac:dyDescent="0.25">
      <c r="A141" s="8" t="s">
        <v>49</v>
      </c>
      <c r="B141" s="6">
        <v>46</v>
      </c>
      <c r="C141" s="118">
        <v>4.3970000000000002E-2</v>
      </c>
      <c r="D141" s="118">
        <v>0.11393</v>
      </c>
      <c r="E141" s="118">
        <v>0.16314999999999999</v>
      </c>
      <c r="F141" s="118">
        <v>0.24335000000000001</v>
      </c>
      <c r="G141" s="118">
        <v>0.27245000000000003</v>
      </c>
      <c r="H141" s="118">
        <v>0.41233999999999998</v>
      </c>
      <c r="I141" s="118">
        <v>0.41233999999999998</v>
      </c>
      <c r="J141" s="118">
        <v>0.41233999999999998</v>
      </c>
      <c r="K141" s="118">
        <v>0.41233999999999998</v>
      </c>
      <c r="L141" s="118">
        <v>0.51517999999999997</v>
      </c>
      <c r="M141" s="118">
        <v>0.57577999999999996</v>
      </c>
      <c r="N141" s="118">
        <v>0.57577999999999996</v>
      </c>
      <c r="O141" s="118">
        <v>0.57577999999999996</v>
      </c>
      <c r="P141" s="118">
        <v>0.57577999999999996</v>
      </c>
      <c r="Q141" s="118">
        <v>0.57577999999999996</v>
      </c>
      <c r="R141" s="118">
        <v>0.57577999999999996</v>
      </c>
      <c r="S141" s="118">
        <v>0.57577999999999996</v>
      </c>
      <c r="T141" s="118">
        <v>0.57577999999999996</v>
      </c>
      <c r="U141" s="118">
        <v>0.57577999999999996</v>
      </c>
      <c r="V141" s="118">
        <v>0.57577999999999996</v>
      </c>
    </row>
    <row r="142" spans="1:22" x14ac:dyDescent="0.25">
      <c r="A142" s="8" t="s">
        <v>77</v>
      </c>
      <c r="B142" s="6">
        <v>7</v>
      </c>
      <c r="C142" s="118">
        <v>0</v>
      </c>
      <c r="D142" s="118">
        <v>0</v>
      </c>
      <c r="E142" s="118">
        <v>0</v>
      </c>
      <c r="F142" s="118">
        <v>0</v>
      </c>
      <c r="G142" s="118">
        <v>0</v>
      </c>
      <c r="H142" s="118">
        <v>0.16667000000000001</v>
      </c>
      <c r="I142" s="118">
        <v>0.33333000000000002</v>
      </c>
      <c r="J142" s="118">
        <v>0.33333000000000002</v>
      </c>
      <c r="K142" s="118">
        <v>0.33333000000000002</v>
      </c>
      <c r="L142" s="118">
        <v>0.33333000000000002</v>
      </c>
      <c r="M142" s="118">
        <v>0.33333000000000002</v>
      </c>
      <c r="N142" s="118">
        <v>0.33333000000000002</v>
      </c>
      <c r="O142" s="118">
        <v>0.33333000000000002</v>
      </c>
      <c r="P142" s="118">
        <v>0.33333000000000002</v>
      </c>
      <c r="Q142" s="118">
        <v>0.33333000000000002</v>
      </c>
      <c r="R142" s="118">
        <v>0.33333000000000002</v>
      </c>
      <c r="S142" s="118">
        <v>0.33333000000000002</v>
      </c>
      <c r="T142" s="118">
        <v>0.33333000000000002</v>
      </c>
      <c r="U142" s="118">
        <v>0.33333000000000002</v>
      </c>
      <c r="V142" s="118">
        <v>0.33333000000000002</v>
      </c>
    </row>
    <row r="143" spans="1:22" x14ac:dyDescent="0.25">
      <c r="A143" s="8" t="s">
        <v>35</v>
      </c>
      <c r="B143" s="6">
        <v>951</v>
      </c>
      <c r="C143" s="118">
        <v>0</v>
      </c>
      <c r="D143" s="118">
        <v>3.32E-3</v>
      </c>
      <c r="E143" s="118">
        <v>7.8100000000000001E-3</v>
      </c>
      <c r="F143" s="118">
        <v>1.0149999999999999E-2</v>
      </c>
      <c r="G143" s="118">
        <v>1.2540000000000001E-2</v>
      </c>
      <c r="H143" s="118">
        <v>1.6209999999999999E-2</v>
      </c>
      <c r="I143" s="118">
        <v>2.137E-2</v>
      </c>
      <c r="J143" s="118">
        <v>2.9309999999999999E-2</v>
      </c>
      <c r="K143" s="118">
        <v>3.3480000000000003E-2</v>
      </c>
      <c r="L143" s="118">
        <v>4.6370000000000001E-2</v>
      </c>
      <c r="M143" s="118">
        <v>5.5169999999999997E-2</v>
      </c>
      <c r="N143" s="118">
        <v>5.8209999999999998E-2</v>
      </c>
      <c r="O143" s="118">
        <v>5.987E-2</v>
      </c>
      <c r="P143" s="118">
        <v>5.987E-2</v>
      </c>
      <c r="Q143" s="118">
        <v>6.1710000000000001E-2</v>
      </c>
      <c r="R143" s="118">
        <v>6.1710000000000001E-2</v>
      </c>
      <c r="S143" s="118">
        <v>6.1710000000000001E-2</v>
      </c>
      <c r="T143" s="118">
        <v>6.1710000000000001E-2</v>
      </c>
      <c r="U143" s="118">
        <v>6.8019999999999997E-2</v>
      </c>
      <c r="V143" s="118">
        <v>7.4569999999999997E-2</v>
      </c>
    </row>
    <row r="144" spans="1:22" x14ac:dyDescent="0.25">
      <c r="A144" s="8" t="s">
        <v>36</v>
      </c>
      <c r="B144" s="6">
        <v>294</v>
      </c>
      <c r="C144" s="118">
        <v>6.9800000000000001E-3</v>
      </c>
      <c r="D144" s="118">
        <v>4.7849999999999997E-2</v>
      </c>
      <c r="E144" s="118">
        <v>6.7760000000000001E-2</v>
      </c>
      <c r="F144" s="118">
        <v>0.10508000000000001</v>
      </c>
      <c r="G144" s="118">
        <v>0.13983000000000001</v>
      </c>
      <c r="H144" s="118">
        <v>0.21890000000000001</v>
      </c>
      <c r="I144" s="118">
        <v>0.24468000000000001</v>
      </c>
      <c r="J144" s="118">
        <v>0.25003999999999998</v>
      </c>
      <c r="K144" s="118">
        <v>0.27468999999999999</v>
      </c>
      <c r="L144" s="118">
        <v>0.32224000000000003</v>
      </c>
      <c r="M144" s="118">
        <v>0.38312000000000002</v>
      </c>
      <c r="N144" s="118">
        <v>0.40089999999999998</v>
      </c>
      <c r="O144" s="118">
        <v>0.41961999999999999</v>
      </c>
      <c r="P144" s="118">
        <v>0.41961999999999999</v>
      </c>
      <c r="Q144" s="118">
        <v>0.41961999999999999</v>
      </c>
      <c r="R144" s="118">
        <v>0.41961999999999999</v>
      </c>
      <c r="S144" s="118">
        <v>0.43147000000000002</v>
      </c>
      <c r="T144" s="118">
        <v>0.44356000000000001</v>
      </c>
      <c r="U144" s="118">
        <v>0.44356000000000001</v>
      </c>
      <c r="V144" s="118">
        <v>0.44356000000000001</v>
      </c>
    </row>
    <row r="145" spans="1:22" x14ac:dyDescent="0.25">
      <c r="A145" s="8" t="s">
        <v>37</v>
      </c>
      <c r="B145" s="6">
        <v>1245</v>
      </c>
      <c r="C145" s="118">
        <v>1.6199999999999999E-3</v>
      </c>
      <c r="D145" s="118">
        <v>1.3520000000000001E-2</v>
      </c>
      <c r="E145" s="118">
        <v>2.1399999999999999E-2</v>
      </c>
      <c r="F145" s="118">
        <v>3.1370000000000002E-2</v>
      </c>
      <c r="G145" s="118">
        <v>4.0710000000000003E-2</v>
      </c>
      <c r="H145" s="118">
        <v>6.0109999999999997E-2</v>
      </c>
      <c r="I145" s="118">
        <v>6.9330000000000003E-2</v>
      </c>
      <c r="J145" s="118">
        <v>7.6749999999999999E-2</v>
      </c>
      <c r="K145" s="118">
        <v>8.4610000000000005E-2</v>
      </c>
      <c r="L145" s="118">
        <v>0.10335999999999999</v>
      </c>
      <c r="M145" s="118">
        <v>0.12035999999999999</v>
      </c>
      <c r="N145" s="118">
        <v>0.12548000000000001</v>
      </c>
      <c r="O145" s="118">
        <v>0.12959000000000001</v>
      </c>
      <c r="P145" s="118">
        <v>0.12959000000000001</v>
      </c>
      <c r="Q145" s="118">
        <v>0.13111999999999999</v>
      </c>
      <c r="R145" s="118">
        <v>0.13111999999999999</v>
      </c>
      <c r="S145" s="118">
        <v>0.13275000000000001</v>
      </c>
      <c r="T145" s="118">
        <v>0.13442999999999999</v>
      </c>
      <c r="U145" s="118">
        <v>0.13972999999999999</v>
      </c>
      <c r="V145" s="118">
        <v>0.14524999999999999</v>
      </c>
    </row>
    <row r="146" spans="1:22" x14ac:dyDescent="0.25">
      <c r="A146" s="8">
        <v>29952</v>
      </c>
      <c r="B146" s="9"/>
    </row>
    <row r="147" spans="1:22" x14ac:dyDescent="0.25">
      <c r="A147" s="10" t="s">
        <v>82</v>
      </c>
      <c r="B147" s="11" t="s">
        <v>83</v>
      </c>
      <c r="C147" s="11">
        <v>1</v>
      </c>
      <c r="D147" s="11">
        <v>2</v>
      </c>
      <c r="E147" s="11">
        <v>3</v>
      </c>
      <c r="F147" s="11">
        <v>4</v>
      </c>
      <c r="G147" s="11">
        <v>5</v>
      </c>
      <c r="H147" s="11">
        <v>6</v>
      </c>
      <c r="I147" s="11">
        <v>7</v>
      </c>
      <c r="J147" s="11">
        <v>8</v>
      </c>
      <c r="K147" s="11">
        <v>9</v>
      </c>
      <c r="L147" s="11">
        <v>10</v>
      </c>
      <c r="M147" s="11">
        <v>11</v>
      </c>
      <c r="N147" s="11">
        <v>12</v>
      </c>
      <c r="O147" s="11">
        <v>13</v>
      </c>
      <c r="P147" s="11">
        <v>14</v>
      </c>
      <c r="Q147" s="11">
        <v>15</v>
      </c>
      <c r="R147" s="11">
        <v>16</v>
      </c>
      <c r="S147" s="11">
        <v>17</v>
      </c>
      <c r="T147" s="11">
        <v>18</v>
      </c>
      <c r="U147" s="11">
        <v>19</v>
      </c>
      <c r="V147" s="11">
        <v>20</v>
      </c>
    </row>
    <row r="148" spans="1:22" x14ac:dyDescent="0.25">
      <c r="A148" s="8" t="s">
        <v>44</v>
      </c>
      <c r="B148" s="6">
        <v>94</v>
      </c>
      <c r="C148" s="118">
        <v>0</v>
      </c>
      <c r="D148" s="118">
        <v>0</v>
      </c>
      <c r="E148" s="118">
        <v>0</v>
      </c>
      <c r="F148" s="118">
        <v>0</v>
      </c>
      <c r="G148" s="118">
        <v>0</v>
      </c>
      <c r="H148" s="118">
        <v>1.176E-2</v>
      </c>
      <c r="I148" s="118">
        <v>1.176E-2</v>
      </c>
      <c r="J148" s="118">
        <v>1.176E-2</v>
      </c>
      <c r="K148" s="118">
        <v>2.4119999999999999E-2</v>
      </c>
      <c r="L148" s="118">
        <v>2.4119999999999999E-2</v>
      </c>
      <c r="M148" s="118">
        <v>2.4119999999999999E-2</v>
      </c>
      <c r="N148" s="118">
        <v>2.4119999999999999E-2</v>
      </c>
      <c r="O148" s="118">
        <v>2.4119999999999999E-2</v>
      </c>
      <c r="P148" s="118">
        <v>2.4119999999999999E-2</v>
      </c>
      <c r="Q148" s="118">
        <v>2.4119999999999999E-2</v>
      </c>
      <c r="R148" s="118">
        <v>2.4119999999999999E-2</v>
      </c>
      <c r="S148" s="118">
        <v>2.4119999999999999E-2</v>
      </c>
      <c r="T148" s="118">
        <v>2.4119999999999999E-2</v>
      </c>
      <c r="U148" s="118">
        <v>2.4119999999999999E-2</v>
      </c>
      <c r="V148" s="118">
        <v>2.4119999999999999E-2</v>
      </c>
    </row>
    <row r="149" spans="1:22" x14ac:dyDescent="0.25">
      <c r="A149" s="8" t="s">
        <v>45</v>
      </c>
      <c r="B149" s="6">
        <v>147</v>
      </c>
      <c r="C149" s="118">
        <v>0</v>
      </c>
      <c r="D149" s="118">
        <v>0</v>
      </c>
      <c r="E149" s="118">
        <v>0</v>
      </c>
      <c r="F149" s="118">
        <v>0</v>
      </c>
      <c r="G149" s="118">
        <v>0</v>
      </c>
      <c r="H149" s="118">
        <v>7.5799999999999999E-3</v>
      </c>
      <c r="I149" s="118">
        <v>2.2839999999999999E-2</v>
      </c>
      <c r="J149" s="118">
        <v>2.2839999999999999E-2</v>
      </c>
      <c r="K149" s="118">
        <v>2.2839999999999999E-2</v>
      </c>
      <c r="L149" s="118">
        <v>2.2839999999999999E-2</v>
      </c>
      <c r="M149" s="118">
        <v>2.2839999999999999E-2</v>
      </c>
      <c r="N149" s="118">
        <v>2.2839999999999999E-2</v>
      </c>
      <c r="O149" s="118">
        <v>2.2839999999999999E-2</v>
      </c>
      <c r="P149" s="118">
        <v>3.2919999999999998E-2</v>
      </c>
      <c r="Q149" s="118">
        <v>3.2919999999999998E-2</v>
      </c>
      <c r="R149" s="118">
        <v>3.2919999999999998E-2</v>
      </c>
      <c r="S149" s="118">
        <v>3.2919999999999998E-2</v>
      </c>
      <c r="T149" s="118">
        <v>3.2919999999999998E-2</v>
      </c>
      <c r="U149" s="118">
        <v>4.4569999999999999E-2</v>
      </c>
      <c r="V149" s="118">
        <v>4.4569999999999999E-2</v>
      </c>
    </row>
    <row r="150" spans="1:22" x14ac:dyDescent="0.25">
      <c r="A150" s="8" t="s">
        <v>46</v>
      </c>
      <c r="B150" s="6">
        <v>395</v>
      </c>
      <c r="C150" s="118">
        <v>2.5600000000000002E-3</v>
      </c>
      <c r="D150" s="118">
        <v>2.5600000000000002E-3</v>
      </c>
      <c r="E150" s="118">
        <v>2.5600000000000002E-3</v>
      </c>
      <c r="F150" s="118">
        <v>2.5600000000000002E-3</v>
      </c>
      <c r="G150" s="118">
        <v>1.11E-2</v>
      </c>
      <c r="H150" s="118">
        <v>1.11E-2</v>
      </c>
      <c r="I150" s="118">
        <v>1.7409999999999998E-2</v>
      </c>
      <c r="J150" s="118">
        <v>1.7409999999999998E-2</v>
      </c>
      <c r="K150" s="118">
        <v>3.0970000000000001E-2</v>
      </c>
      <c r="L150" s="118">
        <v>3.8010000000000002E-2</v>
      </c>
      <c r="M150" s="118">
        <v>3.8010000000000002E-2</v>
      </c>
      <c r="N150" s="118">
        <v>4.199E-2</v>
      </c>
      <c r="O150" s="118">
        <v>4.199E-2</v>
      </c>
      <c r="P150" s="118">
        <v>4.199E-2</v>
      </c>
      <c r="Q150" s="118">
        <v>4.199E-2</v>
      </c>
      <c r="R150" s="118">
        <v>4.199E-2</v>
      </c>
      <c r="S150" s="118">
        <v>4.199E-2</v>
      </c>
      <c r="T150" s="118">
        <v>4.6850000000000003E-2</v>
      </c>
      <c r="U150" s="118">
        <v>5.1839999999999997E-2</v>
      </c>
      <c r="V150" s="118">
        <v>8.2680000000000003E-2</v>
      </c>
    </row>
    <row r="151" spans="1:22" x14ac:dyDescent="0.25">
      <c r="A151" s="8" t="s">
        <v>47</v>
      </c>
      <c r="B151" s="6">
        <v>326</v>
      </c>
      <c r="C151" s="118">
        <v>3.29E-3</v>
      </c>
      <c r="D151" s="118">
        <v>3.29E-3</v>
      </c>
      <c r="E151" s="118">
        <v>1.393E-2</v>
      </c>
      <c r="F151" s="118">
        <v>2.129E-2</v>
      </c>
      <c r="G151" s="118">
        <v>2.513E-2</v>
      </c>
      <c r="H151" s="118">
        <v>3.322E-2</v>
      </c>
      <c r="I151" s="118">
        <v>4.156E-2</v>
      </c>
      <c r="J151" s="118">
        <v>5.4980000000000001E-2</v>
      </c>
      <c r="K151" s="118">
        <v>7.868E-2</v>
      </c>
      <c r="L151" s="118">
        <v>9.8080000000000001E-2</v>
      </c>
      <c r="M151" s="118">
        <v>0.1081</v>
      </c>
      <c r="N151" s="118">
        <v>0.1081</v>
      </c>
      <c r="O151" s="118">
        <v>0.1081</v>
      </c>
      <c r="P151" s="118">
        <v>0.1081</v>
      </c>
      <c r="Q151" s="118">
        <v>0.1081</v>
      </c>
      <c r="R151" s="118">
        <v>0.1081</v>
      </c>
      <c r="S151" s="118">
        <v>0.1081</v>
      </c>
      <c r="T151" s="118">
        <v>0.12336</v>
      </c>
      <c r="U151" s="118">
        <v>0.13147</v>
      </c>
      <c r="V151" s="118">
        <v>0.13147</v>
      </c>
    </row>
    <row r="152" spans="1:22" x14ac:dyDescent="0.25">
      <c r="A152" s="8" t="s">
        <v>48</v>
      </c>
      <c r="B152" s="6">
        <v>254</v>
      </c>
      <c r="C152" s="118">
        <v>2.7859999999999999E-2</v>
      </c>
      <c r="D152" s="118">
        <v>5.3600000000000002E-2</v>
      </c>
      <c r="E152" s="118">
        <v>8.0519999999999994E-2</v>
      </c>
      <c r="F152" s="118">
        <v>0.11794</v>
      </c>
      <c r="G152" s="118">
        <v>0.18634000000000001</v>
      </c>
      <c r="H152" s="118">
        <v>0.20841999999999999</v>
      </c>
      <c r="I152" s="118">
        <v>0.21415999999999999</v>
      </c>
      <c r="J152" s="118">
        <v>0.24076</v>
      </c>
      <c r="K152" s="118">
        <v>0.28538000000000002</v>
      </c>
      <c r="L152" s="118">
        <v>0.32633000000000001</v>
      </c>
      <c r="M152" s="118">
        <v>0.34534999999999999</v>
      </c>
      <c r="N152" s="118">
        <v>0.36548999999999998</v>
      </c>
      <c r="O152" s="118">
        <v>0.36548999999999998</v>
      </c>
      <c r="P152" s="118">
        <v>0.36548999999999998</v>
      </c>
      <c r="Q152" s="118">
        <v>0.36548999999999998</v>
      </c>
      <c r="R152" s="118">
        <v>0.37898999999999999</v>
      </c>
      <c r="S152" s="118">
        <v>0.39378000000000002</v>
      </c>
      <c r="T152" s="118">
        <v>0.39378000000000002</v>
      </c>
      <c r="U152" s="118">
        <v>0.39378000000000002</v>
      </c>
      <c r="V152" s="118">
        <v>0.42654999999999998</v>
      </c>
    </row>
    <row r="153" spans="1:22" x14ac:dyDescent="0.25">
      <c r="A153" s="8" t="s">
        <v>49</v>
      </c>
      <c r="B153" s="6">
        <v>45</v>
      </c>
      <c r="C153" s="118">
        <v>2.222E-2</v>
      </c>
      <c r="D153" s="118">
        <v>9.1009999999999994E-2</v>
      </c>
      <c r="E153" s="118">
        <v>0.14083999999999999</v>
      </c>
      <c r="F153" s="118">
        <v>0.16769000000000001</v>
      </c>
      <c r="G153" s="118">
        <v>0.29169</v>
      </c>
      <c r="H153" s="118">
        <v>0.29169</v>
      </c>
      <c r="I153" s="118">
        <v>0.29169</v>
      </c>
      <c r="J153" s="118">
        <v>0.29169</v>
      </c>
      <c r="K153" s="118">
        <v>0.34617999999999999</v>
      </c>
      <c r="L153" s="118">
        <v>0.53191999999999995</v>
      </c>
      <c r="M153" s="118">
        <v>0.53191999999999995</v>
      </c>
      <c r="N153" s="118">
        <v>0.53191999999999995</v>
      </c>
      <c r="O153" s="118">
        <v>0.53191999999999995</v>
      </c>
      <c r="P153" s="118">
        <v>0.53191999999999995</v>
      </c>
      <c r="Q153" s="118">
        <v>0.53191999999999995</v>
      </c>
      <c r="R153" s="118">
        <v>0.53191999999999995</v>
      </c>
      <c r="S153" s="118">
        <v>0.53191999999999995</v>
      </c>
      <c r="T153" s="118">
        <v>0.53191999999999995</v>
      </c>
      <c r="U153" s="118">
        <v>0.53191999999999995</v>
      </c>
      <c r="V153" s="118">
        <v>0.53191999999999995</v>
      </c>
    </row>
    <row r="154" spans="1:22" x14ac:dyDescent="0.25">
      <c r="A154" s="8" t="s">
        <v>77</v>
      </c>
      <c r="B154" s="6">
        <v>13</v>
      </c>
      <c r="C154" s="118">
        <v>0.23077</v>
      </c>
      <c r="D154" s="118">
        <v>0.46154000000000001</v>
      </c>
      <c r="E154" s="118">
        <v>0.46154000000000001</v>
      </c>
      <c r="F154" s="118">
        <v>0.46154000000000001</v>
      </c>
      <c r="G154" s="118">
        <v>0.55127999999999999</v>
      </c>
      <c r="H154" s="118">
        <v>0.64102999999999999</v>
      </c>
      <c r="I154" s="118">
        <v>0.64102999999999999</v>
      </c>
      <c r="J154" s="118">
        <v>0.64102999999999999</v>
      </c>
      <c r="K154" s="118">
        <v>0.64102999999999999</v>
      </c>
      <c r="L154" s="118">
        <v>0.64102999999999999</v>
      </c>
      <c r="M154" s="118">
        <v>0.64102999999999999</v>
      </c>
      <c r="N154" s="118">
        <v>0.64102999999999999</v>
      </c>
      <c r="O154" s="118">
        <v>0.64102999999999999</v>
      </c>
      <c r="P154" s="118">
        <v>0.64102999999999999</v>
      </c>
      <c r="Q154" s="118">
        <v>0.64102999999999999</v>
      </c>
      <c r="R154" s="118">
        <v>0.64102999999999999</v>
      </c>
      <c r="S154" s="118">
        <v>0.64102999999999999</v>
      </c>
      <c r="T154" s="118">
        <v>0.64102999999999999</v>
      </c>
      <c r="U154" s="118">
        <v>0.64102999999999999</v>
      </c>
      <c r="V154" s="118">
        <v>0.64102999999999999</v>
      </c>
    </row>
    <row r="155" spans="1:22" x14ac:dyDescent="0.25">
      <c r="A155" s="8" t="s">
        <v>35</v>
      </c>
      <c r="B155" s="6">
        <v>962</v>
      </c>
      <c r="C155" s="118">
        <v>2.15E-3</v>
      </c>
      <c r="D155" s="118">
        <v>2.15E-3</v>
      </c>
      <c r="E155" s="118">
        <v>5.5399999999999998E-3</v>
      </c>
      <c r="F155" s="118">
        <v>7.8700000000000003E-3</v>
      </c>
      <c r="G155" s="118">
        <v>1.2659999999999999E-2</v>
      </c>
      <c r="H155" s="118">
        <v>1.7690000000000001E-2</v>
      </c>
      <c r="I155" s="118">
        <v>2.545E-2</v>
      </c>
      <c r="J155" s="118">
        <v>2.9520000000000001E-2</v>
      </c>
      <c r="K155" s="118">
        <v>4.3560000000000001E-2</v>
      </c>
      <c r="L155" s="118">
        <v>5.2200000000000003E-2</v>
      </c>
      <c r="M155" s="118">
        <v>5.5190000000000003E-2</v>
      </c>
      <c r="N155" s="118">
        <v>5.6820000000000002E-2</v>
      </c>
      <c r="O155" s="118">
        <v>5.6820000000000002E-2</v>
      </c>
      <c r="P155" s="118">
        <v>5.8619999999999998E-2</v>
      </c>
      <c r="Q155" s="118">
        <v>5.8619999999999998E-2</v>
      </c>
      <c r="R155" s="118">
        <v>5.8619999999999998E-2</v>
      </c>
      <c r="S155" s="118">
        <v>5.8619999999999998E-2</v>
      </c>
      <c r="T155" s="118">
        <v>6.479E-2</v>
      </c>
      <c r="U155" s="118">
        <v>7.1209999999999996E-2</v>
      </c>
      <c r="V155" s="118">
        <v>8.4339999999999998E-2</v>
      </c>
    </row>
    <row r="156" spans="1:22" x14ac:dyDescent="0.25">
      <c r="A156" s="8" t="s">
        <v>36</v>
      </c>
      <c r="B156" s="6">
        <v>312</v>
      </c>
      <c r="C156" s="118">
        <v>3.5529999999999999E-2</v>
      </c>
      <c r="D156" s="118">
        <v>7.664E-2</v>
      </c>
      <c r="E156" s="118">
        <v>0.10573</v>
      </c>
      <c r="F156" s="118">
        <v>0.13997999999999999</v>
      </c>
      <c r="G156" s="118">
        <v>0.21657999999999999</v>
      </c>
      <c r="H156" s="118">
        <v>0.23901</v>
      </c>
      <c r="I156" s="118">
        <v>0.24368000000000001</v>
      </c>
      <c r="J156" s="118">
        <v>0.26562000000000002</v>
      </c>
      <c r="K156" s="118">
        <v>0.30880999999999997</v>
      </c>
      <c r="L156" s="118">
        <v>0.36348000000000003</v>
      </c>
      <c r="M156" s="118">
        <v>0.37963000000000002</v>
      </c>
      <c r="N156" s="118">
        <v>0.39661999999999997</v>
      </c>
      <c r="O156" s="118">
        <v>0.39661999999999997</v>
      </c>
      <c r="P156" s="118">
        <v>0.39661999999999997</v>
      </c>
      <c r="Q156" s="118">
        <v>0.39661999999999997</v>
      </c>
      <c r="R156" s="118">
        <v>0.4078</v>
      </c>
      <c r="S156" s="118">
        <v>0.41987999999999998</v>
      </c>
      <c r="T156" s="118">
        <v>0.41987999999999998</v>
      </c>
      <c r="U156" s="118">
        <v>0.41987999999999998</v>
      </c>
      <c r="V156" s="118">
        <v>0.44685999999999998</v>
      </c>
    </row>
    <row r="157" spans="1:22" x14ac:dyDescent="0.25">
      <c r="A157" s="8" t="s">
        <v>37</v>
      </c>
      <c r="B157" s="6">
        <v>1274</v>
      </c>
      <c r="C157" s="118">
        <v>1.0410000000000001E-2</v>
      </c>
      <c r="D157" s="118">
        <v>2.0330000000000001E-2</v>
      </c>
      <c r="E157" s="118">
        <v>2.9780000000000001E-2</v>
      </c>
      <c r="F157" s="118">
        <v>3.9530000000000003E-2</v>
      </c>
      <c r="G157" s="118">
        <v>6.0699999999999997E-2</v>
      </c>
      <c r="H157" s="118">
        <v>6.9500000000000006E-2</v>
      </c>
      <c r="I157" s="118">
        <v>7.6579999999999995E-2</v>
      </c>
      <c r="J157" s="118">
        <v>8.412E-2</v>
      </c>
      <c r="K157" s="118">
        <v>0.10334</v>
      </c>
      <c r="L157" s="118">
        <v>0.11975</v>
      </c>
      <c r="M157" s="118">
        <v>0.12471</v>
      </c>
      <c r="N157" s="118">
        <v>0.12869</v>
      </c>
      <c r="O157" s="118">
        <v>0.12869</v>
      </c>
      <c r="P157" s="118">
        <v>0.13017000000000001</v>
      </c>
      <c r="Q157" s="118">
        <v>0.13017000000000001</v>
      </c>
      <c r="R157" s="118">
        <v>0.13175000000000001</v>
      </c>
      <c r="S157" s="118">
        <v>0.13339000000000001</v>
      </c>
      <c r="T157" s="118">
        <v>0.13855999999999999</v>
      </c>
      <c r="U157" s="118">
        <v>0.14394000000000001</v>
      </c>
      <c r="V157" s="118">
        <v>0.15856999999999999</v>
      </c>
    </row>
    <row r="158" spans="1:22" x14ac:dyDescent="0.25">
      <c r="A158" s="8">
        <v>30317</v>
      </c>
      <c r="B158" s="9"/>
    </row>
    <row r="159" spans="1:22" x14ac:dyDescent="0.25">
      <c r="A159" s="10" t="s">
        <v>82</v>
      </c>
      <c r="B159" s="11" t="s">
        <v>83</v>
      </c>
      <c r="C159" s="11">
        <v>1</v>
      </c>
      <c r="D159" s="11">
        <v>2</v>
      </c>
      <c r="E159" s="11">
        <v>3</v>
      </c>
      <c r="F159" s="11">
        <v>4</v>
      </c>
      <c r="G159" s="11">
        <v>5</v>
      </c>
      <c r="H159" s="11">
        <v>6</v>
      </c>
      <c r="I159" s="11">
        <v>7</v>
      </c>
      <c r="J159" s="11">
        <v>8</v>
      </c>
      <c r="K159" s="11">
        <v>9</v>
      </c>
      <c r="L159" s="11">
        <v>10</v>
      </c>
      <c r="M159" s="11">
        <v>11</v>
      </c>
      <c r="N159" s="11">
        <v>12</v>
      </c>
      <c r="O159" s="11">
        <v>13</v>
      </c>
      <c r="P159" s="11">
        <v>14</v>
      </c>
      <c r="Q159" s="11">
        <v>15</v>
      </c>
      <c r="R159" s="11">
        <v>16</v>
      </c>
      <c r="S159" s="11">
        <v>17</v>
      </c>
      <c r="T159" s="11">
        <v>18</v>
      </c>
      <c r="U159" s="11">
        <v>19</v>
      </c>
      <c r="V159" s="11">
        <v>20</v>
      </c>
    </row>
    <row r="160" spans="1:22" x14ac:dyDescent="0.25">
      <c r="A160" s="8" t="s">
        <v>44</v>
      </c>
      <c r="B160" s="6">
        <v>99</v>
      </c>
      <c r="C160" s="118">
        <v>0</v>
      </c>
      <c r="D160" s="118">
        <v>0</v>
      </c>
      <c r="E160" s="118">
        <v>0</v>
      </c>
      <c r="F160" s="118">
        <v>0</v>
      </c>
      <c r="G160" s="118">
        <v>2.273E-2</v>
      </c>
      <c r="H160" s="118">
        <v>2.273E-2</v>
      </c>
      <c r="I160" s="118">
        <v>2.273E-2</v>
      </c>
      <c r="J160" s="118">
        <v>3.526E-2</v>
      </c>
      <c r="K160" s="118">
        <v>3.526E-2</v>
      </c>
      <c r="L160" s="118">
        <v>3.526E-2</v>
      </c>
      <c r="M160" s="118">
        <v>3.526E-2</v>
      </c>
      <c r="N160" s="118">
        <v>3.526E-2</v>
      </c>
      <c r="O160" s="118">
        <v>3.526E-2</v>
      </c>
      <c r="P160" s="118">
        <v>3.526E-2</v>
      </c>
      <c r="Q160" s="118">
        <v>3.526E-2</v>
      </c>
      <c r="R160" s="118">
        <v>3.526E-2</v>
      </c>
      <c r="S160" s="118">
        <v>3.526E-2</v>
      </c>
      <c r="T160" s="118">
        <v>3.526E-2</v>
      </c>
      <c r="U160" s="118">
        <v>3.526E-2</v>
      </c>
      <c r="V160" s="118">
        <v>3.526E-2</v>
      </c>
    </row>
    <row r="161" spans="1:22" x14ac:dyDescent="0.25">
      <c r="A161" s="8" t="s">
        <v>45</v>
      </c>
      <c r="B161" s="6">
        <v>233</v>
      </c>
      <c r="C161" s="118">
        <v>0</v>
      </c>
      <c r="D161" s="118">
        <v>0</v>
      </c>
      <c r="E161" s="118">
        <v>0</v>
      </c>
      <c r="F161" s="118">
        <v>0</v>
      </c>
      <c r="G161" s="118">
        <v>4.6899999999999997E-3</v>
      </c>
      <c r="H161" s="118">
        <v>1.9050000000000001E-2</v>
      </c>
      <c r="I161" s="118">
        <v>1.9050000000000001E-2</v>
      </c>
      <c r="J161" s="118">
        <v>1.9050000000000001E-2</v>
      </c>
      <c r="K161" s="118">
        <v>1.9050000000000001E-2</v>
      </c>
      <c r="L161" s="118">
        <v>1.9050000000000001E-2</v>
      </c>
      <c r="M161" s="118">
        <v>1.9050000000000001E-2</v>
      </c>
      <c r="N161" s="118">
        <v>1.9050000000000001E-2</v>
      </c>
      <c r="O161" s="118">
        <v>2.564E-2</v>
      </c>
      <c r="P161" s="118">
        <v>2.564E-2</v>
      </c>
      <c r="Q161" s="118">
        <v>2.564E-2</v>
      </c>
      <c r="R161" s="118">
        <v>2.564E-2</v>
      </c>
      <c r="S161" s="118">
        <v>2.564E-2</v>
      </c>
      <c r="T161" s="118">
        <v>2.564E-2</v>
      </c>
      <c r="U161" s="118">
        <v>3.3430000000000001E-2</v>
      </c>
      <c r="V161" s="118">
        <v>4.1689999999999998E-2</v>
      </c>
    </row>
    <row r="162" spans="1:22" x14ac:dyDescent="0.25">
      <c r="A162" s="8" t="s">
        <v>46</v>
      </c>
      <c r="B162" s="6">
        <v>475</v>
      </c>
      <c r="C162" s="118">
        <v>0</v>
      </c>
      <c r="D162" s="118">
        <v>0</v>
      </c>
      <c r="E162" s="118">
        <v>0</v>
      </c>
      <c r="F162" s="118">
        <v>2.3E-3</v>
      </c>
      <c r="G162" s="118">
        <v>2.3E-3</v>
      </c>
      <c r="H162" s="118">
        <v>9.8899999999999995E-3</v>
      </c>
      <c r="I162" s="118">
        <v>9.8899999999999995E-3</v>
      </c>
      <c r="J162" s="118">
        <v>2.3429999999999999E-2</v>
      </c>
      <c r="K162" s="118">
        <v>3.465E-2</v>
      </c>
      <c r="L162" s="118">
        <v>4.0460000000000003E-2</v>
      </c>
      <c r="M162" s="118">
        <v>4.3619999999999999E-2</v>
      </c>
      <c r="N162" s="118">
        <v>4.3619999999999999E-2</v>
      </c>
      <c r="O162" s="118">
        <v>4.3619999999999999E-2</v>
      </c>
      <c r="P162" s="118">
        <v>4.3619999999999999E-2</v>
      </c>
      <c r="Q162" s="118">
        <v>4.3619999999999999E-2</v>
      </c>
      <c r="R162" s="118">
        <v>4.3619999999999999E-2</v>
      </c>
      <c r="S162" s="118">
        <v>4.3619999999999999E-2</v>
      </c>
      <c r="T162" s="118">
        <v>4.7739999999999998E-2</v>
      </c>
      <c r="U162" s="118">
        <v>6.0350000000000001E-2</v>
      </c>
      <c r="V162" s="118">
        <v>6.4680000000000001E-2</v>
      </c>
    </row>
    <row r="163" spans="1:22" x14ac:dyDescent="0.25">
      <c r="A163" s="8" t="s">
        <v>47</v>
      </c>
      <c r="B163" s="6">
        <v>324</v>
      </c>
      <c r="C163" s="118">
        <v>0</v>
      </c>
      <c r="D163" s="118">
        <v>9.8899999999999995E-3</v>
      </c>
      <c r="E163" s="118">
        <v>1.341E-2</v>
      </c>
      <c r="F163" s="118">
        <v>2.7980000000000001E-2</v>
      </c>
      <c r="G163" s="118">
        <v>3.2099999999999997E-2</v>
      </c>
      <c r="H163" s="118">
        <v>3.6310000000000002E-2</v>
      </c>
      <c r="I163" s="118">
        <v>4.5510000000000002E-2</v>
      </c>
      <c r="J163" s="118">
        <v>6.9529999999999995E-2</v>
      </c>
      <c r="K163" s="118">
        <v>8.9660000000000004E-2</v>
      </c>
      <c r="L163" s="118">
        <v>8.9660000000000004E-2</v>
      </c>
      <c r="M163" s="118">
        <v>8.9660000000000004E-2</v>
      </c>
      <c r="N163" s="118">
        <v>8.9660000000000004E-2</v>
      </c>
      <c r="O163" s="118">
        <v>8.9660000000000004E-2</v>
      </c>
      <c r="P163" s="118">
        <v>8.9660000000000004E-2</v>
      </c>
      <c r="Q163" s="118">
        <v>8.9660000000000004E-2</v>
      </c>
      <c r="R163" s="118">
        <v>8.9660000000000004E-2</v>
      </c>
      <c r="S163" s="118">
        <v>0.10502</v>
      </c>
      <c r="T163" s="118">
        <v>0.12114999999999999</v>
      </c>
      <c r="U163" s="118">
        <v>0.13821</v>
      </c>
      <c r="V163" s="118">
        <v>0.17304</v>
      </c>
    </row>
    <row r="164" spans="1:22" x14ac:dyDescent="0.25">
      <c r="A164" s="8" t="s">
        <v>48</v>
      </c>
      <c r="B164" s="6">
        <v>178</v>
      </c>
      <c r="C164" s="118">
        <v>1.163E-2</v>
      </c>
      <c r="D164" s="118">
        <v>2.435E-2</v>
      </c>
      <c r="E164" s="118">
        <v>4.444E-2</v>
      </c>
      <c r="F164" s="118">
        <v>0.10315000000000001</v>
      </c>
      <c r="G164" s="118">
        <v>0.11985999999999999</v>
      </c>
      <c r="H164" s="118">
        <v>0.15589</v>
      </c>
      <c r="I164" s="118">
        <v>0.19868</v>
      </c>
      <c r="J164" s="118">
        <v>0.23352000000000001</v>
      </c>
      <c r="K164" s="118">
        <v>0.26928999999999997</v>
      </c>
      <c r="L164" s="118">
        <v>0.26928999999999997</v>
      </c>
      <c r="M164" s="118">
        <v>0.28588999999999998</v>
      </c>
      <c r="N164" s="118">
        <v>0.28588999999999998</v>
      </c>
      <c r="O164" s="118">
        <v>0.28588999999999998</v>
      </c>
      <c r="P164" s="118">
        <v>0.28588999999999998</v>
      </c>
      <c r="Q164" s="118">
        <v>0.28588999999999998</v>
      </c>
      <c r="R164" s="118">
        <v>0.30969999999999998</v>
      </c>
      <c r="S164" s="118">
        <v>0.33526</v>
      </c>
      <c r="T164" s="118">
        <v>0.36185</v>
      </c>
      <c r="U164" s="118">
        <v>0.41503000000000001</v>
      </c>
      <c r="V164" s="118">
        <v>0.44162000000000001</v>
      </c>
    </row>
    <row r="165" spans="1:22" x14ac:dyDescent="0.25">
      <c r="A165" s="8" t="s">
        <v>49</v>
      </c>
      <c r="B165" s="6">
        <v>135</v>
      </c>
      <c r="C165" s="118">
        <v>2.3029999999999998E-2</v>
      </c>
      <c r="D165" s="118">
        <v>7.1279999999999996E-2</v>
      </c>
      <c r="E165" s="118">
        <v>0.13843</v>
      </c>
      <c r="F165" s="118">
        <v>0.24317</v>
      </c>
      <c r="G165" s="118">
        <v>0.27156000000000002</v>
      </c>
      <c r="H165" s="118">
        <v>0.28127999999999997</v>
      </c>
      <c r="I165" s="118">
        <v>0.30392000000000002</v>
      </c>
      <c r="J165" s="118">
        <v>0.37597999999999998</v>
      </c>
      <c r="K165" s="118">
        <v>0.48552000000000001</v>
      </c>
      <c r="L165" s="118">
        <v>0.53346000000000005</v>
      </c>
      <c r="M165" s="118">
        <v>0.55801999999999996</v>
      </c>
      <c r="N165" s="118">
        <v>0.55801999999999996</v>
      </c>
      <c r="O165" s="118">
        <v>0.55801999999999996</v>
      </c>
      <c r="P165" s="118">
        <v>0.55801999999999996</v>
      </c>
      <c r="Q165" s="118">
        <v>0.59484999999999999</v>
      </c>
      <c r="R165" s="118">
        <v>0.59484999999999999</v>
      </c>
      <c r="S165" s="118">
        <v>0.59484999999999999</v>
      </c>
      <c r="T165" s="118">
        <v>0.59484999999999999</v>
      </c>
      <c r="U165" s="118">
        <v>0.59484999999999999</v>
      </c>
      <c r="V165" s="118">
        <v>0.59484999999999999</v>
      </c>
    </row>
    <row r="166" spans="1:22" x14ac:dyDescent="0.25">
      <c r="A166" s="8" t="s">
        <v>77</v>
      </c>
      <c r="B166" s="6">
        <v>20</v>
      </c>
      <c r="C166" s="118">
        <v>0.42308000000000001</v>
      </c>
      <c r="D166" s="118">
        <v>0.53846000000000005</v>
      </c>
      <c r="E166" s="118">
        <v>0.59614999999999996</v>
      </c>
      <c r="F166" s="118">
        <v>0.59614999999999996</v>
      </c>
      <c r="G166" s="118">
        <v>0.73077000000000003</v>
      </c>
      <c r="H166" s="118">
        <v>0.73077000000000003</v>
      </c>
      <c r="I166" s="118">
        <v>0.73077000000000003</v>
      </c>
      <c r="J166" s="118">
        <v>0.73077000000000003</v>
      </c>
      <c r="K166" s="118">
        <v>0.73077000000000003</v>
      </c>
      <c r="L166" s="118">
        <v>0.73077000000000003</v>
      </c>
      <c r="M166" s="118">
        <v>0.73077000000000003</v>
      </c>
      <c r="N166" s="118">
        <v>0.73077000000000003</v>
      </c>
      <c r="O166" s="118">
        <v>0.73077000000000003</v>
      </c>
      <c r="P166" s="118">
        <v>0.73077000000000003</v>
      </c>
      <c r="Q166" s="118">
        <v>0.73077000000000003</v>
      </c>
      <c r="R166" s="118">
        <v>0.73077000000000003</v>
      </c>
      <c r="S166" s="118">
        <v>0.73077000000000003</v>
      </c>
      <c r="T166" s="118">
        <v>0.73077000000000003</v>
      </c>
      <c r="U166" s="118">
        <v>0.73077000000000003</v>
      </c>
      <c r="V166" s="118">
        <v>0.73077000000000003</v>
      </c>
    </row>
    <row r="167" spans="1:22" x14ac:dyDescent="0.25">
      <c r="A167" s="8" t="s">
        <v>35</v>
      </c>
      <c r="B167" s="6">
        <v>1131</v>
      </c>
      <c r="C167" s="118">
        <v>0</v>
      </c>
      <c r="D167" s="118">
        <v>2.7699999999999999E-3</v>
      </c>
      <c r="E167" s="118">
        <v>3.7299999999999998E-3</v>
      </c>
      <c r="F167" s="118">
        <v>8.6400000000000001E-3</v>
      </c>
      <c r="G167" s="118">
        <v>1.281E-2</v>
      </c>
      <c r="H167" s="118">
        <v>2.0410000000000001E-2</v>
      </c>
      <c r="I167" s="118">
        <v>2.2679999999999999E-2</v>
      </c>
      <c r="J167" s="118">
        <v>3.5549999999999998E-2</v>
      </c>
      <c r="K167" s="118">
        <v>4.5260000000000002E-2</v>
      </c>
      <c r="L167" s="118">
        <v>4.7780000000000003E-2</v>
      </c>
      <c r="M167" s="118">
        <v>4.9160000000000002E-2</v>
      </c>
      <c r="N167" s="118">
        <v>4.9160000000000002E-2</v>
      </c>
      <c r="O167" s="118">
        <v>5.0680000000000003E-2</v>
      </c>
      <c r="P167" s="118">
        <v>5.0680000000000003E-2</v>
      </c>
      <c r="Q167" s="118">
        <v>5.0680000000000003E-2</v>
      </c>
      <c r="R167" s="118">
        <v>5.0680000000000003E-2</v>
      </c>
      <c r="S167" s="118">
        <v>5.4170000000000003E-2</v>
      </c>
      <c r="T167" s="118">
        <v>5.96E-2</v>
      </c>
      <c r="U167" s="118">
        <v>7.0730000000000001E-2</v>
      </c>
      <c r="V167" s="118">
        <v>8.2299999999999998E-2</v>
      </c>
    </row>
    <row r="168" spans="1:22" x14ac:dyDescent="0.25">
      <c r="A168" s="8" t="s">
        <v>36</v>
      </c>
      <c r="B168" s="6">
        <v>333</v>
      </c>
      <c r="C168" s="118">
        <v>4.061E-2</v>
      </c>
      <c r="D168" s="118">
        <v>7.4260000000000007E-2</v>
      </c>
      <c r="E168" s="118">
        <v>0.11641</v>
      </c>
      <c r="F168" s="118">
        <v>0.19114</v>
      </c>
      <c r="G168" s="118">
        <v>0.22020999999999999</v>
      </c>
      <c r="H168" s="118">
        <v>0.24232000000000001</v>
      </c>
      <c r="I168" s="118">
        <v>0.27368999999999999</v>
      </c>
      <c r="J168" s="118">
        <v>0.32158999999999999</v>
      </c>
      <c r="K168" s="118">
        <v>0.38075999999999999</v>
      </c>
      <c r="L168" s="118">
        <v>0.39668999999999999</v>
      </c>
      <c r="M168" s="118">
        <v>0.41470000000000001</v>
      </c>
      <c r="N168" s="118">
        <v>0.41470000000000001</v>
      </c>
      <c r="O168" s="118">
        <v>0.41470000000000001</v>
      </c>
      <c r="P168" s="118">
        <v>0.41470000000000001</v>
      </c>
      <c r="Q168" s="118">
        <v>0.42664000000000002</v>
      </c>
      <c r="R168" s="118">
        <v>0.44063000000000002</v>
      </c>
      <c r="S168" s="118">
        <v>0.45534999999999998</v>
      </c>
      <c r="T168" s="118">
        <v>0.47091</v>
      </c>
      <c r="U168" s="118">
        <v>0.50202999999999998</v>
      </c>
      <c r="V168" s="118">
        <v>0.5181</v>
      </c>
    </row>
    <row r="169" spans="1:22" x14ac:dyDescent="0.25">
      <c r="A169" s="8" t="s">
        <v>37</v>
      </c>
      <c r="B169" s="6">
        <v>1464</v>
      </c>
      <c r="C169" s="118">
        <v>9.0100000000000006E-3</v>
      </c>
      <c r="D169" s="118">
        <v>1.8380000000000001E-2</v>
      </c>
      <c r="E169" s="118">
        <v>2.8049999999999999E-2</v>
      </c>
      <c r="F169" s="118">
        <v>4.7530000000000003E-2</v>
      </c>
      <c r="G169" s="118">
        <v>5.6649999999999999E-2</v>
      </c>
      <c r="H169" s="118">
        <v>6.7070000000000005E-2</v>
      </c>
      <c r="I169" s="118">
        <v>7.4459999999999998E-2</v>
      </c>
      <c r="J169" s="118">
        <v>9.2880000000000004E-2</v>
      </c>
      <c r="K169" s="118">
        <v>0.11004</v>
      </c>
      <c r="L169" s="118">
        <v>0.11433</v>
      </c>
      <c r="M169" s="118">
        <v>0.11779000000000001</v>
      </c>
      <c r="N169" s="118">
        <v>0.11779000000000001</v>
      </c>
      <c r="O169" s="118">
        <v>0.1191</v>
      </c>
      <c r="P169" s="118">
        <v>0.1191</v>
      </c>
      <c r="Q169" s="118">
        <v>0.12049</v>
      </c>
      <c r="R169" s="118">
        <v>0.12192</v>
      </c>
      <c r="S169" s="118">
        <v>0.12645999999999999</v>
      </c>
      <c r="T169" s="118">
        <v>0.13270999999999999</v>
      </c>
      <c r="U169" s="118">
        <v>0.14552000000000001</v>
      </c>
      <c r="V169" s="118">
        <v>0.15715999999999999</v>
      </c>
    </row>
    <row r="170" spans="1:22" x14ac:dyDescent="0.25">
      <c r="A170" s="8">
        <v>30682</v>
      </c>
      <c r="B170" s="9"/>
    </row>
    <row r="171" spans="1:22" x14ac:dyDescent="0.25">
      <c r="A171" s="10" t="s">
        <v>82</v>
      </c>
      <c r="B171" s="11" t="s">
        <v>83</v>
      </c>
      <c r="C171" s="11">
        <v>1</v>
      </c>
      <c r="D171" s="11">
        <v>2</v>
      </c>
      <c r="E171" s="11">
        <v>3</v>
      </c>
      <c r="F171" s="11">
        <v>4</v>
      </c>
      <c r="G171" s="11">
        <v>5</v>
      </c>
      <c r="H171" s="11">
        <v>6</v>
      </c>
      <c r="I171" s="11">
        <v>7</v>
      </c>
      <c r="J171" s="11">
        <v>8</v>
      </c>
      <c r="K171" s="11">
        <v>9</v>
      </c>
      <c r="L171" s="11">
        <v>10</v>
      </c>
      <c r="M171" s="11">
        <v>11</v>
      </c>
      <c r="N171" s="11">
        <v>12</v>
      </c>
      <c r="O171" s="11">
        <v>13</v>
      </c>
      <c r="P171" s="11">
        <v>14</v>
      </c>
      <c r="Q171" s="11">
        <v>15</v>
      </c>
      <c r="R171" s="11">
        <v>16</v>
      </c>
      <c r="S171" s="11">
        <v>17</v>
      </c>
      <c r="T171" s="11">
        <v>18</v>
      </c>
      <c r="U171" s="11">
        <v>19</v>
      </c>
      <c r="V171" s="11">
        <v>20</v>
      </c>
    </row>
    <row r="172" spans="1:22" x14ac:dyDescent="0.25">
      <c r="A172" s="8" t="s">
        <v>44</v>
      </c>
      <c r="B172" s="6">
        <v>85</v>
      </c>
      <c r="C172" s="118">
        <v>0</v>
      </c>
      <c r="D172" s="118">
        <v>0</v>
      </c>
      <c r="E172" s="118">
        <v>0</v>
      </c>
      <c r="F172" s="118">
        <v>1.282E-2</v>
      </c>
      <c r="G172" s="118">
        <v>1.282E-2</v>
      </c>
      <c r="H172" s="118">
        <v>1.282E-2</v>
      </c>
      <c r="I172" s="118">
        <v>2.734E-2</v>
      </c>
      <c r="J172" s="118">
        <v>2.734E-2</v>
      </c>
      <c r="K172" s="118">
        <v>2.734E-2</v>
      </c>
      <c r="L172" s="118">
        <v>2.734E-2</v>
      </c>
      <c r="M172" s="118">
        <v>2.734E-2</v>
      </c>
      <c r="N172" s="118">
        <v>2.734E-2</v>
      </c>
      <c r="O172" s="118">
        <v>2.734E-2</v>
      </c>
      <c r="P172" s="118">
        <v>2.734E-2</v>
      </c>
      <c r="Q172" s="118">
        <v>2.734E-2</v>
      </c>
      <c r="R172" s="118">
        <v>2.734E-2</v>
      </c>
      <c r="S172" s="118">
        <v>2.734E-2</v>
      </c>
      <c r="T172" s="118">
        <v>2.734E-2</v>
      </c>
      <c r="U172" s="118">
        <v>2.734E-2</v>
      </c>
      <c r="V172" s="118">
        <v>2.734E-2</v>
      </c>
    </row>
    <row r="173" spans="1:22" x14ac:dyDescent="0.25">
      <c r="A173" s="8" t="s">
        <v>45</v>
      </c>
      <c r="B173" s="6">
        <v>249</v>
      </c>
      <c r="C173" s="118">
        <v>0</v>
      </c>
      <c r="D173" s="118">
        <v>0</v>
      </c>
      <c r="E173" s="118">
        <v>0</v>
      </c>
      <c r="F173" s="118">
        <v>8.6199999999999992E-3</v>
      </c>
      <c r="G173" s="118">
        <v>1.755E-2</v>
      </c>
      <c r="H173" s="118">
        <v>1.755E-2</v>
      </c>
      <c r="I173" s="118">
        <v>1.755E-2</v>
      </c>
      <c r="J173" s="118">
        <v>1.755E-2</v>
      </c>
      <c r="K173" s="118">
        <v>1.755E-2</v>
      </c>
      <c r="L173" s="118">
        <v>1.755E-2</v>
      </c>
      <c r="M173" s="118">
        <v>1.755E-2</v>
      </c>
      <c r="N173" s="118">
        <v>2.3689999999999999E-2</v>
      </c>
      <c r="O173" s="118">
        <v>2.3689999999999999E-2</v>
      </c>
      <c r="P173" s="118">
        <v>2.3689999999999999E-2</v>
      </c>
      <c r="Q173" s="118">
        <v>2.3689999999999999E-2</v>
      </c>
      <c r="R173" s="118">
        <v>2.3689999999999999E-2</v>
      </c>
      <c r="S173" s="118">
        <v>2.3689999999999999E-2</v>
      </c>
      <c r="T173" s="118">
        <v>3.0870000000000002E-2</v>
      </c>
      <c r="U173" s="118">
        <v>3.8440000000000002E-2</v>
      </c>
      <c r="V173" s="118">
        <v>3.8440000000000002E-2</v>
      </c>
    </row>
    <row r="174" spans="1:22" x14ac:dyDescent="0.25">
      <c r="A174" s="8" t="s">
        <v>46</v>
      </c>
      <c r="B174" s="6">
        <v>496</v>
      </c>
      <c r="C174" s="118">
        <v>0</v>
      </c>
      <c r="D174" s="118">
        <v>2.1299999999999999E-3</v>
      </c>
      <c r="E174" s="118">
        <v>4.28E-3</v>
      </c>
      <c r="F174" s="118">
        <v>6.5799999999999999E-3</v>
      </c>
      <c r="G174" s="118">
        <v>1.5990000000000001E-2</v>
      </c>
      <c r="H174" s="118">
        <v>1.5990000000000001E-2</v>
      </c>
      <c r="I174" s="118">
        <v>3.109E-2</v>
      </c>
      <c r="J174" s="118">
        <v>4.1529999999999997E-2</v>
      </c>
      <c r="K174" s="118">
        <v>4.6899999999999997E-2</v>
      </c>
      <c r="L174" s="118">
        <v>4.6899999999999997E-2</v>
      </c>
      <c r="M174" s="118">
        <v>4.6899999999999997E-2</v>
      </c>
      <c r="N174" s="118">
        <v>4.6899999999999997E-2</v>
      </c>
      <c r="O174" s="118">
        <v>4.6899999999999997E-2</v>
      </c>
      <c r="P174" s="118">
        <v>4.6899999999999997E-2</v>
      </c>
      <c r="Q174" s="118">
        <v>4.6899999999999997E-2</v>
      </c>
      <c r="R174" s="118">
        <v>4.6899999999999997E-2</v>
      </c>
      <c r="S174" s="118">
        <v>5.0680000000000003E-2</v>
      </c>
      <c r="T174" s="118">
        <v>6.2260000000000003E-2</v>
      </c>
      <c r="U174" s="118">
        <v>6.6229999999999997E-2</v>
      </c>
      <c r="V174" s="118">
        <v>7.0699999999999999E-2</v>
      </c>
    </row>
    <row r="175" spans="1:22" x14ac:dyDescent="0.25">
      <c r="A175" s="8" t="s">
        <v>47</v>
      </c>
      <c r="B175" s="6">
        <v>331</v>
      </c>
      <c r="C175" s="118">
        <v>6.2500000000000003E-3</v>
      </c>
      <c r="D175" s="118">
        <v>6.2500000000000003E-3</v>
      </c>
      <c r="E175" s="118">
        <v>9.6299999999999997E-3</v>
      </c>
      <c r="F175" s="118">
        <v>1.3639999999999999E-2</v>
      </c>
      <c r="G175" s="118">
        <v>1.7729999999999999E-2</v>
      </c>
      <c r="H175" s="118">
        <v>2.6689999999999998E-2</v>
      </c>
      <c r="I175" s="118">
        <v>3.6240000000000001E-2</v>
      </c>
      <c r="J175" s="118">
        <v>5.117E-2</v>
      </c>
      <c r="K175" s="118">
        <v>5.117E-2</v>
      </c>
      <c r="L175" s="118">
        <v>5.6849999999999998E-2</v>
      </c>
      <c r="M175" s="118">
        <v>5.6849999999999998E-2</v>
      </c>
      <c r="N175" s="118">
        <v>5.6849999999999998E-2</v>
      </c>
      <c r="O175" s="118">
        <v>5.6849999999999998E-2</v>
      </c>
      <c r="P175" s="118">
        <v>6.4000000000000001E-2</v>
      </c>
      <c r="Q175" s="118">
        <v>6.4000000000000001E-2</v>
      </c>
      <c r="R175" s="118">
        <v>7.1999999999999995E-2</v>
      </c>
      <c r="S175" s="118">
        <v>8.9029999999999998E-2</v>
      </c>
      <c r="T175" s="118">
        <v>0.11565</v>
      </c>
      <c r="U175" s="118">
        <v>0.1431</v>
      </c>
      <c r="V175" s="118">
        <v>0.1431</v>
      </c>
    </row>
    <row r="176" spans="1:22" x14ac:dyDescent="0.25">
      <c r="A176" s="8" t="s">
        <v>48</v>
      </c>
      <c r="B176" s="6">
        <v>195</v>
      </c>
      <c r="C176" s="118">
        <v>5.1799999999999997E-3</v>
      </c>
      <c r="D176" s="118">
        <v>2.155E-2</v>
      </c>
      <c r="E176" s="118">
        <v>9.1120000000000007E-2</v>
      </c>
      <c r="F176" s="118">
        <v>0.11683</v>
      </c>
      <c r="G176" s="118">
        <v>0.15160999999999999</v>
      </c>
      <c r="H176" s="118">
        <v>0.18396999999999999</v>
      </c>
      <c r="I176" s="118">
        <v>0.24389</v>
      </c>
      <c r="J176" s="118">
        <v>0.29686000000000001</v>
      </c>
      <c r="K176" s="118">
        <v>0.30767</v>
      </c>
      <c r="L176" s="118">
        <v>0.31941000000000003</v>
      </c>
      <c r="M176" s="118">
        <v>0.31941000000000003</v>
      </c>
      <c r="N176" s="118">
        <v>0.31941000000000003</v>
      </c>
      <c r="O176" s="118">
        <v>0.31941000000000003</v>
      </c>
      <c r="P176" s="118">
        <v>0.31941000000000003</v>
      </c>
      <c r="Q176" s="118">
        <v>0.31941000000000003</v>
      </c>
      <c r="R176" s="118">
        <v>0.35777999999999999</v>
      </c>
      <c r="S176" s="118">
        <v>0.37785000000000002</v>
      </c>
      <c r="T176" s="118">
        <v>0.39790999999999999</v>
      </c>
      <c r="U176" s="118">
        <v>0.43804999999999999</v>
      </c>
      <c r="V176" s="118">
        <v>0.43804999999999999</v>
      </c>
    </row>
    <row r="177" spans="1:22" x14ac:dyDescent="0.25">
      <c r="A177" s="8" t="s">
        <v>49</v>
      </c>
      <c r="B177" s="6">
        <v>154</v>
      </c>
      <c r="C177" s="118">
        <v>5.3400000000000003E-2</v>
      </c>
      <c r="D177" s="118">
        <v>0.12259</v>
      </c>
      <c r="E177" s="118">
        <v>0.21656</v>
      </c>
      <c r="F177" s="118">
        <v>0.24736</v>
      </c>
      <c r="G177" s="118">
        <v>0.27983000000000002</v>
      </c>
      <c r="H177" s="118">
        <v>0.33674999999999999</v>
      </c>
      <c r="I177" s="118">
        <v>0.41810999999999998</v>
      </c>
      <c r="J177" s="118">
        <v>0.47800999999999999</v>
      </c>
      <c r="K177" s="118">
        <v>0.49665999999999999</v>
      </c>
      <c r="L177" s="118">
        <v>0.53691999999999995</v>
      </c>
      <c r="M177" s="118">
        <v>0.53691999999999995</v>
      </c>
      <c r="N177" s="118">
        <v>0.53691999999999995</v>
      </c>
      <c r="O177" s="118">
        <v>0.53691999999999995</v>
      </c>
      <c r="P177" s="118">
        <v>0.53691999999999995</v>
      </c>
      <c r="Q177" s="118">
        <v>0.57254000000000005</v>
      </c>
      <c r="R177" s="118">
        <v>0.57254000000000005</v>
      </c>
      <c r="S177" s="118">
        <v>0.57254000000000005</v>
      </c>
      <c r="T177" s="118">
        <v>0.57254000000000005</v>
      </c>
      <c r="U177" s="118">
        <v>0.57254000000000005</v>
      </c>
      <c r="V177" s="118">
        <v>0.57254000000000005</v>
      </c>
    </row>
    <row r="178" spans="1:22" x14ac:dyDescent="0.25">
      <c r="A178" s="8" t="s">
        <v>77</v>
      </c>
      <c r="B178" s="6">
        <v>11</v>
      </c>
      <c r="C178" s="118">
        <v>0.18182000000000001</v>
      </c>
      <c r="D178" s="118">
        <v>0.29870000000000002</v>
      </c>
      <c r="E178" s="118">
        <v>0.29870000000000002</v>
      </c>
      <c r="F178" s="118">
        <v>0.47403000000000001</v>
      </c>
      <c r="G178" s="118">
        <v>0.47403000000000001</v>
      </c>
      <c r="H178" s="118">
        <v>0.47403000000000001</v>
      </c>
      <c r="I178" s="118">
        <v>0.47403000000000001</v>
      </c>
      <c r="J178" s="118">
        <v>0.47403000000000001</v>
      </c>
      <c r="K178" s="118">
        <v>0.47403000000000001</v>
      </c>
      <c r="L178" s="118">
        <v>0.47403000000000001</v>
      </c>
      <c r="M178" s="118">
        <v>0.47403000000000001</v>
      </c>
      <c r="N178" s="118">
        <v>0.47403000000000001</v>
      </c>
      <c r="O178" s="118">
        <v>0.47403000000000001</v>
      </c>
      <c r="P178" s="118">
        <v>0.47403000000000001</v>
      </c>
      <c r="Q178" s="118">
        <v>0.47403000000000001</v>
      </c>
      <c r="R178" s="118">
        <v>0.47403000000000001</v>
      </c>
      <c r="S178" s="118">
        <v>0.47403000000000001</v>
      </c>
      <c r="T178" s="118">
        <v>0.47403000000000001</v>
      </c>
      <c r="U178" s="118">
        <v>0.47403000000000001</v>
      </c>
      <c r="V178" s="118">
        <v>0.47403000000000001</v>
      </c>
    </row>
    <row r="179" spans="1:22" x14ac:dyDescent="0.25">
      <c r="A179" s="8" t="s">
        <v>35</v>
      </c>
      <c r="B179" s="6">
        <v>1161</v>
      </c>
      <c r="C179" s="118">
        <v>1.7600000000000001E-3</v>
      </c>
      <c r="D179" s="118">
        <v>2.6700000000000001E-3</v>
      </c>
      <c r="E179" s="118">
        <v>4.5199999999999997E-3</v>
      </c>
      <c r="F179" s="118">
        <v>9.4900000000000002E-3</v>
      </c>
      <c r="G179" s="118">
        <v>1.6760000000000001E-2</v>
      </c>
      <c r="H179" s="118">
        <v>1.8939999999999999E-2</v>
      </c>
      <c r="I179" s="118">
        <v>2.9069999999999999E-2</v>
      </c>
      <c r="J179" s="118">
        <v>3.7280000000000001E-2</v>
      </c>
      <c r="K179" s="118">
        <v>3.9719999999999998E-2</v>
      </c>
      <c r="L179" s="118">
        <v>4.1059999999999999E-2</v>
      </c>
      <c r="M179" s="118">
        <v>4.1059999999999999E-2</v>
      </c>
      <c r="N179" s="118">
        <v>4.2549999999999998E-2</v>
      </c>
      <c r="O179" s="118">
        <v>4.2549999999999998E-2</v>
      </c>
      <c r="P179" s="118">
        <v>4.4150000000000002E-2</v>
      </c>
      <c r="Q179" s="118">
        <v>4.4150000000000002E-2</v>
      </c>
      <c r="R179" s="118">
        <v>4.5870000000000001E-2</v>
      </c>
      <c r="S179" s="118">
        <v>5.1200000000000002E-2</v>
      </c>
      <c r="T179" s="118">
        <v>6.3930000000000001E-2</v>
      </c>
      <c r="U179" s="118">
        <v>7.3429999999999995E-2</v>
      </c>
      <c r="V179" s="118">
        <v>7.5490000000000002E-2</v>
      </c>
    </row>
    <row r="180" spans="1:22" x14ac:dyDescent="0.25">
      <c r="A180" s="8" t="s">
        <v>36</v>
      </c>
      <c r="B180" s="6">
        <v>360</v>
      </c>
      <c r="C180" s="118">
        <v>3.1300000000000001E-2</v>
      </c>
      <c r="D180" s="118">
        <v>7.281E-2</v>
      </c>
      <c r="E180" s="118">
        <v>0.1512</v>
      </c>
      <c r="F180" s="118">
        <v>0.18184</v>
      </c>
      <c r="G180" s="118">
        <v>0.21481</v>
      </c>
      <c r="H180" s="118">
        <v>0.25746000000000002</v>
      </c>
      <c r="I180" s="118">
        <v>0.32428000000000001</v>
      </c>
      <c r="J180" s="118">
        <v>0.37706000000000001</v>
      </c>
      <c r="K180" s="118">
        <v>0.38957000000000003</v>
      </c>
      <c r="L180" s="118">
        <v>0.41061999999999999</v>
      </c>
      <c r="M180" s="118">
        <v>0.41061999999999999</v>
      </c>
      <c r="N180" s="118">
        <v>0.41061999999999999</v>
      </c>
      <c r="O180" s="118">
        <v>0.41061999999999999</v>
      </c>
      <c r="P180" s="118">
        <v>0.41061999999999999</v>
      </c>
      <c r="Q180" s="118">
        <v>0.42196</v>
      </c>
      <c r="R180" s="118">
        <v>0.44606000000000001</v>
      </c>
      <c r="S180" s="118">
        <v>0.45894000000000001</v>
      </c>
      <c r="T180" s="118">
        <v>0.47183000000000003</v>
      </c>
      <c r="U180" s="118">
        <v>0.49791999999999997</v>
      </c>
      <c r="V180" s="118">
        <v>0.49791999999999997</v>
      </c>
    </row>
    <row r="181" spans="1:22" x14ac:dyDescent="0.25">
      <c r="A181" s="8" t="s">
        <v>37</v>
      </c>
      <c r="B181" s="6">
        <v>1521</v>
      </c>
      <c r="C181" s="118">
        <v>8.6999999999999994E-3</v>
      </c>
      <c r="D181" s="118">
        <v>1.9060000000000001E-2</v>
      </c>
      <c r="E181" s="118">
        <v>3.857E-2</v>
      </c>
      <c r="F181" s="118">
        <v>4.9299999999999997E-2</v>
      </c>
      <c r="G181" s="118">
        <v>6.2190000000000002E-2</v>
      </c>
      <c r="H181" s="118">
        <v>7.2510000000000005E-2</v>
      </c>
      <c r="I181" s="118">
        <v>9.3329999999999996E-2</v>
      </c>
      <c r="J181" s="118">
        <v>0.10944</v>
      </c>
      <c r="K181" s="118">
        <v>0.11347</v>
      </c>
      <c r="L181" s="118">
        <v>0.11784</v>
      </c>
      <c r="M181" s="118">
        <v>0.11784</v>
      </c>
      <c r="N181" s="118">
        <v>0.11907</v>
      </c>
      <c r="O181" s="118">
        <v>0.11907</v>
      </c>
      <c r="P181" s="118">
        <v>0.12039999999999999</v>
      </c>
      <c r="Q181" s="118">
        <v>0.12178</v>
      </c>
      <c r="R181" s="118">
        <v>0.12612999999999999</v>
      </c>
      <c r="S181" s="118">
        <v>0.13214000000000001</v>
      </c>
      <c r="T181" s="118">
        <v>0.14443</v>
      </c>
      <c r="U181" s="118">
        <v>0.15562999999999999</v>
      </c>
      <c r="V181" s="118">
        <v>0.15737000000000001</v>
      </c>
    </row>
    <row r="182" spans="1:22" x14ac:dyDescent="0.25">
      <c r="A182" s="8">
        <v>31048</v>
      </c>
      <c r="B182" s="9"/>
    </row>
    <row r="183" spans="1:22" x14ac:dyDescent="0.25">
      <c r="A183" s="10" t="s">
        <v>82</v>
      </c>
      <c r="B183" s="11" t="s">
        <v>83</v>
      </c>
      <c r="C183" s="11">
        <v>1</v>
      </c>
      <c r="D183" s="11">
        <v>2</v>
      </c>
      <c r="E183" s="11">
        <v>3</v>
      </c>
      <c r="F183" s="11">
        <v>4</v>
      </c>
      <c r="G183" s="11">
        <v>5</v>
      </c>
      <c r="H183" s="11">
        <v>6</v>
      </c>
      <c r="I183" s="11">
        <v>7</v>
      </c>
      <c r="J183" s="11">
        <v>8</v>
      </c>
      <c r="K183" s="11">
        <v>9</v>
      </c>
      <c r="L183" s="11">
        <v>10</v>
      </c>
      <c r="M183" s="11">
        <v>11</v>
      </c>
      <c r="N183" s="11">
        <v>12</v>
      </c>
      <c r="O183" s="11">
        <v>13</v>
      </c>
      <c r="P183" s="11">
        <v>14</v>
      </c>
      <c r="Q183" s="11">
        <v>15</v>
      </c>
      <c r="R183" s="11">
        <v>16</v>
      </c>
      <c r="S183" s="11">
        <v>17</v>
      </c>
      <c r="T183" s="11">
        <v>18</v>
      </c>
      <c r="U183" s="11">
        <v>19</v>
      </c>
      <c r="V183" s="11">
        <v>20</v>
      </c>
    </row>
    <row r="184" spans="1:22" x14ac:dyDescent="0.25">
      <c r="A184" s="8" t="s">
        <v>44</v>
      </c>
      <c r="B184" s="6">
        <v>91</v>
      </c>
      <c r="C184" s="118">
        <v>0</v>
      </c>
      <c r="D184" s="118">
        <v>0</v>
      </c>
      <c r="E184" s="118">
        <v>0</v>
      </c>
      <c r="F184" s="118">
        <v>0</v>
      </c>
      <c r="G184" s="118">
        <v>0</v>
      </c>
      <c r="H184" s="118">
        <v>1.3509999999999999E-2</v>
      </c>
      <c r="I184" s="118">
        <v>1.3509999999999999E-2</v>
      </c>
      <c r="J184" s="118">
        <v>1.3509999999999999E-2</v>
      </c>
      <c r="K184" s="118">
        <v>1.3509999999999999E-2</v>
      </c>
      <c r="L184" s="118">
        <v>1.3509999999999999E-2</v>
      </c>
      <c r="M184" s="118">
        <v>1.3509999999999999E-2</v>
      </c>
      <c r="N184" s="118">
        <v>1.3509999999999999E-2</v>
      </c>
      <c r="O184" s="118">
        <v>1.3509999999999999E-2</v>
      </c>
      <c r="P184" s="118">
        <v>1.3509999999999999E-2</v>
      </c>
      <c r="Q184" s="118">
        <v>1.3509999999999999E-2</v>
      </c>
      <c r="R184" s="118">
        <v>1.3509999999999999E-2</v>
      </c>
      <c r="S184" s="118">
        <v>1.3509999999999999E-2</v>
      </c>
      <c r="T184" s="118">
        <v>1.3509999999999999E-2</v>
      </c>
      <c r="U184" s="118">
        <v>1.3509999999999999E-2</v>
      </c>
      <c r="V184" s="118">
        <v>1.3509999999999999E-2</v>
      </c>
    </row>
    <row r="185" spans="1:22" x14ac:dyDescent="0.25">
      <c r="A185" s="8" t="s">
        <v>45</v>
      </c>
      <c r="B185" s="6">
        <v>302</v>
      </c>
      <c r="C185" s="118">
        <v>0</v>
      </c>
      <c r="D185" s="118">
        <v>0</v>
      </c>
      <c r="E185" s="118">
        <v>0</v>
      </c>
      <c r="F185" s="118">
        <v>7.7099999999999998E-3</v>
      </c>
      <c r="G185" s="118">
        <v>7.7099999999999998E-3</v>
      </c>
      <c r="H185" s="118">
        <v>7.7099999999999998E-3</v>
      </c>
      <c r="I185" s="118">
        <v>7.7099999999999998E-3</v>
      </c>
      <c r="J185" s="118">
        <v>7.7099999999999998E-3</v>
      </c>
      <c r="K185" s="118">
        <v>7.7099999999999998E-3</v>
      </c>
      <c r="L185" s="118">
        <v>7.7099999999999998E-3</v>
      </c>
      <c r="M185" s="118">
        <v>1.332E-2</v>
      </c>
      <c r="N185" s="118">
        <v>1.332E-2</v>
      </c>
      <c r="O185" s="118">
        <v>1.332E-2</v>
      </c>
      <c r="P185" s="118">
        <v>1.332E-2</v>
      </c>
      <c r="Q185" s="118">
        <v>1.332E-2</v>
      </c>
      <c r="R185" s="118">
        <v>1.332E-2</v>
      </c>
      <c r="S185" s="118">
        <v>1.9890000000000001E-2</v>
      </c>
      <c r="T185" s="118">
        <v>2.6800000000000001E-2</v>
      </c>
      <c r="U185" s="118">
        <v>2.6800000000000001E-2</v>
      </c>
      <c r="V185" s="118">
        <v>2.6800000000000001E-2</v>
      </c>
    </row>
    <row r="186" spans="1:22" x14ac:dyDescent="0.25">
      <c r="A186" s="8" t="s">
        <v>46</v>
      </c>
      <c r="B186" s="6">
        <v>557</v>
      </c>
      <c r="C186" s="118">
        <v>0</v>
      </c>
      <c r="D186" s="118">
        <v>1.92E-3</v>
      </c>
      <c r="E186" s="118">
        <v>1.217E-2</v>
      </c>
      <c r="F186" s="118">
        <v>2.307E-2</v>
      </c>
      <c r="G186" s="118">
        <v>2.307E-2</v>
      </c>
      <c r="H186" s="118">
        <v>3.9660000000000001E-2</v>
      </c>
      <c r="I186" s="118">
        <v>4.9509999999999998E-2</v>
      </c>
      <c r="J186" s="118">
        <v>5.2069999999999998E-2</v>
      </c>
      <c r="K186" s="118">
        <v>5.2069999999999998E-2</v>
      </c>
      <c r="L186" s="118">
        <v>5.2069999999999998E-2</v>
      </c>
      <c r="M186" s="118">
        <v>5.2069999999999998E-2</v>
      </c>
      <c r="N186" s="118">
        <v>5.2069999999999998E-2</v>
      </c>
      <c r="O186" s="118">
        <v>5.2069999999999998E-2</v>
      </c>
      <c r="P186" s="118">
        <v>5.2069999999999998E-2</v>
      </c>
      <c r="Q186" s="118">
        <v>5.2069999999999998E-2</v>
      </c>
      <c r="R186" s="118">
        <v>5.5710000000000003E-2</v>
      </c>
      <c r="S186" s="118">
        <v>6.3189999999999996E-2</v>
      </c>
      <c r="T186" s="118">
        <v>6.7019999999999996E-2</v>
      </c>
      <c r="U186" s="118">
        <v>7.1300000000000002E-2</v>
      </c>
      <c r="V186" s="118">
        <v>7.1300000000000002E-2</v>
      </c>
    </row>
    <row r="187" spans="1:22" x14ac:dyDescent="0.25">
      <c r="A187" s="8" t="s">
        <v>47</v>
      </c>
      <c r="B187" s="6">
        <v>336</v>
      </c>
      <c r="C187" s="118">
        <v>0</v>
      </c>
      <c r="D187" s="118">
        <v>1.0109999999999999E-2</v>
      </c>
      <c r="E187" s="118">
        <v>1.3610000000000001E-2</v>
      </c>
      <c r="F187" s="118">
        <v>1.7569999999999999E-2</v>
      </c>
      <c r="G187" s="118">
        <v>2.6450000000000001E-2</v>
      </c>
      <c r="H187" s="118">
        <v>3.1040000000000002E-2</v>
      </c>
      <c r="I187" s="118">
        <v>4.5999999999999999E-2</v>
      </c>
      <c r="J187" s="118">
        <v>5.1130000000000002E-2</v>
      </c>
      <c r="K187" s="118">
        <v>5.6849999999999998E-2</v>
      </c>
      <c r="L187" s="118">
        <v>5.6849999999999998E-2</v>
      </c>
      <c r="M187" s="118">
        <v>5.6849999999999998E-2</v>
      </c>
      <c r="N187" s="118">
        <v>5.6849999999999998E-2</v>
      </c>
      <c r="O187" s="118">
        <v>6.4390000000000003E-2</v>
      </c>
      <c r="P187" s="118">
        <v>6.4390000000000003E-2</v>
      </c>
      <c r="Q187" s="118">
        <v>8.9459999999999998E-2</v>
      </c>
      <c r="R187" s="118">
        <v>0.10767</v>
      </c>
      <c r="S187" s="118">
        <v>0.13578000000000001</v>
      </c>
      <c r="T187" s="118">
        <v>0.16536000000000001</v>
      </c>
      <c r="U187" s="118">
        <v>0.16536000000000001</v>
      </c>
      <c r="V187" s="118">
        <v>0.16536000000000001</v>
      </c>
    </row>
    <row r="188" spans="1:22" x14ac:dyDescent="0.25">
      <c r="A188" s="8" t="s">
        <v>48</v>
      </c>
      <c r="B188" s="6">
        <v>236</v>
      </c>
      <c r="C188" s="118">
        <v>8.7200000000000003E-3</v>
      </c>
      <c r="D188" s="118">
        <v>5.9270000000000003E-2</v>
      </c>
      <c r="E188" s="118">
        <v>8.6540000000000006E-2</v>
      </c>
      <c r="F188" s="118">
        <v>0.12089999999999999</v>
      </c>
      <c r="G188" s="118">
        <v>0.17175000000000001</v>
      </c>
      <c r="H188" s="118">
        <v>0.23344999999999999</v>
      </c>
      <c r="I188" s="118">
        <v>0.29113</v>
      </c>
      <c r="J188" s="118">
        <v>0.30723</v>
      </c>
      <c r="K188" s="118">
        <v>0.31611</v>
      </c>
      <c r="L188" s="118">
        <v>0.31611</v>
      </c>
      <c r="M188" s="118">
        <v>0.31611</v>
      </c>
      <c r="N188" s="118">
        <v>0.31611</v>
      </c>
      <c r="O188" s="118">
        <v>0.31611</v>
      </c>
      <c r="P188" s="118">
        <v>0.31611</v>
      </c>
      <c r="Q188" s="118">
        <v>0.33165</v>
      </c>
      <c r="R188" s="118">
        <v>0.34878999999999999</v>
      </c>
      <c r="S188" s="118">
        <v>0.38306000000000001</v>
      </c>
      <c r="T188" s="118">
        <v>0.41733999999999999</v>
      </c>
      <c r="U188" s="118">
        <v>0.41733999999999999</v>
      </c>
      <c r="V188" s="118">
        <v>0.41733999999999999</v>
      </c>
    </row>
    <row r="189" spans="1:22" x14ac:dyDescent="0.25">
      <c r="A189" s="8" t="s">
        <v>49</v>
      </c>
      <c r="B189" s="6">
        <v>182</v>
      </c>
      <c r="C189" s="118">
        <v>7.3090000000000002E-2</v>
      </c>
      <c r="D189" s="118">
        <v>0.16033</v>
      </c>
      <c r="E189" s="118">
        <v>0.20974000000000001</v>
      </c>
      <c r="F189" s="118">
        <v>0.24295</v>
      </c>
      <c r="G189" s="118">
        <v>0.30013000000000001</v>
      </c>
      <c r="H189" s="118">
        <v>0.38323000000000002</v>
      </c>
      <c r="I189" s="118">
        <v>0.43779000000000001</v>
      </c>
      <c r="J189" s="118">
        <v>0.45483000000000001</v>
      </c>
      <c r="K189" s="118">
        <v>0.49520999999999998</v>
      </c>
      <c r="L189" s="118">
        <v>0.49520999999999998</v>
      </c>
      <c r="M189" s="118">
        <v>0.52044999999999997</v>
      </c>
      <c r="N189" s="118">
        <v>0.52044999999999997</v>
      </c>
      <c r="O189" s="118">
        <v>0.52044999999999997</v>
      </c>
      <c r="P189" s="118">
        <v>0.55469999999999997</v>
      </c>
      <c r="Q189" s="118">
        <v>0.55469999999999997</v>
      </c>
      <c r="R189" s="118">
        <v>0.55469999999999997</v>
      </c>
      <c r="S189" s="118">
        <v>0.55469999999999997</v>
      </c>
      <c r="T189" s="118">
        <v>0.55469999999999997</v>
      </c>
      <c r="U189" s="118">
        <v>0.55469999999999997</v>
      </c>
      <c r="V189" s="118">
        <v>0.55469999999999997</v>
      </c>
    </row>
    <row r="190" spans="1:22" x14ac:dyDescent="0.25">
      <c r="A190" s="8" t="s">
        <v>77</v>
      </c>
      <c r="B190" s="6">
        <v>15</v>
      </c>
      <c r="C190" s="118">
        <v>6.6669999999999993E-2</v>
      </c>
      <c r="D190" s="118">
        <v>0.13333</v>
      </c>
      <c r="E190" s="118">
        <v>0.22</v>
      </c>
      <c r="F190" s="118">
        <v>0.3175</v>
      </c>
      <c r="G190" s="118">
        <v>0.3175</v>
      </c>
      <c r="H190" s="118">
        <v>0.3175</v>
      </c>
      <c r="I190" s="118">
        <v>0.3175</v>
      </c>
      <c r="J190" s="118">
        <v>0.3175</v>
      </c>
      <c r="K190" s="118">
        <v>0.3175</v>
      </c>
      <c r="L190" s="118">
        <v>0.3175</v>
      </c>
      <c r="M190" s="118">
        <v>0.59050000000000002</v>
      </c>
      <c r="N190" s="118">
        <v>0.59050000000000002</v>
      </c>
      <c r="O190" s="118">
        <v>0.59050000000000002</v>
      </c>
      <c r="P190" s="118">
        <v>0.59050000000000002</v>
      </c>
      <c r="Q190" s="118">
        <v>0.59050000000000002</v>
      </c>
      <c r="R190" s="118">
        <v>0.59050000000000002</v>
      </c>
      <c r="S190" s="118">
        <v>0.59050000000000002</v>
      </c>
      <c r="T190" s="118">
        <v>0.59050000000000002</v>
      </c>
      <c r="U190" s="118">
        <v>0.59050000000000002</v>
      </c>
      <c r="V190" s="118">
        <v>0.59050000000000002</v>
      </c>
    </row>
    <row r="191" spans="1:22" x14ac:dyDescent="0.25">
      <c r="A191" s="8" t="s">
        <v>35</v>
      </c>
      <c r="B191" s="6">
        <v>1286</v>
      </c>
      <c r="C191" s="118">
        <v>0</v>
      </c>
      <c r="D191" s="118">
        <v>3.3600000000000001E-3</v>
      </c>
      <c r="E191" s="118">
        <v>8.7100000000000007E-3</v>
      </c>
      <c r="F191" s="118">
        <v>1.6389999999999998E-2</v>
      </c>
      <c r="G191" s="118">
        <v>1.8419999999999999E-2</v>
      </c>
      <c r="H191" s="118">
        <v>2.7869999999999999E-2</v>
      </c>
      <c r="I191" s="118">
        <v>3.5580000000000001E-2</v>
      </c>
      <c r="J191" s="118">
        <v>3.789E-2</v>
      </c>
      <c r="K191" s="118">
        <v>3.9149999999999997E-2</v>
      </c>
      <c r="L191" s="118">
        <v>3.9149999999999997E-2</v>
      </c>
      <c r="M191" s="118">
        <v>4.0579999999999998E-2</v>
      </c>
      <c r="N191" s="118">
        <v>4.0579999999999998E-2</v>
      </c>
      <c r="O191" s="118">
        <v>4.2099999999999999E-2</v>
      </c>
      <c r="P191" s="118">
        <v>4.2099999999999999E-2</v>
      </c>
      <c r="Q191" s="118">
        <v>4.7030000000000002E-2</v>
      </c>
      <c r="R191" s="118">
        <v>5.2159999999999998E-2</v>
      </c>
      <c r="S191" s="118">
        <v>6.2649999999999997E-2</v>
      </c>
      <c r="T191" s="118">
        <v>7.1790000000000007E-2</v>
      </c>
      <c r="U191" s="118">
        <v>7.3770000000000002E-2</v>
      </c>
      <c r="V191" s="118">
        <v>7.3770000000000002E-2</v>
      </c>
    </row>
    <row r="192" spans="1:22" x14ac:dyDescent="0.25">
      <c r="A192" s="8" t="s">
        <v>36</v>
      </c>
      <c r="B192" s="6">
        <v>433</v>
      </c>
      <c r="C192" s="118">
        <v>3.773E-2</v>
      </c>
      <c r="D192" s="118">
        <v>0.10459</v>
      </c>
      <c r="E192" s="118">
        <v>0.14349999999999999</v>
      </c>
      <c r="F192" s="118">
        <v>0.17923</v>
      </c>
      <c r="G192" s="118">
        <v>0.23141</v>
      </c>
      <c r="H192" s="118">
        <v>0.29905999999999999</v>
      </c>
      <c r="I192" s="118">
        <v>0.35269</v>
      </c>
      <c r="J192" s="118">
        <v>0.36799999999999999</v>
      </c>
      <c r="K192" s="118">
        <v>0.38523000000000002</v>
      </c>
      <c r="L192" s="118">
        <v>0.38523000000000002</v>
      </c>
      <c r="M192" s="118">
        <v>0.40677999999999997</v>
      </c>
      <c r="N192" s="118">
        <v>0.40677999999999997</v>
      </c>
      <c r="O192" s="118">
        <v>0.40677999999999997</v>
      </c>
      <c r="P192" s="118">
        <v>0.41576999999999997</v>
      </c>
      <c r="Q192" s="118">
        <v>0.42602000000000001</v>
      </c>
      <c r="R192" s="118">
        <v>0.43726999999999999</v>
      </c>
      <c r="S192" s="118">
        <v>0.45978000000000002</v>
      </c>
      <c r="T192" s="118">
        <v>0.48254000000000002</v>
      </c>
      <c r="U192" s="118">
        <v>0.48254000000000002</v>
      </c>
      <c r="V192" s="118">
        <v>0.48254000000000002</v>
      </c>
    </row>
    <row r="193" spans="1:22" x14ac:dyDescent="0.25">
      <c r="A193" s="8" t="s">
        <v>37</v>
      </c>
      <c r="B193" s="6">
        <v>1719</v>
      </c>
      <c r="C193" s="118">
        <v>9.5200000000000007E-3</v>
      </c>
      <c r="D193" s="118">
        <v>2.8989999999999998E-2</v>
      </c>
      <c r="E193" s="118">
        <v>4.2590000000000003E-2</v>
      </c>
      <c r="F193" s="118">
        <v>5.7029999999999997E-2</v>
      </c>
      <c r="G193" s="118">
        <v>7.0300000000000001E-2</v>
      </c>
      <c r="H193" s="118">
        <v>9.1840000000000005E-2</v>
      </c>
      <c r="I193" s="118">
        <v>0.10843</v>
      </c>
      <c r="J193" s="118">
        <v>0.11307</v>
      </c>
      <c r="K193" s="118">
        <v>0.1171</v>
      </c>
      <c r="L193" s="118">
        <v>0.1171</v>
      </c>
      <c r="M193" s="118">
        <v>0.12175</v>
      </c>
      <c r="N193" s="118">
        <v>0.12175</v>
      </c>
      <c r="O193" s="118">
        <v>0.123</v>
      </c>
      <c r="P193" s="118">
        <v>0.12429999999999999</v>
      </c>
      <c r="Q193" s="118">
        <v>0.12978000000000001</v>
      </c>
      <c r="R193" s="118">
        <v>0.13549</v>
      </c>
      <c r="S193" s="118">
        <v>0.14717</v>
      </c>
      <c r="T193" s="118">
        <v>0.1578</v>
      </c>
      <c r="U193" s="118">
        <v>0.15945000000000001</v>
      </c>
      <c r="V193" s="118">
        <v>0.15945000000000001</v>
      </c>
    </row>
    <row r="194" spans="1:22" x14ac:dyDescent="0.25">
      <c r="A194" s="8">
        <v>31413</v>
      </c>
      <c r="B194" s="9"/>
    </row>
    <row r="195" spans="1:22" x14ac:dyDescent="0.25">
      <c r="A195" s="10" t="s">
        <v>82</v>
      </c>
      <c r="B195" s="11" t="s">
        <v>83</v>
      </c>
      <c r="C195" s="11">
        <v>1</v>
      </c>
      <c r="D195" s="11">
        <v>2</v>
      </c>
      <c r="E195" s="11">
        <v>3</v>
      </c>
      <c r="F195" s="11">
        <v>4</v>
      </c>
      <c r="G195" s="11">
        <v>5</v>
      </c>
      <c r="H195" s="11">
        <v>6</v>
      </c>
      <c r="I195" s="11">
        <v>7</v>
      </c>
      <c r="J195" s="11">
        <v>8</v>
      </c>
      <c r="K195" s="11">
        <v>9</v>
      </c>
      <c r="L195" s="11">
        <v>10</v>
      </c>
      <c r="M195" s="11">
        <v>11</v>
      </c>
      <c r="N195" s="11">
        <v>12</v>
      </c>
      <c r="O195" s="11">
        <v>13</v>
      </c>
      <c r="P195" s="11">
        <v>14</v>
      </c>
      <c r="Q195" s="11">
        <v>15</v>
      </c>
      <c r="R195" s="11">
        <v>16</v>
      </c>
      <c r="S195" s="11">
        <v>17</v>
      </c>
      <c r="T195" s="11">
        <v>18</v>
      </c>
      <c r="U195" s="11">
        <v>19</v>
      </c>
      <c r="V195" s="11">
        <v>20</v>
      </c>
    </row>
    <row r="196" spans="1:22" x14ac:dyDescent="0.25">
      <c r="A196" s="8" t="s">
        <v>44</v>
      </c>
      <c r="B196" s="6">
        <v>136</v>
      </c>
      <c r="C196" s="118">
        <v>0</v>
      </c>
      <c r="D196" s="118">
        <v>0</v>
      </c>
      <c r="E196" s="118">
        <v>0</v>
      </c>
      <c r="F196" s="118">
        <v>0</v>
      </c>
      <c r="G196" s="118">
        <v>0</v>
      </c>
      <c r="H196" s="118">
        <v>0</v>
      </c>
      <c r="I196" s="118">
        <v>0</v>
      </c>
      <c r="J196" s="118">
        <v>0</v>
      </c>
      <c r="K196" s="118">
        <v>0</v>
      </c>
      <c r="L196" s="118">
        <v>0</v>
      </c>
      <c r="M196" s="118">
        <v>0</v>
      </c>
      <c r="N196" s="118">
        <v>0</v>
      </c>
      <c r="O196" s="118">
        <v>0</v>
      </c>
      <c r="P196" s="118">
        <v>0</v>
      </c>
      <c r="Q196" s="118">
        <v>0</v>
      </c>
      <c r="R196" s="118">
        <v>0</v>
      </c>
      <c r="S196" s="118">
        <v>0</v>
      </c>
      <c r="T196" s="118">
        <v>0</v>
      </c>
      <c r="U196" s="118">
        <v>0</v>
      </c>
      <c r="V196" s="118">
        <v>0</v>
      </c>
    </row>
    <row r="197" spans="1:22" x14ac:dyDescent="0.25">
      <c r="A197" s="8" t="s">
        <v>45</v>
      </c>
      <c r="B197" s="6">
        <v>351</v>
      </c>
      <c r="C197" s="118">
        <v>0</v>
      </c>
      <c r="D197" s="118">
        <v>0</v>
      </c>
      <c r="E197" s="118">
        <v>6.3899999999999998E-3</v>
      </c>
      <c r="F197" s="118">
        <v>6.3899999999999998E-3</v>
      </c>
      <c r="G197" s="118">
        <v>1.3350000000000001E-2</v>
      </c>
      <c r="H197" s="118">
        <v>1.3350000000000001E-2</v>
      </c>
      <c r="I197" s="118">
        <v>1.3350000000000001E-2</v>
      </c>
      <c r="J197" s="118">
        <v>1.3350000000000001E-2</v>
      </c>
      <c r="K197" s="118">
        <v>1.3350000000000001E-2</v>
      </c>
      <c r="L197" s="118">
        <v>1.7919999999999998E-2</v>
      </c>
      <c r="M197" s="118">
        <v>1.7919999999999998E-2</v>
      </c>
      <c r="N197" s="118">
        <v>1.7919999999999998E-2</v>
      </c>
      <c r="O197" s="118">
        <v>1.7919999999999998E-2</v>
      </c>
      <c r="P197" s="118">
        <v>1.7919999999999998E-2</v>
      </c>
      <c r="Q197" s="118">
        <v>1.7919999999999998E-2</v>
      </c>
      <c r="R197" s="118">
        <v>2.3800000000000002E-2</v>
      </c>
      <c r="S197" s="118">
        <v>2.9870000000000001E-2</v>
      </c>
      <c r="T197" s="118">
        <v>2.9870000000000001E-2</v>
      </c>
      <c r="U197" s="118">
        <v>2.9870000000000001E-2</v>
      </c>
      <c r="V197" s="118">
        <v>2.9870000000000001E-2</v>
      </c>
    </row>
    <row r="198" spans="1:22" x14ac:dyDescent="0.25">
      <c r="A198" s="8" t="s">
        <v>46</v>
      </c>
      <c r="B198" s="6">
        <v>625</v>
      </c>
      <c r="C198" s="118">
        <v>0</v>
      </c>
      <c r="D198" s="118">
        <v>1.7600000000000001E-3</v>
      </c>
      <c r="E198" s="118">
        <v>7.2500000000000004E-3</v>
      </c>
      <c r="F198" s="118">
        <v>9.1599999999999997E-3</v>
      </c>
      <c r="G198" s="118">
        <v>1.898E-2</v>
      </c>
      <c r="H198" s="118">
        <v>2.5069999999999999E-2</v>
      </c>
      <c r="I198" s="118">
        <v>2.5069999999999999E-2</v>
      </c>
      <c r="J198" s="118">
        <v>2.5069999999999999E-2</v>
      </c>
      <c r="K198" s="118">
        <v>2.5069999999999999E-2</v>
      </c>
      <c r="L198" s="118">
        <v>2.5069999999999999E-2</v>
      </c>
      <c r="M198" s="118">
        <v>2.5069999999999999E-2</v>
      </c>
      <c r="N198" s="118">
        <v>2.5069999999999999E-2</v>
      </c>
      <c r="O198" s="118">
        <v>2.5069999999999999E-2</v>
      </c>
      <c r="P198" s="118">
        <v>2.5069999999999999E-2</v>
      </c>
      <c r="Q198" s="118">
        <v>3.1579999999999997E-2</v>
      </c>
      <c r="R198" s="118">
        <v>3.8289999999999998E-2</v>
      </c>
      <c r="S198" s="118">
        <v>4.5330000000000002E-2</v>
      </c>
      <c r="T198" s="118">
        <v>4.9230000000000003E-2</v>
      </c>
      <c r="U198" s="118">
        <v>4.9230000000000003E-2</v>
      </c>
      <c r="V198" s="118">
        <v>5.3400000000000003E-2</v>
      </c>
    </row>
    <row r="199" spans="1:22" x14ac:dyDescent="0.25">
      <c r="A199" s="8" t="s">
        <v>47</v>
      </c>
      <c r="B199" s="6">
        <v>364</v>
      </c>
      <c r="C199" s="118">
        <v>8.6999999999999994E-3</v>
      </c>
      <c r="D199" s="118">
        <v>1.1690000000000001E-2</v>
      </c>
      <c r="E199" s="118">
        <v>2.546E-2</v>
      </c>
      <c r="F199" s="118">
        <v>3.6609999999999997E-2</v>
      </c>
      <c r="G199" s="118">
        <v>5.219E-2</v>
      </c>
      <c r="H199" s="118">
        <v>6.4810000000000006E-2</v>
      </c>
      <c r="I199" s="118">
        <v>7.3749999999999996E-2</v>
      </c>
      <c r="J199" s="118">
        <v>7.8710000000000002E-2</v>
      </c>
      <c r="K199" s="118">
        <v>8.4000000000000005E-2</v>
      </c>
      <c r="L199" s="118">
        <v>8.4000000000000005E-2</v>
      </c>
      <c r="M199" s="118">
        <v>8.4000000000000005E-2</v>
      </c>
      <c r="N199" s="118">
        <v>9.0499999999999997E-2</v>
      </c>
      <c r="O199" s="118">
        <v>9.0499999999999997E-2</v>
      </c>
      <c r="P199" s="118">
        <v>0.1046</v>
      </c>
      <c r="Q199" s="118">
        <v>0.11232</v>
      </c>
      <c r="R199" s="118">
        <v>0.12789</v>
      </c>
      <c r="S199" s="118">
        <v>0.14396999999999999</v>
      </c>
      <c r="T199" s="118">
        <v>0.14396999999999999</v>
      </c>
      <c r="U199" s="118">
        <v>0.14396999999999999</v>
      </c>
      <c r="V199" s="118">
        <v>0.14396999999999999</v>
      </c>
    </row>
    <row r="200" spans="1:22" x14ac:dyDescent="0.25">
      <c r="A200" s="8" t="s">
        <v>48</v>
      </c>
      <c r="B200" s="6">
        <v>314</v>
      </c>
      <c r="C200" s="118">
        <v>2.3650000000000001E-2</v>
      </c>
      <c r="D200" s="118">
        <v>6.9180000000000005E-2</v>
      </c>
      <c r="E200" s="118">
        <v>9.3850000000000003E-2</v>
      </c>
      <c r="F200" s="118">
        <v>0.1363</v>
      </c>
      <c r="G200" s="118">
        <v>0.20326</v>
      </c>
      <c r="H200" s="118">
        <v>0.26419999999999999</v>
      </c>
      <c r="I200" s="118">
        <v>0.28434999999999999</v>
      </c>
      <c r="J200" s="118">
        <v>0.30620000000000003</v>
      </c>
      <c r="K200" s="118">
        <v>0.31418000000000001</v>
      </c>
      <c r="L200" s="118">
        <v>0.31418000000000001</v>
      </c>
      <c r="M200" s="118">
        <v>0.31418000000000001</v>
      </c>
      <c r="N200" s="118">
        <v>0.32440999999999998</v>
      </c>
      <c r="O200" s="118">
        <v>0.32440999999999998</v>
      </c>
      <c r="P200" s="118">
        <v>0.32440999999999998</v>
      </c>
      <c r="Q200" s="118">
        <v>0.33878999999999998</v>
      </c>
      <c r="R200" s="118">
        <v>0.39726</v>
      </c>
      <c r="S200" s="118">
        <v>0.42666999999999999</v>
      </c>
      <c r="T200" s="118">
        <v>0.42666999999999999</v>
      </c>
      <c r="U200" s="118">
        <v>0.42666999999999999</v>
      </c>
      <c r="V200" s="118">
        <v>0.44305</v>
      </c>
    </row>
    <row r="201" spans="1:22" x14ac:dyDescent="0.25">
      <c r="A201" s="8" t="s">
        <v>49</v>
      </c>
      <c r="B201" s="6">
        <v>223</v>
      </c>
      <c r="C201" s="118">
        <v>0.10536</v>
      </c>
      <c r="D201" s="118">
        <v>0.14882000000000001</v>
      </c>
      <c r="E201" s="118">
        <v>0.19026999999999999</v>
      </c>
      <c r="F201" s="118">
        <v>0.24038999999999999</v>
      </c>
      <c r="G201" s="118">
        <v>0.31753999999999999</v>
      </c>
      <c r="H201" s="118">
        <v>0.39123999999999998</v>
      </c>
      <c r="I201" s="118">
        <v>0.43842999999999999</v>
      </c>
      <c r="J201" s="118">
        <v>0.46516999999999997</v>
      </c>
      <c r="K201" s="118">
        <v>0.46516999999999997</v>
      </c>
      <c r="L201" s="118">
        <v>0.48655999999999999</v>
      </c>
      <c r="M201" s="118">
        <v>0.48655999999999999</v>
      </c>
      <c r="N201" s="118">
        <v>0.48655999999999999</v>
      </c>
      <c r="O201" s="118">
        <v>0.51100999999999996</v>
      </c>
      <c r="P201" s="118">
        <v>0.56854000000000005</v>
      </c>
      <c r="Q201" s="118">
        <v>0.59936</v>
      </c>
      <c r="R201" s="118">
        <v>0.59936</v>
      </c>
      <c r="S201" s="118">
        <v>0.59936</v>
      </c>
      <c r="T201" s="118">
        <v>0.59936</v>
      </c>
      <c r="U201" s="118">
        <v>0.59936</v>
      </c>
      <c r="V201" s="118">
        <v>0.59936</v>
      </c>
    </row>
    <row r="202" spans="1:22" x14ac:dyDescent="0.25">
      <c r="A202" s="8" t="s">
        <v>77</v>
      </c>
      <c r="B202" s="6">
        <v>19</v>
      </c>
      <c r="C202" s="118">
        <v>0.17105000000000001</v>
      </c>
      <c r="D202" s="118">
        <v>0.23482</v>
      </c>
      <c r="E202" s="118">
        <v>0.31134000000000001</v>
      </c>
      <c r="F202" s="118">
        <v>0.31134000000000001</v>
      </c>
      <c r="G202" s="118">
        <v>0.31134000000000001</v>
      </c>
      <c r="H202" s="118">
        <v>0.31134000000000001</v>
      </c>
      <c r="I202" s="118">
        <v>0.31134000000000001</v>
      </c>
      <c r="J202" s="118">
        <v>0.31134000000000001</v>
      </c>
      <c r="K202" s="118">
        <v>0.31134000000000001</v>
      </c>
      <c r="L202" s="118">
        <v>0.77044999999999997</v>
      </c>
      <c r="M202" s="118">
        <v>0.77044999999999997</v>
      </c>
      <c r="N202" s="118">
        <v>0.77044999999999997</v>
      </c>
      <c r="O202" s="118">
        <v>0.77044999999999997</v>
      </c>
      <c r="P202" s="118">
        <v>0.77044999999999997</v>
      </c>
      <c r="Q202" s="118">
        <v>0.77044999999999997</v>
      </c>
      <c r="R202" s="118">
        <v>0.77044999999999997</v>
      </c>
      <c r="S202" s="118">
        <v>0.77044999999999997</v>
      </c>
      <c r="T202" s="118">
        <v>0.77044999999999997</v>
      </c>
      <c r="U202" s="118">
        <v>0.77044999999999997</v>
      </c>
      <c r="V202" s="118">
        <v>0.77044999999999997</v>
      </c>
    </row>
    <row r="203" spans="1:22" x14ac:dyDescent="0.25">
      <c r="A203" s="8" t="s">
        <v>35</v>
      </c>
      <c r="B203" s="6">
        <v>1476</v>
      </c>
      <c r="C203" s="118">
        <v>2.1099999999999999E-3</v>
      </c>
      <c r="D203" s="118">
        <v>3.5799999999999998E-3</v>
      </c>
      <c r="E203" s="118">
        <v>1.064E-2</v>
      </c>
      <c r="F203" s="118">
        <v>1.3939999999999999E-2</v>
      </c>
      <c r="G203" s="118">
        <v>2.332E-2</v>
      </c>
      <c r="H203" s="118">
        <v>2.8670000000000001E-2</v>
      </c>
      <c r="I203" s="118">
        <v>3.0540000000000001E-2</v>
      </c>
      <c r="J203" s="118">
        <v>3.1559999999999998E-2</v>
      </c>
      <c r="K203" s="118">
        <v>3.2629999999999999E-2</v>
      </c>
      <c r="L203" s="118">
        <v>3.3779999999999998E-2</v>
      </c>
      <c r="M203" s="118">
        <v>3.3779999999999998E-2</v>
      </c>
      <c r="N203" s="118">
        <v>3.5040000000000002E-2</v>
      </c>
      <c r="O203" s="118">
        <v>3.5040000000000002E-2</v>
      </c>
      <c r="P203" s="118">
        <v>3.7780000000000001E-2</v>
      </c>
      <c r="Q203" s="118">
        <v>4.215E-2</v>
      </c>
      <c r="R203" s="118">
        <v>4.9579999999999999E-2</v>
      </c>
      <c r="S203" s="118">
        <v>5.7329999999999999E-2</v>
      </c>
      <c r="T203" s="118">
        <v>5.901E-2</v>
      </c>
      <c r="U203" s="118">
        <v>5.901E-2</v>
      </c>
      <c r="V203" s="118">
        <v>6.0830000000000002E-2</v>
      </c>
    </row>
    <row r="204" spans="1:22" x14ac:dyDescent="0.25">
      <c r="A204" s="8" t="s">
        <v>36</v>
      </c>
      <c r="B204" s="6">
        <v>556</v>
      </c>
      <c r="C204" s="118">
        <v>6.1629999999999997E-2</v>
      </c>
      <c r="D204" s="118">
        <v>0.10688</v>
      </c>
      <c r="E204" s="118">
        <v>0.14025000000000001</v>
      </c>
      <c r="F204" s="118">
        <v>0.18476000000000001</v>
      </c>
      <c r="G204" s="118">
        <v>0.25413000000000002</v>
      </c>
      <c r="H204" s="118">
        <v>0.31811</v>
      </c>
      <c r="I204" s="118">
        <v>0.34697</v>
      </c>
      <c r="J204" s="118">
        <v>0.36979000000000001</v>
      </c>
      <c r="K204" s="118">
        <v>0.37491999999999998</v>
      </c>
      <c r="L204" s="118">
        <v>0.39229999999999998</v>
      </c>
      <c r="M204" s="118">
        <v>0.39229999999999998</v>
      </c>
      <c r="N204" s="118">
        <v>0.39912999999999998</v>
      </c>
      <c r="O204" s="118">
        <v>0.40645999999999999</v>
      </c>
      <c r="P204" s="118">
        <v>0.42341000000000001</v>
      </c>
      <c r="Q204" s="118">
        <v>0.44146000000000002</v>
      </c>
      <c r="R204" s="118">
        <v>0.47917999999999999</v>
      </c>
      <c r="S204" s="118">
        <v>0.49829000000000001</v>
      </c>
      <c r="T204" s="118">
        <v>0.49829000000000001</v>
      </c>
      <c r="U204" s="118">
        <v>0.49829000000000001</v>
      </c>
      <c r="V204" s="118">
        <v>0.50919999999999999</v>
      </c>
    </row>
    <row r="205" spans="1:22" x14ac:dyDescent="0.25">
      <c r="A205" s="8" t="s">
        <v>37</v>
      </c>
      <c r="B205" s="6">
        <v>2032</v>
      </c>
      <c r="C205" s="118">
        <v>1.83E-2</v>
      </c>
      <c r="D205" s="118">
        <v>3.141E-2</v>
      </c>
      <c r="E205" s="118">
        <v>4.5269999999999998E-2</v>
      </c>
      <c r="F205" s="118">
        <v>5.8349999999999999E-2</v>
      </c>
      <c r="G205" s="118">
        <v>8.0860000000000001E-2</v>
      </c>
      <c r="H205" s="118">
        <v>9.8269999999999996E-2</v>
      </c>
      <c r="I205" s="118">
        <v>0.10509</v>
      </c>
      <c r="J205" s="118">
        <v>0.10997999999999999</v>
      </c>
      <c r="K205" s="118">
        <v>0.11171</v>
      </c>
      <c r="L205" s="118">
        <v>0.11545999999999999</v>
      </c>
      <c r="M205" s="118">
        <v>0.11545999999999999</v>
      </c>
      <c r="N205" s="118">
        <v>0.11754000000000001</v>
      </c>
      <c r="O205" s="118">
        <v>0.11862</v>
      </c>
      <c r="P205" s="118">
        <v>0.12323000000000001</v>
      </c>
      <c r="Q205" s="118">
        <v>0.12925</v>
      </c>
      <c r="R205" s="118">
        <v>0.14043</v>
      </c>
      <c r="S205" s="118">
        <v>0.14942</v>
      </c>
      <c r="T205" s="118">
        <v>0.15082000000000001</v>
      </c>
      <c r="U205" s="118">
        <v>0.15082000000000001</v>
      </c>
      <c r="V205" s="118">
        <v>0.15382999999999999</v>
      </c>
    </row>
    <row r="206" spans="1:22" x14ac:dyDescent="0.25">
      <c r="A206" s="8">
        <v>31778</v>
      </c>
      <c r="B206" s="9"/>
    </row>
    <row r="207" spans="1:22" x14ac:dyDescent="0.25">
      <c r="A207" s="10" t="s">
        <v>82</v>
      </c>
      <c r="B207" s="11" t="s">
        <v>83</v>
      </c>
      <c r="C207" s="11">
        <v>1</v>
      </c>
      <c r="D207" s="11">
        <v>2</v>
      </c>
      <c r="E207" s="11">
        <v>3</v>
      </c>
      <c r="F207" s="11">
        <v>4</v>
      </c>
      <c r="G207" s="11">
        <v>5</v>
      </c>
      <c r="H207" s="11">
        <v>6</v>
      </c>
      <c r="I207" s="11">
        <v>7</v>
      </c>
      <c r="J207" s="11">
        <v>8</v>
      </c>
      <c r="K207" s="11">
        <v>9</v>
      </c>
      <c r="L207" s="11">
        <v>10</v>
      </c>
      <c r="M207" s="11">
        <v>11</v>
      </c>
      <c r="N207" s="11">
        <v>12</v>
      </c>
      <c r="O207" s="11">
        <v>13</v>
      </c>
      <c r="P207" s="11">
        <v>14</v>
      </c>
      <c r="Q207" s="11">
        <v>15</v>
      </c>
      <c r="R207" s="11">
        <v>16</v>
      </c>
      <c r="S207" s="11">
        <v>17</v>
      </c>
      <c r="T207" s="11">
        <v>18</v>
      </c>
      <c r="U207" s="11">
        <v>19</v>
      </c>
      <c r="V207" s="11">
        <v>20</v>
      </c>
    </row>
    <row r="208" spans="1:22" x14ac:dyDescent="0.25">
      <c r="A208" s="8" t="s">
        <v>44</v>
      </c>
      <c r="B208" s="6">
        <v>156</v>
      </c>
      <c r="C208" s="118">
        <v>0</v>
      </c>
      <c r="D208" s="118">
        <v>0</v>
      </c>
      <c r="E208" s="118">
        <v>0</v>
      </c>
      <c r="F208" s="118">
        <v>0</v>
      </c>
      <c r="G208" s="118">
        <v>0</v>
      </c>
      <c r="H208" s="118">
        <v>0</v>
      </c>
      <c r="I208" s="118">
        <v>0</v>
      </c>
      <c r="J208" s="118">
        <v>0</v>
      </c>
      <c r="K208" s="118">
        <v>0</v>
      </c>
      <c r="L208" s="118">
        <v>0</v>
      </c>
      <c r="M208" s="118">
        <v>0</v>
      </c>
      <c r="N208" s="118">
        <v>0</v>
      </c>
      <c r="O208" s="118">
        <v>0</v>
      </c>
      <c r="P208" s="118">
        <v>0</v>
      </c>
      <c r="Q208" s="118">
        <v>0</v>
      </c>
      <c r="R208" s="118">
        <v>0</v>
      </c>
      <c r="S208" s="118">
        <v>0</v>
      </c>
      <c r="T208" s="118">
        <v>0</v>
      </c>
      <c r="U208" s="118">
        <v>0</v>
      </c>
      <c r="V208" s="118">
        <v>0</v>
      </c>
    </row>
    <row r="209" spans="1:22" x14ac:dyDescent="0.25">
      <c r="A209" s="8" t="s">
        <v>45</v>
      </c>
      <c r="B209" s="6">
        <v>365</v>
      </c>
      <c r="C209" s="118">
        <v>0</v>
      </c>
      <c r="D209" s="118">
        <v>0</v>
      </c>
      <c r="E209" s="118">
        <v>0</v>
      </c>
      <c r="F209" s="118">
        <v>3.1800000000000001E-3</v>
      </c>
      <c r="G209" s="118">
        <v>3.1800000000000001E-3</v>
      </c>
      <c r="H209" s="118">
        <v>3.1800000000000001E-3</v>
      </c>
      <c r="I209" s="118">
        <v>3.1800000000000001E-3</v>
      </c>
      <c r="J209" s="118">
        <v>3.1800000000000001E-3</v>
      </c>
      <c r="K209" s="118">
        <v>7.3899999999999999E-3</v>
      </c>
      <c r="L209" s="118">
        <v>7.3899999999999999E-3</v>
      </c>
      <c r="M209" s="118">
        <v>7.3899999999999999E-3</v>
      </c>
      <c r="N209" s="118">
        <v>7.3899999999999999E-3</v>
      </c>
      <c r="O209" s="118">
        <v>7.3899999999999999E-3</v>
      </c>
      <c r="P209" s="118">
        <v>7.3899999999999999E-3</v>
      </c>
      <c r="Q209" s="118">
        <v>1.273E-2</v>
      </c>
      <c r="R209" s="118">
        <v>1.8270000000000002E-2</v>
      </c>
      <c r="S209" s="118">
        <v>1.8270000000000002E-2</v>
      </c>
      <c r="T209" s="118">
        <v>1.8270000000000002E-2</v>
      </c>
      <c r="U209" s="118">
        <v>1.8270000000000002E-2</v>
      </c>
      <c r="V209" s="118">
        <v>1.8270000000000002E-2</v>
      </c>
    </row>
    <row r="210" spans="1:22" x14ac:dyDescent="0.25">
      <c r="A210" s="8" t="s">
        <v>46</v>
      </c>
      <c r="B210" s="6">
        <v>594</v>
      </c>
      <c r="C210" s="118">
        <v>0</v>
      </c>
      <c r="D210" s="118">
        <v>0</v>
      </c>
      <c r="E210" s="118">
        <v>1.8699999999999999E-3</v>
      </c>
      <c r="F210" s="118">
        <v>1.142E-2</v>
      </c>
      <c r="G210" s="118">
        <v>1.7350000000000001E-2</v>
      </c>
      <c r="H210" s="118">
        <v>1.7350000000000001E-2</v>
      </c>
      <c r="I210" s="118">
        <v>1.7350000000000001E-2</v>
      </c>
      <c r="J210" s="118">
        <v>1.7350000000000001E-2</v>
      </c>
      <c r="K210" s="118">
        <v>1.7350000000000001E-2</v>
      </c>
      <c r="L210" s="118">
        <v>1.7350000000000001E-2</v>
      </c>
      <c r="M210" s="118">
        <v>1.7350000000000001E-2</v>
      </c>
      <c r="N210" s="118">
        <v>1.7350000000000001E-2</v>
      </c>
      <c r="O210" s="118">
        <v>1.7350000000000001E-2</v>
      </c>
      <c r="P210" s="118">
        <v>2.0559999999999998E-2</v>
      </c>
      <c r="Q210" s="118">
        <v>2.7130000000000001E-2</v>
      </c>
      <c r="R210" s="118">
        <v>3.4049999999999997E-2</v>
      </c>
      <c r="S210" s="118">
        <v>4.1509999999999998E-2</v>
      </c>
      <c r="T210" s="118">
        <v>4.1509999999999998E-2</v>
      </c>
      <c r="U210" s="118">
        <v>4.5539999999999997E-2</v>
      </c>
      <c r="V210" s="118">
        <v>4.9689999999999998E-2</v>
      </c>
    </row>
    <row r="211" spans="1:22" x14ac:dyDescent="0.25">
      <c r="A211" s="8" t="s">
        <v>47</v>
      </c>
      <c r="B211" s="6">
        <v>402</v>
      </c>
      <c r="C211" s="118">
        <v>0</v>
      </c>
      <c r="D211" s="118">
        <v>8.7100000000000007E-3</v>
      </c>
      <c r="E211" s="118">
        <v>1.7930000000000001E-2</v>
      </c>
      <c r="F211" s="118">
        <v>3.4169999999999999E-2</v>
      </c>
      <c r="G211" s="118">
        <v>4.8230000000000002E-2</v>
      </c>
      <c r="H211" s="118">
        <v>6.2899999999999998E-2</v>
      </c>
      <c r="I211" s="118">
        <v>7.5209999999999999E-2</v>
      </c>
      <c r="J211" s="118">
        <v>7.5209999999999999E-2</v>
      </c>
      <c r="K211" s="118">
        <v>7.5209999999999999E-2</v>
      </c>
      <c r="L211" s="118">
        <v>7.5209999999999999E-2</v>
      </c>
      <c r="M211" s="118">
        <v>8.0619999999999997E-2</v>
      </c>
      <c r="N211" s="118">
        <v>8.6480000000000001E-2</v>
      </c>
      <c r="O211" s="118">
        <v>9.8419999999999994E-2</v>
      </c>
      <c r="P211" s="118">
        <v>0.10505</v>
      </c>
      <c r="Q211" s="118">
        <v>0.11856</v>
      </c>
      <c r="R211" s="118">
        <v>0.1255</v>
      </c>
      <c r="S211" s="118">
        <v>0.1255</v>
      </c>
      <c r="T211" s="118">
        <v>0.1255</v>
      </c>
      <c r="U211" s="118">
        <v>0.1255</v>
      </c>
      <c r="V211" s="118">
        <v>0.1255</v>
      </c>
    </row>
    <row r="212" spans="1:22" x14ac:dyDescent="0.25">
      <c r="A212" s="8" t="s">
        <v>48</v>
      </c>
      <c r="B212" s="6">
        <v>422</v>
      </c>
      <c r="C212" s="118">
        <v>3.032E-2</v>
      </c>
      <c r="D212" s="118">
        <v>4.9779999999999998E-2</v>
      </c>
      <c r="E212" s="118">
        <v>8.7129999999999999E-2</v>
      </c>
      <c r="F212" s="118">
        <v>0.15920000000000001</v>
      </c>
      <c r="G212" s="118">
        <v>0.23852000000000001</v>
      </c>
      <c r="H212" s="118">
        <v>0.26505000000000001</v>
      </c>
      <c r="I212" s="118">
        <v>0.29010000000000002</v>
      </c>
      <c r="J212" s="118">
        <v>0.30712</v>
      </c>
      <c r="K212" s="118">
        <v>0.31341000000000002</v>
      </c>
      <c r="L212" s="118">
        <v>0.32028000000000001</v>
      </c>
      <c r="M212" s="118">
        <v>0.33582000000000001</v>
      </c>
      <c r="N212" s="118">
        <v>0.33582000000000001</v>
      </c>
      <c r="O212" s="118">
        <v>0.33582000000000001</v>
      </c>
      <c r="P212" s="118">
        <v>0.34727999999999998</v>
      </c>
      <c r="Q212" s="118">
        <v>0.38163000000000002</v>
      </c>
      <c r="R212" s="118">
        <v>0.44091999999999998</v>
      </c>
      <c r="S212" s="118">
        <v>0.44091999999999998</v>
      </c>
      <c r="T212" s="118">
        <v>0.44091999999999998</v>
      </c>
      <c r="U212" s="118">
        <v>0.45526</v>
      </c>
      <c r="V212" s="118">
        <v>0.47038999999999997</v>
      </c>
    </row>
    <row r="213" spans="1:22" x14ac:dyDescent="0.25">
      <c r="A213" s="8" t="s">
        <v>49</v>
      </c>
      <c r="B213" s="6">
        <v>303</v>
      </c>
      <c r="C213" s="118">
        <v>5.4370000000000002E-2</v>
      </c>
      <c r="D213" s="118">
        <v>0.11871</v>
      </c>
      <c r="E213" s="118">
        <v>0.19384000000000001</v>
      </c>
      <c r="F213" s="118">
        <v>0.29452</v>
      </c>
      <c r="G213" s="118">
        <v>0.38073000000000001</v>
      </c>
      <c r="H213" s="118">
        <v>0.43129000000000001</v>
      </c>
      <c r="I213" s="118">
        <v>0.44851999999999997</v>
      </c>
      <c r="J213" s="118">
        <v>0.44851999999999997</v>
      </c>
      <c r="K213" s="118">
        <v>0.46050999999999997</v>
      </c>
      <c r="L213" s="118">
        <v>0.46050999999999997</v>
      </c>
      <c r="M213" s="118">
        <v>0.46050999999999997</v>
      </c>
      <c r="N213" s="118">
        <v>0.47592000000000001</v>
      </c>
      <c r="O213" s="118">
        <v>0.51085999999999998</v>
      </c>
      <c r="P213" s="118">
        <v>0.56520999999999999</v>
      </c>
      <c r="Q213" s="118">
        <v>0.58411999999999997</v>
      </c>
      <c r="R213" s="118">
        <v>0.60490999999999995</v>
      </c>
      <c r="S213" s="118">
        <v>0.60490999999999995</v>
      </c>
      <c r="T213" s="118">
        <v>0.60490999999999995</v>
      </c>
      <c r="U213" s="118">
        <v>0.60490999999999995</v>
      </c>
      <c r="V213" s="118">
        <v>0.60490999999999995</v>
      </c>
    </row>
    <row r="214" spans="1:22" x14ac:dyDescent="0.25">
      <c r="A214" s="8" t="s">
        <v>77</v>
      </c>
      <c r="B214" s="6">
        <v>33</v>
      </c>
      <c r="C214" s="118">
        <v>9.8229999999999998E-2</v>
      </c>
      <c r="D214" s="118">
        <v>0.16758999999999999</v>
      </c>
      <c r="E214" s="118">
        <v>0.16758999999999999</v>
      </c>
      <c r="F214" s="118">
        <v>0.50056</v>
      </c>
      <c r="G214" s="118">
        <v>0.50056</v>
      </c>
      <c r="H214" s="118">
        <v>0.50056</v>
      </c>
      <c r="I214" s="118">
        <v>0.50056</v>
      </c>
      <c r="J214" s="118">
        <v>0.50056</v>
      </c>
      <c r="K214" s="118">
        <v>0.75027999999999995</v>
      </c>
      <c r="L214" s="118">
        <v>0.75027999999999995</v>
      </c>
      <c r="M214" s="118">
        <v>0.75027999999999995</v>
      </c>
      <c r="N214" s="118">
        <v>0.75027999999999995</v>
      </c>
      <c r="O214" s="118">
        <v>0.75027999999999995</v>
      </c>
      <c r="P214" s="118">
        <v>0.75027999999999995</v>
      </c>
      <c r="Q214" s="118">
        <v>0.75027999999999995</v>
      </c>
      <c r="R214" s="118">
        <v>0.75027999999999995</v>
      </c>
      <c r="S214" s="118">
        <v>0.75027999999999995</v>
      </c>
      <c r="T214" s="118">
        <v>0.75027999999999995</v>
      </c>
      <c r="U214" s="118">
        <v>0.75027999999999995</v>
      </c>
      <c r="V214" s="118">
        <v>0.75027999999999995</v>
      </c>
    </row>
    <row r="215" spans="1:22" x14ac:dyDescent="0.25">
      <c r="A215" s="8" t="s">
        <v>35</v>
      </c>
      <c r="B215" s="6">
        <v>1517</v>
      </c>
      <c r="C215" s="118">
        <v>0</v>
      </c>
      <c r="D215" s="118">
        <v>2.1700000000000001E-3</v>
      </c>
      <c r="E215" s="118">
        <v>5.1799999999999997E-3</v>
      </c>
      <c r="F215" s="118">
        <v>1.375E-2</v>
      </c>
      <c r="G215" s="118">
        <v>1.9470000000000001E-2</v>
      </c>
      <c r="H215" s="118">
        <v>2.2880000000000001E-2</v>
      </c>
      <c r="I215" s="118">
        <v>2.5700000000000001E-2</v>
      </c>
      <c r="J215" s="118">
        <v>2.5700000000000001E-2</v>
      </c>
      <c r="K215" s="118">
        <v>2.6749999999999999E-2</v>
      </c>
      <c r="L215" s="118">
        <v>2.6749999999999999E-2</v>
      </c>
      <c r="M215" s="118">
        <v>2.7910000000000001E-2</v>
      </c>
      <c r="N215" s="118">
        <v>2.9170000000000001E-2</v>
      </c>
      <c r="O215" s="118">
        <v>3.1699999999999999E-2</v>
      </c>
      <c r="P215" s="118">
        <v>3.4410000000000003E-2</v>
      </c>
      <c r="Q215" s="118">
        <v>4.129E-2</v>
      </c>
      <c r="R215" s="118">
        <v>4.7019999999999999E-2</v>
      </c>
      <c r="S215" s="118">
        <v>5.008E-2</v>
      </c>
      <c r="T215" s="118">
        <v>5.008E-2</v>
      </c>
      <c r="U215" s="118">
        <v>5.1749999999999997E-2</v>
      </c>
      <c r="V215" s="118">
        <v>5.3460000000000001E-2</v>
      </c>
    </row>
    <row r="216" spans="1:22" x14ac:dyDescent="0.25">
      <c r="A216" s="8" t="s">
        <v>36</v>
      </c>
      <c r="B216" s="6">
        <v>758</v>
      </c>
      <c r="C216" s="118">
        <v>4.3049999999999998E-2</v>
      </c>
      <c r="D216" s="118">
        <v>8.3349999999999994E-2</v>
      </c>
      <c r="E216" s="118">
        <v>0.13452</v>
      </c>
      <c r="F216" s="118">
        <v>0.22395999999999999</v>
      </c>
      <c r="G216" s="118">
        <v>0.30364999999999998</v>
      </c>
      <c r="H216" s="118">
        <v>0.33795999999999998</v>
      </c>
      <c r="I216" s="118">
        <v>0.35926000000000002</v>
      </c>
      <c r="J216" s="118">
        <v>0.36959999999999998</v>
      </c>
      <c r="K216" s="118">
        <v>0.38528000000000001</v>
      </c>
      <c r="L216" s="118">
        <v>0.38954</v>
      </c>
      <c r="M216" s="118">
        <v>0.39909</v>
      </c>
      <c r="N216" s="118">
        <v>0.40445999999999999</v>
      </c>
      <c r="O216" s="118">
        <v>0.41687000000000002</v>
      </c>
      <c r="P216" s="118">
        <v>0.44339000000000001</v>
      </c>
      <c r="Q216" s="118">
        <v>0.47047</v>
      </c>
      <c r="R216" s="118">
        <v>0.5131</v>
      </c>
      <c r="S216" s="118">
        <v>0.5131</v>
      </c>
      <c r="T216" s="118">
        <v>0.5131</v>
      </c>
      <c r="U216" s="118">
        <v>0.52178999999999998</v>
      </c>
      <c r="V216" s="118">
        <v>0.53117000000000003</v>
      </c>
    </row>
    <row r="217" spans="1:22" x14ac:dyDescent="0.25">
      <c r="A217" s="8" t="s">
        <v>37</v>
      </c>
      <c r="B217" s="6">
        <v>2275</v>
      </c>
      <c r="C217" s="118">
        <v>1.423E-2</v>
      </c>
      <c r="D217" s="118">
        <v>2.8729999999999999E-2</v>
      </c>
      <c r="E217" s="118">
        <v>4.6429999999999999E-2</v>
      </c>
      <c r="F217" s="118">
        <v>7.7789999999999998E-2</v>
      </c>
      <c r="G217" s="118">
        <v>0.1032</v>
      </c>
      <c r="H217" s="118">
        <v>0.11404</v>
      </c>
      <c r="I217" s="118">
        <v>0.12101000000000001</v>
      </c>
      <c r="J217" s="118">
        <v>0.12327</v>
      </c>
      <c r="K217" s="118">
        <v>0.1273</v>
      </c>
      <c r="L217" s="118">
        <v>0.12814999999999999</v>
      </c>
      <c r="M217" s="118">
        <v>0.13088</v>
      </c>
      <c r="N217" s="118">
        <v>0.13281999999999999</v>
      </c>
      <c r="O217" s="118">
        <v>0.13689000000000001</v>
      </c>
      <c r="P217" s="118">
        <v>0.14329</v>
      </c>
      <c r="Q217" s="118">
        <v>0.15318000000000001</v>
      </c>
      <c r="R217" s="118">
        <v>0.16458</v>
      </c>
      <c r="S217" s="118">
        <v>0.16702</v>
      </c>
      <c r="T217" s="118">
        <v>0.16702</v>
      </c>
      <c r="U217" s="118">
        <v>0.16968</v>
      </c>
      <c r="V217" s="118">
        <v>0.17244000000000001</v>
      </c>
    </row>
    <row r="218" spans="1:22" x14ac:dyDescent="0.25">
      <c r="A218" s="8">
        <v>32143</v>
      </c>
      <c r="B218" s="9"/>
    </row>
    <row r="219" spans="1:22" x14ac:dyDescent="0.25">
      <c r="A219" s="10" t="s">
        <v>82</v>
      </c>
      <c r="B219" s="11" t="s">
        <v>83</v>
      </c>
      <c r="C219" s="11">
        <v>1</v>
      </c>
      <c r="D219" s="11">
        <v>2</v>
      </c>
      <c r="E219" s="11">
        <v>3</v>
      </c>
      <c r="F219" s="11">
        <v>4</v>
      </c>
      <c r="G219" s="11">
        <v>5</v>
      </c>
      <c r="H219" s="11">
        <v>6</v>
      </c>
      <c r="I219" s="11">
        <v>7</v>
      </c>
      <c r="J219" s="11">
        <v>8</v>
      </c>
      <c r="K219" s="11">
        <v>9</v>
      </c>
      <c r="L219" s="11">
        <v>10</v>
      </c>
      <c r="M219" s="11">
        <v>11</v>
      </c>
      <c r="N219" s="11">
        <v>12</v>
      </c>
      <c r="O219" s="11">
        <v>13</v>
      </c>
      <c r="P219" s="11">
        <v>14</v>
      </c>
      <c r="Q219" s="11">
        <v>15</v>
      </c>
      <c r="R219" s="11">
        <v>16</v>
      </c>
      <c r="S219" s="11">
        <v>17</v>
      </c>
      <c r="T219" s="11">
        <v>18</v>
      </c>
      <c r="U219" s="11">
        <v>19</v>
      </c>
      <c r="V219" s="11">
        <v>20</v>
      </c>
    </row>
    <row r="220" spans="1:22" x14ac:dyDescent="0.25">
      <c r="A220" s="8" t="s">
        <v>44</v>
      </c>
      <c r="B220" s="6">
        <v>154</v>
      </c>
      <c r="C220" s="118">
        <v>0</v>
      </c>
      <c r="D220" s="118">
        <v>0</v>
      </c>
      <c r="E220" s="118">
        <v>0</v>
      </c>
      <c r="F220" s="118">
        <v>0</v>
      </c>
      <c r="G220" s="118">
        <v>0</v>
      </c>
      <c r="H220" s="118">
        <v>0</v>
      </c>
      <c r="I220" s="118">
        <v>0</v>
      </c>
      <c r="J220" s="118">
        <v>0</v>
      </c>
      <c r="K220" s="118">
        <v>0</v>
      </c>
      <c r="L220" s="118">
        <v>0</v>
      </c>
      <c r="M220" s="118">
        <v>0</v>
      </c>
      <c r="N220" s="118">
        <v>0</v>
      </c>
      <c r="O220" s="118">
        <v>0</v>
      </c>
      <c r="P220" s="118">
        <v>0</v>
      </c>
      <c r="Q220" s="118">
        <v>0</v>
      </c>
      <c r="R220" s="118">
        <v>0</v>
      </c>
      <c r="S220" s="118">
        <v>0</v>
      </c>
      <c r="T220" s="118">
        <v>0</v>
      </c>
      <c r="U220" s="118">
        <v>0</v>
      </c>
      <c r="V220" s="118">
        <v>0</v>
      </c>
    </row>
    <row r="221" spans="1:22" x14ac:dyDescent="0.25">
      <c r="A221" s="8" t="s">
        <v>45</v>
      </c>
      <c r="B221" s="6">
        <v>401</v>
      </c>
      <c r="C221" s="118">
        <v>0</v>
      </c>
      <c r="D221" s="118">
        <v>5.3099999999999996E-3</v>
      </c>
      <c r="E221" s="118">
        <v>8.0300000000000007E-3</v>
      </c>
      <c r="F221" s="118">
        <v>8.0300000000000007E-3</v>
      </c>
      <c r="G221" s="118">
        <v>8.0300000000000007E-3</v>
      </c>
      <c r="H221" s="118">
        <v>8.0300000000000007E-3</v>
      </c>
      <c r="I221" s="118">
        <v>8.0300000000000007E-3</v>
      </c>
      <c r="J221" s="118">
        <v>1.159E-2</v>
      </c>
      <c r="K221" s="118">
        <v>1.159E-2</v>
      </c>
      <c r="L221" s="118">
        <v>1.159E-2</v>
      </c>
      <c r="M221" s="118">
        <v>1.159E-2</v>
      </c>
      <c r="N221" s="118">
        <v>1.159E-2</v>
      </c>
      <c r="O221" s="118">
        <v>1.6119999999999999E-2</v>
      </c>
      <c r="P221" s="118">
        <v>2.0650000000000002E-2</v>
      </c>
      <c r="Q221" s="118">
        <v>2.538E-2</v>
      </c>
      <c r="R221" s="118">
        <v>2.538E-2</v>
      </c>
      <c r="S221" s="118">
        <v>2.538E-2</v>
      </c>
      <c r="T221" s="118">
        <v>2.538E-2</v>
      </c>
      <c r="U221" s="118">
        <v>2.538E-2</v>
      </c>
      <c r="V221" s="118">
        <v>2.538E-2</v>
      </c>
    </row>
    <row r="222" spans="1:22" x14ac:dyDescent="0.25">
      <c r="A222" s="8" t="s">
        <v>46</v>
      </c>
      <c r="B222" s="6">
        <v>605</v>
      </c>
      <c r="C222" s="118">
        <v>0</v>
      </c>
      <c r="D222" s="118">
        <v>1.7600000000000001E-3</v>
      </c>
      <c r="E222" s="118">
        <v>8.9700000000000005E-3</v>
      </c>
      <c r="F222" s="118">
        <v>1.4540000000000001E-2</v>
      </c>
      <c r="G222" s="118">
        <v>1.4540000000000001E-2</v>
      </c>
      <c r="H222" s="118">
        <v>1.4540000000000001E-2</v>
      </c>
      <c r="I222" s="118">
        <v>1.4540000000000001E-2</v>
      </c>
      <c r="J222" s="118">
        <v>1.4540000000000001E-2</v>
      </c>
      <c r="K222" s="118">
        <v>1.4540000000000001E-2</v>
      </c>
      <c r="L222" s="118">
        <v>1.4540000000000001E-2</v>
      </c>
      <c r="M222" s="118">
        <v>1.4540000000000001E-2</v>
      </c>
      <c r="N222" s="118">
        <v>1.4540000000000001E-2</v>
      </c>
      <c r="O222" s="118">
        <v>1.4540000000000001E-2</v>
      </c>
      <c r="P222" s="118">
        <v>2.0979999999999999E-2</v>
      </c>
      <c r="Q222" s="118">
        <v>2.4299999999999999E-2</v>
      </c>
      <c r="R222" s="118">
        <v>3.1609999999999999E-2</v>
      </c>
      <c r="S222" s="118">
        <v>3.1609999999999999E-2</v>
      </c>
      <c r="T222" s="118">
        <v>3.5569999999999997E-2</v>
      </c>
      <c r="U222" s="118">
        <v>3.9629999999999999E-2</v>
      </c>
      <c r="V222" s="118">
        <v>3.9629999999999999E-2</v>
      </c>
    </row>
    <row r="223" spans="1:22" x14ac:dyDescent="0.25">
      <c r="A223" s="8" t="s">
        <v>47</v>
      </c>
      <c r="B223" s="6">
        <v>380</v>
      </c>
      <c r="C223" s="118">
        <v>0</v>
      </c>
      <c r="D223" s="118">
        <v>2.9199999999999999E-3</v>
      </c>
      <c r="E223" s="118">
        <v>1.1979999999999999E-2</v>
      </c>
      <c r="F223" s="118">
        <v>2.496E-2</v>
      </c>
      <c r="G223" s="118">
        <v>4.1820000000000003E-2</v>
      </c>
      <c r="H223" s="118">
        <v>5.6899999999999999E-2</v>
      </c>
      <c r="I223" s="118">
        <v>5.6899999999999999E-2</v>
      </c>
      <c r="J223" s="118">
        <v>5.6899999999999999E-2</v>
      </c>
      <c r="K223" s="118">
        <v>5.6899999999999999E-2</v>
      </c>
      <c r="L223" s="118">
        <v>6.1940000000000002E-2</v>
      </c>
      <c r="M223" s="118">
        <v>6.1940000000000002E-2</v>
      </c>
      <c r="N223" s="118">
        <v>6.7559999999999995E-2</v>
      </c>
      <c r="O223" s="118">
        <v>7.3690000000000005E-2</v>
      </c>
      <c r="P223" s="118">
        <v>9.2480000000000007E-2</v>
      </c>
      <c r="Q223" s="118">
        <v>0.11198</v>
      </c>
      <c r="R223" s="118">
        <v>0.11198</v>
      </c>
      <c r="S223" s="118">
        <v>0.11198</v>
      </c>
      <c r="T223" s="118">
        <v>0.11198</v>
      </c>
      <c r="U223" s="118">
        <v>0.11198</v>
      </c>
      <c r="V223" s="118">
        <v>0.11198</v>
      </c>
    </row>
    <row r="224" spans="1:22" x14ac:dyDescent="0.25">
      <c r="A224" s="8" t="s">
        <v>48</v>
      </c>
      <c r="B224" s="6">
        <v>463</v>
      </c>
      <c r="C224" s="118">
        <v>1.3559999999999999E-2</v>
      </c>
      <c r="D224" s="118">
        <v>6.4579999999999999E-2</v>
      </c>
      <c r="E224" s="118">
        <v>0.11960999999999999</v>
      </c>
      <c r="F224" s="118">
        <v>0.20061999999999999</v>
      </c>
      <c r="G224" s="118">
        <v>0.22528000000000001</v>
      </c>
      <c r="H224" s="118">
        <v>0.24948000000000001</v>
      </c>
      <c r="I224" s="118">
        <v>0.25888</v>
      </c>
      <c r="J224" s="118">
        <v>0.26407000000000003</v>
      </c>
      <c r="K224" s="118">
        <v>0.27543000000000001</v>
      </c>
      <c r="L224" s="118">
        <v>0.28804000000000002</v>
      </c>
      <c r="M224" s="118">
        <v>0.29560999999999998</v>
      </c>
      <c r="N224" s="118">
        <v>0.30335000000000001</v>
      </c>
      <c r="O224" s="118">
        <v>0.31217</v>
      </c>
      <c r="P224" s="118">
        <v>0.35809000000000002</v>
      </c>
      <c r="Q224" s="118">
        <v>0.41607</v>
      </c>
      <c r="R224" s="118">
        <v>0.41607</v>
      </c>
      <c r="S224" s="118">
        <v>0.41607</v>
      </c>
      <c r="T224" s="118">
        <v>0.42875999999999997</v>
      </c>
      <c r="U224" s="118">
        <v>0.44305</v>
      </c>
      <c r="V224" s="118">
        <v>0.47587000000000002</v>
      </c>
    </row>
    <row r="225" spans="1:22" x14ac:dyDescent="0.25">
      <c r="A225" s="8" t="s">
        <v>49</v>
      </c>
      <c r="B225" s="6">
        <v>385</v>
      </c>
      <c r="C225" s="118">
        <v>5.9339999999999997E-2</v>
      </c>
      <c r="D225" s="118">
        <v>0.12967000000000001</v>
      </c>
      <c r="E225" s="118">
        <v>0.26184000000000002</v>
      </c>
      <c r="F225" s="118">
        <v>0.34769</v>
      </c>
      <c r="G225" s="118">
        <v>0.39251000000000003</v>
      </c>
      <c r="H225" s="118">
        <v>0.42288999999999999</v>
      </c>
      <c r="I225" s="118">
        <v>0.43758999999999998</v>
      </c>
      <c r="J225" s="118">
        <v>0.46348</v>
      </c>
      <c r="K225" s="118">
        <v>0.46348</v>
      </c>
      <c r="L225" s="118">
        <v>0.4738</v>
      </c>
      <c r="M225" s="118">
        <v>0.52014000000000005</v>
      </c>
      <c r="N225" s="118">
        <v>0.54756000000000005</v>
      </c>
      <c r="O225" s="118">
        <v>0.59192</v>
      </c>
      <c r="P225" s="118">
        <v>0.60762000000000005</v>
      </c>
      <c r="Q225" s="118">
        <v>0.62544999999999995</v>
      </c>
      <c r="R225" s="118">
        <v>0.62544999999999995</v>
      </c>
      <c r="S225" s="118">
        <v>0.62544999999999995</v>
      </c>
      <c r="T225" s="118">
        <v>0.62544999999999995</v>
      </c>
      <c r="U225" s="118">
        <v>0.62544999999999995</v>
      </c>
      <c r="V225" s="118">
        <v>0.62544999999999995</v>
      </c>
    </row>
    <row r="226" spans="1:22" x14ac:dyDescent="0.25">
      <c r="A226" s="8" t="s">
        <v>77</v>
      </c>
      <c r="B226" s="6">
        <v>40</v>
      </c>
      <c r="C226" s="118">
        <v>0.125</v>
      </c>
      <c r="D226" s="118">
        <v>0.15740999999999999</v>
      </c>
      <c r="E226" s="118">
        <v>0.44546999999999998</v>
      </c>
      <c r="F226" s="118">
        <v>0.44546999999999998</v>
      </c>
      <c r="G226" s="118">
        <v>0.44546999999999998</v>
      </c>
      <c r="H226" s="118">
        <v>0.44546999999999998</v>
      </c>
      <c r="I226" s="118">
        <v>0.44546999999999998</v>
      </c>
      <c r="J226" s="118">
        <v>0.72274000000000005</v>
      </c>
      <c r="K226" s="118">
        <v>0.72274000000000005</v>
      </c>
      <c r="L226" s="118">
        <v>0.72274000000000005</v>
      </c>
      <c r="M226" s="118">
        <v>0.72274000000000005</v>
      </c>
      <c r="N226" s="118">
        <v>0.72274000000000005</v>
      </c>
      <c r="O226" s="118">
        <v>0.72274000000000005</v>
      </c>
      <c r="P226" s="118">
        <v>0.72274000000000005</v>
      </c>
      <c r="Q226" s="118">
        <v>0.72274000000000005</v>
      </c>
      <c r="R226" s="118">
        <v>0.72274000000000005</v>
      </c>
      <c r="S226" s="118">
        <v>0.72274000000000005</v>
      </c>
      <c r="T226" s="118">
        <v>0.72274000000000005</v>
      </c>
      <c r="U226" s="118">
        <v>0.72274000000000005</v>
      </c>
      <c r="V226" s="118">
        <v>0.72274000000000005</v>
      </c>
    </row>
    <row r="227" spans="1:22" x14ac:dyDescent="0.25">
      <c r="A227" s="8" t="s">
        <v>35</v>
      </c>
      <c r="B227" s="6">
        <v>1540</v>
      </c>
      <c r="C227" s="118">
        <v>0</v>
      </c>
      <c r="D227" s="118">
        <v>2.7799999999999999E-3</v>
      </c>
      <c r="E227" s="118">
        <v>8.5100000000000002E-3</v>
      </c>
      <c r="F227" s="118">
        <v>1.374E-2</v>
      </c>
      <c r="G227" s="118">
        <v>1.7639999999999999E-2</v>
      </c>
      <c r="H227" s="118">
        <v>2.1069999999999998E-2</v>
      </c>
      <c r="I227" s="118">
        <v>2.1069999999999998E-2</v>
      </c>
      <c r="J227" s="118">
        <v>2.2040000000000001E-2</v>
      </c>
      <c r="K227" s="118">
        <v>2.2040000000000001E-2</v>
      </c>
      <c r="L227" s="118">
        <v>2.3109999999999999E-2</v>
      </c>
      <c r="M227" s="118">
        <v>2.3109999999999999E-2</v>
      </c>
      <c r="N227" s="118">
        <v>2.4289999999999999E-2</v>
      </c>
      <c r="O227" s="118">
        <v>2.6800000000000001E-2</v>
      </c>
      <c r="P227" s="118">
        <v>3.4540000000000001E-2</v>
      </c>
      <c r="Q227" s="118">
        <v>4.1239999999999999E-2</v>
      </c>
      <c r="R227" s="118">
        <v>4.4089999999999997E-2</v>
      </c>
      <c r="S227" s="118">
        <v>4.4089999999999997E-2</v>
      </c>
      <c r="T227" s="118">
        <v>4.5629999999999997E-2</v>
      </c>
      <c r="U227" s="118">
        <v>4.7210000000000002E-2</v>
      </c>
      <c r="V227" s="118">
        <v>4.7210000000000002E-2</v>
      </c>
    </row>
    <row r="228" spans="1:22" x14ac:dyDescent="0.25">
      <c r="A228" s="8" t="s">
        <v>36</v>
      </c>
      <c r="B228" s="6">
        <v>888</v>
      </c>
      <c r="C228" s="118">
        <v>3.8550000000000001E-2</v>
      </c>
      <c r="D228" s="118">
        <v>9.7210000000000005E-2</v>
      </c>
      <c r="E228" s="118">
        <v>0.18967000000000001</v>
      </c>
      <c r="F228" s="118">
        <v>0.27067000000000002</v>
      </c>
      <c r="G228" s="118">
        <v>0.30274000000000001</v>
      </c>
      <c r="H228" s="118">
        <v>0.32856999999999997</v>
      </c>
      <c r="I228" s="118">
        <v>0.33950999999999998</v>
      </c>
      <c r="J228" s="118">
        <v>0.35815000000000002</v>
      </c>
      <c r="K228" s="118">
        <v>0.36503999999999998</v>
      </c>
      <c r="L228" s="118">
        <v>0.37630999999999998</v>
      </c>
      <c r="M228" s="118">
        <v>0.39802999999999999</v>
      </c>
      <c r="N228" s="118">
        <v>0.41241</v>
      </c>
      <c r="O228" s="118">
        <v>0.43332999999999999</v>
      </c>
      <c r="P228" s="118">
        <v>0.46647</v>
      </c>
      <c r="Q228" s="118">
        <v>0.50758000000000003</v>
      </c>
      <c r="R228" s="118">
        <v>0.50758000000000003</v>
      </c>
      <c r="S228" s="118">
        <v>0.50758000000000003</v>
      </c>
      <c r="T228" s="118">
        <v>0.51539999999999997</v>
      </c>
      <c r="U228" s="118">
        <v>0.52390000000000003</v>
      </c>
      <c r="V228" s="118">
        <v>0.54257999999999995</v>
      </c>
    </row>
    <row r="229" spans="1:22" x14ac:dyDescent="0.25">
      <c r="A229" s="8" t="s">
        <v>37</v>
      </c>
      <c r="B229" s="6">
        <v>2428</v>
      </c>
      <c r="C229" s="118">
        <v>1.393E-2</v>
      </c>
      <c r="D229" s="118">
        <v>3.5810000000000002E-2</v>
      </c>
      <c r="E229" s="118">
        <v>6.9449999999999998E-2</v>
      </c>
      <c r="F229" s="118">
        <v>9.776E-2</v>
      </c>
      <c r="G229" s="118">
        <v>0.10947999999999999</v>
      </c>
      <c r="H229" s="118">
        <v>0.11865000000000001</v>
      </c>
      <c r="I229" s="118">
        <v>0.12132</v>
      </c>
      <c r="J229" s="118">
        <v>0.12634999999999999</v>
      </c>
      <c r="K229" s="118">
        <v>0.12787999999999999</v>
      </c>
      <c r="L229" s="118">
        <v>0.13113</v>
      </c>
      <c r="M229" s="118">
        <v>0.13549</v>
      </c>
      <c r="N229" s="118">
        <v>0.13916000000000001</v>
      </c>
      <c r="O229" s="118">
        <v>0.14495</v>
      </c>
      <c r="P229" s="118">
        <v>0.15694</v>
      </c>
      <c r="Q229" s="118">
        <v>0.1694</v>
      </c>
      <c r="R229" s="118">
        <v>0.17161999999999999</v>
      </c>
      <c r="S229" s="118">
        <v>0.17161999999999999</v>
      </c>
      <c r="T229" s="118">
        <v>0.17404</v>
      </c>
      <c r="U229" s="118">
        <v>0.17657</v>
      </c>
      <c r="V229" s="118">
        <v>0.17921999999999999</v>
      </c>
    </row>
    <row r="230" spans="1:22" x14ac:dyDescent="0.25">
      <c r="A230" s="8">
        <v>32509</v>
      </c>
      <c r="B230" s="9"/>
    </row>
    <row r="231" spans="1:22" x14ac:dyDescent="0.25">
      <c r="A231" s="10" t="s">
        <v>82</v>
      </c>
      <c r="B231" s="11" t="s">
        <v>83</v>
      </c>
      <c r="C231" s="11">
        <v>1</v>
      </c>
      <c r="D231" s="11">
        <v>2</v>
      </c>
      <c r="E231" s="11">
        <v>3</v>
      </c>
      <c r="F231" s="11">
        <v>4</v>
      </c>
      <c r="G231" s="11">
        <v>5</v>
      </c>
      <c r="H231" s="11">
        <v>6</v>
      </c>
      <c r="I231" s="11">
        <v>7</v>
      </c>
      <c r="J231" s="11">
        <v>8</v>
      </c>
      <c r="K231" s="11">
        <v>9</v>
      </c>
      <c r="L231" s="11">
        <v>10</v>
      </c>
      <c r="M231" s="11">
        <v>11</v>
      </c>
      <c r="N231" s="11">
        <v>12</v>
      </c>
      <c r="O231" s="11">
        <v>13</v>
      </c>
      <c r="P231" s="11">
        <v>14</v>
      </c>
      <c r="Q231" s="11">
        <v>15</v>
      </c>
      <c r="R231" s="11">
        <v>16</v>
      </c>
      <c r="S231" s="11">
        <v>17</v>
      </c>
      <c r="T231" s="11">
        <v>18</v>
      </c>
      <c r="U231" s="11">
        <v>19</v>
      </c>
      <c r="V231" s="11">
        <v>20</v>
      </c>
    </row>
    <row r="232" spans="1:22" x14ac:dyDescent="0.25">
      <c r="A232" s="8" t="s">
        <v>44</v>
      </c>
      <c r="B232" s="6">
        <v>172</v>
      </c>
      <c r="C232" s="118">
        <v>0</v>
      </c>
      <c r="D232" s="118">
        <v>0</v>
      </c>
      <c r="E232" s="118">
        <v>0</v>
      </c>
      <c r="F232" s="118">
        <v>0</v>
      </c>
      <c r="G232" s="118">
        <v>0</v>
      </c>
      <c r="H232" s="118">
        <v>0</v>
      </c>
      <c r="I232" s="118">
        <v>0</v>
      </c>
      <c r="J232" s="118">
        <v>0</v>
      </c>
      <c r="K232" s="118">
        <v>0</v>
      </c>
      <c r="L232" s="118">
        <v>0</v>
      </c>
      <c r="M232" s="118">
        <v>0</v>
      </c>
      <c r="N232" s="118">
        <v>0</v>
      </c>
      <c r="O232" s="118">
        <v>0</v>
      </c>
      <c r="P232" s="118">
        <v>0</v>
      </c>
      <c r="Q232" s="118">
        <v>0</v>
      </c>
      <c r="R232" s="118">
        <v>0</v>
      </c>
      <c r="S232" s="118">
        <v>0</v>
      </c>
      <c r="T232" s="118">
        <v>0</v>
      </c>
      <c r="U232" s="118">
        <v>0</v>
      </c>
      <c r="V232" s="118">
        <v>0</v>
      </c>
    </row>
    <row r="233" spans="1:22" x14ac:dyDescent="0.25">
      <c r="A233" s="8" t="s">
        <v>45</v>
      </c>
      <c r="B233" s="6">
        <v>412</v>
      </c>
      <c r="C233" s="118">
        <v>4.9899999999999996E-3</v>
      </c>
      <c r="D233" s="118">
        <v>4.9899999999999996E-3</v>
      </c>
      <c r="E233" s="118">
        <v>4.9899999999999996E-3</v>
      </c>
      <c r="F233" s="118">
        <v>4.9899999999999996E-3</v>
      </c>
      <c r="G233" s="118">
        <v>4.9899999999999996E-3</v>
      </c>
      <c r="H233" s="118">
        <v>4.9899999999999996E-3</v>
      </c>
      <c r="I233" s="118">
        <v>8.2799999999999992E-3</v>
      </c>
      <c r="J233" s="118">
        <v>8.2799999999999992E-3</v>
      </c>
      <c r="K233" s="118">
        <v>8.2799999999999992E-3</v>
      </c>
      <c r="L233" s="118">
        <v>8.2799999999999992E-3</v>
      </c>
      <c r="M233" s="118">
        <v>8.2799999999999992E-3</v>
      </c>
      <c r="N233" s="118">
        <v>1.256E-2</v>
      </c>
      <c r="O233" s="118">
        <v>1.6830000000000001E-2</v>
      </c>
      <c r="P233" s="118">
        <v>2.1260000000000001E-2</v>
      </c>
      <c r="Q233" s="118">
        <v>2.1260000000000001E-2</v>
      </c>
      <c r="R233" s="118">
        <v>2.1260000000000001E-2</v>
      </c>
      <c r="S233" s="118">
        <v>2.1260000000000001E-2</v>
      </c>
      <c r="T233" s="118">
        <v>2.1260000000000001E-2</v>
      </c>
      <c r="U233" s="118">
        <v>2.1260000000000001E-2</v>
      </c>
      <c r="V233" s="118">
        <v>3.2840000000000001E-2</v>
      </c>
    </row>
    <row r="234" spans="1:22" x14ac:dyDescent="0.25">
      <c r="A234" s="8" t="s">
        <v>46</v>
      </c>
      <c r="B234" s="6">
        <v>642</v>
      </c>
      <c r="C234" s="118">
        <v>0</v>
      </c>
      <c r="D234" s="118">
        <v>3.2499999999999999E-3</v>
      </c>
      <c r="E234" s="118">
        <v>8.3400000000000002E-3</v>
      </c>
      <c r="F234" s="118">
        <v>8.3400000000000002E-3</v>
      </c>
      <c r="G234" s="118">
        <v>8.3400000000000002E-3</v>
      </c>
      <c r="H234" s="118">
        <v>8.3400000000000002E-3</v>
      </c>
      <c r="I234" s="118">
        <v>8.3400000000000002E-3</v>
      </c>
      <c r="J234" s="118">
        <v>8.3400000000000002E-3</v>
      </c>
      <c r="K234" s="118">
        <v>8.3400000000000002E-3</v>
      </c>
      <c r="L234" s="118">
        <v>8.3400000000000002E-3</v>
      </c>
      <c r="M234" s="118">
        <v>8.3400000000000002E-3</v>
      </c>
      <c r="N234" s="118">
        <v>8.3400000000000002E-3</v>
      </c>
      <c r="O234" s="118">
        <v>1.7350000000000001E-2</v>
      </c>
      <c r="P234" s="118">
        <v>2.0449999999999999E-2</v>
      </c>
      <c r="Q234" s="118">
        <v>2.3890000000000002E-2</v>
      </c>
      <c r="R234" s="118">
        <v>2.3890000000000002E-2</v>
      </c>
      <c r="S234" s="118">
        <v>2.759E-2</v>
      </c>
      <c r="T234" s="118">
        <v>3.1379999999999998E-2</v>
      </c>
      <c r="U234" s="118">
        <v>3.1379999999999998E-2</v>
      </c>
      <c r="V234" s="118">
        <v>4.4130000000000003E-2</v>
      </c>
    </row>
    <row r="235" spans="1:22" x14ac:dyDescent="0.25">
      <c r="A235" s="8" t="s">
        <v>47</v>
      </c>
      <c r="B235" s="6">
        <v>398</v>
      </c>
      <c r="C235" s="118">
        <v>5.2599999999999999E-3</v>
      </c>
      <c r="D235" s="118">
        <v>1.6150000000000001E-2</v>
      </c>
      <c r="E235" s="118">
        <v>2.2069999999999999E-2</v>
      </c>
      <c r="F235" s="118">
        <v>4.0370000000000003E-2</v>
      </c>
      <c r="G235" s="118">
        <v>4.7210000000000002E-2</v>
      </c>
      <c r="H235" s="118">
        <v>4.7210000000000002E-2</v>
      </c>
      <c r="I235" s="118">
        <v>4.7210000000000002E-2</v>
      </c>
      <c r="J235" s="118">
        <v>4.7210000000000002E-2</v>
      </c>
      <c r="K235" s="118">
        <v>5.1659999999999998E-2</v>
      </c>
      <c r="L235" s="118">
        <v>5.1659999999999998E-2</v>
      </c>
      <c r="M235" s="118">
        <v>5.6619999999999997E-2</v>
      </c>
      <c r="N235" s="118">
        <v>6.1990000000000003E-2</v>
      </c>
      <c r="O235" s="118">
        <v>8.4059999999999996E-2</v>
      </c>
      <c r="P235" s="118">
        <v>0.10113999999999999</v>
      </c>
      <c r="Q235" s="118">
        <v>0.10725</v>
      </c>
      <c r="R235" s="118">
        <v>0.10725</v>
      </c>
      <c r="S235" s="118">
        <v>0.10725</v>
      </c>
      <c r="T235" s="118">
        <v>0.10725</v>
      </c>
      <c r="U235" s="118">
        <v>0.10725</v>
      </c>
      <c r="V235" s="118">
        <v>0.11501</v>
      </c>
    </row>
    <row r="236" spans="1:22" x14ac:dyDescent="0.25">
      <c r="A236" s="8" t="s">
        <v>48</v>
      </c>
      <c r="B236" s="6">
        <v>437</v>
      </c>
      <c r="C236" s="118">
        <v>2.964E-2</v>
      </c>
      <c r="D236" s="118">
        <v>9.819E-2</v>
      </c>
      <c r="E236" s="118">
        <v>0.17813000000000001</v>
      </c>
      <c r="F236" s="118">
        <v>0.20089000000000001</v>
      </c>
      <c r="G236" s="118">
        <v>0.22708</v>
      </c>
      <c r="H236" s="118">
        <v>0.23135</v>
      </c>
      <c r="I236" s="118">
        <v>0.23630999999999999</v>
      </c>
      <c r="J236" s="118">
        <v>0.24726000000000001</v>
      </c>
      <c r="K236" s="118">
        <v>0.25956000000000001</v>
      </c>
      <c r="L236" s="118">
        <v>0.28133000000000002</v>
      </c>
      <c r="M236" s="118">
        <v>0.28859000000000001</v>
      </c>
      <c r="N236" s="118">
        <v>0.30514000000000002</v>
      </c>
      <c r="O236" s="118">
        <v>0.34711999999999998</v>
      </c>
      <c r="P236" s="118">
        <v>0.40991</v>
      </c>
      <c r="Q236" s="118">
        <v>0.40991</v>
      </c>
      <c r="R236" s="118">
        <v>0.40991</v>
      </c>
      <c r="S236" s="118">
        <v>0.40991</v>
      </c>
      <c r="T236" s="118">
        <v>0.42170999999999997</v>
      </c>
      <c r="U236" s="118">
        <v>0.44802999999999998</v>
      </c>
      <c r="V236" s="118">
        <v>0.46335999999999999</v>
      </c>
    </row>
    <row r="237" spans="1:22" x14ac:dyDescent="0.25">
      <c r="A237" s="8" t="s">
        <v>49</v>
      </c>
      <c r="B237" s="6">
        <v>423</v>
      </c>
      <c r="C237" s="118">
        <v>7.5490000000000002E-2</v>
      </c>
      <c r="D237" s="118">
        <v>0.21062</v>
      </c>
      <c r="E237" s="118">
        <v>0.29530000000000001</v>
      </c>
      <c r="F237" s="118">
        <v>0.34627999999999998</v>
      </c>
      <c r="G237" s="118">
        <v>0.37935000000000002</v>
      </c>
      <c r="H237" s="118">
        <v>0.40214</v>
      </c>
      <c r="I237" s="118">
        <v>0.43563000000000002</v>
      </c>
      <c r="J237" s="118">
        <v>0.44346999999999998</v>
      </c>
      <c r="K237" s="118">
        <v>0.46803</v>
      </c>
      <c r="L237" s="118">
        <v>0.49586999999999998</v>
      </c>
      <c r="M237" s="118">
        <v>0.51878999999999997</v>
      </c>
      <c r="N237" s="118">
        <v>0.55698999999999999</v>
      </c>
      <c r="O237" s="118">
        <v>0.55698999999999999</v>
      </c>
      <c r="P237" s="118">
        <v>0.58762000000000003</v>
      </c>
      <c r="Q237" s="118">
        <v>0.58762000000000003</v>
      </c>
      <c r="R237" s="118">
        <v>0.58762000000000003</v>
      </c>
      <c r="S237" s="118">
        <v>0.61053000000000002</v>
      </c>
      <c r="T237" s="118">
        <v>0.61053000000000002</v>
      </c>
      <c r="U237" s="118">
        <v>0.61053000000000002</v>
      </c>
      <c r="V237" s="118">
        <v>0.66246000000000005</v>
      </c>
    </row>
    <row r="238" spans="1:22" x14ac:dyDescent="0.25">
      <c r="A238" s="8" t="s">
        <v>77</v>
      </c>
      <c r="B238" s="6">
        <v>49</v>
      </c>
      <c r="C238" s="118">
        <v>0.20333999999999999</v>
      </c>
      <c r="D238" s="118">
        <v>0.49035000000000001</v>
      </c>
      <c r="E238" s="118">
        <v>0.55405000000000004</v>
      </c>
      <c r="F238" s="118">
        <v>0.55405000000000004</v>
      </c>
      <c r="G238" s="118">
        <v>0.55405000000000004</v>
      </c>
      <c r="H238" s="118">
        <v>0.55405000000000004</v>
      </c>
      <c r="I238" s="118">
        <v>0.55405000000000004</v>
      </c>
      <c r="J238" s="118">
        <v>0.55405000000000004</v>
      </c>
      <c r="K238" s="118">
        <v>0.55405000000000004</v>
      </c>
      <c r="L238" s="118">
        <v>0.55405000000000004</v>
      </c>
      <c r="M238" s="118">
        <v>0.55405000000000004</v>
      </c>
      <c r="N238" s="118">
        <v>0.55405000000000004</v>
      </c>
      <c r="O238" s="118">
        <v>0.77703</v>
      </c>
      <c r="P238" s="118">
        <v>0.77703</v>
      </c>
      <c r="Q238" s="118">
        <v>0.77703</v>
      </c>
      <c r="R238" s="118">
        <v>0.77703</v>
      </c>
      <c r="S238" s="118">
        <v>0.77703</v>
      </c>
      <c r="T238" s="118">
        <v>0.77703</v>
      </c>
      <c r="U238" s="118">
        <v>0.77703</v>
      </c>
      <c r="V238" s="118">
        <v>0.77703</v>
      </c>
    </row>
    <row r="239" spans="1:22" x14ac:dyDescent="0.25">
      <c r="A239" s="8" t="s">
        <v>35</v>
      </c>
      <c r="B239" s="6">
        <v>1624</v>
      </c>
      <c r="C239" s="118">
        <v>2.5400000000000002E-3</v>
      </c>
      <c r="D239" s="118">
        <v>6.4400000000000004E-3</v>
      </c>
      <c r="E239" s="118">
        <v>9.8499999999999994E-3</v>
      </c>
      <c r="F239" s="118">
        <v>1.413E-2</v>
      </c>
      <c r="G239" s="118">
        <v>1.5709999999999998E-2</v>
      </c>
      <c r="H239" s="118">
        <v>1.5709999999999998E-2</v>
      </c>
      <c r="I239" s="118">
        <v>1.6590000000000001E-2</v>
      </c>
      <c r="J239" s="118">
        <v>1.6590000000000001E-2</v>
      </c>
      <c r="K239" s="118">
        <v>1.7569999999999999E-2</v>
      </c>
      <c r="L239" s="118">
        <v>1.7569999999999999E-2</v>
      </c>
      <c r="M239" s="118">
        <v>1.864E-2</v>
      </c>
      <c r="N239" s="118">
        <v>2.094E-2</v>
      </c>
      <c r="O239" s="118">
        <v>3.04E-2</v>
      </c>
      <c r="P239" s="118">
        <v>3.6519999999999997E-2</v>
      </c>
      <c r="Q239" s="118">
        <v>3.9129999999999998E-2</v>
      </c>
      <c r="R239" s="118">
        <v>3.9129999999999998E-2</v>
      </c>
      <c r="S239" s="118">
        <v>4.0550000000000003E-2</v>
      </c>
      <c r="T239" s="118">
        <v>4.2009999999999999E-2</v>
      </c>
      <c r="U239" s="118">
        <v>4.2009999999999999E-2</v>
      </c>
      <c r="V239" s="118">
        <v>5.1679999999999997E-2</v>
      </c>
    </row>
    <row r="240" spans="1:22" x14ac:dyDescent="0.25">
      <c r="A240" s="8" t="s">
        <v>36</v>
      </c>
      <c r="B240" s="6">
        <v>909</v>
      </c>
      <c r="C240" s="118">
        <v>5.9080000000000001E-2</v>
      </c>
      <c r="D240" s="118">
        <v>0.16422999999999999</v>
      </c>
      <c r="E240" s="118">
        <v>0.24548</v>
      </c>
      <c r="F240" s="118">
        <v>0.28006999999999999</v>
      </c>
      <c r="G240" s="118">
        <v>0.30842999999999998</v>
      </c>
      <c r="H240" s="118">
        <v>0.32046000000000002</v>
      </c>
      <c r="I240" s="118">
        <v>0.33707999999999999</v>
      </c>
      <c r="J240" s="118">
        <v>0.34642000000000001</v>
      </c>
      <c r="K240" s="118">
        <v>0.36341000000000001</v>
      </c>
      <c r="L240" s="118">
        <v>0.38728000000000001</v>
      </c>
      <c r="M240" s="118">
        <v>0.4002</v>
      </c>
      <c r="N240" s="118">
        <v>0.42385</v>
      </c>
      <c r="O240" s="118">
        <v>0.45340999999999998</v>
      </c>
      <c r="P240" s="118">
        <v>0.50168000000000001</v>
      </c>
      <c r="Q240" s="118">
        <v>0.50168000000000001</v>
      </c>
      <c r="R240" s="118">
        <v>0.50168000000000001</v>
      </c>
      <c r="S240" s="118">
        <v>0.50851000000000002</v>
      </c>
      <c r="T240" s="118">
        <v>0.51585000000000003</v>
      </c>
      <c r="U240" s="118">
        <v>0.53186999999999995</v>
      </c>
      <c r="V240" s="118">
        <v>0.55871000000000004</v>
      </c>
    </row>
    <row r="241" spans="1:22" x14ac:dyDescent="0.25">
      <c r="A241" s="8" t="s">
        <v>37</v>
      </c>
      <c r="B241" s="6">
        <v>2533</v>
      </c>
      <c r="C241" s="118">
        <v>2.2249999999999999E-2</v>
      </c>
      <c r="D241" s="118">
        <v>5.96E-2</v>
      </c>
      <c r="E241" s="118">
        <v>8.7459999999999996E-2</v>
      </c>
      <c r="F241" s="118">
        <v>0.10055</v>
      </c>
      <c r="G241" s="118">
        <v>0.10936999999999999</v>
      </c>
      <c r="H241" s="118">
        <v>0.11239</v>
      </c>
      <c r="I241" s="118">
        <v>0.11695999999999999</v>
      </c>
      <c r="J241" s="118">
        <v>0.11907</v>
      </c>
      <c r="K241" s="118">
        <v>0.1235</v>
      </c>
      <c r="L241" s="118">
        <v>0.12828000000000001</v>
      </c>
      <c r="M241" s="118">
        <v>0.13161999999999999</v>
      </c>
      <c r="N241" s="118">
        <v>0.13780000000000001</v>
      </c>
      <c r="O241" s="118">
        <v>0.15056</v>
      </c>
      <c r="P241" s="118">
        <v>0.16386999999999999</v>
      </c>
      <c r="Q241" s="118">
        <v>0.16589999999999999</v>
      </c>
      <c r="R241" s="118">
        <v>0.16589999999999999</v>
      </c>
      <c r="S241" s="118">
        <v>0.16813</v>
      </c>
      <c r="T241" s="118">
        <v>0.17044999999999999</v>
      </c>
      <c r="U241" s="118">
        <v>0.17287</v>
      </c>
      <c r="V241" s="118">
        <v>0.18437000000000001</v>
      </c>
    </row>
    <row r="242" spans="1:22" x14ac:dyDescent="0.25">
      <c r="A242" s="8">
        <v>32874</v>
      </c>
      <c r="B242" s="9"/>
    </row>
    <row r="243" spans="1:22" x14ac:dyDescent="0.25">
      <c r="A243" s="10" t="s">
        <v>82</v>
      </c>
      <c r="B243" s="11" t="s">
        <v>83</v>
      </c>
      <c r="C243" s="11">
        <v>1</v>
      </c>
      <c r="D243" s="11">
        <v>2</v>
      </c>
      <c r="E243" s="11">
        <v>3</v>
      </c>
      <c r="F243" s="11">
        <v>4</v>
      </c>
      <c r="G243" s="11">
        <v>5</v>
      </c>
      <c r="H243" s="11">
        <v>6</v>
      </c>
      <c r="I243" s="11">
        <v>7</v>
      </c>
      <c r="J243" s="11">
        <v>8</v>
      </c>
      <c r="K243" s="11">
        <v>9</v>
      </c>
      <c r="L243" s="11">
        <v>10</v>
      </c>
      <c r="M243" s="11">
        <v>11</v>
      </c>
      <c r="N243" s="11">
        <v>12</v>
      </c>
      <c r="O243" s="11">
        <v>13</v>
      </c>
      <c r="P243" s="11">
        <v>14</v>
      </c>
      <c r="Q243" s="11">
        <v>15</v>
      </c>
      <c r="R243" s="11">
        <v>16</v>
      </c>
      <c r="S243" s="11">
        <v>17</v>
      </c>
      <c r="T243" s="11">
        <v>18</v>
      </c>
      <c r="U243" s="11">
        <v>19</v>
      </c>
      <c r="V243" s="11">
        <v>20</v>
      </c>
    </row>
    <row r="244" spans="1:22" x14ac:dyDescent="0.25">
      <c r="A244" s="8" t="s">
        <v>44</v>
      </c>
      <c r="B244" s="6">
        <v>193</v>
      </c>
      <c r="C244" s="118">
        <v>0</v>
      </c>
      <c r="D244" s="118">
        <v>0</v>
      </c>
      <c r="E244" s="118">
        <v>0</v>
      </c>
      <c r="F244" s="118">
        <v>0</v>
      </c>
      <c r="G244" s="118">
        <v>0</v>
      </c>
      <c r="H244" s="118">
        <v>0</v>
      </c>
      <c r="I244" s="118">
        <v>0</v>
      </c>
      <c r="J244" s="118">
        <v>0</v>
      </c>
      <c r="K244" s="118">
        <v>0</v>
      </c>
      <c r="L244" s="118">
        <v>0</v>
      </c>
      <c r="M244" s="118">
        <v>0</v>
      </c>
      <c r="N244" s="118">
        <v>0</v>
      </c>
      <c r="O244" s="118">
        <v>0</v>
      </c>
      <c r="P244" s="118">
        <v>0</v>
      </c>
      <c r="Q244" s="118">
        <v>0</v>
      </c>
      <c r="R244" s="118">
        <v>0</v>
      </c>
      <c r="S244" s="118">
        <v>0</v>
      </c>
      <c r="T244" s="118">
        <v>0</v>
      </c>
      <c r="U244" s="118">
        <v>0</v>
      </c>
      <c r="V244" s="118">
        <v>0</v>
      </c>
    </row>
    <row r="245" spans="1:22" x14ac:dyDescent="0.25">
      <c r="A245" s="8" t="s">
        <v>45</v>
      </c>
      <c r="B245" s="6">
        <v>462</v>
      </c>
      <c r="C245" s="118">
        <v>0</v>
      </c>
      <c r="D245" s="118">
        <v>0</v>
      </c>
      <c r="E245" s="118">
        <v>0</v>
      </c>
      <c r="F245" s="118">
        <v>0</v>
      </c>
      <c r="G245" s="118">
        <v>0</v>
      </c>
      <c r="H245" s="118">
        <v>2.7799999999999999E-3</v>
      </c>
      <c r="I245" s="118">
        <v>2.7799999999999999E-3</v>
      </c>
      <c r="J245" s="118">
        <v>2.7799999999999999E-3</v>
      </c>
      <c r="K245" s="118">
        <v>2.7799999999999999E-3</v>
      </c>
      <c r="L245" s="118">
        <v>2.7799999999999999E-3</v>
      </c>
      <c r="M245" s="118">
        <v>2.7799999999999999E-3</v>
      </c>
      <c r="N245" s="118">
        <v>6.4000000000000003E-3</v>
      </c>
      <c r="O245" s="118">
        <v>1.018E-2</v>
      </c>
      <c r="P245" s="118">
        <v>1.018E-2</v>
      </c>
      <c r="Q245" s="118">
        <v>1.018E-2</v>
      </c>
      <c r="R245" s="118">
        <v>1.018E-2</v>
      </c>
      <c r="S245" s="118">
        <v>1.018E-2</v>
      </c>
      <c r="T245" s="118">
        <v>1.018E-2</v>
      </c>
      <c r="U245" s="118">
        <v>2.0389999999999998E-2</v>
      </c>
      <c r="V245" s="118">
        <v>3.5799999999999998E-2</v>
      </c>
    </row>
    <row r="246" spans="1:22" x14ac:dyDescent="0.25">
      <c r="A246" s="8" t="s">
        <v>46</v>
      </c>
      <c r="B246" s="6">
        <v>668</v>
      </c>
      <c r="C246" s="118">
        <v>0</v>
      </c>
      <c r="D246" s="118">
        <v>0</v>
      </c>
      <c r="E246" s="118">
        <v>0</v>
      </c>
      <c r="F246" s="118">
        <v>0</v>
      </c>
      <c r="G246" s="118">
        <v>0</v>
      </c>
      <c r="H246" s="118">
        <v>0</v>
      </c>
      <c r="I246" s="118">
        <v>0</v>
      </c>
      <c r="J246" s="118">
        <v>0</v>
      </c>
      <c r="K246" s="118">
        <v>0</v>
      </c>
      <c r="L246" s="118">
        <v>0</v>
      </c>
      <c r="M246" s="118">
        <v>2.7299999999999998E-3</v>
      </c>
      <c r="N246" s="118">
        <v>5.4999999999999997E-3</v>
      </c>
      <c r="O246" s="118">
        <v>8.3800000000000003E-3</v>
      </c>
      <c r="P246" s="118">
        <v>1.153E-2</v>
      </c>
      <c r="Q246" s="118">
        <v>1.153E-2</v>
      </c>
      <c r="R246" s="118">
        <v>1.4930000000000001E-2</v>
      </c>
      <c r="S246" s="118">
        <v>1.4930000000000001E-2</v>
      </c>
      <c r="T246" s="118">
        <v>1.4930000000000001E-2</v>
      </c>
      <c r="U246" s="118">
        <v>2.6800000000000001E-2</v>
      </c>
      <c r="V246" s="118">
        <v>4.3020000000000003E-2</v>
      </c>
    </row>
    <row r="247" spans="1:22" x14ac:dyDescent="0.25">
      <c r="A247" s="8" t="s">
        <v>47</v>
      </c>
      <c r="B247" s="6">
        <v>390</v>
      </c>
      <c r="C247" s="118">
        <v>2.64E-3</v>
      </c>
      <c r="D247" s="118">
        <v>8.3999999999999995E-3</v>
      </c>
      <c r="E247" s="118">
        <v>1.142E-2</v>
      </c>
      <c r="F247" s="118">
        <v>1.495E-2</v>
      </c>
      <c r="G247" s="118">
        <v>1.495E-2</v>
      </c>
      <c r="H247" s="118">
        <v>1.495E-2</v>
      </c>
      <c r="I247" s="118">
        <v>1.495E-2</v>
      </c>
      <c r="J247" s="118">
        <v>1.495E-2</v>
      </c>
      <c r="K247" s="118">
        <v>1.495E-2</v>
      </c>
      <c r="L247" s="118">
        <v>1.9869999999999999E-2</v>
      </c>
      <c r="M247" s="118">
        <v>2.5170000000000001E-2</v>
      </c>
      <c r="N247" s="118">
        <v>5.2350000000000001E-2</v>
      </c>
      <c r="O247" s="118">
        <v>8.0369999999999997E-2</v>
      </c>
      <c r="P247" s="118">
        <v>8.6300000000000002E-2</v>
      </c>
      <c r="Q247" s="118">
        <v>8.6300000000000002E-2</v>
      </c>
      <c r="R247" s="118">
        <v>8.6300000000000002E-2</v>
      </c>
      <c r="S247" s="118">
        <v>9.3670000000000003E-2</v>
      </c>
      <c r="T247" s="118">
        <v>9.3670000000000003E-2</v>
      </c>
      <c r="U247" s="118">
        <v>0.10206</v>
      </c>
      <c r="V247" s="118">
        <v>0.12748000000000001</v>
      </c>
    </row>
    <row r="248" spans="1:22" x14ac:dyDescent="0.25">
      <c r="A248" s="8" t="s">
        <v>48</v>
      </c>
      <c r="B248" s="6">
        <v>422</v>
      </c>
      <c r="C248" s="118">
        <v>3.7659999999999999E-2</v>
      </c>
      <c r="D248" s="118">
        <v>0.12231</v>
      </c>
      <c r="E248" s="118">
        <v>0.14717</v>
      </c>
      <c r="F248" s="118">
        <v>0.17527000000000001</v>
      </c>
      <c r="G248" s="118">
        <v>0.17932999999999999</v>
      </c>
      <c r="H248" s="118">
        <v>0.18876000000000001</v>
      </c>
      <c r="I248" s="118">
        <v>0.19400000000000001</v>
      </c>
      <c r="J248" s="118">
        <v>0.20566999999999999</v>
      </c>
      <c r="K248" s="118">
        <v>0.22656999999999999</v>
      </c>
      <c r="L248" s="118">
        <v>0.2336</v>
      </c>
      <c r="M248" s="118">
        <v>0.25683</v>
      </c>
      <c r="N248" s="118">
        <v>0.31308000000000002</v>
      </c>
      <c r="O248" s="118">
        <v>0.35543999999999998</v>
      </c>
      <c r="P248" s="118">
        <v>0.35543999999999998</v>
      </c>
      <c r="Q248" s="118">
        <v>0.35543999999999998</v>
      </c>
      <c r="R248" s="118">
        <v>0.35543999999999998</v>
      </c>
      <c r="S248" s="118">
        <v>0.36695</v>
      </c>
      <c r="T248" s="118">
        <v>0.39154</v>
      </c>
      <c r="U248" s="118">
        <v>0.40505999999999998</v>
      </c>
      <c r="V248" s="118">
        <v>0.41858000000000001</v>
      </c>
    </row>
    <row r="249" spans="1:22" x14ac:dyDescent="0.25">
      <c r="A249" s="8" t="s">
        <v>49</v>
      </c>
      <c r="B249" s="6">
        <v>447</v>
      </c>
      <c r="C249" s="118">
        <v>0.13741999999999999</v>
      </c>
      <c r="D249" s="118">
        <v>0.23158999999999999</v>
      </c>
      <c r="E249" s="118">
        <v>0.30024000000000001</v>
      </c>
      <c r="F249" s="118">
        <v>0.33166000000000001</v>
      </c>
      <c r="G249" s="118">
        <v>0.35522999999999999</v>
      </c>
      <c r="H249" s="118">
        <v>0.38329999999999997</v>
      </c>
      <c r="I249" s="118">
        <v>0.39673000000000003</v>
      </c>
      <c r="J249" s="118">
        <v>0.42671999999999999</v>
      </c>
      <c r="K249" s="118">
        <v>0.45241999999999999</v>
      </c>
      <c r="L249" s="118">
        <v>0.47437000000000001</v>
      </c>
      <c r="M249" s="118">
        <v>0.51348000000000005</v>
      </c>
      <c r="N249" s="118">
        <v>0.51348000000000005</v>
      </c>
      <c r="O249" s="118">
        <v>0.54598999999999998</v>
      </c>
      <c r="P249" s="118">
        <v>0.54598999999999998</v>
      </c>
      <c r="Q249" s="118">
        <v>0.54598999999999998</v>
      </c>
      <c r="R249" s="118">
        <v>0.56869000000000003</v>
      </c>
      <c r="S249" s="118">
        <v>0.56869000000000003</v>
      </c>
      <c r="T249" s="118">
        <v>0.56869000000000003</v>
      </c>
      <c r="U249" s="118">
        <v>0.64956000000000003</v>
      </c>
      <c r="V249" s="118">
        <v>0.67876000000000003</v>
      </c>
    </row>
    <row r="250" spans="1:22" x14ac:dyDescent="0.25">
      <c r="A250" s="8" t="s">
        <v>77</v>
      </c>
      <c r="B250" s="6">
        <v>56</v>
      </c>
      <c r="C250" s="118">
        <v>0.43909999999999999</v>
      </c>
      <c r="D250" s="118">
        <v>0.47915999999999997</v>
      </c>
      <c r="E250" s="118">
        <v>0.56596999999999997</v>
      </c>
      <c r="F250" s="118">
        <v>0.56596999999999997</v>
      </c>
      <c r="G250" s="118">
        <v>0.56596999999999997</v>
      </c>
      <c r="H250" s="118">
        <v>0.56596999999999997</v>
      </c>
      <c r="I250" s="118">
        <v>0.56596999999999997</v>
      </c>
      <c r="J250" s="118">
        <v>0.56596999999999997</v>
      </c>
      <c r="K250" s="118">
        <v>0.56596999999999997</v>
      </c>
      <c r="L250" s="118">
        <v>0.78298000000000001</v>
      </c>
      <c r="M250" s="118">
        <v>0.78298000000000001</v>
      </c>
      <c r="N250" s="118">
        <v>1</v>
      </c>
      <c r="O250" s="118">
        <v>1</v>
      </c>
      <c r="P250" s="118">
        <v>1</v>
      </c>
      <c r="Q250" s="118">
        <v>1</v>
      </c>
      <c r="R250" s="118">
        <v>1</v>
      </c>
      <c r="S250" s="118">
        <v>1</v>
      </c>
      <c r="T250" s="118">
        <v>1</v>
      </c>
      <c r="U250" s="118">
        <v>1</v>
      </c>
      <c r="V250" s="118">
        <v>1</v>
      </c>
    </row>
    <row r="251" spans="1:22" x14ac:dyDescent="0.25">
      <c r="A251" s="8" t="s">
        <v>35</v>
      </c>
      <c r="B251" s="6">
        <v>1713</v>
      </c>
      <c r="C251" s="118">
        <v>5.9000000000000003E-4</v>
      </c>
      <c r="D251" s="118">
        <v>1.8500000000000001E-3</v>
      </c>
      <c r="E251" s="118">
        <v>2.5000000000000001E-3</v>
      </c>
      <c r="F251" s="118">
        <v>3.2499999999999999E-3</v>
      </c>
      <c r="G251" s="118">
        <v>3.2499999999999999E-3</v>
      </c>
      <c r="H251" s="118">
        <v>4.0499999999999998E-3</v>
      </c>
      <c r="I251" s="118">
        <v>4.0499999999999998E-3</v>
      </c>
      <c r="J251" s="118">
        <v>4.0499999999999998E-3</v>
      </c>
      <c r="K251" s="118">
        <v>4.0499999999999998E-3</v>
      </c>
      <c r="L251" s="118">
        <v>5.0299999999999997E-3</v>
      </c>
      <c r="M251" s="118">
        <v>7.1399999999999996E-3</v>
      </c>
      <c r="N251" s="118">
        <v>1.469E-2</v>
      </c>
      <c r="O251" s="118">
        <v>2.2540000000000001E-2</v>
      </c>
      <c r="P251" s="118">
        <v>2.4920000000000001E-2</v>
      </c>
      <c r="Q251" s="118">
        <v>2.4920000000000001E-2</v>
      </c>
      <c r="R251" s="118">
        <v>2.623E-2</v>
      </c>
      <c r="S251" s="118">
        <v>2.758E-2</v>
      </c>
      <c r="T251" s="118">
        <v>2.758E-2</v>
      </c>
      <c r="U251" s="118">
        <v>3.6659999999999998E-2</v>
      </c>
      <c r="V251" s="118">
        <v>5.203E-2</v>
      </c>
    </row>
    <row r="252" spans="1:22" x14ac:dyDescent="0.25">
      <c r="A252" s="8" t="s">
        <v>36</v>
      </c>
      <c r="B252" s="6">
        <v>925</v>
      </c>
      <c r="C252" s="118">
        <v>0.10539999999999999</v>
      </c>
      <c r="D252" s="118">
        <v>0.19248000000000001</v>
      </c>
      <c r="E252" s="118">
        <v>0.23857</v>
      </c>
      <c r="F252" s="118">
        <v>0.26717999999999997</v>
      </c>
      <c r="G252" s="118">
        <v>0.28015000000000001</v>
      </c>
      <c r="H252" s="118">
        <v>0.29752000000000001</v>
      </c>
      <c r="I252" s="118">
        <v>0.30599999999999999</v>
      </c>
      <c r="J252" s="118">
        <v>0.32479000000000002</v>
      </c>
      <c r="K252" s="118">
        <v>0.34728999999999999</v>
      </c>
      <c r="L252" s="118">
        <v>0.36357</v>
      </c>
      <c r="M252" s="118">
        <v>0.39069999999999999</v>
      </c>
      <c r="N252" s="118">
        <v>0.42897000000000002</v>
      </c>
      <c r="O252" s="118">
        <v>0.46494999999999997</v>
      </c>
      <c r="P252" s="118">
        <v>0.46494999999999997</v>
      </c>
      <c r="Q252" s="118">
        <v>0.46494999999999997</v>
      </c>
      <c r="R252" s="118">
        <v>0.47189999999999999</v>
      </c>
      <c r="S252" s="118">
        <v>0.47914000000000001</v>
      </c>
      <c r="T252" s="118">
        <v>0.49446000000000001</v>
      </c>
      <c r="U252" s="118">
        <v>0.52749000000000001</v>
      </c>
      <c r="V252" s="118">
        <v>0.54520000000000002</v>
      </c>
    </row>
    <row r="253" spans="1:22" x14ac:dyDescent="0.25">
      <c r="A253" s="8" t="s">
        <v>37</v>
      </c>
      <c r="B253" s="6">
        <v>2638</v>
      </c>
      <c r="C253" s="118">
        <v>3.5709999999999999E-2</v>
      </c>
      <c r="D253" s="118">
        <v>6.4339999999999994E-2</v>
      </c>
      <c r="E253" s="118">
        <v>7.8509999999999996E-2</v>
      </c>
      <c r="F253" s="118">
        <v>8.6980000000000002E-2</v>
      </c>
      <c r="G253" s="118">
        <v>9.0289999999999995E-2</v>
      </c>
      <c r="H253" s="118">
        <v>9.5039999999999999E-2</v>
      </c>
      <c r="I253" s="118">
        <v>9.6960000000000005E-2</v>
      </c>
      <c r="J253" s="118">
        <v>0.10102999999999999</v>
      </c>
      <c r="K253" s="118">
        <v>0.10544000000000001</v>
      </c>
      <c r="L253" s="118">
        <v>0.10928</v>
      </c>
      <c r="M253" s="118">
        <v>0.1158</v>
      </c>
      <c r="N253" s="118">
        <v>0.12847</v>
      </c>
      <c r="O253" s="118">
        <v>0.14077000000000001</v>
      </c>
      <c r="P253" s="118">
        <v>0.14266000000000001</v>
      </c>
      <c r="Q253" s="118">
        <v>0.14266000000000001</v>
      </c>
      <c r="R253" s="118">
        <v>0.14474999999999999</v>
      </c>
      <c r="S253" s="118">
        <v>0.14691000000000001</v>
      </c>
      <c r="T253" s="118">
        <v>0.14918999999999999</v>
      </c>
      <c r="U253" s="118">
        <v>0.16127</v>
      </c>
      <c r="V253" s="118">
        <v>0.17605999999999999</v>
      </c>
    </row>
    <row r="254" spans="1:22" x14ac:dyDescent="0.25">
      <c r="A254" s="8">
        <v>33239</v>
      </c>
      <c r="B254" s="9"/>
    </row>
    <row r="255" spans="1:22" x14ac:dyDescent="0.25">
      <c r="A255" s="10" t="s">
        <v>82</v>
      </c>
      <c r="B255" s="11" t="s">
        <v>83</v>
      </c>
      <c r="C255" s="11">
        <v>1</v>
      </c>
      <c r="D255" s="11">
        <v>2</v>
      </c>
      <c r="E255" s="11">
        <v>3</v>
      </c>
      <c r="F255" s="11">
        <v>4</v>
      </c>
      <c r="G255" s="11">
        <v>5</v>
      </c>
      <c r="H255" s="11">
        <v>6</v>
      </c>
      <c r="I255" s="11">
        <v>7</v>
      </c>
      <c r="J255" s="11">
        <v>8</v>
      </c>
      <c r="K255" s="11">
        <v>9</v>
      </c>
      <c r="L255" s="11">
        <v>10</v>
      </c>
      <c r="M255" s="11">
        <v>11</v>
      </c>
      <c r="N255" s="11">
        <v>12</v>
      </c>
      <c r="O255" s="11">
        <v>13</v>
      </c>
      <c r="P255" s="11">
        <v>14</v>
      </c>
      <c r="Q255" s="11">
        <v>15</v>
      </c>
      <c r="R255" s="11">
        <v>16</v>
      </c>
      <c r="S255" s="11">
        <v>17</v>
      </c>
      <c r="T255" s="11">
        <v>18</v>
      </c>
      <c r="U255" s="11">
        <v>19</v>
      </c>
      <c r="V255" s="11">
        <v>20</v>
      </c>
    </row>
    <row r="256" spans="1:22" x14ac:dyDescent="0.25">
      <c r="A256" s="8" t="s">
        <v>44</v>
      </c>
      <c r="B256" s="6">
        <v>180</v>
      </c>
      <c r="C256" s="118">
        <v>0</v>
      </c>
      <c r="D256" s="118">
        <v>0</v>
      </c>
      <c r="E256" s="118">
        <v>0</v>
      </c>
      <c r="F256" s="118">
        <v>0</v>
      </c>
      <c r="G256" s="118">
        <v>0</v>
      </c>
      <c r="H256" s="118">
        <v>0</v>
      </c>
      <c r="I256" s="118">
        <v>0</v>
      </c>
      <c r="J256" s="118">
        <v>0</v>
      </c>
      <c r="K256" s="118">
        <v>0</v>
      </c>
      <c r="L256" s="118">
        <v>0</v>
      </c>
      <c r="M256" s="118">
        <v>0</v>
      </c>
      <c r="N256" s="118">
        <v>0</v>
      </c>
      <c r="O256" s="118">
        <v>0</v>
      </c>
      <c r="P256" s="118">
        <v>0</v>
      </c>
      <c r="Q256" s="118">
        <v>0</v>
      </c>
      <c r="R256" s="118">
        <v>0</v>
      </c>
      <c r="S256" s="118">
        <v>0</v>
      </c>
      <c r="T256" s="118">
        <v>0</v>
      </c>
      <c r="U256" s="118">
        <v>0</v>
      </c>
      <c r="V256" s="118">
        <v>0</v>
      </c>
    </row>
    <row r="257" spans="1:22" x14ac:dyDescent="0.25">
      <c r="A257" s="8" t="s">
        <v>45</v>
      </c>
      <c r="B257" s="6">
        <v>494</v>
      </c>
      <c r="C257" s="118">
        <v>0</v>
      </c>
      <c r="D257" s="118">
        <v>0</v>
      </c>
      <c r="E257" s="118">
        <v>0</v>
      </c>
      <c r="F257" s="118">
        <v>0</v>
      </c>
      <c r="G257" s="118">
        <v>2.5400000000000002E-3</v>
      </c>
      <c r="H257" s="118">
        <v>2.5400000000000002E-3</v>
      </c>
      <c r="I257" s="118">
        <v>2.5400000000000002E-3</v>
      </c>
      <c r="J257" s="118">
        <v>2.5400000000000002E-3</v>
      </c>
      <c r="K257" s="118">
        <v>2.5400000000000002E-3</v>
      </c>
      <c r="L257" s="118">
        <v>2.5400000000000002E-3</v>
      </c>
      <c r="M257" s="118">
        <v>5.9199999999999999E-3</v>
      </c>
      <c r="N257" s="118">
        <v>9.4599999999999997E-3</v>
      </c>
      <c r="O257" s="118">
        <v>9.4599999999999997E-3</v>
      </c>
      <c r="P257" s="118">
        <v>9.4599999999999997E-3</v>
      </c>
      <c r="Q257" s="118">
        <v>9.4599999999999997E-3</v>
      </c>
      <c r="R257" s="118">
        <v>9.4599999999999997E-3</v>
      </c>
      <c r="S257" s="118">
        <v>9.4599999999999997E-3</v>
      </c>
      <c r="T257" s="118">
        <v>1.9029999999999998E-2</v>
      </c>
      <c r="U257" s="118">
        <v>3.8260000000000002E-2</v>
      </c>
      <c r="V257" s="118">
        <v>3.8260000000000002E-2</v>
      </c>
    </row>
    <row r="258" spans="1:22" x14ac:dyDescent="0.25">
      <c r="A258" s="8" t="s">
        <v>46</v>
      </c>
      <c r="B258" s="6">
        <v>656</v>
      </c>
      <c r="C258" s="118">
        <v>0</v>
      </c>
      <c r="D258" s="118">
        <v>0</v>
      </c>
      <c r="E258" s="118">
        <v>0</v>
      </c>
      <c r="F258" s="118">
        <v>0</v>
      </c>
      <c r="G258" s="118">
        <v>0</v>
      </c>
      <c r="H258" s="118">
        <v>0</v>
      </c>
      <c r="I258" s="118">
        <v>0</v>
      </c>
      <c r="J258" s="118">
        <v>0</v>
      </c>
      <c r="K258" s="118">
        <v>0</v>
      </c>
      <c r="L258" s="118">
        <v>2.5999999999999999E-3</v>
      </c>
      <c r="M258" s="118">
        <v>5.2399999999999999E-3</v>
      </c>
      <c r="N258" s="118">
        <v>7.9600000000000001E-3</v>
      </c>
      <c r="O258" s="118">
        <v>1.095E-2</v>
      </c>
      <c r="P258" s="118">
        <v>1.095E-2</v>
      </c>
      <c r="Q258" s="118">
        <v>1.4189999999999999E-2</v>
      </c>
      <c r="R258" s="118">
        <v>1.4189999999999999E-2</v>
      </c>
      <c r="S258" s="118">
        <v>1.4189999999999999E-2</v>
      </c>
      <c r="T258" s="118">
        <v>2.5610000000000001E-2</v>
      </c>
      <c r="U258" s="118">
        <v>4.1119999999999997E-2</v>
      </c>
      <c r="V258" s="118">
        <v>4.5289999999999997E-2</v>
      </c>
    </row>
    <row r="259" spans="1:22" x14ac:dyDescent="0.25">
      <c r="A259" s="8" t="s">
        <v>47</v>
      </c>
      <c r="B259" s="6">
        <v>414</v>
      </c>
      <c r="C259" s="118">
        <v>2.49E-3</v>
      </c>
      <c r="D259" s="118">
        <v>2.49E-3</v>
      </c>
      <c r="E259" s="118">
        <v>2.49E-3</v>
      </c>
      <c r="F259" s="118">
        <v>2.49E-3</v>
      </c>
      <c r="G259" s="118">
        <v>2.49E-3</v>
      </c>
      <c r="H259" s="118">
        <v>2.49E-3</v>
      </c>
      <c r="I259" s="118">
        <v>2.49E-3</v>
      </c>
      <c r="J259" s="118">
        <v>2.49E-3</v>
      </c>
      <c r="K259" s="118">
        <v>6.6600000000000001E-3</v>
      </c>
      <c r="L259" s="118">
        <v>1.11E-2</v>
      </c>
      <c r="M259" s="118">
        <v>3.3869999999999997E-2</v>
      </c>
      <c r="N259" s="118">
        <v>5.7599999999999998E-2</v>
      </c>
      <c r="O259" s="118">
        <v>6.2560000000000004E-2</v>
      </c>
      <c r="P259" s="118">
        <v>6.2560000000000004E-2</v>
      </c>
      <c r="Q259" s="118">
        <v>6.2560000000000004E-2</v>
      </c>
      <c r="R259" s="118">
        <v>6.8690000000000001E-2</v>
      </c>
      <c r="S259" s="118">
        <v>7.5109999999999996E-2</v>
      </c>
      <c r="T259" s="118">
        <v>8.2019999999999996E-2</v>
      </c>
      <c r="U259" s="118">
        <v>9.5930000000000001E-2</v>
      </c>
      <c r="V259" s="118">
        <v>9.5930000000000001E-2</v>
      </c>
    </row>
    <row r="260" spans="1:22" x14ac:dyDescent="0.25">
      <c r="A260" s="8" t="s">
        <v>48</v>
      </c>
      <c r="B260" s="6">
        <v>357</v>
      </c>
      <c r="C260" s="118">
        <v>3.8370000000000001E-2</v>
      </c>
      <c r="D260" s="118">
        <v>5.1459999999999999E-2</v>
      </c>
      <c r="E260" s="118">
        <v>7.0489999999999997E-2</v>
      </c>
      <c r="F260" s="118">
        <v>7.46E-2</v>
      </c>
      <c r="G260" s="118">
        <v>7.9519999999999993E-2</v>
      </c>
      <c r="H260" s="118">
        <v>8.5029999999999994E-2</v>
      </c>
      <c r="I260" s="118">
        <v>9.7229999999999997E-2</v>
      </c>
      <c r="J260" s="118">
        <v>0.11942999999999999</v>
      </c>
      <c r="K260" s="118">
        <v>0.12681999999999999</v>
      </c>
      <c r="L260" s="118">
        <v>0.15201000000000001</v>
      </c>
      <c r="M260" s="118">
        <v>0.20435</v>
      </c>
      <c r="N260" s="118">
        <v>0.24118999999999999</v>
      </c>
      <c r="O260" s="118">
        <v>0.24118999999999999</v>
      </c>
      <c r="P260" s="118">
        <v>0.25303999999999999</v>
      </c>
      <c r="Q260" s="118">
        <v>0.25303999999999999</v>
      </c>
      <c r="R260" s="118">
        <v>0.26615</v>
      </c>
      <c r="S260" s="118">
        <v>0.26615</v>
      </c>
      <c r="T260" s="118">
        <v>0.28083000000000002</v>
      </c>
      <c r="U260" s="118">
        <v>0.29794999999999999</v>
      </c>
      <c r="V260" s="118">
        <v>0.29794999999999999</v>
      </c>
    </row>
    <row r="261" spans="1:22" x14ac:dyDescent="0.25">
      <c r="A261" s="8" t="s">
        <v>49</v>
      </c>
      <c r="B261" s="6">
        <v>373</v>
      </c>
      <c r="C261" s="118">
        <v>0.13236000000000001</v>
      </c>
      <c r="D261" s="118">
        <v>0.2208</v>
      </c>
      <c r="E261" s="118">
        <v>0.26723999999999998</v>
      </c>
      <c r="F261" s="118">
        <v>0.29099999999999998</v>
      </c>
      <c r="G261" s="118">
        <v>0.32393</v>
      </c>
      <c r="H261" s="118">
        <v>0.33727000000000001</v>
      </c>
      <c r="I261" s="118">
        <v>0.36042000000000002</v>
      </c>
      <c r="J261" s="118">
        <v>0.38801000000000002</v>
      </c>
      <c r="K261" s="118">
        <v>0.41115000000000002</v>
      </c>
      <c r="L261" s="118">
        <v>0.45339000000000002</v>
      </c>
      <c r="M261" s="118">
        <v>0.46900999999999998</v>
      </c>
      <c r="N261" s="118">
        <v>0.52107999999999999</v>
      </c>
      <c r="O261" s="118">
        <v>0.52107999999999999</v>
      </c>
      <c r="P261" s="118">
        <v>0.52107999999999999</v>
      </c>
      <c r="Q261" s="118">
        <v>0.54627999999999999</v>
      </c>
      <c r="R261" s="118">
        <v>0.54627999999999999</v>
      </c>
      <c r="S261" s="118">
        <v>0.57296999999999998</v>
      </c>
      <c r="T261" s="118">
        <v>0.66447999999999996</v>
      </c>
      <c r="U261" s="118">
        <v>0.73158000000000001</v>
      </c>
      <c r="V261" s="118">
        <v>0.73158000000000001</v>
      </c>
    </row>
    <row r="262" spans="1:22" x14ac:dyDescent="0.25">
      <c r="A262" s="8" t="s">
        <v>77</v>
      </c>
      <c r="B262" s="6">
        <v>62</v>
      </c>
      <c r="C262" s="118">
        <v>0.15345</v>
      </c>
      <c r="D262" s="118">
        <v>0.18601000000000001</v>
      </c>
      <c r="E262" s="118">
        <v>0.22140000000000001</v>
      </c>
      <c r="F262" s="118">
        <v>0.26466000000000001</v>
      </c>
      <c r="G262" s="118">
        <v>0.31718000000000002</v>
      </c>
      <c r="H262" s="118">
        <v>0.31718000000000002</v>
      </c>
      <c r="I262" s="118">
        <v>0.37408999999999998</v>
      </c>
      <c r="J262" s="118">
        <v>0.37408999999999998</v>
      </c>
      <c r="K262" s="118">
        <v>0.47839999999999999</v>
      </c>
      <c r="L262" s="118">
        <v>0.47839999999999999</v>
      </c>
      <c r="M262" s="118">
        <v>0.60880000000000001</v>
      </c>
      <c r="N262" s="118">
        <v>0.60880000000000001</v>
      </c>
      <c r="O262" s="118">
        <v>0.60880000000000001</v>
      </c>
      <c r="P262" s="118">
        <v>0.60880000000000001</v>
      </c>
      <c r="Q262" s="118">
        <v>0.60880000000000001</v>
      </c>
      <c r="R262" s="118">
        <v>0.60880000000000001</v>
      </c>
      <c r="S262" s="118">
        <v>0.60880000000000001</v>
      </c>
      <c r="T262" s="118">
        <v>0.60880000000000001</v>
      </c>
      <c r="U262" s="118">
        <v>0.60880000000000001</v>
      </c>
      <c r="V262" s="118">
        <v>0.60880000000000001</v>
      </c>
    </row>
    <row r="263" spans="1:22" x14ac:dyDescent="0.25">
      <c r="A263" s="8" t="s">
        <v>35</v>
      </c>
      <c r="B263" s="6">
        <v>1744</v>
      </c>
      <c r="C263" s="118">
        <v>5.9000000000000003E-4</v>
      </c>
      <c r="D263" s="118">
        <v>5.9000000000000003E-4</v>
      </c>
      <c r="E263" s="118">
        <v>5.9000000000000003E-4</v>
      </c>
      <c r="F263" s="118">
        <v>5.9000000000000003E-4</v>
      </c>
      <c r="G263" s="118">
        <v>1.33E-3</v>
      </c>
      <c r="H263" s="118">
        <v>1.33E-3</v>
      </c>
      <c r="I263" s="118">
        <v>1.33E-3</v>
      </c>
      <c r="J263" s="118">
        <v>1.33E-3</v>
      </c>
      <c r="K263" s="118">
        <v>2.2499999999999998E-3</v>
      </c>
      <c r="L263" s="118">
        <v>4.1900000000000001E-3</v>
      </c>
      <c r="M263" s="118">
        <v>1.119E-2</v>
      </c>
      <c r="N263" s="118">
        <v>1.8489999999999999E-2</v>
      </c>
      <c r="O263" s="118">
        <v>2.069E-2</v>
      </c>
      <c r="P263" s="118">
        <v>2.069E-2</v>
      </c>
      <c r="Q263" s="118">
        <v>2.1919999999999999E-2</v>
      </c>
      <c r="R263" s="118">
        <v>2.317E-2</v>
      </c>
      <c r="S263" s="118">
        <v>2.452E-2</v>
      </c>
      <c r="T263" s="118">
        <v>3.3000000000000002E-2</v>
      </c>
      <c r="U263" s="118">
        <v>4.7300000000000002E-2</v>
      </c>
      <c r="V263" s="118">
        <v>4.8829999999999998E-2</v>
      </c>
    </row>
    <row r="264" spans="1:22" x14ac:dyDescent="0.25">
      <c r="A264" s="8" t="s">
        <v>36</v>
      </c>
      <c r="B264" s="6">
        <v>792</v>
      </c>
      <c r="C264" s="118">
        <v>9.0959999999999999E-2</v>
      </c>
      <c r="D264" s="118">
        <v>0.14057</v>
      </c>
      <c r="E264" s="118">
        <v>0.17302000000000001</v>
      </c>
      <c r="F264" s="118">
        <v>0.18797</v>
      </c>
      <c r="G264" s="118">
        <v>0.20776</v>
      </c>
      <c r="H264" s="118">
        <v>0.21623999999999999</v>
      </c>
      <c r="I264" s="118">
        <v>0.23499999999999999</v>
      </c>
      <c r="J264" s="118">
        <v>0.25788</v>
      </c>
      <c r="K264" s="118">
        <v>0.27489000000000002</v>
      </c>
      <c r="L264" s="118">
        <v>0.30374000000000001</v>
      </c>
      <c r="M264" s="118">
        <v>0.34459000000000001</v>
      </c>
      <c r="N264" s="118">
        <v>0.38261000000000001</v>
      </c>
      <c r="O264" s="118">
        <v>0.38261000000000001</v>
      </c>
      <c r="P264" s="118">
        <v>0.38962000000000002</v>
      </c>
      <c r="Q264" s="118">
        <v>0.39716000000000001</v>
      </c>
      <c r="R264" s="118">
        <v>0.40509000000000001</v>
      </c>
      <c r="S264" s="118">
        <v>0.41324</v>
      </c>
      <c r="T264" s="118">
        <v>0.44867000000000001</v>
      </c>
      <c r="U264" s="118">
        <v>0.47832000000000002</v>
      </c>
      <c r="V264" s="118">
        <v>0.47832000000000002</v>
      </c>
    </row>
    <row r="265" spans="1:22" x14ac:dyDescent="0.25">
      <c r="A265" s="8" t="s">
        <v>37</v>
      </c>
      <c r="B265" s="6">
        <v>2536</v>
      </c>
      <c r="C265" s="118">
        <v>2.8000000000000001E-2</v>
      </c>
      <c r="D265" s="118">
        <v>4.2070000000000003E-2</v>
      </c>
      <c r="E265" s="118">
        <v>5.0659999999999997E-2</v>
      </c>
      <c r="F265" s="118">
        <v>5.4350000000000002E-2</v>
      </c>
      <c r="G265" s="118">
        <v>5.9459999999999999E-2</v>
      </c>
      <c r="H265" s="118">
        <v>6.13E-2</v>
      </c>
      <c r="I265" s="118">
        <v>6.5199999999999994E-2</v>
      </c>
      <c r="J265" s="118">
        <v>6.9430000000000006E-2</v>
      </c>
      <c r="K265" s="118">
        <v>7.3109999999999994E-2</v>
      </c>
      <c r="L265" s="118">
        <v>7.9380000000000006E-2</v>
      </c>
      <c r="M265" s="118">
        <v>9.1579999999999995E-2</v>
      </c>
      <c r="N265" s="118">
        <v>0.10344</v>
      </c>
      <c r="O265" s="118">
        <v>0.10526000000000001</v>
      </c>
      <c r="P265" s="118">
        <v>0.10621</v>
      </c>
      <c r="Q265" s="118">
        <v>0.10824</v>
      </c>
      <c r="R265" s="118">
        <v>0.11033999999999999</v>
      </c>
      <c r="S265" s="118">
        <v>0.11255999999999999</v>
      </c>
      <c r="T265" s="118">
        <v>0.12428</v>
      </c>
      <c r="U265" s="118">
        <v>0.13980999999999999</v>
      </c>
      <c r="V265" s="118">
        <v>0.14108999999999999</v>
      </c>
    </row>
    <row r="266" spans="1:22" x14ac:dyDescent="0.25">
      <c r="A266" s="8">
        <v>33604</v>
      </c>
      <c r="B266" s="9"/>
    </row>
    <row r="267" spans="1:22" x14ac:dyDescent="0.25">
      <c r="A267" s="10" t="s">
        <v>82</v>
      </c>
      <c r="B267" s="11" t="s">
        <v>83</v>
      </c>
      <c r="C267" s="11">
        <v>1</v>
      </c>
      <c r="D267" s="11">
        <v>2</v>
      </c>
      <c r="E267" s="11">
        <v>3</v>
      </c>
      <c r="F267" s="11">
        <v>4</v>
      </c>
      <c r="G267" s="11">
        <v>5</v>
      </c>
      <c r="H267" s="11">
        <v>6</v>
      </c>
      <c r="I267" s="11">
        <v>7</v>
      </c>
      <c r="J267" s="11">
        <v>8</v>
      </c>
      <c r="K267" s="11">
        <v>9</v>
      </c>
      <c r="L267" s="11">
        <v>10</v>
      </c>
      <c r="M267" s="11">
        <v>11</v>
      </c>
      <c r="N267" s="11">
        <v>12</v>
      </c>
      <c r="O267" s="11">
        <v>13</v>
      </c>
      <c r="P267" s="11">
        <v>14</v>
      </c>
      <c r="Q267" s="11">
        <v>15</v>
      </c>
      <c r="R267" s="11">
        <v>16</v>
      </c>
      <c r="S267" s="11">
        <v>17</v>
      </c>
      <c r="T267" s="11">
        <v>18</v>
      </c>
      <c r="U267" s="11">
        <v>19</v>
      </c>
      <c r="V267" s="11">
        <v>20</v>
      </c>
    </row>
    <row r="268" spans="1:22" x14ac:dyDescent="0.25">
      <c r="A268" s="8" t="s">
        <v>44</v>
      </c>
      <c r="B268" s="6">
        <v>166</v>
      </c>
      <c r="C268" s="118">
        <v>0</v>
      </c>
      <c r="D268" s="118">
        <v>0</v>
      </c>
      <c r="E268" s="118">
        <v>0</v>
      </c>
      <c r="F268" s="118">
        <v>0</v>
      </c>
      <c r="G268" s="118">
        <v>0</v>
      </c>
      <c r="H268" s="118">
        <v>0</v>
      </c>
      <c r="I268" s="118">
        <v>0</v>
      </c>
      <c r="J268" s="118">
        <v>0</v>
      </c>
      <c r="K268" s="118">
        <v>0</v>
      </c>
      <c r="L268" s="118">
        <v>0</v>
      </c>
      <c r="M268" s="118">
        <v>0</v>
      </c>
      <c r="N268" s="118">
        <v>0</v>
      </c>
      <c r="O268" s="118">
        <v>0</v>
      </c>
      <c r="P268" s="118">
        <v>0</v>
      </c>
      <c r="Q268" s="118">
        <v>0</v>
      </c>
      <c r="R268" s="118">
        <v>0</v>
      </c>
      <c r="S268" s="118">
        <v>0</v>
      </c>
      <c r="T268" s="118">
        <v>0</v>
      </c>
      <c r="U268" s="118">
        <v>0</v>
      </c>
      <c r="V268" s="118">
        <v>0</v>
      </c>
    </row>
    <row r="269" spans="1:22" x14ac:dyDescent="0.25">
      <c r="A269" s="8" t="s">
        <v>45</v>
      </c>
      <c r="B269" s="6">
        <v>500</v>
      </c>
      <c r="C269" s="118">
        <v>0</v>
      </c>
      <c r="D269" s="118">
        <v>0</v>
      </c>
      <c r="E269" s="118">
        <v>0</v>
      </c>
      <c r="F269" s="118">
        <v>2.3400000000000001E-3</v>
      </c>
      <c r="G269" s="118">
        <v>2.3400000000000001E-3</v>
      </c>
      <c r="H269" s="118">
        <v>2.3400000000000001E-3</v>
      </c>
      <c r="I269" s="118">
        <v>2.3400000000000001E-3</v>
      </c>
      <c r="J269" s="118">
        <v>2.3400000000000001E-3</v>
      </c>
      <c r="K269" s="118">
        <v>2.3400000000000001E-3</v>
      </c>
      <c r="L269" s="118">
        <v>5.4299999999999999E-3</v>
      </c>
      <c r="M269" s="118">
        <v>5.4299999999999999E-3</v>
      </c>
      <c r="N269" s="118">
        <v>5.4299999999999999E-3</v>
      </c>
      <c r="O269" s="118">
        <v>5.4299999999999999E-3</v>
      </c>
      <c r="P269" s="118">
        <v>5.4299999999999999E-3</v>
      </c>
      <c r="Q269" s="118">
        <v>5.4299999999999999E-3</v>
      </c>
      <c r="R269" s="118">
        <v>5.4299999999999999E-3</v>
      </c>
      <c r="S269" s="118">
        <v>5.4299999999999999E-3</v>
      </c>
      <c r="T269" s="118">
        <v>1.46E-2</v>
      </c>
      <c r="U269" s="118">
        <v>1.9480000000000001E-2</v>
      </c>
      <c r="V269" s="118">
        <v>1.9480000000000001E-2</v>
      </c>
    </row>
    <row r="270" spans="1:22" x14ac:dyDescent="0.25">
      <c r="A270" s="8" t="s">
        <v>46</v>
      </c>
      <c r="B270" s="6">
        <v>756</v>
      </c>
      <c r="C270" s="118">
        <v>0</v>
      </c>
      <c r="D270" s="118">
        <v>0</v>
      </c>
      <c r="E270" s="118">
        <v>0</v>
      </c>
      <c r="F270" s="118">
        <v>0</v>
      </c>
      <c r="G270" s="118">
        <v>0</v>
      </c>
      <c r="H270" s="118">
        <v>0</v>
      </c>
      <c r="I270" s="118">
        <v>0</v>
      </c>
      <c r="J270" s="118">
        <v>0</v>
      </c>
      <c r="K270" s="118">
        <v>2.2599999999999999E-3</v>
      </c>
      <c r="L270" s="118">
        <v>4.5599999999999998E-3</v>
      </c>
      <c r="M270" s="118">
        <v>9.2999999999999992E-3</v>
      </c>
      <c r="N270" s="118">
        <v>1.192E-2</v>
      </c>
      <c r="O270" s="118">
        <v>1.192E-2</v>
      </c>
      <c r="P270" s="118">
        <v>1.192E-2</v>
      </c>
      <c r="Q270" s="118">
        <v>1.192E-2</v>
      </c>
      <c r="R270" s="118">
        <v>1.192E-2</v>
      </c>
      <c r="S270" s="118">
        <v>2.862E-2</v>
      </c>
      <c r="T270" s="118">
        <v>4.9020000000000001E-2</v>
      </c>
      <c r="U270" s="118">
        <v>5.636E-2</v>
      </c>
      <c r="V270" s="118">
        <v>6.3890000000000002E-2</v>
      </c>
    </row>
    <row r="271" spans="1:22" x14ac:dyDescent="0.25">
      <c r="A271" s="8" t="s">
        <v>47</v>
      </c>
      <c r="B271" s="6">
        <v>425</v>
      </c>
      <c r="C271" s="118">
        <v>0</v>
      </c>
      <c r="D271" s="118">
        <v>0</v>
      </c>
      <c r="E271" s="118">
        <v>0</v>
      </c>
      <c r="F271" s="118">
        <v>0</v>
      </c>
      <c r="G271" s="118">
        <v>0</v>
      </c>
      <c r="H271" s="118">
        <v>0</v>
      </c>
      <c r="I271" s="118">
        <v>0</v>
      </c>
      <c r="J271" s="118">
        <v>3.9199999999999999E-3</v>
      </c>
      <c r="K271" s="118">
        <v>8.0400000000000003E-3</v>
      </c>
      <c r="L271" s="118">
        <v>2.9329999999999998E-2</v>
      </c>
      <c r="M271" s="118">
        <v>4.2700000000000002E-2</v>
      </c>
      <c r="N271" s="118">
        <v>4.7370000000000002E-2</v>
      </c>
      <c r="O271" s="118">
        <v>4.7370000000000002E-2</v>
      </c>
      <c r="P271" s="118">
        <v>5.2720000000000003E-2</v>
      </c>
      <c r="Q271" s="118">
        <v>5.8360000000000002E-2</v>
      </c>
      <c r="R271" s="118">
        <v>6.4240000000000005E-2</v>
      </c>
      <c r="S271" s="118">
        <v>7.0480000000000001E-2</v>
      </c>
      <c r="T271" s="118">
        <v>8.3089999999999997E-2</v>
      </c>
      <c r="U271" s="118">
        <v>8.3089999999999997E-2</v>
      </c>
      <c r="V271" s="118">
        <v>8.9779999999999999E-2</v>
      </c>
    </row>
    <row r="272" spans="1:22" x14ac:dyDescent="0.25">
      <c r="A272" s="8" t="s">
        <v>48</v>
      </c>
      <c r="B272" s="6">
        <v>339</v>
      </c>
      <c r="C272" s="118">
        <v>3.3600000000000001E-3</v>
      </c>
      <c r="D272" s="118">
        <v>1.086E-2</v>
      </c>
      <c r="E272" s="118">
        <v>1.086E-2</v>
      </c>
      <c r="F272" s="118">
        <v>1.585E-2</v>
      </c>
      <c r="G272" s="118">
        <v>1.585E-2</v>
      </c>
      <c r="H272" s="118">
        <v>2.759E-2</v>
      </c>
      <c r="I272" s="118">
        <v>4.8579999999999998E-2</v>
      </c>
      <c r="J272" s="118">
        <v>6.2939999999999996E-2</v>
      </c>
      <c r="K272" s="118">
        <v>7.9310000000000005E-2</v>
      </c>
      <c r="L272" s="118">
        <v>0.12988</v>
      </c>
      <c r="M272" s="118">
        <v>0.17432</v>
      </c>
      <c r="N272" s="118">
        <v>0.17432</v>
      </c>
      <c r="O272" s="118">
        <v>0.18579000000000001</v>
      </c>
      <c r="P272" s="118">
        <v>0.19832</v>
      </c>
      <c r="Q272" s="118">
        <v>0.21190000000000001</v>
      </c>
      <c r="R272" s="118">
        <v>0.21190000000000001</v>
      </c>
      <c r="S272" s="118">
        <v>0.24474000000000001</v>
      </c>
      <c r="T272" s="118">
        <v>0.26230999999999999</v>
      </c>
      <c r="U272" s="118">
        <v>0.26230999999999999</v>
      </c>
      <c r="V272" s="118">
        <v>0.26230999999999999</v>
      </c>
    </row>
    <row r="273" spans="1:22" x14ac:dyDescent="0.25">
      <c r="A273" s="8" t="s">
        <v>49</v>
      </c>
      <c r="B273" s="6">
        <v>300</v>
      </c>
      <c r="C273" s="118">
        <v>7.3709999999999998E-2</v>
      </c>
      <c r="D273" s="118">
        <v>0.13875000000000001</v>
      </c>
      <c r="E273" s="118">
        <v>0.17282</v>
      </c>
      <c r="F273" s="118">
        <v>0.21299999999999999</v>
      </c>
      <c r="G273" s="118">
        <v>0.23315</v>
      </c>
      <c r="H273" s="118">
        <v>0.25664999999999999</v>
      </c>
      <c r="I273" s="118">
        <v>0.28399999999999997</v>
      </c>
      <c r="J273" s="118">
        <v>0.30734</v>
      </c>
      <c r="K273" s="118">
        <v>0.36288999999999999</v>
      </c>
      <c r="L273" s="118">
        <v>0.37806000000000001</v>
      </c>
      <c r="M273" s="118">
        <v>0.44468000000000002</v>
      </c>
      <c r="N273" s="118">
        <v>0.44468000000000002</v>
      </c>
      <c r="O273" s="118">
        <v>0.44468000000000002</v>
      </c>
      <c r="P273" s="118">
        <v>0.44468000000000002</v>
      </c>
      <c r="Q273" s="118">
        <v>0.44468000000000002</v>
      </c>
      <c r="R273" s="118">
        <v>0.44468000000000002</v>
      </c>
      <c r="S273" s="118">
        <v>0.50021000000000004</v>
      </c>
      <c r="T273" s="118">
        <v>0.59233000000000002</v>
      </c>
      <c r="U273" s="118">
        <v>0.59233000000000002</v>
      </c>
      <c r="V273" s="118">
        <v>0.59233000000000002</v>
      </c>
    </row>
    <row r="274" spans="1:22" x14ac:dyDescent="0.25">
      <c r="A274" s="8" t="s">
        <v>77</v>
      </c>
      <c r="B274" s="6">
        <v>73</v>
      </c>
      <c r="C274" s="118">
        <v>0.16494</v>
      </c>
      <c r="D274" s="118">
        <v>0.22061</v>
      </c>
      <c r="E274" s="118">
        <v>0.26751999999999998</v>
      </c>
      <c r="F274" s="118">
        <v>0.29465000000000002</v>
      </c>
      <c r="G274" s="118">
        <v>0.32671</v>
      </c>
      <c r="H274" s="118">
        <v>0.36037000000000002</v>
      </c>
      <c r="I274" s="118">
        <v>0.36037000000000002</v>
      </c>
      <c r="J274" s="118">
        <v>0.43143999999999999</v>
      </c>
      <c r="K274" s="118">
        <v>0.43143999999999999</v>
      </c>
      <c r="L274" s="118">
        <v>0.51266</v>
      </c>
      <c r="M274" s="118">
        <v>0.51266</v>
      </c>
      <c r="N274" s="118">
        <v>0.51266</v>
      </c>
      <c r="O274" s="118">
        <v>0.51266</v>
      </c>
      <c r="P274" s="118">
        <v>0.51266</v>
      </c>
      <c r="Q274" s="118">
        <v>0.51266</v>
      </c>
      <c r="R274" s="118">
        <v>0.67510999999999999</v>
      </c>
      <c r="S274" s="118">
        <v>0.67510999999999999</v>
      </c>
      <c r="T274" s="118">
        <v>0.67510999999999999</v>
      </c>
      <c r="U274" s="118">
        <v>0.67510999999999999</v>
      </c>
      <c r="V274" s="118">
        <v>0.67510999999999999</v>
      </c>
    </row>
    <row r="275" spans="1:22" x14ac:dyDescent="0.25">
      <c r="A275" s="8" t="s">
        <v>35</v>
      </c>
      <c r="B275" s="6">
        <v>1847</v>
      </c>
      <c r="C275" s="118">
        <v>0</v>
      </c>
      <c r="D275" s="118">
        <v>0</v>
      </c>
      <c r="E275" s="118">
        <v>0</v>
      </c>
      <c r="F275" s="118">
        <v>6.7000000000000002E-4</v>
      </c>
      <c r="G275" s="118">
        <v>6.7000000000000002E-4</v>
      </c>
      <c r="H275" s="118">
        <v>6.7000000000000002E-4</v>
      </c>
      <c r="I275" s="118">
        <v>6.7000000000000002E-4</v>
      </c>
      <c r="J275" s="118">
        <v>1.5E-3</v>
      </c>
      <c r="K275" s="118">
        <v>3.2599999999999999E-3</v>
      </c>
      <c r="L275" s="118">
        <v>9.6399999999999993E-3</v>
      </c>
      <c r="M275" s="118">
        <v>1.44E-2</v>
      </c>
      <c r="N275" s="118">
        <v>1.643E-2</v>
      </c>
      <c r="O275" s="118">
        <v>1.643E-2</v>
      </c>
      <c r="P275" s="118">
        <v>1.755E-2</v>
      </c>
      <c r="Q275" s="118">
        <v>1.8710000000000001E-2</v>
      </c>
      <c r="R275" s="118">
        <v>1.9939999999999999E-2</v>
      </c>
      <c r="S275" s="118">
        <v>2.7709999999999999E-2</v>
      </c>
      <c r="T275" s="118">
        <v>4.0910000000000002E-2</v>
      </c>
      <c r="U275" s="118">
        <v>4.512E-2</v>
      </c>
      <c r="V275" s="118">
        <v>4.9450000000000001E-2</v>
      </c>
    </row>
    <row r="276" spans="1:22" x14ac:dyDescent="0.25">
      <c r="A276" s="8" t="s">
        <v>36</v>
      </c>
      <c r="B276" s="6">
        <v>712</v>
      </c>
      <c r="C276" s="118">
        <v>4.9329999999999999E-2</v>
      </c>
      <c r="D276" s="118">
        <v>8.5510000000000003E-2</v>
      </c>
      <c r="E276" s="118">
        <v>0.10409</v>
      </c>
      <c r="F276" s="118">
        <v>0.12534000000000001</v>
      </c>
      <c r="G276" s="118">
        <v>0.13625999999999999</v>
      </c>
      <c r="H276" s="118">
        <v>0.15429000000000001</v>
      </c>
      <c r="I276" s="118">
        <v>0.17616000000000001</v>
      </c>
      <c r="J276" s="118">
        <v>0.19669</v>
      </c>
      <c r="K276" s="118">
        <v>0.22461</v>
      </c>
      <c r="L276" s="118">
        <v>0.26373999999999997</v>
      </c>
      <c r="M276" s="118">
        <v>0.31067</v>
      </c>
      <c r="N276" s="118">
        <v>0.31067</v>
      </c>
      <c r="O276" s="118">
        <v>0.31724000000000002</v>
      </c>
      <c r="P276" s="118">
        <v>0.32450000000000001</v>
      </c>
      <c r="Q276" s="118">
        <v>0.33254</v>
      </c>
      <c r="R276" s="118">
        <v>0.34078000000000003</v>
      </c>
      <c r="S276" s="118">
        <v>0.37819999999999998</v>
      </c>
      <c r="T276" s="118">
        <v>0.41983999999999999</v>
      </c>
      <c r="U276" s="118">
        <v>0.41983999999999999</v>
      </c>
      <c r="V276" s="118">
        <v>0.41983999999999999</v>
      </c>
    </row>
    <row r="277" spans="1:22" x14ac:dyDescent="0.25">
      <c r="A277" s="8" t="s">
        <v>37</v>
      </c>
      <c r="B277" s="6">
        <v>2559</v>
      </c>
      <c r="C277" s="118">
        <v>1.336E-2</v>
      </c>
      <c r="D277" s="118">
        <v>2.256E-2</v>
      </c>
      <c r="E277" s="118">
        <v>2.6939999999999999E-2</v>
      </c>
      <c r="F277" s="118">
        <v>3.2129999999999999E-2</v>
      </c>
      <c r="G277" s="118">
        <v>3.44E-2</v>
      </c>
      <c r="H277" s="118">
        <v>3.8019999999999998E-2</v>
      </c>
      <c r="I277" s="118">
        <v>4.1959999999999997E-2</v>
      </c>
      <c r="J277" s="118">
        <v>4.607E-2</v>
      </c>
      <c r="K277" s="118">
        <v>5.1889999999999999E-2</v>
      </c>
      <c r="L277" s="118">
        <v>6.3270000000000007E-2</v>
      </c>
      <c r="M277" s="118">
        <v>7.4359999999999996E-2</v>
      </c>
      <c r="N277" s="118">
        <v>7.6060000000000003E-2</v>
      </c>
      <c r="O277" s="118">
        <v>7.6950000000000005E-2</v>
      </c>
      <c r="P277" s="118">
        <v>7.8850000000000003E-2</v>
      </c>
      <c r="Q277" s="118">
        <v>8.0839999999999995E-2</v>
      </c>
      <c r="R277" s="118">
        <v>8.2930000000000004E-2</v>
      </c>
      <c r="S277" s="118">
        <v>9.4E-2</v>
      </c>
      <c r="T277" s="118">
        <v>0.1099</v>
      </c>
      <c r="U277" s="118">
        <v>0.11354</v>
      </c>
      <c r="V277" s="118">
        <v>0.1173</v>
      </c>
    </row>
    <row r="278" spans="1:22" x14ac:dyDescent="0.25">
      <c r="A278" s="8">
        <v>33970</v>
      </c>
      <c r="B278" s="9"/>
    </row>
    <row r="279" spans="1:22" x14ac:dyDescent="0.25">
      <c r="A279" s="10" t="s">
        <v>82</v>
      </c>
      <c r="B279" s="11" t="s">
        <v>83</v>
      </c>
      <c r="C279" s="11">
        <v>1</v>
      </c>
      <c r="D279" s="11">
        <v>2</v>
      </c>
      <c r="E279" s="11">
        <v>3</v>
      </c>
      <c r="F279" s="11">
        <v>4</v>
      </c>
      <c r="G279" s="11">
        <v>5</v>
      </c>
      <c r="H279" s="11">
        <v>6</v>
      </c>
      <c r="I279" s="11">
        <v>7</v>
      </c>
      <c r="J279" s="11">
        <v>8</v>
      </c>
      <c r="K279" s="11">
        <v>9</v>
      </c>
      <c r="L279" s="11">
        <v>10</v>
      </c>
      <c r="M279" s="11">
        <v>11</v>
      </c>
      <c r="N279" s="11">
        <v>12</v>
      </c>
      <c r="O279" s="11">
        <v>13</v>
      </c>
      <c r="P279" s="11">
        <v>14</v>
      </c>
      <c r="Q279" s="11">
        <v>15</v>
      </c>
      <c r="R279" s="11">
        <v>16</v>
      </c>
      <c r="S279" s="11">
        <v>17</v>
      </c>
      <c r="T279" s="11">
        <v>18</v>
      </c>
      <c r="U279" s="11">
        <v>19</v>
      </c>
      <c r="V279" s="11">
        <v>20</v>
      </c>
    </row>
    <row r="280" spans="1:22" x14ac:dyDescent="0.25">
      <c r="A280" s="8" t="s">
        <v>44</v>
      </c>
      <c r="B280" s="6">
        <v>135</v>
      </c>
      <c r="C280" s="118">
        <v>0</v>
      </c>
      <c r="D280" s="118">
        <v>0</v>
      </c>
      <c r="E280" s="118">
        <v>0</v>
      </c>
      <c r="F280" s="118">
        <v>0</v>
      </c>
      <c r="G280" s="118">
        <v>0</v>
      </c>
      <c r="H280" s="118">
        <v>0</v>
      </c>
      <c r="I280" s="118">
        <v>0</v>
      </c>
      <c r="J280" s="118">
        <v>0</v>
      </c>
      <c r="K280" s="118">
        <v>0</v>
      </c>
      <c r="L280" s="118">
        <v>0</v>
      </c>
      <c r="M280" s="118">
        <v>0</v>
      </c>
      <c r="N280" s="118">
        <v>0</v>
      </c>
      <c r="O280" s="118">
        <v>0</v>
      </c>
      <c r="P280" s="118">
        <v>0</v>
      </c>
      <c r="Q280" s="118">
        <v>0</v>
      </c>
      <c r="R280" s="118">
        <v>0</v>
      </c>
      <c r="S280" s="118">
        <v>0</v>
      </c>
      <c r="T280" s="118">
        <v>0</v>
      </c>
      <c r="U280" s="118">
        <v>0</v>
      </c>
      <c r="V280" s="118">
        <v>0</v>
      </c>
    </row>
    <row r="281" spans="1:22" x14ac:dyDescent="0.25">
      <c r="A281" s="8" t="s">
        <v>45</v>
      </c>
      <c r="B281" s="6">
        <v>503</v>
      </c>
      <c r="C281" s="118">
        <v>0</v>
      </c>
      <c r="D281" s="118">
        <v>0</v>
      </c>
      <c r="E281" s="118">
        <v>0</v>
      </c>
      <c r="F281" s="118">
        <v>0</v>
      </c>
      <c r="G281" s="118">
        <v>0</v>
      </c>
      <c r="H281" s="118">
        <v>0</v>
      </c>
      <c r="I281" s="118">
        <v>0</v>
      </c>
      <c r="J281" s="118">
        <v>0</v>
      </c>
      <c r="K281" s="118">
        <v>0</v>
      </c>
      <c r="L281" s="118">
        <v>0</v>
      </c>
      <c r="M281" s="118">
        <v>0</v>
      </c>
      <c r="N281" s="118">
        <v>0</v>
      </c>
      <c r="O281" s="118">
        <v>0</v>
      </c>
      <c r="P281" s="118">
        <v>0</v>
      </c>
      <c r="Q281" s="118">
        <v>0</v>
      </c>
      <c r="R281" s="118">
        <v>0</v>
      </c>
      <c r="S281" s="118">
        <v>4.1999999999999997E-3</v>
      </c>
      <c r="T281" s="118">
        <v>8.8299999999999993E-3</v>
      </c>
      <c r="U281" s="118">
        <v>8.8299999999999993E-3</v>
      </c>
      <c r="V281" s="118">
        <v>8.8299999999999993E-3</v>
      </c>
    </row>
    <row r="282" spans="1:22" x14ac:dyDescent="0.25">
      <c r="A282" s="8" t="s">
        <v>46</v>
      </c>
      <c r="B282" s="6">
        <v>824</v>
      </c>
      <c r="C282" s="118">
        <v>0</v>
      </c>
      <c r="D282" s="118">
        <v>0</v>
      </c>
      <c r="E282" s="118">
        <v>0</v>
      </c>
      <c r="F282" s="118">
        <v>0</v>
      </c>
      <c r="G282" s="118">
        <v>0</v>
      </c>
      <c r="H282" s="118">
        <v>0</v>
      </c>
      <c r="I282" s="118">
        <v>0</v>
      </c>
      <c r="J282" s="118">
        <v>1.9499999999999999E-3</v>
      </c>
      <c r="K282" s="118">
        <v>5.9199999999999999E-3</v>
      </c>
      <c r="L282" s="118">
        <v>1.005E-2</v>
      </c>
      <c r="M282" s="118">
        <v>1.234E-2</v>
      </c>
      <c r="N282" s="118">
        <v>1.234E-2</v>
      </c>
      <c r="O282" s="118">
        <v>1.234E-2</v>
      </c>
      <c r="P282" s="118">
        <v>1.234E-2</v>
      </c>
      <c r="Q282" s="118">
        <v>1.234E-2</v>
      </c>
      <c r="R282" s="118">
        <v>2.4E-2</v>
      </c>
      <c r="S282" s="118">
        <v>3.9050000000000001E-2</v>
      </c>
      <c r="T282" s="118">
        <v>4.2259999999999999E-2</v>
      </c>
      <c r="U282" s="118">
        <v>4.548E-2</v>
      </c>
      <c r="V282" s="118">
        <v>4.8829999999999998E-2</v>
      </c>
    </row>
    <row r="283" spans="1:22" x14ac:dyDescent="0.25">
      <c r="A283" s="8" t="s">
        <v>47</v>
      </c>
      <c r="B283" s="6">
        <v>478</v>
      </c>
      <c r="C283" s="118">
        <v>0</v>
      </c>
      <c r="D283" s="118">
        <v>0</v>
      </c>
      <c r="E283" s="118">
        <v>2.5000000000000001E-3</v>
      </c>
      <c r="F283" s="118">
        <v>2.5000000000000001E-3</v>
      </c>
      <c r="G283" s="118">
        <v>5.3E-3</v>
      </c>
      <c r="H283" s="118">
        <v>8.3599999999999994E-3</v>
      </c>
      <c r="I283" s="118">
        <v>1.4710000000000001E-2</v>
      </c>
      <c r="J283" s="118">
        <v>2.1420000000000002E-2</v>
      </c>
      <c r="K283" s="118">
        <v>3.8760000000000003E-2</v>
      </c>
      <c r="L283" s="118">
        <v>4.9709999999999997E-2</v>
      </c>
      <c r="M283" s="118">
        <v>5.7439999999999998E-2</v>
      </c>
      <c r="N283" s="118">
        <v>5.7439999999999998E-2</v>
      </c>
      <c r="O283" s="118">
        <v>6.1780000000000002E-2</v>
      </c>
      <c r="P283" s="118">
        <v>6.6379999999999995E-2</v>
      </c>
      <c r="Q283" s="118">
        <v>7.127E-2</v>
      </c>
      <c r="R283" s="118">
        <v>8.6840000000000001E-2</v>
      </c>
      <c r="S283" s="118">
        <v>0.10795</v>
      </c>
      <c r="T283" s="118">
        <v>0.11348999999999999</v>
      </c>
      <c r="U283" s="118">
        <v>0.12508</v>
      </c>
      <c r="V283" s="118">
        <v>0.13120000000000001</v>
      </c>
    </row>
    <row r="284" spans="1:22" x14ac:dyDescent="0.25">
      <c r="A284" s="8" t="s">
        <v>48</v>
      </c>
      <c r="B284" s="6">
        <v>353</v>
      </c>
      <c r="C284" s="118">
        <v>6.2199999999999998E-3</v>
      </c>
      <c r="D284" s="118">
        <v>6.2199999999999998E-3</v>
      </c>
      <c r="E284" s="118">
        <v>1.857E-2</v>
      </c>
      <c r="F284" s="118">
        <v>2.7439999999999999E-2</v>
      </c>
      <c r="G284" s="118">
        <v>3.6880000000000003E-2</v>
      </c>
      <c r="H284" s="118">
        <v>5.3879999999999997E-2</v>
      </c>
      <c r="I284" s="118">
        <v>7.7909999999999993E-2</v>
      </c>
      <c r="J284" s="118">
        <v>8.4739999999999996E-2</v>
      </c>
      <c r="K284" s="118">
        <v>0.12684999999999999</v>
      </c>
      <c r="L284" s="118">
        <v>0.17116000000000001</v>
      </c>
      <c r="M284" s="118">
        <v>0.17116000000000001</v>
      </c>
      <c r="N284" s="118">
        <v>0.17116000000000001</v>
      </c>
      <c r="O284" s="118">
        <v>0.18103</v>
      </c>
      <c r="P284" s="118">
        <v>0.1918</v>
      </c>
      <c r="Q284" s="118">
        <v>0.1918</v>
      </c>
      <c r="R284" s="118">
        <v>0.21745999999999999</v>
      </c>
      <c r="S284" s="118">
        <v>0.24399999999999999</v>
      </c>
      <c r="T284" s="118">
        <v>0.24399999999999999</v>
      </c>
      <c r="U284" s="118">
        <v>0.24399999999999999</v>
      </c>
      <c r="V284" s="118">
        <v>0.24399999999999999</v>
      </c>
    </row>
    <row r="285" spans="1:22" x14ac:dyDescent="0.25">
      <c r="A285" s="8" t="s">
        <v>49</v>
      </c>
      <c r="B285" s="6">
        <v>289</v>
      </c>
      <c r="C285" s="118">
        <v>4.376E-2</v>
      </c>
      <c r="D285" s="118">
        <v>8.4279999999999994E-2</v>
      </c>
      <c r="E285" s="118">
        <v>0.14033999999999999</v>
      </c>
      <c r="F285" s="118">
        <v>0.15594</v>
      </c>
      <c r="G285" s="118">
        <v>0.18162</v>
      </c>
      <c r="H285" s="118">
        <v>0.20376</v>
      </c>
      <c r="I285" s="118">
        <v>0.23929</v>
      </c>
      <c r="J285" s="118">
        <v>0.31867000000000001</v>
      </c>
      <c r="K285" s="118">
        <v>0.35182000000000002</v>
      </c>
      <c r="L285" s="118">
        <v>0.38768000000000002</v>
      </c>
      <c r="M285" s="118">
        <v>0.40017999999999998</v>
      </c>
      <c r="N285" s="118">
        <v>0.40017999999999998</v>
      </c>
      <c r="O285" s="118">
        <v>0.40017999999999998</v>
      </c>
      <c r="P285" s="118">
        <v>0.41782000000000002</v>
      </c>
      <c r="Q285" s="118">
        <v>0.43790000000000001</v>
      </c>
      <c r="R285" s="118">
        <v>0.48383999999999999</v>
      </c>
      <c r="S285" s="118">
        <v>0.56625000000000003</v>
      </c>
      <c r="T285" s="118">
        <v>0.56625000000000003</v>
      </c>
      <c r="U285" s="118">
        <v>0.56625000000000003</v>
      </c>
      <c r="V285" s="118">
        <v>0.56625000000000003</v>
      </c>
    </row>
    <row r="286" spans="1:22" x14ac:dyDescent="0.25">
      <c r="A286" s="8" t="s">
        <v>77</v>
      </c>
      <c r="B286" s="6">
        <v>75</v>
      </c>
      <c r="C286" s="118">
        <v>0.13531000000000001</v>
      </c>
      <c r="D286" s="118">
        <v>0.19278999999999999</v>
      </c>
      <c r="E286" s="118">
        <v>0.23891999999999999</v>
      </c>
      <c r="F286" s="118">
        <v>0.2661</v>
      </c>
      <c r="G286" s="118">
        <v>0.2661</v>
      </c>
      <c r="H286" s="118">
        <v>0.2661</v>
      </c>
      <c r="I286" s="118">
        <v>0.32726</v>
      </c>
      <c r="J286" s="118">
        <v>0.32726</v>
      </c>
      <c r="K286" s="118">
        <v>0.40200999999999998</v>
      </c>
      <c r="L286" s="118">
        <v>0.40200999999999998</v>
      </c>
      <c r="M286" s="118">
        <v>0.40200999999999998</v>
      </c>
      <c r="N286" s="118">
        <v>0.48743999999999998</v>
      </c>
      <c r="O286" s="118">
        <v>0.48743999999999998</v>
      </c>
      <c r="P286" s="118">
        <v>0.48743999999999998</v>
      </c>
      <c r="Q286" s="118">
        <v>0.48743999999999998</v>
      </c>
      <c r="R286" s="118">
        <v>0.48743999999999998</v>
      </c>
      <c r="S286" s="118">
        <v>0.48743999999999998</v>
      </c>
      <c r="T286" s="118">
        <v>0.48743999999999998</v>
      </c>
      <c r="U286" s="118">
        <v>0.48743999999999998</v>
      </c>
      <c r="V286" s="118">
        <v>0.48743999999999998</v>
      </c>
    </row>
    <row r="287" spans="1:22" x14ac:dyDescent="0.25">
      <c r="A287" s="8" t="s">
        <v>35</v>
      </c>
      <c r="B287" s="6">
        <v>1940</v>
      </c>
      <c r="C287" s="118">
        <v>0</v>
      </c>
      <c r="D287" s="118">
        <v>0</v>
      </c>
      <c r="E287" s="118">
        <v>5.9000000000000003E-4</v>
      </c>
      <c r="F287" s="118">
        <v>5.9000000000000003E-4</v>
      </c>
      <c r="G287" s="118">
        <v>1.2700000000000001E-3</v>
      </c>
      <c r="H287" s="118">
        <v>1.99E-3</v>
      </c>
      <c r="I287" s="118">
        <v>3.47E-3</v>
      </c>
      <c r="J287" s="118">
        <v>5.8300000000000001E-3</v>
      </c>
      <c r="K287" s="118">
        <v>1.154E-2</v>
      </c>
      <c r="L287" s="118">
        <v>1.5820000000000001E-2</v>
      </c>
      <c r="M287" s="118">
        <v>1.8550000000000001E-2</v>
      </c>
      <c r="N287" s="118">
        <v>1.8550000000000001E-2</v>
      </c>
      <c r="O287" s="118">
        <v>1.9560000000000001E-2</v>
      </c>
      <c r="P287" s="118">
        <v>2.061E-2</v>
      </c>
      <c r="Q287" s="118">
        <v>2.172E-2</v>
      </c>
      <c r="R287" s="118">
        <v>2.9909999999999999E-2</v>
      </c>
      <c r="S287" s="118">
        <v>4.1889999999999997E-2</v>
      </c>
      <c r="T287" s="118">
        <v>4.573E-2</v>
      </c>
      <c r="U287" s="118">
        <v>4.9689999999999998E-2</v>
      </c>
      <c r="V287" s="118">
        <v>5.2420000000000001E-2</v>
      </c>
    </row>
    <row r="288" spans="1:22" x14ac:dyDescent="0.25">
      <c r="A288" s="8" t="s">
        <v>36</v>
      </c>
      <c r="B288" s="6">
        <v>717</v>
      </c>
      <c r="C288" s="118">
        <v>3.4040000000000001E-2</v>
      </c>
      <c r="D288" s="118">
        <v>5.611E-2</v>
      </c>
      <c r="E288" s="118">
        <v>8.9520000000000002E-2</v>
      </c>
      <c r="F288" s="118">
        <v>0.1028</v>
      </c>
      <c r="G288" s="118">
        <v>0.11791</v>
      </c>
      <c r="H288" s="118">
        <v>0.13588</v>
      </c>
      <c r="I288" s="118">
        <v>0.16583999999999999</v>
      </c>
      <c r="J288" s="118">
        <v>0.19933000000000001</v>
      </c>
      <c r="K288" s="118">
        <v>0.23910999999999999</v>
      </c>
      <c r="L288" s="118">
        <v>0.27705999999999997</v>
      </c>
      <c r="M288" s="118">
        <v>0.28155000000000002</v>
      </c>
      <c r="N288" s="118">
        <v>0.28675</v>
      </c>
      <c r="O288" s="118">
        <v>0.29241</v>
      </c>
      <c r="P288" s="118">
        <v>0.30473</v>
      </c>
      <c r="Q288" s="118">
        <v>0.31128</v>
      </c>
      <c r="R288" s="118">
        <v>0.34166000000000002</v>
      </c>
      <c r="S288" s="118">
        <v>0.3826</v>
      </c>
      <c r="T288" s="118">
        <v>0.3826</v>
      </c>
      <c r="U288" s="118">
        <v>0.3826</v>
      </c>
      <c r="V288" s="118">
        <v>0.3826</v>
      </c>
    </row>
    <row r="289" spans="1:22" x14ac:dyDescent="0.25">
      <c r="A289" s="8" t="s">
        <v>37</v>
      </c>
      <c r="B289" s="6">
        <v>2657</v>
      </c>
      <c r="C289" s="118">
        <v>8.9800000000000001E-3</v>
      </c>
      <c r="D289" s="118">
        <v>1.4500000000000001E-2</v>
      </c>
      <c r="E289" s="118">
        <v>2.274E-2</v>
      </c>
      <c r="F289" s="118">
        <v>2.5690000000000001E-2</v>
      </c>
      <c r="G289" s="118">
        <v>2.9409999999999999E-2</v>
      </c>
      <c r="H289" s="118">
        <v>3.3450000000000001E-2</v>
      </c>
      <c r="I289" s="118">
        <v>4.011E-2</v>
      </c>
      <c r="J289" s="118">
        <v>4.7800000000000002E-2</v>
      </c>
      <c r="K289" s="118">
        <v>5.9240000000000001E-2</v>
      </c>
      <c r="L289" s="118">
        <v>6.9080000000000003E-2</v>
      </c>
      <c r="M289" s="118">
        <v>7.2080000000000005E-2</v>
      </c>
      <c r="N289" s="118">
        <v>7.2870000000000004E-2</v>
      </c>
      <c r="O289" s="118">
        <v>7.4560000000000001E-2</v>
      </c>
      <c r="P289" s="118">
        <v>7.7219999999999997E-2</v>
      </c>
      <c r="Q289" s="118">
        <v>7.9089999999999994E-2</v>
      </c>
      <c r="R289" s="118">
        <v>9.0010000000000007E-2</v>
      </c>
      <c r="S289" s="118">
        <v>0.10532999999999999</v>
      </c>
      <c r="T289" s="118">
        <v>0.10861</v>
      </c>
      <c r="U289" s="118">
        <v>0.11201</v>
      </c>
      <c r="V289" s="118">
        <v>0.11436</v>
      </c>
    </row>
    <row r="290" spans="1:22" x14ac:dyDescent="0.25">
      <c r="A290" s="8">
        <v>34335</v>
      </c>
      <c r="B290" s="9"/>
    </row>
    <row r="291" spans="1:22" x14ac:dyDescent="0.25">
      <c r="A291" s="10" t="s">
        <v>82</v>
      </c>
      <c r="B291" s="11" t="s">
        <v>83</v>
      </c>
      <c r="C291" s="11">
        <v>1</v>
      </c>
      <c r="D291" s="11">
        <v>2</v>
      </c>
      <c r="E291" s="11">
        <v>3</v>
      </c>
      <c r="F291" s="11">
        <v>4</v>
      </c>
      <c r="G291" s="11">
        <v>5</v>
      </c>
      <c r="H291" s="11">
        <v>6</v>
      </c>
      <c r="I291" s="11">
        <v>7</v>
      </c>
      <c r="J291" s="11">
        <v>8</v>
      </c>
      <c r="K291" s="11">
        <v>9</v>
      </c>
      <c r="L291" s="11">
        <v>10</v>
      </c>
      <c r="M291" s="11">
        <v>11</v>
      </c>
      <c r="N291" s="11">
        <v>12</v>
      </c>
      <c r="O291" s="11">
        <v>13</v>
      </c>
      <c r="P291" s="11">
        <v>14</v>
      </c>
      <c r="Q291" s="11">
        <v>15</v>
      </c>
      <c r="R291" s="11">
        <v>16</v>
      </c>
      <c r="S291" s="11">
        <v>17</v>
      </c>
      <c r="T291" s="11">
        <v>18</v>
      </c>
      <c r="U291" s="11">
        <v>19</v>
      </c>
      <c r="V291" s="11">
        <v>20</v>
      </c>
    </row>
    <row r="292" spans="1:22" x14ac:dyDescent="0.25">
      <c r="A292" s="8" t="s">
        <v>44</v>
      </c>
      <c r="B292" s="6">
        <v>137</v>
      </c>
      <c r="C292" s="118">
        <v>0</v>
      </c>
      <c r="D292" s="118">
        <v>0</v>
      </c>
      <c r="E292" s="118">
        <v>0</v>
      </c>
      <c r="F292" s="118">
        <v>0</v>
      </c>
      <c r="G292" s="118">
        <v>0</v>
      </c>
      <c r="H292" s="118">
        <v>0</v>
      </c>
      <c r="I292" s="118">
        <v>0</v>
      </c>
      <c r="J292" s="118">
        <v>0</v>
      </c>
      <c r="K292" s="118">
        <v>0</v>
      </c>
      <c r="L292" s="118">
        <v>0</v>
      </c>
      <c r="M292" s="118">
        <v>0</v>
      </c>
      <c r="N292" s="118">
        <v>0</v>
      </c>
      <c r="O292" s="118">
        <v>0</v>
      </c>
      <c r="P292" s="118">
        <v>0</v>
      </c>
      <c r="Q292" s="118">
        <v>0</v>
      </c>
      <c r="R292" s="118">
        <v>0</v>
      </c>
      <c r="S292" s="118">
        <v>0</v>
      </c>
      <c r="T292" s="118">
        <v>0</v>
      </c>
      <c r="U292" s="118">
        <v>0</v>
      </c>
      <c r="V292" s="118">
        <v>0</v>
      </c>
    </row>
    <row r="293" spans="1:22" x14ac:dyDescent="0.25">
      <c r="A293" s="8" t="s">
        <v>45</v>
      </c>
      <c r="B293" s="6">
        <v>475</v>
      </c>
      <c r="C293" s="118">
        <v>0</v>
      </c>
      <c r="D293" s="118">
        <v>0</v>
      </c>
      <c r="E293" s="118">
        <v>0</v>
      </c>
      <c r="F293" s="118">
        <v>0</v>
      </c>
      <c r="G293" s="118">
        <v>0</v>
      </c>
      <c r="H293" s="118">
        <v>0</v>
      </c>
      <c r="I293" s="118">
        <v>0</v>
      </c>
      <c r="J293" s="118">
        <v>0</v>
      </c>
      <c r="K293" s="118">
        <v>0</v>
      </c>
      <c r="L293" s="118">
        <v>0</v>
      </c>
      <c r="M293" s="118">
        <v>0</v>
      </c>
      <c r="N293" s="118">
        <v>0</v>
      </c>
      <c r="O293" s="118">
        <v>0</v>
      </c>
      <c r="P293" s="118">
        <v>0</v>
      </c>
      <c r="Q293" s="118">
        <v>0</v>
      </c>
      <c r="R293" s="118">
        <v>0</v>
      </c>
      <c r="S293" s="118">
        <v>4.4600000000000004E-3</v>
      </c>
      <c r="T293" s="118">
        <v>4.4600000000000004E-3</v>
      </c>
      <c r="U293" s="118">
        <v>4.4600000000000004E-3</v>
      </c>
      <c r="V293" s="118">
        <v>4.4600000000000004E-3</v>
      </c>
    </row>
    <row r="294" spans="1:22" x14ac:dyDescent="0.25">
      <c r="A294" s="8" t="s">
        <v>46</v>
      </c>
      <c r="B294" s="6">
        <v>1004</v>
      </c>
      <c r="C294" s="118">
        <v>0</v>
      </c>
      <c r="D294" s="118">
        <v>0</v>
      </c>
      <c r="E294" s="118">
        <v>0</v>
      </c>
      <c r="F294" s="118">
        <v>0</v>
      </c>
      <c r="G294" s="118">
        <v>0</v>
      </c>
      <c r="H294" s="118">
        <v>0</v>
      </c>
      <c r="I294" s="118">
        <v>1.5E-3</v>
      </c>
      <c r="J294" s="118">
        <v>4.5500000000000002E-3</v>
      </c>
      <c r="K294" s="118">
        <v>7.7099999999999998E-3</v>
      </c>
      <c r="L294" s="118">
        <v>1.116E-2</v>
      </c>
      <c r="M294" s="118">
        <v>1.116E-2</v>
      </c>
      <c r="N294" s="118">
        <v>1.116E-2</v>
      </c>
      <c r="O294" s="118">
        <v>1.116E-2</v>
      </c>
      <c r="P294" s="118">
        <v>1.116E-2</v>
      </c>
      <c r="Q294" s="118">
        <v>2.0310000000000002E-2</v>
      </c>
      <c r="R294" s="118">
        <v>3.4509999999999999E-2</v>
      </c>
      <c r="S294" s="118">
        <v>3.7060000000000003E-2</v>
      </c>
      <c r="T294" s="118">
        <v>4.4999999999999998E-2</v>
      </c>
      <c r="U294" s="118">
        <v>4.7719999999999999E-2</v>
      </c>
      <c r="V294" s="118">
        <v>4.7719999999999999E-2</v>
      </c>
    </row>
    <row r="295" spans="1:22" x14ac:dyDescent="0.25">
      <c r="A295" s="8" t="s">
        <v>47</v>
      </c>
      <c r="B295" s="6">
        <v>539</v>
      </c>
      <c r="C295" s="118">
        <v>0</v>
      </c>
      <c r="D295" s="118">
        <v>2E-3</v>
      </c>
      <c r="E295" s="118">
        <v>2E-3</v>
      </c>
      <c r="F295" s="118">
        <v>4.1900000000000001E-3</v>
      </c>
      <c r="G295" s="118">
        <v>6.5399999999999998E-3</v>
      </c>
      <c r="H295" s="118">
        <v>1.866E-2</v>
      </c>
      <c r="I295" s="118">
        <v>2.3789999999999999E-2</v>
      </c>
      <c r="J295" s="118">
        <v>3.7080000000000002E-2</v>
      </c>
      <c r="K295" s="118">
        <v>4.5449999999999997E-2</v>
      </c>
      <c r="L295" s="118">
        <v>5.135E-2</v>
      </c>
      <c r="M295" s="118">
        <v>5.135E-2</v>
      </c>
      <c r="N295" s="118">
        <v>5.4710000000000002E-2</v>
      </c>
      <c r="O295" s="118">
        <v>5.8259999999999999E-2</v>
      </c>
      <c r="P295" s="118">
        <v>6.2080000000000003E-2</v>
      </c>
      <c r="Q295" s="118">
        <v>7.8880000000000006E-2</v>
      </c>
      <c r="R295" s="118">
        <v>0.10094</v>
      </c>
      <c r="S295" s="118">
        <v>0.10549</v>
      </c>
      <c r="T295" s="118">
        <v>0.11509999999999999</v>
      </c>
      <c r="U295" s="118">
        <v>0.12021999999999999</v>
      </c>
      <c r="V295" s="118">
        <v>0.12021999999999999</v>
      </c>
    </row>
    <row r="296" spans="1:22" x14ac:dyDescent="0.25">
      <c r="A296" s="8" t="s">
        <v>48</v>
      </c>
      <c r="B296" s="6">
        <v>397</v>
      </c>
      <c r="C296" s="118">
        <v>0</v>
      </c>
      <c r="D296" s="118">
        <v>8.9599999999999992E-3</v>
      </c>
      <c r="E296" s="118">
        <v>1.2120000000000001E-2</v>
      </c>
      <c r="F296" s="118">
        <v>2.239E-2</v>
      </c>
      <c r="G296" s="118">
        <v>4.3139999999999998E-2</v>
      </c>
      <c r="H296" s="118">
        <v>7.4249999999999997E-2</v>
      </c>
      <c r="I296" s="118">
        <v>0.10349999999999999</v>
      </c>
      <c r="J296" s="118">
        <v>0.13475999999999999</v>
      </c>
      <c r="K296" s="118">
        <v>0.17408000000000001</v>
      </c>
      <c r="L296" s="118">
        <v>0.18010999999999999</v>
      </c>
      <c r="M296" s="118">
        <v>0.18010999999999999</v>
      </c>
      <c r="N296" s="118">
        <v>0.18815000000000001</v>
      </c>
      <c r="O296" s="118">
        <v>0.20641000000000001</v>
      </c>
      <c r="P296" s="118">
        <v>0.20641000000000001</v>
      </c>
      <c r="Q296" s="118">
        <v>0.23988000000000001</v>
      </c>
      <c r="R296" s="118">
        <v>0.30099999999999999</v>
      </c>
      <c r="S296" s="118">
        <v>0.30099999999999999</v>
      </c>
      <c r="T296" s="118">
        <v>0.30099999999999999</v>
      </c>
      <c r="U296" s="118">
        <v>0.31653999999999999</v>
      </c>
      <c r="V296" s="118">
        <v>0.31653999999999999</v>
      </c>
    </row>
    <row r="297" spans="1:22" x14ac:dyDescent="0.25">
      <c r="A297" s="8" t="s">
        <v>49</v>
      </c>
      <c r="B297" s="6">
        <v>381</v>
      </c>
      <c r="C297" s="118">
        <v>4.1910000000000003E-2</v>
      </c>
      <c r="D297" s="118">
        <v>9.1490000000000002E-2</v>
      </c>
      <c r="E297" s="118">
        <v>0.12619</v>
      </c>
      <c r="F297" s="118">
        <v>0.14265</v>
      </c>
      <c r="G297" s="118">
        <v>0.17176</v>
      </c>
      <c r="H297" s="118">
        <v>0.21898000000000001</v>
      </c>
      <c r="I297" s="118">
        <v>0.27285999999999999</v>
      </c>
      <c r="J297" s="118">
        <v>0.33117999999999997</v>
      </c>
      <c r="K297" s="118">
        <v>0.37909999999999999</v>
      </c>
      <c r="L297" s="118">
        <v>0.41385</v>
      </c>
      <c r="M297" s="118">
        <v>0.43307000000000001</v>
      </c>
      <c r="N297" s="118">
        <v>0.43307000000000001</v>
      </c>
      <c r="O297" s="118">
        <v>0.44488</v>
      </c>
      <c r="P297" s="118">
        <v>0.45809</v>
      </c>
      <c r="Q297" s="118">
        <v>0.48905999999999999</v>
      </c>
      <c r="R297" s="118">
        <v>0.52153000000000005</v>
      </c>
      <c r="S297" s="118">
        <v>0.52153000000000005</v>
      </c>
      <c r="T297" s="118">
        <v>0.52153000000000005</v>
      </c>
      <c r="U297" s="118">
        <v>0.52153000000000005</v>
      </c>
      <c r="V297" s="118">
        <v>0.52153000000000005</v>
      </c>
    </row>
    <row r="298" spans="1:22" x14ac:dyDescent="0.25">
      <c r="A298" s="8" t="s">
        <v>77</v>
      </c>
      <c r="B298" s="6">
        <v>84</v>
      </c>
      <c r="C298" s="118">
        <v>5.3859999999999998E-2</v>
      </c>
      <c r="D298" s="118">
        <v>0.10405</v>
      </c>
      <c r="E298" s="118">
        <v>0.14374000000000001</v>
      </c>
      <c r="F298" s="118">
        <v>0.14374000000000001</v>
      </c>
      <c r="G298" s="118">
        <v>0.14374000000000001</v>
      </c>
      <c r="H298" s="118">
        <v>0.23738999999999999</v>
      </c>
      <c r="I298" s="118">
        <v>0.23738999999999999</v>
      </c>
      <c r="J298" s="118">
        <v>0.32213000000000003</v>
      </c>
      <c r="K298" s="118">
        <v>0.32213000000000003</v>
      </c>
      <c r="L298" s="118">
        <v>0.32213000000000003</v>
      </c>
      <c r="M298" s="118">
        <v>0.43511</v>
      </c>
      <c r="N298" s="118">
        <v>0.43511</v>
      </c>
      <c r="O298" s="118">
        <v>0.43511</v>
      </c>
      <c r="P298" s="118">
        <v>0.43511</v>
      </c>
      <c r="Q298" s="118">
        <v>0.43511</v>
      </c>
      <c r="R298" s="118">
        <v>0.43511</v>
      </c>
      <c r="S298" s="118">
        <v>0.43511</v>
      </c>
      <c r="T298" s="118">
        <v>0.43511</v>
      </c>
      <c r="U298" s="118">
        <v>0.43511</v>
      </c>
      <c r="V298" s="118">
        <v>0.43511</v>
      </c>
    </row>
    <row r="299" spans="1:22" x14ac:dyDescent="0.25">
      <c r="A299" s="8" t="s">
        <v>35</v>
      </c>
      <c r="B299" s="6">
        <v>2155</v>
      </c>
      <c r="C299" s="118">
        <v>0</v>
      </c>
      <c r="D299" s="118">
        <v>4.8999999999999998E-4</v>
      </c>
      <c r="E299" s="118">
        <v>4.8999999999999998E-4</v>
      </c>
      <c r="F299" s="118">
        <v>1.0499999999999999E-3</v>
      </c>
      <c r="G299" s="118">
        <v>1.65E-3</v>
      </c>
      <c r="H299" s="118">
        <v>4.7400000000000003E-3</v>
      </c>
      <c r="I299" s="118">
        <v>6.6899999999999998E-3</v>
      </c>
      <c r="J299" s="118">
        <v>1.1429999999999999E-2</v>
      </c>
      <c r="K299" s="118">
        <v>1.4959999999999999E-2</v>
      </c>
      <c r="L299" s="118">
        <v>1.796E-2</v>
      </c>
      <c r="M299" s="118">
        <v>1.796E-2</v>
      </c>
      <c r="N299" s="118">
        <v>1.8800000000000001E-2</v>
      </c>
      <c r="O299" s="118">
        <v>1.968E-2</v>
      </c>
      <c r="P299" s="118">
        <v>2.0619999999999999E-2</v>
      </c>
      <c r="Q299" s="118">
        <v>2.853E-2</v>
      </c>
      <c r="R299" s="118">
        <v>3.986E-2</v>
      </c>
      <c r="S299" s="118">
        <v>4.3139999999999998E-2</v>
      </c>
      <c r="T299" s="118">
        <v>4.8840000000000001E-2</v>
      </c>
      <c r="U299" s="118">
        <v>5.1209999999999999E-2</v>
      </c>
      <c r="V299" s="118">
        <v>5.1209999999999999E-2</v>
      </c>
    </row>
    <row r="300" spans="1:22" x14ac:dyDescent="0.25">
      <c r="A300" s="8" t="s">
        <v>36</v>
      </c>
      <c r="B300" s="6">
        <v>862</v>
      </c>
      <c r="C300" s="118">
        <v>2.341E-2</v>
      </c>
      <c r="D300" s="118">
        <v>5.3620000000000001E-2</v>
      </c>
      <c r="E300" s="118">
        <v>7.3429999999999995E-2</v>
      </c>
      <c r="F300" s="118">
        <v>8.5589999999999999E-2</v>
      </c>
      <c r="G300" s="118">
        <v>0.10877000000000001</v>
      </c>
      <c r="H300" s="118">
        <v>0.14937</v>
      </c>
      <c r="I300" s="118">
        <v>0.18684999999999999</v>
      </c>
      <c r="J300" s="118">
        <v>0.23011999999999999</v>
      </c>
      <c r="K300" s="118">
        <v>0.27085999999999999</v>
      </c>
      <c r="L300" s="118">
        <v>0.28788000000000002</v>
      </c>
      <c r="M300" s="118">
        <v>0.29955999999999999</v>
      </c>
      <c r="N300" s="118">
        <v>0.30408000000000002</v>
      </c>
      <c r="O300" s="118">
        <v>0.31896999999999998</v>
      </c>
      <c r="P300" s="118">
        <v>0.32436999999999999</v>
      </c>
      <c r="Q300" s="118">
        <v>0.35581000000000002</v>
      </c>
      <c r="R300" s="118">
        <v>0.40321000000000001</v>
      </c>
      <c r="S300" s="118">
        <v>0.40321000000000001</v>
      </c>
      <c r="T300" s="118">
        <v>0.40321000000000001</v>
      </c>
      <c r="U300" s="118">
        <v>0.41199000000000002</v>
      </c>
      <c r="V300" s="118">
        <v>0.41199000000000002</v>
      </c>
    </row>
    <row r="301" spans="1:22" x14ac:dyDescent="0.25">
      <c r="A301" s="8" t="s">
        <v>37</v>
      </c>
      <c r="B301" s="6">
        <v>3017</v>
      </c>
      <c r="C301" s="118">
        <v>6.5100000000000002E-3</v>
      </c>
      <c r="D301" s="118">
        <v>1.489E-2</v>
      </c>
      <c r="E301" s="118">
        <v>1.9980000000000001E-2</v>
      </c>
      <c r="F301" s="118">
        <v>2.3359999999999999E-2</v>
      </c>
      <c r="G301" s="118">
        <v>2.8899999999999999E-2</v>
      </c>
      <c r="H301" s="118">
        <v>3.9649999999999998E-2</v>
      </c>
      <c r="I301" s="118">
        <v>4.8439999999999997E-2</v>
      </c>
      <c r="J301" s="118">
        <v>6.0400000000000002E-2</v>
      </c>
      <c r="K301" s="118">
        <v>7.0709999999999995E-2</v>
      </c>
      <c r="L301" s="118">
        <v>7.6179999999999998E-2</v>
      </c>
      <c r="M301" s="118">
        <v>7.8109999999999999E-2</v>
      </c>
      <c r="N301" s="118">
        <v>7.9509999999999997E-2</v>
      </c>
      <c r="O301" s="118">
        <v>8.2460000000000006E-2</v>
      </c>
      <c r="P301" s="118">
        <v>8.4019999999999997E-2</v>
      </c>
      <c r="Q301" s="118">
        <v>9.4869999999999996E-2</v>
      </c>
      <c r="R301" s="118">
        <v>0.11049</v>
      </c>
      <c r="S301" s="118">
        <v>0.11329</v>
      </c>
      <c r="T301" s="118">
        <v>0.11815000000000001</v>
      </c>
      <c r="U301" s="118">
        <v>0.1212</v>
      </c>
      <c r="V301" s="118">
        <v>0.1212</v>
      </c>
    </row>
    <row r="302" spans="1:22" x14ac:dyDescent="0.25">
      <c r="A302" s="8">
        <v>34700</v>
      </c>
      <c r="B302" s="9"/>
    </row>
    <row r="303" spans="1:22" x14ac:dyDescent="0.25">
      <c r="A303" s="10" t="s">
        <v>82</v>
      </c>
      <c r="B303" s="11" t="s">
        <v>83</v>
      </c>
      <c r="C303" s="11">
        <v>1</v>
      </c>
      <c r="D303" s="11">
        <v>2</v>
      </c>
      <c r="E303" s="11">
        <v>3</v>
      </c>
      <c r="F303" s="11">
        <v>4</v>
      </c>
      <c r="G303" s="11">
        <v>5</v>
      </c>
      <c r="H303" s="11">
        <v>6</v>
      </c>
      <c r="I303" s="11">
        <v>7</v>
      </c>
      <c r="J303" s="11">
        <v>8</v>
      </c>
      <c r="K303" s="11">
        <v>9</v>
      </c>
      <c r="L303" s="11">
        <v>10</v>
      </c>
      <c r="M303" s="11">
        <v>11</v>
      </c>
      <c r="N303" s="11">
        <v>12</v>
      </c>
      <c r="O303" s="11">
        <v>13</v>
      </c>
      <c r="P303" s="11">
        <v>14</v>
      </c>
      <c r="Q303" s="11">
        <v>15</v>
      </c>
      <c r="R303" s="11">
        <v>16</v>
      </c>
      <c r="S303" s="11">
        <v>17</v>
      </c>
      <c r="T303" s="11">
        <v>18</v>
      </c>
      <c r="U303" s="11">
        <v>19</v>
      </c>
      <c r="V303" s="11">
        <v>20</v>
      </c>
    </row>
    <row r="304" spans="1:22" x14ac:dyDescent="0.25">
      <c r="A304" s="8" t="s">
        <v>44</v>
      </c>
      <c r="B304" s="6">
        <v>139</v>
      </c>
      <c r="C304" s="118">
        <v>0</v>
      </c>
      <c r="D304" s="118">
        <v>0</v>
      </c>
      <c r="E304" s="118">
        <v>0</v>
      </c>
      <c r="F304" s="118">
        <v>0</v>
      </c>
      <c r="G304" s="118">
        <v>0</v>
      </c>
      <c r="H304" s="118">
        <v>0</v>
      </c>
      <c r="I304" s="118">
        <v>0</v>
      </c>
      <c r="J304" s="118">
        <v>0</v>
      </c>
      <c r="K304" s="118">
        <v>0</v>
      </c>
      <c r="L304" s="118">
        <v>0</v>
      </c>
      <c r="M304" s="118">
        <v>0</v>
      </c>
      <c r="N304" s="118">
        <v>0</v>
      </c>
      <c r="O304" s="118">
        <v>0</v>
      </c>
      <c r="P304" s="118">
        <v>0</v>
      </c>
      <c r="Q304" s="118">
        <v>0</v>
      </c>
      <c r="R304" s="118">
        <v>0</v>
      </c>
      <c r="S304" s="118">
        <v>0</v>
      </c>
      <c r="T304" s="118">
        <v>0</v>
      </c>
      <c r="U304" s="118">
        <v>0</v>
      </c>
      <c r="V304" s="118">
        <v>0</v>
      </c>
    </row>
    <row r="305" spans="1:22" x14ac:dyDescent="0.25">
      <c r="A305" s="8" t="s">
        <v>45</v>
      </c>
      <c r="B305" s="6">
        <v>562</v>
      </c>
      <c r="C305" s="118">
        <v>0</v>
      </c>
      <c r="D305" s="118">
        <v>0</v>
      </c>
      <c r="E305" s="118">
        <v>0</v>
      </c>
      <c r="F305" s="118">
        <v>0</v>
      </c>
      <c r="G305" s="118">
        <v>0</v>
      </c>
      <c r="H305" s="118">
        <v>0</v>
      </c>
      <c r="I305" s="118">
        <v>0</v>
      </c>
      <c r="J305" s="118">
        <v>0</v>
      </c>
      <c r="K305" s="118">
        <v>0</v>
      </c>
      <c r="L305" s="118">
        <v>0</v>
      </c>
      <c r="M305" s="118">
        <v>0</v>
      </c>
      <c r="N305" s="118">
        <v>0</v>
      </c>
      <c r="O305" s="118">
        <v>0</v>
      </c>
      <c r="P305" s="118">
        <v>0</v>
      </c>
      <c r="Q305" s="118">
        <v>3.82E-3</v>
      </c>
      <c r="R305" s="118">
        <v>7.8499999999999993E-3</v>
      </c>
      <c r="S305" s="118">
        <v>7.8499999999999993E-3</v>
      </c>
      <c r="T305" s="118">
        <v>7.8499999999999993E-3</v>
      </c>
      <c r="U305" s="118">
        <v>7.8499999999999993E-3</v>
      </c>
      <c r="V305" s="118">
        <v>7.8499999999999993E-3</v>
      </c>
    </row>
    <row r="306" spans="1:22" x14ac:dyDescent="0.25">
      <c r="A306" s="8" t="s">
        <v>46</v>
      </c>
      <c r="B306" s="6">
        <v>1080</v>
      </c>
      <c r="C306" s="118">
        <v>0</v>
      </c>
      <c r="D306" s="118">
        <v>0</v>
      </c>
      <c r="E306" s="118">
        <v>0</v>
      </c>
      <c r="F306" s="118">
        <v>0</v>
      </c>
      <c r="G306" s="118">
        <v>0</v>
      </c>
      <c r="H306" s="118">
        <v>1.33E-3</v>
      </c>
      <c r="I306" s="118">
        <v>4.0200000000000001E-3</v>
      </c>
      <c r="J306" s="118">
        <v>8.2699999999999996E-3</v>
      </c>
      <c r="K306" s="118">
        <v>1.1310000000000001E-2</v>
      </c>
      <c r="L306" s="118">
        <v>1.1310000000000001E-2</v>
      </c>
      <c r="M306" s="118">
        <v>1.1310000000000001E-2</v>
      </c>
      <c r="N306" s="118">
        <v>1.1310000000000001E-2</v>
      </c>
      <c r="O306" s="118">
        <v>1.1310000000000001E-2</v>
      </c>
      <c r="P306" s="118">
        <v>1.9609999999999999E-2</v>
      </c>
      <c r="Q306" s="118">
        <v>3.031E-2</v>
      </c>
      <c r="R306" s="118">
        <v>3.2640000000000002E-2</v>
      </c>
      <c r="S306" s="118">
        <v>3.993E-2</v>
      </c>
      <c r="T306" s="118">
        <v>4.2430000000000002E-2</v>
      </c>
      <c r="U306" s="118">
        <v>4.2430000000000002E-2</v>
      </c>
      <c r="V306" s="118">
        <v>4.5170000000000002E-2</v>
      </c>
    </row>
    <row r="307" spans="1:22" x14ac:dyDescent="0.25">
      <c r="A307" s="8" t="s">
        <v>47</v>
      </c>
      <c r="B307" s="6">
        <v>553</v>
      </c>
      <c r="C307" s="118">
        <v>0</v>
      </c>
      <c r="D307" s="118">
        <v>0</v>
      </c>
      <c r="E307" s="118">
        <v>0</v>
      </c>
      <c r="F307" s="118">
        <v>2.1800000000000001E-3</v>
      </c>
      <c r="G307" s="118">
        <v>1.345E-2</v>
      </c>
      <c r="H307" s="118">
        <v>1.8259999999999998E-2</v>
      </c>
      <c r="I307" s="118">
        <v>3.3210000000000003E-2</v>
      </c>
      <c r="J307" s="118">
        <v>4.104E-2</v>
      </c>
      <c r="K307" s="118">
        <v>4.376E-2</v>
      </c>
      <c r="L307" s="118">
        <v>4.376E-2</v>
      </c>
      <c r="M307" s="118">
        <v>4.6960000000000002E-2</v>
      </c>
      <c r="N307" s="118">
        <v>5.0340000000000003E-2</v>
      </c>
      <c r="O307" s="118">
        <v>5.4010000000000002E-2</v>
      </c>
      <c r="P307" s="118">
        <v>7.0099999999999996E-2</v>
      </c>
      <c r="Q307" s="118">
        <v>9.1109999999999997E-2</v>
      </c>
      <c r="R307" s="118">
        <v>9.5439999999999997E-2</v>
      </c>
      <c r="S307" s="118">
        <v>0.10448</v>
      </c>
      <c r="T307" s="118">
        <v>0.10932</v>
      </c>
      <c r="U307" s="118">
        <v>0.10932</v>
      </c>
      <c r="V307" s="118">
        <v>0.10932</v>
      </c>
    </row>
    <row r="308" spans="1:22" x14ac:dyDescent="0.25">
      <c r="A308" s="8" t="s">
        <v>48</v>
      </c>
      <c r="B308" s="6">
        <v>409</v>
      </c>
      <c r="C308" s="118">
        <v>2.6700000000000001E-3</v>
      </c>
      <c r="D308" s="118">
        <v>5.47E-3</v>
      </c>
      <c r="E308" s="118">
        <v>1.7600000000000001E-2</v>
      </c>
      <c r="F308" s="118">
        <v>3.5619999999999999E-2</v>
      </c>
      <c r="G308" s="118">
        <v>7.0540000000000005E-2</v>
      </c>
      <c r="H308" s="118">
        <v>9.5829999999999999E-2</v>
      </c>
      <c r="I308" s="118">
        <v>0.12711</v>
      </c>
      <c r="J308" s="118">
        <v>0.15135999999999999</v>
      </c>
      <c r="K308" s="118">
        <v>0.16694999999999999</v>
      </c>
      <c r="L308" s="118">
        <v>0.16694999999999999</v>
      </c>
      <c r="M308" s="118">
        <v>0.17407</v>
      </c>
      <c r="N308" s="118">
        <v>0.18959000000000001</v>
      </c>
      <c r="O308" s="118">
        <v>0.18959000000000001</v>
      </c>
      <c r="P308" s="118">
        <v>0.21934000000000001</v>
      </c>
      <c r="Q308" s="118">
        <v>0.29669000000000001</v>
      </c>
      <c r="R308" s="118">
        <v>0.29669000000000001</v>
      </c>
      <c r="S308" s="118">
        <v>0.29669000000000001</v>
      </c>
      <c r="T308" s="118">
        <v>0.31075999999999998</v>
      </c>
      <c r="U308" s="118">
        <v>0.31075999999999998</v>
      </c>
      <c r="V308" s="118">
        <v>0.31075999999999998</v>
      </c>
    </row>
    <row r="309" spans="1:22" x14ac:dyDescent="0.25">
      <c r="A309" s="8" t="s">
        <v>49</v>
      </c>
      <c r="B309" s="6">
        <v>501</v>
      </c>
      <c r="C309" s="118">
        <v>4.0230000000000002E-2</v>
      </c>
      <c r="D309" s="118">
        <v>6.5619999999999998E-2</v>
      </c>
      <c r="E309" s="118">
        <v>8.9880000000000002E-2</v>
      </c>
      <c r="F309" s="118">
        <v>0.12342</v>
      </c>
      <c r="G309" s="118">
        <v>0.16661000000000001</v>
      </c>
      <c r="H309" s="118">
        <v>0.2208</v>
      </c>
      <c r="I309" s="118">
        <v>0.31190000000000001</v>
      </c>
      <c r="J309" s="118">
        <v>0.38629000000000002</v>
      </c>
      <c r="K309" s="118">
        <v>0.42935000000000001</v>
      </c>
      <c r="L309" s="118">
        <v>0.45276</v>
      </c>
      <c r="M309" s="118">
        <v>0.45978000000000002</v>
      </c>
      <c r="N309" s="118">
        <v>0.46739000000000003</v>
      </c>
      <c r="O309" s="118">
        <v>0.47571000000000002</v>
      </c>
      <c r="P309" s="118">
        <v>0.49442999999999998</v>
      </c>
      <c r="Q309" s="118">
        <v>0.52361999999999997</v>
      </c>
      <c r="R309" s="118">
        <v>0.52361999999999997</v>
      </c>
      <c r="S309" s="118">
        <v>0.52361999999999997</v>
      </c>
      <c r="T309" s="118">
        <v>0.52361999999999997</v>
      </c>
      <c r="U309" s="118">
        <v>0.52361999999999997</v>
      </c>
      <c r="V309" s="118">
        <v>0.52361999999999997</v>
      </c>
    </row>
    <row r="310" spans="1:22" x14ac:dyDescent="0.25">
      <c r="A310" s="8" t="s">
        <v>77</v>
      </c>
      <c r="B310" s="6">
        <v>95</v>
      </c>
      <c r="C310" s="118">
        <v>0.10423</v>
      </c>
      <c r="D310" s="118">
        <v>0.16272</v>
      </c>
      <c r="E310" s="118">
        <v>0.16272</v>
      </c>
      <c r="F310" s="118">
        <v>0.20371</v>
      </c>
      <c r="G310" s="118">
        <v>0.30597000000000002</v>
      </c>
      <c r="H310" s="118">
        <v>0.40511999999999998</v>
      </c>
      <c r="I310" s="118">
        <v>0.53152999999999995</v>
      </c>
      <c r="J310" s="118">
        <v>0.59845000000000004</v>
      </c>
      <c r="K310" s="118">
        <v>0.59845000000000004</v>
      </c>
      <c r="L310" s="118">
        <v>0.59845000000000004</v>
      </c>
      <c r="M310" s="118">
        <v>0.59845000000000004</v>
      </c>
      <c r="N310" s="118">
        <v>0.59845000000000004</v>
      </c>
      <c r="O310" s="118">
        <v>0.59845000000000004</v>
      </c>
      <c r="P310" s="118">
        <v>0.59845000000000004</v>
      </c>
      <c r="Q310" s="118">
        <v>0.59845000000000004</v>
      </c>
      <c r="R310" s="118">
        <v>0.59845000000000004</v>
      </c>
      <c r="S310" s="118">
        <v>0.59845000000000004</v>
      </c>
      <c r="T310" s="118">
        <v>0.59845000000000004</v>
      </c>
      <c r="U310" s="118">
        <v>0.59845000000000004</v>
      </c>
      <c r="V310" s="118">
        <v>0.59845000000000004</v>
      </c>
    </row>
    <row r="311" spans="1:22" x14ac:dyDescent="0.25">
      <c r="A311" s="8" t="s">
        <v>35</v>
      </c>
      <c r="B311" s="6">
        <v>2334</v>
      </c>
      <c r="C311" s="118">
        <v>0</v>
      </c>
      <c r="D311" s="118">
        <v>0</v>
      </c>
      <c r="E311" s="118">
        <v>0</v>
      </c>
      <c r="F311" s="118">
        <v>5.2999999999999998E-4</v>
      </c>
      <c r="G311" s="118">
        <v>3.2599999999999999E-3</v>
      </c>
      <c r="H311" s="118">
        <v>4.9899999999999996E-3</v>
      </c>
      <c r="I311" s="118">
        <v>9.7999999999999997E-3</v>
      </c>
      <c r="J311" s="118">
        <v>1.362E-2</v>
      </c>
      <c r="K311" s="118">
        <v>1.5640000000000001E-2</v>
      </c>
      <c r="L311" s="118">
        <v>1.5640000000000001E-2</v>
      </c>
      <c r="M311" s="118">
        <v>1.6410000000000001E-2</v>
      </c>
      <c r="N311" s="118">
        <v>1.721E-2</v>
      </c>
      <c r="O311" s="118">
        <v>1.8079999999999999E-2</v>
      </c>
      <c r="P311" s="118">
        <v>2.538E-2</v>
      </c>
      <c r="Q311" s="118">
        <v>3.5839999999999997E-2</v>
      </c>
      <c r="R311" s="118">
        <v>3.8879999999999998E-2</v>
      </c>
      <c r="S311" s="118">
        <v>4.4179999999999997E-2</v>
      </c>
      <c r="T311" s="118">
        <v>4.6379999999999998E-2</v>
      </c>
      <c r="U311" s="118">
        <v>4.6379999999999998E-2</v>
      </c>
      <c r="V311" s="118">
        <v>4.7550000000000002E-2</v>
      </c>
    </row>
    <row r="312" spans="1:22" x14ac:dyDescent="0.25">
      <c r="A312" s="8" t="s">
        <v>36</v>
      </c>
      <c r="B312" s="6">
        <v>1005</v>
      </c>
      <c r="C312" s="118">
        <v>3.0630000000000001E-2</v>
      </c>
      <c r="D312" s="118">
        <v>4.9209999999999997E-2</v>
      </c>
      <c r="E312" s="118">
        <v>6.6409999999999997E-2</v>
      </c>
      <c r="F312" s="118">
        <v>9.4030000000000002E-2</v>
      </c>
      <c r="G312" s="118">
        <v>0.13625000000000001</v>
      </c>
      <c r="H312" s="118">
        <v>0.17810999999999999</v>
      </c>
      <c r="I312" s="118">
        <v>0.24032999999999999</v>
      </c>
      <c r="J312" s="118">
        <v>0.28921000000000002</v>
      </c>
      <c r="K312" s="118">
        <v>0.31740000000000002</v>
      </c>
      <c r="L312" s="118">
        <v>0.32906000000000002</v>
      </c>
      <c r="M312" s="118">
        <v>0.33584999999999998</v>
      </c>
      <c r="N312" s="118">
        <v>0.34694999999999998</v>
      </c>
      <c r="O312" s="118">
        <v>0.35095999999999999</v>
      </c>
      <c r="P312" s="118">
        <v>0.3745</v>
      </c>
      <c r="Q312" s="118">
        <v>0.42503999999999997</v>
      </c>
      <c r="R312" s="118">
        <v>0.42503999999999997</v>
      </c>
      <c r="S312" s="118">
        <v>0.42503999999999997</v>
      </c>
      <c r="T312" s="118">
        <v>0.43187999999999999</v>
      </c>
      <c r="U312" s="118">
        <v>0.43187999999999999</v>
      </c>
      <c r="V312" s="118">
        <v>0.43187999999999999</v>
      </c>
    </row>
    <row r="313" spans="1:22" x14ac:dyDescent="0.25">
      <c r="A313" s="8" t="s">
        <v>37</v>
      </c>
      <c r="B313" s="6">
        <v>3339</v>
      </c>
      <c r="C313" s="118">
        <v>8.9800000000000001E-3</v>
      </c>
      <c r="D313" s="118">
        <v>1.4279999999999999E-2</v>
      </c>
      <c r="E313" s="118">
        <v>1.8939999999999999E-2</v>
      </c>
      <c r="F313" s="118">
        <v>2.6329999999999999E-2</v>
      </c>
      <c r="G313" s="118">
        <v>3.8370000000000001E-2</v>
      </c>
      <c r="H313" s="118">
        <v>4.9000000000000002E-2</v>
      </c>
      <c r="I313" s="118">
        <v>6.6250000000000003E-2</v>
      </c>
      <c r="J313" s="118">
        <v>7.9619999999999996E-2</v>
      </c>
      <c r="K313" s="118">
        <v>8.7040000000000006E-2</v>
      </c>
      <c r="L313" s="118">
        <v>8.9300000000000004E-2</v>
      </c>
      <c r="M313" s="118">
        <v>9.1160000000000005E-2</v>
      </c>
      <c r="N313" s="118">
        <v>9.3780000000000002E-2</v>
      </c>
      <c r="O313" s="118">
        <v>9.5159999999999995E-2</v>
      </c>
      <c r="P313" s="118">
        <v>0.10485</v>
      </c>
      <c r="Q313" s="118">
        <v>0.12114</v>
      </c>
      <c r="R313" s="118">
        <v>0.12366000000000001</v>
      </c>
      <c r="S313" s="118">
        <v>0.12803999999999999</v>
      </c>
      <c r="T313" s="118">
        <v>0.1308</v>
      </c>
      <c r="U313" s="118">
        <v>0.1308</v>
      </c>
      <c r="V313" s="118">
        <v>0.13178000000000001</v>
      </c>
    </row>
    <row r="314" spans="1:22" x14ac:dyDescent="0.25">
      <c r="A314" s="8">
        <v>35065</v>
      </c>
      <c r="B314" s="9"/>
    </row>
    <row r="315" spans="1:22" x14ac:dyDescent="0.25">
      <c r="A315" s="10" t="s">
        <v>82</v>
      </c>
      <c r="B315" s="11" t="s">
        <v>83</v>
      </c>
      <c r="C315" s="11">
        <v>1</v>
      </c>
      <c r="D315" s="11">
        <v>2</v>
      </c>
      <c r="E315" s="11">
        <v>3</v>
      </c>
      <c r="F315" s="11">
        <v>4</v>
      </c>
      <c r="G315" s="11">
        <v>5</v>
      </c>
      <c r="H315" s="11">
        <v>6</v>
      </c>
      <c r="I315" s="11">
        <v>7</v>
      </c>
      <c r="J315" s="11">
        <v>8</v>
      </c>
      <c r="K315" s="11">
        <v>9</v>
      </c>
      <c r="L315" s="11">
        <v>10</v>
      </c>
      <c r="M315" s="11">
        <v>11</v>
      </c>
      <c r="N315" s="11">
        <v>12</v>
      </c>
      <c r="O315" s="11">
        <v>13</v>
      </c>
      <c r="P315" s="11">
        <v>14</v>
      </c>
      <c r="Q315" s="11">
        <v>15</v>
      </c>
      <c r="R315" s="11">
        <v>16</v>
      </c>
      <c r="S315" s="11">
        <v>17</v>
      </c>
      <c r="T315" s="11">
        <v>18</v>
      </c>
      <c r="U315" s="11">
        <v>19</v>
      </c>
      <c r="V315" s="11">
        <v>20</v>
      </c>
    </row>
    <row r="316" spans="1:22" x14ac:dyDescent="0.25">
      <c r="A316" s="8" t="s">
        <v>44</v>
      </c>
      <c r="B316" s="6">
        <v>142</v>
      </c>
      <c r="C316" s="118">
        <v>0</v>
      </c>
      <c r="D316" s="118">
        <v>0</v>
      </c>
      <c r="E316" s="118">
        <v>0</v>
      </c>
      <c r="F316" s="118">
        <v>0</v>
      </c>
      <c r="G316" s="118">
        <v>0</v>
      </c>
      <c r="H316" s="118">
        <v>0</v>
      </c>
      <c r="I316" s="118">
        <v>0</v>
      </c>
      <c r="J316" s="118">
        <v>0</v>
      </c>
      <c r="K316" s="118">
        <v>0</v>
      </c>
      <c r="L316" s="118">
        <v>0</v>
      </c>
      <c r="M316" s="118">
        <v>0</v>
      </c>
      <c r="N316" s="118">
        <v>0</v>
      </c>
      <c r="O316" s="118">
        <v>0</v>
      </c>
      <c r="P316" s="118">
        <v>0</v>
      </c>
      <c r="Q316" s="118">
        <v>0</v>
      </c>
      <c r="R316" s="118">
        <v>0</v>
      </c>
      <c r="S316" s="118">
        <v>0</v>
      </c>
      <c r="T316" s="118">
        <v>0</v>
      </c>
      <c r="U316" s="118">
        <v>0</v>
      </c>
      <c r="V316" s="118">
        <v>0</v>
      </c>
    </row>
    <row r="317" spans="1:22" x14ac:dyDescent="0.25">
      <c r="A317" s="8" t="s">
        <v>45</v>
      </c>
      <c r="B317" s="6">
        <v>604</v>
      </c>
      <c r="C317" s="118">
        <v>0</v>
      </c>
      <c r="D317" s="118">
        <v>0</v>
      </c>
      <c r="E317" s="118">
        <v>0</v>
      </c>
      <c r="F317" s="118">
        <v>0</v>
      </c>
      <c r="G317" s="118">
        <v>0</v>
      </c>
      <c r="H317" s="118">
        <v>0</v>
      </c>
      <c r="I317" s="118">
        <v>0</v>
      </c>
      <c r="J317" s="118">
        <v>0</v>
      </c>
      <c r="K317" s="118">
        <v>0</v>
      </c>
      <c r="L317" s="118">
        <v>0</v>
      </c>
      <c r="M317" s="118">
        <v>0</v>
      </c>
      <c r="N317" s="118">
        <v>0</v>
      </c>
      <c r="O317" s="118">
        <v>0</v>
      </c>
      <c r="P317" s="118">
        <v>3.5100000000000001E-3</v>
      </c>
      <c r="Q317" s="118">
        <v>7.1700000000000002E-3</v>
      </c>
      <c r="R317" s="118">
        <v>7.1700000000000002E-3</v>
      </c>
      <c r="S317" s="118">
        <v>7.1700000000000002E-3</v>
      </c>
      <c r="T317" s="118">
        <v>7.1700000000000002E-3</v>
      </c>
      <c r="U317" s="118">
        <v>7.1700000000000002E-3</v>
      </c>
      <c r="V317" s="118">
        <v>7.1700000000000002E-3</v>
      </c>
    </row>
    <row r="318" spans="1:22" x14ac:dyDescent="0.25">
      <c r="A318" s="8" t="s">
        <v>46</v>
      </c>
      <c r="B318" s="6">
        <v>1155</v>
      </c>
      <c r="C318" s="118">
        <v>0</v>
      </c>
      <c r="D318" s="118">
        <v>0</v>
      </c>
      <c r="E318" s="118">
        <v>0</v>
      </c>
      <c r="F318" s="118">
        <v>0</v>
      </c>
      <c r="G318" s="118">
        <v>1.1900000000000001E-3</v>
      </c>
      <c r="H318" s="118">
        <v>3.6099999999999999E-3</v>
      </c>
      <c r="I318" s="118">
        <v>6.1700000000000001E-3</v>
      </c>
      <c r="J318" s="118">
        <v>8.9099999999999995E-3</v>
      </c>
      <c r="K318" s="118">
        <v>8.9099999999999995E-3</v>
      </c>
      <c r="L318" s="118">
        <v>8.9099999999999995E-3</v>
      </c>
      <c r="M318" s="118">
        <v>8.9099999999999995E-3</v>
      </c>
      <c r="N318" s="118">
        <v>8.9099999999999995E-3</v>
      </c>
      <c r="O318" s="118">
        <v>1.636E-2</v>
      </c>
      <c r="P318" s="118">
        <v>2.7830000000000001E-2</v>
      </c>
      <c r="Q318" s="118">
        <v>2.9899999999999999E-2</v>
      </c>
      <c r="R318" s="118">
        <v>3.6360000000000003E-2</v>
      </c>
      <c r="S318" s="118">
        <v>3.857E-2</v>
      </c>
      <c r="T318" s="118">
        <v>3.857E-2</v>
      </c>
      <c r="U318" s="118">
        <v>4.0960000000000003E-2</v>
      </c>
      <c r="V318" s="118">
        <v>4.0960000000000003E-2</v>
      </c>
    </row>
    <row r="319" spans="1:22" x14ac:dyDescent="0.25">
      <c r="A319" s="8" t="s">
        <v>47</v>
      </c>
      <c r="B319" s="6">
        <v>651</v>
      </c>
      <c r="C319" s="118">
        <v>0</v>
      </c>
      <c r="D319" s="118">
        <v>0</v>
      </c>
      <c r="E319" s="118">
        <v>1.75E-3</v>
      </c>
      <c r="F319" s="118">
        <v>7.2100000000000003E-3</v>
      </c>
      <c r="G319" s="118">
        <v>1.2970000000000001E-2</v>
      </c>
      <c r="H319" s="118">
        <v>2.6929999999999999E-2</v>
      </c>
      <c r="I319" s="118">
        <v>3.313E-2</v>
      </c>
      <c r="J319" s="118">
        <v>3.7519999999999998E-2</v>
      </c>
      <c r="K319" s="118">
        <v>3.9870000000000003E-2</v>
      </c>
      <c r="L319" s="118">
        <v>4.2439999999999999E-2</v>
      </c>
      <c r="M319" s="118">
        <v>4.7910000000000001E-2</v>
      </c>
      <c r="N319" s="118">
        <v>4.7910000000000001E-2</v>
      </c>
      <c r="O319" s="118">
        <v>6.3899999999999998E-2</v>
      </c>
      <c r="P319" s="118">
        <v>8.0780000000000005E-2</v>
      </c>
      <c r="Q319" s="118">
        <v>8.4330000000000002E-2</v>
      </c>
      <c r="R319" s="118">
        <v>9.5409999999999995E-2</v>
      </c>
      <c r="S319" s="118">
        <v>9.9379999999999996E-2</v>
      </c>
      <c r="T319" s="118">
        <v>9.9379999999999996E-2</v>
      </c>
      <c r="U319" s="118">
        <v>9.9379999999999996E-2</v>
      </c>
      <c r="V319" s="118">
        <v>0.112</v>
      </c>
    </row>
    <row r="320" spans="1:22" x14ac:dyDescent="0.25">
      <c r="A320" s="8" t="s">
        <v>48</v>
      </c>
      <c r="B320" s="6">
        <v>466</v>
      </c>
      <c r="C320" s="118">
        <v>0</v>
      </c>
      <c r="D320" s="118">
        <v>7.1399999999999996E-3</v>
      </c>
      <c r="E320" s="118">
        <v>2.1139999999999999E-2</v>
      </c>
      <c r="F320" s="118">
        <v>5.6669999999999998E-2</v>
      </c>
      <c r="G320" s="118">
        <v>7.5990000000000002E-2</v>
      </c>
      <c r="H320" s="118">
        <v>0.11047</v>
      </c>
      <c r="I320" s="118">
        <v>0.13733000000000001</v>
      </c>
      <c r="J320" s="118">
        <v>0.15398000000000001</v>
      </c>
      <c r="K320" s="118">
        <v>0.15398000000000001</v>
      </c>
      <c r="L320" s="118">
        <v>0.16525999999999999</v>
      </c>
      <c r="M320" s="118">
        <v>0.17749999999999999</v>
      </c>
      <c r="N320" s="118">
        <v>0.18435000000000001</v>
      </c>
      <c r="O320" s="118">
        <v>0.20727000000000001</v>
      </c>
      <c r="P320" s="118">
        <v>0.25758999999999999</v>
      </c>
      <c r="Q320" s="118">
        <v>0.25758999999999999</v>
      </c>
      <c r="R320" s="118">
        <v>0.25758999999999999</v>
      </c>
      <c r="S320" s="118">
        <v>0.26776</v>
      </c>
      <c r="T320" s="118">
        <v>0.26776</v>
      </c>
      <c r="U320" s="118">
        <v>0.26776</v>
      </c>
      <c r="V320" s="118">
        <v>0.26776</v>
      </c>
    </row>
    <row r="321" spans="1:22" x14ac:dyDescent="0.25">
      <c r="A321" s="8" t="s">
        <v>49</v>
      </c>
      <c r="B321" s="6">
        <v>571</v>
      </c>
      <c r="C321" s="118">
        <v>1.5049999999999999E-2</v>
      </c>
      <c r="D321" s="118">
        <v>4.02E-2</v>
      </c>
      <c r="E321" s="118">
        <v>8.7669999999999998E-2</v>
      </c>
      <c r="F321" s="118">
        <v>0.12075</v>
      </c>
      <c r="G321" s="118">
        <v>0.17721999999999999</v>
      </c>
      <c r="H321" s="118">
        <v>0.25278</v>
      </c>
      <c r="I321" s="118">
        <v>0.32829999999999998</v>
      </c>
      <c r="J321" s="118">
        <v>0.36836000000000002</v>
      </c>
      <c r="K321" s="118">
        <v>0.39312000000000002</v>
      </c>
      <c r="L321" s="118">
        <v>0.39911999999999997</v>
      </c>
      <c r="M321" s="118">
        <v>0.40551999999999999</v>
      </c>
      <c r="N321" s="118">
        <v>0.41267999999999999</v>
      </c>
      <c r="O321" s="118">
        <v>0.43774000000000002</v>
      </c>
      <c r="P321" s="118">
        <v>0.48968</v>
      </c>
      <c r="Q321" s="118">
        <v>0.48968</v>
      </c>
      <c r="R321" s="118">
        <v>0.48968</v>
      </c>
      <c r="S321" s="118">
        <v>0.48968</v>
      </c>
      <c r="T321" s="118">
        <v>0.48968</v>
      </c>
      <c r="U321" s="118">
        <v>0.48968</v>
      </c>
      <c r="V321" s="118">
        <v>0.51585000000000003</v>
      </c>
    </row>
    <row r="322" spans="1:22" x14ac:dyDescent="0.25">
      <c r="A322" s="8" t="s">
        <v>77</v>
      </c>
      <c r="B322" s="6">
        <v>109</v>
      </c>
      <c r="C322" s="118">
        <v>9.9979999999999999E-2</v>
      </c>
      <c r="D322" s="118">
        <v>0.14745</v>
      </c>
      <c r="E322" s="118">
        <v>0.19062999999999999</v>
      </c>
      <c r="F322" s="118">
        <v>0.32883000000000001</v>
      </c>
      <c r="G322" s="118">
        <v>0.42146</v>
      </c>
      <c r="H322" s="118">
        <v>0.53271999999999997</v>
      </c>
      <c r="I322" s="118">
        <v>0.57520000000000004</v>
      </c>
      <c r="J322" s="118">
        <v>0.57520000000000004</v>
      </c>
      <c r="K322" s="118">
        <v>0.57520000000000004</v>
      </c>
      <c r="L322" s="118">
        <v>0.57520000000000004</v>
      </c>
      <c r="M322" s="118">
        <v>0.57520000000000004</v>
      </c>
      <c r="N322" s="118">
        <v>0.57520000000000004</v>
      </c>
      <c r="O322" s="118">
        <v>0.57520000000000004</v>
      </c>
      <c r="P322" s="118">
        <v>0.57520000000000004</v>
      </c>
      <c r="Q322" s="118">
        <v>0.57520000000000004</v>
      </c>
      <c r="R322" s="118">
        <v>0.57520000000000004</v>
      </c>
      <c r="S322" s="118">
        <v>0.57520000000000004</v>
      </c>
      <c r="T322" s="118">
        <v>0.57520000000000004</v>
      </c>
      <c r="U322" s="118">
        <v>0.57520000000000004</v>
      </c>
      <c r="V322" s="118">
        <v>0.57520000000000004</v>
      </c>
    </row>
    <row r="323" spans="1:22" x14ac:dyDescent="0.25">
      <c r="A323" s="8" t="s">
        <v>35</v>
      </c>
      <c r="B323" s="6">
        <v>2552</v>
      </c>
      <c r="C323" s="118">
        <v>0</v>
      </c>
      <c r="D323" s="118">
        <v>0</v>
      </c>
      <c r="E323" s="118">
        <v>4.6000000000000001E-4</v>
      </c>
      <c r="F323" s="118">
        <v>1.91E-3</v>
      </c>
      <c r="G323" s="118">
        <v>3.9300000000000003E-3</v>
      </c>
      <c r="H323" s="118">
        <v>8.6800000000000002E-3</v>
      </c>
      <c r="I323" s="118">
        <v>1.146E-2</v>
      </c>
      <c r="J323" s="118">
        <v>1.383E-2</v>
      </c>
      <c r="K323" s="118">
        <v>1.447E-2</v>
      </c>
      <c r="L323" s="118">
        <v>1.5140000000000001E-2</v>
      </c>
      <c r="M323" s="118">
        <v>1.6559999999999998E-2</v>
      </c>
      <c r="N323" s="118">
        <v>1.6559999999999998E-2</v>
      </c>
      <c r="O323" s="118">
        <v>2.3800000000000002E-2</v>
      </c>
      <c r="P323" s="118">
        <v>3.3829999999999999E-2</v>
      </c>
      <c r="Q323" s="118">
        <v>3.6510000000000001E-2</v>
      </c>
      <c r="R323" s="118">
        <v>4.2090000000000002E-2</v>
      </c>
      <c r="S323" s="118">
        <v>4.4010000000000001E-2</v>
      </c>
      <c r="T323" s="118">
        <v>4.4010000000000001E-2</v>
      </c>
      <c r="U323" s="118">
        <v>4.5039999999999997E-2</v>
      </c>
      <c r="V323" s="118">
        <v>4.8169999999999998E-2</v>
      </c>
    </row>
    <row r="324" spans="1:22" x14ac:dyDescent="0.25">
      <c r="A324" s="8" t="s">
        <v>36</v>
      </c>
      <c r="B324" s="6">
        <v>1146</v>
      </c>
      <c r="C324" s="118">
        <v>1.6490000000000001E-2</v>
      </c>
      <c r="D324" s="118">
        <v>3.5920000000000001E-2</v>
      </c>
      <c r="E324" s="118">
        <v>6.8769999999999998E-2</v>
      </c>
      <c r="F324" s="118">
        <v>0.10983</v>
      </c>
      <c r="G324" s="118">
        <v>0.15039</v>
      </c>
      <c r="H324" s="118">
        <v>0.20727000000000001</v>
      </c>
      <c r="I324" s="118">
        <v>0.25755</v>
      </c>
      <c r="J324" s="118">
        <v>0.28449000000000002</v>
      </c>
      <c r="K324" s="118">
        <v>0.29624</v>
      </c>
      <c r="L324" s="118">
        <v>0.30449999999999999</v>
      </c>
      <c r="M324" s="118">
        <v>0.31346000000000002</v>
      </c>
      <c r="N324" s="118">
        <v>0.32014999999999999</v>
      </c>
      <c r="O324" s="118">
        <v>0.34304000000000001</v>
      </c>
      <c r="P324" s="118">
        <v>0.39167000000000002</v>
      </c>
      <c r="Q324" s="118">
        <v>0.39167000000000002</v>
      </c>
      <c r="R324" s="118">
        <v>0.39167000000000002</v>
      </c>
      <c r="S324" s="118">
        <v>0.39692</v>
      </c>
      <c r="T324" s="118">
        <v>0.39692</v>
      </c>
      <c r="U324" s="118">
        <v>0.39692</v>
      </c>
      <c r="V324" s="118">
        <v>0.40898000000000001</v>
      </c>
    </row>
    <row r="325" spans="1:22" x14ac:dyDescent="0.25">
      <c r="A325" s="8" t="s">
        <v>37</v>
      </c>
      <c r="B325" s="6">
        <v>3698</v>
      </c>
      <c r="C325" s="118">
        <v>5.0600000000000003E-3</v>
      </c>
      <c r="D325" s="118">
        <v>1.0800000000000001E-2</v>
      </c>
      <c r="E325" s="118">
        <v>2.034E-2</v>
      </c>
      <c r="F325" s="118">
        <v>3.227E-2</v>
      </c>
      <c r="G325" s="118">
        <v>4.3900000000000002E-2</v>
      </c>
      <c r="H325" s="118">
        <v>6.132E-2</v>
      </c>
      <c r="I325" s="118">
        <v>7.5240000000000001E-2</v>
      </c>
      <c r="J325" s="118">
        <v>8.2989999999999994E-2</v>
      </c>
      <c r="K325" s="118">
        <v>8.5919999999999996E-2</v>
      </c>
      <c r="L325" s="118">
        <v>8.8059999999999999E-2</v>
      </c>
      <c r="M325" s="118">
        <v>9.0889999999999999E-2</v>
      </c>
      <c r="N325" s="118">
        <v>9.2090000000000005E-2</v>
      </c>
      <c r="O325" s="118">
        <v>0.10181</v>
      </c>
      <c r="P325" s="118">
        <v>0.11798</v>
      </c>
      <c r="Q325" s="118">
        <v>0.12016</v>
      </c>
      <c r="R325" s="118">
        <v>0.12471</v>
      </c>
      <c r="S325" s="118">
        <v>0.12708</v>
      </c>
      <c r="T325" s="118">
        <v>0.12708</v>
      </c>
      <c r="U325" s="118">
        <v>0.12792000000000001</v>
      </c>
      <c r="V325" s="118">
        <v>0.13222999999999999</v>
      </c>
    </row>
    <row r="326" spans="1:22" x14ac:dyDescent="0.25">
      <c r="A326" s="8">
        <v>35431</v>
      </c>
      <c r="B326" s="9"/>
    </row>
    <row r="327" spans="1:22" x14ac:dyDescent="0.25">
      <c r="A327" s="10" t="s">
        <v>82</v>
      </c>
      <c r="B327" s="11" t="s">
        <v>83</v>
      </c>
      <c r="C327" s="11">
        <v>1</v>
      </c>
      <c r="D327" s="11">
        <v>2</v>
      </c>
      <c r="E327" s="11">
        <v>3</v>
      </c>
      <c r="F327" s="11">
        <v>4</v>
      </c>
      <c r="G327" s="11">
        <v>5</v>
      </c>
      <c r="H327" s="11">
        <v>6</v>
      </c>
      <c r="I327" s="11">
        <v>7</v>
      </c>
      <c r="J327" s="11">
        <v>8</v>
      </c>
      <c r="K327" s="11">
        <v>9</v>
      </c>
      <c r="L327" s="11">
        <v>10</v>
      </c>
      <c r="M327" s="11">
        <v>11</v>
      </c>
      <c r="N327" s="11">
        <v>12</v>
      </c>
      <c r="O327" s="11">
        <v>13</v>
      </c>
      <c r="P327" s="11">
        <v>14</v>
      </c>
      <c r="Q327" s="11">
        <v>15</v>
      </c>
      <c r="R327" s="11">
        <v>16</v>
      </c>
      <c r="S327" s="11">
        <v>17</v>
      </c>
      <c r="T327" s="11">
        <v>18</v>
      </c>
      <c r="U327" s="11">
        <v>19</v>
      </c>
      <c r="V327" s="11">
        <v>20</v>
      </c>
    </row>
    <row r="328" spans="1:22" x14ac:dyDescent="0.25">
      <c r="A328" s="8" t="s">
        <v>44</v>
      </c>
      <c r="B328" s="6">
        <v>138</v>
      </c>
      <c r="C328" s="118">
        <v>0</v>
      </c>
      <c r="D328" s="118">
        <v>0</v>
      </c>
      <c r="E328" s="118">
        <v>0</v>
      </c>
      <c r="F328" s="118">
        <v>0</v>
      </c>
      <c r="G328" s="118">
        <v>0</v>
      </c>
      <c r="H328" s="118">
        <v>0</v>
      </c>
      <c r="I328" s="118">
        <v>0</v>
      </c>
      <c r="J328" s="118">
        <v>0</v>
      </c>
      <c r="K328" s="118">
        <v>0</v>
      </c>
      <c r="L328" s="118">
        <v>0</v>
      </c>
      <c r="M328" s="118">
        <v>0</v>
      </c>
      <c r="N328" s="118">
        <v>0</v>
      </c>
      <c r="O328" s="118">
        <v>0</v>
      </c>
      <c r="P328" s="118">
        <v>0</v>
      </c>
      <c r="Q328" s="118">
        <v>0</v>
      </c>
      <c r="R328" s="118">
        <v>0</v>
      </c>
      <c r="S328" s="118">
        <v>0</v>
      </c>
      <c r="T328" s="118">
        <v>0</v>
      </c>
      <c r="U328" s="118">
        <v>0</v>
      </c>
      <c r="V328" s="118">
        <v>0</v>
      </c>
    </row>
    <row r="329" spans="1:22" x14ac:dyDescent="0.25">
      <c r="A329" s="8" t="s">
        <v>45</v>
      </c>
      <c r="B329" s="6">
        <v>683</v>
      </c>
      <c r="C329" s="118">
        <v>0</v>
      </c>
      <c r="D329" s="118">
        <v>0</v>
      </c>
      <c r="E329" s="118">
        <v>0</v>
      </c>
      <c r="F329" s="118">
        <v>0</v>
      </c>
      <c r="G329" s="118">
        <v>0</v>
      </c>
      <c r="H329" s="118">
        <v>0</v>
      </c>
      <c r="I329" s="118">
        <v>0</v>
      </c>
      <c r="J329" s="118">
        <v>0</v>
      </c>
      <c r="K329" s="118">
        <v>0</v>
      </c>
      <c r="L329" s="118">
        <v>0</v>
      </c>
      <c r="M329" s="118">
        <v>0</v>
      </c>
      <c r="N329" s="118">
        <v>0</v>
      </c>
      <c r="O329" s="118">
        <v>3.0300000000000001E-3</v>
      </c>
      <c r="P329" s="118">
        <v>6.2199999999999998E-3</v>
      </c>
      <c r="Q329" s="118">
        <v>6.2199999999999998E-3</v>
      </c>
      <c r="R329" s="118">
        <v>6.2199999999999998E-3</v>
      </c>
      <c r="S329" s="118">
        <v>6.2199999999999998E-3</v>
      </c>
      <c r="T329" s="118">
        <v>6.2199999999999998E-3</v>
      </c>
      <c r="U329" s="118">
        <v>6.2199999999999998E-3</v>
      </c>
      <c r="V329" s="118">
        <v>6.2199999999999998E-3</v>
      </c>
    </row>
    <row r="330" spans="1:22" x14ac:dyDescent="0.25">
      <c r="A330" s="8" t="s">
        <v>46</v>
      </c>
      <c r="B330" s="6">
        <v>1177</v>
      </c>
      <c r="C330" s="118">
        <v>0</v>
      </c>
      <c r="D330" s="118">
        <v>0</v>
      </c>
      <c r="E330" s="118">
        <v>0</v>
      </c>
      <c r="F330" s="118">
        <v>1.0499999999999999E-3</v>
      </c>
      <c r="G330" s="118">
        <v>3.1800000000000001E-3</v>
      </c>
      <c r="H330" s="118">
        <v>5.4400000000000004E-3</v>
      </c>
      <c r="I330" s="118">
        <v>1.0200000000000001E-2</v>
      </c>
      <c r="J330" s="118">
        <v>1.0200000000000001E-2</v>
      </c>
      <c r="K330" s="118">
        <v>1.0200000000000001E-2</v>
      </c>
      <c r="L330" s="118">
        <v>1.0200000000000001E-2</v>
      </c>
      <c r="M330" s="118">
        <v>1.0200000000000001E-2</v>
      </c>
      <c r="N330" s="118">
        <v>2.0039999999999999E-2</v>
      </c>
      <c r="O330" s="118">
        <v>3.014E-2</v>
      </c>
      <c r="P330" s="118">
        <v>3.1969999999999998E-2</v>
      </c>
      <c r="Q330" s="118">
        <v>3.959E-2</v>
      </c>
      <c r="R330" s="118">
        <v>4.3499999999999997E-2</v>
      </c>
      <c r="S330" s="118">
        <v>5.1619999999999999E-2</v>
      </c>
      <c r="T330" s="118">
        <v>5.373E-2</v>
      </c>
      <c r="U330" s="118">
        <v>5.373E-2</v>
      </c>
      <c r="V330" s="118">
        <v>5.373E-2</v>
      </c>
    </row>
    <row r="331" spans="1:22" x14ac:dyDescent="0.25">
      <c r="A331" s="8" t="s">
        <v>47</v>
      </c>
      <c r="B331" s="6">
        <v>822</v>
      </c>
      <c r="C331" s="118">
        <v>0</v>
      </c>
      <c r="D331" s="118">
        <v>1.33E-3</v>
      </c>
      <c r="E331" s="118">
        <v>5.4599999999999996E-3</v>
      </c>
      <c r="F331" s="118">
        <v>9.7900000000000001E-3</v>
      </c>
      <c r="G331" s="118">
        <v>2.0420000000000001E-2</v>
      </c>
      <c r="H331" s="118">
        <v>2.69E-2</v>
      </c>
      <c r="I331" s="118">
        <v>3.031E-2</v>
      </c>
      <c r="J331" s="118">
        <v>3.2160000000000001E-2</v>
      </c>
      <c r="K331" s="118">
        <v>3.6139999999999999E-2</v>
      </c>
      <c r="L331" s="118">
        <v>4.0370000000000003E-2</v>
      </c>
      <c r="M331" s="118">
        <v>4.0370000000000003E-2</v>
      </c>
      <c r="N331" s="118">
        <v>5.0509999999999999E-2</v>
      </c>
      <c r="O331" s="118">
        <v>6.9150000000000003E-2</v>
      </c>
      <c r="P331" s="118">
        <v>7.195E-2</v>
      </c>
      <c r="Q331" s="118">
        <v>8.0619999999999997E-2</v>
      </c>
      <c r="R331" s="118">
        <v>8.6690000000000003E-2</v>
      </c>
      <c r="S331" s="118">
        <v>8.6690000000000003E-2</v>
      </c>
      <c r="T331" s="118">
        <v>8.6690000000000003E-2</v>
      </c>
      <c r="U331" s="118">
        <v>0.10271</v>
      </c>
      <c r="V331" s="118">
        <v>0.10271</v>
      </c>
    </row>
    <row r="332" spans="1:22" x14ac:dyDescent="0.25">
      <c r="A332" s="8" t="s">
        <v>48</v>
      </c>
      <c r="B332" s="6">
        <v>582</v>
      </c>
      <c r="C332" s="118">
        <v>1.7799999999999999E-3</v>
      </c>
      <c r="D332" s="118">
        <v>1.3899999999999999E-2</v>
      </c>
      <c r="E332" s="118">
        <v>5.1319999999999998E-2</v>
      </c>
      <c r="F332" s="118">
        <v>8.2589999999999997E-2</v>
      </c>
      <c r="G332" s="118">
        <v>0.10804</v>
      </c>
      <c r="H332" s="118">
        <v>0.14154</v>
      </c>
      <c r="I332" s="118">
        <v>0.15683</v>
      </c>
      <c r="J332" s="118">
        <v>0.15683</v>
      </c>
      <c r="K332" s="118">
        <v>0.16531000000000001</v>
      </c>
      <c r="L332" s="118">
        <v>0.17426</v>
      </c>
      <c r="M332" s="118">
        <v>0.17929999999999999</v>
      </c>
      <c r="N332" s="118">
        <v>0.19569</v>
      </c>
      <c r="O332" s="118">
        <v>0.23068</v>
      </c>
      <c r="P332" s="118">
        <v>0.23068</v>
      </c>
      <c r="Q332" s="118">
        <v>0.23068</v>
      </c>
      <c r="R332" s="118">
        <v>0.23760999999999999</v>
      </c>
      <c r="S332" s="118">
        <v>0.23760999999999999</v>
      </c>
      <c r="T332" s="118">
        <v>0.23760999999999999</v>
      </c>
      <c r="U332" s="118">
        <v>0.26152999999999998</v>
      </c>
      <c r="V332" s="118">
        <v>0.26152999999999998</v>
      </c>
    </row>
    <row r="333" spans="1:22" x14ac:dyDescent="0.25">
      <c r="A333" s="8" t="s">
        <v>49</v>
      </c>
      <c r="B333" s="6">
        <v>690</v>
      </c>
      <c r="C333" s="118">
        <v>1.9959999999999999E-2</v>
      </c>
      <c r="D333" s="118">
        <v>6.3479999999999995E-2</v>
      </c>
      <c r="E333" s="118">
        <v>0.10284</v>
      </c>
      <c r="F333" s="118">
        <v>0.15612999999999999</v>
      </c>
      <c r="G333" s="118">
        <v>0.25124000000000002</v>
      </c>
      <c r="H333" s="118">
        <v>0.31442999999999999</v>
      </c>
      <c r="I333" s="118">
        <v>0.35283999999999999</v>
      </c>
      <c r="J333" s="118">
        <v>0.37791000000000002</v>
      </c>
      <c r="K333" s="118">
        <v>0.38212000000000002</v>
      </c>
      <c r="L333" s="118">
        <v>0.39674999999999999</v>
      </c>
      <c r="M333" s="118">
        <v>0.40756999999999999</v>
      </c>
      <c r="N333" s="118">
        <v>0.43844</v>
      </c>
      <c r="O333" s="118">
        <v>0.50290000000000001</v>
      </c>
      <c r="P333" s="118">
        <v>0.50290000000000001</v>
      </c>
      <c r="Q333" s="118">
        <v>0.50290000000000001</v>
      </c>
      <c r="R333" s="118">
        <v>0.50290000000000001</v>
      </c>
      <c r="S333" s="118">
        <v>0.51161999999999996</v>
      </c>
      <c r="T333" s="118">
        <v>0.51161999999999996</v>
      </c>
      <c r="U333" s="118">
        <v>0.51161999999999996</v>
      </c>
      <c r="V333" s="118">
        <v>0.52083999999999997</v>
      </c>
    </row>
    <row r="334" spans="1:22" x14ac:dyDescent="0.25">
      <c r="A334" s="8" t="s">
        <v>77</v>
      </c>
      <c r="B334" s="6">
        <v>135</v>
      </c>
      <c r="C334" s="118">
        <v>9.1619999999999993E-2</v>
      </c>
      <c r="D334" s="118">
        <v>0.16106999999999999</v>
      </c>
      <c r="E334" s="118">
        <v>0.28049000000000002</v>
      </c>
      <c r="F334" s="118">
        <v>0.42270999999999997</v>
      </c>
      <c r="G334" s="118">
        <v>0.51461000000000001</v>
      </c>
      <c r="H334" s="118">
        <v>0.54315999999999998</v>
      </c>
      <c r="I334" s="118">
        <v>0.54315999999999998</v>
      </c>
      <c r="J334" s="118">
        <v>0.54315999999999998</v>
      </c>
      <c r="K334" s="118">
        <v>0.63453000000000004</v>
      </c>
      <c r="L334" s="118">
        <v>0.63453000000000004</v>
      </c>
      <c r="M334" s="118">
        <v>0.63453000000000004</v>
      </c>
      <c r="N334" s="118">
        <v>0.63453000000000004</v>
      </c>
      <c r="O334" s="118">
        <v>0.63453000000000004</v>
      </c>
      <c r="P334" s="118">
        <v>0.63453000000000004</v>
      </c>
      <c r="Q334" s="118">
        <v>0.63453000000000004</v>
      </c>
      <c r="R334" s="118">
        <v>0.63453000000000004</v>
      </c>
      <c r="S334" s="118">
        <v>0.63453000000000004</v>
      </c>
      <c r="T334" s="118">
        <v>0.63453000000000004</v>
      </c>
      <c r="U334" s="118">
        <v>0.63453000000000004</v>
      </c>
      <c r="V334" s="118">
        <v>0.63453000000000004</v>
      </c>
    </row>
    <row r="335" spans="1:22" x14ac:dyDescent="0.25">
      <c r="A335" s="8" t="s">
        <v>35</v>
      </c>
      <c r="B335" s="6">
        <v>2820</v>
      </c>
      <c r="C335" s="118">
        <v>0</v>
      </c>
      <c r="D335" s="118">
        <v>3.8999999999999999E-4</v>
      </c>
      <c r="E335" s="118">
        <v>1.6199999999999999E-3</v>
      </c>
      <c r="F335" s="118">
        <v>3.3300000000000001E-3</v>
      </c>
      <c r="G335" s="118">
        <v>7.3600000000000002E-3</v>
      </c>
      <c r="H335" s="118">
        <v>1.023E-2</v>
      </c>
      <c r="I335" s="118">
        <v>1.325E-2</v>
      </c>
      <c r="J335" s="118">
        <v>1.379E-2</v>
      </c>
      <c r="K335" s="118">
        <v>1.494E-2</v>
      </c>
      <c r="L335" s="118">
        <v>1.6150000000000001E-2</v>
      </c>
      <c r="M335" s="118">
        <v>1.6150000000000001E-2</v>
      </c>
      <c r="N335" s="118">
        <v>2.3109999999999999E-2</v>
      </c>
      <c r="O335" s="118">
        <v>3.322E-2</v>
      </c>
      <c r="P335" s="118">
        <v>3.5529999999999999E-2</v>
      </c>
      <c r="Q335" s="118">
        <v>4.1149999999999999E-2</v>
      </c>
      <c r="R335" s="118">
        <v>4.446E-2</v>
      </c>
      <c r="S335" s="118">
        <v>4.7870000000000003E-2</v>
      </c>
      <c r="T335" s="118">
        <v>4.8750000000000002E-2</v>
      </c>
      <c r="U335" s="118">
        <v>5.323E-2</v>
      </c>
      <c r="V335" s="118">
        <v>5.323E-2</v>
      </c>
    </row>
    <row r="336" spans="1:22" x14ac:dyDescent="0.25">
      <c r="A336" s="8" t="s">
        <v>36</v>
      </c>
      <c r="B336" s="6">
        <v>1407</v>
      </c>
      <c r="C336" s="118">
        <v>1.8880000000000001E-2</v>
      </c>
      <c r="D336" s="118">
        <v>5.1290000000000002E-2</v>
      </c>
      <c r="E336" s="118">
        <v>9.5519999999999994E-2</v>
      </c>
      <c r="F336" s="118">
        <v>0.14412</v>
      </c>
      <c r="G336" s="118">
        <v>0.20630999999999999</v>
      </c>
      <c r="H336" s="118">
        <v>0.25325999999999999</v>
      </c>
      <c r="I336" s="118">
        <v>0.2787</v>
      </c>
      <c r="J336" s="118">
        <v>0.29069</v>
      </c>
      <c r="K336" s="118">
        <v>0.29864000000000002</v>
      </c>
      <c r="L336" s="118">
        <v>0.30970999999999999</v>
      </c>
      <c r="M336" s="118">
        <v>0.31707999999999997</v>
      </c>
      <c r="N336" s="118">
        <v>0.33914</v>
      </c>
      <c r="O336" s="118">
        <v>0.38566</v>
      </c>
      <c r="P336" s="118">
        <v>0.38566</v>
      </c>
      <c r="Q336" s="118">
        <v>0.38566</v>
      </c>
      <c r="R336" s="118">
        <v>0.38927</v>
      </c>
      <c r="S336" s="118">
        <v>0.39290999999999998</v>
      </c>
      <c r="T336" s="118">
        <v>0.39290999999999998</v>
      </c>
      <c r="U336" s="118">
        <v>0.40499000000000002</v>
      </c>
      <c r="V336" s="118">
        <v>0.40906999999999999</v>
      </c>
    </row>
    <row r="337" spans="1:22" x14ac:dyDescent="0.25">
      <c r="A337" s="8" t="s">
        <v>37</v>
      </c>
      <c r="B337" s="6">
        <v>4227</v>
      </c>
      <c r="C337" s="118">
        <v>6.1500000000000001E-3</v>
      </c>
      <c r="D337" s="118">
        <v>1.6549999999999999E-2</v>
      </c>
      <c r="E337" s="118">
        <v>3.0499999999999999E-2</v>
      </c>
      <c r="F337" s="118">
        <v>4.5429999999999998E-2</v>
      </c>
      <c r="G337" s="118">
        <v>6.5449999999999994E-2</v>
      </c>
      <c r="H337" s="118">
        <v>8.0030000000000004E-2</v>
      </c>
      <c r="I337" s="118">
        <v>8.8620000000000004E-2</v>
      </c>
      <c r="J337" s="118">
        <v>9.1850000000000001E-2</v>
      </c>
      <c r="K337" s="118">
        <v>9.4490000000000005E-2</v>
      </c>
      <c r="L337" s="118">
        <v>9.7769999999999996E-2</v>
      </c>
      <c r="M337" s="118">
        <v>9.9279999999999993E-2</v>
      </c>
      <c r="N337" s="118">
        <v>0.10901</v>
      </c>
      <c r="O337" s="118">
        <v>0.12587999999999999</v>
      </c>
      <c r="P337" s="118">
        <v>0.12770000000000001</v>
      </c>
      <c r="Q337" s="118">
        <v>0.13211000000000001</v>
      </c>
      <c r="R337" s="118">
        <v>0.13539000000000001</v>
      </c>
      <c r="S337" s="118">
        <v>0.13874</v>
      </c>
      <c r="T337" s="118">
        <v>0.13944000000000001</v>
      </c>
      <c r="U337" s="118">
        <v>0.14513000000000001</v>
      </c>
      <c r="V337" s="118">
        <v>0.14585999999999999</v>
      </c>
    </row>
    <row r="338" spans="1:22" x14ac:dyDescent="0.25">
      <c r="A338" s="8">
        <v>35796</v>
      </c>
      <c r="B338" s="9"/>
    </row>
    <row r="339" spans="1:22" x14ac:dyDescent="0.25">
      <c r="A339" s="10" t="s">
        <v>82</v>
      </c>
      <c r="B339" s="11" t="s">
        <v>83</v>
      </c>
      <c r="C339" s="11">
        <v>1</v>
      </c>
      <c r="D339" s="11">
        <v>2</v>
      </c>
      <c r="E339" s="11">
        <v>3</v>
      </c>
      <c r="F339" s="11">
        <v>4</v>
      </c>
      <c r="G339" s="11">
        <v>5</v>
      </c>
      <c r="H339" s="11">
        <v>6</v>
      </c>
      <c r="I339" s="11">
        <v>7</v>
      </c>
      <c r="J339" s="11">
        <v>8</v>
      </c>
      <c r="K339" s="11">
        <v>9</v>
      </c>
      <c r="L339" s="11">
        <v>10</v>
      </c>
      <c r="M339" s="11">
        <v>11</v>
      </c>
      <c r="N339" s="11">
        <v>12</v>
      </c>
      <c r="O339" s="11">
        <v>13</v>
      </c>
      <c r="P339" s="11">
        <v>14</v>
      </c>
      <c r="Q339" s="11">
        <v>15</v>
      </c>
      <c r="R339" s="11">
        <v>16</v>
      </c>
      <c r="S339" s="11">
        <v>17</v>
      </c>
      <c r="T339" s="11">
        <v>18</v>
      </c>
      <c r="U339" s="11">
        <v>19</v>
      </c>
      <c r="V339" s="11">
        <v>20</v>
      </c>
    </row>
    <row r="340" spans="1:22" x14ac:dyDescent="0.25">
      <c r="A340" s="8" t="s">
        <v>44</v>
      </c>
      <c r="B340" s="6">
        <v>125</v>
      </c>
      <c r="C340" s="118">
        <v>0</v>
      </c>
      <c r="D340" s="118">
        <v>0</v>
      </c>
      <c r="E340" s="118">
        <v>0</v>
      </c>
      <c r="F340" s="118">
        <v>0</v>
      </c>
      <c r="G340" s="118">
        <v>0</v>
      </c>
      <c r="H340" s="118">
        <v>0</v>
      </c>
      <c r="I340" s="118">
        <v>0</v>
      </c>
      <c r="J340" s="118">
        <v>0</v>
      </c>
      <c r="K340" s="118">
        <v>0</v>
      </c>
      <c r="L340" s="118">
        <v>0</v>
      </c>
      <c r="M340" s="118">
        <v>0</v>
      </c>
      <c r="N340" s="118">
        <v>0</v>
      </c>
      <c r="O340" s="118">
        <v>0</v>
      </c>
      <c r="P340" s="118">
        <v>0</v>
      </c>
      <c r="Q340" s="118">
        <v>0</v>
      </c>
      <c r="R340" s="118">
        <v>0</v>
      </c>
      <c r="S340" s="118">
        <v>0</v>
      </c>
      <c r="T340" s="118">
        <v>0</v>
      </c>
      <c r="U340" s="118">
        <v>0</v>
      </c>
      <c r="V340" s="118">
        <v>0</v>
      </c>
    </row>
    <row r="341" spans="1:22" x14ac:dyDescent="0.25">
      <c r="A341" s="8" t="s">
        <v>45</v>
      </c>
      <c r="B341" s="6">
        <v>737</v>
      </c>
      <c r="C341" s="118">
        <v>0</v>
      </c>
      <c r="D341" s="118">
        <v>0</v>
      </c>
      <c r="E341" s="118">
        <v>0</v>
      </c>
      <c r="F341" s="118">
        <v>0</v>
      </c>
      <c r="G341" s="118">
        <v>0</v>
      </c>
      <c r="H341" s="118">
        <v>0</v>
      </c>
      <c r="I341" s="118">
        <v>2.2499999999999998E-3</v>
      </c>
      <c r="J341" s="118">
        <v>2.2499999999999998E-3</v>
      </c>
      <c r="K341" s="118">
        <v>2.2499999999999998E-3</v>
      </c>
      <c r="L341" s="118">
        <v>2.2499999999999998E-3</v>
      </c>
      <c r="M341" s="118">
        <v>2.2499999999999998E-3</v>
      </c>
      <c r="N341" s="118">
        <v>5.11E-3</v>
      </c>
      <c r="O341" s="118">
        <v>8.1200000000000005E-3</v>
      </c>
      <c r="P341" s="118">
        <v>1.1129999999999999E-2</v>
      </c>
      <c r="Q341" s="118">
        <v>1.1129999999999999E-2</v>
      </c>
      <c r="R341" s="118">
        <v>1.1129999999999999E-2</v>
      </c>
      <c r="S341" s="118">
        <v>1.1129999999999999E-2</v>
      </c>
      <c r="T341" s="118">
        <v>1.1129999999999999E-2</v>
      </c>
      <c r="U341" s="118">
        <v>1.1129999999999999E-2</v>
      </c>
      <c r="V341" s="118">
        <v>1.4999999999999999E-2</v>
      </c>
    </row>
    <row r="342" spans="1:22" x14ac:dyDescent="0.25">
      <c r="A342" s="8" t="s">
        <v>46</v>
      </c>
      <c r="B342" s="6">
        <v>1178</v>
      </c>
      <c r="C342" s="118">
        <v>0</v>
      </c>
      <c r="D342" s="118">
        <v>0</v>
      </c>
      <c r="E342" s="118">
        <v>9.7000000000000005E-4</v>
      </c>
      <c r="F342" s="118">
        <v>2.9399999999999999E-3</v>
      </c>
      <c r="G342" s="118">
        <v>5.0400000000000002E-3</v>
      </c>
      <c r="H342" s="118">
        <v>9.4800000000000006E-3</v>
      </c>
      <c r="I342" s="118">
        <v>9.4800000000000006E-3</v>
      </c>
      <c r="J342" s="118">
        <v>9.4800000000000006E-3</v>
      </c>
      <c r="K342" s="118">
        <v>9.4800000000000006E-3</v>
      </c>
      <c r="L342" s="118">
        <v>9.4800000000000006E-3</v>
      </c>
      <c r="M342" s="118">
        <v>1.866E-2</v>
      </c>
      <c r="N342" s="118">
        <v>2.9749999999999999E-2</v>
      </c>
      <c r="O342" s="118">
        <v>3.1480000000000001E-2</v>
      </c>
      <c r="P342" s="118">
        <v>3.6920000000000001E-2</v>
      </c>
      <c r="Q342" s="118">
        <v>4.2509999999999999E-2</v>
      </c>
      <c r="R342" s="118">
        <v>5.2089999999999997E-2</v>
      </c>
      <c r="S342" s="118">
        <v>5.4089999999999999E-2</v>
      </c>
      <c r="T342" s="118">
        <v>5.4089999999999999E-2</v>
      </c>
      <c r="U342" s="118">
        <v>5.4089999999999999E-2</v>
      </c>
      <c r="V342" s="118">
        <v>5.8479999999999997E-2</v>
      </c>
    </row>
    <row r="343" spans="1:22" x14ac:dyDescent="0.25">
      <c r="A343" s="8" t="s">
        <v>47</v>
      </c>
      <c r="B343" s="6">
        <v>972</v>
      </c>
      <c r="C343" s="118">
        <v>1.08E-3</v>
      </c>
      <c r="D343" s="118">
        <v>4.4099999999999999E-3</v>
      </c>
      <c r="E343" s="118">
        <v>7.9000000000000008E-3</v>
      </c>
      <c r="F343" s="118">
        <v>1.7600000000000001E-2</v>
      </c>
      <c r="G343" s="118">
        <v>2.811E-2</v>
      </c>
      <c r="H343" s="118">
        <v>3.09E-2</v>
      </c>
      <c r="I343" s="118">
        <v>3.3849999999999998E-2</v>
      </c>
      <c r="J343" s="118">
        <v>3.7100000000000001E-2</v>
      </c>
      <c r="K343" s="118">
        <v>4.054E-2</v>
      </c>
      <c r="L343" s="118">
        <v>4.054E-2</v>
      </c>
      <c r="M343" s="118">
        <v>4.904E-2</v>
      </c>
      <c r="N343" s="118">
        <v>6.7049999999999998E-2</v>
      </c>
      <c r="O343" s="118">
        <v>7.1749999999999994E-2</v>
      </c>
      <c r="P343" s="118">
        <v>7.9089999999999994E-2</v>
      </c>
      <c r="Q343" s="118">
        <v>8.165E-2</v>
      </c>
      <c r="R343" s="118">
        <v>8.4320000000000006E-2</v>
      </c>
      <c r="S343" s="118">
        <v>8.4320000000000006E-2</v>
      </c>
      <c r="T343" s="118">
        <v>9.8220000000000002E-2</v>
      </c>
      <c r="U343" s="118">
        <v>9.8220000000000002E-2</v>
      </c>
      <c r="V343" s="118">
        <v>9.8220000000000002E-2</v>
      </c>
    </row>
    <row r="344" spans="1:22" x14ac:dyDescent="0.25">
      <c r="A344" s="8" t="s">
        <v>48</v>
      </c>
      <c r="B344" s="6">
        <v>702</v>
      </c>
      <c r="C344" s="118">
        <v>9.0399999999999994E-3</v>
      </c>
      <c r="D344" s="118">
        <v>3.5000000000000003E-2</v>
      </c>
      <c r="E344" s="118">
        <v>6.5379999999999994E-2</v>
      </c>
      <c r="F344" s="118">
        <v>0.10118000000000001</v>
      </c>
      <c r="G344" s="118">
        <v>0.13203999999999999</v>
      </c>
      <c r="H344" s="118">
        <v>0.15040999999999999</v>
      </c>
      <c r="I344" s="118">
        <v>0.15303</v>
      </c>
      <c r="J344" s="118">
        <v>0.15928999999999999</v>
      </c>
      <c r="K344" s="118">
        <v>0.16275000000000001</v>
      </c>
      <c r="L344" s="118">
        <v>0.16658000000000001</v>
      </c>
      <c r="M344" s="118">
        <v>0.18285000000000001</v>
      </c>
      <c r="N344" s="118">
        <v>0.22202</v>
      </c>
      <c r="O344" s="118">
        <v>0.22202</v>
      </c>
      <c r="P344" s="118">
        <v>0.22202</v>
      </c>
      <c r="Q344" s="118">
        <v>0.23208999999999999</v>
      </c>
      <c r="R344" s="118">
        <v>0.23208999999999999</v>
      </c>
      <c r="S344" s="118">
        <v>0.23208999999999999</v>
      </c>
      <c r="T344" s="118">
        <v>0.24883</v>
      </c>
      <c r="U344" s="118">
        <v>0.26047999999999999</v>
      </c>
      <c r="V344" s="118">
        <v>0.26047999999999999</v>
      </c>
    </row>
    <row r="345" spans="1:22" x14ac:dyDescent="0.25">
      <c r="A345" s="8" t="s">
        <v>49</v>
      </c>
      <c r="B345" s="6">
        <v>936</v>
      </c>
      <c r="C345" s="118">
        <v>3.771E-2</v>
      </c>
      <c r="D345" s="118">
        <v>9.5140000000000002E-2</v>
      </c>
      <c r="E345" s="118">
        <v>0.16391</v>
      </c>
      <c r="F345" s="118">
        <v>0.25990000000000002</v>
      </c>
      <c r="G345" s="118">
        <v>0.31855</v>
      </c>
      <c r="H345" s="118">
        <v>0.36609000000000003</v>
      </c>
      <c r="I345" s="118">
        <v>0.40157999999999999</v>
      </c>
      <c r="J345" s="118">
        <v>0.40972999999999998</v>
      </c>
      <c r="K345" s="118">
        <v>0.43081000000000003</v>
      </c>
      <c r="L345" s="118">
        <v>0.44794</v>
      </c>
      <c r="M345" s="118">
        <v>0.46742</v>
      </c>
      <c r="N345" s="118">
        <v>0.50356000000000001</v>
      </c>
      <c r="O345" s="118">
        <v>0.50356000000000001</v>
      </c>
      <c r="P345" s="118">
        <v>0.50356000000000001</v>
      </c>
      <c r="Q345" s="118">
        <v>0.50356000000000001</v>
      </c>
      <c r="R345" s="118">
        <v>0.50866999999999996</v>
      </c>
      <c r="S345" s="118">
        <v>0.50866999999999996</v>
      </c>
      <c r="T345" s="118">
        <v>0.51432</v>
      </c>
      <c r="U345" s="118">
        <v>0.51432</v>
      </c>
      <c r="V345" s="118">
        <v>0.52017000000000002</v>
      </c>
    </row>
    <row r="346" spans="1:22" x14ac:dyDescent="0.25">
      <c r="A346" s="8" t="s">
        <v>77</v>
      </c>
      <c r="B346" s="6">
        <v>154</v>
      </c>
      <c r="C346" s="118">
        <v>8.2650000000000001E-2</v>
      </c>
      <c r="D346" s="118">
        <v>0.26017000000000001</v>
      </c>
      <c r="E346" s="118">
        <v>0.37161</v>
      </c>
      <c r="F346" s="118">
        <v>0.52066999999999997</v>
      </c>
      <c r="G346" s="118">
        <v>0.57877000000000001</v>
      </c>
      <c r="H346" s="118">
        <v>0.62156999999999996</v>
      </c>
      <c r="I346" s="118">
        <v>0.65310000000000001</v>
      </c>
      <c r="J346" s="118">
        <v>0.68464000000000003</v>
      </c>
      <c r="K346" s="118">
        <v>0.68464000000000003</v>
      </c>
      <c r="L346" s="118">
        <v>0.68464000000000003</v>
      </c>
      <c r="M346" s="118">
        <v>0.84231999999999996</v>
      </c>
      <c r="N346" s="118">
        <v>0.84231999999999996</v>
      </c>
      <c r="O346" s="118">
        <v>0.84231999999999996</v>
      </c>
      <c r="P346" s="118" t="s">
        <v>385</v>
      </c>
      <c r="Q346" s="118" t="s">
        <v>385</v>
      </c>
      <c r="R346" s="118" t="s">
        <v>385</v>
      </c>
      <c r="S346" s="118" t="s">
        <v>385</v>
      </c>
      <c r="T346" s="118" t="s">
        <v>385</v>
      </c>
      <c r="U346" s="118" t="s">
        <v>385</v>
      </c>
      <c r="V346" s="118" t="s">
        <v>385</v>
      </c>
    </row>
    <row r="347" spans="1:22" x14ac:dyDescent="0.25">
      <c r="A347" s="8" t="s">
        <v>35</v>
      </c>
      <c r="B347" s="6">
        <v>3012</v>
      </c>
      <c r="C347" s="118">
        <v>3.5E-4</v>
      </c>
      <c r="D347" s="118">
        <v>1.42E-3</v>
      </c>
      <c r="E347" s="118">
        <v>2.9399999999999999E-3</v>
      </c>
      <c r="F347" s="118">
        <v>6.9100000000000003E-3</v>
      </c>
      <c r="G347" s="118">
        <v>1.1220000000000001E-2</v>
      </c>
      <c r="H347" s="118">
        <v>1.393E-2</v>
      </c>
      <c r="I347" s="118">
        <v>1.5389999999999999E-2</v>
      </c>
      <c r="J347" s="118">
        <v>1.643E-2</v>
      </c>
      <c r="K347" s="118">
        <v>1.7510000000000001E-2</v>
      </c>
      <c r="L347" s="118">
        <v>1.7510000000000001E-2</v>
      </c>
      <c r="M347" s="118">
        <v>2.3869999999999999E-2</v>
      </c>
      <c r="N347" s="118">
        <v>3.449E-2</v>
      </c>
      <c r="O347" s="118">
        <v>3.7310000000000003E-2</v>
      </c>
      <c r="P347" s="118">
        <v>4.2479999999999997E-2</v>
      </c>
      <c r="Q347" s="118">
        <v>4.5539999999999997E-2</v>
      </c>
      <c r="R347" s="118">
        <v>5.0279999999999998E-2</v>
      </c>
      <c r="S347" s="118">
        <v>5.11E-2</v>
      </c>
      <c r="T347" s="118">
        <v>5.5259999999999997E-2</v>
      </c>
      <c r="U347" s="118">
        <v>5.5259999999999997E-2</v>
      </c>
      <c r="V347" s="118">
        <v>5.7950000000000002E-2</v>
      </c>
    </row>
    <row r="348" spans="1:22" x14ac:dyDescent="0.25">
      <c r="A348" s="8" t="s">
        <v>36</v>
      </c>
      <c r="B348" s="6">
        <v>1792</v>
      </c>
      <c r="C348" s="118">
        <v>3.0190000000000002E-2</v>
      </c>
      <c r="D348" s="118">
        <v>8.4260000000000002E-2</v>
      </c>
      <c r="E348" s="118">
        <v>0.14041000000000001</v>
      </c>
      <c r="F348" s="118">
        <v>0.21446999999999999</v>
      </c>
      <c r="G348" s="118">
        <v>0.26105</v>
      </c>
      <c r="H348" s="118">
        <v>0.29493000000000003</v>
      </c>
      <c r="I348" s="118">
        <v>0.31536999999999998</v>
      </c>
      <c r="J348" s="118">
        <v>0.32346999999999998</v>
      </c>
      <c r="K348" s="118">
        <v>0.33545999999999998</v>
      </c>
      <c r="L348" s="118">
        <v>0.34555000000000002</v>
      </c>
      <c r="M348" s="118">
        <v>0.36437999999999998</v>
      </c>
      <c r="N348" s="118">
        <v>0.39993000000000001</v>
      </c>
      <c r="O348" s="118">
        <v>0.39993000000000001</v>
      </c>
      <c r="P348" s="118">
        <v>0.39993000000000001</v>
      </c>
      <c r="Q348" s="118">
        <v>0.40466999999999997</v>
      </c>
      <c r="R348" s="118">
        <v>0.40708</v>
      </c>
      <c r="S348" s="118">
        <v>0.40708</v>
      </c>
      <c r="T348" s="118">
        <v>0.41764000000000001</v>
      </c>
      <c r="U348" s="118">
        <v>0.42308000000000001</v>
      </c>
      <c r="V348" s="118">
        <v>0.42591000000000001</v>
      </c>
    </row>
    <row r="349" spans="1:22" x14ac:dyDescent="0.25">
      <c r="A349" s="8" t="s">
        <v>37</v>
      </c>
      <c r="B349" s="6">
        <v>4804</v>
      </c>
      <c r="C349" s="118">
        <v>1.132E-2</v>
      </c>
      <c r="D349" s="118">
        <v>3.1179999999999999E-2</v>
      </c>
      <c r="E349" s="118">
        <v>5.1450000000000003E-2</v>
      </c>
      <c r="F349" s="118">
        <v>7.9030000000000003E-2</v>
      </c>
      <c r="G349" s="118">
        <v>9.7229999999999997E-2</v>
      </c>
      <c r="H349" s="118">
        <v>0.10956</v>
      </c>
      <c r="I349" s="118">
        <v>0.1166</v>
      </c>
      <c r="J349" s="118">
        <v>0.11953999999999999</v>
      </c>
      <c r="K349" s="118">
        <v>0.12345</v>
      </c>
      <c r="L349" s="118">
        <v>0.12597</v>
      </c>
      <c r="M349" s="118">
        <v>0.13517000000000001</v>
      </c>
      <c r="N349" s="118">
        <v>0.15151000000000001</v>
      </c>
      <c r="O349" s="118">
        <v>0.15356</v>
      </c>
      <c r="P349" s="118">
        <v>0.15734000000000001</v>
      </c>
      <c r="Q349" s="118">
        <v>0.16070000000000001</v>
      </c>
      <c r="R349" s="118">
        <v>0.16474</v>
      </c>
      <c r="S349" s="118">
        <v>0.16533999999999999</v>
      </c>
      <c r="T349" s="118">
        <v>0.17086000000000001</v>
      </c>
      <c r="U349" s="118">
        <v>0.17213999999999999</v>
      </c>
      <c r="V349" s="118">
        <v>0.17477000000000001</v>
      </c>
    </row>
    <row r="350" spans="1:22" x14ac:dyDescent="0.25">
      <c r="A350" s="8">
        <v>36161</v>
      </c>
      <c r="B350" s="9"/>
    </row>
    <row r="351" spans="1:22" x14ac:dyDescent="0.25">
      <c r="A351" s="10" t="s">
        <v>82</v>
      </c>
      <c r="B351" s="11" t="s">
        <v>83</v>
      </c>
      <c r="C351" s="11">
        <v>1</v>
      </c>
      <c r="D351" s="11">
        <v>2</v>
      </c>
      <c r="E351" s="11">
        <v>3</v>
      </c>
      <c r="F351" s="11">
        <v>4</v>
      </c>
      <c r="G351" s="11">
        <v>5</v>
      </c>
      <c r="H351" s="11">
        <v>6</v>
      </c>
      <c r="I351" s="11">
        <v>7</v>
      </c>
      <c r="J351" s="11">
        <v>8</v>
      </c>
      <c r="K351" s="11">
        <v>9</v>
      </c>
      <c r="L351" s="11">
        <v>10</v>
      </c>
      <c r="M351" s="11">
        <v>11</v>
      </c>
      <c r="N351" s="11">
        <v>12</v>
      </c>
      <c r="O351" s="11">
        <v>13</v>
      </c>
      <c r="P351" s="11">
        <v>14</v>
      </c>
      <c r="Q351" s="11">
        <v>15</v>
      </c>
      <c r="R351" s="11">
        <v>16</v>
      </c>
      <c r="S351" s="11">
        <v>17</v>
      </c>
      <c r="T351" s="11">
        <v>18</v>
      </c>
      <c r="U351" s="11">
        <v>19</v>
      </c>
      <c r="V351" s="11">
        <v>20</v>
      </c>
    </row>
    <row r="352" spans="1:22" x14ac:dyDescent="0.25">
      <c r="A352" s="8" t="s">
        <v>44</v>
      </c>
      <c r="B352" s="6">
        <v>112</v>
      </c>
      <c r="C352" s="118">
        <v>0</v>
      </c>
      <c r="D352" s="118">
        <v>0</v>
      </c>
      <c r="E352" s="118">
        <v>0</v>
      </c>
      <c r="F352" s="118">
        <v>0</v>
      </c>
      <c r="G352" s="118">
        <v>0</v>
      </c>
      <c r="H352" s="118">
        <v>0</v>
      </c>
      <c r="I352" s="118">
        <v>0</v>
      </c>
      <c r="J352" s="118">
        <v>0</v>
      </c>
      <c r="K352" s="118">
        <v>0</v>
      </c>
      <c r="L352" s="118">
        <v>0</v>
      </c>
      <c r="M352" s="118">
        <v>0</v>
      </c>
      <c r="N352" s="118">
        <v>0</v>
      </c>
      <c r="O352" s="118">
        <v>0</v>
      </c>
      <c r="P352" s="118">
        <v>0</v>
      </c>
      <c r="Q352" s="118">
        <v>0</v>
      </c>
      <c r="R352" s="118">
        <v>0</v>
      </c>
      <c r="S352" s="118">
        <v>0</v>
      </c>
      <c r="T352" s="118">
        <v>0</v>
      </c>
      <c r="U352" s="118">
        <v>0</v>
      </c>
      <c r="V352" s="118">
        <v>0</v>
      </c>
    </row>
    <row r="353" spans="1:22" x14ac:dyDescent="0.25">
      <c r="A353" s="8" t="s">
        <v>45</v>
      </c>
      <c r="B353" s="6">
        <v>733</v>
      </c>
      <c r="C353" s="118">
        <v>0</v>
      </c>
      <c r="D353" s="118">
        <v>0</v>
      </c>
      <c r="E353" s="118">
        <v>0</v>
      </c>
      <c r="F353" s="118">
        <v>0</v>
      </c>
      <c r="G353" s="118">
        <v>0</v>
      </c>
      <c r="H353" s="118">
        <v>2.0799999999999998E-3</v>
      </c>
      <c r="I353" s="118">
        <v>2.0799999999999998E-3</v>
      </c>
      <c r="J353" s="118">
        <v>2.0799999999999998E-3</v>
      </c>
      <c r="K353" s="118">
        <v>2.0799999999999998E-3</v>
      </c>
      <c r="L353" s="118">
        <v>2.0799999999999998E-3</v>
      </c>
      <c r="M353" s="118">
        <v>4.7200000000000002E-3</v>
      </c>
      <c r="N353" s="118">
        <v>1.026E-2</v>
      </c>
      <c r="O353" s="118">
        <v>1.303E-2</v>
      </c>
      <c r="P353" s="118">
        <v>1.303E-2</v>
      </c>
      <c r="Q353" s="118">
        <v>1.303E-2</v>
      </c>
      <c r="R353" s="118">
        <v>1.303E-2</v>
      </c>
      <c r="S353" s="118">
        <v>1.303E-2</v>
      </c>
      <c r="T353" s="118">
        <v>1.303E-2</v>
      </c>
      <c r="U353" s="118">
        <v>1.6619999999999999E-2</v>
      </c>
      <c r="V353" s="118">
        <v>1.6619999999999999E-2</v>
      </c>
    </row>
    <row r="354" spans="1:22" x14ac:dyDescent="0.25">
      <c r="A354" s="8" t="s">
        <v>46</v>
      </c>
      <c r="B354" s="6">
        <v>1220</v>
      </c>
      <c r="C354" s="118">
        <v>0</v>
      </c>
      <c r="D354" s="118">
        <v>0</v>
      </c>
      <c r="E354" s="118">
        <v>1.82E-3</v>
      </c>
      <c r="F354" s="118">
        <v>2.7699999999999999E-3</v>
      </c>
      <c r="G354" s="118">
        <v>6.8599999999999998E-3</v>
      </c>
      <c r="H354" s="118">
        <v>6.8599999999999998E-3</v>
      </c>
      <c r="I354" s="118">
        <v>6.8599999999999998E-3</v>
      </c>
      <c r="J354" s="118">
        <v>6.8599999999999998E-3</v>
      </c>
      <c r="K354" s="118">
        <v>6.8599999999999998E-3</v>
      </c>
      <c r="L354" s="118">
        <v>1.6789999999999999E-2</v>
      </c>
      <c r="M354" s="118">
        <v>2.8469999999999999E-2</v>
      </c>
      <c r="N354" s="118">
        <v>2.8469999999999999E-2</v>
      </c>
      <c r="O354" s="118">
        <v>3.5069999999999997E-2</v>
      </c>
      <c r="P354" s="118">
        <v>4.0239999999999998E-2</v>
      </c>
      <c r="Q354" s="118">
        <v>4.9119999999999997E-2</v>
      </c>
      <c r="R354" s="118">
        <v>5.0970000000000001E-2</v>
      </c>
      <c r="S354" s="118">
        <v>5.0970000000000001E-2</v>
      </c>
      <c r="T354" s="118">
        <v>5.0970000000000001E-2</v>
      </c>
      <c r="U354" s="118">
        <v>5.5070000000000001E-2</v>
      </c>
      <c r="V354" s="118">
        <v>5.5070000000000001E-2</v>
      </c>
    </row>
    <row r="355" spans="1:22" x14ac:dyDescent="0.25">
      <c r="A355" s="8" t="s">
        <v>47</v>
      </c>
      <c r="B355" s="6">
        <v>1115</v>
      </c>
      <c r="C355" s="118">
        <v>9.2000000000000003E-4</v>
      </c>
      <c r="D355" s="118">
        <v>4.7999999999999996E-3</v>
      </c>
      <c r="E355" s="118">
        <v>1.298E-2</v>
      </c>
      <c r="F355" s="118">
        <v>2.5250000000000002E-2</v>
      </c>
      <c r="G355" s="118">
        <v>2.9960000000000001E-2</v>
      </c>
      <c r="H355" s="118">
        <v>3.2460000000000003E-2</v>
      </c>
      <c r="I355" s="118">
        <v>3.5229999999999997E-2</v>
      </c>
      <c r="J355" s="118">
        <v>3.8150000000000003E-2</v>
      </c>
      <c r="K355" s="118">
        <v>3.8150000000000003E-2</v>
      </c>
      <c r="L355" s="118">
        <v>4.709E-2</v>
      </c>
      <c r="M355" s="118">
        <v>6.8150000000000002E-2</v>
      </c>
      <c r="N355" s="118">
        <v>7.2169999999999998E-2</v>
      </c>
      <c r="O355" s="118">
        <v>7.8490000000000004E-2</v>
      </c>
      <c r="P355" s="118">
        <v>8.2849999999999993E-2</v>
      </c>
      <c r="Q355" s="118">
        <v>8.5180000000000006E-2</v>
      </c>
      <c r="R355" s="118">
        <v>8.5180000000000006E-2</v>
      </c>
      <c r="S355" s="118">
        <v>9.7360000000000002E-2</v>
      </c>
      <c r="T355" s="118">
        <v>9.7360000000000002E-2</v>
      </c>
      <c r="U355" s="118">
        <v>9.7360000000000002E-2</v>
      </c>
      <c r="V355" s="118">
        <v>9.7360000000000002E-2</v>
      </c>
    </row>
    <row r="356" spans="1:22" x14ac:dyDescent="0.25">
      <c r="A356" s="8" t="s">
        <v>48</v>
      </c>
      <c r="B356" s="6">
        <v>690</v>
      </c>
      <c r="C356" s="118">
        <v>1.3780000000000001E-2</v>
      </c>
      <c r="D356" s="118">
        <v>3.5389999999999998E-2</v>
      </c>
      <c r="E356" s="118">
        <v>5.9990000000000002E-2</v>
      </c>
      <c r="F356" s="118">
        <v>8.6830000000000004E-2</v>
      </c>
      <c r="G356" s="118">
        <v>0.10630000000000001</v>
      </c>
      <c r="H356" s="118">
        <v>0.10872</v>
      </c>
      <c r="I356" s="118">
        <v>0.11448999999999999</v>
      </c>
      <c r="J356" s="118">
        <v>0.12068</v>
      </c>
      <c r="K356" s="118">
        <v>0.12411</v>
      </c>
      <c r="L356" s="118">
        <v>0.15006</v>
      </c>
      <c r="M356" s="118">
        <v>0.18532999999999999</v>
      </c>
      <c r="N356" s="118">
        <v>0.18967999999999999</v>
      </c>
      <c r="O356" s="118">
        <v>0.18967999999999999</v>
      </c>
      <c r="P356" s="118">
        <v>0.19927</v>
      </c>
      <c r="Q356" s="118">
        <v>0.19927</v>
      </c>
      <c r="R356" s="118">
        <v>0.19927</v>
      </c>
      <c r="S356" s="118">
        <v>0.20458000000000001</v>
      </c>
      <c r="T356" s="118">
        <v>0.22086</v>
      </c>
      <c r="U356" s="118">
        <v>0.22086</v>
      </c>
      <c r="V356" s="118">
        <v>0.22086</v>
      </c>
    </row>
    <row r="357" spans="1:22" x14ac:dyDescent="0.25">
      <c r="A357" s="8" t="s">
        <v>49</v>
      </c>
      <c r="B357" s="6">
        <v>1083</v>
      </c>
      <c r="C357" s="118">
        <v>5.0169999999999999E-2</v>
      </c>
      <c r="D357" s="118">
        <v>0.13472000000000001</v>
      </c>
      <c r="E357" s="118">
        <v>0.23138</v>
      </c>
      <c r="F357" s="118">
        <v>0.31458000000000003</v>
      </c>
      <c r="G357" s="118">
        <v>0.36179</v>
      </c>
      <c r="H357" s="118">
        <v>0.40039000000000002</v>
      </c>
      <c r="I357" s="118">
        <v>0.41525000000000001</v>
      </c>
      <c r="J357" s="118">
        <v>0.43536999999999998</v>
      </c>
      <c r="K357" s="118">
        <v>0.4531</v>
      </c>
      <c r="L357" s="118">
        <v>0.47410999999999998</v>
      </c>
      <c r="M357" s="118">
        <v>0.52220999999999995</v>
      </c>
      <c r="N357" s="118">
        <v>0.52220999999999995</v>
      </c>
      <c r="O357" s="118">
        <v>0.52651000000000003</v>
      </c>
      <c r="P357" s="118">
        <v>0.52651000000000003</v>
      </c>
      <c r="Q357" s="118">
        <v>0.53129000000000004</v>
      </c>
      <c r="R357" s="118">
        <v>0.53129000000000004</v>
      </c>
      <c r="S357" s="118">
        <v>0.55349999999999999</v>
      </c>
      <c r="T357" s="118">
        <v>0.55915000000000004</v>
      </c>
      <c r="U357" s="118">
        <v>0.57677999999999996</v>
      </c>
      <c r="V357" s="118">
        <v>0.58340000000000003</v>
      </c>
    </row>
    <row r="358" spans="1:22" x14ac:dyDescent="0.25">
      <c r="A358" s="8" t="s">
        <v>77</v>
      </c>
      <c r="B358" s="6">
        <v>319</v>
      </c>
      <c r="C358" s="118">
        <v>0.15167</v>
      </c>
      <c r="D358" s="118">
        <v>0.23624000000000001</v>
      </c>
      <c r="E358" s="118">
        <v>0.39188000000000001</v>
      </c>
      <c r="F358" s="118">
        <v>0.43220999999999998</v>
      </c>
      <c r="G358" s="118">
        <v>0.47155999999999998</v>
      </c>
      <c r="H358" s="118">
        <v>0.48725000000000002</v>
      </c>
      <c r="I358" s="118">
        <v>0.49608999999999998</v>
      </c>
      <c r="J358" s="118">
        <v>0.49608999999999998</v>
      </c>
      <c r="K358" s="118">
        <v>0.50809000000000004</v>
      </c>
      <c r="L358" s="118">
        <v>0.52175000000000005</v>
      </c>
      <c r="M358" s="118">
        <v>0.52175000000000005</v>
      </c>
      <c r="N358" s="118">
        <v>0.52175000000000005</v>
      </c>
      <c r="O358" s="118">
        <v>0.53825000000000001</v>
      </c>
      <c r="P358" s="118">
        <v>0.53825000000000001</v>
      </c>
      <c r="Q358" s="118">
        <v>0.53825000000000001</v>
      </c>
      <c r="R358" s="118">
        <v>0.53825000000000001</v>
      </c>
      <c r="S358" s="118">
        <v>0.53825000000000001</v>
      </c>
      <c r="T358" s="118">
        <v>0.53825000000000001</v>
      </c>
      <c r="U358" s="118">
        <v>0.53825000000000001</v>
      </c>
      <c r="V358" s="118">
        <v>0.53825000000000001</v>
      </c>
    </row>
    <row r="359" spans="1:22" x14ac:dyDescent="0.25">
      <c r="A359" s="8" t="s">
        <v>35</v>
      </c>
      <c r="B359" s="6">
        <v>3180</v>
      </c>
      <c r="C359" s="118">
        <v>3.2000000000000003E-4</v>
      </c>
      <c r="D359" s="118">
        <v>1.6900000000000001E-3</v>
      </c>
      <c r="E359" s="118">
        <v>5.2900000000000004E-3</v>
      </c>
      <c r="F359" s="118">
        <v>9.9699999999999997E-3</v>
      </c>
      <c r="G359" s="118">
        <v>1.324E-2</v>
      </c>
      <c r="H359" s="118">
        <v>1.455E-2</v>
      </c>
      <c r="I359" s="118">
        <v>1.549E-2</v>
      </c>
      <c r="J359" s="118">
        <v>1.6469999999999999E-2</v>
      </c>
      <c r="K359" s="118">
        <v>1.6469999999999999E-2</v>
      </c>
      <c r="L359" s="118">
        <v>2.3390000000000001E-2</v>
      </c>
      <c r="M359" s="118">
        <v>3.5439999999999999E-2</v>
      </c>
      <c r="N359" s="118">
        <v>3.8010000000000002E-2</v>
      </c>
      <c r="O359" s="118">
        <v>4.3369999999999999E-2</v>
      </c>
      <c r="P359" s="118">
        <v>4.6859999999999999E-2</v>
      </c>
      <c r="Q359" s="118">
        <v>5.1200000000000002E-2</v>
      </c>
      <c r="R359" s="118">
        <v>5.1950000000000003E-2</v>
      </c>
      <c r="S359" s="118">
        <v>5.5780000000000003E-2</v>
      </c>
      <c r="T359" s="118">
        <v>5.5780000000000003E-2</v>
      </c>
      <c r="U359" s="118">
        <v>5.8250000000000003E-2</v>
      </c>
      <c r="V359" s="118">
        <v>5.8250000000000003E-2</v>
      </c>
    </row>
    <row r="360" spans="1:22" x14ac:dyDescent="0.25">
      <c r="A360" s="8" t="s">
        <v>36</v>
      </c>
      <c r="B360" s="6">
        <v>2092</v>
      </c>
      <c r="C360" s="118">
        <v>5.3530000000000001E-2</v>
      </c>
      <c r="D360" s="118">
        <v>0.11705</v>
      </c>
      <c r="E360" s="118">
        <v>0.19705</v>
      </c>
      <c r="F360" s="118">
        <v>0.25463999999999998</v>
      </c>
      <c r="G360" s="118">
        <v>0.29039999999999999</v>
      </c>
      <c r="H360" s="118">
        <v>0.31268000000000001</v>
      </c>
      <c r="I360" s="118">
        <v>0.32324999999999998</v>
      </c>
      <c r="J360" s="118">
        <v>0.3352</v>
      </c>
      <c r="K360" s="118">
        <v>0.34588999999999998</v>
      </c>
      <c r="L360" s="118">
        <v>0.36725999999999998</v>
      </c>
      <c r="M360" s="118">
        <v>0.40264</v>
      </c>
      <c r="N360" s="118">
        <v>0.40443000000000001</v>
      </c>
      <c r="O360" s="118">
        <v>0.40815000000000001</v>
      </c>
      <c r="P360" s="118">
        <v>0.41214000000000001</v>
      </c>
      <c r="Q360" s="118">
        <v>0.41415999999999997</v>
      </c>
      <c r="R360" s="118">
        <v>0.41415999999999997</v>
      </c>
      <c r="S360" s="118">
        <v>0.42523</v>
      </c>
      <c r="T360" s="118">
        <v>0.43429000000000001</v>
      </c>
      <c r="U360" s="118">
        <v>0.44146000000000002</v>
      </c>
      <c r="V360" s="118">
        <v>0.44403999999999999</v>
      </c>
    </row>
    <row r="361" spans="1:22" x14ac:dyDescent="0.25">
      <c r="A361" s="8" t="s">
        <v>37</v>
      </c>
      <c r="B361" s="6">
        <v>5272</v>
      </c>
      <c r="C361" s="118">
        <v>2.1160000000000002E-2</v>
      </c>
      <c r="D361" s="118">
        <v>4.6210000000000001E-2</v>
      </c>
      <c r="E361" s="118">
        <v>7.8520000000000006E-2</v>
      </c>
      <c r="F361" s="118">
        <v>0.10256</v>
      </c>
      <c r="G361" s="118">
        <v>0.11692</v>
      </c>
      <c r="H361" s="118">
        <v>0.12501000000000001</v>
      </c>
      <c r="I361" s="118">
        <v>0.12881000000000001</v>
      </c>
      <c r="J361" s="118">
        <v>0.13289999999999999</v>
      </c>
      <c r="K361" s="118">
        <v>0.13582</v>
      </c>
      <c r="L361" s="118">
        <v>0.14630000000000001</v>
      </c>
      <c r="M361" s="118">
        <v>0.16406999999999999</v>
      </c>
      <c r="N361" s="118">
        <v>0.16633999999999999</v>
      </c>
      <c r="O361" s="118">
        <v>0.17108999999999999</v>
      </c>
      <c r="P361" s="118">
        <v>0.17457</v>
      </c>
      <c r="Q361" s="118">
        <v>0.17817</v>
      </c>
      <c r="R361" s="118">
        <v>0.1787</v>
      </c>
      <c r="S361" s="118">
        <v>0.18418999999999999</v>
      </c>
      <c r="T361" s="118">
        <v>0.18645</v>
      </c>
      <c r="U361" s="118">
        <v>0.18997</v>
      </c>
      <c r="V361" s="118">
        <v>0.19059000000000001</v>
      </c>
    </row>
    <row r="362" spans="1:22" x14ac:dyDescent="0.25">
      <c r="A362" s="8">
        <v>36526</v>
      </c>
      <c r="B362" s="9"/>
    </row>
    <row r="363" spans="1:22" x14ac:dyDescent="0.25">
      <c r="A363" s="10" t="s">
        <v>82</v>
      </c>
      <c r="B363" s="11" t="s">
        <v>83</v>
      </c>
      <c r="C363" s="11">
        <v>1</v>
      </c>
      <c r="D363" s="11">
        <v>2</v>
      </c>
      <c r="E363" s="11">
        <v>3</v>
      </c>
      <c r="F363" s="11">
        <v>4</v>
      </c>
      <c r="G363" s="11">
        <v>5</v>
      </c>
      <c r="H363" s="11">
        <v>6</v>
      </c>
      <c r="I363" s="11">
        <v>7</v>
      </c>
      <c r="J363" s="11">
        <v>8</v>
      </c>
      <c r="K363" s="11">
        <v>9</v>
      </c>
      <c r="L363" s="11">
        <v>10</v>
      </c>
      <c r="M363" s="11">
        <v>11</v>
      </c>
      <c r="N363" s="11">
        <v>12</v>
      </c>
      <c r="O363" s="11">
        <v>13</v>
      </c>
      <c r="P363" s="11">
        <v>14</v>
      </c>
      <c r="Q363" s="11">
        <v>15</v>
      </c>
      <c r="R363" s="11">
        <v>16</v>
      </c>
      <c r="S363" s="11">
        <v>17</v>
      </c>
      <c r="T363" s="11">
        <v>18</v>
      </c>
      <c r="U363" s="11">
        <v>19</v>
      </c>
    </row>
    <row r="364" spans="1:22" x14ac:dyDescent="0.25">
      <c r="A364" s="8" t="s">
        <v>44</v>
      </c>
      <c r="B364" s="6">
        <v>117</v>
      </c>
      <c r="C364" s="118">
        <v>0</v>
      </c>
      <c r="D364" s="118">
        <v>0</v>
      </c>
      <c r="E364" s="118">
        <v>0</v>
      </c>
      <c r="F364" s="118">
        <v>0</v>
      </c>
      <c r="G364" s="118">
        <v>0</v>
      </c>
      <c r="H364" s="118">
        <v>0</v>
      </c>
      <c r="I364" s="118">
        <v>0</v>
      </c>
      <c r="J364" s="118">
        <v>0</v>
      </c>
      <c r="K364" s="118">
        <v>0</v>
      </c>
      <c r="L364" s="118">
        <v>0</v>
      </c>
      <c r="M364" s="118">
        <v>0</v>
      </c>
      <c r="N364" s="118">
        <v>0</v>
      </c>
      <c r="O364" s="118">
        <v>0</v>
      </c>
      <c r="P364" s="118">
        <v>0</v>
      </c>
      <c r="Q364" s="118">
        <v>0</v>
      </c>
      <c r="R364" s="118">
        <v>0</v>
      </c>
      <c r="S364" s="118">
        <v>0</v>
      </c>
      <c r="T364" s="118">
        <v>0</v>
      </c>
      <c r="U364" s="118">
        <v>0</v>
      </c>
      <c r="V364" s="12"/>
    </row>
    <row r="365" spans="1:22" x14ac:dyDescent="0.25">
      <c r="A365" s="8" t="s">
        <v>45</v>
      </c>
      <c r="B365" s="6">
        <v>729</v>
      </c>
      <c r="C365" s="118">
        <v>0</v>
      </c>
      <c r="D365" s="118">
        <v>0</v>
      </c>
      <c r="E365" s="118">
        <v>0</v>
      </c>
      <c r="F365" s="118">
        <v>0</v>
      </c>
      <c r="G365" s="118">
        <v>0</v>
      </c>
      <c r="H365" s="118">
        <v>0</v>
      </c>
      <c r="I365" s="118">
        <v>0</v>
      </c>
      <c r="J365" s="118">
        <v>0</v>
      </c>
      <c r="K365" s="118">
        <v>0</v>
      </c>
      <c r="L365" s="118">
        <v>0</v>
      </c>
      <c r="M365" s="118">
        <v>5.3499999999999997E-3</v>
      </c>
      <c r="N365" s="118">
        <v>8.0199999999999994E-3</v>
      </c>
      <c r="O365" s="118">
        <v>8.0199999999999994E-3</v>
      </c>
      <c r="P365" s="118">
        <v>8.0199999999999994E-3</v>
      </c>
      <c r="Q365" s="118">
        <v>8.0199999999999994E-3</v>
      </c>
      <c r="R365" s="118">
        <v>8.0199999999999994E-3</v>
      </c>
      <c r="S365" s="118">
        <v>8.0199999999999994E-3</v>
      </c>
      <c r="T365" s="118">
        <v>1.1480000000000001E-2</v>
      </c>
      <c r="U365" s="118">
        <v>1.1480000000000001E-2</v>
      </c>
      <c r="V365" s="12"/>
    </row>
    <row r="366" spans="1:22" x14ac:dyDescent="0.25">
      <c r="A366" s="8" t="s">
        <v>46</v>
      </c>
      <c r="B366" s="6">
        <v>1251</v>
      </c>
      <c r="C366" s="118">
        <v>0</v>
      </c>
      <c r="D366" s="118">
        <v>1.6999999999999999E-3</v>
      </c>
      <c r="E366" s="118">
        <v>3.5300000000000002E-3</v>
      </c>
      <c r="F366" s="118">
        <v>7.3400000000000002E-3</v>
      </c>
      <c r="G366" s="118">
        <v>8.3999999999999995E-3</v>
      </c>
      <c r="H366" s="118">
        <v>8.3999999999999995E-3</v>
      </c>
      <c r="I366" s="118">
        <v>8.3999999999999995E-3</v>
      </c>
      <c r="J366" s="118">
        <v>8.3999999999999995E-3</v>
      </c>
      <c r="K366" s="118">
        <v>2.0400000000000001E-2</v>
      </c>
      <c r="L366" s="118">
        <v>3.2849999999999997E-2</v>
      </c>
      <c r="M366" s="118">
        <v>3.2849999999999997E-2</v>
      </c>
      <c r="N366" s="118">
        <v>3.909E-2</v>
      </c>
      <c r="O366" s="118">
        <v>4.3970000000000002E-2</v>
      </c>
      <c r="P366" s="118">
        <v>5.2330000000000002E-2</v>
      </c>
      <c r="Q366" s="118">
        <v>5.4080000000000003E-2</v>
      </c>
      <c r="R366" s="118">
        <v>5.7619999999999998E-2</v>
      </c>
      <c r="S366" s="118">
        <v>5.7619999999999998E-2</v>
      </c>
      <c r="T366" s="118">
        <v>6.1460000000000001E-2</v>
      </c>
      <c r="U366" s="118">
        <v>6.1460000000000001E-2</v>
      </c>
      <c r="V366" s="12"/>
    </row>
    <row r="367" spans="1:22" x14ac:dyDescent="0.25">
      <c r="A367" s="8" t="s">
        <v>47</v>
      </c>
      <c r="B367" s="6">
        <v>1190</v>
      </c>
      <c r="C367" s="118">
        <v>3.48E-3</v>
      </c>
      <c r="D367" s="118">
        <v>8.0199999999999994E-3</v>
      </c>
      <c r="E367" s="118">
        <v>1.898E-2</v>
      </c>
      <c r="F367" s="118">
        <v>2.5319999999999999E-2</v>
      </c>
      <c r="G367" s="118">
        <v>2.7560000000000001E-2</v>
      </c>
      <c r="H367" s="118">
        <v>3.1260000000000003E-2</v>
      </c>
      <c r="I367" s="118">
        <v>3.3860000000000001E-2</v>
      </c>
      <c r="J367" s="118">
        <v>3.3860000000000001E-2</v>
      </c>
      <c r="K367" s="118">
        <v>3.8350000000000002E-2</v>
      </c>
      <c r="L367" s="118">
        <v>5.994E-2</v>
      </c>
      <c r="M367" s="118">
        <v>6.3450000000000006E-2</v>
      </c>
      <c r="N367" s="118">
        <v>6.9019999999999998E-2</v>
      </c>
      <c r="O367" s="118">
        <v>7.4749999999999997E-2</v>
      </c>
      <c r="P367" s="118">
        <v>7.6799999999999993E-2</v>
      </c>
      <c r="Q367" s="118">
        <v>7.6799999999999993E-2</v>
      </c>
      <c r="R367" s="118">
        <v>8.3250000000000005E-2</v>
      </c>
      <c r="S367" s="118">
        <v>8.3250000000000005E-2</v>
      </c>
      <c r="T367" s="118">
        <v>8.3250000000000005E-2</v>
      </c>
      <c r="U367" s="118">
        <v>8.3250000000000005E-2</v>
      </c>
      <c r="V367" s="12"/>
    </row>
    <row r="368" spans="1:22" x14ac:dyDescent="0.25">
      <c r="A368" s="8" t="s">
        <v>48</v>
      </c>
      <c r="B368" s="6">
        <v>654</v>
      </c>
      <c r="C368" s="118">
        <v>1.44E-2</v>
      </c>
      <c r="D368" s="118">
        <v>3.3119999999999997E-2</v>
      </c>
      <c r="E368" s="118">
        <v>5.3609999999999998E-2</v>
      </c>
      <c r="F368" s="118">
        <v>7.0120000000000002E-2</v>
      </c>
      <c r="G368" s="118">
        <v>7.0120000000000002E-2</v>
      </c>
      <c r="H368" s="118">
        <v>7.8109999999999999E-2</v>
      </c>
      <c r="I368" s="118">
        <v>8.1059999999999993E-2</v>
      </c>
      <c r="J368" s="118">
        <v>8.4360000000000004E-2</v>
      </c>
      <c r="K368" s="118">
        <v>0.11668000000000001</v>
      </c>
      <c r="L368" s="118">
        <v>0.16569</v>
      </c>
      <c r="M368" s="118">
        <v>0.16993</v>
      </c>
      <c r="N368" s="118">
        <v>0.16993</v>
      </c>
      <c r="O368" s="118">
        <v>0.17923</v>
      </c>
      <c r="P368" s="118">
        <v>0.17923</v>
      </c>
      <c r="Q368" s="118">
        <v>0.17923</v>
      </c>
      <c r="R368" s="118">
        <v>0.18940000000000001</v>
      </c>
      <c r="S368" s="118">
        <v>0.20513000000000001</v>
      </c>
      <c r="T368" s="118">
        <v>0.20513000000000001</v>
      </c>
      <c r="U368" s="118">
        <v>0.20513000000000001</v>
      </c>
      <c r="V368" s="12"/>
    </row>
    <row r="369" spans="1:22" x14ac:dyDescent="0.25">
      <c r="A369" s="8" t="s">
        <v>49</v>
      </c>
      <c r="B369" s="6">
        <v>1159</v>
      </c>
      <c r="C369" s="118">
        <v>5.5079999999999997E-2</v>
      </c>
      <c r="D369" s="118">
        <v>0.15476999999999999</v>
      </c>
      <c r="E369" s="118">
        <v>0.24074999999999999</v>
      </c>
      <c r="F369" s="118">
        <v>0.29207</v>
      </c>
      <c r="G369" s="118">
        <v>0.32968999999999998</v>
      </c>
      <c r="H369" s="118">
        <v>0.34789999999999999</v>
      </c>
      <c r="I369" s="118">
        <v>0.37668000000000001</v>
      </c>
      <c r="J369" s="118">
        <v>0.39461000000000002</v>
      </c>
      <c r="K369" s="118">
        <v>0.41911999999999999</v>
      </c>
      <c r="L369" s="118">
        <v>0.47782999999999998</v>
      </c>
      <c r="M369" s="118">
        <v>0.48136000000000001</v>
      </c>
      <c r="N369" s="118">
        <v>0.48522999999999999</v>
      </c>
      <c r="O369" s="118">
        <v>0.48522999999999999</v>
      </c>
      <c r="P369" s="118">
        <v>0.48970999999999998</v>
      </c>
      <c r="Q369" s="118">
        <v>0.49447000000000002</v>
      </c>
      <c r="R369" s="118">
        <v>0.51529000000000003</v>
      </c>
      <c r="S369" s="118">
        <v>0.52593999999999996</v>
      </c>
      <c r="T369" s="118">
        <v>0.54286999999999996</v>
      </c>
      <c r="U369" s="118">
        <v>0.54930999999999996</v>
      </c>
      <c r="V369" s="12"/>
    </row>
    <row r="370" spans="1:22" x14ac:dyDescent="0.25">
      <c r="A370" s="8" t="s">
        <v>77</v>
      </c>
      <c r="B370" s="6">
        <v>331</v>
      </c>
      <c r="C370" s="118">
        <v>0.17637</v>
      </c>
      <c r="D370" s="118">
        <v>0.38551999999999997</v>
      </c>
      <c r="E370" s="118">
        <v>0.48242000000000002</v>
      </c>
      <c r="F370" s="118">
        <v>0.54484999999999995</v>
      </c>
      <c r="G370" s="118">
        <v>0.59057999999999999</v>
      </c>
      <c r="H370" s="118">
        <v>0.60165000000000002</v>
      </c>
      <c r="I370" s="118">
        <v>0.60165000000000002</v>
      </c>
      <c r="J370" s="118">
        <v>0.60165000000000002</v>
      </c>
      <c r="K370" s="118">
        <v>0.60165000000000002</v>
      </c>
      <c r="L370" s="118">
        <v>0.61975000000000002</v>
      </c>
      <c r="M370" s="118">
        <v>0.61975000000000002</v>
      </c>
      <c r="N370" s="118">
        <v>0.63976999999999995</v>
      </c>
      <c r="O370" s="118">
        <v>0.63976999999999995</v>
      </c>
      <c r="P370" s="118">
        <v>0.63976999999999995</v>
      </c>
      <c r="Q370" s="118">
        <v>0.63976999999999995</v>
      </c>
      <c r="R370" s="118">
        <v>0.63976999999999995</v>
      </c>
      <c r="S370" s="118">
        <v>0.63976999999999995</v>
      </c>
      <c r="T370" s="118">
        <v>0.63976999999999995</v>
      </c>
      <c r="U370" s="118">
        <v>0.63976999999999995</v>
      </c>
      <c r="V370" s="12"/>
    </row>
    <row r="371" spans="1:22" x14ac:dyDescent="0.25">
      <c r="A371" s="8" t="s">
        <v>35</v>
      </c>
      <c r="B371" s="6">
        <v>3287</v>
      </c>
      <c r="C371" s="118">
        <v>1.2600000000000001E-3</v>
      </c>
      <c r="D371" s="118">
        <v>3.5699999999999998E-3</v>
      </c>
      <c r="E371" s="118">
        <v>8.2500000000000004E-3</v>
      </c>
      <c r="F371" s="118">
        <v>1.2030000000000001E-2</v>
      </c>
      <c r="G371" s="118">
        <v>1.325E-2</v>
      </c>
      <c r="H371" s="118">
        <v>1.456E-2</v>
      </c>
      <c r="I371" s="118">
        <v>1.546E-2</v>
      </c>
      <c r="J371" s="118">
        <v>1.546E-2</v>
      </c>
      <c r="K371" s="118">
        <v>2.179E-2</v>
      </c>
      <c r="L371" s="118">
        <v>3.4049999999999997E-2</v>
      </c>
      <c r="M371" s="118">
        <v>3.6429999999999997E-2</v>
      </c>
      <c r="N371" s="118">
        <v>4.1410000000000002E-2</v>
      </c>
      <c r="O371" s="118">
        <v>4.53E-2</v>
      </c>
      <c r="P371" s="118">
        <v>4.9329999999999999E-2</v>
      </c>
      <c r="Q371" s="118">
        <v>5.0029999999999998E-2</v>
      </c>
      <c r="R371" s="118">
        <v>5.3580000000000003E-2</v>
      </c>
      <c r="S371" s="118">
        <v>5.3580000000000003E-2</v>
      </c>
      <c r="T371" s="118">
        <v>5.5879999999999999E-2</v>
      </c>
      <c r="U371" s="118">
        <v>5.5879999999999999E-2</v>
      </c>
      <c r="V371" s="12"/>
    </row>
    <row r="372" spans="1:22" x14ac:dyDescent="0.25">
      <c r="A372" s="8" t="s">
        <v>36</v>
      </c>
      <c r="B372" s="6">
        <v>2144</v>
      </c>
      <c r="C372" s="118">
        <v>6.0690000000000001E-2</v>
      </c>
      <c r="D372" s="118">
        <v>0.15007999999999999</v>
      </c>
      <c r="E372" s="118">
        <v>0.21578</v>
      </c>
      <c r="F372" s="118">
        <v>0.25567000000000001</v>
      </c>
      <c r="G372" s="118">
        <v>0.28033000000000002</v>
      </c>
      <c r="H372" s="118">
        <v>0.29365000000000002</v>
      </c>
      <c r="I372" s="118">
        <v>0.30906</v>
      </c>
      <c r="J372" s="118">
        <v>0.31891000000000003</v>
      </c>
      <c r="K372" s="118">
        <v>0.34332000000000001</v>
      </c>
      <c r="L372" s="118">
        <v>0.39183000000000001</v>
      </c>
      <c r="M372" s="118">
        <v>0.39518999999999999</v>
      </c>
      <c r="N372" s="118">
        <v>0.39874999999999999</v>
      </c>
      <c r="O372" s="118">
        <v>0.40255999999999997</v>
      </c>
      <c r="P372" s="118">
        <v>0.40449000000000002</v>
      </c>
      <c r="Q372" s="118">
        <v>0.40653</v>
      </c>
      <c r="R372" s="118">
        <v>0.41941000000000001</v>
      </c>
      <c r="S372" s="118">
        <v>0.43042000000000002</v>
      </c>
      <c r="T372" s="118">
        <v>0.43735000000000002</v>
      </c>
      <c r="U372" s="118">
        <v>0.43985999999999997</v>
      </c>
      <c r="V372" s="12"/>
    </row>
    <row r="373" spans="1:22" x14ac:dyDescent="0.25">
      <c r="A373" s="8" t="s">
        <v>37</v>
      </c>
      <c r="B373" s="6">
        <v>5431</v>
      </c>
      <c r="C373" s="118">
        <v>2.4500000000000001E-2</v>
      </c>
      <c r="D373" s="118">
        <v>6.028E-2</v>
      </c>
      <c r="E373" s="118">
        <v>8.7790000000000007E-2</v>
      </c>
      <c r="F373" s="118">
        <v>0.10428999999999999</v>
      </c>
      <c r="G373" s="118">
        <v>0.1133</v>
      </c>
      <c r="H373" s="118">
        <v>0.11824999999999999</v>
      </c>
      <c r="I373" s="118">
        <v>0.12330000000000001</v>
      </c>
      <c r="J373" s="118">
        <v>0.126</v>
      </c>
      <c r="K373" s="118">
        <v>0.1368</v>
      </c>
      <c r="L373" s="118">
        <v>0.15803</v>
      </c>
      <c r="M373" s="118">
        <v>0.16056999999999999</v>
      </c>
      <c r="N373" s="118">
        <v>0.16502</v>
      </c>
      <c r="O373" s="118">
        <v>0.16874</v>
      </c>
      <c r="P373" s="118">
        <v>0.17211000000000001</v>
      </c>
      <c r="Q373" s="118">
        <v>0.17311000000000001</v>
      </c>
      <c r="R373" s="118">
        <v>0.17877000000000001</v>
      </c>
      <c r="S373" s="118">
        <v>0.18142</v>
      </c>
      <c r="T373" s="118">
        <v>0.18472</v>
      </c>
      <c r="U373" s="118">
        <v>0.18529999999999999</v>
      </c>
      <c r="V373" s="12"/>
    </row>
    <row r="374" spans="1:22" x14ac:dyDescent="0.25">
      <c r="A374" s="8">
        <v>36892</v>
      </c>
      <c r="B374" s="9"/>
    </row>
    <row r="375" spans="1:22" x14ac:dyDescent="0.25">
      <c r="A375" s="10" t="s">
        <v>82</v>
      </c>
      <c r="B375" s="11" t="s">
        <v>83</v>
      </c>
      <c r="C375" s="11">
        <v>1</v>
      </c>
      <c r="D375" s="11">
        <v>2</v>
      </c>
      <c r="E375" s="11">
        <v>3</v>
      </c>
      <c r="F375" s="11">
        <v>4</v>
      </c>
      <c r="G375" s="11">
        <v>5</v>
      </c>
      <c r="H375" s="11">
        <v>6</v>
      </c>
      <c r="I375" s="11">
        <v>7</v>
      </c>
      <c r="J375" s="11">
        <v>8</v>
      </c>
      <c r="K375" s="11">
        <v>9</v>
      </c>
      <c r="L375" s="11">
        <v>10</v>
      </c>
      <c r="M375" s="11">
        <v>11</v>
      </c>
      <c r="N375" s="11">
        <v>12</v>
      </c>
      <c r="O375" s="11">
        <v>13</v>
      </c>
      <c r="P375" s="11">
        <v>14</v>
      </c>
      <c r="Q375" s="11">
        <v>15</v>
      </c>
      <c r="R375" s="11">
        <v>16</v>
      </c>
      <c r="S375" s="11">
        <v>17</v>
      </c>
      <c r="T375" s="11">
        <v>18</v>
      </c>
    </row>
    <row r="376" spans="1:22" x14ac:dyDescent="0.25">
      <c r="A376" s="8" t="s">
        <v>44</v>
      </c>
      <c r="B376" s="6">
        <v>117</v>
      </c>
      <c r="C376" s="118">
        <v>0</v>
      </c>
      <c r="D376" s="118">
        <v>0</v>
      </c>
      <c r="E376" s="118">
        <v>0</v>
      </c>
      <c r="F376" s="118">
        <v>0</v>
      </c>
      <c r="G376" s="118">
        <v>0</v>
      </c>
      <c r="H376" s="118">
        <v>0</v>
      </c>
      <c r="I376" s="118">
        <v>0</v>
      </c>
      <c r="J376" s="118">
        <v>0</v>
      </c>
      <c r="K376" s="118">
        <v>0</v>
      </c>
      <c r="L376" s="118">
        <v>0</v>
      </c>
      <c r="M376" s="118">
        <v>0</v>
      </c>
      <c r="N376" s="118">
        <v>0</v>
      </c>
      <c r="O376" s="118">
        <v>0</v>
      </c>
      <c r="P376" s="118">
        <v>0</v>
      </c>
      <c r="Q376" s="118">
        <v>0</v>
      </c>
      <c r="R376" s="118">
        <v>0</v>
      </c>
      <c r="S376" s="118">
        <v>0</v>
      </c>
      <c r="T376" s="118">
        <v>0</v>
      </c>
      <c r="U376" s="12"/>
      <c r="V376" s="12"/>
    </row>
    <row r="377" spans="1:22" x14ac:dyDescent="0.25">
      <c r="A377" s="8" t="s">
        <v>45</v>
      </c>
      <c r="B377" s="6">
        <v>757</v>
      </c>
      <c r="C377" s="118">
        <v>0</v>
      </c>
      <c r="D377" s="118">
        <v>0</v>
      </c>
      <c r="E377" s="118">
        <v>0</v>
      </c>
      <c r="F377" s="118">
        <v>0</v>
      </c>
      <c r="G377" s="118">
        <v>0</v>
      </c>
      <c r="H377" s="118">
        <v>0</v>
      </c>
      <c r="I377" s="118">
        <v>0</v>
      </c>
      <c r="J377" s="118">
        <v>0</v>
      </c>
      <c r="K377" s="118">
        <v>0</v>
      </c>
      <c r="L377" s="118">
        <v>4.96E-3</v>
      </c>
      <c r="M377" s="118">
        <v>7.4400000000000004E-3</v>
      </c>
      <c r="N377" s="118">
        <v>7.4400000000000004E-3</v>
      </c>
      <c r="O377" s="118">
        <v>1.026E-2</v>
      </c>
      <c r="P377" s="118">
        <v>1.026E-2</v>
      </c>
      <c r="Q377" s="118">
        <v>1.026E-2</v>
      </c>
      <c r="R377" s="118">
        <v>1.026E-2</v>
      </c>
      <c r="S377" s="118">
        <v>1.346E-2</v>
      </c>
      <c r="T377" s="118">
        <v>1.346E-2</v>
      </c>
      <c r="U377" s="12"/>
      <c r="V377" s="12"/>
    </row>
    <row r="378" spans="1:22" x14ac:dyDescent="0.25">
      <c r="A378" s="8" t="s">
        <v>46</v>
      </c>
      <c r="B378" s="6">
        <v>1296</v>
      </c>
      <c r="C378" s="118">
        <v>1.56E-3</v>
      </c>
      <c r="D378" s="118">
        <v>4.1099999999999999E-3</v>
      </c>
      <c r="E378" s="118">
        <v>6.7499999999999999E-3</v>
      </c>
      <c r="F378" s="118">
        <v>6.7499999999999999E-3</v>
      </c>
      <c r="G378" s="118">
        <v>6.7499999999999999E-3</v>
      </c>
      <c r="H378" s="118">
        <v>6.7499999999999999E-3</v>
      </c>
      <c r="I378" s="118">
        <v>6.7499999999999999E-3</v>
      </c>
      <c r="J378" s="118">
        <v>2.0160000000000001E-2</v>
      </c>
      <c r="K378" s="118">
        <v>3.1640000000000001E-2</v>
      </c>
      <c r="L378" s="118">
        <v>3.3000000000000002E-2</v>
      </c>
      <c r="M378" s="118">
        <v>3.8730000000000001E-2</v>
      </c>
      <c r="N378" s="118">
        <v>4.1680000000000002E-2</v>
      </c>
      <c r="O378" s="118">
        <v>4.9369999999999997E-2</v>
      </c>
      <c r="P378" s="118">
        <v>5.2580000000000002E-2</v>
      </c>
      <c r="Q378" s="118">
        <v>5.747E-2</v>
      </c>
      <c r="R378" s="118">
        <v>5.747E-2</v>
      </c>
      <c r="S378" s="118">
        <v>6.0999999999999999E-2</v>
      </c>
      <c r="T378" s="118">
        <v>6.0999999999999999E-2</v>
      </c>
      <c r="U378" s="12"/>
      <c r="V378" s="12"/>
    </row>
    <row r="379" spans="1:22" x14ac:dyDescent="0.25">
      <c r="A379" s="8" t="s">
        <v>47</v>
      </c>
      <c r="B379" s="6">
        <v>1168</v>
      </c>
      <c r="C379" s="118">
        <v>1.7799999999999999E-3</v>
      </c>
      <c r="D379" s="118">
        <v>1.417E-2</v>
      </c>
      <c r="E379" s="118">
        <v>2.0219999999999998E-2</v>
      </c>
      <c r="F379" s="118">
        <v>2.4549999999999999E-2</v>
      </c>
      <c r="G379" s="118">
        <v>2.809E-2</v>
      </c>
      <c r="H379" s="118">
        <v>3.058E-2</v>
      </c>
      <c r="I379" s="118">
        <v>3.058E-2</v>
      </c>
      <c r="J379" s="118">
        <v>3.3430000000000001E-2</v>
      </c>
      <c r="K379" s="118">
        <v>5.3699999999999998E-2</v>
      </c>
      <c r="L379" s="118">
        <v>5.5350000000000003E-2</v>
      </c>
      <c r="M379" s="118">
        <v>6.0580000000000002E-2</v>
      </c>
      <c r="N379" s="118">
        <v>6.9639999999999994E-2</v>
      </c>
      <c r="O379" s="118">
        <v>7.1569999999999995E-2</v>
      </c>
      <c r="P379" s="118">
        <v>7.1569999999999995E-2</v>
      </c>
      <c r="Q379" s="118">
        <v>7.5620000000000007E-2</v>
      </c>
      <c r="R379" s="118">
        <v>7.775E-2</v>
      </c>
      <c r="S379" s="118">
        <v>7.775E-2</v>
      </c>
      <c r="T379" s="118">
        <v>7.9990000000000006E-2</v>
      </c>
      <c r="U379" s="12"/>
      <c r="V379" s="12"/>
    </row>
    <row r="380" spans="1:22" x14ac:dyDescent="0.25">
      <c r="A380" s="8" t="s">
        <v>48</v>
      </c>
      <c r="B380" s="6">
        <v>618</v>
      </c>
      <c r="C380" s="118">
        <v>1.167E-2</v>
      </c>
      <c r="D380" s="118">
        <v>2.8160000000000001E-2</v>
      </c>
      <c r="E380" s="118">
        <v>4.6399999999999997E-2</v>
      </c>
      <c r="F380" s="118">
        <v>4.6399999999999997E-2</v>
      </c>
      <c r="G380" s="118">
        <v>5.6860000000000001E-2</v>
      </c>
      <c r="H380" s="118">
        <v>5.9920000000000001E-2</v>
      </c>
      <c r="I380" s="118">
        <v>6.3320000000000001E-2</v>
      </c>
      <c r="J380" s="118">
        <v>9.6530000000000005E-2</v>
      </c>
      <c r="K380" s="118">
        <v>0.15118999999999999</v>
      </c>
      <c r="L380" s="118">
        <v>0.15559000000000001</v>
      </c>
      <c r="M380" s="118">
        <v>0.15559000000000001</v>
      </c>
      <c r="N380" s="118">
        <v>0.16517999999999999</v>
      </c>
      <c r="O380" s="118">
        <v>0.16517999999999999</v>
      </c>
      <c r="P380" s="118">
        <v>0.16517999999999999</v>
      </c>
      <c r="Q380" s="118">
        <v>0.17571999999999999</v>
      </c>
      <c r="R380" s="118">
        <v>0.18648999999999999</v>
      </c>
      <c r="S380" s="118">
        <v>0.19217999999999999</v>
      </c>
      <c r="T380" s="118">
        <v>0.19217999999999999</v>
      </c>
      <c r="U380" s="12"/>
      <c r="V380" s="12"/>
    </row>
    <row r="381" spans="1:22" x14ac:dyDescent="0.25">
      <c r="A381" s="8" t="s">
        <v>49</v>
      </c>
      <c r="B381" s="6">
        <v>1102</v>
      </c>
      <c r="C381" s="118">
        <v>9.1939999999999994E-2</v>
      </c>
      <c r="D381" s="118">
        <v>0.18831999999999999</v>
      </c>
      <c r="E381" s="118">
        <v>0.24418999999999999</v>
      </c>
      <c r="F381" s="118">
        <v>0.28159000000000001</v>
      </c>
      <c r="G381" s="118">
        <v>0.29964000000000002</v>
      </c>
      <c r="H381" s="118">
        <v>0.33037</v>
      </c>
      <c r="I381" s="118">
        <v>0.34827999999999998</v>
      </c>
      <c r="J381" s="118">
        <v>0.37697000000000003</v>
      </c>
      <c r="K381" s="118">
        <v>0.45506000000000002</v>
      </c>
      <c r="L381" s="118">
        <v>0.45878999999999998</v>
      </c>
      <c r="M381" s="118">
        <v>0.46289000000000002</v>
      </c>
      <c r="N381" s="118">
        <v>0.46289000000000002</v>
      </c>
      <c r="O381" s="118">
        <v>0.46765000000000001</v>
      </c>
      <c r="P381" s="118">
        <v>0.47282000000000002</v>
      </c>
      <c r="Q381" s="118">
        <v>0.49608999999999998</v>
      </c>
      <c r="R381" s="118">
        <v>0.51432</v>
      </c>
      <c r="S381" s="118">
        <v>0.53373999999999999</v>
      </c>
      <c r="T381" s="118">
        <v>0.54113999999999995</v>
      </c>
      <c r="U381" s="12"/>
      <c r="V381" s="12"/>
    </row>
    <row r="382" spans="1:22" x14ac:dyDescent="0.25">
      <c r="A382" s="8" t="s">
        <v>77</v>
      </c>
      <c r="B382" s="6">
        <v>325</v>
      </c>
      <c r="C382" s="118">
        <v>0.28839999999999999</v>
      </c>
      <c r="D382" s="118">
        <v>0.40376000000000001</v>
      </c>
      <c r="E382" s="118">
        <v>0.52759</v>
      </c>
      <c r="F382" s="118">
        <v>0.58979000000000004</v>
      </c>
      <c r="G382" s="118">
        <v>0.61056999999999995</v>
      </c>
      <c r="H382" s="118">
        <v>0.61056999999999995</v>
      </c>
      <c r="I382" s="118">
        <v>0.61056999999999995</v>
      </c>
      <c r="J382" s="118">
        <v>0.61056999999999995</v>
      </c>
      <c r="K382" s="118">
        <v>0.62827999999999995</v>
      </c>
      <c r="L382" s="118">
        <v>0.62827999999999995</v>
      </c>
      <c r="M382" s="118">
        <v>0.64783999999999997</v>
      </c>
      <c r="N382" s="118">
        <v>0.64783999999999997</v>
      </c>
      <c r="O382" s="118">
        <v>0.64783999999999997</v>
      </c>
      <c r="P382" s="118">
        <v>0.64783999999999997</v>
      </c>
      <c r="Q382" s="118">
        <v>0.64783999999999997</v>
      </c>
      <c r="R382" s="118">
        <v>0.64783999999999997</v>
      </c>
      <c r="S382" s="118">
        <v>0.64783999999999997</v>
      </c>
      <c r="T382" s="118">
        <v>0.64783999999999997</v>
      </c>
      <c r="U382" s="12"/>
      <c r="V382" s="12"/>
    </row>
    <row r="383" spans="1:22" x14ac:dyDescent="0.25">
      <c r="A383" s="8" t="s">
        <v>35</v>
      </c>
      <c r="B383" s="6">
        <v>3338</v>
      </c>
      <c r="C383" s="118">
        <v>1.23E-3</v>
      </c>
      <c r="D383" s="118">
        <v>6.5700000000000003E-3</v>
      </c>
      <c r="E383" s="118">
        <v>9.7300000000000008E-3</v>
      </c>
      <c r="F383" s="118">
        <v>1.124E-2</v>
      </c>
      <c r="G383" s="118">
        <v>1.2449999999999999E-2</v>
      </c>
      <c r="H383" s="118">
        <v>1.329E-2</v>
      </c>
      <c r="I383" s="118">
        <v>1.329E-2</v>
      </c>
      <c r="J383" s="118">
        <v>1.966E-2</v>
      </c>
      <c r="K383" s="118">
        <v>3.1E-2</v>
      </c>
      <c r="L383" s="118">
        <v>3.32E-2</v>
      </c>
      <c r="M383" s="118">
        <v>3.7830000000000003E-2</v>
      </c>
      <c r="N383" s="118">
        <v>4.206E-2</v>
      </c>
      <c r="O383" s="118">
        <v>4.6429999999999999E-2</v>
      </c>
      <c r="P383" s="118">
        <v>4.7730000000000002E-2</v>
      </c>
      <c r="Q383" s="118">
        <v>5.1040000000000002E-2</v>
      </c>
      <c r="R383" s="118">
        <v>5.1740000000000001E-2</v>
      </c>
      <c r="S383" s="118">
        <v>5.3879999999999997E-2</v>
      </c>
      <c r="T383" s="118">
        <v>5.4620000000000002E-2</v>
      </c>
      <c r="U383" s="12"/>
      <c r="V383" s="12"/>
    </row>
    <row r="384" spans="1:22" x14ac:dyDescent="0.25">
      <c r="A384" s="8" t="s">
        <v>36</v>
      </c>
      <c r="B384" s="6">
        <v>2045</v>
      </c>
      <c r="C384" s="118">
        <v>9.6140000000000003E-2</v>
      </c>
      <c r="D384" s="118">
        <v>0.16888</v>
      </c>
      <c r="E384" s="118">
        <v>0.21848999999999999</v>
      </c>
      <c r="F384" s="118">
        <v>0.24451999999999999</v>
      </c>
      <c r="G384" s="118">
        <v>0.25953999999999999</v>
      </c>
      <c r="H384" s="118">
        <v>0.27629999999999999</v>
      </c>
      <c r="I384" s="118">
        <v>0.28637000000000001</v>
      </c>
      <c r="J384" s="118">
        <v>0.31308999999999998</v>
      </c>
      <c r="K384" s="118">
        <v>0.37291999999999997</v>
      </c>
      <c r="L384" s="118">
        <v>0.37642999999999999</v>
      </c>
      <c r="M384" s="118">
        <v>0.38013999999999998</v>
      </c>
      <c r="N384" s="118">
        <v>0.38413000000000003</v>
      </c>
      <c r="O384" s="118">
        <v>0.38616</v>
      </c>
      <c r="P384" s="118">
        <v>0.38832</v>
      </c>
      <c r="Q384" s="118">
        <v>0.40211999999999998</v>
      </c>
      <c r="R384" s="118">
        <v>0.41394999999999998</v>
      </c>
      <c r="S384" s="118">
        <v>0.42385</v>
      </c>
      <c r="T384" s="118">
        <v>0.42652000000000001</v>
      </c>
      <c r="U384" s="12"/>
      <c r="V384" s="12"/>
    </row>
    <row r="385" spans="1:22" x14ac:dyDescent="0.25">
      <c r="A385" s="8" t="s">
        <v>37</v>
      </c>
      <c r="B385" s="6">
        <v>5383</v>
      </c>
      <c r="C385" s="118">
        <v>3.6679999999999997E-2</v>
      </c>
      <c r="D385" s="118">
        <v>6.6479999999999997E-2</v>
      </c>
      <c r="E385" s="118">
        <v>8.5510000000000003E-2</v>
      </c>
      <c r="F385" s="118">
        <v>9.4829999999999998E-2</v>
      </c>
      <c r="G385" s="118">
        <v>0.10007000000000001</v>
      </c>
      <c r="H385" s="118">
        <v>0.10519000000000001</v>
      </c>
      <c r="I385" s="118">
        <v>0.10777</v>
      </c>
      <c r="J385" s="118">
        <v>0.11882</v>
      </c>
      <c r="K385" s="118">
        <v>0.14135</v>
      </c>
      <c r="L385" s="118">
        <v>0.14379</v>
      </c>
      <c r="M385" s="118">
        <v>0.14806</v>
      </c>
      <c r="N385" s="118">
        <v>0.15207999999999999</v>
      </c>
      <c r="O385" s="118">
        <v>0.15578</v>
      </c>
      <c r="P385" s="118">
        <v>0.15723000000000001</v>
      </c>
      <c r="Q385" s="118">
        <v>0.16269</v>
      </c>
      <c r="R385" s="118">
        <v>0.16575999999999999</v>
      </c>
      <c r="S385" s="118">
        <v>0.16947999999999999</v>
      </c>
      <c r="T385" s="118">
        <v>0.17058999999999999</v>
      </c>
      <c r="U385" s="12"/>
      <c r="V385" s="12"/>
    </row>
    <row r="386" spans="1:22" x14ac:dyDescent="0.25">
      <c r="A386" s="8">
        <v>37257</v>
      </c>
      <c r="B386" s="9"/>
    </row>
    <row r="387" spans="1:22" x14ac:dyDescent="0.25">
      <c r="A387" s="10" t="s">
        <v>82</v>
      </c>
      <c r="B387" s="11" t="s">
        <v>83</v>
      </c>
      <c r="C387" s="11">
        <v>1</v>
      </c>
      <c r="D387" s="11">
        <v>2</v>
      </c>
      <c r="E387" s="11">
        <v>3</v>
      </c>
      <c r="F387" s="11">
        <v>4</v>
      </c>
      <c r="G387" s="11">
        <v>5</v>
      </c>
      <c r="H387" s="11">
        <v>6</v>
      </c>
      <c r="I387" s="11">
        <v>7</v>
      </c>
      <c r="J387" s="11">
        <v>8</v>
      </c>
      <c r="K387" s="11">
        <v>9</v>
      </c>
      <c r="L387" s="11">
        <v>10</v>
      </c>
      <c r="M387" s="11">
        <v>11</v>
      </c>
      <c r="N387" s="11">
        <v>12</v>
      </c>
      <c r="O387" s="11">
        <v>13</v>
      </c>
      <c r="P387" s="11">
        <v>14</v>
      </c>
      <c r="Q387" s="11">
        <v>15</v>
      </c>
      <c r="R387" s="11">
        <v>16</v>
      </c>
      <c r="S387" s="11">
        <v>17</v>
      </c>
    </row>
    <row r="388" spans="1:22" x14ac:dyDescent="0.25">
      <c r="A388" s="8" t="s">
        <v>44</v>
      </c>
      <c r="B388" s="6">
        <v>125</v>
      </c>
      <c r="C388" s="118">
        <v>0</v>
      </c>
      <c r="D388" s="118">
        <v>0</v>
      </c>
      <c r="E388" s="118">
        <v>0</v>
      </c>
      <c r="F388" s="118">
        <v>0</v>
      </c>
      <c r="G388" s="118">
        <v>0</v>
      </c>
      <c r="H388" s="118">
        <v>0</v>
      </c>
      <c r="I388" s="118">
        <v>0</v>
      </c>
      <c r="J388" s="118">
        <v>0</v>
      </c>
      <c r="K388" s="118">
        <v>0</v>
      </c>
      <c r="L388" s="118">
        <v>0</v>
      </c>
      <c r="M388" s="118">
        <v>0</v>
      </c>
      <c r="N388" s="118">
        <v>0</v>
      </c>
      <c r="O388" s="118">
        <v>0</v>
      </c>
      <c r="P388" s="118">
        <v>0</v>
      </c>
      <c r="Q388" s="118">
        <v>0</v>
      </c>
      <c r="R388" s="118">
        <v>0</v>
      </c>
      <c r="S388" s="118">
        <v>0</v>
      </c>
      <c r="T388" s="12"/>
      <c r="U388" s="12"/>
      <c r="V388" s="12"/>
    </row>
    <row r="389" spans="1:22" x14ac:dyDescent="0.25">
      <c r="A389" s="8" t="s">
        <v>45</v>
      </c>
      <c r="B389" s="6">
        <v>765</v>
      </c>
      <c r="C389" s="118">
        <v>0</v>
      </c>
      <c r="D389" s="118">
        <v>0</v>
      </c>
      <c r="E389" s="118">
        <v>0</v>
      </c>
      <c r="F389" s="118">
        <v>0</v>
      </c>
      <c r="G389" s="118">
        <v>0</v>
      </c>
      <c r="H389" s="118">
        <v>0</v>
      </c>
      <c r="I389" s="118">
        <v>0</v>
      </c>
      <c r="J389" s="118">
        <v>0</v>
      </c>
      <c r="K389" s="118">
        <v>4.64E-3</v>
      </c>
      <c r="L389" s="118">
        <v>6.96E-3</v>
      </c>
      <c r="M389" s="118">
        <v>6.96E-3</v>
      </c>
      <c r="N389" s="118">
        <v>9.6100000000000005E-3</v>
      </c>
      <c r="O389" s="118">
        <v>9.6100000000000005E-3</v>
      </c>
      <c r="P389" s="118">
        <v>9.6100000000000005E-3</v>
      </c>
      <c r="Q389" s="118">
        <v>9.6100000000000005E-3</v>
      </c>
      <c r="R389" s="118">
        <v>1.2659999999999999E-2</v>
      </c>
      <c r="S389" s="118">
        <v>1.2659999999999999E-2</v>
      </c>
      <c r="T389" s="12"/>
      <c r="U389" s="12"/>
      <c r="V389" s="12"/>
    </row>
    <row r="390" spans="1:22" x14ac:dyDescent="0.25">
      <c r="A390" s="8" t="s">
        <v>46</v>
      </c>
      <c r="B390" s="6">
        <v>1301</v>
      </c>
      <c r="C390" s="118">
        <v>1.6100000000000001E-3</v>
      </c>
      <c r="D390" s="118">
        <v>3.2599999999999999E-3</v>
      </c>
      <c r="E390" s="118">
        <v>3.2599999999999999E-3</v>
      </c>
      <c r="F390" s="118">
        <v>3.2599999999999999E-3</v>
      </c>
      <c r="G390" s="118">
        <v>3.2599999999999999E-3</v>
      </c>
      <c r="H390" s="118">
        <v>3.2599999999999999E-3</v>
      </c>
      <c r="I390" s="118">
        <v>1.5800000000000002E-2</v>
      </c>
      <c r="J390" s="118">
        <v>2.53E-2</v>
      </c>
      <c r="K390" s="118">
        <v>2.7820000000000001E-2</v>
      </c>
      <c r="L390" s="118">
        <v>3.3140000000000003E-2</v>
      </c>
      <c r="M390" s="118">
        <v>3.7260000000000001E-2</v>
      </c>
      <c r="N390" s="118">
        <v>4.437E-2</v>
      </c>
      <c r="O390" s="118">
        <v>4.7350000000000003E-2</v>
      </c>
      <c r="P390" s="118">
        <v>5.1889999999999999E-2</v>
      </c>
      <c r="Q390" s="118">
        <v>5.1889999999999999E-2</v>
      </c>
      <c r="R390" s="118">
        <v>5.518E-2</v>
      </c>
      <c r="S390" s="118">
        <v>5.518E-2</v>
      </c>
      <c r="T390" s="12"/>
      <c r="U390" s="12"/>
      <c r="V390" s="12"/>
    </row>
    <row r="391" spans="1:22" x14ac:dyDescent="0.25">
      <c r="A391" s="8" t="s">
        <v>47</v>
      </c>
      <c r="B391" s="6">
        <v>1256</v>
      </c>
      <c r="C391" s="118">
        <v>1.0070000000000001E-2</v>
      </c>
      <c r="D391" s="118">
        <v>1.4489999999999999E-2</v>
      </c>
      <c r="E391" s="118">
        <v>1.54E-2</v>
      </c>
      <c r="F391" s="118">
        <v>1.7479999999999999E-2</v>
      </c>
      <c r="G391" s="118">
        <v>1.8589999999999999E-2</v>
      </c>
      <c r="H391" s="118">
        <v>1.8589999999999999E-2</v>
      </c>
      <c r="I391" s="118">
        <v>2.2370000000000001E-2</v>
      </c>
      <c r="J391" s="118">
        <v>4.0300000000000002E-2</v>
      </c>
      <c r="K391" s="118">
        <v>4.0300000000000002E-2</v>
      </c>
      <c r="L391" s="118">
        <v>4.1860000000000001E-2</v>
      </c>
      <c r="M391" s="118">
        <v>4.9979999999999997E-2</v>
      </c>
      <c r="N391" s="118">
        <v>5.1700000000000003E-2</v>
      </c>
      <c r="O391" s="118">
        <v>5.1700000000000003E-2</v>
      </c>
      <c r="P391" s="118">
        <v>5.5320000000000001E-2</v>
      </c>
      <c r="Q391" s="118">
        <v>5.722E-2</v>
      </c>
      <c r="R391" s="118">
        <v>5.722E-2</v>
      </c>
      <c r="S391" s="118">
        <v>5.9240000000000001E-2</v>
      </c>
      <c r="T391" s="12"/>
      <c r="U391" s="12"/>
      <c r="V391" s="12"/>
    </row>
    <row r="392" spans="1:22" x14ac:dyDescent="0.25">
      <c r="A392" s="8" t="s">
        <v>48</v>
      </c>
      <c r="B392" s="6">
        <v>597</v>
      </c>
      <c r="C392" s="118">
        <v>1.406E-2</v>
      </c>
      <c r="D392" s="118">
        <v>3.7039999999999997E-2</v>
      </c>
      <c r="E392" s="118">
        <v>4.5780000000000001E-2</v>
      </c>
      <c r="F392" s="118">
        <v>5.543E-2</v>
      </c>
      <c r="G392" s="118">
        <v>6.3670000000000004E-2</v>
      </c>
      <c r="H392" s="118">
        <v>6.6879999999999995E-2</v>
      </c>
      <c r="I392" s="118">
        <v>9.4899999999999998E-2</v>
      </c>
      <c r="J392" s="118">
        <v>0.14680000000000001</v>
      </c>
      <c r="K392" s="118">
        <v>0.15079000000000001</v>
      </c>
      <c r="L392" s="118">
        <v>0.15520999999999999</v>
      </c>
      <c r="M392" s="118">
        <v>0.16889000000000001</v>
      </c>
      <c r="N392" s="118">
        <v>0.16889000000000001</v>
      </c>
      <c r="O392" s="118">
        <v>0.16889000000000001</v>
      </c>
      <c r="P392" s="118">
        <v>0.18373</v>
      </c>
      <c r="Q392" s="118">
        <v>0.18884000000000001</v>
      </c>
      <c r="R392" s="118">
        <v>0.19424</v>
      </c>
      <c r="S392" s="118">
        <v>0.19424</v>
      </c>
      <c r="T392" s="12"/>
      <c r="U392" s="12"/>
      <c r="V392" s="12"/>
    </row>
    <row r="393" spans="1:22" x14ac:dyDescent="0.25">
      <c r="A393" s="8" t="s">
        <v>49</v>
      </c>
      <c r="B393" s="6">
        <v>897</v>
      </c>
      <c r="C393" s="118">
        <v>4.5510000000000002E-2</v>
      </c>
      <c r="D393" s="118">
        <v>9.665E-2</v>
      </c>
      <c r="E393" s="118">
        <v>0.12667999999999999</v>
      </c>
      <c r="F393" s="118">
        <v>0.15004999999999999</v>
      </c>
      <c r="G393" s="118">
        <v>0.18064</v>
      </c>
      <c r="H393" s="118">
        <v>0.19708999999999999</v>
      </c>
      <c r="I393" s="118">
        <v>0.2397</v>
      </c>
      <c r="J393" s="118">
        <v>0.33687</v>
      </c>
      <c r="K393" s="118">
        <v>0.35242000000000001</v>
      </c>
      <c r="L393" s="118">
        <v>0.36558000000000002</v>
      </c>
      <c r="M393" s="118">
        <v>0.36558000000000002</v>
      </c>
      <c r="N393" s="118">
        <v>0.37053999999999998</v>
      </c>
      <c r="O393" s="118">
        <v>0.37596000000000002</v>
      </c>
      <c r="P393" s="118">
        <v>0.39439000000000002</v>
      </c>
      <c r="Q393" s="118">
        <v>0.41985</v>
      </c>
      <c r="R393" s="118">
        <v>0.44723000000000002</v>
      </c>
      <c r="S393" s="118">
        <v>0.45490999999999998</v>
      </c>
      <c r="T393" s="12"/>
      <c r="U393" s="12"/>
      <c r="V393" s="12"/>
    </row>
    <row r="394" spans="1:22" x14ac:dyDescent="0.25">
      <c r="A394" s="8" t="s">
        <v>77</v>
      </c>
      <c r="B394" s="6">
        <v>366</v>
      </c>
      <c r="C394" s="118">
        <v>0.26568000000000003</v>
      </c>
      <c r="D394" s="118">
        <v>0.40575</v>
      </c>
      <c r="E394" s="118">
        <v>0.48486000000000001</v>
      </c>
      <c r="F394" s="118">
        <v>0.49846000000000001</v>
      </c>
      <c r="G394" s="118">
        <v>0.52661000000000002</v>
      </c>
      <c r="H394" s="118">
        <v>0.53761999999999999</v>
      </c>
      <c r="I394" s="118">
        <v>0.55303999999999998</v>
      </c>
      <c r="J394" s="118">
        <v>0.59987000000000001</v>
      </c>
      <c r="K394" s="118">
        <v>0.59987000000000001</v>
      </c>
      <c r="L394" s="118">
        <v>0.61804999999999999</v>
      </c>
      <c r="M394" s="118">
        <v>0.61804999999999999</v>
      </c>
      <c r="N394" s="118">
        <v>0.61804999999999999</v>
      </c>
      <c r="O394" s="118">
        <v>0.61804999999999999</v>
      </c>
      <c r="P394" s="118">
        <v>0.61804999999999999</v>
      </c>
      <c r="Q394" s="118">
        <v>0.61804999999999999</v>
      </c>
      <c r="R394" s="118">
        <v>0.61804999999999999</v>
      </c>
      <c r="S394" s="118">
        <v>0.61804999999999999</v>
      </c>
      <c r="T394" s="12"/>
      <c r="U394" s="12"/>
      <c r="V394" s="12"/>
    </row>
    <row r="395" spans="1:22" x14ac:dyDescent="0.25">
      <c r="A395" s="8" t="s">
        <v>35</v>
      </c>
      <c r="B395" s="6">
        <v>3447</v>
      </c>
      <c r="C395" s="118">
        <v>4.2900000000000004E-3</v>
      </c>
      <c r="D395" s="118">
        <v>6.5399999999999998E-3</v>
      </c>
      <c r="E395" s="118">
        <v>6.8700000000000002E-3</v>
      </c>
      <c r="F395" s="118">
        <v>7.6099999999999996E-3</v>
      </c>
      <c r="G395" s="118">
        <v>8.0000000000000002E-3</v>
      </c>
      <c r="H395" s="118">
        <v>8.0000000000000002E-3</v>
      </c>
      <c r="I395" s="118">
        <v>1.4279999999999999E-2</v>
      </c>
      <c r="J395" s="118">
        <v>2.4209999999999999E-2</v>
      </c>
      <c r="K395" s="118">
        <v>2.623E-2</v>
      </c>
      <c r="L395" s="118">
        <v>2.9399999999999999E-2</v>
      </c>
      <c r="M395" s="118">
        <v>3.3829999999999999E-2</v>
      </c>
      <c r="N395" s="118">
        <v>3.7859999999999998E-2</v>
      </c>
      <c r="O395" s="118">
        <v>3.9050000000000001E-2</v>
      </c>
      <c r="P395" s="118">
        <v>4.2099999999999999E-2</v>
      </c>
      <c r="Q395" s="118">
        <v>4.2750000000000003E-2</v>
      </c>
      <c r="R395" s="118">
        <v>4.4729999999999999E-2</v>
      </c>
      <c r="S395" s="118">
        <v>4.5409999999999999E-2</v>
      </c>
      <c r="T395" s="12"/>
      <c r="U395" s="12"/>
      <c r="V395" s="12"/>
    </row>
    <row r="396" spans="1:22" x14ac:dyDescent="0.25">
      <c r="A396" s="8" t="s">
        <v>36</v>
      </c>
      <c r="B396" s="6">
        <v>1860</v>
      </c>
      <c r="C396" s="118">
        <v>7.6350000000000001E-2</v>
      </c>
      <c r="D396" s="118">
        <v>0.13111999999999999</v>
      </c>
      <c r="E396" s="118">
        <v>0.15984999999999999</v>
      </c>
      <c r="F396" s="118">
        <v>0.17630999999999999</v>
      </c>
      <c r="G396" s="118">
        <v>0.19694999999999999</v>
      </c>
      <c r="H396" s="118">
        <v>0.20684</v>
      </c>
      <c r="I396" s="118">
        <v>0.23902999999999999</v>
      </c>
      <c r="J396" s="118">
        <v>0.30869999999999997</v>
      </c>
      <c r="K396" s="118">
        <v>0.31723000000000001</v>
      </c>
      <c r="L396" s="118">
        <v>0.32665</v>
      </c>
      <c r="M396" s="118">
        <v>0.33265</v>
      </c>
      <c r="N396" s="118">
        <v>0.33467999999999998</v>
      </c>
      <c r="O396" s="118">
        <v>0.33685999999999999</v>
      </c>
      <c r="P396" s="118">
        <v>0.35074</v>
      </c>
      <c r="Q396" s="118">
        <v>0.36270000000000002</v>
      </c>
      <c r="R396" s="118">
        <v>0.37529000000000001</v>
      </c>
      <c r="S396" s="118">
        <v>0.378</v>
      </c>
      <c r="T396" s="12"/>
      <c r="U396" s="12"/>
      <c r="V396" s="12"/>
    </row>
    <row r="397" spans="1:22" x14ac:dyDescent="0.25">
      <c r="A397" s="8" t="s">
        <v>37</v>
      </c>
      <c r="B397" s="6">
        <v>5307</v>
      </c>
      <c r="C397" s="118">
        <v>2.911E-2</v>
      </c>
      <c r="D397" s="118">
        <v>4.8509999999999998E-2</v>
      </c>
      <c r="E397" s="118">
        <v>5.7500000000000002E-2</v>
      </c>
      <c r="F397" s="118">
        <v>6.268E-2</v>
      </c>
      <c r="G397" s="118">
        <v>6.8349999999999994E-2</v>
      </c>
      <c r="H397" s="118">
        <v>7.0790000000000006E-2</v>
      </c>
      <c r="I397" s="118">
        <v>8.2900000000000001E-2</v>
      </c>
      <c r="J397" s="118">
        <v>0.10630000000000001</v>
      </c>
      <c r="K397" s="118">
        <v>0.10972999999999999</v>
      </c>
      <c r="L397" s="118">
        <v>0.11418</v>
      </c>
      <c r="M397" s="118">
        <v>0.11885</v>
      </c>
      <c r="N397" s="118">
        <v>0.12237000000000001</v>
      </c>
      <c r="O397" s="118">
        <v>0.12375</v>
      </c>
      <c r="P397" s="118">
        <v>0.12894</v>
      </c>
      <c r="Q397" s="118">
        <v>0.13186999999999999</v>
      </c>
      <c r="R397" s="118">
        <v>0.13594000000000001</v>
      </c>
      <c r="S397" s="118">
        <v>0.13700000000000001</v>
      </c>
      <c r="T397" s="12"/>
      <c r="U397" s="12"/>
      <c r="V397" s="12"/>
    </row>
    <row r="398" spans="1:22" x14ac:dyDescent="0.25">
      <c r="A398" s="8">
        <v>37622</v>
      </c>
      <c r="B398" s="9"/>
    </row>
    <row r="399" spans="1:22" x14ac:dyDescent="0.25">
      <c r="A399" s="10" t="s">
        <v>82</v>
      </c>
      <c r="B399" s="11" t="s">
        <v>83</v>
      </c>
      <c r="C399" s="11">
        <v>1</v>
      </c>
      <c r="D399" s="11">
        <v>2</v>
      </c>
      <c r="E399" s="11">
        <v>3</v>
      </c>
      <c r="F399" s="11">
        <v>4</v>
      </c>
      <c r="G399" s="11">
        <v>5</v>
      </c>
      <c r="H399" s="11">
        <v>6</v>
      </c>
      <c r="I399" s="11">
        <v>7</v>
      </c>
      <c r="J399" s="11">
        <v>8</v>
      </c>
      <c r="K399" s="11">
        <v>9</v>
      </c>
      <c r="L399" s="11">
        <v>10</v>
      </c>
      <c r="M399" s="11">
        <v>11</v>
      </c>
      <c r="N399" s="11">
        <v>12</v>
      </c>
      <c r="O399" s="11">
        <v>13</v>
      </c>
      <c r="P399" s="11">
        <v>14</v>
      </c>
      <c r="Q399" s="11">
        <v>15</v>
      </c>
      <c r="R399" s="11">
        <v>16</v>
      </c>
    </row>
    <row r="400" spans="1:22" x14ac:dyDescent="0.25">
      <c r="A400" s="8" t="s">
        <v>44</v>
      </c>
      <c r="B400" s="6">
        <v>124</v>
      </c>
      <c r="C400" s="118">
        <v>0</v>
      </c>
      <c r="D400" s="118">
        <v>0</v>
      </c>
      <c r="E400" s="118">
        <v>0</v>
      </c>
      <c r="F400" s="118">
        <v>0</v>
      </c>
      <c r="G400" s="118">
        <v>0</v>
      </c>
      <c r="H400" s="118">
        <v>0</v>
      </c>
      <c r="I400" s="118">
        <v>0</v>
      </c>
      <c r="J400" s="118">
        <v>0</v>
      </c>
      <c r="K400" s="118">
        <v>0</v>
      </c>
      <c r="L400" s="118">
        <v>0</v>
      </c>
      <c r="M400" s="118">
        <v>0</v>
      </c>
      <c r="N400" s="118">
        <v>0</v>
      </c>
      <c r="O400" s="118">
        <v>0</v>
      </c>
      <c r="P400" s="118">
        <v>0</v>
      </c>
      <c r="Q400" s="118">
        <v>0</v>
      </c>
      <c r="R400" s="118">
        <v>0</v>
      </c>
      <c r="T400" s="12"/>
      <c r="U400" s="12"/>
      <c r="V400" s="12"/>
    </row>
    <row r="401" spans="1:22" x14ac:dyDescent="0.25">
      <c r="A401" s="8" t="s">
        <v>45</v>
      </c>
      <c r="B401" s="6">
        <v>699</v>
      </c>
      <c r="C401" s="118">
        <v>0</v>
      </c>
      <c r="D401" s="118">
        <v>0</v>
      </c>
      <c r="E401" s="118">
        <v>0</v>
      </c>
      <c r="F401" s="118">
        <v>0</v>
      </c>
      <c r="G401" s="118">
        <v>0</v>
      </c>
      <c r="H401" s="118">
        <v>0</v>
      </c>
      <c r="I401" s="118">
        <v>0</v>
      </c>
      <c r="J401" s="118">
        <v>4.6600000000000001E-3</v>
      </c>
      <c r="K401" s="118">
        <v>6.9899999999999997E-3</v>
      </c>
      <c r="L401" s="118">
        <v>6.9899999999999997E-3</v>
      </c>
      <c r="M401" s="118">
        <v>9.6600000000000002E-3</v>
      </c>
      <c r="N401" s="118">
        <v>9.6600000000000002E-3</v>
      </c>
      <c r="O401" s="118">
        <v>9.6600000000000002E-3</v>
      </c>
      <c r="P401" s="118">
        <v>9.6600000000000002E-3</v>
      </c>
      <c r="Q401" s="118">
        <v>1.2710000000000001E-2</v>
      </c>
      <c r="R401" s="118">
        <v>1.2710000000000001E-2</v>
      </c>
      <c r="T401" s="12"/>
      <c r="U401" s="12"/>
      <c r="V401" s="12"/>
    </row>
    <row r="402" spans="1:22" x14ac:dyDescent="0.25">
      <c r="A402" s="8" t="s">
        <v>46</v>
      </c>
      <c r="B402" s="6">
        <v>1290</v>
      </c>
      <c r="C402" s="118">
        <v>0</v>
      </c>
      <c r="D402" s="118">
        <v>0</v>
      </c>
      <c r="E402" s="118">
        <v>0</v>
      </c>
      <c r="F402" s="118">
        <v>0</v>
      </c>
      <c r="G402" s="118">
        <v>0</v>
      </c>
      <c r="H402" s="118">
        <v>1.2120000000000001E-2</v>
      </c>
      <c r="I402" s="118">
        <v>2.019E-2</v>
      </c>
      <c r="J402" s="118">
        <v>2.264E-2</v>
      </c>
      <c r="K402" s="118">
        <v>2.9069999999999999E-2</v>
      </c>
      <c r="L402" s="118">
        <v>3.177E-2</v>
      </c>
      <c r="M402" s="118">
        <v>3.875E-2</v>
      </c>
      <c r="N402" s="118">
        <v>4.1660000000000003E-2</v>
      </c>
      <c r="O402" s="118">
        <v>4.6109999999999998E-2</v>
      </c>
      <c r="P402" s="118">
        <v>4.6109999999999998E-2</v>
      </c>
      <c r="Q402" s="118">
        <v>4.9349999999999998E-2</v>
      </c>
      <c r="R402" s="118">
        <v>4.9349999999999998E-2</v>
      </c>
      <c r="T402" s="12"/>
      <c r="U402" s="12"/>
      <c r="V402" s="12"/>
    </row>
    <row r="403" spans="1:22" x14ac:dyDescent="0.25">
      <c r="A403" s="8" t="s">
        <v>47</v>
      </c>
      <c r="B403" s="6">
        <v>1213</v>
      </c>
      <c r="C403" s="118">
        <v>0</v>
      </c>
      <c r="D403" s="118">
        <v>0</v>
      </c>
      <c r="E403" s="118">
        <v>1.9599999999999999E-3</v>
      </c>
      <c r="F403" s="118">
        <v>3.0100000000000001E-3</v>
      </c>
      <c r="G403" s="118">
        <v>4.1000000000000003E-3</v>
      </c>
      <c r="H403" s="118">
        <v>5.2599999999999999E-3</v>
      </c>
      <c r="I403" s="118">
        <v>1.6820000000000002E-2</v>
      </c>
      <c r="J403" s="118">
        <v>1.6820000000000002E-2</v>
      </c>
      <c r="K403" s="118">
        <v>1.6820000000000002E-2</v>
      </c>
      <c r="L403" s="118">
        <v>2.4219999999999998E-2</v>
      </c>
      <c r="M403" s="118">
        <v>2.58E-2</v>
      </c>
      <c r="N403" s="118">
        <v>2.58E-2</v>
      </c>
      <c r="O403" s="118">
        <v>2.9159999999999998E-2</v>
      </c>
      <c r="P403" s="118">
        <v>3.092E-2</v>
      </c>
      <c r="Q403" s="118">
        <v>3.092E-2</v>
      </c>
      <c r="R403" s="118">
        <v>3.279E-2</v>
      </c>
      <c r="T403" s="12"/>
      <c r="U403" s="12"/>
      <c r="V403" s="12"/>
    </row>
    <row r="404" spans="1:22" x14ac:dyDescent="0.25">
      <c r="A404" s="8" t="s">
        <v>48</v>
      </c>
      <c r="B404" s="6">
        <v>585</v>
      </c>
      <c r="C404" s="118">
        <v>8.8699999999999994E-3</v>
      </c>
      <c r="D404" s="118">
        <v>1.2919999999999999E-2</v>
      </c>
      <c r="E404" s="118">
        <v>1.9470000000000001E-2</v>
      </c>
      <c r="F404" s="118">
        <v>2.4400000000000002E-2</v>
      </c>
      <c r="G404" s="118">
        <v>2.734E-2</v>
      </c>
      <c r="H404" s="118">
        <v>5.5550000000000002E-2</v>
      </c>
      <c r="I404" s="118">
        <v>0.10674</v>
      </c>
      <c r="J404" s="118">
        <v>0.11413</v>
      </c>
      <c r="K404" s="118">
        <v>0.11413</v>
      </c>
      <c r="L404" s="118">
        <v>0.12705</v>
      </c>
      <c r="M404" s="118">
        <v>0.12705</v>
      </c>
      <c r="N404" s="118">
        <v>0.12705</v>
      </c>
      <c r="O404" s="118">
        <v>0.13646</v>
      </c>
      <c r="P404" s="118">
        <v>0.14606</v>
      </c>
      <c r="Q404" s="118">
        <v>0.1512</v>
      </c>
      <c r="R404" s="118">
        <v>0.1512</v>
      </c>
      <c r="T404" s="12"/>
      <c r="U404" s="12"/>
      <c r="V404" s="12"/>
    </row>
    <row r="405" spans="1:22" x14ac:dyDescent="0.25">
      <c r="A405" s="8" t="s">
        <v>49</v>
      </c>
      <c r="B405" s="6">
        <v>880</v>
      </c>
      <c r="C405" s="118">
        <v>2.681E-2</v>
      </c>
      <c r="D405" s="118">
        <v>4.6280000000000002E-2</v>
      </c>
      <c r="E405" s="118">
        <v>6.8190000000000001E-2</v>
      </c>
      <c r="F405" s="118">
        <v>9.3829999999999997E-2</v>
      </c>
      <c r="G405" s="118">
        <v>0.10754</v>
      </c>
      <c r="H405" s="118">
        <v>0.15236</v>
      </c>
      <c r="I405" s="118">
        <v>0.24686</v>
      </c>
      <c r="J405" s="118">
        <v>0.26293</v>
      </c>
      <c r="K405" s="118">
        <v>0.27367000000000002</v>
      </c>
      <c r="L405" s="118">
        <v>0.28943999999999998</v>
      </c>
      <c r="M405" s="118">
        <v>0.29748999999999998</v>
      </c>
      <c r="N405" s="118">
        <v>0.30185000000000001</v>
      </c>
      <c r="O405" s="118">
        <v>0.32122000000000001</v>
      </c>
      <c r="P405" s="118">
        <v>0.34129999999999999</v>
      </c>
      <c r="Q405" s="118">
        <v>0.36242999999999997</v>
      </c>
      <c r="R405" s="118">
        <v>0.37957000000000002</v>
      </c>
      <c r="T405" s="12"/>
      <c r="U405" s="12"/>
      <c r="V405" s="12"/>
    </row>
    <row r="406" spans="1:22" x14ac:dyDescent="0.25">
      <c r="A406" s="8" t="s">
        <v>77</v>
      </c>
      <c r="B406" s="6">
        <v>366</v>
      </c>
      <c r="C406" s="118">
        <v>0.20116000000000001</v>
      </c>
      <c r="D406" s="118">
        <v>0.30869999999999997</v>
      </c>
      <c r="E406" s="118">
        <v>0.33539000000000002</v>
      </c>
      <c r="F406" s="118">
        <v>0.37203000000000003</v>
      </c>
      <c r="G406" s="118">
        <v>0.38029000000000002</v>
      </c>
      <c r="H406" s="118">
        <v>0.39134999999999998</v>
      </c>
      <c r="I406" s="118">
        <v>0.48152</v>
      </c>
      <c r="J406" s="118">
        <v>0.48152</v>
      </c>
      <c r="K406" s="118">
        <v>0.52924000000000004</v>
      </c>
      <c r="L406" s="118">
        <v>0.52924000000000004</v>
      </c>
      <c r="M406" s="118">
        <v>0.52924000000000004</v>
      </c>
      <c r="N406" s="118">
        <v>0.52924000000000004</v>
      </c>
      <c r="O406" s="118">
        <v>0.52924000000000004</v>
      </c>
      <c r="P406" s="118">
        <v>0.52924000000000004</v>
      </c>
      <c r="Q406" s="118">
        <v>0.52924000000000004</v>
      </c>
      <c r="R406" s="118">
        <v>0.52924000000000004</v>
      </c>
      <c r="T406" s="12"/>
      <c r="U406" s="12"/>
      <c r="V406" s="12"/>
    </row>
    <row r="407" spans="1:22" x14ac:dyDescent="0.25">
      <c r="A407" s="8" t="s">
        <v>35</v>
      </c>
      <c r="B407" s="6">
        <v>3326</v>
      </c>
      <c r="C407" s="118">
        <v>0</v>
      </c>
      <c r="D407" s="118">
        <v>0</v>
      </c>
      <c r="E407" s="118">
        <v>7.1000000000000002E-4</v>
      </c>
      <c r="F407" s="118">
        <v>1.09E-3</v>
      </c>
      <c r="G407" s="118">
        <v>1.48E-3</v>
      </c>
      <c r="H407" s="118">
        <v>6.6600000000000001E-3</v>
      </c>
      <c r="I407" s="118">
        <v>1.3939999999999999E-2</v>
      </c>
      <c r="J407" s="118">
        <v>1.5879999999999998E-2</v>
      </c>
      <c r="K407" s="118">
        <v>1.89E-2</v>
      </c>
      <c r="L407" s="118">
        <v>2.2610000000000002E-2</v>
      </c>
      <c r="M407" s="118">
        <v>2.649E-2</v>
      </c>
      <c r="N407" s="118">
        <v>2.7640000000000001E-2</v>
      </c>
      <c r="O407" s="118">
        <v>3.0589999999999999E-2</v>
      </c>
      <c r="P407" s="118">
        <v>3.1210000000000002E-2</v>
      </c>
      <c r="Q407" s="118">
        <v>3.313E-2</v>
      </c>
      <c r="R407" s="118">
        <v>3.3779999999999998E-2</v>
      </c>
      <c r="T407" s="12"/>
      <c r="U407" s="12"/>
      <c r="V407" s="12"/>
    </row>
    <row r="408" spans="1:22" x14ac:dyDescent="0.25">
      <c r="A408" s="8" t="s">
        <v>36</v>
      </c>
      <c r="B408" s="6">
        <v>1831</v>
      </c>
      <c r="C408" s="118">
        <v>5.3100000000000001E-2</v>
      </c>
      <c r="D408" s="118">
        <v>8.115E-2</v>
      </c>
      <c r="E408" s="118">
        <v>9.8030000000000006E-2</v>
      </c>
      <c r="F408" s="118">
        <v>0.11695999999999999</v>
      </c>
      <c r="G408" s="118">
        <v>0.12559999999999999</v>
      </c>
      <c r="H408" s="118">
        <v>0.15881999999999999</v>
      </c>
      <c r="I408" s="118">
        <v>0.23355000000000001</v>
      </c>
      <c r="J408" s="118">
        <v>0.24399000000000001</v>
      </c>
      <c r="K408" s="118">
        <v>0.254</v>
      </c>
      <c r="L408" s="118">
        <v>0.26652999999999999</v>
      </c>
      <c r="M408" s="118">
        <v>0.27018999999999999</v>
      </c>
      <c r="N408" s="118">
        <v>0.27215</v>
      </c>
      <c r="O408" s="118">
        <v>0.28464</v>
      </c>
      <c r="P408" s="118">
        <v>0.29749999999999999</v>
      </c>
      <c r="Q408" s="118">
        <v>0.30886999999999998</v>
      </c>
      <c r="R408" s="118">
        <v>0.31606000000000001</v>
      </c>
      <c r="T408" s="12"/>
      <c r="U408" s="12"/>
      <c r="V408" s="12"/>
    </row>
    <row r="409" spans="1:22" x14ac:dyDescent="0.25">
      <c r="A409" s="8" t="s">
        <v>37</v>
      </c>
      <c r="B409" s="6">
        <v>5157</v>
      </c>
      <c r="C409" s="118">
        <v>1.8380000000000001E-2</v>
      </c>
      <c r="D409" s="118">
        <v>2.7490000000000001E-2</v>
      </c>
      <c r="E409" s="118">
        <v>3.3090000000000001E-2</v>
      </c>
      <c r="F409" s="118">
        <v>3.8699999999999998E-2</v>
      </c>
      <c r="G409" s="118">
        <v>4.129E-2</v>
      </c>
      <c r="H409" s="118">
        <v>5.339E-2</v>
      </c>
      <c r="I409" s="118">
        <v>7.7229999999999993E-2</v>
      </c>
      <c r="J409" s="118">
        <v>8.1210000000000004E-2</v>
      </c>
      <c r="K409" s="118">
        <v>8.5800000000000001E-2</v>
      </c>
      <c r="L409" s="118">
        <v>9.1480000000000006E-2</v>
      </c>
      <c r="M409" s="118">
        <v>9.5250000000000001E-2</v>
      </c>
      <c r="N409" s="118">
        <v>9.6570000000000003E-2</v>
      </c>
      <c r="O409" s="118">
        <v>0.10156</v>
      </c>
      <c r="P409" s="118">
        <v>0.10484</v>
      </c>
      <c r="Q409" s="118">
        <v>0.10876</v>
      </c>
      <c r="R409" s="118">
        <v>0.11078</v>
      </c>
      <c r="T409" s="12"/>
      <c r="U409" s="12"/>
      <c r="V409" s="12"/>
    </row>
    <row r="410" spans="1:22" x14ac:dyDescent="0.25">
      <c r="A410" s="8">
        <v>37987</v>
      </c>
      <c r="B410" s="9"/>
    </row>
    <row r="411" spans="1:22" x14ac:dyDescent="0.25">
      <c r="A411" s="10" t="s">
        <v>82</v>
      </c>
      <c r="B411" s="11" t="s">
        <v>83</v>
      </c>
      <c r="C411" s="11">
        <v>1</v>
      </c>
      <c r="D411" s="11">
        <v>2</v>
      </c>
      <c r="E411" s="11">
        <v>3</v>
      </c>
      <c r="F411" s="11">
        <v>4</v>
      </c>
      <c r="G411" s="11">
        <v>5</v>
      </c>
      <c r="H411" s="11">
        <v>6</v>
      </c>
      <c r="I411" s="11">
        <v>7</v>
      </c>
      <c r="J411" s="11">
        <v>8</v>
      </c>
      <c r="K411" s="11">
        <v>9</v>
      </c>
      <c r="L411" s="11">
        <v>10</v>
      </c>
      <c r="M411" s="11">
        <v>11</v>
      </c>
      <c r="N411" s="11">
        <v>12</v>
      </c>
      <c r="O411" s="11">
        <v>13</v>
      </c>
      <c r="P411" s="11">
        <v>14</v>
      </c>
      <c r="Q411" s="11">
        <v>15</v>
      </c>
    </row>
    <row r="412" spans="1:22" x14ac:dyDescent="0.25">
      <c r="A412" s="8" t="s">
        <v>44</v>
      </c>
      <c r="B412" s="6">
        <v>143</v>
      </c>
      <c r="C412" s="118">
        <v>0</v>
      </c>
      <c r="D412" s="118">
        <v>0</v>
      </c>
      <c r="E412" s="118">
        <v>0</v>
      </c>
      <c r="F412" s="118">
        <v>0</v>
      </c>
      <c r="G412" s="118">
        <v>0</v>
      </c>
      <c r="H412" s="118">
        <v>0</v>
      </c>
      <c r="I412" s="118">
        <v>0</v>
      </c>
      <c r="J412" s="118">
        <v>0</v>
      </c>
      <c r="K412" s="118">
        <v>0</v>
      </c>
      <c r="L412" s="118">
        <v>0</v>
      </c>
      <c r="M412" s="118">
        <v>0</v>
      </c>
      <c r="N412" s="118">
        <v>0</v>
      </c>
      <c r="O412" s="118">
        <v>0</v>
      </c>
      <c r="P412" s="118">
        <v>0</v>
      </c>
      <c r="Q412" s="118">
        <v>0</v>
      </c>
      <c r="R412" s="12"/>
      <c r="T412" s="12"/>
      <c r="U412" s="12"/>
      <c r="V412" s="12"/>
    </row>
    <row r="413" spans="1:22" x14ac:dyDescent="0.25">
      <c r="A413" s="8" t="s">
        <v>45</v>
      </c>
      <c r="B413" s="6">
        <v>662</v>
      </c>
      <c r="C413" s="118">
        <v>0</v>
      </c>
      <c r="D413" s="118">
        <v>0</v>
      </c>
      <c r="E413" s="118">
        <v>0</v>
      </c>
      <c r="F413" s="118">
        <v>0</v>
      </c>
      <c r="G413" s="118">
        <v>2.0100000000000001E-3</v>
      </c>
      <c r="H413" s="118">
        <v>2.0100000000000001E-3</v>
      </c>
      <c r="I413" s="118">
        <v>6.6600000000000001E-3</v>
      </c>
      <c r="J413" s="118">
        <v>8.9899999999999997E-3</v>
      </c>
      <c r="K413" s="118">
        <v>8.9899999999999997E-3</v>
      </c>
      <c r="L413" s="118">
        <v>1.1679999999999999E-2</v>
      </c>
      <c r="M413" s="118">
        <v>1.1679999999999999E-2</v>
      </c>
      <c r="N413" s="118">
        <v>1.1679999999999999E-2</v>
      </c>
      <c r="O413" s="118">
        <v>1.1679999999999999E-2</v>
      </c>
      <c r="P413" s="118">
        <v>1.4789999999999999E-2</v>
      </c>
      <c r="Q413" s="118">
        <v>1.4789999999999999E-2</v>
      </c>
      <c r="R413" s="12"/>
      <c r="T413" s="12"/>
      <c r="U413" s="12"/>
      <c r="V413" s="12"/>
    </row>
    <row r="414" spans="1:22" x14ac:dyDescent="0.25">
      <c r="A414" s="8" t="s">
        <v>46</v>
      </c>
      <c r="B414" s="6">
        <v>1294</v>
      </c>
      <c r="C414" s="118">
        <v>0</v>
      </c>
      <c r="D414" s="118">
        <v>0</v>
      </c>
      <c r="E414" s="118">
        <v>0</v>
      </c>
      <c r="F414" s="118">
        <v>0</v>
      </c>
      <c r="G414" s="118">
        <v>1.133E-2</v>
      </c>
      <c r="H414" s="118">
        <v>1.558E-2</v>
      </c>
      <c r="I414" s="118">
        <v>1.787E-2</v>
      </c>
      <c r="J414" s="118">
        <v>2.3890000000000002E-2</v>
      </c>
      <c r="K414" s="118">
        <v>2.5149999999999999E-2</v>
      </c>
      <c r="L414" s="118">
        <v>3.3090000000000001E-2</v>
      </c>
      <c r="M414" s="118">
        <v>3.5839999999999997E-2</v>
      </c>
      <c r="N414" s="118">
        <v>4.002E-2</v>
      </c>
      <c r="O414" s="118">
        <v>4.002E-2</v>
      </c>
      <c r="P414" s="118">
        <v>4.3090000000000003E-2</v>
      </c>
      <c r="Q414" s="118">
        <v>4.3090000000000003E-2</v>
      </c>
      <c r="R414" s="12"/>
      <c r="T414" s="12"/>
      <c r="U414" s="12"/>
      <c r="V414" s="12"/>
    </row>
    <row r="415" spans="1:22" x14ac:dyDescent="0.25">
      <c r="A415" s="8" t="s">
        <v>47</v>
      </c>
      <c r="B415" s="6">
        <v>1274</v>
      </c>
      <c r="C415" s="118">
        <v>0</v>
      </c>
      <c r="D415" s="118">
        <v>1.7700000000000001E-3</v>
      </c>
      <c r="E415" s="118">
        <v>1.7700000000000001E-3</v>
      </c>
      <c r="F415" s="118">
        <v>1.7700000000000001E-3</v>
      </c>
      <c r="G415" s="118">
        <v>2.8E-3</v>
      </c>
      <c r="H415" s="118">
        <v>1.9040000000000001E-2</v>
      </c>
      <c r="I415" s="118">
        <v>1.9040000000000001E-2</v>
      </c>
      <c r="J415" s="118">
        <v>1.9040000000000001E-2</v>
      </c>
      <c r="K415" s="118">
        <v>2.7E-2</v>
      </c>
      <c r="L415" s="118">
        <v>2.8379999999999999E-2</v>
      </c>
      <c r="M415" s="118">
        <v>2.8379999999999999E-2</v>
      </c>
      <c r="N415" s="118">
        <v>3.2910000000000002E-2</v>
      </c>
      <c r="O415" s="118">
        <v>3.4500000000000003E-2</v>
      </c>
      <c r="P415" s="118">
        <v>3.4500000000000003E-2</v>
      </c>
      <c r="Q415" s="118">
        <v>3.6170000000000001E-2</v>
      </c>
      <c r="R415" s="12"/>
      <c r="T415" s="12"/>
      <c r="U415" s="12"/>
      <c r="V415" s="12"/>
    </row>
    <row r="416" spans="1:22" x14ac:dyDescent="0.25">
      <c r="A416" s="8" t="s">
        <v>48</v>
      </c>
      <c r="B416" s="6">
        <v>563</v>
      </c>
      <c r="C416" s="118">
        <v>3.81E-3</v>
      </c>
      <c r="D416" s="118">
        <v>5.8300000000000001E-3</v>
      </c>
      <c r="E416" s="118">
        <v>1.3010000000000001E-2</v>
      </c>
      <c r="F416" s="118">
        <v>1.8429999999999998E-2</v>
      </c>
      <c r="G416" s="118">
        <v>4.5710000000000001E-2</v>
      </c>
      <c r="H416" s="118">
        <v>9.9269999999999997E-2</v>
      </c>
      <c r="I416" s="118">
        <v>0.10284</v>
      </c>
      <c r="J416" s="118">
        <v>0.10284</v>
      </c>
      <c r="K416" s="118">
        <v>0.11137</v>
      </c>
      <c r="L416" s="118">
        <v>0.11137</v>
      </c>
      <c r="M416" s="118">
        <v>0.11137</v>
      </c>
      <c r="N416" s="118">
        <v>0.12589</v>
      </c>
      <c r="O416" s="118">
        <v>0.13571</v>
      </c>
      <c r="P416" s="118">
        <v>0.14097999999999999</v>
      </c>
      <c r="Q416" s="118">
        <v>0.14097999999999999</v>
      </c>
      <c r="R416" s="12"/>
      <c r="T416" s="12"/>
      <c r="U416" s="12"/>
      <c r="V416" s="12"/>
    </row>
    <row r="417" spans="1:22" x14ac:dyDescent="0.25">
      <c r="A417" s="8" t="s">
        <v>49</v>
      </c>
      <c r="B417" s="6">
        <v>963</v>
      </c>
      <c r="C417" s="118">
        <v>7.9799999999999992E-3</v>
      </c>
      <c r="D417" s="118">
        <v>2.0760000000000001E-2</v>
      </c>
      <c r="E417" s="118">
        <v>4.0480000000000002E-2</v>
      </c>
      <c r="F417" s="118">
        <v>4.913E-2</v>
      </c>
      <c r="G417" s="118">
        <v>9.1120000000000007E-2</v>
      </c>
      <c r="H417" s="118">
        <v>0.19678000000000001</v>
      </c>
      <c r="I417" s="118">
        <v>0.20938999999999999</v>
      </c>
      <c r="J417" s="118">
        <v>0.21778</v>
      </c>
      <c r="K417" s="118">
        <v>0.23652000000000001</v>
      </c>
      <c r="L417" s="118">
        <v>0.24299000000000001</v>
      </c>
      <c r="M417" s="118">
        <v>0.24657999999999999</v>
      </c>
      <c r="N417" s="118">
        <v>0.25864999999999999</v>
      </c>
      <c r="O417" s="118">
        <v>0.27151999999999998</v>
      </c>
      <c r="P417" s="118">
        <v>0.29433999999999999</v>
      </c>
      <c r="Q417" s="118">
        <v>0.30887999999999999</v>
      </c>
      <c r="R417" s="12"/>
      <c r="T417" s="12"/>
      <c r="U417" s="12"/>
      <c r="V417" s="12"/>
    </row>
    <row r="418" spans="1:22" x14ac:dyDescent="0.25">
      <c r="A418" s="8" t="s">
        <v>77</v>
      </c>
      <c r="B418" s="6">
        <v>329</v>
      </c>
      <c r="C418" s="118">
        <v>0.11304</v>
      </c>
      <c r="D418" s="118">
        <v>0.17654</v>
      </c>
      <c r="E418" s="118">
        <v>0.21934999999999999</v>
      </c>
      <c r="F418" s="118">
        <v>0.24912000000000001</v>
      </c>
      <c r="G418" s="118">
        <v>0.27639000000000002</v>
      </c>
      <c r="H418" s="118">
        <v>0.41016000000000002</v>
      </c>
      <c r="I418" s="118">
        <v>0.42129</v>
      </c>
      <c r="J418" s="118">
        <v>0.49271999999999999</v>
      </c>
      <c r="K418" s="118">
        <v>0.50763999999999998</v>
      </c>
      <c r="L418" s="118">
        <v>0.50763999999999998</v>
      </c>
      <c r="M418" s="118">
        <v>0.50763999999999998</v>
      </c>
      <c r="N418" s="118">
        <v>0.50763999999999998</v>
      </c>
      <c r="O418" s="118">
        <v>0.53002000000000005</v>
      </c>
      <c r="P418" s="118">
        <v>0.53002000000000005</v>
      </c>
      <c r="Q418" s="118">
        <v>0.53002000000000005</v>
      </c>
      <c r="R418" s="12"/>
      <c r="T418" s="12"/>
      <c r="U418" s="12"/>
      <c r="V418" s="12"/>
    </row>
    <row r="419" spans="1:22" x14ac:dyDescent="0.25">
      <c r="A419" s="8" t="s">
        <v>35</v>
      </c>
      <c r="B419" s="6">
        <v>3373</v>
      </c>
      <c r="C419" s="118">
        <v>0</v>
      </c>
      <c r="D419" s="118">
        <v>6.6E-4</v>
      </c>
      <c r="E419" s="118">
        <v>6.6E-4</v>
      </c>
      <c r="F419" s="118">
        <v>6.6E-4</v>
      </c>
      <c r="G419" s="118">
        <v>5.8599999999999998E-3</v>
      </c>
      <c r="H419" s="118">
        <v>1.349E-2</v>
      </c>
      <c r="I419" s="118">
        <v>1.5299999999999999E-2</v>
      </c>
      <c r="J419" s="118">
        <v>1.8100000000000002E-2</v>
      </c>
      <c r="K419" s="118">
        <v>2.1559999999999999E-2</v>
      </c>
      <c r="L419" s="118">
        <v>2.5690000000000001E-2</v>
      </c>
      <c r="M419" s="118">
        <v>2.6769999999999999E-2</v>
      </c>
      <c r="N419" s="118">
        <v>3.0079999999999999E-2</v>
      </c>
      <c r="O419" s="118">
        <v>3.0669999999999999E-2</v>
      </c>
      <c r="P419" s="118">
        <v>3.2469999999999999E-2</v>
      </c>
      <c r="Q419" s="118">
        <v>3.3079999999999998E-2</v>
      </c>
      <c r="R419" s="12"/>
      <c r="T419" s="12"/>
      <c r="U419" s="12"/>
      <c r="V419" s="12"/>
    </row>
    <row r="420" spans="1:22" x14ac:dyDescent="0.25">
      <c r="A420" s="8" t="s">
        <v>36</v>
      </c>
      <c r="B420" s="6">
        <v>1855</v>
      </c>
      <c r="C420" s="118">
        <v>2.41E-2</v>
      </c>
      <c r="D420" s="118">
        <v>4.1070000000000002E-2</v>
      </c>
      <c r="E420" s="118">
        <v>5.9630000000000002E-2</v>
      </c>
      <c r="F420" s="118">
        <v>6.9830000000000003E-2</v>
      </c>
      <c r="G420" s="118">
        <v>0.10435999999999999</v>
      </c>
      <c r="H420" s="118">
        <v>0.19420999999999999</v>
      </c>
      <c r="I420" s="118">
        <v>0.20332</v>
      </c>
      <c r="J420" s="118">
        <v>0.21507000000000001</v>
      </c>
      <c r="K420" s="118">
        <v>0.22935</v>
      </c>
      <c r="L420" s="118">
        <v>0.23263</v>
      </c>
      <c r="M420" s="118">
        <v>0.23443</v>
      </c>
      <c r="N420" s="118">
        <v>0.24601999999999999</v>
      </c>
      <c r="O420" s="118">
        <v>0.25812000000000002</v>
      </c>
      <c r="P420" s="118">
        <v>0.27109</v>
      </c>
      <c r="Q420" s="118">
        <v>0.27792</v>
      </c>
      <c r="R420" s="12"/>
      <c r="T420" s="12"/>
      <c r="U420" s="12"/>
      <c r="V420" s="12"/>
    </row>
    <row r="421" spans="1:22" x14ac:dyDescent="0.25">
      <c r="A421" s="8" t="s">
        <v>37</v>
      </c>
      <c r="B421" s="6">
        <v>5228</v>
      </c>
      <c r="C421" s="118">
        <v>8.2699999999999996E-3</v>
      </c>
      <c r="D421" s="118">
        <v>1.4200000000000001E-2</v>
      </c>
      <c r="E421" s="118">
        <v>1.976E-2</v>
      </c>
      <c r="F421" s="118">
        <v>2.264E-2</v>
      </c>
      <c r="G421" s="118">
        <v>3.5479999999999998E-2</v>
      </c>
      <c r="H421" s="118">
        <v>6.4500000000000002E-2</v>
      </c>
      <c r="I421" s="118">
        <v>6.8169999999999994E-2</v>
      </c>
      <c r="J421" s="118">
        <v>7.3109999999999994E-2</v>
      </c>
      <c r="K421" s="118">
        <v>7.9100000000000004E-2</v>
      </c>
      <c r="L421" s="118">
        <v>8.3000000000000004E-2</v>
      </c>
      <c r="M421" s="118">
        <v>8.4239999999999995E-2</v>
      </c>
      <c r="N421" s="118">
        <v>8.9340000000000003E-2</v>
      </c>
      <c r="O421" s="118">
        <v>9.2429999999999998E-2</v>
      </c>
      <c r="P421" s="118">
        <v>9.6579999999999999E-2</v>
      </c>
      <c r="Q421" s="118">
        <v>9.8489999999999994E-2</v>
      </c>
      <c r="R421" s="12"/>
      <c r="T421" s="12"/>
      <c r="U421" s="12"/>
      <c r="V421" s="12"/>
    </row>
    <row r="422" spans="1:22" x14ac:dyDescent="0.25">
      <c r="A422" s="8">
        <v>38353</v>
      </c>
      <c r="B422" s="9"/>
    </row>
    <row r="423" spans="1:22" x14ac:dyDescent="0.25">
      <c r="A423" s="10" t="s">
        <v>82</v>
      </c>
      <c r="B423" s="11" t="s">
        <v>83</v>
      </c>
      <c r="C423" s="11">
        <v>1</v>
      </c>
      <c r="D423" s="11">
        <v>2</v>
      </c>
      <c r="E423" s="11">
        <v>3</v>
      </c>
      <c r="F423" s="11">
        <v>4</v>
      </c>
      <c r="G423" s="11">
        <v>5</v>
      </c>
      <c r="H423" s="11">
        <v>6</v>
      </c>
      <c r="I423" s="11">
        <v>7</v>
      </c>
      <c r="J423" s="11">
        <v>8</v>
      </c>
      <c r="K423" s="11">
        <v>9</v>
      </c>
      <c r="L423" s="11">
        <v>10</v>
      </c>
      <c r="M423" s="11">
        <v>11</v>
      </c>
      <c r="N423" s="11">
        <v>12</v>
      </c>
      <c r="O423" s="11">
        <v>13</v>
      </c>
      <c r="P423" s="11">
        <v>14</v>
      </c>
    </row>
    <row r="424" spans="1:22" x14ac:dyDescent="0.25">
      <c r="A424" s="8" t="s">
        <v>44</v>
      </c>
      <c r="B424" s="6">
        <v>132</v>
      </c>
      <c r="C424" s="118">
        <v>0</v>
      </c>
      <c r="D424" s="118">
        <v>0</v>
      </c>
      <c r="E424" s="118">
        <v>0</v>
      </c>
      <c r="F424" s="118">
        <v>0</v>
      </c>
      <c r="G424" s="118">
        <v>0</v>
      </c>
      <c r="H424" s="118">
        <v>0</v>
      </c>
      <c r="I424" s="118">
        <v>0</v>
      </c>
      <c r="J424" s="118">
        <v>0</v>
      </c>
      <c r="K424" s="118">
        <v>0</v>
      </c>
      <c r="L424" s="118">
        <v>0</v>
      </c>
      <c r="M424" s="118">
        <v>0</v>
      </c>
      <c r="N424" s="118">
        <v>0</v>
      </c>
      <c r="O424" s="118">
        <v>0</v>
      </c>
      <c r="P424" s="118">
        <v>0</v>
      </c>
      <c r="Q424" s="12"/>
      <c r="R424" s="12"/>
      <c r="T424" s="12"/>
      <c r="U424" s="12"/>
      <c r="V424" s="12"/>
    </row>
    <row r="425" spans="1:22" x14ac:dyDescent="0.25">
      <c r="A425" s="8" t="s">
        <v>45</v>
      </c>
      <c r="B425" s="6">
        <v>680</v>
      </c>
      <c r="C425" s="118">
        <v>0</v>
      </c>
      <c r="D425" s="118">
        <v>0</v>
      </c>
      <c r="E425" s="118">
        <v>0</v>
      </c>
      <c r="F425" s="118">
        <v>1.8500000000000001E-3</v>
      </c>
      <c r="G425" s="118">
        <v>1.8500000000000001E-3</v>
      </c>
      <c r="H425" s="118">
        <v>8.1899999999999994E-3</v>
      </c>
      <c r="I425" s="118">
        <v>1.034E-2</v>
      </c>
      <c r="J425" s="118">
        <v>1.034E-2</v>
      </c>
      <c r="K425" s="118">
        <v>1.2789999999999999E-2</v>
      </c>
      <c r="L425" s="118">
        <v>1.2789999999999999E-2</v>
      </c>
      <c r="M425" s="118">
        <v>1.2789999999999999E-2</v>
      </c>
      <c r="N425" s="118">
        <v>1.2789999999999999E-2</v>
      </c>
      <c r="O425" s="118">
        <v>1.5599999999999999E-2</v>
      </c>
      <c r="P425" s="118">
        <v>1.5599999999999999E-2</v>
      </c>
      <c r="Q425" s="12"/>
      <c r="R425" s="12"/>
      <c r="T425" s="12"/>
      <c r="U425" s="12"/>
      <c r="V425" s="12"/>
    </row>
    <row r="426" spans="1:22" x14ac:dyDescent="0.25">
      <c r="A426" s="8" t="s">
        <v>46</v>
      </c>
      <c r="B426" s="6">
        <v>1346</v>
      </c>
      <c r="C426" s="118">
        <v>0</v>
      </c>
      <c r="D426" s="118">
        <v>0</v>
      </c>
      <c r="E426" s="118">
        <v>0</v>
      </c>
      <c r="F426" s="118">
        <v>7.5500000000000003E-3</v>
      </c>
      <c r="G426" s="118">
        <v>1.2460000000000001E-2</v>
      </c>
      <c r="H426" s="118">
        <v>1.46E-2</v>
      </c>
      <c r="I426" s="118">
        <v>2.0219999999999998E-2</v>
      </c>
      <c r="J426" s="118">
        <v>2.1399999999999999E-2</v>
      </c>
      <c r="K426" s="118">
        <v>2.7650000000000001E-2</v>
      </c>
      <c r="L426" s="118">
        <v>3.0249999999999999E-2</v>
      </c>
      <c r="M426" s="118">
        <v>3.424E-2</v>
      </c>
      <c r="N426" s="118">
        <v>3.424E-2</v>
      </c>
      <c r="O426" s="118">
        <v>3.7170000000000002E-2</v>
      </c>
      <c r="P426" s="118">
        <v>3.7170000000000002E-2</v>
      </c>
      <c r="Q426" s="12"/>
      <c r="R426" s="12"/>
      <c r="T426" s="12"/>
      <c r="U426" s="12"/>
      <c r="V426" s="12"/>
    </row>
    <row r="427" spans="1:22" x14ac:dyDescent="0.25">
      <c r="A427" s="8" t="s">
        <v>47</v>
      </c>
      <c r="B427" s="6">
        <v>1296</v>
      </c>
      <c r="C427" s="118">
        <v>1.6199999999999999E-3</v>
      </c>
      <c r="D427" s="118">
        <v>1.6199999999999999E-3</v>
      </c>
      <c r="E427" s="118">
        <v>1.6199999999999999E-3</v>
      </c>
      <c r="F427" s="118">
        <v>6.6299999999999996E-3</v>
      </c>
      <c r="G427" s="118">
        <v>2.07E-2</v>
      </c>
      <c r="H427" s="118">
        <v>2.07E-2</v>
      </c>
      <c r="I427" s="118">
        <v>2.07E-2</v>
      </c>
      <c r="J427" s="118">
        <v>2.8119999999999999E-2</v>
      </c>
      <c r="K427" s="118">
        <v>3.0689999999999999E-2</v>
      </c>
      <c r="L427" s="118">
        <v>3.0689999999999999E-2</v>
      </c>
      <c r="M427" s="118">
        <v>3.4909999999999997E-2</v>
      </c>
      <c r="N427" s="118">
        <v>3.6389999999999999E-2</v>
      </c>
      <c r="O427" s="118">
        <v>3.6389999999999999E-2</v>
      </c>
      <c r="P427" s="118">
        <v>3.7960000000000001E-2</v>
      </c>
      <c r="Q427" s="12"/>
      <c r="R427" s="12"/>
      <c r="T427" s="12"/>
      <c r="U427" s="12"/>
      <c r="V427" s="12"/>
    </row>
    <row r="428" spans="1:22" x14ac:dyDescent="0.25">
      <c r="A428" s="8" t="s">
        <v>48</v>
      </c>
      <c r="B428" s="6">
        <v>552</v>
      </c>
      <c r="C428" s="118">
        <v>0</v>
      </c>
      <c r="D428" s="118">
        <v>6.5500000000000003E-3</v>
      </c>
      <c r="E428" s="118">
        <v>9.1400000000000006E-3</v>
      </c>
      <c r="F428" s="118">
        <v>3.6839999999999998E-2</v>
      </c>
      <c r="G428" s="118">
        <v>8.9870000000000005E-2</v>
      </c>
      <c r="H428" s="118">
        <v>9.6199999999999994E-2</v>
      </c>
      <c r="I428" s="118">
        <v>9.6199999999999994E-2</v>
      </c>
      <c r="J428" s="118">
        <v>0.10748000000000001</v>
      </c>
      <c r="K428" s="118">
        <v>0.10748000000000001</v>
      </c>
      <c r="L428" s="118">
        <v>0.10748000000000001</v>
      </c>
      <c r="M428" s="118">
        <v>0.12453</v>
      </c>
      <c r="N428" s="118">
        <v>0.12881999999999999</v>
      </c>
      <c r="O428" s="118">
        <v>0.13804</v>
      </c>
      <c r="P428" s="118">
        <v>0.13804</v>
      </c>
      <c r="Q428" s="12"/>
      <c r="R428" s="12"/>
      <c r="T428" s="12"/>
      <c r="U428" s="12"/>
      <c r="V428" s="12"/>
    </row>
    <row r="429" spans="1:22" x14ac:dyDescent="0.25">
      <c r="A429" s="8" t="s">
        <v>49</v>
      </c>
      <c r="B429" s="6">
        <v>1049</v>
      </c>
      <c r="C429" s="118">
        <v>8.1499999999999993E-3</v>
      </c>
      <c r="D429" s="118">
        <v>2.6409999999999999E-2</v>
      </c>
      <c r="E429" s="118">
        <v>3.6549999999999999E-2</v>
      </c>
      <c r="F429" s="118">
        <v>8.5120000000000001E-2</v>
      </c>
      <c r="G429" s="118">
        <v>0.19928999999999999</v>
      </c>
      <c r="H429" s="118">
        <v>0.21143999999999999</v>
      </c>
      <c r="I429" s="118">
        <v>0.22083</v>
      </c>
      <c r="J429" s="118">
        <v>0.23938000000000001</v>
      </c>
      <c r="K429" s="118">
        <v>0.25045000000000001</v>
      </c>
      <c r="L429" s="118">
        <v>0.25358000000000003</v>
      </c>
      <c r="M429" s="118">
        <v>0.26762000000000002</v>
      </c>
      <c r="N429" s="118">
        <v>0.28632999999999997</v>
      </c>
      <c r="O429" s="118">
        <v>0.30258000000000002</v>
      </c>
      <c r="P429" s="118">
        <v>0.31594</v>
      </c>
      <c r="Q429" s="12"/>
      <c r="R429" s="12"/>
      <c r="T429" s="12"/>
      <c r="U429" s="12"/>
      <c r="V429" s="12"/>
    </row>
    <row r="430" spans="1:22" x14ac:dyDescent="0.25">
      <c r="A430" s="8" t="s">
        <v>77</v>
      </c>
      <c r="B430" s="6">
        <v>360</v>
      </c>
      <c r="C430" s="118">
        <v>7.0860000000000006E-2</v>
      </c>
      <c r="D430" s="118">
        <v>0.10974</v>
      </c>
      <c r="E430" s="118">
        <v>0.14115</v>
      </c>
      <c r="F430" s="118">
        <v>0.21204000000000001</v>
      </c>
      <c r="G430" s="118">
        <v>0.37914999999999999</v>
      </c>
      <c r="H430" s="118">
        <v>0.41099000000000002</v>
      </c>
      <c r="I430" s="118">
        <v>0.50075000000000003</v>
      </c>
      <c r="J430" s="118">
        <v>0.51263000000000003</v>
      </c>
      <c r="K430" s="118">
        <v>0.52581</v>
      </c>
      <c r="L430" s="118">
        <v>0.54215999999999998</v>
      </c>
      <c r="M430" s="118">
        <v>0.56047000000000002</v>
      </c>
      <c r="N430" s="118">
        <v>0.58045000000000002</v>
      </c>
      <c r="O430" s="118">
        <v>0.58045000000000002</v>
      </c>
      <c r="P430" s="118">
        <v>0.58045000000000002</v>
      </c>
      <c r="Q430" s="12"/>
      <c r="R430" s="12"/>
      <c r="T430" s="12"/>
      <c r="U430" s="12"/>
      <c r="V430" s="12"/>
    </row>
    <row r="431" spans="1:22" x14ac:dyDescent="0.25">
      <c r="A431" s="8" t="s">
        <v>35</v>
      </c>
      <c r="B431" s="6">
        <v>3454</v>
      </c>
      <c r="C431" s="118">
        <v>6.0999999999999997E-4</v>
      </c>
      <c r="D431" s="118">
        <v>6.0999999999999997E-4</v>
      </c>
      <c r="E431" s="118">
        <v>6.0999999999999997E-4</v>
      </c>
      <c r="F431" s="118">
        <v>5.7800000000000004E-3</v>
      </c>
      <c r="G431" s="118">
        <v>1.2880000000000001E-2</v>
      </c>
      <c r="H431" s="118">
        <v>1.4970000000000001E-2</v>
      </c>
      <c r="I431" s="118">
        <v>1.7590000000000001E-2</v>
      </c>
      <c r="J431" s="118">
        <v>2.0820000000000002E-2</v>
      </c>
      <c r="K431" s="118">
        <v>2.4670000000000001E-2</v>
      </c>
      <c r="L431" s="118">
        <v>2.5680000000000001E-2</v>
      </c>
      <c r="M431" s="118">
        <v>2.879E-2</v>
      </c>
      <c r="N431" s="118">
        <v>2.9340000000000001E-2</v>
      </c>
      <c r="O431" s="118">
        <v>3.1040000000000002E-2</v>
      </c>
      <c r="P431" s="118">
        <v>3.1609999999999999E-2</v>
      </c>
      <c r="Q431" s="12"/>
      <c r="R431" s="12"/>
      <c r="T431" s="12"/>
      <c r="U431" s="12"/>
      <c r="V431" s="12"/>
    </row>
    <row r="432" spans="1:22" x14ac:dyDescent="0.25">
      <c r="A432" s="8" t="s">
        <v>36</v>
      </c>
      <c r="B432" s="6">
        <v>1961</v>
      </c>
      <c r="C432" s="118">
        <v>1.7180000000000001E-2</v>
      </c>
      <c r="D432" s="118">
        <v>3.5459999999999998E-2</v>
      </c>
      <c r="E432" s="118">
        <v>4.6859999999999999E-2</v>
      </c>
      <c r="F432" s="118">
        <v>9.1899999999999996E-2</v>
      </c>
      <c r="G432" s="118">
        <v>0.19364000000000001</v>
      </c>
      <c r="H432" s="118">
        <v>0.2064</v>
      </c>
      <c r="I432" s="118">
        <v>0.22144</v>
      </c>
      <c r="J432" s="118">
        <v>0.23632</v>
      </c>
      <c r="K432" s="118">
        <v>0.24335999999999999</v>
      </c>
      <c r="L432" s="118">
        <v>0.24646999999999999</v>
      </c>
      <c r="M432" s="118">
        <v>0.26156000000000001</v>
      </c>
      <c r="N432" s="118">
        <v>0.27383000000000002</v>
      </c>
      <c r="O432" s="118">
        <v>0.28516999999999998</v>
      </c>
      <c r="P432" s="118">
        <v>0.29126000000000002</v>
      </c>
      <c r="Q432" s="12"/>
      <c r="R432" s="12"/>
      <c r="T432" s="12"/>
      <c r="U432" s="12"/>
      <c r="V432" s="12"/>
    </row>
    <row r="433" spans="1:22" x14ac:dyDescent="0.25">
      <c r="A433" s="8" t="s">
        <v>37</v>
      </c>
      <c r="B433" s="6">
        <v>5415</v>
      </c>
      <c r="C433" s="118">
        <v>6.4200000000000004E-3</v>
      </c>
      <c r="D433" s="118">
        <v>1.242E-2</v>
      </c>
      <c r="E433" s="118">
        <v>1.592E-2</v>
      </c>
      <c r="F433" s="118">
        <v>3.2570000000000002E-2</v>
      </c>
      <c r="G433" s="118">
        <v>6.6860000000000003E-2</v>
      </c>
      <c r="H433" s="118">
        <v>7.1940000000000004E-2</v>
      </c>
      <c r="I433" s="118">
        <v>7.775E-2</v>
      </c>
      <c r="J433" s="118">
        <v>8.3900000000000002E-2</v>
      </c>
      <c r="K433" s="118">
        <v>8.8520000000000001E-2</v>
      </c>
      <c r="L433" s="118">
        <v>9.0029999999999999E-2</v>
      </c>
      <c r="M433" s="118">
        <v>9.5909999999999995E-2</v>
      </c>
      <c r="N433" s="118">
        <v>9.9159999999999998E-2</v>
      </c>
      <c r="O433" s="118">
        <v>0.10299999999999999</v>
      </c>
      <c r="P433" s="118">
        <v>0.10478</v>
      </c>
      <c r="Q433" s="12"/>
      <c r="R433" s="12"/>
      <c r="T433" s="12"/>
      <c r="U433" s="12"/>
      <c r="V433" s="12"/>
    </row>
    <row r="434" spans="1:22" x14ac:dyDescent="0.25">
      <c r="A434" s="8">
        <v>38718</v>
      </c>
      <c r="B434" s="9"/>
    </row>
    <row r="435" spans="1:22" x14ac:dyDescent="0.25">
      <c r="A435" s="10" t="s">
        <v>82</v>
      </c>
      <c r="B435" s="11" t="s">
        <v>83</v>
      </c>
      <c r="C435" s="11">
        <v>1</v>
      </c>
      <c r="D435" s="11">
        <v>2</v>
      </c>
      <c r="E435" s="11">
        <v>3</v>
      </c>
      <c r="F435" s="11">
        <v>4</v>
      </c>
      <c r="G435" s="11">
        <v>5</v>
      </c>
      <c r="H435" s="11">
        <v>6</v>
      </c>
      <c r="I435" s="11">
        <v>7</v>
      </c>
      <c r="J435" s="11">
        <v>8</v>
      </c>
      <c r="K435" s="11">
        <v>9</v>
      </c>
      <c r="L435" s="11">
        <v>10</v>
      </c>
      <c r="M435" s="11">
        <v>11</v>
      </c>
      <c r="N435" s="11">
        <v>12</v>
      </c>
      <c r="O435" s="11">
        <v>13</v>
      </c>
    </row>
    <row r="436" spans="1:22" x14ac:dyDescent="0.25">
      <c r="A436" s="8" t="s">
        <v>44</v>
      </c>
      <c r="B436" s="6">
        <v>127</v>
      </c>
      <c r="C436" s="118">
        <v>0</v>
      </c>
      <c r="D436" s="118">
        <v>0</v>
      </c>
      <c r="E436" s="118">
        <v>0</v>
      </c>
      <c r="F436" s="118">
        <v>0</v>
      </c>
      <c r="G436" s="118">
        <v>0</v>
      </c>
      <c r="H436" s="118">
        <v>0</v>
      </c>
      <c r="I436" s="118">
        <v>0</v>
      </c>
      <c r="J436" s="118">
        <v>0</v>
      </c>
      <c r="K436" s="118">
        <v>0</v>
      </c>
      <c r="L436" s="118">
        <v>0</v>
      </c>
      <c r="M436" s="118">
        <v>0</v>
      </c>
      <c r="N436" s="118">
        <v>0</v>
      </c>
      <c r="O436" s="118">
        <v>0</v>
      </c>
      <c r="P436" s="12"/>
      <c r="Q436" s="12"/>
      <c r="R436" s="12"/>
      <c r="T436" s="12"/>
      <c r="U436" s="12"/>
      <c r="V436" s="12"/>
    </row>
    <row r="437" spans="1:22" x14ac:dyDescent="0.25">
      <c r="A437" s="8" t="s">
        <v>45</v>
      </c>
      <c r="B437" s="6">
        <v>697</v>
      </c>
      <c r="C437" s="118">
        <v>0</v>
      </c>
      <c r="D437" s="118">
        <v>0</v>
      </c>
      <c r="E437" s="118">
        <v>1.72E-3</v>
      </c>
      <c r="F437" s="118">
        <v>1.72E-3</v>
      </c>
      <c r="G437" s="118">
        <v>7.6099999999999996E-3</v>
      </c>
      <c r="H437" s="118">
        <v>9.6100000000000005E-3</v>
      </c>
      <c r="I437" s="118">
        <v>9.6100000000000005E-3</v>
      </c>
      <c r="J437" s="118">
        <v>1.1860000000000001E-2</v>
      </c>
      <c r="K437" s="118">
        <v>1.1860000000000001E-2</v>
      </c>
      <c r="L437" s="118">
        <v>1.1860000000000001E-2</v>
      </c>
      <c r="M437" s="118">
        <v>1.1860000000000001E-2</v>
      </c>
      <c r="N437" s="118">
        <v>1.4449999999999999E-2</v>
      </c>
      <c r="O437" s="118">
        <v>1.4449999999999999E-2</v>
      </c>
      <c r="P437" s="12"/>
      <c r="Q437" s="12"/>
      <c r="R437" s="12"/>
      <c r="T437" s="12"/>
      <c r="U437" s="12"/>
      <c r="V437" s="12"/>
    </row>
    <row r="438" spans="1:22" x14ac:dyDescent="0.25">
      <c r="A438" s="8" t="s">
        <v>46</v>
      </c>
      <c r="B438" s="6">
        <v>1406</v>
      </c>
      <c r="C438" s="118">
        <v>0</v>
      </c>
      <c r="D438" s="118">
        <v>0</v>
      </c>
      <c r="E438" s="118">
        <v>6.8199999999999997E-3</v>
      </c>
      <c r="F438" s="118">
        <v>1.04E-2</v>
      </c>
      <c r="G438" s="118">
        <v>1.234E-2</v>
      </c>
      <c r="H438" s="118">
        <v>1.7440000000000001E-2</v>
      </c>
      <c r="I438" s="118">
        <v>1.8509999999999999E-2</v>
      </c>
      <c r="J438" s="118">
        <v>2.6419999999999999E-2</v>
      </c>
      <c r="K438" s="118">
        <v>2.878E-2</v>
      </c>
      <c r="L438" s="118">
        <v>3.2419999999999997E-2</v>
      </c>
      <c r="M438" s="118">
        <v>3.2419999999999997E-2</v>
      </c>
      <c r="N438" s="118">
        <v>3.5110000000000002E-2</v>
      </c>
      <c r="O438" s="118">
        <v>3.5110000000000002E-2</v>
      </c>
      <c r="P438" s="12"/>
      <c r="Q438" s="12"/>
      <c r="R438" s="12"/>
      <c r="T438" s="12"/>
      <c r="U438" s="12"/>
      <c r="V438" s="12"/>
    </row>
    <row r="439" spans="1:22" x14ac:dyDescent="0.25">
      <c r="A439" s="8" t="s">
        <v>47</v>
      </c>
      <c r="B439" s="6">
        <v>1283</v>
      </c>
      <c r="C439" s="118">
        <v>0</v>
      </c>
      <c r="D439" s="118">
        <v>0</v>
      </c>
      <c r="E439" s="118">
        <v>5.64E-3</v>
      </c>
      <c r="F439" s="118">
        <v>1.5800000000000002E-2</v>
      </c>
      <c r="G439" s="118">
        <v>1.5800000000000002E-2</v>
      </c>
      <c r="H439" s="118">
        <v>1.5800000000000002E-2</v>
      </c>
      <c r="I439" s="118">
        <v>2.1760000000000002E-2</v>
      </c>
      <c r="J439" s="118">
        <v>2.4230000000000002E-2</v>
      </c>
      <c r="K439" s="118">
        <v>2.4230000000000002E-2</v>
      </c>
      <c r="L439" s="118">
        <v>2.6960000000000001E-2</v>
      </c>
      <c r="M439" s="118">
        <v>2.8400000000000002E-2</v>
      </c>
      <c r="N439" s="118">
        <v>2.8400000000000002E-2</v>
      </c>
      <c r="O439" s="118">
        <v>2.9929999999999998E-2</v>
      </c>
      <c r="P439" s="12"/>
      <c r="Q439" s="12"/>
      <c r="R439" s="12"/>
      <c r="T439" s="12"/>
      <c r="U439" s="12"/>
      <c r="V439" s="12"/>
    </row>
    <row r="440" spans="1:22" x14ac:dyDescent="0.25">
      <c r="A440" s="8" t="s">
        <v>48</v>
      </c>
      <c r="B440" s="6">
        <v>559</v>
      </c>
      <c r="C440" s="118">
        <v>1.97E-3</v>
      </c>
      <c r="D440" s="118">
        <v>1.97E-3</v>
      </c>
      <c r="E440" s="118">
        <v>3.125E-2</v>
      </c>
      <c r="F440" s="118">
        <v>9.4969999999999999E-2</v>
      </c>
      <c r="G440" s="118">
        <v>9.4969999999999999E-2</v>
      </c>
      <c r="H440" s="118">
        <v>9.4969999999999999E-2</v>
      </c>
      <c r="I440" s="118">
        <v>0.10458000000000001</v>
      </c>
      <c r="J440" s="118">
        <v>0.10796</v>
      </c>
      <c r="K440" s="118">
        <v>0.11151</v>
      </c>
      <c r="L440" s="118">
        <v>0.13358999999999999</v>
      </c>
      <c r="M440" s="118">
        <v>0.13733999999999999</v>
      </c>
      <c r="N440" s="118">
        <v>0.14541000000000001</v>
      </c>
      <c r="O440" s="118">
        <v>0.14951</v>
      </c>
      <c r="P440" s="12"/>
      <c r="Q440" s="12"/>
      <c r="R440" s="12"/>
      <c r="T440" s="12"/>
      <c r="U440" s="12"/>
      <c r="V440" s="12"/>
    </row>
    <row r="441" spans="1:22" x14ac:dyDescent="0.25">
      <c r="A441" s="8" t="s">
        <v>49</v>
      </c>
      <c r="B441" s="6">
        <v>1120</v>
      </c>
      <c r="C441" s="118">
        <v>1.065E-2</v>
      </c>
      <c r="D441" s="118">
        <v>2.017E-2</v>
      </c>
      <c r="E441" s="118">
        <v>8.1509999999999999E-2</v>
      </c>
      <c r="F441" s="118">
        <v>0.18762000000000001</v>
      </c>
      <c r="G441" s="118">
        <v>0.21031</v>
      </c>
      <c r="H441" s="118">
        <v>0.22614000000000001</v>
      </c>
      <c r="I441" s="118">
        <v>0.25076999999999999</v>
      </c>
      <c r="J441" s="118">
        <v>0.26047999999999999</v>
      </c>
      <c r="K441" s="118">
        <v>0.26595999999999997</v>
      </c>
      <c r="L441" s="118">
        <v>0.29039999999999999</v>
      </c>
      <c r="M441" s="118">
        <v>0.31745000000000001</v>
      </c>
      <c r="N441" s="118">
        <v>0.34692000000000001</v>
      </c>
      <c r="O441" s="118">
        <v>0.35901</v>
      </c>
      <c r="P441" s="12"/>
      <c r="Q441" s="12"/>
      <c r="R441" s="12"/>
      <c r="T441" s="12"/>
      <c r="U441" s="12"/>
      <c r="V441" s="12"/>
    </row>
    <row r="442" spans="1:22" x14ac:dyDescent="0.25">
      <c r="A442" s="8" t="s">
        <v>77</v>
      </c>
      <c r="B442" s="6">
        <v>385</v>
      </c>
      <c r="C442" s="118">
        <v>5.7910000000000003E-2</v>
      </c>
      <c r="D442" s="118">
        <v>9.7619999999999998E-2</v>
      </c>
      <c r="E442" s="118">
        <v>0.19486999999999999</v>
      </c>
      <c r="F442" s="118">
        <v>0.38428000000000001</v>
      </c>
      <c r="G442" s="118">
        <v>0.43792999999999999</v>
      </c>
      <c r="H442" s="118">
        <v>0.50219000000000003</v>
      </c>
      <c r="I442" s="118">
        <v>0.51063000000000003</v>
      </c>
      <c r="J442" s="118">
        <v>0.53064999999999996</v>
      </c>
      <c r="K442" s="118">
        <v>0.54269000000000001</v>
      </c>
      <c r="L442" s="118">
        <v>0.55613999999999997</v>
      </c>
      <c r="M442" s="118">
        <v>0.60204999999999997</v>
      </c>
      <c r="N442" s="118">
        <v>0.60204999999999997</v>
      </c>
      <c r="O442" s="118">
        <v>0.60204999999999997</v>
      </c>
      <c r="P442" s="12"/>
      <c r="Q442" s="12"/>
      <c r="R442" s="12"/>
      <c r="T442" s="12"/>
      <c r="U442" s="12"/>
      <c r="V442" s="12"/>
    </row>
    <row r="443" spans="1:22" x14ac:dyDescent="0.25">
      <c r="A443" s="8" t="s">
        <v>35</v>
      </c>
      <c r="B443" s="6">
        <v>3513</v>
      </c>
      <c r="C443" s="118">
        <v>0</v>
      </c>
      <c r="D443" s="118">
        <v>0</v>
      </c>
      <c r="E443" s="118">
        <v>5.1200000000000004E-3</v>
      </c>
      <c r="F443" s="118">
        <v>1.022E-2</v>
      </c>
      <c r="G443" s="118">
        <v>1.2160000000000001E-2</v>
      </c>
      <c r="H443" s="118">
        <v>1.4590000000000001E-2</v>
      </c>
      <c r="I443" s="118">
        <v>1.7160000000000002E-2</v>
      </c>
      <c r="J443" s="118">
        <v>2.1649999999999999E-2</v>
      </c>
      <c r="K443" s="118">
        <v>2.2589999999999999E-2</v>
      </c>
      <c r="L443" s="118">
        <v>2.5020000000000001E-2</v>
      </c>
      <c r="M443" s="118">
        <v>2.554E-2</v>
      </c>
      <c r="N443" s="118">
        <v>2.7130000000000001E-2</v>
      </c>
      <c r="O443" s="118">
        <v>2.767E-2</v>
      </c>
      <c r="P443" s="12"/>
      <c r="Q443" s="12"/>
      <c r="R443" s="12"/>
      <c r="T443" s="12"/>
      <c r="U443" s="12"/>
      <c r="V443" s="12"/>
    </row>
    <row r="444" spans="1:22" x14ac:dyDescent="0.25">
      <c r="A444" s="8" t="s">
        <v>36</v>
      </c>
      <c r="B444" s="6">
        <v>2064</v>
      </c>
      <c r="C444" s="118">
        <v>1.6660000000000001E-2</v>
      </c>
      <c r="D444" s="118">
        <v>2.86E-2</v>
      </c>
      <c r="E444" s="118">
        <v>8.5819999999999994E-2</v>
      </c>
      <c r="F444" s="118">
        <v>0.19175</v>
      </c>
      <c r="G444" s="118">
        <v>0.21174000000000001</v>
      </c>
      <c r="H444" s="118">
        <v>0.22835</v>
      </c>
      <c r="I444" s="118">
        <v>0.24525</v>
      </c>
      <c r="J444" s="118">
        <v>0.25368000000000002</v>
      </c>
      <c r="K444" s="118">
        <v>0.25901000000000002</v>
      </c>
      <c r="L444" s="118">
        <v>0.28055999999999998</v>
      </c>
      <c r="M444" s="118">
        <v>0.29893999999999998</v>
      </c>
      <c r="N444" s="118">
        <v>0.31548999999999999</v>
      </c>
      <c r="O444" s="118">
        <v>0.32255</v>
      </c>
      <c r="P444" s="12"/>
      <c r="Q444" s="12"/>
      <c r="R444" s="12"/>
      <c r="T444" s="12"/>
      <c r="U444" s="12"/>
      <c r="V444" s="12"/>
    </row>
    <row r="445" spans="1:22" x14ac:dyDescent="0.25">
      <c r="A445" s="8" t="s">
        <v>37</v>
      </c>
      <c r="B445" s="6">
        <v>5577</v>
      </c>
      <c r="C445" s="118">
        <v>5.8999999999999999E-3</v>
      </c>
      <c r="D445" s="118">
        <v>9.8499999999999994E-3</v>
      </c>
      <c r="E445" s="118">
        <v>3.1399999999999997E-2</v>
      </c>
      <c r="F445" s="118">
        <v>6.83E-2</v>
      </c>
      <c r="G445" s="118">
        <v>7.5770000000000004E-2</v>
      </c>
      <c r="H445" s="118">
        <v>8.2159999999999997E-2</v>
      </c>
      <c r="I445" s="118">
        <v>8.863E-2</v>
      </c>
      <c r="J445" s="118">
        <v>9.4130000000000005E-2</v>
      </c>
      <c r="K445" s="118">
        <v>9.6189999999999998E-2</v>
      </c>
      <c r="L445" s="118">
        <v>0.10335</v>
      </c>
      <c r="M445" s="118">
        <v>0.10822</v>
      </c>
      <c r="N445" s="118">
        <v>0.11334</v>
      </c>
      <c r="O445" s="118">
        <v>0.11538</v>
      </c>
      <c r="P445" s="12"/>
      <c r="Q445" s="12"/>
      <c r="R445" s="12"/>
      <c r="T445" s="12"/>
      <c r="U445" s="12"/>
      <c r="V445" s="12"/>
    </row>
    <row r="446" spans="1:22" x14ac:dyDescent="0.25">
      <c r="A446" s="8">
        <v>39083</v>
      </c>
      <c r="B446" s="9"/>
    </row>
    <row r="447" spans="1:22" x14ac:dyDescent="0.25">
      <c r="A447" s="10" t="s">
        <v>82</v>
      </c>
      <c r="B447" s="11" t="s">
        <v>83</v>
      </c>
      <c r="C447" s="11">
        <v>1</v>
      </c>
      <c r="D447" s="11">
        <v>2</v>
      </c>
      <c r="E447" s="11">
        <v>3</v>
      </c>
      <c r="F447" s="11">
        <v>4</v>
      </c>
      <c r="G447" s="11">
        <v>5</v>
      </c>
      <c r="H447" s="11">
        <v>6</v>
      </c>
      <c r="I447" s="11">
        <v>7</v>
      </c>
      <c r="J447" s="11">
        <v>8</v>
      </c>
      <c r="K447" s="11">
        <v>9</v>
      </c>
      <c r="L447" s="11">
        <v>10</v>
      </c>
      <c r="M447" s="11">
        <v>11</v>
      </c>
      <c r="N447" s="11">
        <v>12</v>
      </c>
    </row>
    <row r="448" spans="1:22" x14ac:dyDescent="0.25">
      <c r="A448" s="8" t="s">
        <v>44</v>
      </c>
      <c r="B448" s="6">
        <v>136</v>
      </c>
      <c r="C448" s="118">
        <v>0</v>
      </c>
      <c r="D448" s="118">
        <v>0</v>
      </c>
      <c r="E448" s="118">
        <v>0</v>
      </c>
      <c r="F448" s="118">
        <v>0</v>
      </c>
      <c r="G448" s="118">
        <v>0</v>
      </c>
      <c r="H448" s="118">
        <v>0</v>
      </c>
      <c r="I448" s="118">
        <v>0</v>
      </c>
      <c r="J448" s="118">
        <v>0</v>
      </c>
      <c r="K448" s="118">
        <v>0</v>
      </c>
      <c r="L448" s="118">
        <v>0</v>
      </c>
      <c r="M448" s="118">
        <v>0</v>
      </c>
      <c r="N448" s="118">
        <v>0</v>
      </c>
      <c r="O448" s="12"/>
      <c r="P448" s="12"/>
      <c r="Q448" s="12"/>
      <c r="R448" s="12"/>
      <c r="T448" s="12"/>
      <c r="U448" s="12"/>
      <c r="V448" s="12"/>
    </row>
    <row r="449" spans="1:22" x14ac:dyDescent="0.25">
      <c r="A449" s="8" t="s">
        <v>45</v>
      </c>
      <c r="B449" s="6">
        <v>744</v>
      </c>
      <c r="C449" s="118">
        <v>0</v>
      </c>
      <c r="D449" s="118">
        <v>1.5200000000000001E-3</v>
      </c>
      <c r="E449" s="118">
        <v>1.5200000000000001E-3</v>
      </c>
      <c r="F449" s="118">
        <v>6.7600000000000004E-3</v>
      </c>
      <c r="G449" s="118">
        <v>8.5400000000000007E-3</v>
      </c>
      <c r="H449" s="118">
        <v>8.5400000000000007E-3</v>
      </c>
      <c r="I449" s="118">
        <v>1.056E-2</v>
      </c>
      <c r="J449" s="118">
        <v>1.056E-2</v>
      </c>
      <c r="K449" s="118">
        <v>1.056E-2</v>
      </c>
      <c r="L449" s="118">
        <v>1.056E-2</v>
      </c>
      <c r="M449" s="118">
        <v>1.2880000000000001E-2</v>
      </c>
      <c r="N449" s="118">
        <v>1.2880000000000001E-2</v>
      </c>
      <c r="O449" s="12"/>
      <c r="P449" s="12"/>
      <c r="Q449" s="12"/>
      <c r="R449" s="12"/>
      <c r="T449" s="12"/>
      <c r="U449" s="12"/>
      <c r="V449" s="12"/>
    </row>
    <row r="450" spans="1:22" x14ac:dyDescent="0.25">
      <c r="A450" s="8" t="s">
        <v>46</v>
      </c>
      <c r="B450" s="6">
        <v>1401</v>
      </c>
      <c r="C450" s="118">
        <v>0</v>
      </c>
      <c r="D450" s="118">
        <v>7.1599999999999997E-3</v>
      </c>
      <c r="E450" s="118">
        <v>1.0500000000000001E-2</v>
      </c>
      <c r="F450" s="118">
        <v>1.23E-2</v>
      </c>
      <c r="G450" s="118">
        <v>1.7049999999999999E-2</v>
      </c>
      <c r="H450" s="118">
        <v>1.907E-2</v>
      </c>
      <c r="I450" s="118">
        <v>2.8580000000000001E-2</v>
      </c>
      <c r="J450" s="118">
        <v>3.0790000000000001E-2</v>
      </c>
      <c r="K450" s="118">
        <v>3.4200000000000001E-2</v>
      </c>
      <c r="L450" s="118">
        <v>3.4200000000000001E-2</v>
      </c>
      <c r="M450" s="118">
        <v>3.6740000000000002E-2</v>
      </c>
      <c r="N450" s="118">
        <v>3.6740000000000002E-2</v>
      </c>
      <c r="O450" s="12"/>
      <c r="P450" s="12"/>
      <c r="Q450" s="12"/>
      <c r="R450" s="12"/>
      <c r="T450" s="12"/>
      <c r="U450" s="12"/>
      <c r="V450" s="12"/>
    </row>
    <row r="451" spans="1:22" x14ac:dyDescent="0.25">
      <c r="A451" s="8" t="s">
        <v>47</v>
      </c>
      <c r="B451" s="6">
        <v>1278</v>
      </c>
      <c r="C451" s="118">
        <v>0</v>
      </c>
      <c r="D451" s="118">
        <v>7.0800000000000004E-3</v>
      </c>
      <c r="E451" s="118">
        <v>1.754E-2</v>
      </c>
      <c r="F451" s="118">
        <v>1.754E-2</v>
      </c>
      <c r="G451" s="118">
        <v>1.754E-2</v>
      </c>
      <c r="H451" s="118">
        <v>2.3179999999999999E-2</v>
      </c>
      <c r="I451" s="118">
        <v>2.5510000000000001E-2</v>
      </c>
      <c r="J451" s="118">
        <v>2.5510000000000001E-2</v>
      </c>
      <c r="K451" s="118">
        <v>2.8070000000000001E-2</v>
      </c>
      <c r="L451" s="118">
        <v>2.9420000000000002E-2</v>
      </c>
      <c r="M451" s="118">
        <v>3.0800000000000001E-2</v>
      </c>
      <c r="N451" s="118">
        <v>3.2219999999999999E-2</v>
      </c>
      <c r="O451" s="12"/>
      <c r="P451" s="12"/>
      <c r="Q451" s="12"/>
      <c r="R451" s="12"/>
      <c r="T451" s="12"/>
      <c r="U451" s="12"/>
      <c r="V451" s="12"/>
    </row>
    <row r="452" spans="1:22" x14ac:dyDescent="0.25">
      <c r="A452" s="8" t="s">
        <v>48</v>
      </c>
      <c r="B452" s="6">
        <v>618</v>
      </c>
      <c r="C452" s="118">
        <v>0</v>
      </c>
      <c r="D452" s="118">
        <v>1.7930000000000001E-2</v>
      </c>
      <c r="E452" s="118">
        <v>7.6660000000000006E-2</v>
      </c>
      <c r="F452" s="118">
        <v>8.3690000000000001E-2</v>
      </c>
      <c r="G452" s="118">
        <v>8.3690000000000001E-2</v>
      </c>
      <c r="H452" s="118">
        <v>9.6970000000000001E-2</v>
      </c>
      <c r="I452" s="118">
        <v>0.1052</v>
      </c>
      <c r="J452" s="118">
        <v>0.10815</v>
      </c>
      <c r="K452" s="118">
        <v>0.13017999999999999</v>
      </c>
      <c r="L452" s="118">
        <v>0.14304</v>
      </c>
      <c r="M452" s="118">
        <v>0.15006</v>
      </c>
      <c r="N452" s="118">
        <v>0.15744</v>
      </c>
      <c r="O452" s="12"/>
      <c r="P452" s="12"/>
      <c r="Q452" s="12"/>
      <c r="R452" s="12"/>
      <c r="T452" s="12"/>
      <c r="U452" s="12"/>
      <c r="V452" s="12"/>
    </row>
    <row r="453" spans="1:22" x14ac:dyDescent="0.25">
      <c r="A453" s="8" t="s">
        <v>49</v>
      </c>
      <c r="B453" s="6">
        <v>1147</v>
      </c>
      <c r="C453" s="118">
        <v>0</v>
      </c>
      <c r="D453" s="118">
        <v>6.4600000000000005E-2</v>
      </c>
      <c r="E453" s="118">
        <v>0.17910000000000001</v>
      </c>
      <c r="F453" s="118">
        <v>0.2082</v>
      </c>
      <c r="G453" s="118">
        <v>0.22838</v>
      </c>
      <c r="H453" s="118">
        <v>0.25552999999999998</v>
      </c>
      <c r="I453" s="118">
        <v>0.26889000000000002</v>
      </c>
      <c r="J453" s="118">
        <v>0.27901999999999999</v>
      </c>
      <c r="K453" s="118">
        <v>0.30665999999999999</v>
      </c>
      <c r="L453" s="118">
        <v>0.33431</v>
      </c>
      <c r="M453" s="118">
        <v>0.35458000000000001</v>
      </c>
      <c r="N453" s="118">
        <v>0.36570999999999998</v>
      </c>
      <c r="O453" s="12"/>
      <c r="P453" s="12"/>
      <c r="Q453" s="12"/>
      <c r="R453" s="12"/>
      <c r="T453" s="12"/>
      <c r="U453" s="12"/>
      <c r="V453" s="12"/>
    </row>
    <row r="454" spans="1:22" x14ac:dyDescent="0.25">
      <c r="A454" s="8" t="s">
        <v>77</v>
      </c>
      <c r="B454" s="6">
        <v>432</v>
      </c>
      <c r="C454" s="118">
        <v>4.8669999999999998E-2</v>
      </c>
      <c r="D454" s="118">
        <v>0.15923999999999999</v>
      </c>
      <c r="E454" s="118">
        <v>0.34001999999999999</v>
      </c>
      <c r="F454" s="118">
        <v>0.38767000000000001</v>
      </c>
      <c r="G454" s="118">
        <v>0.42725999999999997</v>
      </c>
      <c r="H454" s="118">
        <v>0.45243</v>
      </c>
      <c r="I454" s="118">
        <v>0.4824</v>
      </c>
      <c r="J454" s="118">
        <v>0.49117</v>
      </c>
      <c r="K454" s="118">
        <v>0.50134999999999996</v>
      </c>
      <c r="L454" s="118">
        <v>0.58084999999999998</v>
      </c>
      <c r="M454" s="118">
        <v>0.60879000000000005</v>
      </c>
      <c r="N454" s="118">
        <v>0.60879000000000005</v>
      </c>
      <c r="O454" s="12"/>
      <c r="P454" s="12"/>
      <c r="Q454" s="12"/>
      <c r="R454" s="12"/>
      <c r="T454" s="12"/>
      <c r="U454" s="12"/>
      <c r="V454" s="12"/>
    </row>
    <row r="455" spans="1:22" x14ac:dyDescent="0.25">
      <c r="A455" s="8" t="s">
        <v>35</v>
      </c>
      <c r="B455" s="6">
        <v>3559</v>
      </c>
      <c r="C455" s="118">
        <v>0</v>
      </c>
      <c r="D455" s="118">
        <v>5.6800000000000002E-3</v>
      </c>
      <c r="E455" s="118">
        <v>1.073E-2</v>
      </c>
      <c r="F455" s="118">
        <v>1.252E-2</v>
      </c>
      <c r="G455" s="118">
        <v>1.478E-2</v>
      </c>
      <c r="H455" s="118">
        <v>1.7569999999999999E-2</v>
      </c>
      <c r="I455" s="118">
        <v>2.2579999999999999E-2</v>
      </c>
      <c r="J455" s="118">
        <v>2.3449999999999999E-2</v>
      </c>
      <c r="K455" s="118">
        <v>2.571E-2</v>
      </c>
      <c r="L455" s="118">
        <v>2.6190000000000001E-2</v>
      </c>
      <c r="M455" s="118">
        <v>2.8160000000000001E-2</v>
      </c>
      <c r="N455" s="118">
        <v>2.8660000000000001E-2</v>
      </c>
      <c r="O455" s="12"/>
      <c r="P455" s="12"/>
      <c r="Q455" s="12"/>
      <c r="R455" s="12"/>
      <c r="T455" s="12"/>
      <c r="U455" s="12"/>
      <c r="V455" s="12"/>
    </row>
    <row r="456" spans="1:22" x14ac:dyDescent="0.25">
      <c r="A456" s="8" t="s">
        <v>36</v>
      </c>
      <c r="B456" s="6">
        <v>2197</v>
      </c>
      <c r="C456" s="118">
        <v>9.4199999999999996E-3</v>
      </c>
      <c r="D456" s="118">
        <v>6.8750000000000006E-2</v>
      </c>
      <c r="E456" s="118">
        <v>0.17877999999999999</v>
      </c>
      <c r="F456" s="118">
        <v>0.20435</v>
      </c>
      <c r="G456" s="118">
        <v>0.22037000000000001</v>
      </c>
      <c r="H456" s="118">
        <v>0.24188000000000001</v>
      </c>
      <c r="I456" s="118">
        <v>0.25529000000000002</v>
      </c>
      <c r="J456" s="118">
        <v>0.26216</v>
      </c>
      <c r="K456" s="118">
        <v>0.28466000000000002</v>
      </c>
      <c r="L456" s="118">
        <v>0.31003999999999998</v>
      </c>
      <c r="M456" s="118">
        <v>0.32461000000000001</v>
      </c>
      <c r="N456" s="118">
        <v>0.33246999999999999</v>
      </c>
      <c r="O456" s="12"/>
      <c r="P456" s="12"/>
      <c r="Q456" s="12"/>
      <c r="R456" s="12"/>
      <c r="T456" s="12"/>
      <c r="U456" s="12"/>
      <c r="V456" s="12"/>
    </row>
    <row r="457" spans="1:22" x14ac:dyDescent="0.25">
      <c r="A457" s="8" t="s">
        <v>37</v>
      </c>
      <c r="B457" s="6">
        <v>5756</v>
      </c>
      <c r="C457" s="118">
        <v>3.47E-3</v>
      </c>
      <c r="D457" s="118">
        <v>2.8039999999999999E-2</v>
      </c>
      <c r="E457" s="118">
        <v>6.9940000000000002E-2</v>
      </c>
      <c r="F457" s="118">
        <v>7.9799999999999996E-2</v>
      </c>
      <c r="G457" s="118">
        <v>8.6279999999999996E-2</v>
      </c>
      <c r="H457" s="118">
        <v>9.4589999999999994E-2</v>
      </c>
      <c r="I457" s="118">
        <v>0.10192</v>
      </c>
      <c r="J457" s="118">
        <v>0.10441</v>
      </c>
      <c r="K457" s="118">
        <v>0.1119</v>
      </c>
      <c r="L457" s="118">
        <v>0.1187</v>
      </c>
      <c r="M457" s="118">
        <v>0.12372</v>
      </c>
      <c r="N457" s="118">
        <v>0.12595999999999999</v>
      </c>
      <c r="O457" s="12"/>
      <c r="P457" s="12"/>
      <c r="Q457" s="12"/>
      <c r="R457" s="12"/>
      <c r="T457" s="12"/>
      <c r="U457" s="12"/>
      <c r="V457" s="12"/>
    </row>
    <row r="458" spans="1:22" x14ac:dyDescent="0.25">
      <c r="A458" s="8">
        <v>39448</v>
      </c>
      <c r="B458" s="9"/>
    </row>
    <row r="459" spans="1:22" x14ac:dyDescent="0.25">
      <c r="A459" s="10" t="s">
        <v>82</v>
      </c>
      <c r="B459" s="11" t="s">
        <v>83</v>
      </c>
      <c r="C459" s="11">
        <v>1</v>
      </c>
      <c r="D459" s="11">
        <v>2</v>
      </c>
      <c r="E459" s="11">
        <v>3</v>
      </c>
      <c r="F459" s="11">
        <v>4</v>
      </c>
      <c r="G459" s="11">
        <v>5</v>
      </c>
      <c r="H459" s="11">
        <v>6</v>
      </c>
      <c r="I459" s="11">
        <v>7</v>
      </c>
      <c r="J459" s="11">
        <v>8</v>
      </c>
      <c r="K459" s="11">
        <v>9</v>
      </c>
      <c r="L459" s="11">
        <v>10</v>
      </c>
      <c r="M459" s="11">
        <v>11</v>
      </c>
    </row>
    <row r="460" spans="1:22" x14ac:dyDescent="0.25">
      <c r="A460" s="8" t="s">
        <v>44</v>
      </c>
      <c r="B460" s="6">
        <v>170</v>
      </c>
      <c r="C460" s="118">
        <v>0</v>
      </c>
      <c r="D460" s="118">
        <v>0</v>
      </c>
      <c r="E460" s="118">
        <v>0</v>
      </c>
      <c r="F460" s="118">
        <v>0</v>
      </c>
      <c r="G460" s="118">
        <v>0</v>
      </c>
      <c r="H460" s="118">
        <v>0</v>
      </c>
      <c r="I460" s="118">
        <v>0</v>
      </c>
      <c r="J460" s="118">
        <v>0</v>
      </c>
      <c r="K460" s="118">
        <v>0</v>
      </c>
      <c r="L460" s="118">
        <v>0</v>
      </c>
      <c r="M460" s="118">
        <v>0</v>
      </c>
      <c r="N460" s="12"/>
      <c r="O460" s="12"/>
      <c r="P460" s="12"/>
      <c r="Q460" s="12"/>
      <c r="R460" s="12"/>
      <c r="T460" s="12"/>
      <c r="U460" s="12"/>
      <c r="V460" s="12"/>
    </row>
    <row r="461" spans="1:22" x14ac:dyDescent="0.25">
      <c r="A461" s="8" t="s">
        <v>45</v>
      </c>
      <c r="B461" s="6">
        <v>828</v>
      </c>
      <c r="C461" s="118">
        <v>5.0400000000000002E-3</v>
      </c>
      <c r="D461" s="118">
        <v>5.0400000000000002E-3</v>
      </c>
      <c r="E461" s="118">
        <v>9.4199999999999996E-3</v>
      </c>
      <c r="F461" s="118">
        <v>1.4E-2</v>
      </c>
      <c r="G461" s="118">
        <v>1.4E-2</v>
      </c>
      <c r="H461" s="118">
        <v>1.738E-2</v>
      </c>
      <c r="I461" s="118">
        <v>1.9130000000000001E-2</v>
      </c>
      <c r="J461" s="118">
        <v>2.274E-2</v>
      </c>
      <c r="K461" s="118">
        <v>2.274E-2</v>
      </c>
      <c r="L461" s="118">
        <v>2.666E-2</v>
      </c>
      <c r="M461" s="118">
        <v>2.666E-2</v>
      </c>
      <c r="N461" s="12"/>
      <c r="O461" s="12"/>
      <c r="P461" s="12"/>
      <c r="Q461" s="12"/>
      <c r="R461" s="12"/>
      <c r="T461" s="12"/>
      <c r="U461" s="12"/>
      <c r="V461" s="12"/>
    </row>
    <row r="462" spans="1:22" x14ac:dyDescent="0.25">
      <c r="A462" s="8" t="s">
        <v>46</v>
      </c>
      <c r="B462" s="6">
        <v>1320</v>
      </c>
      <c r="C462" s="118">
        <v>4.0099999999999997E-3</v>
      </c>
      <c r="D462" s="118">
        <v>9.0900000000000009E-3</v>
      </c>
      <c r="E462" s="118">
        <v>1.09E-2</v>
      </c>
      <c r="F462" s="118">
        <v>1.374E-2</v>
      </c>
      <c r="G462" s="118">
        <v>1.7829999999999999E-2</v>
      </c>
      <c r="H462" s="118">
        <v>2.76E-2</v>
      </c>
      <c r="I462" s="118">
        <v>2.8750000000000001E-2</v>
      </c>
      <c r="J462" s="118">
        <v>3.1130000000000001E-2</v>
      </c>
      <c r="K462" s="118">
        <v>3.1130000000000001E-2</v>
      </c>
      <c r="L462" s="118">
        <v>3.2460000000000003E-2</v>
      </c>
      <c r="M462" s="118">
        <v>3.2460000000000003E-2</v>
      </c>
      <c r="N462" s="12"/>
      <c r="O462" s="12"/>
      <c r="P462" s="12"/>
      <c r="Q462" s="12"/>
      <c r="R462" s="12"/>
      <c r="T462" s="12"/>
      <c r="U462" s="12"/>
      <c r="V462" s="12"/>
    </row>
    <row r="463" spans="1:22" x14ac:dyDescent="0.25">
      <c r="A463" s="8" t="s">
        <v>47</v>
      </c>
      <c r="B463" s="6">
        <v>1246</v>
      </c>
      <c r="C463" s="118">
        <v>1.0200000000000001E-2</v>
      </c>
      <c r="D463" s="118">
        <v>1.8360000000000001E-2</v>
      </c>
      <c r="E463" s="118">
        <v>1.8360000000000001E-2</v>
      </c>
      <c r="F463" s="118">
        <v>1.8360000000000001E-2</v>
      </c>
      <c r="G463" s="118">
        <v>2.1530000000000001E-2</v>
      </c>
      <c r="H463" s="118">
        <v>2.2620000000000001E-2</v>
      </c>
      <c r="I463" s="118">
        <v>2.2620000000000001E-2</v>
      </c>
      <c r="J463" s="118">
        <v>2.2620000000000001E-2</v>
      </c>
      <c r="K463" s="118">
        <v>2.5080000000000002E-2</v>
      </c>
      <c r="L463" s="118">
        <v>2.6370000000000001E-2</v>
      </c>
      <c r="M463" s="118">
        <v>2.903E-2</v>
      </c>
      <c r="N463" s="12"/>
      <c r="O463" s="12"/>
      <c r="P463" s="12"/>
      <c r="Q463" s="12"/>
      <c r="R463" s="12"/>
      <c r="T463" s="12"/>
      <c r="U463" s="12"/>
      <c r="V463" s="12"/>
    </row>
    <row r="464" spans="1:22" x14ac:dyDescent="0.25">
      <c r="A464" s="8" t="s">
        <v>48</v>
      </c>
      <c r="B464" s="6">
        <v>625</v>
      </c>
      <c r="C464" s="118">
        <v>2.351E-2</v>
      </c>
      <c r="D464" s="118">
        <v>7.2139999999999996E-2</v>
      </c>
      <c r="E464" s="118">
        <v>7.4139999999999998E-2</v>
      </c>
      <c r="F464" s="118">
        <v>7.4139999999999998E-2</v>
      </c>
      <c r="G464" s="118">
        <v>8.5589999999999999E-2</v>
      </c>
      <c r="H464" s="118">
        <v>9.2649999999999996E-2</v>
      </c>
      <c r="I464" s="118">
        <v>9.7720000000000001E-2</v>
      </c>
      <c r="J464" s="118">
        <v>0.11933000000000001</v>
      </c>
      <c r="K464" s="118">
        <v>0.13064000000000001</v>
      </c>
      <c r="L464" s="118">
        <v>0.13985</v>
      </c>
      <c r="M464" s="118">
        <v>0.14624000000000001</v>
      </c>
      <c r="N464" s="12"/>
      <c r="O464" s="12"/>
      <c r="P464" s="12"/>
      <c r="Q464" s="12"/>
      <c r="R464" s="12"/>
      <c r="T464" s="12"/>
      <c r="U464" s="12"/>
      <c r="V464" s="12"/>
    </row>
    <row r="465" spans="1:22" x14ac:dyDescent="0.25">
      <c r="A465" s="8" t="s">
        <v>49</v>
      </c>
      <c r="B465" s="6">
        <v>1017</v>
      </c>
      <c r="C465" s="118">
        <v>3.9E-2</v>
      </c>
      <c r="D465" s="118">
        <v>0.14810000000000001</v>
      </c>
      <c r="E465" s="118">
        <v>0.17579</v>
      </c>
      <c r="F465" s="118">
        <v>0.19520000000000001</v>
      </c>
      <c r="G465" s="118">
        <v>0.21737000000000001</v>
      </c>
      <c r="H465" s="118">
        <v>0.22822000000000001</v>
      </c>
      <c r="I465" s="118">
        <v>0.23827999999999999</v>
      </c>
      <c r="J465" s="118">
        <v>0.2712</v>
      </c>
      <c r="K465" s="118">
        <v>0.29285</v>
      </c>
      <c r="L465" s="118">
        <v>0.31706000000000001</v>
      </c>
      <c r="M465" s="118">
        <v>0.32866000000000001</v>
      </c>
      <c r="N465" s="12"/>
      <c r="O465" s="12"/>
      <c r="P465" s="12"/>
      <c r="Q465" s="12"/>
      <c r="R465" s="12"/>
      <c r="T465" s="12"/>
      <c r="U465" s="12"/>
      <c r="V465" s="12"/>
    </row>
    <row r="466" spans="1:22" x14ac:dyDescent="0.25">
      <c r="A466" s="8" t="s">
        <v>77</v>
      </c>
      <c r="B466" s="6">
        <v>665</v>
      </c>
      <c r="C466" s="118">
        <v>0.10705000000000001</v>
      </c>
      <c r="D466" s="118">
        <v>0.28458</v>
      </c>
      <c r="E466" s="118">
        <v>0.34175</v>
      </c>
      <c r="F466" s="118">
        <v>0.37523000000000001</v>
      </c>
      <c r="G466" s="118">
        <v>0.40848000000000001</v>
      </c>
      <c r="H466" s="118">
        <v>0.43730999999999998</v>
      </c>
      <c r="I466" s="118">
        <v>0.46332000000000001</v>
      </c>
      <c r="J466" s="118">
        <v>0.48505999999999999</v>
      </c>
      <c r="K466" s="118">
        <v>0.54822000000000004</v>
      </c>
      <c r="L466" s="118">
        <v>0.56191000000000002</v>
      </c>
      <c r="M466" s="118">
        <v>0.57018000000000002</v>
      </c>
      <c r="N466" s="12"/>
      <c r="O466" s="12"/>
      <c r="P466" s="12"/>
      <c r="Q466" s="12"/>
      <c r="R466" s="12"/>
      <c r="T466" s="12"/>
      <c r="U466" s="12"/>
      <c r="V466" s="12"/>
    </row>
    <row r="467" spans="1:22" x14ac:dyDescent="0.25">
      <c r="A467" s="8" t="s">
        <v>35</v>
      </c>
      <c r="B467" s="6">
        <v>3564</v>
      </c>
      <c r="C467" s="118">
        <v>6.2300000000000003E-3</v>
      </c>
      <c r="D467" s="118">
        <v>1.0959999999999999E-2</v>
      </c>
      <c r="E467" s="118">
        <v>1.264E-2</v>
      </c>
      <c r="F467" s="118">
        <v>1.4749999999999999E-2</v>
      </c>
      <c r="G467" s="118">
        <v>1.736E-2</v>
      </c>
      <c r="H467" s="118">
        <v>2.206E-2</v>
      </c>
      <c r="I467" s="118">
        <v>2.2890000000000001E-2</v>
      </c>
      <c r="J467" s="118">
        <v>2.4590000000000001E-2</v>
      </c>
      <c r="K467" s="118">
        <v>2.547E-2</v>
      </c>
      <c r="L467" s="118">
        <v>2.734E-2</v>
      </c>
      <c r="M467" s="118">
        <v>2.8289999999999999E-2</v>
      </c>
      <c r="N467" s="12"/>
      <c r="O467" s="12"/>
      <c r="P467" s="12"/>
      <c r="Q467" s="12"/>
      <c r="R467" s="12"/>
      <c r="T467" s="12"/>
      <c r="U467" s="12"/>
      <c r="V467" s="12"/>
    </row>
    <row r="468" spans="1:22" x14ac:dyDescent="0.25">
      <c r="A468" s="8" t="s">
        <v>36</v>
      </c>
      <c r="B468" s="6">
        <v>2307</v>
      </c>
      <c r="C468" s="118">
        <v>5.4190000000000002E-2</v>
      </c>
      <c r="D468" s="118">
        <v>0.16589000000000001</v>
      </c>
      <c r="E468" s="118">
        <v>0.19455</v>
      </c>
      <c r="F468" s="118">
        <v>0.21131</v>
      </c>
      <c r="G468" s="118">
        <v>0.23244000000000001</v>
      </c>
      <c r="H468" s="118">
        <v>0.24589</v>
      </c>
      <c r="I468" s="118">
        <v>0.25723000000000001</v>
      </c>
      <c r="J468" s="118">
        <v>0.28232000000000002</v>
      </c>
      <c r="K468" s="118">
        <v>0.30619000000000002</v>
      </c>
      <c r="L468" s="118">
        <v>0.32113000000000003</v>
      </c>
      <c r="M468" s="118">
        <v>0.32929000000000003</v>
      </c>
      <c r="N468" s="12"/>
      <c r="O468" s="12"/>
      <c r="P468" s="12"/>
      <c r="Q468" s="12"/>
      <c r="R468" s="12"/>
      <c r="T468" s="12"/>
      <c r="U468" s="12"/>
      <c r="V468" s="12"/>
    </row>
    <row r="469" spans="1:22" x14ac:dyDescent="0.25">
      <c r="A469" s="8" t="s">
        <v>37</v>
      </c>
      <c r="B469" s="6">
        <v>5871</v>
      </c>
      <c r="C469" s="118">
        <v>2.495E-2</v>
      </c>
      <c r="D469" s="118">
        <v>7.127E-2</v>
      </c>
      <c r="E469" s="118">
        <v>8.3080000000000001E-2</v>
      </c>
      <c r="F469" s="118">
        <v>9.0200000000000002E-2</v>
      </c>
      <c r="G469" s="118">
        <v>9.8849999999999993E-2</v>
      </c>
      <c r="H469" s="118">
        <v>0.10623</v>
      </c>
      <c r="I469" s="118">
        <v>0.11015999999999999</v>
      </c>
      <c r="J469" s="118">
        <v>0.11842999999999999</v>
      </c>
      <c r="K469" s="118">
        <v>0.12556</v>
      </c>
      <c r="L469" s="118">
        <v>0.13081000000000001</v>
      </c>
      <c r="M469" s="118">
        <v>0.13356000000000001</v>
      </c>
      <c r="N469" s="12"/>
      <c r="O469" s="12"/>
      <c r="P469" s="12"/>
      <c r="Q469" s="12"/>
      <c r="R469" s="12"/>
      <c r="T469" s="12"/>
      <c r="U469" s="12"/>
      <c r="V469" s="12"/>
    </row>
    <row r="470" spans="1:22" x14ac:dyDescent="0.25">
      <c r="A470" s="8">
        <v>39814</v>
      </c>
      <c r="B470" s="9"/>
    </row>
    <row r="471" spans="1:22" x14ac:dyDescent="0.25">
      <c r="A471" s="10" t="s">
        <v>82</v>
      </c>
      <c r="B471" s="11" t="s">
        <v>83</v>
      </c>
      <c r="C471" s="11">
        <v>1</v>
      </c>
      <c r="D471" s="11">
        <v>2</v>
      </c>
      <c r="E471" s="11">
        <v>3</v>
      </c>
      <c r="F471" s="11">
        <v>4</v>
      </c>
      <c r="G471" s="11">
        <v>5</v>
      </c>
      <c r="H471" s="11">
        <v>6</v>
      </c>
      <c r="I471" s="11">
        <v>7</v>
      </c>
      <c r="J471" s="11">
        <v>8</v>
      </c>
      <c r="K471" s="11">
        <v>9</v>
      </c>
      <c r="L471" s="11">
        <v>10</v>
      </c>
    </row>
    <row r="472" spans="1:22" x14ac:dyDescent="0.25">
      <c r="A472" s="8" t="s">
        <v>44</v>
      </c>
      <c r="B472" s="6">
        <v>148</v>
      </c>
      <c r="C472" s="118">
        <v>0</v>
      </c>
      <c r="D472" s="118">
        <v>0</v>
      </c>
      <c r="E472" s="118">
        <v>0</v>
      </c>
      <c r="F472" s="118">
        <v>0</v>
      </c>
      <c r="G472" s="118">
        <v>0</v>
      </c>
      <c r="H472" s="118">
        <v>0</v>
      </c>
      <c r="I472" s="118">
        <v>0</v>
      </c>
      <c r="J472" s="118">
        <v>0</v>
      </c>
      <c r="K472" s="118">
        <v>0</v>
      </c>
      <c r="L472" s="118">
        <v>0</v>
      </c>
      <c r="M472" s="12"/>
      <c r="N472" s="12"/>
      <c r="O472" s="12"/>
      <c r="P472" s="12"/>
      <c r="Q472" s="12"/>
      <c r="R472" s="12"/>
      <c r="T472" s="12"/>
      <c r="U472" s="12"/>
      <c r="V472" s="12"/>
    </row>
    <row r="473" spans="1:22" x14ac:dyDescent="0.25">
      <c r="A473" s="8" t="s">
        <v>45</v>
      </c>
      <c r="B473" s="6">
        <v>742</v>
      </c>
      <c r="C473" s="118">
        <v>0</v>
      </c>
      <c r="D473" s="118">
        <v>1.5399999999999999E-3</v>
      </c>
      <c r="E473" s="118">
        <v>4.6800000000000001E-3</v>
      </c>
      <c r="F473" s="118">
        <v>4.6800000000000001E-3</v>
      </c>
      <c r="G473" s="118">
        <v>8.1600000000000006E-3</v>
      </c>
      <c r="H473" s="118">
        <v>9.9699999999999997E-3</v>
      </c>
      <c r="I473" s="118">
        <v>1.562E-2</v>
      </c>
      <c r="J473" s="118">
        <v>1.562E-2</v>
      </c>
      <c r="K473" s="118">
        <v>1.9720000000000001E-2</v>
      </c>
      <c r="L473" s="118">
        <v>1.9720000000000001E-2</v>
      </c>
      <c r="M473" s="12"/>
      <c r="N473" s="12"/>
      <c r="O473" s="12"/>
      <c r="P473" s="12"/>
      <c r="Q473" s="12"/>
      <c r="R473" s="12"/>
      <c r="T473" s="12"/>
      <c r="U473" s="12"/>
      <c r="V473" s="12"/>
    </row>
    <row r="474" spans="1:22" x14ac:dyDescent="0.25">
      <c r="A474" s="8" t="s">
        <v>46</v>
      </c>
      <c r="B474" s="6">
        <v>1305</v>
      </c>
      <c r="C474" s="118">
        <v>2.3700000000000001E-3</v>
      </c>
      <c r="D474" s="118">
        <v>4.0699999999999998E-3</v>
      </c>
      <c r="E474" s="118">
        <v>6.7400000000000003E-3</v>
      </c>
      <c r="F474" s="118">
        <v>9.6299999999999997E-3</v>
      </c>
      <c r="G474" s="118">
        <v>1.8849999999999999E-2</v>
      </c>
      <c r="H474" s="118">
        <v>1.9949999999999999E-2</v>
      </c>
      <c r="I474" s="118">
        <v>2.2210000000000001E-2</v>
      </c>
      <c r="J474" s="118">
        <v>2.2210000000000001E-2</v>
      </c>
      <c r="K474" s="118">
        <v>2.3480000000000001E-2</v>
      </c>
      <c r="L474" s="118">
        <v>2.3480000000000001E-2</v>
      </c>
      <c r="M474" s="12"/>
      <c r="N474" s="12"/>
      <c r="O474" s="12"/>
      <c r="P474" s="12"/>
      <c r="Q474" s="12"/>
      <c r="R474" s="12"/>
      <c r="T474" s="12"/>
      <c r="U474" s="12"/>
      <c r="V474" s="12"/>
    </row>
    <row r="475" spans="1:22" x14ac:dyDescent="0.25">
      <c r="A475" s="8" t="s">
        <v>47</v>
      </c>
      <c r="B475" s="6">
        <v>1235</v>
      </c>
      <c r="C475" s="118">
        <v>9.2999999999999992E-3</v>
      </c>
      <c r="D475" s="118">
        <v>9.2999999999999992E-3</v>
      </c>
      <c r="E475" s="118">
        <v>1.214E-2</v>
      </c>
      <c r="F475" s="118">
        <v>1.414E-2</v>
      </c>
      <c r="G475" s="118">
        <v>1.5169999999999999E-2</v>
      </c>
      <c r="H475" s="118">
        <v>1.626E-2</v>
      </c>
      <c r="I475" s="118">
        <v>1.626E-2</v>
      </c>
      <c r="J475" s="118">
        <v>1.857E-2</v>
      </c>
      <c r="K475" s="118">
        <v>1.9789999999999999E-2</v>
      </c>
      <c r="L475" s="118">
        <v>2.2280000000000001E-2</v>
      </c>
      <c r="M475" s="12"/>
      <c r="N475" s="12"/>
      <c r="O475" s="12"/>
      <c r="P475" s="12"/>
      <c r="Q475" s="12"/>
      <c r="R475" s="12"/>
      <c r="T475" s="12"/>
      <c r="U475" s="12"/>
      <c r="V475" s="12"/>
    </row>
    <row r="476" spans="1:22" x14ac:dyDescent="0.25">
      <c r="A476" s="8" t="s">
        <v>48</v>
      </c>
      <c r="B476" s="6">
        <v>599</v>
      </c>
      <c r="C476" s="118">
        <v>1.77E-2</v>
      </c>
      <c r="D476" s="118">
        <v>2.164E-2</v>
      </c>
      <c r="E476" s="118">
        <v>2.164E-2</v>
      </c>
      <c r="F476" s="118">
        <v>3.5150000000000001E-2</v>
      </c>
      <c r="G476" s="118">
        <v>4.2229999999999997E-2</v>
      </c>
      <c r="H476" s="118">
        <v>4.9910000000000003E-2</v>
      </c>
      <c r="I476" s="118">
        <v>6.6290000000000002E-2</v>
      </c>
      <c r="J476" s="118">
        <v>7.4840000000000004E-2</v>
      </c>
      <c r="K476" s="118">
        <v>8.4029999999999994E-2</v>
      </c>
      <c r="L476" s="118">
        <v>9.35E-2</v>
      </c>
      <c r="M476" s="12"/>
      <c r="N476" s="12"/>
      <c r="O476" s="12"/>
      <c r="P476" s="12"/>
      <c r="Q476" s="12"/>
      <c r="R476" s="12"/>
      <c r="T476" s="12"/>
      <c r="U476" s="12"/>
      <c r="V476" s="12"/>
    </row>
    <row r="477" spans="1:22" x14ac:dyDescent="0.25">
      <c r="A477" s="8" t="s">
        <v>49</v>
      </c>
      <c r="B477" s="6">
        <v>859</v>
      </c>
      <c r="C477" s="118">
        <v>7.1199999999999999E-2</v>
      </c>
      <c r="D477" s="118">
        <v>8.3269999999999997E-2</v>
      </c>
      <c r="E477" s="118">
        <v>9.8739999999999994E-2</v>
      </c>
      <c r="F477" s="118">
        <v>0.11606</v>
      </c>
      <c r="G477" s="118">
        <v>0.12501999999999999</v>
      </c>
      <c r="H477" s="118">
        <v>0.13794000000000001</v>
      </c>
      <c r="I477" s="118">
        <v>0.18365000000000001</v>
      </c>
      <c r="J477" s="118">
        <v>0.20608000000000001</v>
      </c>
      <c r="K477" s="118">
        <v>0.23141</v>
      </c>
      <c r="L477" s="118">
        <v>0.23963000000000001</v>
      </c>
      <c r="M477" s="12"/>
      <c r="N477" s="12"/>
      <c r="O477" s="12"/>
      <c r="P477" s="12"/>
      <c r="Q477" s="12"/>
      <c r="R477" s="12"/>
      <c r="T477" s="12"/>
      <c r="U477" s="12"/>
      <c r="V477" s="12"/>
    </row>
    <row r="478" spans="1:22" x14ac:dyDescent="0.25">
      <c r="A478" s="8" t="s">
        <v>77</v>
      </c>
      <c r="B478" s="6">
        <v>765</v>
      </c>
      <c r="C478" s="118">
        <v>0.25964999999999999</v>
      </c>
      <c r="D478" s="118">
        <v>0.33262999999999998</v>
      </c>
      <c r="E478" s="118">
        <v>0.36503999999999998</v>
      </c>
      <c r="F478" s="118">
        <v>0.40566999999999998</v>
      </c>
      <c r="G478" s="118">
        <v>0.43424000000000001</v>
      </c>
      <c r="H478" s="118">
        <v>0.45813999999999999</v>
      </c>
      <c r="I478" s="118">
        <v>0.47481000000000001</v>
      </c>
      <c r="J478" s="118">
        <v>0.53361999999999998</v>
      </c>
      <c r="K478" s="118">
        <v>0.5494</v>
      </c>
      <c r="L478" s="118">
        <v>0.55557000000000001</v>
      </c>
      <c r="M478" s="12"/>
      <c r="N478" s="12"/>
      <c r="O478" s="12"/>
      <c r="P478" s="12"/>
      <c r="Q478" s="12"/>
      <c r="R478" s="12"/>
      <c r="T478" s="12"/>
      <c r="U478" s="12"/>
      <c r="V478" s="12"/>
    </row>
    <row r="479" spans="1:22" x14ac:dyDescent="0.25">
      <c r="A479" s="8" t="s">
        <v>35</v>
      </c>
      <c r="B479" s="6">
        <v>3430</v>
      </c>
      <c r="C479" s="118">
        <v>4.2599999999999999E-3</v>
      </c>
      <c r="D479" s="118">
        <v>5.2300000000000003E-3</v>
      </c>
      <c r="E479" s="118">
        <v>7.9500000000000005E-3</v>
      </c>
      <c r="F479" s="118">
        <v>9.7599999999999996E-3</v>
      </c>
      <c r="G479" s="118">
        <v>1.4319999999999999E-2</v>
      </c>
      <c r="H479" s="118">
        <v>1.5520000000000001E-2</v>
      </c>
      <c r="I479" s="118">
        <v>1.7600000000000001E-2</v>
      </c>
      <c r="J479" s="118">
        <v>1.8460000000000001E-2</v>
      </c>
      <c r="K479" s="118">
        <v>2.0279999999999999E-2</v>
      </c>
      <c r="L479" s="118">
        <v>2.121E-2</v>
      </c>
      <c r="M479" s="12"/>
      <c r="N479" s="12"/>
      <c r="O479" s="12"/>
      <c r="P479" s="12"/>
      <c r="Q479" s="12"/>
      <c r="R479" s="12"/>
      <c r="T479" s="12"/>
      <c r="U479" s="12"/>
      <c r="V479" s="12"/>
    </row>
    <row r="480" spans="1:22" x14ac:dyDescent="0.25">
      <c r="A480" s="8" t="s">
        <v>36</v>
      </c>
      <c r="B480" s="6">
        <v>2223</v>
      </c>
      <c r="C480" s="118">
        <v>0.12096</v>
      </c>
      <c r="D480" s="118">
        <v>0.15101000000000001</v>
      </c>
      <c r="E480" s="118">
        <v>0.16694999999999999</v>
      </c>
      <c r="F480" s="118">
        <v>0.18976999999999999</v>
      </c>
      <c r="G480" s="118">
        <v>0.20338000000000001</v>
      </c>
      <c r="H480" s="118">
        <v>0.21698000000000001</v>
      </c>
      <c r="I480" s="118">
        <v>0.24313000000000001</v>
      </c>
      <c r="J480" s="118">
        <v>0.26721</v>
      </c>
      <c r="K480" s="118">
        <v>0.28275</v>
      </c>
      <c r="L480" s="118">
        <v>0.29052</v>
      </c>
      <c r="M480" s="12"/>
      <c r="N480" s="12"/>
      <c r="O480" s="12"/>
      <c r="P480" s="12"/>
      <c r="Q480" s="12"/>
      <c r="R480" s="12"/>
      <c r="T480" s="12"/>
      <c r="U480" s="12"/>
      <c r="V480" s="12"/>
    </row>
    <row r="481" spans="1:22" x14ac:dyDescent="0.25">
      <c r="A481" s="8" t="s">
        <v>37</v>
      </c>
      <c r="B481" s="6">
        <v>5653</v>
      </c>
      <c r="C481" s="118">
        <v>4.9930000000000002E-2</v>
      </c>
      <c r="D481" s="118">
        <v>6.191E-2</v>
      </c>
      <c r="E481" s="118">
        <v>6.9199999999999998E-2</v>
      </c>
      <c r="F481" s="118">
        <v>7.8020000000000006E-2</v>
      </c>
      <c r="G481" s="118">
        <v>8.541E-2</v>
      </c>
      <c r="H481" s="118">
        <v>9.0319999999999998E-2</v>
      </c>
      <c r="I481" s="118">
        <v>9.9250000000000005E-2</v>
      </c>
      <c r="J481" s="118">
        <v>0.10650999999999999</v>
      </c>
      <c r="K481" s="118">
        <v>0.11194999999999999</v>
      </c>
      <c r="L481" s="118">
        <v>0.11463</v>
      </c>
      <c r="M481" s="12"/>
      <c r="N481" s="12"/>
      <c r="O481" s="12"/>
      <c r="P481" s="12"/>
      <c r="Q481" s="12"/>
      <c r="R481" s="12"/>
      <c r="T481" s="12"/>
      <c r="U481" s="12"/>
      <c r="V481" s="12"/>
    </row>
    <row r="482" spans="1:22" x14ac:dyDescent="0.25">
      <c r="A482" s="8">
        <v>40179</v>
      </c>
      <c r="B482" s="9"/>
    </row>
    <row r="483" spans="1:22" x14ac:dyDescent="0.25">
      <c r="A483" s="10" t="s">
        <v>82</v>
      </c>
      <c r="B483" s="11" t="s">
        <v>83</v>
      </c>
      <c r="C483" s="11">
        <v>1</v>
      </c>
      <c r="D483" s="11">
        <v>2</v>
      </c>
      <c r="E483" s="11">
        <v>3</v>
      </c>
      <c r="F483" s="11">
        <v>4</v>
      </c>
      <c r="G483" s="11">
        <v>5</v>
      </c>
      <c r="H483" s="11">
        <v>6</v>
      </c>
      <c r="I483" s="11">
        <v>7</v>
      </c>
      <c r="J483" s="11">
        <v>8</v>
      </c>
      <c r="K483" s="11">
        <v>9</v>
      </c>
    </row>
    <row r="484" spans="1:22" x14ac:dyDescent="0.25">
      <c r="A484" s="8" t="s">
        <v>44</v>
      </c>
      <c r="B484" s="6">
        <v>99</v>
      </c>
      <c r="C484" s="118">
        <v>0</v>
      </c>
      <c r="D484" s="118">
        <v>0</v>
      </c>
      <c r="E484" s="118">
        <v>0</v>
      </c>
      <c r="F484" s="118">
        <v>0</v>
      </c>
      <c r="G484" s="118">
        <v>0</v>
      </c>
      <c r="H484" s="118">
        <v>0</v>
      </c>
      <c r="I484" s="118">
        <v>0</v>
      </c>
      <c r="J484" s="118">
        <v>0</v>
      </c>
      <c r="K484" s="118">
        <v>0</v>
      </c>
      <c r="L484" s="12"/>
      <c r="M484" s="12"/>
      <c r="N484" s="12"/>
      <c r="O484" s="12"/>
      <c r="P484" s="12"/>
      <c r="Q484" s="12"/>
      <c r="R484" s="12"/>
      <c r="T484" s="12"/>
      <c r="U484" s="12"/>
      <c r="V484" s="12"/>
    </row>
    <row r="485" spans="1:22" x14ac:dyDescent="0.25">
      <c r="A485" s="8" t="s">
        <v>45</v>
      </c>
      <c r="B485" s="6">
        <v>581</v>
      </c>
      <c r="C485" s="118">
        <v>0</v>
      </c>
      <c r="D485" s="118">
        <v>0</v>
      </c>
      <c r="E485" s="118">
        <v>0</v>
      </c>
      <c r="F485" s="118">
        <v>0</v>
      </c>
      <c r="G485" s="118">
        <v>0</v>
      </c>
      <c r="H485" s="118">
        <v>0</v>
      </c>
      <c r="I485" s="118">
        <v>0</v>
      </c>
      <c r="J485" s="118">
        <v>2.3600000000000001E-3</v>
      </c>
      <c r="K485" s="118">
        <v>2.3600000000000001E-3</v>
      </c>
      <c r="L485" s="12"/>
      <c r="M485" s="12"/>
      <c r="N485" s="12"/>
      <c r="O485" s="12"/>
      <c r="P485" s="12"/>
      <c r="Q485" s="12"/>
      <c r="R485" s="12"/>
      <c r="T485" s="12"/>
      <c r="U485" s="12"/>
      <c r="V485" s="12"/>
    </row>
    <row r="486" spans="1:22" x14ac:dyDescent="0.25">
      <c r="A486" s="8" t="s">
        <v>46</v>
      </c>
      <c r="B486" s="6">
        <v>1248</v>
      </c>
      <c r="C486" s="118">
        <v>1.6800000000000001E-3</v>
      </c>
      <c r="D486" s="118">
        <v>5.1500000000000001E-3</v>
      </c>
      <c r="E486" s="118">
        <v>7.9500000000000005E-3</v>
      </c>
      <c r="F486" s="118">
        <v>1.5859999999999999E-2</v>
      </c>
      <c r="G486" s="118">
        <v>1.9E-2</v>
      </c>
      <c r="H486" s="118">
        <v>2.332E-2</v>
      </c>
      <c r="I486" s="118">
        <v>2.332E-2</v>
      </c>
      <c r="J486" s="118">
        <v>2.5700000000000001E-2</v>
      </c>
      <c r="K486" s="118">
        <v>2.5700000000000001E-2</v>
      </c>
      <c r="L486" s="12"/>
      <c r="M486" s="12"/>
      <c r="N486" s="12"/>
      <c r="O486" s="12"/>
      <c r="P486" s="12"/>
      <c r="Q486" s="12"/>
      <c r="R486" s="12"/>
      <c r="T486" s="12"/>
      <c r="U486" s="12"/>
      <c r="V486" s="12"/>
    </row>
    <row r="487" spans="1:22" x14ac:dyDescent="0.25">
      <c r="A487" s="8" t="s">
        <v>47</v>
      </c>
      <c r="B487" s="6">
        <v>1342</v>
      </c>
      <c r="C487" s="118">
        <v>7.5000000000000002E-4</v>
      </c>
      <c r="D487" s="118">
        <v>3.15E-3</v>
      </c>
      <c r="E487" s="118">
        <v>4.8700000000000002E-3</v>
      </c>
      <c r="F487" s="118">
        <v>8.4399999999999996E-3</v>
      </c>
      <c r="G487" s="118">
        <v>9.3799999999999994E-3</v>
      </c>
      <c r="H487" s="118">
        <v>1.038E-2</v>
      </c>
      <c r="I487" s="118">
        <v>1.3440000000000001E-2</v>
      </c>
      <c r="J487" s="118">
        <v>1.4500000000000001E-2</v>
      </c>
      <c r="K487" s="118">
        <v>1.89E-2</v>
      </c>
      <c r="L487" s="12"/>
      <c r="M487" s="12"/>
      <c r="N487" s="12"/>
      <c r="O487" s="12"/>
      <c r="P487" s="12"/>
      <c r="Q487" s="12"/>
      <c r="R487" s="12"/>
      <c r="T487" s="12"/>
      <c r="U487" s="12"/>
      <c r="V487" s="12"/>
    </row>
    <row r="488" spans="1:22" x14ac:dyDescent="0.25">
      <c r="A488" s="8" t="s">
        <v>48</v>
      </c>
      <c r="B488" s="6">
        <v>593</v>
      </c>
      <c r="C488" s="118">
        <v>0</v>
      </c>
      <c r="D488" s="118">
        <v>0</v>
      </c>
      <c r="E488" s="118">
        <v>6.2700000000000004E-3</v>
      </c>
      <c r="F488" s="118">
        <v>1.502E-2</v>
      </c>
      <c r="G488" s="118">
        <v>1.9779999999999999E-2</v>
      </c>
      <c r="H488" s="118">
        <v>3.7409999999999999E-2</v>
      </c>
      <c r="I488" s="118">
        <v>4.5359999999999998E-2</v>
      </c>
      <c r="J488" s="118">
        <v>5.3900000000000003E-2</v>
      </c>
      <c r="K488" s="118">
        <v>5.9799999999999999E-2</v>
      </c>
      <c r="L488" s="12"/>
      <c r="M488" s="12"/>
      <c r="N488" s="12"/>
      <c r="O488" s="12"/>
      <c r="P488" s="12"/>
      <c r="Q488" s="12"/>
      <c r="R488" s="12"/>
      <c r="T488" s="12"/>
      <c r="U488" s="12"/>
      <c r="V488" s="12"/>
    </row>
    <row r="489" spans="1:22" x14ac:dyDescent="0.25">
      <c r="A489" s="8" t="s">
        <v>49</v>
      </c>
      <c r="B489" s="6">
        <v>824</v>
      </c>
      <c r="C489" s="118">
        <v>3.8700000000000002E-3</v>
      </c>
      <c r="D489" s="118">
        <v>1.83E-2</v>
      </c>
      <c r="E489" s="118">
        <v>3.7609999999999998E-2</v>
      </c>
      <c r="F489" s="118">
        <v>4.5769999999999998E-2</v>
      </c>
      <c r="G489" s="118">
        <v>6.719E-2</v>
      </c>
      <c r="H489" s="118">
        <v>0.11182</v>
      </c>
      <c r="I489" s="118">
        <v>0.13536999999999999</v>
      </c>
      <c r="J489" s="118">
        <v>0.15562999999999999</v>
      </c>
      <c r="K489" s="118">
        <v>0.16325999999999999</v>
      </c>
      <c r="L489" s="12"/>
      <c r="M489" s="12"/>
      <c r="N489" s="12"/>
      <c r="O489" s="12"/>
      <c r="P489" s="12"/>
      <c r="Q489" s="12"/>
      <c r="R489" s="12"/>
      <c r="T489" s="12"/>
      <c r="U489" s="12"/>
      <c r="V489" s="12"/>
    </row>
    <row r="490" spans="1:22" x14ac:dyDescent="0.25">
      <c r="A490" s="8" t="s">
        <v>77</v>
      </c>
      <c r="B490" s="6">
        <v>731</v>
      </c>
      <c r="C490" s="118">
        <v>8.4610000000000005E-2</v>
      </c>
      <c r="D490" s="118">
        <v>0.12903999999999999</v>
      </c>
      <c r="E490" s="118">
        <v>0.18654000000000001</v>
      </c>
      <c r="F490" s="118">
        <v>0.22878999999999999</v>
      </c>
      <c r="G490" s="118">
        <v>0.26078000000000001</v>
      </c>
      <c r="H490" s="118">
        <v>0.28784999999999999</v>
      </c>
      <c r="I490" s="118">
        <v>0.34570000000000001</v>
      </c>
      <c r="J490" s="118">
        <v>0.37114999999999998</v>
      </c>
      <c r="K490" s="118">
        <v>0.38601000000000002</v>
      </c>
      <c r="L490" s="12"/>
      <c r="M490" s="12"/>
      <c r="N490" s="12"/>
      <c r="O490" s="12"/>
      <c r="P490" s="12"/>
      <c r="Q490" s="12"/>
      <c r="R490" s="12"/>
      <c r="T490" s="12"/>
      <c r="U490" s="12"/>
      <c r="V490" s="12"/>
    </row>
    <row r="491" spans="1:22" x14ac:dyDescent="0.25">
      <c r="A491" s="8" t="s">
        <v>35</v>
      </c>
      <c r="B491" s="6">
        <v>3270</v>
      </c>
      <c r="C491" s="118">
        <v>9.5E-4</v>
      </c>
      <c r="D491" s="118">
        <v>3.2499999999999999E-3</v>
      </c>
      <c r="E491" s="118">
        <v>5.0099999999999997E-3</v>
      </c>
      <c r="F491" s="118">
        <v>9.4400000000000005E-3</v>
      </c>
      <c r="G491" s="118">
        <v>1.099E-2</v>
      </c>
      <c r="H491" s="118">
        <v>1.3010000000000001E-2</v>
      </c>
      <c r="I491" s="118">
        <v>1.427E-2</v>
      </c>
      <c r="J491" s="118">
        <v>1.6029999999999999E-2</v>
      </c>
      <c r="K491" s="118">
        <v>1.7829999999999999E-2</v>
      </c>
      <c r="L491" s="12"/>
      <c r="M491" s="12"/>
      <c r="N491" s="12"/>
      <c r="O491" s="12"/>
      <c r="P491" s="12"/>
      <c r="Q491" s="12"/>
      <c r="R491" s="12"/>
      <c r="T491" s="12"/>
      <c r="U491" s="12"/>
      <c r="V491" s="12"/>
    </row>
    <row r="492" spans="1:22" x14ac:dyDescent="0.25">
      <c r="A492" s="8" t="s">
        <v>36</v>
      </c>
      <c r="B492" s="6">
        <v>2148</v>
      </c>
      <c r="C492" s="118">
        <v>3.006E-2</v>
      </c>
      <c r="D492" s="118">
        <v>4.9919999999999999E-2</v>
      </c>
      <c r="E492" s="118">
        <v>7.7189999999999995E-2</v>
      </c>
      <c r="F492" s="118">
        <v>9.5600000000000004E-2</v>
      </c>
      <c r="G492" s="118">
        <v>0.11397</v>
      </c>
      <c r="H492" s="118">
        <v>0.14344000000000001</v>
      </c>
      <c r="I492" s="118">
        <v>0.16961000000000001</v>
      </c>
      <c r="J492" s="118">
        <v>0.18623999999999999</v>
      </c>
      <c r="K492" s="118">
        <v>0.19467999999999999</v>
      </c>
      <c r="L492" s="12"/>
      <c r="M492" s="12"/>
      <c r="N492" s="12"/>
      <c r="O492" s="12"/>
      <c r="P492" s="12"/>
      <c r="Q492" s="12"/>
      <c r="R492" s="12"/>
      <c r="T492" s="12"/>
      <c r="U492" s="12"/>
      <c r="V492" s="12"/>
    </row>
    <row r="493" spans="1:22" x14ac:dyDescent="0.25">
      <c r="A493" s="8" t="s">
        <v>37</v>
      </c>
      <c r="B493" s="6">
        <v>5418</v>
      </c>
      <c r="C493" s="118">
        <v>1.227E-2</v>
      </c>
      <c r="D493" s="118">
        <v>2.0930000000000001E-2</v>
      </c>
      <c r="E493" s="118">
        <v>3.1629999999999998E-2</v>
      </c>
      <c r="F493" s="118">
        <v>4.07E-2</v>
      </c>
      <c r="G493" s="118">
        <v>4.7539999999999999E-2</v>
      </c>
      <c r="H493" s="118">
        <v>5.7849999999999999E-2</v>
      </c>
      <c r="I493" s="118">
        <v>6.6339999999999996E-2</v>
      </c>
      <c r="J493" s="118">
        <v>7.2249999999999995E-2</v>
      </c>
      <c r="K493" s="118">
        <v>7.5840000000000005E-2</v>
      </c>
      <c r="L493" s="12"/>
      <c r="M493" s="12"/>
      <c r="N493" s="12"/>
      <c r="O493" s="12"/>
      <c r="P493" s="12"/>
      <c r="Q493" s="12"/>
      <c r="R493" s="12"/>
      <c r="T493" s="12"/>
      <c r="U493" s="12"/>
      <c r="V493" s="12"/>
    </row>
    <row r="494" spans="1:22" x14ac:dyDescent="0.25">
      <c r="A494" s="8">
        <v>40544</v>
      </c>
      <c r="B494" s="9"/>
    </row>
    <row r="495" spans="1:22" x14ac:dyDescent="0.25">
      <c r="A495" s="10" t="s">
        <v>82</v>
      </c>
      <c r="B495" s="11" t="s">
        <v>83</v>
      </c>
      <c r="C495" s="11">
        <v>1</v>
      </c>
      <c r="D495" s="11">
        <v>2</v>
      </c>
      <c r="E495" s="11">
        <v>3</v>
      </c>
      <c r="F495" s="11">
        <v>4</v>
      </c>
      <c r="G495" s="11">
        <v>5</v>
      </c>
      <c r="H495" s="11">
        <v>6</v>
      </c>
      <c r="I495" s="11">
        <v>7</v>
      </c>
      <c r="J495" s="11">
        <v>8</v>
      </c>
    </row>
    <row r="496" spans="1:22" x14ac:dyDescent="0.25">
      <c r="A496" s="8" t="s">
        <v>44</v>
      </c>
      <c r="B496" s="6">
        <v>86</v>
      </c>
      <c r="C496" s="118">
        <v>0</v>
      </c>
      <c r="D496" s="118">
        <v>0</v>
      </c>
      <c r="E496" s="118">
        <v>0</v>
      </c>
      <c r="F496" s="118">
        <v>0</v>
      </c>
      <c r="G496" s="118">
        <v>0</v>
      </c>
      <c r="H496" s="118">
        <v>0</v>
      </c>
      <c r="I496" s="118">
        <v>0</v>
      </c>
      <c r="J496" s="118">
        <v>0</v>
      </c>
      <c r="K496" s="12"/>
      <c r="L496" s="12"/>
      <c r="M496" s="12"/>
      <c r="N496" s="12"/>
      <c r="O496" s="12"/>
      <c r="P496" s="12"/>
      <c r="Q496" s="12"/>
      <c r="R496" s="12"/>
      <c r="T496" s="12"/>
      <c r="U496" s="12"/>
      <c r="V496" s="12"/>
    </row>
    <row r="497" spans="1:22" x14ac:dyDescent="0.25">
      <c r="A497" s="8" t="s">
        <v>45</v>
      </c>
      <c r="B497" s="6">
        <v>548</v>
      </c>
      <c r="C497" s="118">
        <v>1.91E-3</v>
      </c>
      <c r="D497" s="118">
        <v>1.91E-3</v>
      </c>
      <c r="E497" s="118">
        <v>1.91E-3</v>
      </c>
      <c r="F497" s="118">
        <v>1.91E-3</v>
      </c>
      <c r="G497" s="118">
        <v>1.91E-3</v>
      </c>
      <c r="H497" s="118">
        <v>1.91E-3</v>
      </c>
      <c r="I497" s="118">
        <v>4.2900000000000004E-3</v>
      </c>
      <c r="J497" s="118">
        <v>4.2900000000000004E-3</v>
      </c>
      <c r="K497" s="12"/>
      <c r="L497" s="12"/>
      <c r="M497" s="12"/>
      <c r="N497" s="12"/>
      <c r="O497" s="12"/>
      <c r="P497" s="12"/>
      <c r="Q497" s="12"/>
      <c r="R497" s="12"/>
      <c r="T497" s="12"/>
      <c r="U497" s="12"/>
      <c r="V497" s="12"/>
    </row>
    <row r="498" spans="1:22" x14ac:dyDescent="0.25">
      <c r="A498" s="8" t="s">
        <v>46</v>
      </c>
      <c r="B498" s="6">
        <v>1238</v>
      </c>
      <c r="C498" s="118">
        <v>0</v>
      </c>
      <c r="D498" s="118">
        <v>9.1E-4</v>
      </c>
      <c r="E498" s="118">
        <v>7.4900000000000001E-3</v>
      </c>
      <c r="F498" s="118">
        <v>8.4799999999999997E-3</v>
      </c>
      <c r="G498" s="118">
        <v>9.5200000000000007E-3</v>
      </c>
      <c r="H498" s="118">
        <v>9.5200000000000007E-3</v>
      </c>
      <c r="I498" s="118">
        <v>1.179E-2</v>
      </c>
      <c r="J498" s="118">
        <v>1.179E-2</v>
      </c>
      <c r="K498" s="12"/>
      <c r="L498" s="12"/>
      <c r="M498" s="12"/>
      <c r="N498" s="12"/>
      <c r="O498" s="12"/>
      <c r="P498" s="12"/>
      <c r="Q498" s="12"/>
      <c r="R498" s="12"/>
      <c r="T498" s="12"/>
      <c r="U498" s="12"/>
      <c r="V498" s="12"/>
    </row>
    <row r="499" spans="1:22" x14ac:dyDescent="0.25">
      <c r="A499" s="8" t="s">
        <v>47</v>
      </c>
      <c r="B499" s="6">
        <v>1436</v>
      </c>
      <c r="C499" s="118">
        <v>3.5799999999999998E-3</v>
      </c>
      <c r="D499" s="118">
        <v>4.3499999999999997E-3</v>
      </c>
      <c r="E499" s="118">
        <v>8.3499999999999998E-3</v>
      </c>
      <c r="F499" s="118">
        <v>1.0880000000000001E-2</v>
      </c>
      <c r="G499" s="118">
        <v>1.1769999999999999E-2</v>
      </c>
      <c r="H499" s="118">
        <v>1.5429999999999999E-2</v>
      </c>
      <c r="I499" s="118">
        <v>1.6400000000000001E-2</v>
      </c>
      <c r="J499" s="118">
        <v>2.0379999999999999E-2</v>
      </c>
      <c r="K499" s="12"/>
      <c r="L499" s="12"/>
      <c r="M499" s="12"/>
      <c r="N499" s="12"/>
      <c r="O499" s="12"/>
      <c r="P499" s="12"/>
      <c r="Q499" s="12"/>
      <c r="R499" s="12"/>
      <c r="T499" s="12"/>
      <c r="U499" s="12"/>
      <c r="V499" s="12"/>
    </row>
    <row r="500" spans="1:22" x14ac:dyDescent="0.25">
      <c r="A500" s="8" t="s">
        <v>48</v>
      </c>
      <c r="B500" s="6">
        <v>651</v>
      </c>
      <c r="C500" s="118">
        <v>1.57E-3</v>
      </c>
      <c r="D500" s="118">
        <v>1.208E-2</v>
      </c>
      <c r="E500" s="118">
        <v>1.942E-2</v>
      </c>
      <c r="F500" s="118">
        <v>2.7480000000000001E-2</v>
      </c>
      <c r="G500" s="118">
        <v>4.8669999999999998E-2</v>
      </c>
      <c r="H500" s="118">
        <v>5.7619999999999998E-2</v>
      </c>
      <c r="I500" s="118">
        <v>6.4860000000000001E-2</v>
      </c>
      <c r="J500" s="118">
        <v>7.2459999999999997E-2</v>
      </c>
      <c r="K500" s="12"/>
      <c r="L500" s="12"/>
      <c r="M500" s="12"/>
      <c r="N500" s="12"/>
      <c r="O500" s="12"/>
      <c r="P500" s="12"/>
      <c r="Q500" s="12"/>
      <c r="R500" s="12"/>
      <c r="T500" s="12"/>
      <c r="U500" s="12"/>
      <c r="V500" s="12"/>
    </row>
    <row r="501" spans="1:22" x14ac:dyDescent="0.25">
      <c r="A501" s="8" t="s">
        <v>49</v>
      </c>
      <c r="B501" s="6">
        <v>954</v>
      </c>
      <c r="C501" s="118">
        <v>3.48E-3</v>
      </c>
      <c r="D501" s="118">
        <v>1.7770000000000001E-2</v>
      </c>
      <c r="E501" s="118">
        <v>3.1029999999999999E-2</v>
      </c>
      <c r="F501" s="118">
        <v>5.1929999999999997E-2</v>
      </c>
      <c r="G501" s="118">
        <v>9.6640000000000004E-2</v>
      </c>
      <c r="H501" s="118">
        <v>0.13366</v>
      </c>
      <c r="I501" s="118">
        <v>0.15323000000000001</v>
      </c>
      <c r="J501" s="118">
        <v>0.16159000000000001</v>
      </c>
      <c r="K501" s="12"/>
      <c r="L501" s="12"/>
      <c r="M501" s="12"/>
      <c r="N501" s="12"/>
      <c r="O501" s="12"/>
      <c r="P501" s="12"/>
      <c r="Q501" s="12"/>
      <c r="R501" s="12"/>
      <c r="T501" s="12"/>
      <c r="U501" s="12"/>
      <c r="V501" s="12"/>
    </row>
    <row r="502" spans="1:22" x14ac:dyDescent="0.25">
      <c r="A502" s="8" t="s">
        <v>77</v>
      </c>
      <c r="B502" s="6">
        <v>751</v>
      </c>
      <c r="C502" s="118">
        <v>5.9709999999999999E-2</v>
      </c>
      <c r="D502" s="118">
        <v>0.13144</v>
      </c>
      <c r="E502" s="118">
        <v>0.17876</v>
      </c>
      <c r="F502" s="118">
        <v>0.21709999999999999</v>
      </c>
      <c r="G502" s="118">
        <v>0.25462000000000001</v>
      </c>
      <c r="H502" s="118">
        <v>0.31213999999999997</v>
      </c>
      <c r="I502" s="118">
        <v>0.33716000000000002</v>
      </c>
      <c r="J502" s="118">
        <v>0.35725000000000001</v>
      </c>
      <c r="K502" s="12"/>
      <c r="L502" s="12"/>
      <c r="M502" s="12"/>
      <c r="N502" s="12"/>
      <c r="O502" s="12"/>
      <c r="P502" s="12"/>
      <c r="Q502" s="12"/>
      <c r="R502" s="12"/>
      <c r="T502" s="12"/>
      <c r="U502" s="12"/>
      <c r="V502" s="12"/>
    </row>
    <row r="503" spans="1:22" x14ac:dyDescent="0.25">
      <c r="A503" s="8" t="s">
        <v>35</v>
      </c>
      <c r="B503" s="6">
        <v>3308</v>
      </c>
      <c r="C503" s="118">
        <v>1.8699999999999999E-3</v>
      </c>
      <c r="D503" s="118">
        <v>2.5400000000000002E-3</v>
      </c>
      <c r="E503" s="118">
        <v>6.7000000000000002E-3</v>
      </c>
      <c r="F503" s="118">
        <v>8.1600000000000006E-3</v>
      </c>
      <c r="G503" s="118">
        <v>8.9300000000000004E-3</v>
      </c>
      <c r="H503" s="118">
        <v>1.051E-2</v>
      </c>
      <c r="I503" s="118">
        <v>1.217E-2</v>
      </c>
      <c r="J503" s="118">
        <v>1.388E-2</v>
      </c>
      <c r="K503" s="12"/>
      <c r="L503" s="12"/>
      <c r="M503" s="12"/>
      <c r="N503" s="12"/>
      <c r="O503" s="12"/>
      <c r="P503" s="12"/>
      <c r="Q503" s="12"/>
      <c r="R503" s="12"/>
      <c r="T503" s="12"/>
      <c r="U503" s="12"/>
      <c r="V503" s="12"/>
    </row>
    <row r="504" spans="1:22" x14ac:dyDescent="0.25">
      <c r="A504" s="8" t="s">
        <v>36</v>
      </c>
      <c r="B504" s="6">
        <v>2356</v>
      </c>
      <c r="C504" s="118">
        <v>2.027E-2</v>
      </c>
      <c r="D504" s="118">
        <v>5.0459999999999998E-2</v>
      </c>
      <c r="E504" s="118">
        <v>7.1150000000000005E-2</v>
      </c>
      <c r="F504" s="118">
        <v>9.2160000000000006E-2</v>
      </c>
      <c r="G504" s="118">
        <v>0.1263</v>
      </c>
      <c r="H504" s="118">
        <v>0.15711</v>
      </c>
      <c r="I504" s="118">
        <v>0.17283000000000001</v>
      </c>
      <c r="J504" s="118">
        <v>0.18307999999999999</v>
      </c>
      <c r="K504" s="12"/>
      <c r="L504" s="12"/>
      <c r="M504" s="12"/>
      <c r="N504" s="12"/>
      <c r="O504" s="12"/>
      <c r="P504" s="12"/>
      <c r="Q504" s="12"/>
      <c r="R504" s="12"/>
      <c r="T504" s="12"/>
      <c r="U504" s="12"/>
      <c r="V504" s="12"/>
    </row>
    <row r="505" spans="1:22" x14ac:dyDescent="0.25">
      <c r="A505" s="8" t="s">
        <v>37</v>
      </c>
      <c r="B505" s="6">
        <v>5664</v>
      </c>
      <c r="C505" s="118">
        <v>9.2200000000000008E-3</v>
      </c>
      <c r="D505" s="118">
        <v>2.137E-2</v>
      </c>
      <c r="E505" s="118">
        <v>3.1629999999999998E-2</v>
      </c>
      <c r="F505" s="118">
        <v>3.9899999999999998E-2</v>
      </c>
      <c r="G505" s="118">
        <v>5.1729999999999998E-2</v>
      </c>
      <c r="H505" s="118">
        <v>6.2630000000000005E-2</v>
      </c>
      <c r="I505" s="118">
        <v>6.8589999999999998E-2</v>
      </c>
      <c r="J505" s="118">
        <v>7.2789999999999994E-2</v>
      </c>
      <c r="K505" s="12"/>
      <c r="L505" s="12"/>
      <c r="M505" s="12"/>
      <c r="N505" s="12"/>
      <c r="O505" s="12"/>
      <c r="P505" s="12"/>
      <c r="Q505" s="12"/>
      <c r="R505" s="12"/>
      <c r="T505" s="12"/>
      <c r="U505" s="12"/>
      <c r="V505" s="12"/>
    </row>
    <row r="506" spans="1:22" x14ac:dyDescent="0.25">
      <c r="A506" s="8">
        <v>40909</v>
      </c>
      <c r="B506" s="9"/>
    </row>
    <row r="507" spans="1:22" x14ac:dyDescent="0.25">
      <c r="A507" s="10" t="s">
        <v>82</v>
      </c>
      <c r="B507" s="11" t="s">
        <v>83</v>
      </c>
      <c r="C507" s="11">
        <v>1</v>
      </c>
      <c r="D507" s="11">
        <v>2</v>
      </c>
      <c r="E507" s="11">
        <v>3</v>
      </c>
      <c r="F507" s="11">
        <v>4</v>
      </c>
      <c r="G507" s="11">
        <v>5</v>
      </c>
      <c r="H507" s="11">
        <v>6</v>
      </c>
      <c r="I507" s="11">
        <v>7</v>
      </c>
    </row>
    <row r="508" spans="1:22" x14ac:dyDescent="0.25">
      <c r="A508" s="8" t="s">
        <v>44</v>
      </c>
      <c r="B508" s="6">
        <v>84</v>
      </c>
      <c r="C508" s="118">
        <v>0</v>
      </c>
      <c r="D508" s="118">
        <v>0</v>
      </c>
      <c r="E508" s="118">
        <v>0</v>
      </c>
      <c r="F508" s="118">
        <v>0</v>
      </c>
      <c r="G508" s="118">
        <v>0</v>
      </c>
      <c r="H508" s="118">
        <v>0</v>
      </c>
      <c r="I508" s="118">
        <v>0</v>
      </c>
      <c r="J508" s="12"/>
      <c r="K508" s="12"/>
      <c r="L508" s="12"/>
      <c r="M508" s="12"/>
      <c r="N508" s="12"/>
      <c r="O508" s="12"/>
      <c r="P508" s="12"/>
      <c r="Q508" s="12"/>
      <c r="R508" s="12"/>
      <c r="T508" s="12"/>
      <c r="U508" s="12"/>
      <c r="V508" s="12"/>
    </row>
    <row r="509" spans="1:22" x14ac:dyDescent="0.25">
      <c r="A509" s="8" t="s">
        <v>45</v>
      </c>
      <c r="B509" s="6">
        <v>440</v>
      </c>
      <c r="C509" s="118">
        <v>0</v>
      </c>
      <c r="D509" s="118">
        <v>0</v>
      </c>
      <c r="E509" s="118">
        <v>2.48E-3</v>
      </c>
      <c r="F509" s="118">
        <v>2.48E-3</v>
      </c>
      <c r="G509" s="118">
        <v>2.48E-3</v>
      </c>
      <c r="H509" s="118">
        <v>2.48E-3</v>
      </c>
      <c r="I509" s="118">
        <v>2.48E-3</v>
      </c>
      <c r="J509" s="12"/>
      <c r="K509" s="12"/>
      <c r="L509" s="12"/>
      <c r="M509" s="12"/>
      <c r="N509" s="12"/>
      <c r="O509" s="12"/>
      <c r="P509" s="12"/>
      <c r="Q509" s="12"/>
      <c r="R509" s="12"/>
      <c r="T509" s="12"/>
      <c r="U509" s="12"/>
      <c r="V509" s="12"/>
    </row>
    <row r="510" spans="1:22" x14ac:dyDescent="0.25">
      <c r="A510" s="8" t="s">
        <v>46</v>
      </c>
      <c r="B510" s="6">
        <v>1207</v>
      </c>
      <c r="C510" s="118">
        <v>0</v>
      </c>
      <c r="D510" s="118">
        <v>9.2000000000000003E-4</v>
      </c>
      <c r="E510" s="118">
        <v>9.2000000000000003E-4</v>
      </c>
      <c r="F510" s="118">
        <v>9.2000000000000003E-4</v>
      </c>
      <c r="G510" s="118">
        <v>9.2000000000000003E-4</v>
      </c>
      <c r="H510" s="118">
        <v>1.99E-3</v>
      </c>
      <c r="I510" s="118">
        <v>1.99E-3</v>
      </c>
      <c r="J510" s="12"/>
      <c r="K510" s="12"/>
      <c r="L510" s="12"/>
      <c r="M510" s="12"/>
      <c r="N510" s="12"/>
      <c r="O510" s="12"/>
      <c r="P510" s="12"/>
      <c r="Q510" s="12"/>
      <c r="R510" s="12"/>
      <c r="T510" s="12"/>
      <c r="U510" s="12"/>
      <c r="V510" s="12"/>
    </row>
    <row r="511" spans="1:22" x14ac:dyDescent="0.25">
      <c r="A511" s="8" t="s">
        <v>47</v>
      </c>
      <c r="B511" s="6">
        <v>1471</v>
      </c>
      <c r="C511" s="118">
        <v>7.2000000000000005E-4</v>
      </c>
      <c r="D511" s="118">
        <v>4.3699999999999998E-3</v>
      </c>
      <c r="E511" s="118">
        <v>5.1399999999999996E-3</v>
      </c>
      <c r="F511" s="118">
        <v>5.1399999999999996E-3</v>
      </c>
      <c r="G511" s="118">
        <v>7.6299999999999996E-3</v>
      </c>
      <c r="H511" s="118">
        <v>9.41E-3</v>
      </c>
      <c r="I511" s="118">
        <v>1.3050000000000001E-2</v>
      </c>
      <c r="J511" s="12"/>
      <c r="K511" s="12"/>
      <c r="L511" s="12"/>
      <c r="M511" s="12"/>
      <c r="N511" s="12"/>
      <c r="O511" s="12"/>
      <c r="P511" s="12"/>
      <c r="Q511" s="12"/>
      <c r="R511" s="12"/>
      <c r="T511" s="12"/>
      <c r="U511" s="12"/>
      <c r="V511" s="12"/>
    </row>
    <row r="512" spans="1:22" x14ac:dyDescent="0.25">
      <c r="A512" s="8" t="s">
        <v>48</v>
      </c>
      <c r="B512" s="6">
        <v>728</v>
      </c>
      <c r="C512" s="118">
        <v>1.42E-3</v>
      </c>
      <c r="D512" s="118">
        <v>1.4919999999999999E-2</v>
      </c>
      <c r="E512" s="118">
        <v>1.983E-2</v>
      </c>
      <c r="F512" s="118">
        <v>3.4079999999999999E-2</v>
      </c>
      <c r="G512" s="118">
        <v>4.9110000000000001E-2</v>
      </c>
      <c r="H512" s="118">
        <v>5.9290000000000002E-2</v>
      </c>
      <c r="I512" s="118">
        <v>6.3649999999999998E-2</v>
      </c>
      <c r="J512" s="12"/>
      <c r="K512" s="12"/>
      <c r="L512" s="12"/>
      <c r="M512" s="12"/>
      <c r="N512" s="12"/>
      <c r="O512" s="12"/>
      <c r="P512" s="12"/>
      <c r="Q512" s="12"/>
      <c r="R512" s="12"/>
      <c r="T512" s="12"/>
      <c r="U512" s="12"/>
      <c r="V512" s="12"/>
    </row>
    <row r="513" spans="1:22" x14ac:dyDescent="0.25">
      <c r="A513" s="8" t="s">
        <v>49</v>
      </c>
      <c r="B513" s="6">
        <v>996</v>
      </c>
      <c r="C513" s="118">
        <v>5.4400000000000004E-3</v>
      </c>
      <c r="D513" s="118">
        <v>1.6650000000000002E-2</v>
      </c>
      <c r="E513" s="118">
        <v>3.8429999999999999E-2</v>
      </c>
      <c r="F513" s="118">
        <v>7.8750000000000001E-2</v>
      </c>
      <c r="G513" s="118">
        <v>0.11287999999999999</v>
      </c>
      <c r="H513" s="118">
        <v>0.13952999999999999</v>
      </c>
      <c r="I513" s="118">
        <v>0.14646000000000001</v>
      </c>
      <c r="J513" s="12"/>
      <c r="K513" s="12"/>
      <c r="L513" s="12"/>
      <c r="M513" s="12"/>
      <c r="N513" s="12"/>
      <c r="O513" s="12"/>
      <c r="P513" s="12"/>
      <c r="Q513" s="12"/>
      <c r="R513" s="12"/>
      <c r="T513" s="12"/>
      <c r="U513" s="12"/>
      <c r="V513" s="12"/>
    </row>
    <row r="514" spans="1:22" x14ac:dyDescent="0.25">
      <c r="A514" s="8" t="s">
        <v>77</v>
      </c>
      <c r="B514" s="6">
        <v>840</v>
      </c>
      <c r="C514" s="118">
        <v>7.6380000000000003E-2</v>
      </c>
      <c r="D514" s="118">
        <v>0.12817999999999999</v>
      </c>
      <c r="E514" s="118">
        <v>0.17097999999999999</v>
      </c>
      <c r="F514" s="118">
        <v>0.22466</v>
      </c>
      <c r="G514" s="118">
        <v>0.28228999999999999</v>
      </c>
      <c r="H514" s="118">
        <v>0.31785999999999998</v>
      </c>
      <c r="I514" s="118">
        <v>0.35300999999999999</v>
      </c>
      <c r="J514" s="12"/>
      <c r="K514" s="12"/>
      <c r="L514" s="12"/>
      <c r="M514" s="12"/>
      <c r="N514" s="12"/>
      <c r="O514" s="12"/>
      <c r="P514" s="12"/>
      <c r="Q514" s="12"/>
      <c r="R514" s="12"/>
      <c r="T514" s="12"/>
      <c r="U514" s="12"/>
      <c r="V514" s="12"/>
    </row>
    <row r="515" spans="1:22" x14ac:dyDescent="0.25">
      <c r="A515" s="8" t="s">
        <v>35</v>
      </c>
      <c r="B515" s="6">
        <v>3202</v>
      </c>
      <c r="C515" s="118">
        <v>3.3E-4</v>
      </c>
      <c r="D515" s="118">
        <v>2.3500000000000001E-3</v>
      </c>
      <c r="E515" s="118">
        <v>3.0599999999999998E-3</v>
      </c>
      <c r="F515" s="118">
        <v>3.0599999999999998E-3</v>
      </c>
      <c r="G515" s="118">
        <v>4.1900000000000001E-3</v>
      </c>
      <c r="H515" s="118">
        <v>5.4000000000000003E-3</v>
      </c>
      <c r="I515" s="118">
        <v>7.0499999999999998E-3</v>
      </c>
      <c r="J515" s="12"/>
      <c r="K515" s="12"/>
      <c r="L515" s="12"/>
      <c r="M515" s="12"/>
      <c r="N515" s="12"/>
      <c r="O515" s="12"/>
      <c r="P515" s="12"/>
      <c r="Q515" s="12"/>
      <c r="R515" s="12"/>
      <c r="T515" s="12"/>
      <c r="U515" s="12"/>
      <c r="V515" s="12"/>
    </row>
    <row r="516" spans="1:22" x14ac:dyDescent="0.25">
      <c r="A516" s="8" t="s">
        <v>36</v>
      </c>
      <c r="B516" s="6">
        <v>2564</v>
      </c>
      <c r="C516" s="118">
        <v>2.7130000000000001E-2</v>
      </c>
      <c r="D516" s="118">
        <v>5.1429999999999997E-2</v>
      </c>
      <c r="E516" s="118">
        <v>7.3859999999999995E-2</v>
      </c>
      <c r="F516" s="118">
        <v>0.10856</v>
      </c>
      <c r="G516" s="118">
        <v>0.14152999999999999</v>
      </c>
      <c r="H516" s="118">
        <v>0.16369</v>
      </c>
      <c r="I516" s="118">
        <v>0.17554</v>
      </c>
      <c r="J516" s="12"/>
      <c r="K516" s="12"/>
      <c r="L516" s="12"/>
      <c r="M516" s="12"/>
      <c r="N516" s="12"/>
      <c r="O516" s="12"/>
      <c r="P516" s="12"/>
      <c r="Q516" s="12"/>
      <c r="R516" s="12"/>
      <c r="T516" s="12"/>
      <c r="U516" s="12"/>
      <c r="V516" s="12"/>
    </row>
    <row r="517" spans="1:22" x14ac:dyDescent="0.25">
      <c r="A517" s="8" t="s">
        <v>37</v>
      </c>
      <c r="B517" s="6">
        <v>5766</v>
      </c>
      <c r="C517" s="118">
        <v>1.209E-2</v>
      </c>
      <c r="D517" s="118">
        <v>2.3439999999999999E-2</v>
      </c>
      <c r="E517" s="118">
        <v>3.2759999999999997E-2</v>
      </c>
      <c r="F517" s="118">
        <v>4.5760000000000002E-2</v>
      </c>
      <c r="G517" s="118">
        <v>5.8310000000000001E-2</v>
      </c>
      <c r="H517" s="118">
        <v>6.6650000000000001E-2</v>
      </c>
      <c r="I517" s="118">
        <v>7.1609999999999993E-2</v>
      </c>
      <c r="J517" s="12"/>
      <c r="K517" s="12"/>
      <c r="L517" s="12"/>
      <c r="M517" s="12"/>
      <c r="N517" s="12"/>
      <c r="O517" s="12"/>
      <c r="P517" s="12"/>
      <c r="Q517" s="12"/>
      <c r="R517" s="12"/>
      <c r="T517" s="12"/>
      <c r="U517" s="12"/>
      <c r="V517" s="12"/>
    </row>
    <row r="518" spans="1:22" x14ac:dyDescent="0.25">
      <c r="A518" s="8">
        <v>41275</v>
      </c>
      <c r="B518" s="9"/>
    </row>
    <row r="519" spans="1:22" x14ac:dyDescent="0.25">
      <c r="A519" s="10" t="s">
        <v>82</v>
      </c>
      <c r="B519" s="11" t="s">
        <v>83</v>
      </c>
      <c r="C519" s="11">
        <v>1</v>
      </c>
      <c r="D519" s="11">
        <v>2</v>
      </c>
      <c r="E519" s="11">
        <v>3</v>
      </c>
      <c r="F519" s="11">
        <v>4</v>
      </c>
      <c r="G519" s="11">
        <v>5</v>
      </c>
      <c r="H519" s="11">
        <v>6</v>
      </c>
    </row>
    <row r="520" spans="1:22" x14ac:dyDescent="0.25">
      <c r="A520" s="8" t="s">
        <v>44</v>
      </c>
      <c r="B520" s="6">
        <v>60</v>
      </c>
      <c r="C520" s="118">
        <v>0</v>
      </c>
      <c r="D520" s="118">
        <v>0</v>
      </c>
      <c r="E520" s="118">
        <v>0</v>
      </c>
      <c r="F520" s="118">
        <v>0</v>
      </c>
      <c r="G520" s="118">
        <v>0</v>
      </c>
      <c r="H520" s="118">
        <v>0</v>
      </c>
      <c r="I520" s="12"/>
      <c r="J520" s="12"/>
      <c r="K520" s="12"/>
      <c r="L520" s="12"/>
      <c r="M520" s="12"/>
      <c r="N520" s="12"/>
      <c r="O520" s="12"/>
      <c r="P520" s="12"/>
      <c r="Q520" s="12"/>
      <c r="R520" s="12"/>
      <c r="T520" s="12"/>
      <c r="U520" s="12"/>
      <c r="V520" s="12"/>
    </row>
    <row r="521" spans="1:22" x14ac:dyDescent="0.25">
      <c r="A521" s="8" t="s">
        <v>45</v>
      </c>
      <c r="B521" s="6">
        <v>301</v>
      </c>
      <c r="C521" s="118">
        <v>0</v>
      </c>
      <c r="D521" s="118">
        <v>0</v>
      </c>
      <c r="E521" s="118">
        <v>0</v>
      </c>
      <c r="F521" s="118">
        <v>0</v>
      </c>
      <c r="G521" s="118">
        <v>0</v>
      </c>
      <c r="H521" s="118">
        <v>0</v>
      </c>
      <c r="I521" s="12"/>
      <c r="J521" s="12"/>
      <c r="K521" s="12"/>
      <c r="L521" s="12"/>
      <c r="M521" s="12"/>
      <c r="N521" s="12"/>
      <c r="O521" s="12"/>
      <c r="P521" s="12"/>
      <c r="Q521" s="12"/>
      <c r="R521" s="12"/>
      <c r="T521" s="12"/>
      <c r="U521" s="12"/>
      <c r="V521" s="12"/>
    </row>
    <row r="522" spans="1:22" x14ac:dyDescent="0.25">
      <c r="A522" s="8" t="s">
        <v>46</v>
      </c>
      <c r="B522" s="6">
        <v>1171</v>
      </c>
      <c r="C522" s="118">
        <v>8.8999999999999995E-4</v>
      </c>
      <c r="D522" s="118">
        <v>1.7899999999999999E-3</v>
      </c>
      <c r="E522" s="118">
        <v>1.7899999999999999E-3</v>
      </c>
      <c r="F522" s="118">
        <v>1.7899999999999999E-3</v>
      </c>
      <c r="G522" s="118">
        <v>1.7899999999999999E-3</v>
      </c>
      <c r="H522" s="118">
        <v>1.7899999999999999E-3</v>
      </c>
      <c r="I522" s="12"/>
      <c r="J522" s="12"/>
      <c r="K522" s="12"/>
      <c r="L522" s="12"/>
      <c r="M522" s="12"/>
      <c r="N522" s="12"/>
      <c r="O522" s="12"/>
      <c r="P522" s="12"/>
      <c r="Q522" s="12"/>
      <c r="R522" s="12"/>
      <c r="T522" s="12"/>
      <c r="U522" s="12"/>
      <c r="V522" s="12"/>
    </row>
    <row r="523" spans="1:22" x14ac:dyDescent="0.25">
      <c r="A523" s="8" t="s">
        <v>47</v>
      </c>
      <c r="B523" s="6">
        <v>1660</v>
      </c>
      <c r="C523" s="118">
        <v>1.2099999999999999E-3</v>
      </c>
      <c r="D523" s="118">
        <v>1.8500000000000001E-3</v>
      </c>
      <c r="E523" s="118">
        <v>1.8500000000000001E-3</v>
      </c>
      <c r="F523" s="118">
        <v>3.2399999999999998E-3</v>
      </c>
      <c r="G523" s="118">
        <v>4.0000000000000001E-3</v>
      </c>
      <c r="H523" s="118">
        <v>7.0699999999999999E-3</v>
      </c>
      <c r="I523" s="12"/>
      <c r="J523" s="12"/>
      <c r="K523" s="12"/>
      <c r="L523" s="12"/>
      <c r="M523" s="12"/>
      <c r="N523" s="12"/>
      <c r="O523" s="12"/>
      <c r="P523" s="12"/>
      <c r="Q523" s="12"/>
      <c r="R523" s="12"/>
      <c r="T523" s="12"/>
      <c r="U523" s="12"/>
      <c r="V523" s="12"/>
    </row>
    <row r="524" spans="1:22" x14ac:dyDescent="0.25">
      <c r="A524" s="8" t="s">
        <v>48</v>
      </c>
      <c r="B524" s="6">
        <v>708</v>
      </c>
      <c r="C524" s="118">
        <v>5.8399999999999997E-3</v>
      </c>
      <c r="D524" s="118">
        <v>1.065E-2</v>
      </c>
      <c r="E524" s="118">
        <v>1.958E-2</v>
      </c>
      <c r="F524" s="118">
        <v>3.2629999999999999E-2</v>
      </c>
      <c r="G524" s="118">
        <v>4.8910000000000002E-2</v>
      </c>
      <c r="H524" s="118">
        <v>5.11E-2</v>
      </c>
      <c r="I524" s="12"/>
      <c r="J524" s="12"/>
      <c r="K524" s="12"/>
      <c r="L524" s="12"/>
      <c r="M524" s="12"/>
      <c r="N524" s="12"/>
      <c r="O524" s="12"/>
      <c r="P524" s="12"/>
      <c r="Q524" s="12"/>
      <c r="R524" s="12"/>
      <c r="T524" s="12"/>
      <c r="U524" s="12"/>
      <c r="V524" s="12"/>
    </row>
    <row r="525" spans="1:22" x14ac:dyDescent="0.25">
      <c r="A525" s="8" t="s">
        <v>49</v>
      </c>
      <c r="B525" s="6">
        <v>1055</v>
      </c>
      <c r="C525" s="118">
        <v>9.0600000000000003E-3</v>
      </c>
      <c r="D525" s="118">
        <v>2.435E-2</v>
      </c>
      <c r="E525" s="118">
        <v>6.7559999999999995E-2</v>
      </c>
      <c r="F525" s="118">
        <v>0.1079</v>
      </c>
      <c r="G525" s="118">
        <v>0.12753</v>
      </c>
      <c r="H525" s="118">
        <v>0.13674</v>
      </c>
      <c r="I525" s="12"/>
      <c r="J525" s="12"/>
      <c r="K525" s="12"/>
      <c r="L525" s="12"/>
      <c r="M525" s="12"/>
      <c r="N525" s="12"/>
      <c r="O525" s="12"/>
      <c r="P525" s="12"/>
      <c r="Q525" s="12"/>
      <c r="R525" s="12"/>
      <c r="T525" s="12"/>
      <c r="U525" s="12"/>
      <c r="V525" s="12"/>
    </row>
    <row r="526" spans="1:22" x14ac:dyDescent="0.25">
      <c r="A526" s="8" t="s">
        <v>77</v>
      </c>
      <c r="B526" s="6">
        <v>947</v>
      </c>
      <c r="C526" s="118">
        <v>6.2080000000000003E-2</v>
      </c>
      <c r="D526" s="118">
        <v>0.10234</v>
      </c>
      <c r="E526" s="118">
        <v>0.17038</v>
      </c>
      <c r="F526" s="118">
        <v>0.23180999999999999</v>
      </c>
      <c r="G526" s="118">
        <v>0.27750999999999998</v>
      </c>
      <c r="H526" s="118">
        <v>0.31798999999999999</v>
      </c>
      <c r="I526" s="12"/>
      <c r="J526" s="12"/>
      <c r="K526" s="12"/>
      <c r="L526" s="12"/>
      <c r="M526" s="12"/>
      <c r="N526" s="12"/>
      <c r="O526" s="12"/>
      <c r="P526" s="12"/>
      <c r="Q526" s="12"/>
      <c r="R526" s="12"/>
      <c r="T526" s="12"/>
      <c r="U526" s="12"/>
      <c r="V526" s="12"/>
    </row>
    <row r="527" spans="1:22" x14ac:dyDescent="0.25">
      <c r="A527" s="8" t="s">
        <v>35</v>
      </c>
      <c r="B527" s="6">
        <v>3192</v>
      </c>
      <c r="C527" s="118">
        <v>9.6000000000000002E-4</v>
      </c>
      <c r="D527" s="118">
        <v>1.6199999999999999E-3</v>
      </c>
      <c r="E527" s="118">
        <v>1.6199999999999999E-3</v>
      </c>
      <c r="F527" s="118">
        <v>2.3400000000000001E-3</v>
      </c>
      <c r="G527" s="118">
        <v>2.7200000000000002E-3</v>
      </c>
      <c r="H527" s="118">
        <v>4.28E-3</v>
      </c>
      <c r="I527" s="12"/>
      <c r="J527" s="12"/>
      <c r="K527" s="12"/>
      <c r="L527" s="12"/>
      <c r="M527" s="12"/>
      <c r="N527" s="12"/>
      <c r="O527" s="12"/>
      <c r="P527" s="12"/>
      <c r="Q527" s="12"/>
      <c r="R527" s="12"/>
      <c r="T527" s="12"/>
      <c r="U527" s="12"/>
      <c r="V527" s="12"/>
    </row>
    <row r="528" spans="1:22" x14ac:dyDescent="0.25">
      <c r="A528" s="8" t="s">
        <v>36</v>
      </c>
      <c r="B528" s="6">
        <v>2710</v>
      </c>
      <c r="C528" s="118">
        <v>2.6249999999999999E-2</v>
      </c>
      <c r="D528" s="118">
        <v>4.6829999999999997E-2</v>
      </c>
      <c r="E528" s="118">
        <v>8.7459999999999996E-2</v>
      </c>
      <c r="F528" s="118">
        <v>0.12525</v>
      </c>
      <c r="G528" s="118">
        <v>0.15032999999999999</v>
      </c>
      <c r="H528" s="118">
        <v>0.16436999999999999</v>
      </c>
      <c r="I528" s="12"/>
      <c r="J528" s="12"/>
      <c r="K528" s="12"/>
      <c r="L528" s="12"/>
      <c r="M528" s="12"/>
      <c r="N528" s="12"/>
      <c r="O528" s="12"/>
      <c r="P528" s="12"/>
      <c r="Q528" s="12"/>
      <c r="R528" s="12"/>
      <c r="T528" s="12"/>
      <c r="U528" s="12"/>
      <c r="V528" s="12"/>
    </row>
    <row r="529" spans="1:22" x14ac:dyDescent="0.25">
      <c r="A529" s="8" t="s">
        <v>37</v>
      </c>
      <c r="B529" s="6">
        <v>5902</v>
      </c>
      <c r="C529" s="118">
        <v>1.2319999999999999E-2</v>
      </c>
      <c r="D529" s="118">
        <v>2.147E-2</v>
      </c>
      <c r="E529" s="118">
        <v>3.7769999999999998E-2</v>
      </c>
      <c r="F529" s="118">
        <v>5.2690000000000001E-2</v>
      </c>
      <c r="G529" s="118">
        <v>6.2019999999999999E-2</v>
      </c>
      <c r="H529" s="118">
        <v>6.7849999999999994E-2</v>
      </c>
      <c r="I529" s="12"/>
      <c r="J529" s="12"/>
      <c r="K529" s="12"/>
      <c r="L529" s="12"/>
      <c r="M529" s="12"/>
      <c r="N529" s="12"/>
      <c r="O529" s="12"/>
      <c r="P529" s="12"/>
      <c r="Q529" s="12"/>
      <c r="R529" s="12"/>
      <c r="T529" s="12"/>
      <c r="U529" s="12"/>
      <c r="V529" s="12"/>
    </row>
    <row r="530" spans="1:22" x14ac:dyDescent="0.25">
      <c r="A530" s="8">
        <v>41640</v>
      </c>
      <c r="B530" s="9"/>
    </row>
    <row r="531" spans="1:22" x14ac:dyDescent="0.25">
      <c r="A531" s="10" t="s">
        <v>82</v>
      </c>
      <c r="B531" s="11" t="s">
        <v>83</v>
      </c>
      <c r="C531" s="11">
        <v>1</v>
      </c>
      <c r="D531" s="11">
        <v>2</v>
      </c>
      <c r="E531" s="11">
        <v>3</v>
      </c>
      <c r="F531" s="11">
        <v>4</v>
      </c>
      <c r="G531" s="11">
        <v>5</v>
      </c>
      <c r="H531" s="12"/>
      <c r="I531" s="12"/>
      <c r="J531" s="12"/>
      <c r="K531" s="12"/>
      <c r="L531" s="12"/>
      <c r="M531" s="12"/>
      <c r="N531" s="12"/>
      <c r="O531" s="12"/>
      <c r="P531" s="12"/>
      <c r="Q531" s="12"/>
      <c r="R531" s="12"/>
      <c r="T531" s="12"/>
      <c r="U531" s="12"/>
      <c r="V531" s="12"/>
    </row>
    <row r="532" spans="1:22" x14ac:dyDescent="0.25">
      <c r="A532" s="8" t="s">
        <v>44</v>
      </c>
      <c r="B532" s="6">
        <v>55</v>
      </c>
      <c r="C532" s="118">
        <v>0</v>
      </c>
      <c r="D532" s="118">
        <v>0</v>
      </c>
      <c r="E532" s="118">
        <v>0</v>
      </c>
      <c r="F532" s="118">
        <v>0</v>
      </c>
      <c r="G532" s="118">
        <v>0</v>
      </c>
      <c r="H532" s="12"/>
      <c r="I532" s="12"/>
      <c r="J532" s="12"/>
      <c r="K532" s="12"/>
      <c r="L532" s="12"/>
      <c r="M532" s="12"/>
      <c r="N532" s="12"/>
      <c r="O532" s="12"/>
      <c r="P532" s="12"/>
      <c r="Q532" s="12"/>
      <c r="R532" s="12"/>
      <c r="T532" s="12"/>
      <c r="U532" s="12"/>
      <c r="V532" s="12"/>
    </row>
    <row r="533" spans="1:22" x14ac:dyDescent="0.25">
      <c r="A533" s="8" t="s">
        <v>45</v>
      </c>
      <c r="B533" s="6">
        <v>296</v>
      </c>
      <c r="C533" s="118">
        <v>0</v>
      </c>
      <c r="D533" s="118">
        <v>0</v>
      </c>
      <c r="E533" s="118">
        <v>0</v>
      </c>
      <c r="F533" s="118">
        <v>0</v>
      </c>
      <c r="G533" s="118">
        <v>0</v>
      </c>
      <c r="H533" s="12"/>
      <c r="I533" s="12"/>
      <c r="J533" s="12"/>
      <c r="K533" s="12"/>
      <c r="L533" s="12"/>
      <c r="M533" s="12"/>
      <c r="N533" s="12"/>
      <c r="O533" s="12"/>
      <c r="P533" s="12"/>
      <c r="Q533" s="12"/>
      <c r="R533" s="12"/>
      <c r="T533" s="12"/>
      <c r="U533" s="12"/>
      <c r="V533" s="12"/>
    </row>
    <row r="534" spans="1:22" x14ac:dyDescent="0.25">
      <c r="A534" s="8" t="s">
        <v>46</v>
      </c>
      <c r="B534" s="6">
        <v>1164</v>
      </c>
      <c r="C534" s="118">
        <v>8.8000000000000003E-4</v>
      </c>
      <c r="D534" s="118">
        <v>8.8000000000000003E-4</v>
      </c>
      <c r="E534" s="118">
        <v>8.8000000000000003E-4</v>
      </c>
      <c r="F534" s="118">
        <v>8.8000000000000003E-4</v>
      </c>
      <c r="G534" s="118">
        <v>8.8000000000000003E-4</v>
      </c>
      <c r="H534" s="12"/>
      <c r="I534" s="12"/>
      <c r="J534" s="12"/>
      <c r="K534" s="12"/>
      <c r="L534" s="12"/>
      <c r="M534" s="12"/>
      <c r="N534" s="12"/>
      <c r="O534" s="12"/>
      <c r="P534" s="12"/>
      <c r="Q534" s="12"/>
      <c r="R534" s="12"/>
      <c r="T534" s="12"/>
      <c r="U534" s="12"/>
      <c r="V534" s="12"/>
    </row>
    <row r="535" spans="1:22" x14ac:dyDescent="0.25">
      <c r="A535" s="8" t="s">
        <v>47</v>
      </c>
      <c r="B535" s="6">
        <v>1723</v>
      </c>
      <c r="C535" s="118">
        <v>5.9999999999999995E-4</v>
      </c>
      <c r="D535" s="118">
        <v>5.9999999999999995E-4</v>
      </c>
      <c r="E535" s="118">
        <v>1.8699999999999999E-3</v>
      </c>
      <c r="F535" s="118">
        <v>1.8699999999999999E-3</v>
      </c>
      <c r="G535" s="118">
        <v>4.6899999999999997E-3</v>
      </c>
    </row>
    <row r="536" spans="1:22" x14ac:dyDescent="0.25">
      <c r="A536" s="8" t="s">
        <v>48</v>
      </c>
      <c r="B536" s="6">
        <v>737</v>
      </c>
      <c r="C536" s="118">
        <v>1.42E-3</v>
      </c>
      <c r="D536" s="118">
        <v>6.2199999999999998E-3</v>
      </c>
      <c r="E536" s="118">
        <v>1.617E-2</v>
      </c>
      <c r="F536" s="118">
        <v>2.7189999999999999E-2</v>
      </c>
      <c r="G536" s="118">
        <v>2.913E-2</v>
      </c>
    </row>
    <row r="537" spans="1:22" x14ac:dyDescent="0.25">
      <c r="A537" s="8" t="s">
        <v>49</v>
      </c>
      <c r="B537" s="6">
        <v>1104</v>
      </c>
      <c r="C537" s="118">
        <v>4.9800000000000001E-3</v>
      </c>
      <c r="D537" s="118">
        <v>3.628E-2</v>
      </c>
      <c r="E537" s="118">
        <v>7.3109999999999994E-2</v>
      </c>
      <c r="F537" s="118">
        <v>9.9949999999999997E-2</v>
      </c>
      <c r="G537" s="118">
        <v>0.11448</v>
      </c>
    </row>
    <row r="538" spans="1:22" x14ac:dyDescent="0.25">
      <c r="A538" s="8" t="s">
        <v>77</v>
      </c>
      <c r="B538" s="6">
        <v>1147</v>
      </c>
      <c r="C538" s="118">
        <v>4.6559999999999997E-2</v>
      </c>
      <c r="D538" s="118">
        <v>0.11779000000000001</v>
      </c>
      <c r="E538" s="118">
        <v>0.18534</v>
      </c>
      <c r="F538" s="118">
        <v>0.24459</v>
      </c>
      <c r="G538" s="118">
        <v>0.28849999999999998</v>
      </c>
    </row>
    <row r="539" spans="1:22" x14ac:dyDescent="0.25">
      <c r="A539" s="8" t="s">
        <v>35</v>
      </c>
      <c r="B539" s="6">
        <v>3238</v>
      </c>
      <c r="C539" s="118">
        <v>6.3000000000000003E-4</v>
      </c>
      <c r="D539" s="118">
        <v>6.3000000000000003E-4</v>
      </c>
      <c r="E539" s="118">
        <v>1.31E-3</v>
      </c>
      <c r="F539" s="118">
        <v>1.31E-3</v>
      </c>
      <c r="G539" s="118">
        <v>2.7799999999999999E-3</v>
      </c>
    </row>
    <row r="540" spans="1:22" x14ac:dyDescent="0.25">
      <c r="A540" s="8" t="s">
        <v>36</v>
      </c>
      <c r="B540" s="6">
        <v>2988</v>
      </c>
      <c r="C540" s="118">
        <v>1.976E-2</v>
      </c>
      <c r="D540" s="118">
        <v>5.8439999999999999E-2</v>
      </c>
      <c r="E540" s="118">
        <v>9.8390000000000005E-2</v>
      </c>
      <c r="F540" s="118">
        <v>0.13066</v>
      </c>
      <c r="G540" s="118">
        <v>0.14965000000000001</v>
      </c>
    </row>
    <row r="541" spans="1:22" x14ac:dyDescent="0.25">
      <c r="A541" s="8" t="s">
        <v>37</v>
      </c>
      <c r="B541" s="6">
        <v>6226</v>
      </c>
      <c r="C541" s="118">
        <v>9.5700000000000004E-3</v>
      </c>
      <c r="D541" s="118">
        <v>2.6679999999999999E-2</v>
      </c>
      <c r="E541" s="118">
        <v>4.3979999999999998E-2</v>
      </c>
      <c r="F541" s="118">
        <v>5.6779999999999997E-2</v>
      </c>
      <c r="G541" s="118">
        <v>6.4780000000000004E-2</v>
      </c>
    </row>
    <row r="542" spans="1:22" x14ac:dyDescent="0.25">
      <c r="A542" s="8">
        <v>42005</v>
      </c>
      <c r="B542" s="9"/>
    </row>
    <row r="543" spans="1:22" x14ac:dyDescent="0.25">
      <c r="A543" s="10" t="s">
        <v>82</v>
      </c>
      <c r="B543" s="11" t="s">
        <v>83</v>
      </c>
      <c r="C543" s="11">
        <v>1</v>
      </c>
      <c r="D543" s="11">
        <v>2</v>
      </c>
      <c r="E543" s="11">
        <v>3</v>
      </c>
      <c r="F543" s="11">
        <v>4</v>
      </c>
      <c r="G543" s="12"/>
      <c r="H543" s="12"/>
      <c r="I543" s="12"/>
      <c r="J543" s="12"/>
      <c r="K543" s="12"/>
      <c r="L543" s="12"/>
      <c r="M543" s="12"/>
      <c r="N543" s="12"/>
      <c r="O543" s="12"/>
      <c r="P543" s="12"/>
      <c r="Q543" s="12"/>
      <c r="R543" s="12"/>
      <c r="T543" s="12"/>
      <c r="U543" s="12"/>
      <c r="V543" s="12"/>
    </row>
    <row r="544" spans="1:22" x14ac:dyDescent="0.25">
      <c r="A544" s="8" t="s">
        <v>44</v>
      </c>
      <c r="B544" s="6">
        <v>55</v>
      </c>
      <c r="C544" s="118">
        <v>0</v>
      </c>
      <c r="D544" s="118">
        <v>0</v>
      </c>
      <c r="E544" s="118">
        <v>0</v>
      </c>
      <c r="F544" s="118">
        <v>0</v>
      </c>
      <c r="G544" s="12"/>
      <c r="H544" s="12"/>
      <c r="I544" s="12"/>
      <c r="J544" s="12"/>
      <c r="K544" s="12"/>
      <c r="L544" s="12"/>
      <c r="M544" s="12"/>
      <c r="N544" s="12"/>
      <c r="O544" s="12"/>
      <c r="P544" s="12"/>
      <c r="Q544" s="12"/>
      <c r="R544" s="12"/>
      <c r="T544" s="12"/>
      <c r="U544" s="12"/>
      <c r="V544" s="12"/>
    </row>
    <row r="545" spans="1:22" x14ac:dyDescent="0.25">
      <c r="A545" s="8" t="s">
        <v>45</v>
      </c>
      <c r="B545" s="6">
        <v>306</v>
      </c>
      <c r="C545" s="118">
        <v>0</v>
      </c>
      <c r="D545" s="118">
        <v>0</v>
      </c>
      <c r="E545" s="118">
        <v>0</v>
      </c>
      <c r="F545" s="118">
        <v>0</v>
      </c>
      <c r="G545" s="12"/>
      <c r="H545" s="12"/>
      <c r="I545" s="12"/>
      <c r="J545" s="12"/>
      <c r="K545" s="12"/>
      <c r="L545" s="12"/>
      <c r="M545" s="12"/>
      <c r="N545" s="12"/>
      <c r="O545" s="12"/>
      <c r="P545" s="12"/>
      <c r="Q545" s="12"/>
      <c r="R545" s="12"/>
      <c r="T545" s="12"/>
      <c r="U545" s="12"/>
      <c r="V545" s="12"/>
    </row>
    <row r="546" spans="1:22" x14ac:dyDescent="0.25">
      <c r="A546" s="8" t="s">
        <v>46</v>
      </c>
      <c r="B546" s="6">
        <v>1233</v>
      </c>
      <c r="C546" s="118">
        <v>0</v>
      </c>
      <c r="D546" s="118">
        <v>0</v>
      </c>
      <c r="E546" s="118">
        <v>0</v>
      </c>
      <c r="F546" s="118">
        <v>0</v>
      </c>
      <c r="G546" s="12"/>
      <c r="H546" s="12"/>
      <c r="I546" s="12"/>
      <c r="J546" s="12"/>
      <c r="K546" s="12"/>
      <c r="L546" s="12"/>
      <c r="M546" s="12"/>
      <c r="N546" s="12"/>
      <c r="O546" s="12"/>
      <c r="P546" s="12"/>
      <c r="Q546" s="12"/>
      <c r="R546" s="12"/>
      <c r="T546" s="12"/>
      <c r="U546" s="12"/>
      <c r="V546" s="12"/>
    </row>
    <row r="547" spans="1:22" x14ac:dyDescent="0.25">
      <c r="A547" s="8" t="s">
        <v>47</v>
      </c>
      <c r="B547" s="6">
        <v>1727</v>
      </c>
      <c r="C547" s="118">
        <v>0</v>
      </c>
      <c r="D547" s="118">
        <v>0</v>
      </c>
      <c r="E547" s="118">
        <v>0</v>
      </c>
      <c r="F547" s="118">
        <v>2.6900000000000001E-3</v>
      </c>
    </row>
    <row r="548" spans="1:22" x14ac:dyDescent="0.25">
      <c r="A548" s="8" t="s">
        <v>48</v>
      </c>
      <c r="B548" s="6">
        <v>743</v>
      </c>
      <c r="C548" s="118">
        <v>2.9399999999999999E-3</v>
      </c>
      <c r="D548" s="118">
        <v>1.502E-2</v>
      </c>
      <c r="E548" s="118">
        <v>2.3259999999999999E-2</v>
      </c>
      <c r="F548" s="118">
        <v>2.504E-2</v>
      </c>
    </row>
    <row r="549" spans="1:22" x14ac:dyDescent="0.25">
      <c r="A549" s="8" t="s">
        <v>49</v>
      </c>
      <c r="B549" s="6">
        <v>1088</v>
      </c>
      <c r="C549" s="118">
        <v>2.383E-2</v>
      </c>
      <c r="D549" s="118">
        <v>5.8220000000000001E-2</v>
      </c>
      <c r="E549" s="118">
        <v>7.5590000000000004E-2</v>
      </c>
      <c r="F549" s="118">
        <v>9.4700000000000006E-2</v>
      </c>
    </row>
    <row r="550" spans="1:22" x14ac:dyDescent="0.25">
      <c r="A550" s="8" t="s">
        <v>77</v>
      </c>
      <c r="B550" s="6">
        <v>1370</v>
      </c>
      <c r="C550" s="118">
        <v>6.6059999999999994E-2</v>
      </c>
      <c r="D550" s="118">
        <v>0.12912999999999999</v>
      </c>
      <c r="E550" s="118">
        <v>0.19095000000000001</v>
      </c>
      <c r="F550" s="118">
        <v>0.23327000000000001</v>
      </c>
    </row>
    <row r="551" spans="1:22" x14ac:dyDescent="0.25">
      <c r="A551" s="8" t="s">
        <v>35</v>
      </c>
      <c r="B551" s="6">
        <v>3321</v>
      </c>
      <c r="C551" s="118">
        <v>0</v>
      </c>
      <c r="D551" s="118">
        <v>0</v>
      </c>
      <c r="E551" s="118">
        <v>0</v>
      </c>
      <c r="F551" s="118">
        <v>1.3799999999999999E-3</v>
      </c>
    </row>
    <row r="552" spans="1:22" x14ac:dyDescent="0.25">
      <c r="A552" s="8" t="s">
        <v>36</v>
      </c>
      <c r="B552" s="6">
        <v>3201</v>
      </c>
      <c r="C552" s="118">
        <v>3.6589999999999998E-2</v>
      </c>
      <c r="D552" s="118">
        <v>7.7149999999999996E-2</v>
      </c>
      <c r="E552" s="118">
        <v>0.10883</v>
      </c>
      <c r="F552" s="118">
        <v>0.13120999999999999</v>
      </c>
    </row>
    <row r="553" spans="1:22" x14ac:dyDescent="0.25">
      <c r="A553" s="8" t="s">
        <v>37</v>
      </c>
      <c r="B553" s="6">
        <v>6522</v>
      </c>
      <c r="C553" s="118">
        <v>1.7479999999999999E-2</v>
      </c>
      <c r="D553" s="118">
        <v>3.6139999999999999E-2</v>
      </c>
      <c r="E553" s="118">
        <v>4.9779999999999998E-2</v>
      </c>
      <c r="F553" s="118">
        <v>5.9630000000000002E-2</v>
      </c>
    </row>
    <row r="554" spans="1:22" x14ac:dyDescent="0.25">
      <c r="A554" s="8">
        <v>42370</v>
      </c>
      <c r="B554" s="9"/>
    </row>
    <row r="555" spans="1:22" x14ac:dyDescent="0.25">
      <c r="A555" s="10" t="s">
        <v>82</v>
      </c>
      <c r="B555" s="11" t="s">
        <v>83</v>
      </c>
      <c r="C555" s="11">
        <v>1</v>
      </c>
      <c r="D555" s="11">
        <v>2</v>
      </c>
      <c r="E555" s="11">
        <v>3</v>
      </c>
    </row>
    <row r="556" spans="1:22" x14ac:dyDescent="0.25">
      <c r="A556" s="8" t="s">
        <v>44</v>
      </c>
      <c r="B556" s="6">
        <v>51</v>
      </c>
      <c r="C556" s="118">
        <v>0</v>
      </c>
      <c r="D556" s="118">
        <v>0</v>
      </c>
      <c r="E556" s="118">
        <v>0</v>
      </c>
    </row>
    <row r="557" spans="1:22" x14ac:dyDescent="0.25">
      <c r="A557" s="8" t="s">
        <v>45</v>
      </c>
      <c r="B557" s="6">
        <v>310</v>
      </c>
      <c r="C557" s="118">
        <v>0</v>
      </c>
      <c r="D557" s="118">
        <v>0</v>
      </c>
      <c r="E557" s="118">
        <v>0</v>
      </c>
    </row>
    <row r="558" spans="1:22" x14ac:dyDescent="0.25">
      <c r="A558" s="8" t="s">
        <v>46</v>
      </c>
      <c r="B558" s="6">
        <v>1289</v>
      </c>
      <c r="C558" s="118">
        <v>0</v>
      </c>
      <c r="D558" s="118">
        <v>0</v>
      </c>
      <c r="E558" s="118">
        <v>0</v>
      </c>
    </row>
    <row r="559" spans="1:22" x14ac:dyDescent="0.25">
      <c r="A559" s="8" t="s">
        <v>47</v>
      </c>
      <c r="B559" s="6">
        <v>1712</v>
      </c>
      <c r="C559" s="118">
        <v>0</v>
      </c>
      <c r="D559" s="118">
        <v>0</v>
      </c>
      <c r="E559" s="118">
        <v>1.9400000000000001E-3</v>
      </c>
    </row>
    <row r="560" spans="1:22" x14ac:dyDescent="0.25">
      <c r="A560" s="8" t="s">
        <v>48</v>
      </c>
      <c r="B560" s="6">
        <v>757</v>
      </c>
      <c r="C560" s="118">
        <v>1.3600000000000001E-3</v>
      </c>
      <c r="D560" s="118">
        <v>4.3099999999999996E-3</v>
      </c>
      <c r="E560" s="118">
        <v>5.8999999999999999E-3</v>
      </c>
    </row>
    <row r="561" spans="1:5" x14ac:dyDescent="0.25">
      <c r="A561" s="8" t="s">
        <v>49</v>
      </c>
      <c r="B561" s="6">
        <v>1027</v>
      </c>
      <c r="C561" s="118">
        <v>1.5630000000000002E-2</v>
      </c>
      <c r="D561" s="118">
        <v>2.8670000000000001E-2</v>
      </c>
      <c r="E561" s="118">
        <v>4.4350000000000001E-2</v>
      </c>
    </row>
    <row r="562" spans="1:5" x14ac:dyDescent="0.25">
      <c r="A562" s="8" t="s">
        <v>77</v>
      </c>
      <c r="B562" s="6">
        <v>1439</v>
      </c>
      <c r="C562" s="118">
        <v>8.931E-2</v>
      </c>
      <c r="D562" s="118">
        <v>0.15656</v>
      </c>
      <c r="E562" s="118">
        <v>0.19791</v>
      </c>
    </row>
    <row r="563" spans="1:5" x14ac:dyDescent="0.25">
      <c r="A563" s="8" t="s">
        <v>35</v>
      </c>
      <c r="B563" s="6">
        <v>3362</v>
      </c>
      <c r="C563" s="118">
        <v>0</v>
      </c>
      <c r="D563" s="118">
        <v>0</v>
      </c>
      <c r="E563" s="118">
        <v>9.7999999999999997E-4</v>
      </c>
    </row>
    <row r="564" spans="1:5" x14ac:dyDescent="0.25">
      <c r="A564" s="8" t="s">
        <v>36</v>
      </c>
      <c r="B564" s="6">
        <v>3223</v>
      </c>
      <c r="C564" s="118">
        <v>4.48E-2</v>
      </c>
      <c r="D564" s="118">
        <v>7.7899999999999997E-2</v>
      </c>
      <c r="E564" s="118">
        <v>9.98E-2</v>
      </c>
    </row>
    <row r="565" spans="1:5" x14ac:dyDescent="0.25">
      <c r="A565" s="8" t="s">
        <v>37</v>
      </c>
      <c r="B565" s="6">
        <v>6585</v>
      </c>
      <c r="C565" s="118">
        <v>2.1520000000000001E-2</v>
      </c>
      <c r="D565" s="118">
        <v>3.6499999999999998E-2</v>
      </c>
      <c r="E565" s="118">
        <v>4.6350000000000002E-2</v>
      </c>
    </row>
    <row r="566" spans="1:5" x14ac:dyDescent="0.25">
      <c r="A566" s="8">
        <v>42736</v>
      </c>
      <c r="B566" s="9"/>
    </row>
    <row r="567" spans="1:5" x14ac:dyDescent="0.25">
      <c r="A567" s="10" t="s">
        <v>82</v>
      </c>
      <c r="B567" s="11" t="s">
        <v>83</v>
      </c>
      <c r="C567" s="11">
        <v>1</v>
      </c>
      <c r="D567" s="11">
        <v>2</v>
      </c>
    </row>
    <row r="568" spans="1:5" x14ac:dyDescent="0.25">
      <c r="A568" s="8" t="s">
        <v>44</v>
      </c>
      <c r="B568" s="6">
        <v>51</v>
      </c>
      <c r="C568" s="118">
        <v>0</v>
      </c>
      <c r="D568" s="118">
        <v>0</v>
      </c>
    </row>
    <row r="569" spans="1:5" x14ac:dyDescent="0.25">
      <c r="A569" s="8" t="s">
        <v>45</v>
      </c>
      <c r="B569" s="6">
        <v>303</v>
      </c>
      <c r="C569" s="118">
        <v>0</v>
      </c>
      <c r="D569" s="118">
        <v>0</v>
      </c>
    </row>
    <row r="570" spans="1:5" x14ac:dyDescent="0.25">
      <c r="A570" s="8" t="s">
        <v>46</v>
      </c>
      <c r="B570" s="6">
        <v>1256</v>
      </c>
      <c r="C570" s="118">
        <v>0</v>
      </c>
      <c r="D570" s="118">
        <v>0</v>
      </c>
    </row>
    <row r="571" spans="1:5" x14ac:dyDescent="0.25">
      <c r="A571" s="8" t="s">
        <v>47</v>
      </c>
      <c r="B571" s="6">
        <v>1699</v>
      </c>
      <c r="C571" s="118">
        <v>0</v>
      </c>
      <c r="D571" s="118">
        <v>0</v>
      </c>
    </row>
    <row r="572" spans="1:5" x14ac:dyDescent="0.25">
      <c r="A572" s="8" t="s">
        <v>48</v>
      </c>
      <c r="B572" s="6">
        <v>826</v>
      </c>
      <c r="C572" s="118">
        <v>2.5000000000000001E-3</v>
      </c>
      <c r="D572" s="118">
        <v>2.5000000000000001E-3</v>
      </c>
    </row>
    <row r="573" spans="1:5" x14ac:dyDescent="0.25">
      <c r="A573" s="8" t="s">
        <v>49</v>
      </c>
      <c r="B573" s="6">
        <v>994</v>
      </c>
      <c r="C573" s="118">
        <v>4.4200000000000003E-3</v>
      </c>
      <c r="D573" s="118">
        <v>1.089E-2</v>
      </c>
    </row>
    <row r="574" spans="1:5" x14ac:dyDescent="0.25">
      <c r="A574" s="8" t="s">
        <v>77</v>
      </c>
      <c r="B574" s="6">
        <v>1450</v>
      </c>
      <c r="C574" s="118">
        <v>7.3550000000000004E-2</v>
      </c>
      <c r="D574" s="118">
        <v>0.12834999999999999</v>
      </c>
    </row>
    <row r="575" spans="1:5" x14ac:dyDescent="0.25">
      <c r="A575" s="8" t="s">
        <v>35</v>
      </c>
      <c r="B575" s="6">
        <v>3309</v>
      </c>
      <c r="C575" s="118">
        <v>0</v>
      </c>
      <c r="D575" s="118">
        <v>0</v>
      </c>
    </row>
    <row r="576" spans="1:5" x14ac:dyDescent="0.25">
      <c r="A576" s="8" t="s">
        <v>36</v>
      </c>
      <c r="B576" s="6">
        <v>3270</v>
      </c>
      <c r="C576" s="118">
        <v>3.39E-2</v>
      </c>
      <c r="D576" s="118">
        <v>5.8700000000000002E-2</v>
      </c>
    </row>
    <row r="577" spans="1:4" x14ac:dyDescent="0.25">
      <c r="A577" s="8" t="s">
        <v>37</v>
      </c>
      <c r="B577" s="6">
        <v>6579</v>
      </c>
      <c r="C577" s="118">
        <v>1.6410000000000001E-2</v>
      </c>
      <c r="D577" s="118">
        <v>2.7779999999999999E-2</v>
      </c>
    </row>
    <row r="578" spans="1:4" x14ac:dyDescent="0.25">
      <c r="A578" s="8">
        <v>43101</v>
      </c>
      <c r="B578" s="9"/>
    </row>
    <row r="579" spans="1:4" x14ac:dyDescent="0.25">
      <c r="A579" s="10" t="s">
        <v>82</v>
      </c>
      <c r="B579" s="11" t="s">
        <v>83</v>
      </c>
      <c r="C579" s="11">
        <v>1</v>
      </c>
    </row>
    <row r="580" spans="1:4" x14ac:dyDescent="0.25">
      <c r="A580" s="8" t="s">
        <v>44</v>
      </c>
      <c r="B580" s="6">
        <v>53</v>
      </c>
      <c r="C580" s="118">
        <v>0</v>
      </c>
    </row>
    <row r="581" spans="1:4" x14ac:dyDescent="0.25">
      <c r="A581" s="8" t="s">
        <v>45</v>
      </c>
      <c r="B581" s="6">
        <v>258</v>
      </c>
      <c r="C581" s="118">
        <v>0</v>
      </c>
    </row>
    <row r="582" spans="1:4" x14ac:dyDescent="0.25">
      <c r="A582" s="8" t="s">
        <v>46</v>
      </c>
      <c r="B582" s="6">
        <v>1287</v>
      </c>
      <c r="C582" s="118">
        <v>0</v>
      </c>
    </row>
    <row r="583" spans="1:4" x14ac:dyDescent="0.25">
      <c r="A583" s="8" t="s">
        <v>47</v>
      </c>
      <c r="B583" s="6">
        <v>1747</v>
      </c>
      <c r="C583" s="118">
        <v>0</v>
      </c>
    </row>
    <row r="584" spans="1:4" x14ac:dyDescent="0.25">
      <c r="A584" s="8" t="s">
        <v>48</v>
      </c>
      <c r="B584" s="6">
        <v>873</v>
      </c>
      <c r="C584" s="118">
        <v>0</v>
      </c>
    </row>
    <row r="585" spans="1:4" x14ac:dyDescent="0.25">
      <c r="A585" s="8" t="s">
        <v>49</v>
      </c>
      <c r="B585" s="6">
        <v>987</v>
      </c>
      <c r="C585" s="118">
        <v>5.6699999999999997E-3</v>
      </c>
    </row>
    <row r="586" spans="1:4" x14ac:dyDescent="0.25">
      <c r="A586" s="8" t="s">
        <v>77</v>
      </c>
      <c r="B586" s="6">
        <v>1439</v>
      </c>
      <c r="C586" s="118">
        <v>4.9689999999999998E-2</v>
      </c>
    </row>
    <row r="587" spans="1:4" x14ac:dyDescent="0.25">
      <c r="A587" s="8" t="s">
        <v>35</v>
      </c>
      <c r="B587" s="6">
        <v>3345</v>
      </c>
      <c r="C587" s="118">
        <v>0</v>
      </c>
    </row>
    <row r="588" spans="1:4" x14ac:dyDescent="0.25">
      <c r="A588" s="8" t="s">
        <v>36</v>
      </c>
      <c r="B588" s="6">
        <v>3299</v>
      </c>
      <c r="C588" s="118">
        <v>2.3060000000000001E-2</v>
      </c>
    </row>
    <row r="589" spans="1:4" x14ac:dyDescent="0.25">
      <c r="A589" s="8" t="s">
        <v>37</v>
      </c>
      <c r="B589" s="6">
        <v>6644</v>
      </c>
      <c r="C589" s="118">
        <v>1.116E-2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heetViews>
  <sheetFormatPr defaultRowHeight="15" x14ac:dyDescent="0.25"/>
  <cols>
    <col min="1" max="1" width="34.85546875" bestFit="1" customWidth="1"/>
    <col min="2" max="3" width="11.5703125" bestFit="1" customWidth="1"/>
    <col min="4" max="4" width="11.140625" bestFit="1" customWidth="1"/>
    <col min="5" max="6" width="9.7109375" bestFit="1" customWidth="1"/>
    <col min="7" max="7" width="8.85546875" bestFit="1" customWidth="1"/>
  </cols>
  <sheetData>
    <row r="1" spans="1:7" x14ac:dyDescent="0.25">
      <c r="A1" s="4" t="s">
        <v>293</v>
      </c>
    </row>
    <row r="2" spans="1:7" x14ac:dyDescent="0.25">
      <c r="A2" s="36"/>
      <c r="B2" s="257" t="s">
        <v>210</v>
      </c>
      <c r="C2" s="258"/>
      <c r="D2" s="259"/>
      <c r="E2" s="260" t="s">
        <v>211</v>
      </c>
      <c r="F2" s="261"/>
      <c r="G2" s="262"/>
    </row>
    <row r="3" spans="1:7" s="4" customFormat="1" x14ac:dyDescent="0.25">
      <c r="A3" s="212" t="s">
        <v>212</v>
      </c>
      <c r="B3" s="166">
        <v>2018</v>
      </c>
      <c r="C3" s="213">
        <v>2017</v>
      </c>
      <c r="D3" s="168" t="s">
        <v>213</v>
      </c>
      <c r="E3" s="166">
        <v>2018</v>
      </c>
      <c r="F3" s="213">
        <v>2017</v>
      </c>
      <c r="G3" s="168" t="s">
        <v>213</v>
      </c>
    </row>
    <row r="4" spans="1:7" x14ac:dyDescent="0.25">
      <c r="A4" s="27" t="s">
        <v>3</v>
      </c>
      <c r="B4" s="195">
        <v>0</v>
      </c>
      <c r="C4" s="196">
        <v>1.9230000000000001E-2</v>
      </c>
      <c r="D4" s="197">
        <v>-1.9230000000000001E-2</v>
      </c>
      <c r="E4" s="195">
        <v>0</v>
      </c>
      <c r="F4" s="198">
        <v>4.3E-3</v>
      </c>
      <c r="G4" s="199">
        <v>-4.3E-3</v>
      </c>
    </row>
    <row r="5" spans="1:7" x14ac:dyDescent="0.25">
      <c r="A5" s="27" t="s">
        <v>4</v>
      </c>
      <c r="B5" s="195">
        <v>1.299E-2</v>
      </c>
      <c r="C5" s="196">
        <v>0</v>
      </c>
      <c r="D5" s="197">
        <v>1.299E-2</v>
      </c>
      <c r="E5" s="195">
        <v>3.252E-2</v>
      </c>
      <c r="F5" s="198">
        <v>0</v>
      </c>
      <c r="G5" s="199">
        <v>3.252E-2</v>
      </c>
    </row>
    <row r="6" spans="1:7" x14ac:dyDescent="0.25">
      <c r="A6" s="27" t="s">
        <v>5</v>
      </c>
      <c r="B6" s="195">
        <v>0</v>
      </c>
      <c r="C6" s="196">
        <v>6.7309999999999995E-2</v>
      </c>
      <c r="D6" s="197">
        <v>-6.7309999999999995E-2</v>
      </c>
      <c r="E6" s="195">
        <v>0</v>
      </c>
      <c r="F6" s="198">
        <v>6.0609999999999997E-2</v>
      </c>
      <c r="G6" s="199">
        <v>-6.0609999999999997E-2</v>
      </c>
    </row>
    <row r="7" spans="1:7" x14ac:dyDescent="0.25">
      <c r="A7" s="27" t="s">
        <v>6</v>
      </c>
      <c r="B7" s="195">
        <v>2.597E-2</v>
      </c>
      <c r="C7" s="196">
        <v>0</v>
      </c>
      <c r="D7" s="197">
        <v>2.597E-2</v>
      </c>
      <c r="E7" s="195">
        <v>3.5500000000000002E-3</v>
      </c>
      <c r="F7" s="198">
        <v>0</v>
      </c>
      <c r="G7" s="199">
        <v>3.5500000000000002E-3</v>
      </c>
    </row>
    <row r="8" spans="1:7" x14ac:dyDescent="0.25">
      <c r="A8" s="27" t="s">
        <v>7</v>
      </c>
      <c r="B8" s="195">
        <v>0</v>
      </c>
      <c r="C8" s="196">
        <v>1.9230000000000001E-2</v>
      </c>
      <c r="D8" s="197">
        <v>-1.9230000000000001E-2</v>
      </c>
      <c r="E8" s="195">
        <v>0</v>
      </c>
      <c r="F8" s="198">
        <v>1.142E-2</v>
      </c>
      <c r="G8" s="199">
        <v>-1.142E-2</v>
      </c>
    </row>
    <row r="9" spans="1:7" x14ac:dyDescent="0.25">
      <c r="A9" s="27" t="s">
        <v>8</v>
      </c>
      <c r="B9" s="195">
        <v>0</v>
      </c>
      <c r="C9" s="196">
        <v>1.9230000000000001E-2</v>
      </c>
      <c r="D9" s="197">
        <v>-1.9230000000000001E-2</v>
      </c>
      <c r="E9" s="195">
        <v>0</v>
      </c>
      <c r="F9" s="198">
        <v>3.5599999999999998E-3</v>
      </c>
      <c r="G9" s="199">
        <v>-3.5599999999999998E-3</v>
      </c>
    </row>
    <row r="10" spans="1:7" x14ac:dyDescent="0.25">
      <c r="A10" s="27" t="s">
        <v>9</v>
      </c>
      <c r="B10" s="195">
        <v>0.10390000000000001</v>
      </c>
      <c r="C10" s="196">
        <v>9.6200000000000001E-3</v>
      </c>
      <c r="D10" s="197">
        <v>9.4280000000000003E-2</v>
      </c>
      <c r="E10" s="195">
        <v>3.4779999999999998E-2</v>
      </c>
      <c r="F10" s="198">
        <v>8.6400000000000001E-3</v>
      </c>
      <c r="G10" s="199">
        <v>2.614E-2</v>
      </c>
    </row>
    <row r="11" spans="1:7" x14ac:dyDescent="0.25">
      <c r="A11" s="27" t="s">
        <v>282</v>
      </c>
      <c r="B11" s="195">
        <v>3.8960000000000002E-2</v>
      </c>
      <c r="C11" s="196">
        <v>0</v>
      </c>
      <c r="D11" s="197">
        <v>3.8960000000000002E-2</v>
      </c>
      <c r="E11" s="195">
        <v>2.767E-2</v>
      </c>
      <c r="F11" s="198">
        <v>0</v>
      </c>
      <c r="G11" s="199">
        <v>2.767E-2</v>
      </c>
    </row>
    <row r="12" spans="1:7" x14ac:dyDescent="0.25">
      <c r="A12" s="27" t="s">
        <v>283</v>
      </c>
      <c r="B12" s="195">
        <v>1.299E-2</v>
      </c>
      <c r="C12" s="196">
        <v>0</v>
      </c>
      <c r="D12" s="197">
        <v>1.299E-2</v>
      </c>
      <c r="E12" s="195">
        <v>2.1190000000000001E-2</v>
      </c>
      <c r="F12" s="198">
        <v>0</v>
      </c>
      <c r="G12" s="199">
        <v>2.1190000000000001E-2</v>
      </c>
    </row>
    <row r="13" spans="1:7" x14ac:dyDescent="0.25">
      <c r="A13" s="27" t="s">
        <v>11</v>
      </c>
      <c r="B13" s="195">
        <v>5.1950000000000003E-2</v>
      </c>
      <c r="C13" s="196">
        <v>2.8850000000000001E-2</v>
      </c>
      <c r="D13" s="197">
        <v>2.3099999999999999E-2</v>
      </c>
      <c r="E13" s="195">
        <v>1.1990000000000001E-2</v>
      </c>
      <c r="F13" s="198">
        <v>3.0970000000000001E-2</v>
      </c>
      <c r="G13" s="199">
        <v>-1.898E-2</v>
      </c>
    </row>
    <row r="14" spans="1:7" x14ac:dyDescent="0.25">
      <c r="A14" s="27" t="s">
        <v>12</v>
      </c>
      <c r="B14" s="195">
        <v>0.19481000000000001</v>
      </c>
      <c r="C14" s="196">
        <v>0.25962000000000002</v>
      </c>
      <c r="D14" s="197">
        <v>-6.4810000000000006E-2</v>
      </c>
      <c r="E14" s="195">
        <v>0.22735</v>
      </c>
      <c r="F14" s="198">
        <v>0.46317999999999998</v>
      </c>
      <c r="G14" s="199">
        <v>-0.23583000000000001</v>
      </c>
    </row>
    <row r="15" spans="1:7" x14ac:dyDescent="0.25">
      <c r="A15" s="27" t="s">
        <v>13</v>
      </c>
      <c r="B15" s="195">
        <v>0</v>
      </c>
      <c r="C15" s="196">
        <v>2.8850000000000001E-2</v>
      </c>
      <c r="D15" s="197">
        <v>-2.8850000000000001E-2</v>
      </c>
      <c r="E15" s="195">
        <v>0</v>
      </c>
      <c r="F15" s="198">
        <v>9.4500000000000001E-3</v>
      </c>
      <c r="G15" s="199">
        <v>-9.4500000000000001E-3</v>
      </c>
    </row>
    <row r="16" spans="1:7" x14ac:dyDescent="0.25">
      <c r="A16" s="27" t="s">
        <v>284</v>
      </c>
      <c r="B16" s="195">
        <v>3.8960000000000002E-2</v>
      </c>
      <c r="C16" s="196">
        <v>3.8460000000000001E-2</v>
      </c>
      <c r="D16" s="197">
        <v>5.0000000000000001E-4</v>
      </c>
      <c r="E16" s="195">
        <v>1.6029999999999999E-2</v>
      </c>
      <c r="F16" s="198">
        <v>1.533E-2</v>
      </c>
      <c r="G16" s="199">
        <v>6.9999999999999999E-4</v>
      </c>
    </row>
    <row r="17" spans="1:7" x14ac:dyDescent="0.25">
      <c r="A17" s="27" t="s">
        <v>285</v>
      </c>
      <c r="B17" s="195">
        <v>0</v>
      </c>
      <c r="C17" s="196">
        <v>9.6200000000000001E-3</v>
      </c>
      <c r="D17" s="197">
        <v>-9.6200000000000001E-3</v>
      </c>
      <c r="E17" s="195">
        <v>0</v>
      </c>
      <c r="F17" s="198">
        <v>2.435E-2</v>
      </c>
      <c r="G17" s="199">
        <v>-2.435E-2</v>
      </c>
    </row>
    <row r="18" spans="1:7" x14ac:dyDescent="0.25">
      <c r="A18" s="27" t="s">
        <v>14</v>
      </c>
      <c r="B18" s="195">
        <v>1.299E-2</v>
      </c>
      <c r="C18" s="196">
        <v>5.7689999999999998E-2</v>
      </c>
      <c r="D18" s="197">
        <v>-4.471E-2</v>
      </c>
      <c r="E18" s="195">
        <v>4.7400000000000003E-3</v>
      </c>
      <c r="F18" s="198">
        <v>2.3140000000000001E-2</v>
      </c>
      <c r="G18" s="199">
        <v>-1.84E-2</v>
      </c>
    </row>
    <row r="19" spans="1:7" x14ac:dyDescent="0.25">
      <c r="A19" s="27" t="s">
        <v>15</v>
      </c>
      <c r="B19" s="195">
        <v>2.597E-2</v>
      </c>
      <c r="C19" s="196">
        <v>9.6200000000000001E-3</v>
      </c>
      <c r="D19" s="197">
        <v>1.636E-2</v>
      </c>
      <c r="E19" s="195">
        <v>8.5870000000000002E-2</v>
      </c>
      <c r="F19" s="198">
        <v>1.7590000000000001E-2</v>
      </c>
      <c r="G19" s="199">
        <v>6.8279999999999993E-2</v>
      </c>
    </row>
    <row r="20" spans="1:7" x14ac:dyDescent="0.25">
      <c r="A20" s="27" t="s">
        <v>16</v>
      </c>
      <c r="B20" s="195">
        <v>1.299E-2</v>
      </c>
      <c r="C20" s="196">
        <v>2.8850000000000001E-2</v>
      </c>
      <c r="D20" s="197">
        <v>-1.5859999999999999E-2</v>
      </c>
      <c r="E20" s="195">
        <v>4.2999999999999999E-4</v>
      </c>
      <c r="F20" s="198">
        <v>2.0660000000000001E-2</v>
      </c>
      <c r="G20" s="199">
        <v>-2.0230000000000001E-2</v>
      </c>
    </row>
    <row r="21" spans="1:7" x14ac:dyDescent="0.25">
      <c r="A21" s="27" t="s">
        <v>18</v>
      </c>
      <c r="B21" s="195">
        <v>3.8960000000000002E-2</v>
      </c>
      <c r="C21" s="196">
        <v>0</v>
      </c>
      <c r="D21" s="197">
        <v>3.8960000000000002E-2</v>
      </c>
      <c r="E21" s="195">
        <v>1.7899999999999999E-2</v>
      </c>
      <c r="F21" s="198">
        <v>0</v>
      </c>
      <c r="G21" s="199">
        <v>1.7899999999999999E-2</v>
      </c>
    </row>
    <row r="22" spans="1:7" x14ac:dyDescent="0.25">
      <c r="A22" s="27" t="s">
        <v>19</v>
      </c>
      <c r="B22" s="195">
        <v>1.299E-2</v>
      </c>
      <c r="C22" s="196">
        <v>3.8460000000000001E-2</v>
      </c>
      <c r="D22" s="197">
        <v>-2.547E-2</v>
      </c>
      <c r="E22" s="195">
        <v>0.21182000000000001</v>
      </c>
      <c r="F22" s="198">
        <v>4.052E-2</v>
      </c>
      <c r="G22" s="199">
        <v>0.17130000000000001</v>
      </c>
    </row>
    <row r="23" spans="1:7" x14ac:dyDescent="0.25">
      <c r="A23" s="27" t="s">
        <v>20</v>
      </c>
      <c r="B23" s="195">
        <v>0</v>
      </c>
      <c r="C23" s="196">
        <v>9.6200000000000001E-3</v>
      </c>
      <c r="D23" s="197">
        <v>-9.6200000000000001E-3</v>
      </c>
      <c r="E23" s="195">
        <v>0</v>
      </c>
      <c r="F23" s="198">
        <v>6.8999999999999999E-3</v>
      </c>
      <c r="G23" s="199">
        <v>-6.8999999999999999E-3</v>
      </c>
    </row>
    <row r="24" spans="1:7" x14ac:dyDescent="0.25">
      <c r="A24" s="27" t="s">
        <v>21</v>
      </c>
      <c r="B24" s="195">
        <v>3.8960000000000002E-2</v>
      </c>
      <c r="C24" s="196">
        <v>2.8850000000000001E-2</v>
      </c>
      <c r="D24" s="197">
        <v>1.0109999999999999E-2</v>
      </c>
      <c r="E24" s="195">
        <v>1.958E-2</v>
      </c>
      <c r="F24" s="198">
        <v>9.3900000000000008E-3</v>
      </c>
      <c r="G24" s="199">
        <v>1.0189999999999999E-2</v>
      </c>
    </row>
    <row r="25" spans="1:7" x14ac:dyDescent="0.25">
      <c r="A25" s="27" t="s">
        <v>22</v>
      </c>
      <c r="B25" s="195">
        <v>0.20779</v>
      </c>
      <c r="C25" s="196">
        <v>0.125</v>
      </c>
      <c r="D25" s="197">
        <v>8.2790000000000002E-2</v>
      </c>
      <c r="E25" s="195">
        <v>0.1497</v>
      </c>
      <c r="F25" s="198">
        <v>0.11187999999999999</v>
      </c>
      <c r="G25" s="199">
        <v>3.7830000000000003E-2</v>
      </c>
    </row>
    <row r="26" spans="1:7" x14ac:dyDescent="0.25">
      <c r="A26" s="27" t="s">
        <v>23</v>
      </c>
      <c r="B26" s="195">
        <v>7.7920000000000003E-2</v>
      </c>
      <c r="C26" s="196">
        <v>0.10577</v>
      </c>
      <c r="D26" s="197">
        <v>-2.785E-2</v>
      </c>
      <c r="E26" s="195">
        <v>8.5190000000000002E-2</v>
      </c>
      <c r="F26" s="198">
        <v>3.3250000000000002E-2</v>
      </c>
      <c r="G26" s="199">
        <v>5.194E-2</v>
      </c>
    </row>
    <row r="27" spans="1:7" x14ac:dyDescent="0.25">
      <c r="A27" s="27" t="s">
        <v>24</v>
      </c>
      <c r="B27" s="195">
        <v>0</v>
      </c>
      <c r="C27" s="196">
        <v>9.6200000000000001E-3</v>
      </c>
      <c r="D27" s="197">
        <v>-9.6200000000000001E-3</v>
      </c>
      <c r="E27" s="195">
        <v>0</v>
      </c>
      <c r="F27" s="198">
        <v>2.3400000000000001E-3</v>
      </c>
      <c r="G27" s="199">
        <v>-2.3400000000000001E-3</v>
      </c>
    </row>
    <row r="28" spans="1:7" x14ac:dyDescent="0.25">
      <c r="A28" s="27" t="s">
        <v>26</v>
      </c>
      <c r="B28" s="195">
        <v>2.597E-2</v>
      </c>
      <c r="C28" s="196">
        <v>3.8460000000000001E-2</v>
      </c>
      <c r="D28" s="197">
        <v>-1.2489999999999999E-2</v>
      </c>
      <c r="E28" s="195">
        <v>3.0370000000000001E-2</v>
      </c>
      <c r="F28" s="198">
        <v>8.9279999999999998E-2</v>
      </c>
      <c r="G28" s="199">
        <v>-5.8909999999999997E-2</v>
      </c>
    </row>
    <row r="29" spans="1:7" x14ac:dyDescent="0.25">
      <c r="A29" s="27" t="s">
        <v>27</v>
      </c>
      <c r="B29" s="195">
        <v>2.597E-2</v>
      </c>
      <c r="C29" s="196">
        <v>2.8850000000000001E-2</v>
      </c>
      <c r="D29" s="197">
        <v>-2.8700000000000002E-3</v>
      </c>
      <c r="E29" s="195">
        <v>1.669E-2</v>
      </c>
      <c r="F29" s="198">
        <v>1.001E-2</v>
      </c>
      <c r="G29" s="199">
        <v>6.6899999999999998E-3</v>
      </c>
    </row>
    <row r="30" spans="1:7" x14ac:dyDescent="0.25">
      <c r="A30" s="27" t="s">
        <v>29</v>
      </c>
      <c r="B30" s="195">
        <v>1.299E-2</v>
      </c>
      <c r="C30" s="196">
        <v>0</v>
      </c>
      <c r="D30" s="197">
        <v>1.299E-2</v>
      </c>
      <c r="E30" s="195">
        <v>9.0000000000000006E-5</v>
      </c>
      <c r="F30" s="198">
        <v>0</v>
      </c>
      <c r="G30" s="199">
        <v>9.0000000000000006E-5</v>
      </c>
    </row>
    <row r="31" spans="1:7" x14ac:dyDescent="0.25">
      <c r="A31" s="28" t="s">
        <v>32</v>
      </c>
      <c r="B31" s="200">
        <v>2.597E-2</v>
      </c>
      <c r="C31" s="201">
        <v>1.9230000000000001E-2</v>
      </c>
      <c r="D31" s="202">
        <v>6.7400000000000003E-3</v>
      </c>
      <c r="E31" s="200">
        <v>2.5300000000000001E-3</v>
      </c>
      <c r="F31" s="203">
        <v>3.2499999999999999E-3</v>
      </c>
      <c r="G31" s="204">
        <v>-7.2000000000000005E-4</v>
      </c>
    </row>
    <row r="33" spans="1:1" x14ac:dyDescent="0.25">
      <c r="A33" t="s">
        <v>313</v>
      </c>
    </row>
  </sheetData>
  <sortState ref="A3:K30">
    <sortCondition ref="A3"/>
  </sortState>
  <mergeCells count="2">
    <mergeCell ref="B2:D2"/>
    <mergeCell ref="E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defaultRowHeight="15" x14ac:dyDescent="0.25"/>
  <cols>
    <col min="1" max="1" width="33.140625" style="123" customWidth="1"/>
    <col min="2" max="2" width="15.5703125" style="124" customWidth="1"/>
  </cols>
  <sheetData>
    <row r="1" spans="1:2" s="119" customFormat="1" ht="19.5" customHeight="1" x14ac:dyDescent="0.25">
      <c r="A1" s="133" t="s">
        <v>322</v>
      </c>
      <c r="B1" s="124"/>
    </row>
    <row r="2" spans="1:2" x14ac:dyDescent="0.25">
      <c r="A2" s="22" t="s">
        <v>214</v>
      </c>
      <c r="B2" s="22" t="s">
        <v>215</v>
      </c>
    </row>
    <row r="3" spans="1:2" x14ac:dyDescent="0.25">
      <c r="A3" s="123" t="s">
        <v>22</v>
      </c>
      <c r="B3" s="124">
        <v>7.2690000000000005E-2</v>
      </c>
    </row>
    <row r="4" spans="1:2" x14ac:dyDescent="0.25">
      <c r="A4" s="123" t="s">
        <v>18</v>
      </c>
      <c r="B4" s="124">
        <v>7.0510000000000003E-2</v>
      </c>
    </row>
    <row r="5" spans="1:2" x14ac:dyDescent="0.25">
      <c r="A5" s="123" t="s">
        <v>11</v>
      </c>
      <c r="B5" s="124">
        <v>6.8760000000000002E-2</v>
      </c>
    </row>
    <row r="6" spans="1:2" x14ac:dyDescent="0.25">
      <c r="A6" s="123" t="s">
        <v>282</v>
      </c>
      <c r="B6" s="124">
        <v>5.8819999999999997E-2</v>
      </c>
    </row>
    <row r="7" spans="1:2" x14ac:dyDescent="0.25">
      <c r="A7" s="123" t="s">
        <v>9</v>
      </c>
      <c r="B7" s="124">
        <v>3.5279999999999999E-2</v>
      </c>
    </row>
    <row r="8" spans="1:2" x14ac:dyDescent="0.25">
      <c r="A8" s="123" t="s">
        <v>32</v>
      </c>
      <c r="B8" s="124">
        <v>3.175E-2</v>
      </c>
    </row>
    <row r="9" spans="1:2" x14ac:dyDescent="0.25">
      <c r="A9" s="123" t="s">
        <v>12</v>
      </c>
      <c r="B9" s="124">
        <v>3.117E-2</v>
      </c>
    </row>
    <row r="10" spans="1:2" x14ac:dyDescent="0.25">
      <c r="A10" s="123" t="s">
        <v>14</v>
      </c>
      <c r="B10" s="124">
        <v>2.7029999999999998E-2</v>
      </c>
    </row>
    <row r="11" spans="1:2" x14ac:dyDescent="0.25">
      <c r="A11" s="123" t="s">
        <v>27</v>
      </c>
      <c r="B11" s="124">
        <v>1.9230000000000001E-2</v>
      </c>
    </row>
    <row r="12" spans="1:2" x14ac:dyDescent="0.25">
      <c r="A12" s="123" t="s">
        <v>21</v>
      </c>
      <c r="B12" s="124">
        <v>1.8669999999999999E-2</v>
      </c>
    </row>
    <row r="13" spans="1:2" x14ac:dyDescent="0.25">
      <c r="A13" s="123" t="s">
        <v>23</v>
      </c>
      <c r="B13" s="124">
        <v>1.8620000000000001E-2</v>
      </c>
    </row>
    <row r="14" spans="1:2" x14ac:dyDescent="0.25">
      <c r="A14" s="123" t="s">
        <v>283</v>
      </c>
      <c r="B14" s="124">
        <v>1.4290000000000001E-2</v>
      </c>
    </row>
    <row r="15" spans="1:2" x14ac:dyDescent="0.25">
      <c r="A15" s="123" t="s">
        <v>314</v>
      </c>
      <c r="B15" s="124">
        <v>1.316E-2</v>
      </c>
    </row>
    <row r="16" spans="1:2" x14ac:dyDescent="0.25">
      <c r="A16" s="123" t="s">
        <v>15</v>
      </c>
      <c r="B16" s="124">
        <v>1.235E-2</v>
      </c>
    </row>
    <row r="17" spans="1:2" x14ac:dyDescent="0.25">
      <c r="A17" s="123" t="s">
        <v>6</v>
      </c>
      <c r="B17" s="124">
        <v>1.1270000000000001E-2</v>
      </c>
    </row>
    <row r="18" spans="1:2" x14ac:dyDescent="0.25">
      <c r="A18" s="123" t="s">
        <v>26</v>
      </c>
      <c r="B18" s="124">
        <v>1.039E-2</v>
      </c>
    </row>
    <row r="19" spans="1:2" x14ac:dyDescent="0.25">
      <c r="A19" s="123" t="s">
        <v>19</v>
      </c>
      <c r="B19" s="124">
        <v>9.6200000000000001E-3</v>
      </c>
    </row>
    <row r="20" spans="1:2" x14ac:dyDescent="0.25">
      <c r="A20" s="123" t="s">
        <v>4</v>
      </c>
      <c r="B20" s="124">
        <v>8.4700000000000001E-3</v>
      </c>
    </row>
    <row r="21" spans="1:2" x14ac:dyDescent="0.25">
      <c r="A21" s="123" t="s">
        <v>16</v>
      </c>
      <c r="B21" s="124">
        <v>3.9199999999999999E-3</v>
      </c>
    </row>
    <row r="22" spans="1:2" x14ac:dyDescent="0.25">
      <c r="A22" s="123" t="s">
        <v>29</v>
      </c>
      <c r="B22" s="124">
        <v>2.4399999999999999E-3</v>
      </c>
    </row>
    <row r="23" spans="1:2" x14ac:dyDescent="0.25">
      <c r="A23" s="123" t="s">
        <v>3</v>
      </c>
      <c r="B23" s="124">
        <v>0</v>
      </c>
    </row>
    <row r="24" spans="1:2" x14ac:dyDescent="0.25">
      <c r="A24" s="123" t="s">
        <v>5</v>
      </c>
      <c r="B24" s="124">
        <v>0</v>
      </c>
    </row>
    <row r="25" spans="1:2" x14ac:dyDescent="0.25">
      <c r="A25" s="123" t="s">
        <v>7</v>
      </c>
      <c r="B25" s="124">
        <v>0</v>
      </c>
    </row>
    <row r="26" spans="1:2" x14ac:dyDescent="0.25">
      <c r="A26" s="123" t="s">
        <v>8</v>
      </c>
      <c r="B26" s="124">
        <v>0</v>
      </c>
    </row>
    <row r="27" spans="1:2" x14ac:dyDescent="0.25">
      <c r="A27" s="123" t="s">
        <v>10</v>
      </c>
      <c r="B27" s="124">
        <v>0</v>
      </c>
    </row>
    <row r="28" spans="1:2" x14ac:dyDescent="0.25">
      <c r="A28" s="123" t="s">
        <v>13</v>
      </c>
      <c r="B28" s="124">
        <v>0</v>
      </c>
    </row>
    <row r="29" spans="1:2" x14ac:dyDescent="0.25">
      <c r="A29" s="123" t="s">
        <v>315</v>
      </c>
      <c r="B29" s="124">
        <v>0</v>
      </c>
    </row>
    <row r="30" spans="1:2" x14ac:dyDescent="0.25">
      <c r="A30" s="123" t="s">
        <v>316</v>
      </c>
      <c r="B30" s="124">
        <v>0</v>
      </c>
    </row>
    <row r="31" spans="1:2" x14ac:dyDescent="0.25">
      <c r="A31" s="123" t="s">
        <v>17</v>
      </c>
      <c r="B31" s="124">
        <v>0</v>
      </c>
    </row>
    <row r="32" spans="1:2" x14ac:dyDescent="0.25">
      <c r="A32" s="123" t="s">
        <v>20</v>
      </c>
      <c r="B32" s="124">
        <v>0</v>
      </c>
    </row>
    <row r="33" spans="1:2" x14ac:dyDescent="0.25">
      <c r="A33" s="123" t="s">
        <v>24</v>
      </c>
      <c r="B33" s="124">
        <v>0</v>
      </c>
    </row>
    <row r="34" spans="1:2" x14ac:dyDescent="0.25">
      <c r="A34" s="123" t="s">
        <v>25</v>
      </c>
      <c r="B34" s="124">
        <v>0</v>
      </c>
    </row>
    <row r="35" spans="1:2" x14ac:dyDescent="0.25">
      <c r="A35" s="123" t="s">
        <v>28</v>
      </c>
      <c r="B35" s="124">
        <v>0</v>
      </c>
    </row>
    <row r="36" spans="1:2" x14ac:dyDescent="0.25">
      <c r="A36" s="123" t="s">
        <v>30</v>
      </c>
      <c r="B36" s="124">
        <v>0</v>
      </c>
    </row>
    <row r="37" spans="1:2" x14ac:dyDescent="0.25">
      <c r="A37" s="123" t="s">
        <v>31</v>
      </c>
      <c r="B37" s="124">
        <v>0</v>
      </c>
    </row>
    <row r="39" spans="1:2" x14ac:dyDescent="0.25">
      <c r="A39" s="123" t="s">
        <v>362</v>
      </c>
    </row>
  </sheetData>
  <sortState ref="A2:B36">
    <sortCondition descending="1" ref="B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heetViews>
  <sheetFormatPr defaultRowHeight="15" x14ac:dyDescent="0.25"/>
  <cols>
    <col min="1" max="1" width="5.140625" style="119" bestFit="1" customWidth="1"/>
    <col min="2" max="2" width="11" style="37" bestFit="1" customWidth="1"/>
  </cols>
  <sheetData>
    <row r="1" spans="1:3" s="119" customFormat="1" x14ac:dyDescent="0.25">
      <c r="A1" s="4" t="s">
        <v>294</v>
      </c>
      <c r="B1" s="37"/>
    </row>
    <row r="2" spans="1:3" x14ac:dyDescent="0.25">
      <c r="A2" s="210" t="s">
        <v>34</v>
      </c>
      <c r="B2" s="214" t="s">
        <v>2</v>
      </c>
    </row>
    <row r="3" spans="1:3" x14ac:dyDescent="0.25">
      <c r="A3" s="38">
        <v>1985</v>
      </c>
      <c r="B3" s="14">
        <v>-0.19663</v>
      </c>
      <c r="C3" s="82"/>
    </row>
    <row r="4" spans="1:3" x14ac:dyDescent="0.25">
      <c r="A4" s="38">
        <v>1986</v>
      </c>
      <c r="B4" s="14">
        <v>-0.30658999999999997</v>
      </c>
      <c r="C4" s="82"/>
    </row>
    <row r="5" spans="1:3" x14ac:dyDescent="0.25">
      <c r="A5" s="38">
        <v>1987</v>
      </c>
      <c r="B5" s="14">
        <v>-0.14154</v>
      </c>
      <c r="C5" s="82"/>
    </row>
    <row r="6" spans="1:3" x14ac:dyDescent="0.25">
      <c r="A6" s="38">
        <v>1988</v>
      </c>
      <c r="B6" s="14">
        <v>-0.15362000000000001</v>
      </c>
      <c r="C6" s="82"/>
    </row>
    <row r="7" spans="1:3" x14ac:dyDescent="0.25">
      <c r="A7" s="38">
        <v>1989</v>
      </c>
      <c r="B7" s="14">
        <v>-0.23687</v>
      </c>
      <c r="C7" s="82"/>
    </row>
    <row r="8" spans="1:3" x14ac:dyDescent="0.25">
      <c r="A8" s="38">
        <v>1990</v>
      </c>
      <c r="B8" s="14">
        <v>-0.36997999999999998</v>
      </c>
      <c r="C8" s="82"/>
    </row>
    <row r="9" spans="1:3" x14ac:dyDescent="0.25">
      <c r="A9" s="38">
        <v>1991</v>
      </c>
      <c r="B9" s="14">
        <v>-0.26458999999999999</v>
      </c>
      <c r="C9" s="82"/>
    </row>
    <row r="10" spans="1:3" x14ac:dyDescent="0.25">
      <c r="A10" s="38">
        <v>1992</v>
      </c>
      <c r="B10" s="14">
        <v>-0.15084</v>
      </c>
      <c r="C10" s="82"/>
    </row>
    <row r="11" spans="1:3" x14ac:dyDescent="0.25">
      <c r="A11" s="38">
        <v>1993</v>
      </c>
      <c r="B11" s="14">
        <v>3.3899999999999998E-3</v>
      </c>
      <c r="C11" s="82"/>
    </row>
    <row r="12" spans="1:3" x14ac:dyDescent="0.25">
      <c r="A12" s="38">
        <v>1994</v>
      </c>
      <c r="B12" s="14">
        <v>9.6100000000000005E-3</v>
      </c>
      <c r="C12" s="82"/>
    </row>
    <row r="13" spans="1:3" x14ac:dyDescent="0.25">
      <c r="A13" s="38">
        <v>1995</v>
      </c>
      <c r="B13" s="14">
        <v>-2.5760000000000002E-2</v>
      </c>
      <c r="C13" s="82"/>
    </row>
    <row r="14" spans="1:3" x14ac:dyDescent="0.25">
      <c r="A14" s="38">
        <v>1996</v>
      </c>
      <c r="B14" s="14">
        <v>7.2470000000000007E-2</v>
      </c>
      <c r="C14" s="82"/>
    </row>
    <row r="15" spans="1:3" x14ac:dyDescent="0.25">
      <c r="A15" s="38">
        <v>1997</v>
      </c>
      <c r="B15" s="14">
        <v>-1.4189999999999999E-2</v>
      </c>
      <c r="C15" s="82"/>
    </row>
    <row r="16" spans="1:3" x14ac:dyDescent="0.25">
      <c r="A16" s="38">
        <v>1998</v>
      </c>
      <c r="B16" s="14">
        <v>-0.22794</v>
      </c>
      <c r="C16" s="82"/>
    </row>
    <row r="17" spans="1:3" x14ac:dyDescent="0.25">
      <c r="A17" s="38">
        <v>1999</v>
      </c>
      <c r="B17" s="14">
        <v>-8.9719999999999994E-2</v>
      </c>
      <c r="C17" s="82"/>
    </row>
    <row r="18" spans="1:3" x14ac:dyDescent="0.25">
      <c r="A18" s="38">
        <v>2000</v>
      </c>
      <c r="B18" s="14">
        <v>-4.0140000000000002E-2</v>
      </c>
      <c r="C18" s="82"/>
    </row>
    <row r="19" spans="1:3" x14ac:dyDescent="0.25">
      <c r="A19" s="38">
        <v>2001</v>
      </c>
      <c r="B19" s="14">
        <v>-0.25971</v>
      </c>
      <c r="C19" s="82"/>
    </row>
    <row r="20" spans="1:3" x14ac:dyDescent="0.25">
      <c r="A20" s="38">
        <v>2002</v>
      </c>
      <c r="B20" s="14">
        <v>-0.36065999999999998</v>
      </c>
      <c r="C20" s="82"/>
    </row>
    <row r="21" spans="1:3" x14ac:dyDescent="0.25">
      <c r="A21" s="38">
        <v>2003</v>
      </c>
      <c r="B21" s="14">
        <v>-0.13147</v>
      </c>
      <c r="C21" s="82"/>
    </row>
    <row r="22" spans="1:3" x14ac:dyDescent="0.25">
      <c r="A22" s="38">
        <v>2004</v>
      </c>
      <c r="B22" s="14">
        <v>6.8479999999999999E-2</v>
      </c>
      <c r="C22" s="82"/>
    </row>
    <row r="23" spans="1:3" x14ac:dyDescent="0.25">
      <c r="A23" s="38">
        <v>2005</v>
      </c>
      <c r="B23" s="14">
        <v>7.0910000000000001E-2</v>
      </c>
      <c r="C23" s="82"/>
    </row>
    <row r="24" spans="1:3" x14ac:dyDescent="0.25">
      <c r="A24" s="38">
        <v>2006</v>
      </c>
      <c r="B24" s="14">
        <v>6.9389999999999993E-2</v>
      </c>
      <c r="C24" s="82"/>
    </row>
    <row r="25" spans="1:3" x14ac:dyDescent="0.25">
      <c r="A25" s="38">
        <v>2007</v>
      </c>
      <c r="B25" s="14">
        <v>0.15201999999999999</v>
      </c>
      <c r="C25" s="82"/>
    </row>
    <row r="26" spans="1:3" x14ac:dyDescent="0.25">
      <c r="A26" s="38">
        <v>2008</v>
      </c>
      <c r="B26" s="14">
        <v>-0.33673999999999998</v>
      </c>
      <c r="C26" s="82"/>
    </row>
    <row r="27" spans="1:3" x14ac:dyDescent="0.25">
      <c r="A27" s="38">
        <v>2009</v>
      </c>
      <c r="B27" s="14">
        <v>-0.54007000000000005</v>
      </c>
      <c r="C27" s="82"/>
    </row>
    <row r="28" spans="1:3" x14ac:dyDescent="0.25">
      <c r="A28" s="38">
        <v>2010</v>
      </c>
      <c r="B28" s="14">
        <v>-3.3590000000000002E-2</v>
      </c>
      <c r="C28" s="82"/>
    </row>
    <row r="29" spans="1:3" x14ac:dyDescent="0.25">
      <c r="A29" s="38">
        <v>2011</v>
      </c>
      <c r="B29" s="14">
        <v>-0.20868999999999999</v>
      </c>
      <c r="C29" s="82"/>
    </row>
    <row r="30" spans="1:3" x14ac:dyDescent="0.25">
      <c r="A30" s="38">
        <v>2012</v>
      </c>
      <c r="B30" s="14">
        <v>-0.27800999999999998</v>
      </c>
      <c r="C30" s="82"/>
    </row>
    <row r="31" spans="1:3" x14ac:dyDescent="0.25">
      <c r="A31" s="38">
        <v>2013</v>
      </c>
      <c r="B31" s="14">
        <v>-9.844E-2</v>
      </c>
      <c r="C31" s="82"/>
    </row>
    <row r="32" spans="1:3" x14ac:dyDescent="0.25">
      <c r="A32" s="38">
        <v>2014</v>
      </c>
      <c r="B32" s="14">
        <v>-9.6399999999999993E-3</v>
      </c>
      <c r="C32" s="82"/>
    </row>
    <row r="33" spans="1:3" x14ac:dyDescent="0.25">
      <c r="A33" s="38">
        <v>2015</v>
      </c>
      <c r="B33" s="14">
        <v>-8.7239999999999998E-2</v>
      </c>
      <c r="C33" s="82"/>
    </row>
    <row r="34" spans="1:3" x14ac:dyDescent="0.25">
      <c r="A34" s="38">
        <v>2016</v>
      </c>
      <c r="B34" s="14">
        <v>-0.15642</v>
      </c>
      <c r="C34" s="82"/>
    </row>
    <row r="35" spans="1:3" x14ac:dyDescent="0.25">
      <c r="A35" s="38">
        <v>2017</v>
      </c>
      <c r="B35" s="14">
        <v>7.1399999999999996E-3</v>
      </c>
      <c r="C35" s="82"/>
    </row>
    <row r="36" spans="1:3" x14ac:dyDescent="0.25">
      <c r="A36" s="38">
        <v>2018</v>
      </c>
      <c r="B36" s="14">
        <v>2.273E-2</v>
      </c>
      <c r="C36" s="8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heetViews>
  <sheetFormatPr defaultRowHeight="15" x14ac:dyDescent="0.25"/>
  <cols>
    <col min="1" max="1" width="38.28515625" bestFit="1" customWidth="1"/>
    <col min="2" max="3" width="9.42578125" style="90" bestFit="1" customWidth="1"/>
    <col min="4" max="4" width="12.7109375" style="90" bestFit="1" customWidth="1"/>
  </cols>
  <sheetData>
    <row r="1" spans="1:7" s="119" customFormat="1" x14ac:dyDescent="0.25">
      <c r="A1" s="4" t="s">
        <v>295</v>
      </c>
      <c r="B1" s="90"/>
      <c r="C1" s="90"/>
      <c r="D1" s="90"/>
    </row>
    <row r="2" spans="1:7" s="7" customFormat="1" x14ac:dyDescent="0.25">
      <c r="A2" s="215" t="s">
        <v>214</v>
      </c>
      <c r="B2" s="216" t="s">
        <v>85</v>
      </c>
      <c r="C2" s="216" t="s">
        <v>84</v>
      </c>
      <c r="D2" s="216" t="s">
        <v>86</v>
      </c>
    </row>
    <row r="3" spans="1:7" x14ac:dyDescent="0.25">
      <c r="A3" s="119" t="s">
        <v>21</v>
      </c>
      <c r="B3" s="90">
        <v>0.34705999999999998</v>
      </c>
      <c r="C3" s="90">
        <v>0.36526999999999998</v>
      </c>
      <c r="D3" s="90">
        <v>-0.17602000000000001</v>
      </c>
      <c r="E3" s="208"/>
      <c r="F3" s="208"/>
      <c r="G3" s="208"/>
    </row>
    <row r="4" spans="1:7" x14ac:dyDescent="0.25">
      <c r="A4" s="119" t="s">
        <v>13</v>
      </c>
      <c r="B4" s="90">
        <v>0.25</v>
      </c>
      <c r="C4" s="90">
        <v>-0.22727</v>
      </c>
      <c r="D4" s="90">
        <v>-0.13435</v>
      </c>
      <c r="E4" s="208"/>
      <c r="F4" s="208"/>
      <c r="G4" s="208"/>
    </row>
    <row r="5" spans="1:7" x14ac:dyDescent="0.25">
      <c r="A5" s="119" t="s">
        <v>14</v>
      </c>
      <c r="B5" s="90">
        <v>0.16216</v>
      </c>
      <c r="C5" s="90">
        <v>-0.16327</v>
      </c>
      <c r="D5" s="90">
        <v>-0.20796999999999999</v>
      </c>
      <c r="E5" s="208"/>
      <c r="F5" s="208"/>
      <c r="G5" s="208"/>
    </row>
    <row r="6" spans="1:7" x14ac:dyDescent="0.25">
      <c r="A6" s="119" t="s">
        <v>5</v>
      </c>
      <c r="B6" s="90">
        <v>0.12695000000000001</v>
      </c>
      <c r="C6" s="90">
        <v>1.6840000000000001E-2</v>
      </c>
      <c r="D6" s="90">
        <v>-8.9840000000000003E-2</v>
      </c>
      <c r="E6" s="208"/>
      <c r="F6" s="208"/>
      <c r="G6" s="208"/>
    </row>
    <row r="7" spans="1:7" x14ac:dyDescent="0.25">
      <c r="A7" s="119" t="s">
        <v>25</v>
      </c>
      <c r="B7" s="90">
        <v>0.11008999999999999</v>
      </c>
      <c r="C7" s="90">
        <v>-5.6070000000000002E-2</v>
      </c>
      <c r="D7" s="90">
        <v>-9.7600000000000006E-2</v>
      </c>
      <c r="E7" s="208"/>
      <c r="F7" s="208"/>
      <c r="G7" s="208"/>
    </row>
    <row r="8" spans="1:7" x14ac:dyDescent="0.25">
      <c r="A8" s="119" t="s">
        <v>12</v>
      </c>
      <c r="B8" s="90">
        <v>0.10526000000000001</v>
      </c>
      <c r="C8" s="90">
        <v>0.10591</v>
      </c>
      <c r="D8" s="90">
        <v>-0.12</v>
      </c>
      <c r="E8" s="208"/>
      <c r="F8" s="208"/>
      <c r="G8" s="208"/>
    </row>
    <row r="9" spans="1:7" x14ac:dyDescent="0.25">
      <c r="A9" s="119" t="s">
        <v>314</v>
      </c>
      <c r="B9" s="90">
        <v>9.7659999999999997E-2</v>
      </c>
      <c r="C9" s="90">
        <v>0.12987000000000001</v>
      </c>
      <c r="D9" s="90">
        <v>-8.9249999999999996E-2</v>
      </c>
      <c r="E9" s="208"/>
      <c r="F9" s="208"/>
      <c r="G9" s="208"/>
    </row>
    <row r="10" spans="1:7" x14ac:dyDescent="0.25">
      <c r="A10" s="119" t="s">
        <v>3</v>
      </c>
      <c r="B10" s="90">
        <v>5.5559999999999998E-2</v>
      </c>
      <c r="C10" s="90">
        <v>0.11842</v>
      </c>
      <c r="D10" s="90">
        <v>-8.2879999999999995E-2</v>
      </c>
      <c r="E10" s="208"/>
      <c r="F10" s="208"/>
      <c r="G10" s="208"/>
    </row>
    <row r="11" spans="1:7" x14ac:dyDescent="0.25">
      <c r="A11" s="119" t="s">
        <v>315</v>
      </c>
      <c r="B11" s="90">
        <v>5.4350000000000002E-2</v>
      </c>
      <c r="C11" s="90">
        <v>-2.7869999999999999E-2</v>
      </c>
      <c r="D11" s="90">
        <v>-0.13866000000000001</v>
      </c>
      <c r="E11" s="208"/>
      <c r="F11" s="208"/>
      <c r="G11" s="208"/>
    </row>
    <row r="12" spans="1:7" x14ac:dyDescent="0.25">
      <c r="A12" s="119" t="s">
        <v>31</v>
      </c>
      <c r="B12" s="90">
        <v>4.2549999999999998E-2</v>
      </c>
      <c r="C12" s="90">
        <v>4.6510000000000003E-2</v>
      </c>
      <c r="D12" s="90">
        <v>-6.2530000000000002E-2</v>
      </c>
      <c r="E12" s="208"/>
      <c r="F12" s="208"/>
      <c r="G12" s="208"/>
    </row>
    <row r="13" spans="1:7" x14ac:dyDescent="0.25">
      <c r="A13" s="119" t="s">
        <v>30</v>
      </c>
      <c r="B13" s="90">
        <v>3.8760000000000003E-2</v>
      </c>
      <c r="C13" s="90">
        <v>0</v>
      </c>
      <c r="D13" s="90">
        <v>-4.3549999999999998E-2</v>
      </c>
      <c r="E13" s="208"/>
      <c r="F13" s="208"/>
      <c r="G13" s="208"/>
    </row>
    <row r="14" spans="1:7" x14ac:dyDescent="0.25">
      <c r="A14" s="119" t="s">
        <v>28</v>
      </c>
      <c r="B14" s="90">
        <v>2.9850000000000002E-2</v>
      </c>
      <c r="C14" s="90">
        <v>9.0910000000000005E-2</v>
      </c>
      <c r="D14" s="90">
        <v>-0.17530000000000001</v>
      </c>
      <c r="E14" s="208"/>
      <c r="F14" s="208"/>
      <c r="G14" s="208"/>
    </row>
    <row r="15" spans="1:7" x14ac:dyDescent="0.25">
      <c r="A15" s="119" t="s">
        <v>27</v>
      </c>
      <c r="B15" s="90">
        <v>2.8850000000000001E-2</v>
      </c>
      <c r="C15" s="90">
        <v>-7.6189999999999994E-2</v>
      </c>
      <c r="D15" s="90">
        <v>-0.13352</v>
      </c>
      <c r="E15" s="208"/>
      <c r="F15" s="208"/>
      <c r="G15" s="208"/>
    </row>
    <row r="16" spans="1:7" x14ac:dyDescent="0.25">
      <c r="A16" s="119" t="s">
        <v>8</v>
      </c>
      <c r="B16" s="90">
        <v>1.8599999999999998E-2</v>
      </c>
      <c r="C16" s="90">
        <v>-1.932E-2</v>
      </c>
      <c r="D16" s="90">
        <v>-8.0659999999999996E-2</v>
      </c>
      <c r="E16" s="208"/>
      <c r="F16" s="208"/>
      <c r="G16" s="208"/>
    </row>
    <row r="17" spans="1:7" x14ac:dyDescent="0.25">
      <c r="A17" s="119" t="s">
        <v>16</v>
      </c>
      <c r="B17" s="90">
        <v>1.515E-2</v>
      </c>
      <c r="C17" s="90">
        <v>1.5689999999999999E-2</v>
      </c>
      <c r="D17" s="90">
        <v>-0.11828</v>
      </c>
      <c r="E17" s="208"/>
      <c r="F17" s="208"/>
      <c r="G17" s="208"/>
    </row>
    <row r="18" spans="1:7" x14ac:dyDescent="0.25">
      <c r="A18" s="119" t="s">
        <v>7</v>
      </c>
      <c r="B18" s="90">
        <v>1.154E-2</v>
      </c>
      <c r="C18" s="90">
        <v>5.6219999999999999E-2</v>
      </c>
      <c r="D18" s="90">
        <v>-0.11055</v>
      </c>
      <c r="E18" s="208"/>
      <c r="F18" s="208"/>
      <c r="G18" s="208"/>
    </row>
    <row r="19" spans="1:7" x14ac:dyDescent="0.25">
      <c r="A19" s="119" t="s">
        <v>317</v>
      </c>
      <c r="B19" s="90">
        <v>-2.128E-2</v>
      </c>
      <c r="C19" s="90">
        <v>5.3809999999999997E-2</v>
      </c>
      <c r="D19" s="90">
        <v>-4.6390000000000001E-2</v>
      </c>
      <c r="E19" s="208"/>
      <c r="F19" s="208"/>
      <c r="G19" s="208"/>
    </row>
    <row r="20" spans="1:7" x14ac:dyDescent="0.25">
      <c r="A20" s="119" t="s">
        <v>17</v>
      </c>
      <c r="B20" s="90">
        <v>-2.1739999999999999E-2</v>
      </c>
      <c r="C20" s="90">
        <v>2.8369999999999999E-2</v>
      </c>
      <c r="D20" s="90">
        <v>-0.18495</v>
      </c>
      <c r="E20" s="208"/>
      <c r="F20" s="208"/>
      <c r="G20" s="208"/>
    </row>
    <row r="21" spans="1:7" x14ac:dyDescent="0.25">
      <c r="A21" s="119" t="s">
        <v>32</v>
      </c>
      <c r="B21" s="90">
        <v>-2.8570000000000002E-2</v>
      </c>
      <c r="C21" s="90">
        <v>-4.8390000000000002E-2</v>
      </c>
      <c r="D21" s="90">
        <v>-0.14419999999999999</v>
      </c>
      <c r="E21" s="208"/>
      <c r="F21" s="208"/>
      <c r="G21" s="208"/>
    </row>
    <row r="22" spans="1:7" x14ac:dyDescent="0.25">
      <c r="A22" s="119" t="s">
        <v>10</v>
      </c>
      <c r="B22" s="90">
        <v>-3.3709999999999997E-2</v>
      </c>
      <c r="C22" s="90">
        <v>0</v>
      </c>
      <c r="D22" s="90">
        <v>-0.1394</v>
      </c>
      <c r="E22" s="208"/>
      <c r="F22" s="208"/>
      <c r="G22" s="208"/>
    </row>
    <row r="23" spans="1:7" x14ac:dyDescent="0.25">
      <c r="A23" s="119" t="s">
        <v>15</v>
      </c>
      <c r="B23" s="90">
        <v>-3.6139999999999999E-2</v>
      </c>
      <c r="C23" s="90">
        <v>-3.0859999999999999E-2</v>
      </c>
      <c r="D23" s="90">
        <v>-9.4560000000000005E-2</v>
      </c>
      <c r="E23" s="208"/>
      <c r="F23" s="208"/>
      <c r="G23" s="208"/>
    </row>
    <row r="24" spans="1:7" x14ac:dyDescent="0.25">
      <c r="A24" s="119" t="s">
        <v>29</v>
      </c>
      <c r="B24" s="90">
        <v>-3.8649999999999997E-2</v>
      </c>
      <c r="C24" s="90">
        <v>-1.46E-2</v>
      </c>
      <c r="D24" s="90">
        <v>-4.4560000000000002E-2</v>
      </c>
      <c r="E24" s="208"/>
      <c r="F24" s="208"/>
      <c r="G24" s="208"/>
    </row>
    <row r="25" spans="1:7" x14ac:dyDescent="0.25">
      <c r="A25" s="119" t="s">
        <v>4</v>
      </c>
      <c r="B25" s="90">
        <v>-4.6510000000000003E-2</v>
      </c>
      <c r="C25" s="90">
        <v>0.15942000000000001</v>
      </c>
      <c r="D25" s="90">
        <v>-0.16161</v>
      </c>
      <c r="E25" s="208"/>
      <c r="F25" s="208"/>
      <c r="G25" s="208"/>
    </row>
    <row r="26" spans="1:7" x14ac:dyDescent="0.25">
      <c r="A26" s="119" t="s">
        <v>23</v>
      </c>
      <c r="B26" s="90">
        <v>-5.4600000000000003E-2</v>
      </c>
      <c r="C26" s="90">
        <v>-7.7399999999999997E-2</v>
      </c>
      <c r="D26" s="90">
        <v>-0.10466</v>
      </c>
      <c r="E26" s="208"/>
      <c r="F26" s="208"/>
      <c r="G26" s="208"/>
    </row>
    <row r="27" spans="1:7" x14ac:dyDescent="0.25">
      <c r="A27" s="119" t="s">
        <v>19</v>
      </c>
      <c r="B27" s="90">
        <v>-6.4810000000000006E-2</v>
      </c>
      <c r="C27" s="90">
        <v>-4.5449999999999997E-2</v>
      </c>
      <c r="D27" s="90">
        <v>-9.7839999999999996E-2</v>
      </c>
      <c r="E27" s="208"/>
      <c r="F27" s="208"/>
      <c r="G27" s="208"/>
    </row>
    <row r="28" spans="1:7" x14ac:dyDescent="0.25">
      <c r="A28" s="119" t="s">
        <v>24</v>
      </c>
      <c r="B28" s="90">
        <v>-7.1429999999999993E-2</v>
      </c>
      <c r="C28" s="90">
        <v>-2.273E-2</v>
      </c>
      <c r="D28" s="90">
        <v>-0.16644</v>
      </c>
      <c r="E28" s="208"/>
      <c r="F28" s="208"/>
      <c r="G28" s="208"/>
    </row>
    <row r="29" spans="1:7" x14ac:dyDescent="0.25">
      <c r="A29" s="119" t="s">
        <v>9</v>
      </c>
      <c r="B29" s="90">
        <v>-7.4380000000000002E-2</v>
      </c>
      <c r="C29" s="90">
        <v>0.10965</v>
      </c>
      <c r="D29" s="90">
        <v>-0.18753</v>
      </c>
      <c r="E29" s="208"/>
      <c r="F29" s="208"/>
      <c r="G29" s="208"/>
    </row>
    <row r="30" spans="1:7" x14ac:dyDescent="0.25">
      <c r="A30" s="119" t="s">
        <v>26</v>
      </c>
      <c r="B30" s="90">
        <v>-8.1220000000000001E-2</v>
      </c>
      <c r="C30" s="90">
        <v>-9.2780000000000001E-2</v>
      </c>
      <c r="D30" s="90">
        <v>-0.12188</v>
      </c>
      <c r="E30" s="208"/>
      <c r="F30" s="208"/>
      <c r="G30" s="208"/>
    </row>
    <row r="31" spans="1:7" x14ac:dyDescent="0.25">
      <c r="A31" s="119" t="s">
        <v>282</v>
      </c>
      <c r="B31" s="90">
        <v>-9.8040000000000002E-2</v>
      </c>
      <c r="C31" s="90">
        <v>-0.13333</v>
      </c>
      <c r="D31" s="90">
        <v>-0.18287</v>
      </c>
      <c r="E31" s="208"/>
      <c r="F31" s="208"/>
      <c r="G31" s="208"/>
    </row>
    <row r="32" spans="1:7" x14ac:dyDescent="0.25">
      <c r="A32" s="119" t="s">
        <v>22</v>
      </c>
      <c r="B32" s="90">
        <v>-0.12182999999999999</v>
      </c>
      <c r="C32" s="90">
        <v>-0.25258000000000003</v>
      </c>
      <c r="D32" s="90">
        <v>-0.20077999999999999</v>
      </c>
      <c r="E32" s="208"/>
      <c r="F32" s="208"/>
      <c r="G32" s="208"/>
    </row>
    <row r="33" spans="1:7" x14ac:dyDescent="0.25">
      <c r="A33" s="119" t="s">
        <v>11</v>
      </c>
      <c r="B33" s="90">
        <v>-0.13558999999999999</v>
      </c>
      <c r="C33" s="90">
        <v>5.0849999999999999E-2</v>
      </c>
      <c r="D33" s="90">
        <v>-0.29677999999999999</v>
      </c>
      <c r="E33" s="208"/>
      <c r="F33" s="208"/>
      <c r="G33" s="208"/>
    </row>
    <row r="34" spans="1:7" x14ac:dyDescent="0.25">
      <c r="A34" s="119" t="s">
        <v>20</v>
      </c>
      <c r="B34" s="90">
        <v>-0.17241000000000001</v>
      </c>
      <c r="C34" s="90">
        <v>-0.27585999999999999</v>
      </c>
      <c r="D34" s="90">
        <v>-0.13422000000000001</v>
      </c>
      <c r="E34" s="208"/>
      <c r="F34" s="208"/>
      <c r="G34" s="208"/>
    </row>
    <row r="35" spans="1:7" x14ac:dyDescent="0.25">
      <c r="A35" s="119" t="s">
        <v>6</v>
      </c>
      <c r="B35" s="90">
        <v>-0.17526</v>
      </c>
      <c r="C35" s="90">
        <v>-8.7379999999999999E-2</v>
      </c>
      <c r="D35" s="90">
        <v>-0.10082000000000001</v>
      </c>
      <c r="E35" s="208"/>
      <c r="F35" s="208"/>
      <c r="G35" s="208"/>
    </row>
    <row r="36" spans="1:7" x14ac:dyDescent="0.25">
      <c r="A36" s="119" t="s">
        <v>18</v>
      </c>
      <c r="B36" s="90">
        <v>-0.19355</v>
      </c>
      <c r="C36" s="90">
        <v>-0.22222</v>
      </c>
      <c r="D36" s="90">
        <v>-0.28245999999999999</v>
      </c>
      <c r="E36" s="208"/>
      <c r="F36" s="208"/>
      <c r="G36" s="208"/>
    </row>
    <row r="37" spans="1:7" x14ac:dyDescent="0.25">
      <c r="A37" s="119" t="s">
        <v>283</v>
      </c>
      <c r="B37" s="90">
        <v>-0.27272999999999997</v>
      </c>
      <c r="C37" s="90">
        <v>-0.25675999999999999</v>
      </c>
      <c r="D37" s="90">
        <v>-0.22447</v>
      </c>
      <c r="E37" s="208"/>
      <c r="F37" s="208"/>
      <c r="G37" s="20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9.140625" defaultRowHeight="15" x14ac:dyDescent="0.25"/>
  <cols>
    <col min="1" max="1" width="31.7109375" style="41" customWidth="1"/>
    <col min="2" max="3" width="9.140625" style="41"/>
    <col min="4" max="4" width="11.42578125" style="41" customWidth="1"/>
    <col min="5" max="6" width="9.140625" style="41"/>
    <col min="7" max="7" width="12.28515625" style="41" customWidth="1"/>
    <col min="8" max="16384" width="9.140625" style="42"/>
  </cols>
  <sheetData>
    <row r="1" spans="1:7" x14ac:dyDescent="0.25">
      <c r="A1" s="40" t="s">
        <v>367</v>
      </c>
    </row>
    <row r="3" spans="1:7" x14ac:dyDescent="0.25">
      <c r="A3" s="43"/>
      <c r="B3" s="263" t="s">
        <v>216</v>
      </c>
      <c r="C3" s="264"/>
      <c r="D3" s="265"/>
      <c r="E3" s="263" t="s">
        <v>217</v>
      </c>
      <c r="F3" s="264"/>
      <c r="G3" s="265"/>
    </row>
    <row r="4" spans="1:7" x14ac:dyDescent="0.25">
      <c r="A4" s="44" t="s">
        <v>218</v>
      </c>
      <c r="B4" s="45">
        <v>2018</v>
      </c>
      <c r="C4" s="46">
        <v>2017</v>
      </c>
      <c r="D4" s="83" t="s">
        <v>87</v>
      </c>
      <c r="E4" s="45">
        <v>2018</v>
      </c>
      <c r="F4" s="46">
        <v>2017</v>
      </c>
      <c r="G4" s="83" t="s">
        <v>87</v>
      </c>
    </row>
    <row r="5" spans="1:7" x14ac:dyDescent="0.25">
      <c r="A5" s="47" t="s">
        <v>219</v>
      </c>
      <c r="B5" s="48">
        <v>0.7107</v>
      </c>
      <c r="C5" s="49">
        <v>0.69189999999999996</v>
      </c>
      <c r="D5" s="50">
        <v>0.67190000000000005</v>
      </c>
      <c r="E5" s="48">
        <v>0.77669999999999995</v>
      </c>
      <c r="F5" s="49">
        <v>0.74719999999999998</v>
      </c>
      <c r="G5" s="50">
        <v>0.64070000000000005</v>
      </c>
    </row>
    <row r="6" spans="1:7" x14ac:dyDescent="0.25">
      <c r="A6" s="47" t="s">
        <v>220</v>
      </c>
      <c r="B6" s="48">
        <v>0.54959999999999998</v>
      </c>
      <c r="C6" s="49">
        <v>0.1787</v>
      </c>
      <c r="D6" s="50">
        <v>0.32269999999999999</v>
      </c>
      <c r="E6" s="48">
        <v>0.33450000000000002</v>
      </c>
      <c r="F6" s="49">
        <v>0.3029</v>
      </c>
      <c r="G6" s="50">
        <v>0.2868</v>
      </c>
    </row>
    <row r="7" spans="1:7" x14ac:dyDescent="0.25">
      <c r="A7" s="44" t="s">
        <v>221</v>
      </c>
      <c r="B7" s="51">
        <v>0.41930000000000001</v>
      </c>
      <c r="C7" s="52">
        <v>0.09</v>
      </c>
      <c r="D7" s="53">
        <v>0.45750000000000002</v>
      </c>
      <c r="E7" s="51">
        <v>0.42259999999999998</v>
      </c>
      <c r="F7" s="52">
        <v>0.09</v>
      </c>
      <c r="G7" s="53">
        <v>0.40289999999999998</v>
      </c>
    </row>
    <row r="8" spans="1:7" x14ac:dyDescent="0.25">
      <c r="A8" s="47" t="s">
        <v>223</v>
      </c>
      <c r="B8" s="54">
        <v>0.5675</v>
      </c>
      <c r="C8" s="55">
        <v>0.65910000000000002</v>
      </c>
      <c r="D8" s="56">
        <v>0.53990000000000005</v>
      </c>
      <c r="E8" s="54">
        <v>0.6875</v>
      </c>
      <c r="F8" s="55">
        <v>0.67090000000000005</v>
      </c>
      <c r="G8" s="56">
        <v>0.55230000000000001</v>
      </c>
    </row>
    <row r="9" spans="1:7" x14ac:dyDescent="0.25">
      <c r="A9" s="47" t="s">
        <v>224</v>
      </c>
      <c r="B9" s="48">
        <v>0.35160000000000002</v>
      </c>
      <c r="C9" s="49">
        <v>0.52749999999999997</v>
      </c>
      <c r="D9" s="50">
        <v>0.44069999999999998</v>
      </c>
      <c r="E9" s="48">
        <v>0.43619999999999998</v>
      </c>
      <c r="F9" s="49">
        <v>0.36609999999999998</v>
      </c>
      <c r="G9" s="50">
        <v>0.43740000000000001</v>
      </c>
    </row>
    <row r="10" spans="1:7" x14ac:dyDescent="0.25">
      <c r="A10" s="47" t="s">
        <v>225</v>
      </c>
      <c r="B10" s="48">
        <v>0.48749999999999999</v>
      </c>
      <c r="C10" s="49">
        <v>0.55069999999999997</v>
      </c>
      <c r="D10" s="50">
        <v>0.38150000000000001</v>
      </c>
      <c r="E10" s="48">
        <v>0.42470000000000002</v>
      </c>
      <c r="F10" s="49">
        <v>0.4103</v>
      </c>
      <c r="G10" s="50">
        <v>0.3387</v>
      </c>
    </row>
    <row r="11" spans="1:7" x14ac:dyDescent="0.25">
      <c r="A11" s="47" t="s">
        <v>226</v>
      </c>
      <c r="B11" s="48">
        <v>0.45629999999999998</v>
      </c>
      <c r="C11" s="49">
        <v>0.38</v>
      </c>
      <c r="D11" s="50">
        <v>0.31080000000000002</v>
      </c>
      <c r="E11" s="48">
        <v>0.25600000000000001</v>
      </c>
      <c r="F11" s="49">
        <v>0.50619999999999998</v>
      </c>
      <c r="G11" s="50">
        <v>0.26329999999999998</v>
      </c>
    </row>
    <row r="12" spans="1:7" x14ac:dyDescent="0.25">
      <c r="A12" s="47" t="s">
        <v>227</v>
      </c>
      <c r="B12" s="84" t="s">
        <v>222</v>
      </c>
      <c r="C12" s="49">
        <v>0.502</v>
      </c>
      <c r="D12" s="50">
        <v>0.31979999999999997</v>
      </c>
      <c r="E12" s="84" t="s">
        <v>222</v>
      </c>
      <c r="F12" s="49">
        <v>0.68340000000000001</v>
      </c>
      <c r="G12" s="50">
        <v>0.2752</v>
      </c>
    </row>
    <row r="13" spans="1:7" x14ac:dyDescent="0.25">
      <c r="A13" s="44" t="s">
        <v>228</v>
      </c>
      <c r="B13" s="85" t="s">
        <v>222</v>
      </c>
      <c r="C13" s="57">
        <v>0.2717</v>
      </c>
      <c r="D13" s="53">
        <v>0.23669999999999999</v>
      </c>
      <c r="E13" s="85" t="s">
        <v>222</v>
      </c>
      <c r="F13" s="57">
        <v>0.44990000000000002</v>
      </c>
      <c r="G13" s="53">
        <v>0.26779999999999998</v>
      </c>
    </row>
    <row r="15" spans="1:7" x14ac:dyDescent="0.25">
      <c r="A15" s="41" t="s">
        <v>368</v>
      </c>
    </row>
    <row r="16" spans="1:7" x14ac:dyDescent="0.25">
      <c r="F16" s="88"/>
    </row>
  </sheetData>
  <mergeCells count="2">
    <mergeCell ref="B3:D3"/>
    <mergeCell ref="E3: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Title Page</vt:lpstr>
      <vt:lpstr>Table of Contents</vt:lpstr>
      <vt:lpstr>01</vt:lpstr>
      <vt:lpstr>02</vt:lpstr>
      <vt:lpstr>03</vt:lpstr>
      <vt:lpstr>04</vt:lpstr>
      <vt:lpstr>05</vt:lpstr>
      <vt:lpstr>06</vt:lpstr>
      <vt:lpstr>07</vt:lpstr>
      <vt:lpstr>08</vt:lpstr>
      <vt:lpstr>09</vt:lpstr>
      <vt:lpstr>10</vt:lpstr>
      <vt:lpstr>11</vt:lpstr>
      <vt:lpstr>12</vt:lpstr>
      <vt:lpstr>13</vt:lpstr>
      <vt:lpstr>14</vt:lpstr>
      <vt:lpstr>15</vt:lpstr>
      <vt:lpstr>16</vt:lpstr>
      <vt:lpstr>17</vt:lpstr>
      <vt:lpstr>18-19</vt:lpstr>
      <vt:lpstr>20-21</vt:lpstr>
      <vt:lpstr>22</vt:lpstr>
      <vt:lpstr>23</vt:lpstr>
      <vt:lpstr>24-25</vt:lpstr>
      <vt:lpstr>26</vt:lpstr>
      <vt:lpstr>27</vt:lpstr>
      <vt:lpstr>28</vt:lpstr>
      <vt:lpstr>29</vt:lpstr>
      <vt:lpstr>30</vt:lpstr>
      <vt:lpstr>31</vt:lpstr>
      <vt:lpstr>32</vt:lpstr>
      <vt:lpstr>33</vt:lpstr>
      <vt:lpstr>34</vt:lpstr>
      <vt:lpstr>35</vt:lpstr>
      <vt:lpstr>36</vt:lpstr>
      <vt:lpstr>37-38</vt:lpstr>
      <vt:lpstr>39-40</vt:lpstr>
      <vt:lpstr>41</vt:lpstr>
      <vt:lpstr>42</vt:lpstr>
      <vt:lpstr>43</vt:lpstr>
      <vt:lpstr>44</vt:lpstr>
      <vt:lpstr>45</vt:lpstr>
      <vt:lpstr>46</vt:lpstr>
      <vt:lpstr>47-50</vt:lpstr>
      <vt:lpstr>51</vt:lpstr>
      <vt:lpstr>52</vt:lpstr>
      <vt:lpstr>53-62</vt:lpstr>
    </vt:vector>
  </TitlesOfParts>
  <Company>Moody's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Irfan, Sumair</dc:creator>
  <cp:lastModifiedBy>Brian Fagan</cp:lastModifiedBy>
  <cp:lastPrinted>2019-01-30T16:16:57Z</cp:lastPrinted>
  <dcterms:created xsi:type="dcterms:W3CDTF">2017-01-17T17:42:30Z</dcterms:created>
  <dcterms:modified xsi:type="dcterms:W3CDTF">2019-09-26T16:32:59Z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01!Chart 2">
    <vt:lpwstr>0000</vt:lpwstr>
  </property>
  <property fmtid="{D5CDD505-2E9C-101B-9397-08002B2CF9AE}" pid="3" name="ExampleChart">
    <vt:i4>37</vt:i4>
  </property>
  <property fmtid="{D5CDD505-2E9C-101B-9397-08002B2CF9AE}" pid="4" name="11!Chart 2">
    <vt:lpwstr>0000</vt:lpwstr>
  </property>
  <property fmtid="{D5CDD505-2E9C-101B-9397-08002B2CF9AE}" pid="5" name="12!Chart 2">
    <vt:lpwstr>0000</vt:lpwstr>
  </property>
  <property fmtid="{D5CDD505-2E9C-101B-9397-08002B2CF9AE}" pid="6" name="14!Chart 2">
    <vt:lpwstr>0000</vt:lpwstr>
  </property>
  <property fmtid="{D5CDD505-2E9C-101B-9397-08002B2CF9AE}" pid="7" name="02!Chart 3">
    <vt:lpwstr>0000</vt:lpwstr>
  </property>
  <property fmtid="{D5CDD505-2E9C-101B-9397-08002B2CF9AE}" pid="8" name="05!Chart 2">
    <vt:lpwstr>0000</vt:lpwstr>
  </property>
  <property fmtid="{D5CDD505-2E9C-101B-9397-08002B2CF9AE}" pid="9" name="10!Chart 2">
    <vt:lpwstr>0000</vt:lpwstr>
  </property>
  <property fmtid="{D5CDD505-2E9C-101B-9397-08002B2CF9AE}" pid="10" name="16!Chart 1">
    <vt:lpwstr>0000</vt:lpwstr>
  </property>
  <property fmtid="{D5CDD505-2E9C-101B-9397-08002B2CF9AE}" pid="11" name="17!Chart 2">
    <vt:lpwstr>0000</vt:lpwstr>
  </property>
  <property fmtid="{D5CDD505-2E9C-101B-9397-08002B2CF9AE}" pid="12" name="02!Chart 4">
    <vt:lpwstr>0000</vt:lpwstr>
  </property>
  <property fmtid="{D5CDD505-2E9C-101B-9397-08002B2CF9AE}" pid="13" name="Sheet16!Chart 1">
    <vt:lpwstr>0000</vt:lpwstr>
  </property>
  <property fmtid="{D5CDD505-2E9C-101B-9397-08002B2CF9AE}" pid="14" name="02!Chart 1">
    <vt:lpwstr>0000</vt:lpwstr>
  </property>
  <property fmtid="{D5CDD505-2E9C-101B-9397-08002B2CF9AE}" pid="15" name="01!Chart 1">
    <vt:lpwstr>0000</vt:lpwstr>
  </property>
  <property fmtid="{D5CDD505-2E9C-101B-9397-08002B2CF9AE}" pid="16" name="05!Chart 1">
    <vt:lpwstr>0000</vt:lpwstr>
  </property>
  <property fmtid="{D5CDD505-2E9C-101B-9397-08002B2CF9AE}" pid="17" name="06!Chart 1">
    <vt:lpwstr>0000</vt:lpwstr>
  </property>
  <property fmtid="{D5CDD505-2E9C-101B-9397-08002B2CF9AE}" pid="18" name="10!Chart 1">
    <vt:lpwstr>0000</vt:lpwstr>
  </property>
  <property fmtid="{D5CDD505-2E9C-101B-9397-08002B2CF9AE}" pid="19" name="11!Chart 1">
    <vt:lpwstr>0000</vt:lpwstr>
  </property>
  <property fmtid="{D5CDD505-2E9C-101B-9397-08002B2CF9AE}" pid="20" name="12!Chart 1">
    <vt:lpwstr>0000</vt:lpwstr>
  </property>
  <property fmtid="{D5CDD505-2E9C-101B-9397-08002B2CF9AE}" pid="21" name="13!Chart 1">
    <vt:lpwstr>0000</vt:lpwstr>
  </property>
  <property fmtid="{D5CDD505-2E9C-101B-9397-08002B2CF9AE}" pid="22" name="14!Chart 1">
    <vt:lpwstr>0000</vt:lpwstr>
  </property>
  <property fmtid="{D5CDD505-2E9C-101B-9397-08002B2CF9AE}" pid="23" name="17!Chart 1">
    <vt:lpwstr>0000</vt:lpwstr>
  </property>
</Properties>
</file>