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\BFagan\Japan\"/>
    </mc:Choice>
  </mc:AlternateContent>
  <bookViews>
    <workbookView xWindow="0" yWindow="0" windowWidth="20490" windowHeight="7695"/>
  </bookViews>
  <sheets>
    <sheet name="boj_debt_ownership_chart" sheetId="3" r:id="rId1"/>
    <sheet name="ownership_%_data" sheetId="2" r:id="rId2"/>
    <sheet name="nominal_data" sheetId="1" r:id="rId3"/>
  </sheets>
  <calcPr calcId="152511"/>
</workbook>
</file>

<file path=xl/calcChain.xml><?xml version="1.0" encoding="utf-8"?>
<calcChain xmlns="http://schemas.openxmlformats.org/spreadsheetml/2006/main">
  <c r="I76" i="2" l="1"/>
  <c r="I80" i="2"/>
  <c r="P88" i="2"/>
  <c r="P92" i="2"/>
  <c r="K100" i="2"/>
  <c r="K104" i="2"/>
  <c r="I112" i="2"/>
  <c r="I116" i="2"/>
  <c r="I120" i="2"/>
  <c r="G128" i="2"/>
  <c r="L128" i="2"/>
  <c r="G132" i="2"/>
  <c r="L132" i="2"/>
  <c r="G136" i="2"/>
  <c r="L136" i="2"/>
  <c r="M137" i="1"/>
  <c r="B137" i="1" s="1"/>
  <c r="M136" i="1"/>
  <c r="M135" i="1"/>
  <c r="M134" i="1"/>
  <c r="M133" i="1"/>
  <c r="B133" i="1" s="1"/>
  <c r="M132" i="1"/>
  <c r="M131" i="1"/>
  <c r="M130" i="1"/>
  <c r="M129" i="1"/>
  <c r="B129" i="1" s="1"/>
  <c r="M128" i="1"/>
  <c r="M127" i="1"/>
  <c r="M126" i="1"/>
  <c r="M125" i="1"/>
  <c r="B125" i="1" s="1"/>
  <c r="M124" i="1"/>
  <c r="M123" i="1"/>
  <c r="M122" i="1"/>
  <c r="M121" i="1"/>
  <c r="B121" i="1" s="1"/>
  <c r="M120" i="1"/>
  <c r="M119" i="1"/>
  <c r="M118" i="1"/>
  <c r="M117" i="1"/>
  <c r="B117" i="1" s="1"/>
  <c r="M116" i="1"/>
  <c r="M115" i="1"/>
  <c r="M114" i="1"/>
  <c r="M113" i="1"/>
  <c r="B113" i="1" s="1"/>
  <c r="M112" i="1"/>
  <c r="M111" i="1"/>
  <c r="M110" i="1"/>
  <c r="M109" i="1"/>
  <c r="B109" i="1" s="1"/>
  <c r="M108" i="1"/>
  <c r="M107" i="1"/>
  <c r="M106" i="1"/>
  <c r="M105" i="1"/>
  <c r="B105" i="1" s="1"/>
  <c r="M104" i="1"/>
  <c r="M103" i="1"/>
  <c r="M102" i="1"/>
  <c r="M101" i="1"/>
  <c r="B101" i="1" s="1"/>
  <c r="M100" i="1"/>
  <c r="M99" i="1"/>
  <c r="M98" i="1"/>
  <c r="M97" i="1"/>
  <c r="B97" i="1" s="1"/>
  <c r="M96" i="1"/>
  <c r="M95" i="1"/>
  <c r="M94" i="1"/>
  <c r="M93" i="1"/>
  <c r="B93" i="1" s="1"/>
  <c r="M92" i="1"/>
  <c r="M91" i="1"/>
  <c r="M90" i="1"/>
  <c r="M89" i="1"/>
  <c r="B89" i="1" s="1"/>
  <c r="M88" i="1"/>
  <c r="M87" i="1"/>
  <c r="M86" i="1"/>
  <c r="M85" i="1"/>
  <c r="B85" i="1" s="1"/>
  <c r="M84" i="1"/>
  <c r="M83" i="1"/>
  <c r="M82" i="1"/>
  <c r="M81" i="1"/>
  <c r="B81" i="1" s="1"/>
  <c r="M80" i="1"/>
  <c r="M79" i="1"/>
  <c r="M78" i="1"/>
  <c r="M77" i="1"/>
  <c r="B77" i="1" s="1"/>
  <c r="M76" i="1"/>
  <c r="M75" i="1"/>
  <c r="M74" i="1"/>
  <c r="M73" i="1"/>
  <c r="B73" i="1" s="1"/>
  <c r="M72" i="1"/>
  <c r="M71" i="1"/>
  <c r="M70" i="1"/>
  <c r="M69" i="1"/>
  <c r="B69" i="1" s="1"/>
  <c r="M68" i="1"/>
  <c r="M67" i="1"/>
  <c r="M66" i="1"/>
  <c r="M65" i="1"/>
  <c r="B65" i="1" s="1"/>
  <c r="M64" i="1"/>
  <c r="M63" i="1"/>
  <c r="M62" i="1"/>
  <c r="M61" i="1"/>
  <c r="B61" i="1" s="1"/>
  <c r="M60" i="1"/>
  <c r="M59" i="1"/>
  <c r="M58" i="1"/>
  <c r="M57" i="1"/>
  <c r="B57" i="1" s="1"/>
  <c r="M56" i="1"/>
  <c r="M55" i="1"/>
  <c r="M54" i="1"/>
  <c r="M53" i="1"/>
  <c r="B53" i="1" s="1"/>
  <c r="M52" i="1"/>
  <c r="M51" i="1"/>
  <c r="M50" i="1"/>
  <c r="M49" i="1"/>
  <c r="B49" i="1" s="1"/>
  <c r="M48" i="1"/>
  <c r="M47" i="1"/>
  <c r="M46" i="1"/>
  <c r="M45" i="1"/>
  <c r="B45" i="1" s="1"/>
  <c r="M44" i="1"/>
  <c r="M43" i="1"/>
  <c r="M42" i="1"/>
  <c r="M41" i="1"/>
  <c r="B41" i="1" s="1"/>
  <c r="M40" i="1"/>
  <c r="M39" i="1"/>
  <c r="M38" i="1"/>
  <c r="M37" i="1"/>
  <c r="B37" i="1" s="1"/>
  <c r="M36" i="1"/>
  <c r="M35" i="1"/>
  <c r="M34" i="1"/>
  <c r="M33" i="1"/>
  <c r="B33" i="1" s="1"/>
  <c r="M32" i="1"/>
  <c r="M31" i="1"/>
  <c r="M30" i="1"/>
  <c r="M29" i="1"/>
  <c r="B29" i="1" s="1"/>
  <c r="M28" i="1"/>
  <c r="M27" i="1"/>
  <c r="M26" i="1"/>
  <c r="M25" i="1"/>
  <c r="B25" i="1" s="1"/>
  <c r="M24" i="1"/>
  <c r="M23" i="1"/>
  <c r="M22" i="1"/>
  <c r="M21" i="1"/>
  <c r="B21" i="1" s="1"/>
  <c r="M20" i="1"/>
  <c r="M19" i="1"/>
  <c r="M18" i="1"/>
  <c r="M17" i="1"/>
  <c r="B17" i="1" s="1"/>
  <c r="M16" i="1"/>
  <c r="M15" i="1"/>
  <c r="M14" i="1"/>
  <c r="M13" i="1"/>
  <c r="B13" i="1" s="1"/>
  <c r="M12" i="1"/>
  <c r="M11" i="1"/>
  <c r="M10" i="1"/>
  <c r="M9" i="1"/>
  <c r="B9" i="1" s="1"/>
  <c r="M8" i="1"/>
  <c r="M7" i="1"/>
  <c r="M6" i="1"/>
  <c r="M5" i="1"/>
  <c r="B5" i="1" s="1"/>
  <c r="M4" i="1"/>
  <c r="M3" i="1"/>
  <c r="M2" i="1"/>
  <c r="M138" i="1"/>
  <c r="B138" i="1" s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38" i="1"/>
  <c r="F137" i="1"/>
  <c r="F136" i="1"/>
  <c r="F135" i="1"/>
  <c r="B135" i="1" s="1"/>
  <c r="F134" i="1"/>
  <c r="F133" i="1"/>
  <c r="F132" i="1"/>
  <c r="F131" i="1"/>
  <c r="B131" i="1" s="1"/>
  <c r="F130" i="1"/>
  <c r="F129" i="1"/>
  <c r="F128" i="1"/>
  <c r="F127" i="1"/>
  <c r="B127" i="1" s="1"/>
  <c r="F126" i="1"/>
  <c r="F125" i="1"/>
  <c r="F124" i="1"/>
  <c r="F123" i="1"/>
  <c r="B123" i="1" s="1"/>
  <c r="F122" i="1"/>
  <c r="F121" i="1"/>
  <c r="F120" i="1"/>
  <c r="F119" i="1"/>
  <c r="B119" i="1" s="1"/>
  <c r="F118" i="1"/>
  <c r="F117" i="1"/>
  <c r="F116" i="1"/>
  <c r="F115" i="1"/>
  <c r="B115" i="1" s="1"/>
  <c r="F114" i="1"/>
  <c r="F113" i="1"/>
  <c r="F112" i="1"/>
  <c r="F111" i="1"/>
  <c r="B111" i="1" s="1"/>
  <c r="F110" i="1"/>
  <c r="F109" i="1"/>
  <c r="F108" i="1"/>
  <c r="F107" i="1"/>
  <c r="B107" i="1" s="1"/>
  <c r="F106" i="1"/>
  <c r="F105" i="1"/>
  <c r="F104" i="1"/>
  <c r="F103" i="1"/>
  <c r="B103" i="1" s="1"/>
  <c r="F102" i="1"/>
  <c r="F101" i="1"/>
  <c r="F100" i="1"/>
  <c r="F99" i="1"/>
  <c r="B99" i="1" s="1"/>
  <c r="F98" i="1"/>
  <c r="F97" i="1"/>
  <c r="F96" i="1"/>
  <c r="F95" i="1"/>
  <c r="B95" i="1" s="1"/>
  <c r="F94" i="1"/>
  <c r="F93" i="1"/>
  <c r="F92" i="1"/>
  <c r="F91" i="1"/>
  <c r="B91" i="1" s="1"/>
  <c r="F90" i="1"/>
  <c r="F89" i="1"/>
  <c r="F88" i="1"/>
  <c r="F87" i="1"/>
  <c r="B87" i="1" s="1"/>
  <c r="F86" i="1"/>
  <c r="F85" i="1"/>
  <c r="F84" i="1"/>
  <c r="F83" i="1"/>
  <c r="B83" i="1" s="1"/>
  <c r="F82" i="1"/>
  <c r="F81" i="1"/>
  <c r="F80" i="1"/>
  <c r="F79" i="1"/>
  <c r="B79" i="1" s="1"/>
  <c r="F78" i="1"/>
  <c r="F77" i="1"/>
  <c r="F76" i="1"/>
  <c r="F75" i="1"/>
  <c r="B75" i="1" s="1"/>
  <c r="F74" i="1"/>
  <c r="F73" i="1"/>
  <c r="F72" i="1"/>
  <c r="F71" i="1"/>
  <c r="B71" i="1" s="1"/>
  <c r="F70" i="1"/>
  <c r="F69" i="1"/>
  <c r="F68" i="1"/>
  <c r="F67" i="1"/>
  <c r="B67" i="1" s="1"/>
  <c r="F66" i="1"/>
  <c r="F65" i="1"/>
  <c r="F64" i="1"/>
  <c r="F63" i="1"/>
  <c r="B63" i="1" s="1"/>
  <c r="F62" i="1"/>
  <c r="F61" i="1"/>
  <c r="F60" i="1"/>
  <c r="F59" i="1"/>
  <c r="B59" i="1" s="1"/>
  <c r="F58" i="1"/>
  <c r="F57" i="1"/>
  <c r="F56" i="1"/>
  <c r="F55" i="1"/>
  <c r="F54" i="1"/>
  <c r="F53" i="1"/>
  <c r="F52" i="1"/>
  <c r="F51" i="1"/>
  <c r="B51" i="1" s="1"/>
  <c r="F50" i="1"/>
  <c r="F49" i="1"/>
  <c r="F48" i="1"/>
  <c r="F47" i="1"/>
  <c r="B47" i="1" s="1"/>
  <c r="F46" i="1"/>
  <c r="F45" i="1"/>
  <c r="F44" i="1"/>
  <c r="F43" i="1"/>
  <c r="B43" i="1" s="1"/>
  <c r="F42" i="1"/>
  <c r="F41" i="1"/>
  <c r="F40" i="1"/>
  <c r="F39" i="1"/>
  <c r="B39" i="1" s="1"/>
  <c r="F38" i="1"/>
  <c r="F37" i="1"/>
  <c r="F36" i="1"/>
  <c r="F35" i="1"/>
  <c r="B35" i="1" s="1"/>
  <c r="F34" i="1"/>
  <c r="F33" i="1"/>
  <c r="F32" i="1"/>
  <c r="F31" i="1"/>
  <c r="B31" i="1" s="1"/>
  <c r="F30" i="1"/>
  <c r="F29" i="1"/>
  <c r="F28" i="1"/>
  <c r="F27" i="1"/>
  <c r="B27" i="1" s="1"/>
  <c r="F26" i="1"/>
  <c r="F25" i="1"/>
  <c r="F24" i="1"/>
  <c r="F23" i="1"/>
  <c r="B23" i="1" s="1"/>
  <c r="F22" i="1"/>
  <c r="F21" i="1"/>
  <c r="F20" i="1"/>
  <c r="F19" i="1"/>
  <c r="B19" i="1" s="1"/>
  <c r="F18" i="1"/>
  <c r="F17" i="1"/>
  <c r="F16" i="1"/>
  <c r="F15" i="1"/>
  <c r="B15" i="1" s="1"/>
  <c r="F14" i="1"/>
  <c r="F13" i="1"/>
  <c r="F12" i="1"/>
  <c r="F11" i="1"/>
  <c r="B11" i="1" s="1"/>
  <c r="F10" i="1"/>
  <c r="F9" i="1"/>
  <c r="F8" i="1"/>
  <c r="F7" i="1"/>
  <c r="B7" i="1" s="1"/>
  <c r="F6" i="1"/>
  <c r="F5" i="1"/>
  <c r="F4" i="1"/>
  <c r="F3" i="1"/>
  <c r="B3" i="1" s="1"/>
  <c r="F2" i="1"/>
  <c r="F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38" i="1"/>
  <c r="B136" i="1"/>
  <c r="H136" i="2" s="1"/>
  <c r="B132" i="1"/>
  <c r="H132" i="2" s="1"/>
  <c r="B128" i="1"/>
  <c r="H128" i="2" s="1"/>
  <c r="B124" i="1"/>
  <c r="B120" i="1"/>
  <c r="G120" i="2" s="1"/>
  <c r="B116" i="1"/>
  <c r="H116" i="2" s="1"/>
  <c r="B112" i="1"/>
  <c r="G112" i="2" s="1"/>
  <c r="B108" i="1"/>
  <c r="B104" i="1"/>
  <c r="I104" i="2" s="1"/>
  <c r="B100" i="1"/>
  <c r="H100" i="2" s="1"/>
  <c r="B96" i="1"/>
  <c r="B92" i="1"/>
  <c r="K92" i="2" s="1"/>
  <c r="B88" i="1"/>
  <c r="K88" i="2" s="1"/>
  <c r="B84" i="1"/>
  <c r="B80" i="1"/>
  <c r="B76" i="1"/>
  <c r="O76" i="2" s="1"/>
  <c r="B72" i="1"/>
  <c r="B68" i="1"/>
  <c r="B64" i="1"/>
  <c r="B60" i="1"/>
  <c r="B56" i="1"/>
  <c r="B55" i="1"/>
  <c r="B52" i="1"/>
  <c r="B48" i="1"/>
  <c r="B44" i="1"/>
  <c r="B40" i="1"/>
  <c r="B36" i="1"/>
  <c r="B32" i="1"/>
  <c r="B28" i="1"/>
  <c r="B24" i="1"/>
  <c r="B20" i="1"/>
  <c r="B16" i="1"/>
  <c r="B12" i="1"/>
  <c r="B8" i="1"/>
  <c r="B4" i="1"/>
  <c r="H15" i="2" l="1"/>
  <c r="N15" i="2"/>
  <c r="I15" i="2"/>
  <c r="O15" i="2"/>
  <c r="M15" i="2" s="1"/>
  <c r="K15" i="2"/>
  <c r="P15" i="2"/>
  <c r="G15" i="2"/>
  <c r="L15" i="2"/>
  <c r="J15" i="2" s="1"/>
  <c r="K119" i="2"/>
  <c r="P119" i="2"/>
  <c r="H119" i="2"/>
  <c r="O119" i="2"/>
  <c r="M119" i="2" s="1"/>
  <c r="I119" i="2"/>
  <c r="G119" i="2"/>
  <c r="N119" i="2"/>
  <c r="L119" i="2"/>
  <c r="D119" i="2" s="1"/>
  <c r="G101" i="2"/>
  <c r="L101" i="2"/>
  <c r="I101" i="2"/>
  <c r="P101" i="2"/>
  <c r="H101" i="2"/>
  <c r="K101" i="2"/>
  <c r="N101" i="2"/>
  <c r="O101" i="2"/>
  <c r="H27" i="2"/>
  <c r="N27" i="2"/>
  <c r="I27" i="2"/>
  <c r="O27" i="2"/>
  <c r="M27" i="2" s="1"/>
  <c r="K27" i="2"/>
  <c r="P27" i="2"/>
  <c r="G27" i="2"/>
  <c r="C27" i="2" s="1"/>
  <c r="L27" i="2"/>
  <c r="J27" i="2" s="1"/>
  <c r="H79" i="2"/>
  <c r="N79" i="2"/>
  <c r="K79" i="2"/>
  <c r="P79" i="2"/>
  <c r="M79" i="2" s="1"/>
  <c r="L79" i="2"/>
  <c r="I79" i="2"/>
  <c r="O79" i="2"/>
  <c r="G79" i="2"/>
  <c r="F79" i="2" s="1"/>
  <c r="I91" i="2"/>
  <c r="O91" i="2"/>
  <c r="G91" i="2"/>
  <c r="L91" i="2"/>
  <c r="D91" i="2" s="1"/>
  <c r="H91" i="2"/>
  <c r="K91" i="2"/>
  <c r="N91" i="2"/>
  <c r="P91" i="2"/>
  <c r="M91" i="2" s="1"/>
  <c r="K37" i="2"/>
  <c r="P37" i="2"/>
  <c r="G37" i="2"/>
  <c r="L37" i="2"/>
  <c r="J37" i="2" s="1"/>
  <c r="H37" i="2"/>
  <c r="N37" i="2"/>
  <c r="O37" i="2"/>
  <c r="I37" i="2"/>
  <c r="F37" i="2" s="1"/>
  <c r="G49" i="2"/>
  <c r="L49" i="2"/>
  <c r="I49" i="2"/>
  <c r="O49" i="2"/>
  <c r="M49" i="2" s="1"/>
  <c r="N49" i="2"/>
  <c r="P49" i="2"/>
  <c r="H49" i="2"/>
  <c r="K49" i="2"/>
  <c r="J49" i="2" s="1"/>
  <c r="G61" i="2"/>
  <c r="L61" i="2"/>
  <c r="I61" i="2"/>
  <c r="O61" i="2"/>
  <c r="M61" i="2" s="1"/>
  <c r="N61" i="2"/>
  <c r="P61" i="2"/>
  <c r="H61" i="2"/>
  <c r="K61" i="2"/>
  <c r="J61" i="2" s="1"/>
  <c r="H129" i="2"/>
  <c r="N129" i="2"/>
  <c r="I129" i="2"/>
  <c r="O129" i="2"/>
  <c r="M129" i="2" s="1"/>
  <c r="G129" i="2"/>
  <c r="K129" i="2"/>
  <c r="P129" i="2"/>
  <c r="L129" i="2"/>
  <c r="J129" i="2" s="1"/>
  <c r="H3" i="2"/>
  <c r="N3" i="2"/>
  <c r="I3" i="2"/>
  <c r="O3" i="2"/>
  <c r="M3" i="2" s="1"/>
  <c r="G3" i="2"/>
  <c r="K3" i="2"/>
  <c r="P3" i="2"/>
  <c r="E3" i="2" s="1"/>
  <c r="L3" i="2"/>
  <c r="G67" i="2"/>
  <c r="L67" i="2"/>
  <c r="I67" i="2"/>
  <c r="O67" i="2"/>
  <c r="M67" i="2" s="1"/>
  <c r="N67" i="2"/>
  <c r="P67" i="2"/>
  <c r="H67" i="2"/>
  <c r="K67" i="2"/>
  <c r="C67" i="2" s="1"/>
  <c r="H135" i="2"/>
  <c r="N135" i="2"/>
  <c r="I135" i="2"/>
  <c r="O135" i="2"/>
  <c r="M135" i="2" s="1"/>
  <c r="G135" i="2"/>
  <c r="K135" i="2"/>
  <c r="P135" i="2"/>
  <c r="E135" i="2" s="1"/>
  <c r="L135" i="2"/>
  <c r="D135" i="2" s="1"/>
  <c r="K113" i="2"/>
  <c r="P113" i="2"/>
  <c r="H113" i="2"/>
  <c r="O113" i="2"/>
  <c r="D113" i="2" s="1"/>
  <c r="G113" i="2"/>
  <c r="I113" i="2"/>
  <c r="L113" i="2"/>
  <c r="N113" i="2"/>
  <c r="M113" i="2" s="1"/>
  <c r="H20" i="2"/>
  <c r="N20" i="2"/>
  <c r="I20" i="2"/>
  <c r="O20" i="2"/>
  <c r="M20" i="2" s="1"/>
  <c r="K20" i="2"/>
  <c r="P20" i="2"/>
  <c r="G20" i="2"/>
  <c r="F20" i="2" s="1"/>
  <c r="L20" i="2"/>
  <c r="J20" i="2" s="1"/>
  <c r="B20" i="2" s="1"/>
  <c r="H11" i="2"/>
  <c r="N11" i="2"/>
  <c r="I11" i="2"/>
  <c r="O11" i="2"/>
  <c r="M11" i="2" s="1"/>
  <c r="K11" i="2"/>
  <c r="P11" i="2"/>
  <c r="G11" i="2"/>
  <c r="L11" i="2"/>
  <c r="J11" i="2" s="1"/>
  <c r="B11" i="2" s="1"/>
  <c r="K43" i="2"/>
  <c r="P43" i="2"/>
  <c r="G43" i="2"/>
  <c r="N43" i="2"/>
  <c r="C43" i="2" s="1"/>
  <c r="I43" i="2"/>
  <c r="H43" i="2"/>
  <c r="L43" i="2"/>
  <c r="O43" i="2"/>
  <c r="D43" i="2" s="1"/>
  <c r="G63" i="2"/>
  <c r="L63" i="2"/>
  <c r="I63" i="2"/>
  <c r="O63" i="2"/>
  <c r="M63" i="2" s="1"/>
  <c r="N63" i="2"/>
  <c r="P63" i="2"/>
  <c r="H63" i="2"/>
  <c r="K63" i="2"/>
  <c r="C63" i="2" s="1"/>
  <c r="H83" i="2"/>
  <c r="N83" i="2"/>
  <c r="K83" i="2"/>
  <c r="P83" i="2"/>
  <c r="E83" i="2" s="1"/>
  <c r="L83" i="2"/>
  <c r="I83" i="2"/>
  <c r="O83" i="2"/>
  <c r="G83" i="2"/>
  <c r="F83" i="2" s="1"/>
  <c r="K107" i="2"/>
  <c r="P107" i="2"/>
  <c r="H107" i="2"/>
  <c r="O107" i="2"/>
  <c r="M107" i="2" s="1"/>
  <c r="I107" i="2"/>
  <c r="E107" i="2" s="1"/>
  <c r="G107" i="2"/>
  <c r="N107" i="2"/>
  <c r="L107" i="2"/>
  <c r="D107" i="2" s="1"/>
  <c r="H123" i="2"/>
  <c r="N123" i="2"/>
  <c r="I123" i="2"/>
  <c r="O123" i="2"/>
  <c r="M123" i="2" s="1"/>
  <c r="L123" i="2"/>
  <c r="K123" i="2"/>
  <c r="P123" i="2"/>
  <c r="G123" i="2"/>
  <c r="F123" i="2" s="1"/>
  <c r="B123" i="2" s="1"/>
  <c r="H9" i="2"/>
  <c r="N9" i="2"/>
  <c r="I9" i="2"/>
  <c r="O9" i="2"/>
  <c r="M9" i="2" s="1"/>
  <c r="B9" i="2" s="1"/>
  <c r="K9" i="2"/>
  <c r="P9" i="2"/>
  <c r="G9" i="2"/>
  <c r="L9" i="2"/>
  <c r="H25" i="2"/>
  <c r="N25" i="2"/>
  <c r="I25" i="2"/>
  <c r="O25" i="2"/>
  <c r="M25" i="2" s="1"/>
  <c r="K25" i="2"/>
  <c r="P25" i="2"/>
  <c r="G25" i="2"/>
  <c r="F25" i="2" s="1"/>
  <c r="L25" i="2"/>
  <c r="D25" i="2" s="1"/>
  <c r="K41" i="2"/>
  <c r="P41" i="2"/>
  <c r="G41" i="2"/>
  <c r="N41" i="2"/>
  <c r="M41" i="2" s="1"/>
  <c r="I41" i="2"/>
  <c r="O41" i="2"/>
  <c r="H41" i="2"/>
  <c r="L41" i="2"/>
  <c r="D41" i="2" s="1"/>
  <c r="G57" i="2"/>
  <c r="L57" i="2"/>
  <c r="I57" i="2"/>
  <c r="O57" i="2"/>
  <c r="D57" i="2" s="1"/>
  <c r="N57" i="2"/>
  <c r="P57" i="2"/>
  <c r="H57" i="2"/>
  <c r="K57" i="2"/>
  <c r="C57" i="2" s="1"/>
  <c r="K73" i="2"/>
  <c r="G73" i="2"/>
  <c r="N73" i="2"/>
  <c r="H73" i="2"/>
  <c r="F73" i="2" s="1"/>
  <c r="O73" i="2"/>
  <c r="I73" i="2"/>
  <c r="P73" i="2"/>
  <c r="L73" i="2"/>
  <c r="J73" i="2" s="1"/>
  <c r="I93" i="2"/>
  <c r="O93" i="2"/>
  <c r="G93" i="2"/>
  <c r="L93" i="2"/>
  <c r="D93" i="2" s="1"/>
  <c r="H93" i="2"/>
  <c r="K93" i="2"/>
  <c r="N93" i="2"/>
  <c r="P93" i="2"/>
  <c r="E93" i="2" s="1"/>
  <c r="G105" i="2"/>
  <c r="L105" i="2"/>
  <c r="I105" i="2"/>
  <c r="P105" i="2"/>
  <c r="K105" i="2"/>
  <c r="H105" i="2"/>
  <c r="O105" i="2"/>
  <c r="N105" i="2"/>
  <c r="C105" i="2" s="1"/>
  <c r="K109" i="2"/>
  <c r="P109" i="2"/>
  <c r="H109" i="2"/>
  <c r="O109" i="2"/>
  <c r="G109" i="2"/>
  <c r="I109" i="2"/>
  <c r="N109" i="2"/>
  <c r="L109" i="2"/>
  <c r="J109" i="2" s="1"/>
  <c r="K117" i="2"/>
  <c r="P117" i="2"/>
  <c r="H117" i="2"/>
  <c r="O117" i="2"/>
  <c r="G117" i="2"/>
  <c r="I117" i="2"/>
  <c r="N117" i="2"/>
  <c r="L117" i="2"/>
  <c r="D117" i="2" s="1"/>
  <c r="H121" i="2"/>
  <c r="N121" i="2"/>
  <c r="I121" i="2"/>
  <c r="O121" i="2"/>
  <c r="L121" i="2"/>
  <c r="K121" i="2"/>
  <c r="P121" i="2"/>
  <c r="E121" i="2" s="1"/>
  <c r="G121" i="2"/>
  <c r="C121" i="2" s="1"/>
  <c r="H133" i="2"/>
  <c r="N133" i="2"/>
  <c r="I133" i="2"/>
  <c r="O133" i="2"/>
  <c r="L133" i="2"/>
  <c r="K133" i="2"/>
  <c r="P133" i="2"/>
  <c r="E133" i="2" s="1"/>
  <c r="G133" i="2"/>
  <c r="F133" i="2" s="1"/>
  <c r="B133" i="2" s="1"/>
  <c r="H137" i="2"/>
  <c r="N137" i="2"/>
  <c r="I137" i="2"/>
  <c r="O137" i="2"/>
  <c r="D137" i="2" s="1"/>
  <c r="L137" i="2"/>
  <c r="K137" i="2"/>
  <c r="P137" i="2"/>
  <c r="G137" i="2"/>
  <c r="C137" i="2" s="1"/>
  <c r="H124" i="2"/>
  <c r="N124" i="2"/>
  <c r="G124" i="2"/>
  <c r="I124" i="2"/>
  <c r="F124" i="2" s="1"/>
  <c r="O124" i="2"/>
  <c r="L124" i="2"/>
  <c r="K124" i="2"/>
  <c r="P124" i="2"/>
  <c r="H32" i="2"/>
  <c r="N32" i="2"/>
  <c r="I32" i="2"/>
  <c r="O32" i="2"/>
  <c r="M32" i="2" s="1"/>
  <c r="K32" i="2"/>
  <c r="P32" i="2"/>
  <c r="G32" i="2"/>
  <c r="L32" i="2"/>
  <c r="J32" i="2" s="1"/>
  <c r="K44" i="2"/>
  <c r="P44" i="2"/>
  <c r="I44" i="2"/>
  <c r="G44" i="2"/>
  <c r="C44" i="2" s="1"/>
  <c r="N44" i="2"/>
  <c r="L44" i="2"/>
  <c r="O44" i="2"/>
  <c r="H44" i="2"/>
  <c r="H7" i="2"/>
  <c r="N7" i="2"/>
  <c r="I7" i="2"/>
  <c r="O7" i="2"/>
  <c r="M7" i="2" s="1"/>
  <c r="K7" i="2"/>
  <c r="P7" i="2"/>
  <c r="G7" i="2"/>
  <c r="L7" i="2"/>
  <c r="J7" i="2" s="1"/>
  <c r="H23" i="2"/>
  <c r="N23" i="2"/>
  <c r="I23" i="2"/>
  <c r="O23" i="2"/>
  <c r="M23" i="2" s="1"/>
  <c r="K23" i="2"/>
  <c r="P23" i="2"/>
  <c r="G23" i="2"/>
  <c r="C23" i="2" s="1"/>
  <c r="L23" i="2"/>
  <c r="J23" i="2" s="1"/>
  <c r="H31" i="2"/>
  <c r="N31" i="2"/>
  <c r="I31" i="2"/>
  <c r="O31" i="2"/>
  <c r="K31" i="2"/>
  <c r="P31" i="2"/>
  <c r="G31" i="2"/>
  <c r="C31" i="2" s="1"/>
  <c r="L31" i="2"/>
  <c r="J31" i="2" s="1"/>
  <c r="K39" i="2"/>
  <c r="P39" i="2"/>
  <c r="G39" i="2"/>
  <c r="L39" i="2"/>
  <c r="J39" i="2" s="1"/>
  <c r="B39" i="2" s="1"/>
  <c r="N39" i="2"/>
  <c r="H39" i="2"/>
  <c r="I39" i="2"/>
  <c r="O39" i="2"/>
  <c r="G47" i="2"/>
  <c r="L47" i="2"/>
  <c r="I47" i="2"/>
  <c r="O47" i="2"/>
  <c r="M47" i="2" s="1"/>
  <c r="N47" i="2"/>
  <c r="P47" i="2"/>
  <c r="H47" i="2"/>
  <c r="K47" i="2"/>
  <c r="G59" i="2"/>
  <c r="L59" i="2"/>
  <c r="I59" i="2"/>
  <c r="O59" i="2"/>
  <c r="D59" i="2" s="1"/>
  <c r="N59" i="2"/>
  <c r="P59" i="2"/>
  <c r="H59" i="2"/>
  <c r="K59" i="2"/>
  <c r="C59" i="2" s="1"/>
  <c r="H75" i="2"/>
  <c r="N75" i="2"/>
  <c r="K75" i="2"/>
  <c r="P75" i="2"/>
  <c r="E75" i="2" s="1"/>
  <c r="L75" i="2"/>
  <c r="O75" i="2"/>
  <c r="I75" i="2"/>
  <c r="G75" i="2"/>
  <c r="C75" i="2" s="1"/>
  <c r="I87" i="2"/>
  <c r="O87" i="2"/>
  <c r="G87" i="2"/>
  <c r="L87" i="2"/>
  <c r="D87" i="2" s="1"/>
  <c r="H87" i="2"/>
  <c r="K87" i="2"/>
  <c r="N87" i="2"/>
  <c r="P87" i="2"/>
  <c r="I95" i="2"/>
  <c r="O95" i="2"/>
  <c r="L95" i="2"/>
  <c r="G95" i="2"/>
  <c r="C95" i="2" s="1"/>
  <c r="N95" i="2"/>
  <c r="K95" i="2"/>
  <c r="H95" i="2"/>
  <c r="P95" i="2"/>
  <c r="M95" i="2" s="1"/>
  <c r="G103" i="2"/>
  <c r="L103" i="2"/>
  <c r="I103" i="2"/>
  <c r="P103" i="2"/>
  <c r="E103" i="2" s="1"/>
  <c r="K103" i="2"/>
  <c r="J103" i="2" s="1"/>
  <c r="H103" i="2"/>
  <c r="N103" i="2"/>
  <c r="O103" i="2"/>
  <c r="D103" i="2" s="1"/>
  <c r="K115" i="2"/>
  <c r="P115" i="2"/>
  <c r="H115" i="2"/>
  <c r="O115" i="2"/>
  <c r="M115" i="2" s="1"/>
  <c r="G115" i="2"/>
  <c r="I115" i="2"/>
  <c r="N115" i="2"/>
  <c r="L115" i="2"/>
  <c r="J115" i="2" s="1"/>
  <c r="H127" i="2"/>
  <c r="N127" i="2"/>
  <c r="G127" i="2"/>
  <c r="I127" i="2"/>
  <c r="F127" i="2" s="1"/>
  <c r="O127" i="2"/>
  <c r="K127" i="2"/>
  <c r="P127" i="2"/>
  <c r="L127" i="2"/>
  <c r="J127" i="2" s="1"/>
  <c r="H5" i="2"/>
  <c r="N5" i="2"/>
  <c r="I5" i="2"/>
  <c r="O5" i="2"/>
  <c r="K5" i="2"/>
  <c r="P5" i="2"/>
  <c r="G5" i="2"/>
  <c r="L5" i="2"/>
  <c r="D5" i="2" s="1"/>
  <c r="H13" i="2"/>
  <c r="N13" i="2"/>
  <c r="I13" i="2"/>
  <c r="O13" i="2"/>
  <c r="M13" i="2" s="1"/>
  <c r="K13" i="2"/>
  <c r="P13" i="2"/>
  <c r="G13" i="2"/>
  <c r="L13" i="2"/>
  <c r="J13" i="2" s="1"/>
  <c r="H21" i="2"/>
  <c r="N21" i="2"/>
  <c r="I21" i="2"/>
  <c r="O21" i="2"/>
  <c r="K21" i="2"/>
  <c r="P21" i="2"/>
  <c r="G21" i="2"/>
  <c r="L21" i="2"/>
  <c r="D21" i="2" s="1"/>
  <c r="H33" i="2"/>
  <c r="N33" i="2"/>
  <c r="I33" i="2"/>
  <c r="O33" i="2"/>
  <c r="M33" i="2" s="1"/>
  <c r="K33" i="2"/>
  <c r="P33" i="2"/>
  <c r="G33" i="2"/>
  <c r="L33" i="2"/>
  <c r="J33" i="2" s="1"/>
  <c r="G45" i="2"/>
  <c r="L45" i="2"/>
  <c r="I45" i="2"/>
  <c r="O45" i="2"/>
  <c r="M45" i="2" s="1"/>
  <c r="N45" i="2"/>
  <c r="P45" i="2"/>
  <c r="H45" i="2"/>
  <c r="K45" i="2"/>
  <c r="J45" i="2" s="1"/>
  <c r="G53" i="2"/>
  <c r="L53" i="2"/>
  <c r="I53" i="2"/>
  <c r="O53" i="2"/>
  <c r="D53" i="2" s="1"/>
  <c r="N53" i="2"/>
  <c r="P53" i="2"/>
  <c r="H53" i="2"/>
  <c r="K53" i="2"/>
  <c r="C53" i="2" s="1"/>
  <c r="K69" i="2"/>
  <c r="P69" i="2"/>
  <c r="H69" i="2"/>
  <c r="D69" i="2" s="1"/>
  <c r="N69" i="2"/>
  <c r="C69" i="2" s="1"/>
  <c r="L69" i="2"/>
  <c r="O69" i="2"/>
  <c r="G69" i="2"/>
  <c r="I69" i="2"/>
  <c r="F69" i="2" s="1"/>
  <c r="H81" i="2"/>
  <c r="N81" i="2"/>
  <c r="K81" i="2"/>
  <c r="J81" i="2" s="1"/>
  <c r="P81" i="2"/>
  <c r="E81" i="2" s="1"/>
  <c r="L81" i="2"/>
  <c r="I81" i="2"/>
  <c r="O81" i="2"/>
  <c r="G81" i="2"/>
  <c r="C81" i="2" s="1"/>
  <c r="H85" i="2"/>
  <c r="K85" i="2"/>
  <c r="O85" i="2"/>
  <c r="L85" i="2"/>
  <c r="J85" i="2" s="1"/>
  <c r="I85" i="2"/>
  <c r="N85" i="2"/>
  <c r="G85" i="2"/>
  <c r="P85" i="2"/>
  <c r="I97" i="2"/>
  <c r="O97" i="2"/>
  <c r="L97" i="2"/>
  <c r="K97" i="2"/>
  <c r="C97" i="2" s="1"/>
  <c r="G97" i="2"/>
  <c r="N97" i="2"/>
  <c r="H97" i="2"/>
  <c r="P97" i="2"/>
  <c r="M97" i="2" s="1"/>
  <c r="H125" i="2"/>
  <c r="N125" i="2"/>
  <c r="G125" i="2"/>
  <c r="I125" i="2"/>
  <c r="F125" i="2" s="1"/>
  <c r="O125" i="2"/>
  <c r="K125" i="2"/>
  <c r="P125" i="2"/>
  <c r="L125" i="2"/>
  <c r="D125" i="2" s="1"/>
  <c r="H8" i="2"/>
  <c r="N8" i="2"/>
  <c r="I8" i="2"/>
  <c r="O8" i="2"/>
  <c r="M8" i="2" s="1"/>
  <c r="K8" i="2"/>
  <c r="P8" i="2"/>
  <c r="G8" i="2"/>
  <c r="L8" i="2"/>
  <c r="J8" i="2" s="1"/>
  <c r="G55" i="2"/>
  <c r="L55" i="2"/>
  <c r="I55" i="2"/>
  <c r="E55" i="2" s="1"/>
  <c r="O55" i="2"/>
  <c r="M55" i="2" s="1"/>
  <c r="N55" i="2"/>
  <c r="P55" i="2"/>
  <c r="H55" i="2"/>
  <c r="K55" i="2"/>
  <c r="J55" i="2" s="1"/>
  <c r="H19" i="2"/>
  <c r="N19" i="2"/>
  <c r="I19" i="2"/>
  <c r="E19" i="2" s="1"/>
  <c r="O19" i="2"/>
  <c r="K19" i="2"/>
  <c r="P19" i="2"/>
  <c r="G19" i="2"/>
  <c r="C19" i="2" s="1"/>
  <c r="L19" i="2"/>
  <c r="J19" i="2" s="1"/>
  <c r="G35" i="2"/>
  <c r="K35" i="2"/>
  <c r="J35" i="2" s="1"/>
  <c r="P35" i="2"/>
  <c r="H35" i="2"/>
  <c r="L35" i="2"/>
  <c r="I35" i="2"/>
  <c r="N35" i="2"/>
  <c r="C35" i="2" s="1"/>
  <c r="O35" i="2"/>
  <c r="G51" i="2"/>
  <c r="L51" i="2"/>
  <c r="I51" i="2"/>
  <c r="E51" i="2" s="1"/>
  <c r="O51" i="2"/>
  <c r="N51" i="2"/>
  <c r="P51" i="2"/>
  <c r="H51" i="2"/>
  <c r="F51" i="2" s="1"/>
  <c r="B51" i="2" s="1"/>
  <c r="K51" i="2"/>
  <c r="K71" i="2"/>
  <c r="P71" i="2"/>
  <c r="H71" i="2"/>
  <c r="D71" i="2" s="1"/>
  <c r="N71" i="2"/>
  <c r="L71" i="2"/>
  <c r="O71" i="2"/>
  <c r="G71" i="2"/>
  <c r="F71" i="2" s="1"/>
  <c r="I71" i="2"/>
  <c r="G99" i="2"/>
  <c r="L99" i="2"/>
  <c r="I99" i="2"/>
  <c r="E99" i="2" s="1"/>
  <c r="P99" i="2"/>
  <c r="H99" i="2"/>
  <c r="K99" i="2"/>
  <c r="O99" i="2"/>
  <c r="M99" i="2" s="1"/>
  <c r="N99" i="2"/>
  <c r="K111" i="2"/>
  <c r="P111" i="2"/>
  <c r="H111" i="2"/>
  <c r="O111" i="2"/>
  <c r="N111" i="2"/>
  <c r="I111" i="2"/>
  <c r="G111" i="2"/>
  <c r="F111" i="2" s="1"/>
  <c r="L111" i="2"/>
  <c r="H131" i="2"/>
  <c r="N131" i="2"/>
  <c r="I131" i="2"/>
  <c r="E131" i="2" s="1"/>
  <c r="O131" i="2"/>
  <c r="L131" i="2"/>
  <c r="K131" i="2"/>
  <c r="P131" i="2"/>
  <c r="M131" i="2" s="1"/>
  <c r="G131" i="2"/>
  <c r="H138" i="2"/>
  <c r="N138" i="2"/>
  <c r="L138" i="2"/>
  <c r="J138" i="2" s="1"/>
  <c r="I138" i="2"/>
  <c r="O138" i="2"/>
  <c r="K138" i="2"/>
  <c r="P138" i="2"/>
  <c r="E138" i="2" s="1"/>
  <c r="G138" i="2"/>
  <c r="H17" i="2"/>
  <c r="N17" i="2"/>
  <c r="I17" i="2"/>
  <c r="O17" i="2"/>
  <c r="K17" i="2"/>
  <c r="P17" i="2"/>
  <c r="G17" i="2"/>
  <c r="C17" i="2" s="1"/>
  <c r="L17" i="2"/>
  <c r="H29" i="2"/>
  <c r="N29" i="2"/>
  <c r="I29" i="2"/>
  <c r="E29" i="2" s="1"/>
  <c r="O29" i="2"/>
  <c r="K29" i="2"/>
  <c r="P29" i="2"/>
  <c r="G29" i="2"/>
  <c r="F29" i="2" s="1"/>
  <c r="B29" i="2" s="1"/>
  <c r="L29" i="2"/>
  <c r="G65" i="2"/>
  <c r="L65" i="2"/>
  <c r="I65" i="2"/>
  <c r="O65" i="2"/>
  <c r="N65" i="2"/>
  <c r="P65" i="2"/>
  <c r="H65" i="2"/>
  <c r="D65" i="2" s="1"/>
  <c r="K65" i="2"/>
  <c r="H77" i="2"/>
  <c r="N77" i="2"/>
  <c r="K77" i="2"/>
  <c r="J77" i="2" s="1"/>
  <c r="P77" i="2"/>
  <c r="L77" i="2"/>
  <c r="O77" i="2"/>
  <c r="I77" i="2"/>
  <c r="F77" i="2" s="1"/>
  <c r="G77" i="2"/>
  <c r="I89" i="2"/>
  <c r="O89" i="2"/>
  <c r="G89" i="2"/>
  <c r="F89" i="2" s="1"/>
  <c r="B89" i="2" s="1"/>
  <c r="L89" i="2"/>
  <c r="H89" i="2"/>
  <c r="K89" i="2"/>
  <c r="P89" i="2"/>
  <c r="N89" i="2"/>
  <c r="K72" i="2"/>
  <c r="P72" i="2"/>
  <c r="E72" i="2" s="1"/>
  <c r="I72" i="2"/>
  <c r="L72" i="2"/>
  <c r="G72" i="2"/>
  <c r="N72" i="2"/>
  <c r="M72" i="2" s="1"/>
  <c r="H72" i="2"/>
  <c r="O72" i="2"/>
  <c r="H84" i="2"/>
  <c r="N84" i="2"/>
  <c r="C84" i="2" s="1"/>
  <c r="K84" i="2"/>
  <c r="P84" i="2"/>
  <c r="L84" i="2"/>
  <c r="I84" i="2"/>
  <c r="E84" i="2" s="1"/>
  <c r="O84" i="2"/>
  <c r="G84" i="2"/>
  <c r="I96" i="2"/>
  <c r="O96" i="2"/>
  <c r="H96" i="2"/>
  <c r="P96" i="2"/>
  <c r="K96" i="2"/>
  <c r="N96" i="2"/>
  <c r="C96" i="2" s="1"/>
  <c r="L96" i="2"/>
  <c r="G96" i="2"/>
  <c r="K108" i="2"/>
  <c r="P108" i="2"/>
  <c r="M108" i="2" s="1"/>
  <c r="L108" i="2"/>
  <c r="G108" i="2"/>
  <c r="N108" i="2"/>
  <c r="H108" i="2"/>
  <c r="D108" i="2" s="1"/>
  <c r="O108" i="2"/>
  <c r="I108" i="2"/>
  <c r="H80" i="2"/>
  <c r="N80" i="2"/>
  <c r="M80" i="2" s="1"/>
  <c r="K80" i="2"/>
  <c r="P80" i="2"/>
  <c r="P136" i="2"/>
  <c r="K136" i="2"/>
  <c r="J136" i="2" s="1"/>
  <c r="P132" i="2"/>
  <c r="K132" i="2"/>
  <c r="P128" i="2"/>
  <c r="K128" i="2"/>
  <c r="J128" i="2" s="1"/>
  <c r="O120" i="2"/>
  <c r="H120" i="2"/>
  <c r="O116" i="2"/>
  <c r="O112" i="2"/>
  <c r="M112" i="2" s="1"/>
  <c r="H112" i="2"/>
  <c r="P104" i="2"/>
  <c r="P100" i="2"/>
  <c r="I100" i="2"/>
  <c r="F100" i="2" s="1"/>
  <c r="N92" i="2"/>
  <c r="M92" i="2" s="1"/>
  <c r="N88" i="2"/>
  <c r="G80" i="2"/>
  <c r="G76" i="2"/>
  <c r="H4" i="2"/>
  <c r="N4" i="2"/>
  <c r="I4" i="2"/>
  <c r="E4" i="2" s="1"/>
  <c r="O4" i="2"/>
  <c r="M4" i="2" s="1"/>
  <c r="K4" i="2"/>
  <c r="P4" i="2"/>
  <c r="G4" i="2"/>
  <c r="L4" i="2"/>
  <c r="J4" i="2" s="1"/>
  <c r="H16" i="2"/>
  <c r="N16" i="2"/>
  <c r="I16" i="2"/>
  <c r="O16" i="2"/>
  <c r="K16" i="2"/>
  <c r="P16" i="2"/>
  <c r="G16" i="2"/>
  <c r="L16" i="2"/>
  <c r="J16" i="2" s="1"/>
  <c r="G56" i="2"/>
  <c r="L56" i="2"/>
  <c r="I56" i="2"/>
  <c r="O56" i="2"/>
  <c r="D56" i="2" s="1"/>
  <c r="N56" i="2"/>
  <c r="P56" i="2"/>
  <c r="H56" i="2"/>
  <c r="H12" i="2"/>
  <c r="F12" i="2" s="1"/>
  <c r="N12" i="2"/>
  <c r="I12" i="2"/>
  <c r="O12" i="2"/>
  <c r="K12" i="2"/>
  <c r="C12" i="2" s="1"/>
  <c r="P12" i="2"/>
  <c r="G12" i="2"/>
  <c r="L12" i="2"/>
  <c r="K40" i="2"/>
  <c r="J40" i="2" s="1"/>
  <c r="P40" i="2"/>
  <c r="I40" i="2"/>
  <c r="G40" i="2"/>
  <c r="N40" i="2"/>
  <c r="L40" i="2"/>
  <c r="O40" i="2"/>
  <c r="G64" i="2"/>
  <c r="L64" i="2"/>
  <c r="D64" i="2" s="1"/>
  <c r="I64" i="2"/>
  <c r="O64" i="2"/>
  <c r="N64" i="2"/>
  <c r="P64" i="2"/>
  <c r="M64" i="2" s="1"/>
  <c r="H64" i="2"/>
  <c r="G104" i="2"/>
  <c r="L104" i="2"/>
  <c r="K116" i="2"/>
  <c r="C116" i="2" s="1"/>
  <c r="P116" i="2"/>
  <c r="O136" i="2"/>
  <c r="I136" i="2"/>
  <c r="O132" i="2"/>
  <c r="D132" i="2" s="1"/>
  <c r="I132" i="2"/>
  <c r="O128" i="2"/>
  <c r="D128" i="2" s="1"/>
  <c r="I128" i="2"/>
  <c r="N120" i="2"/>
  <c r="M120" i="2" s="1"/>
  <c r="N116" i="2"/>
  <c r="G116" i="2"/>
  <c r="N112" i="2"/>
  <c r="O104" i="2"/>
  <c r="D104" i="2" s="1"/>
  <c r="H104" i="2"/>
  <c r="O100" i="2"/>
  <c r="O80" i="2"/>
  <c r="H40" i="2"/>
  <c r="F40" i="2" s="1"/>
  <c r="B40" i="2" s="1"/>
  <c r="H28" i="2"/>
  <c r="N28" i="2"/>
  <c r="I28" i="2"/>
  <c r="O28" i="2"/>
  <c r="K28" i="2"/>
  <c r="J28" i="2" s="1"/>
  <c r="P28" i="2"/>
  <c r="G28" i="2"/>
  <c r="L28" i="2"/>
  <c r="D28" i="2" s="1"/>
  <c r="G68" i="2"/>
  <c r="F68" i="2" s="1"/>
  <c r="L68" i="2"/>
  <c r="I68" i="2"/>
  <c r="O68" i="2"/>
  <c r="M68" i="2" s="1"/>
  <c r="N68" i="2"/>
  <c r="P68" i="2"/>
  <c r="H68" i="2"/>
  <c r="I92" i="2"/>
  <c r="E92" i="2" s="1"/>
  <c r="O92" i="2"/>
  <c r="G92" i="2"/>
  <c r="L92" i="2"/>
  <c r="K120" i="2"/>
  <c r="P120" i="2"/>
  <c r="G52" i="2"/>
  <c r="L52" i="2"/>
  <c r="I52" i="2"/>
  <c r="E52" i="2" s="1"/>
  <c r="O52" i="2"/>
  <c r="N52" i="2"/>
  <c r="P52" i="2"/>
  <c r="H52" i="2"/>
  <c r="D52" i="2" s="1"/>
  <c r="H76" i="2"/>
  <c r="N76" i="2"/>
  <c r="K76" i="2"/>
  <c r="P76" i="2"/>
  <c r="M76" i="2" s="1"/>
  <c r="H24" i="2"/>
  <c r="N24" i="2"/>
  <c r="I24" i="2"/>
  <c r="O24" i="2"/>
  <c r="M24" i="2" s="1"/>
  <c r="K24" i="2"/>
  <c r="P24" i="2"/>
  <c r="G24" i="2"/>
  <c r="L24" i="2"/>
  <c r="J24" i="2" s="1"/>
  <c r="K36" i="2"/>
  <c r="P36" i="2"/>
  <c r="G36" i="2"/>
  <c r="L36" i="2"/>
  <c r="D36" i="2" s="1"/>
  <c r="H36" i="2"/>
  <c r="N36" i="2"/>
  <c r="O36" i="2"/>
  <c r="I36" i="2"/>
  <c r="E36" i="2" s="1"/>
  <c r="G48" i="2"/>
  <c r="L48" i="2"/>
  <c r="I48" i="2"/>
  <c r="O48" i="2"/>
  <c r="M48" i="2" s="1"/>
  <c r="N48" i="2"/>
  <c r="P48" i="2"/>
  <c r="H48" i="2"/>
  <c r="G60" i="2"/>
  <c r="F60" i="2" s="1"/>
  <c r="L60" i="2"/>
  <c r="I60" i="2"/>
  <c r="O60" i="2"/>
  <c r="N60" i="2"/>
  <c r="M60" i="2" s="1"/>
  <c r="P60" i="2"/>
  <c r="H60" i="2"/>
  <c r="I88" i="2"/>
  <c r="E88" i="2" s="1"/>
  <c r="O88" i="2"/>
  <c r="G88" i="2"/>
  <c r="L88" i="2"/>
  <c r="J88" i="2" s="1"/>
  <c r="G100" i="2"/>
  <c r="L100" i="2"/>
  <c r="J100" i="2" s="1"/>
  <c r="K112" i="2"/>
  <c r="P112" i="2"/>
  <c r="N136" i="2"/>
  <c r="N132" i="2"/>
  <c r="M132" i="2" s="1"/>
  <c r="N128" i="2"/>
  <c r="L120" i="2"/>
  <c r="L116" i="2"/>
  <c r="L112" i="2"/>
  <c r="J112" i="2" s="1"/>
  <c r="N104" i="2"/>
  <c r="N100" i="2"/>
  <c r="H92" i="2"/>
  <c r="H88" i="2"/>
  <c r="F88" i="2" s="1"/>
  <c r="B88" i="2" s="1"/>
  <c r="L80" i="2"/>
  <c r="L76" i="2"/>
  <c r="K68" i="2"/>
  <c r="K64" i="2"/>
  <c r="C64" i="2" s="1"/>
  <c r="K60" i="2"/>
  <c r="K56" i="2"/>
  <c r="K52" i="2"/>
  <c r="K48" i="2"/>
  <c r="C48" i="2" s="1"/>
  <c r="E111" i="2"/>
  <c r="J43" i="2"/>
  <c r="M36" i="2"/>
  <c r="J29" i="2"/>
  <c r="C15" i="2"/>
  <c r="F3" i="2"/>
  <c r="M137" i="2"/>
  <c r="E132" i="2"/>
  <c r="M121" i="2"/>
  <c r="E119" i="2"/>
  <c r="F105" i="2"/>
  <c r="J99" i="2"/>
  <c r="D97" i="2"/>
  <c r="C91" i="2"/>
  <c r="E85" i="2"/>
  <c r="D76" i="2"/>
  <c r="C76" i="2"/>
  <c r="D75" i="2"/>
  <c r="E56" i="2"/>
  <c r="M31" i="2"/>
  <c r="M29" i="2"/>
  <c r="M21" i="2"/>
  <c r="D17" i="2"/>
  <c r="M16" i="2"/>
  <c r="E12" i="2"/>
  <c r="E8" i="2"/>
  <c r="F132" i="2"/>
  <c r="J121" i="2"/>
  <c r="M111" i="2"/>
  <c r="M103" i="2"/>
  <c r="D61" i="2"/>
  <c r="J44" i="2"/>
  <c r="D3" i="2"/>
  <c r="E137" i="2"/>
  <c r="J132" i="2"/>
  <c r="M125" i="2"/>
  <c r="E117" i="2"/>
  <c r="E115" i="2"/>
  <c r="F91" i="2"/>
  <c r="C89" i="2"/>
  <c r="C88" i="2"/>
  <c r="M73" i="2"/>
  <c r="E65" i="2"/>
  <c r="E63" i="2"/>
  <c r="J60" i="2"/>
  <c r="M59" i="2"/>
  <c r="C40" i="2"/>
  <c r="E33" i="2"/>
  <c r="E25" i="2"/>
  <c r="E21" i="2"/>
  <c r="J9" i="2"/>
  <c r="F5" i="2"/>
  <c r="D23" i="2"/>
  <c r="C3" i="2"/>
  <c r="F138" i="2"/>
  <c r="J137" i="2"/>
  <c r="D131" i="2"/>
  <c r="C128" i="2"/>
  <c r="M124" i="2"/>
  <c r="F121" i="2"/>
  <c r="B121" i="2" s="1"/>
  <c r="F120" i="2"/>
  <c r="E109" i="2"/>
  <c r="D105" i="2"/>
  <c r="M104" i="2"/>
  <c r="F104" i="2"/>
  <c r="E96" i="2"/>
  <c r="C93" i="2"/>
  <c r="C92" i="2"/>
  <c r="D89" i="2"/>
  <c r="M77" i="2"/>
  <c r="J133" i="2"/>
  <c r="J131" i="2"/>
  <c r="J123" i="2"/>
  <c r="F112" i="2"/>
  <c r="F109" i="2"/>
  <c r="F97" i="2"/>
  <c r="J89" i="2"/>
  <c r="E80" i="2"/>
  <c r="F75" i="2"/>
  <c r="J135" i="2"/>
  <c r="D136" i="2"/>
  <c r="M133" i="2"/>
  <c r="F128" i="2"/>
  <c r="M127" i="2"/>
  <c r="E124" i="2"/>
  <c r="E123" i="2"/>
  <c r="D121" i="2"/>
  <c r="F116" i="2"/>
  <c r="B116" i="2" s="1"/>
  <c r="C112" i="2"/>
  <c r="D99" i="2"/>
  <c r="M89" i="2"/>
  <c r="E113" i="2"/>
  <c r="J96" i="2"/>
  <c r="M84" i="2"/>
  <c r="C72" i="2"/>
  <c r="F27" i="2"/>
  <c r="C11" i="2"/>
  <c r="F9" i="2"/>
  <c r="D73" i="2"/>
  <c r="J68" i="2"/>
  <c r="F63" i="2"/>
  <c r="M52" i="2"/>
  <c r="M51" i="2"/>
  <c r="M44" i="2"/>
  <c r="C37" i="2"/>
  <c r="F33" i="2"/>
  <c r="J25" i="2"/>
  <c r="F21" i="2"/>
  <c r="F17" i="2"/>
  <c r="M12" i="2"/>
  <c r="C120" i="2"/>
  <c r="F119" i="2"/>
  <c r="J116" i="2"/>
  <c r="F115" i="2"/>
  <c r="J113" i="2"/>
  <c r="J108" i="2"/>
  <c r="C108" i="2"/>
  <c r="F107" i="2"/>
  <c r="J105" i="2"/>
  <c r="J104" i="2"/>
  <c r="C104" i="2"/>
  <c r="F103" i="2"/>
  <c r="J101" i="2"/>
  <c r="C100" i="2"/>
  <c r="F99" i="2"/>
  <c r="E95" i="2"/>
  <c r="M88" i="2"/>
  <c r="C85" i="2"/>
  <c r="D84" i="2"/>
  <c r="D83" i="2"/>
  <c r="D81" i="2"/>
  <c r="E79" i="2"/>
  <c r="C73" i="2"/>
  <c r="D72" i="2"/>
  <c r="E68" i="2"/>
  <c r="E59" i="2"/>
  <c r="D49" i="2"/>
  <c r="F43" i="2"/>
  <c r="M40" i="2"/>
  <c r="E39" i="2"/>
  <c r="D29" i="2"/>
  <c r="M28" i="2"/>
  <c r="J17" i="2"/>
  <c r="C13" i="2"/>
  <c r="F13" i="2"/>
  <c r="D77" i="2"/>
  <c r="J72" i="2"/>
  <c r="J71" i="2"/>
  <c r="E67" i="2"/>
  <c r="D60" i="2"/>
  <c r="J56" i="2"/>
  <c r="J52" i="2"/>
  <c r="J51" i="2"/>
  <c r="E49" i="2"/>
  <c r="F47" i="2"/>
  <c r="D44" i="2"/>
  <c r="J36" i="2"/>
  <c r="E31" i="2"/>
  <c r="D24" i="2"/>
  <c r="F23" i="2"/>
  <c r="D20" i="2"/>
  <c r="M19" i="2"/>
  <c r="M17" i="2"/>
  <c r="E17" i="2"/>
  <c r="F16" i="2"/>
  <c r="E13" i="2"/>
  <c r="F11" i="2"/>
  <c r="E9" i="2"/>
  <c r="C7" i="2"/>
  <c r="M5" i="2"/>
  <c r="E5" i="2"/>
  <c r="F4" i="2"/>
  <c r="E47" i="2"/>
  <c r="E44" i="2"/>
  <c r="E41" i="2"/>
  <c r="M39" i="2"/>
  <c r="F39" i="2"/>
  <c r="D35" i="2"/>
  <c r="C29" i="2"/>
  <c r="E24" i="2"/>
  <c r="E20" i="2"/>
  <c r="D16" i="2"/>
  <c r="E15" i="2"/>
  <c r="D12" i="2"/>
  <c r="F7" i="2"/>
  <c r="C107" i="2"/>
  <c r="F61" i="2"/>
  <c r="F136" i="2"/>
  <c r="M136" i="2"/>
  <c r="E136" i="2"/>
  <c r="C135" i="2"/>
  <c r="D133" i="2"/>
  <c r="D124" i="2"/>
  <c r="E120" i="2"/>
  <c r="C119" i="2"/>
  <c r="F117" i="2"/>
  <c r="M116" i="2"/>
  <c r="D111" i="2"/>
  <c r="E104" i="2"/>
  <c r="C103" i="2"/>
  <c r="F101" i="2"/>
  <c r="M100" i="2"/>
  <c r="D95" i="2"/>
  <c r="E89" i="2"/>
  <c r="D79" i="2"/>
  <c r="E73" i="2"/>
  <c r="J92" i="2"/>
  <c r="D92" i="2"/>
  <c r="C79" i="2"/>
  <c r="E128" i="2"/>
  <c r="C127" i="2"/>
  <c r="D116" i="2"/>
  <c r="E112" i="2"/>
  <c r="C111" i="2"/>
  <c r="J53" i="2"/>
  <c r="F95" i="2"/>
  <c r="F87" i="2"/>
  <c r="C87" i="2"/>
  <c r="M65" i="2"/>
  <c r="C60" i="2"/>
  <c r="C138" i="2"/>
  <c r="C131" i="2"/>
  <c r="F129" i="2"/>
  <c r="M128" i="2"/>
  <c r="D120" i="2"/>
  <c r="E116" i="2"/>
  <c r="C115" i="2"/>
  <c r="F113" i="2"/>
  <c r="C99" i="2"/>
  <c r="F96" i="2"/>
  <c r="J95" i="2"/>
  <c r="F93" i="2"/>
  <c r="F85" i="2"/>
  <c r="J84" i="2"/>
  <c r="J79" i="2"/>
  <c r="J76" i="2"/>
  <c r="E71" i="2"/>
  <c r="C68" i="2"/>
  <c r="D51" i="2"/>
  <c r="C129" i="2"/>
  <c r="C125" i="2"/>
  <c r="C117" i="2"/>
  <c r="C109" i="2"/>
  <c r="C101" i="2"/>
  <c r="M71" i="2"/>
  <c r="F59" i="2"/>
  <c r="J91" i="2"/>
  <c r="J83" i="2"/>
  <c r="J80" i="2"/>
  <c r="J75" i="2"/>
  <c r="F67" i="2"/>
  <c r="J65" i="2"/>
  <c r="C65" i="2"/>
  <c r="C56" i="2"/>
  <c r="F56" i="2"/>
  <c r="F44" i="2"/>
  <c r="F31" i="2"/>
  <c r="F80" i="2"/>
  <c r="F76" i="2"/>
  <c r="F72" i="2"/>
  <c r="J69" i="2"/>
  <c r="E57" i="2"/>
  <c r="F53" i="2"/>
  <c r="D47" i="2"/>
  <c r="C71" i="2"/>
  <c r="F57" i="2"/>
  <c r="M53" i="2"/>
  <c r="E53" i="2"/>
  <c r="F45" i="2"/>
  <c r="D45" i="2"/>
  <c r="C32" i="2"/>
  <c r="D27" i="2"/>
  <c r="F15" i="2"/>
  <c r="D15" i="2"/>
  <c r="E60" i="2"/>
  <c r="C52" i="2"/>
  <c r="F48" i="2"/>
  <c r="E45" i="2"/>
  <c r="C41" i="2"/>
  <c r="M37" i="2"/>
  <c r="C36" i="2"/>
  <c r="C33" i="2"/>
  <c r="F32" i="2"/>
  <c r="F28" i="2"/>
  <c r="C25" i="2"/>
  <c r="D19" i="2"/>
  <c r="C9" i="2"/>
  <c r="E23" i="2"/>
  <c r="E7" i="2"/>
  <c r="C51" i="2"/>
  <c r="C47" i="2"/>
  <c r="E43" i="2"/>
  <c r="D40" i="2"/>
  <c r="C39" i="2"/>
  <c r="E35" i="2"/>
  <c r="E27" i="2"/>
  <c r="F24" i="2"/>
  <c r="C21" i="2"/>
  <c r="E11" i="2"/>
  <c r="F8" i="2"/>
  <c r="C5" i="2"/>
  <c r="C28" i="2"/>
  <c r="C24" i="2"/>
  <c r="C20" i="2"/>
  <c r="C16" i="2"/>
  <c r="C8" i="2"/>
  <c r="C4" i="2"/>
  <c r="B2" i="1"/>
  <c r="B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27" i="2" l="1"/>
  <c r="B7" i="2"/>
  <c r="B73" i="2"/>
  <c r="B125" i="2"/>
  <c r="B25" i="2"/>
  <c r="H130" i="2"/>
  <c r="N130" i="2"/>
  <c r="L130" i="2"/>
  <c r="I130" i="2"/>
  <c r="O130" i="2"/>
  <c r="G130" i="2"/>
  <c r="K130" i="2"/>
  <c r="J130" i="2" s="1"/>
  <c r="P130" i="2"/>
  <c r="K114" i="2"/>
  <c r="J114" i="2" s="1"/>
  <c r="P114" i="2"/>
  <c r="L114" i="2"/>
  <c r="G114" i="2"/>
  <c r="N114" i="2"/>
  <c r="M114" i="2" s="1"/>
  <c r="I114" i="2"/>
  <c r="E114" i="2" s="1"/>
  <c r="H114" i="2"/>
  <c r="D114" i="2" s="1"/>
  <c r="O114" i="2"/>
  <c r="H98" i="2"/>
  <c r="D98" i="2" s="1"/>
  <c r="L98" i="2"/>
  <c r="G98" i="2"/>
  <c r="N98" i="2"/>
  <c r="I98" i="2"/>
  <c r="E98" i="2" s="1"/>
  <c r="O98" i="2"/>
  <c r="K98" i="2"/>
  <c r="P98" i="2"/>
  <c r="G66" i="2"/>
  <c r="L66" i="2"/>
  <c r="J66" i="2" s="1"/>
  <c r="I66" i="2"/>
  <c r="O66" i="2"/>
  <c r="N66" i="2"/>
  <c r="M66" i="2" s="1"/>
  <c r="P66" i="2"/>
  <c r="H66" i="2"/>
  <c r="K66" i="2"/>
  <c r="H34" i="2"/>
  <c r="D34" i="2" s="1"/>
  <c r="N34" i="2"/>
  <c r="I34" i="2"/>
  <c r="O34" i="2"/>
  <c r="K34" i="2"/>
  <c r="J34" i="2" s="1"/>
  <c r="P34" i="2"/>
  <c r="E34" i="2" s="1"/>
  <c r="G34" i="2"/>
  <c r="L34" i="2"/>
  <c r="O2" i="2"/>
  <c r="I2" i="2"/>
  <c r="E2" i="2" s="1"/>
  <c r="N2" i="2"/>
  <c r="H2" i="2"/>
  <c r="L2" i="2"/>
  <c r="G2" i="2"/>
  <c r="P2" i="2"/>
  <c r="K2" i="2"/>
  <c r="M105" i="2"/>
  <c r="B105" i="2" s="1"/>
  <c r="M35" i="2"/>
  <c r="D48" i="2"/>
  <c r="D67" i="2"/>
  <c r="F92" i="2"/>
  <c r="M75" i="2"/>
  <c r="E76" i="2"/>
  <c r="E100" i="2"/>
  <c r="B129" i="2"/>
  <c r="C123" i="2"/>
  <c r="D100" i="2"/>
  <c r="D127" i="2"/>
  <c r="C61" i="2"/>
  <c r="D4" i="2"/>
  <c r="D8" i="2"/>
  <c r="F36" i="2"/>
  <c r="B36" i="2" s="1"/>
  <c r="F52" i="2"/>
  <c r="B52" i="2" s="1"/>
  <c r="B17" i="2"/>
  <c r="C45" i="2"/>
  <c r="J59" i="2"/>
  <c r="J63" i="2"/>
  <c r="B63" i="2" s="1"/>
  <c r="D55" i="2"/>
  <c r="J67" i="2"/>
  <c r="E91" i="2"/>
  <c r="B103" i="2"/>
  <c r="J117" i="2"/>
  <c r="J5" i="2"/>
  <c r="B5" i="2" s="1"/>
  <c r="B33" i="2"/>
  <c r="C80" i="2"/>
  <c r="D129" i="2"/>
  <c r="C77" i="2"/>
  <c r="J119" i="2"/>
  <c r="B119" i="2" s="1"/>
  <c r="F131" i="2"/>
  <c r="B131" i="2" s="1"/>
  <c r="J64" i="2"/>
  <c r="D33" i="2"/>
  <c r="D63" i="2"/>
  <c r="F108" i="2"/>
  <c r="B108" i="2" s="1"/>
  <c r="F64" i="2"/>
  <c r="B64" i="2" s="1"/>
  <c r="D80" i="2"/>
  <c r="E125" i="2"/>
  <c r="C124" i="2"/>
  <c r="M117" i="2"/>
  <c r="M109" i="2"/>
  <c r="B109" i="2" s="1"/>
  <c r="D109" i="2"/>
  <c r="F41" i="2"/>
  <c r="B41" i="2" s="1"/>
  <c r="E129" i="2"/>
  <c r="M101" i="2"/>
  <c r="E101" i="2"/>
  <c r="H82" i="2"/>
  <c r="N82" i="2"/>
  <c r="M82" i="2" s="1"/>
  <c r="K82" i="2"/>
  <c r="P82" i="2"/>
  <c r="L82" i="2"/>
  <c r="I82" i="2"/>
  <c r="E82" i="2" s="1"/>
  <c r="O82" i="2"/>
  <c r="G82" i="2"/>
  <c r="H18" i="2"/>
  <c r="D18" i="2" s="1"/>
  <c r="N18" i="2"/>
  <c r="I18" i="2"/>
  <c r="O18" i="2"/>
  <c r="K18" i="2"/>
  <c r="J18" i="2" s="1"/>
  <c r="P18" i="2"/>
  <c r="G18" i="2"/>
  <c r="L18" i="2"/>
  <c r="B112" i="2"/>
  <c r="H126" i="2"/>
  <c r="N126" i="2"/>
  <c r="I126" i="2"/>
  <c r="E126" i="2" s="1"/>
  <c r="O126" i="2"/>
  <c r="G126" i="2"/>
  <c r="L126" i="2"/>
  <c r="K126" i="2"/>
  <c r="J126" i="2" s="1"/>
  <c r="P126" i="2"/>
  <c r="K110" i="2"/>
  <c r="P110" i="2"/>
  <c r="L110" i="2"/>
  <c r="G110" i="2"/>
  <c r="N110" i="2"/>
  <c r="H110" i="2"/>
  <c r="O110" i="2"/>
  <c r="I110" i="2"/>
  <c r="E110" i="2" s="1"/>
  <c r="I94" i="2"/>
  <c r="O94" i="2"/>
  <c r="G94" i="2"/>
  <c r="H94" i="2"/>
  <c r="P94" i="2"/>
  <c r="N94" i="2"/>
  <c r="K94" i="2"/>
  <c r="J94" i="2" s="1"/>
  <c r="L94" i="2"/>
  <c r="H78" i="2"/>
  <c r="N78" i="2"/>
  <c r="K78" i="2"/>
  <c r="J78" i="2" s="1"/>
  <c r="P78" i="2"/>
  <c r="L78" i="2"/>
  <c r="O78" i="2"/>
  <c r="I78" i="2"/>
  <c r="E78" i="2" s="1"/>
  <c r="G78" i="2"/>
  <c r="G62" i="2"/>
  <c r="L62" i="2"/>
  <c r="I62" i="2"/>
  <c r="E62" i="2" s="1"/>
  <c r="O62" i="2"/>
  <c r="N62" i="2"/>
  <c r="P62" i="2"/>
  <c r="H62" i="2"/>
  <c r="D62" i="2" s="1"/>
  <c r="K62" i="2"/>
  <c r="J62" i="2" s="1"/>
  <c r="G46" i="2"/>
  <c r="L46" i="2"/>
  <c r="I46" i="2"/>
  <c r="E46" i="2" s="1"/>
  <c r="O46" i="2"/>
  <c r="N46" i="2"/>
  <c r="P46" i="2"/>
  <c r="H46" i="2"/>
  <c r="D46" i="2" s="1"/>
  <c r="K46" i="2"/>
  <c r="J46" i="2" s="1"/>
  <c r="H30" i="2"/>
  <c r="N30" i="2"/>
  <c r="I30" i="2"/>
  <c r="E30" i="2" s="1"/>
  <c r="O30" i="2"/>
  <c r="K30" i="2"/>
  <c r="P30" i="2"/>
  <c r="G30" i="2"/>
  <c r="L30" i="2"/>
  <c r="H14" i="2"/>
  <c r="N14" i="2"/>
  <c r="I14" i="2"/>
  <c r="E14" i="2" s="1"/>
  <c r="O14" i="2"/>
  <c r="K14" i="2"/>
  <c r="P14" i="2"/>
  <c r="G14" i="2"/>
  <c r="L14" i="2"/>
  <c r="E37" i="2"/>
  <c r="C49" i="2"/>
  <c r="M56" i="2"/>
  <c r="B56" i="2" s="1"/>
  <c r="M57" i="2"/>
  <c r="H122" i="2"/>
  <c r="N122" i="2"/>
  <c r="L122" i="2"/>
  <c r="I122" i="2"/>
  <c r="O122" i="2"/>
  <c r="G122" i="2"/>
  <c r="K122" i="2"/>
  <c r="J122" i="2" s="1"/>
  <c r="P122" i="2"/>
  <c r="G106" i="2"/>
  <c r="K106" i="2"/>
  <c r="P106" i="2"/>
  <c r="L106" i="2"/>
  <c r="H106" i="2"/>
  <c r="N106" i="2"/>
  <c r="I106" i="2"/>
  <c r="E106" i="2" s="1"/>
  <c r="O106" i="2"/>
  <c r="I90" i="2"/>
  <c r="O90" i="2"/>
  <c r="G90" i="2"/>
  <c r="L90" i="2"/>
  <c r="J90" i="2" s="1"/>
  <c r="H90" i="2"/>
  <c r="K90" i="2"/>
  <c r="P90" i="2"/>
  <c r="N90" i="2"/>
  <c r="H74" i="2"/>
  <c r="N74" i="2"/>
  <c r="I74" i="2"/>
  <c r="E74" i="2" s="1"/>
  <c r="K74" i="2"/>
  <c r="J74" i="2" s="1"/>
  <c r="P74" i="2"/>
  <c r="L74" i="2"/>
  <c r="O74" i="2"/>
  <c r="G74" i="2"/>
  <c r="G58" i="2"/>
  <c r="L58" i="2"/>
  <c r="I58" i="2"/>
  <c r="O58" i="2"/>
  <c r="N58" i="2"/>
  <c r="M58" i="2" s="1"/>
  <c r="P58" i="2"/>
  <c r="H58" i="2"/>
  <c r="D58" i="2" s="1"/>
  <c r="K58" i="2"/>
  <c r="J58" i="2" s="1"/>
  <c r="K42" i="2"/>
  <c r="P42" i="2"/>
  <c r="I42" i="2"/>
  <c r="E42" i="2" s="1"/>
  <c r="G42" i="2"/>
  <c r="N42" i="2"/>
  <c r="M42" i="2" s="1"/>
  <c r="H42" i="2"/>
  <c r="L42" i="2"/>
  <c r="O42" i="2"/>
  <c r="H26" i="2"/>
  <c r="D26" i="2" s="1"/>
  <c r="N26" i="2"/>
  <c r="I26" i="2"/>
  <c r="E26" i="2" s="1"/>
  <c r="O26" i="2"/>
  <c r="K26" i="2"/>
  <c r="J26" i="2" s="1"/>
  <c r="P26" i="2"/>
  <c r="G26" i="2"/>
  <c r="L26" i="2"/>
  <c r="H10" i="2"/>
  <c r="D10" i="2" s="1"/>
  <c r="N10" i="2"/>
  <c r="I10" i="2"/>
  <c r="E10" i="2" s="1"/>
  <c r="O10" i="2"/>
  <c r="K10" i="2"/>
  <c r="J10" i="2" s="1"/>
  <c r="P10" i="2"/>
  <c r="G10" i="2"/>
  <c r="L10" i="2"/>
  <c r="M43" i="2"/>
  <c r="B43" i="2" s="1"/>
  <c r="D11" i="2"/>
  <c r="J57" i="2"/>
  <c r="B57" i="2" s="1"/>
  <c r="D37" i="2"/>
  <c r="F84" i="2"/>
  <c r="D39" i="2"/>
  <c r="B59" i="2"/>
  <c r="M83" i="2"/>
  <c r="B83" i="2" s="1"/>
  <c r="J87" i="2"/>
  <c r="B87" i="2" s="1"/>
  <c r="B113" i="2"/>
  <c r="D123" i="2"/>
  <c r="F137" i="2"/>
  <c r="B137" i="2" s="1"/>
  <c r="M69" i="2"/>
  <c r="B4" i="2"/>
  <c r="F19" i="2"/>
  <c r="B19" i="2" s="1"/>
  <c r="E64" i="2"/>
  <c r="M96" i="2"/>
  <c r="B115" i="2"/>
  <c r="E69" i="2"/>
  <c r="E97" i="2"/>
  <c r="D115" i="2"/>
  <c r="E127" i="2"/>
  <c r="M93" i="2"/>
  <c r="B93" i="2" s="1"/>
  <c r="D138" i="2"/>
  <c r="D88" i="2"/>
  <c r="C136" i="2"/>
  <c r="M138" i="2"/>
  <c r="B138" i="2" s="1"/>
  <c r="J12" i="2"/>
  <c r="B12" i="2" s="1"/>
  <c r="C83" i="2"/>
  <c r="J107" i="2"/>
  <c r="B107" i="2" s="1"/>
  <c r="J48" i="2"/>
  <c r="E77" i="2"/>
  <c r="J120" i="2"/>
  <c r="E48" i="2"/>
  <c r="D68" i="2"/>
  <c r="E28" i="2"/>
  <c r="E40" i="2"/>
  <c r="E16" i="2"/>
  <c r="E108" i="2"/>
  <c r="J111" i="2"/>
  <c r="B111" i="2" s="1"/>
  <c r="F35" i="2"/>
  <c r="J125" i="2"/>
  <c r="M85" i="2"/>
  <c r="B85" i="2" s="1"/>
  <c r="F81" i="2"/>
  <c r="M81" i="2"/>
  <c r="M87" i="2"/>
  <c r="J47" i="2"/>
  <c r="E32" i="2"/>
  <c r="J124" i="2"/>
  <c r="B124" i="2" s="1"/>
  <c r="J93" i="2"/>
  <c r="J3" i="2"/>
  <c r="E61" i="2"/>
  <c r="G50" i="2"/>
  <c r="L50" i="2"/>
  <c r="I50" i="2"/>
  <c r="E50" i="2" s="1"/>
  <c r="O50" i="2"/>
  <c r="N50" i="2"/>
  <c r="M50" i="2" s="1"/>
  <c r="P50" i="2"/>
  <c r="H50" i="2"/>
  <c r="D50" i="2" s="1"/>
  <c r="K50" i="2"/>
  <c r="J50" i="2" s="1"/>
  <c r="H134" i="2"/>
  <c r="N134" i="2"/>
  <c r="M134" i="2" s="1"/>
  <c r="L134" i="2"/>
  <c r="D134" i="2" s="1"/>
  <c r="I134" i="2"/>
  <c r="E134" i="2" s="1"/>
  <c r="O134" i="2"/>
  <c r="K134" i="2"/>
  <c r="J134" i="2" s="1"/>
  <c r="P134" i="2"/>
  <c r="G134" i="2"/>
  <c r="K118" i="2"/>
  <c r="P118" i="2"/>
  <c r="L118" i="2"/>
  <c r="I118" i="2"/>
  <c r="G118" i="2"/>
  <c r="N118" i="2"/>
  <c r="M118" i="2" s="1"/>
  <c r="H118" i="2"/>
  <c r="O118" i="2"/>
  <c r="G102" i="2"/>
  <c r="L102" i="2"/>
  <c r="N102" i="2"/>
  <c r="K102" i="2"/>
  <c r="H102" i="2"/>
  <c r="O102" i="2"/>
  <c r="I102" i="2"/>
  <c r="P102" i="2"/>
  <c r="O86" i="2"/>
  <c r="H86" i="2"/>
  <c r="D86" i="2" s="1"/>
  <c r="L86" i="2"/>
  <c r="I86" i="2"/>
  <c r="E86" i="2" s="1"/>
  <c r="G86" i="2"/>
  <c r="K86" i="2"/>
  <c r="J86" i="2" s="1"/>
  <c r="P86" i="2"/>
  <c r="N86" i="2"/>
  <c r="M86" i="2" s="1"/>
  <c r="K70" i="2"/>
  <c r="P70" i="2"/>
  <c r="H70" i="2"/>
  <c r="N70" i="2"/>
  <c r="L70" i="2"/>
  <c r="O70" i="2"/>
  <c r="G70" i="2"/>
  <c r="I70" i="2"/>
  <c r="G54" i="2"/>
  <c r="L54" i="2"/>
  <c r="J54" i="2" s="1"/>
  <c r="I54" i="2"/>
  <c r="O54" i="2"/>
  <c r="N54" i="2"/>
  <c r="P54" i="2"/>
  <c r="E54" i="2" s="1"/>
  <c r="H54" i="2"/>
  <c r="K54" i="2"/>
  <c r="K38" i="2"/>
  <c r="P38" i="2"/>
  <c r="G38" i="2"/>
  <c r="L38" i="2"/>
  <c r="H38" i="2"/>
  <c r="N38" i="2"/>
  <c r="M38" i="2" s="1"/>
  <c r="O38" i="2"/>
  <c r="I38" i="2"/>
  <c r="H22" i="2"/>
  <c r="N22" i="2"/>
  <c r="I22" i="2"/>
  <c r="O22" i="2"/>
  <c r="K22" i="2"/>
  <c r="P22" i="2"/>
  <c r="G22" i="2"/>
  <c r="L22" i="2"/>
  <c r="H6" i="2"/>
  <c r="N6" i="2"/>
  <c r="I6" i="2"/>
  <c r="O6" i="2"/>
  <c r="K6" i="2"/>
  <c r="P6" i="2"/>
  <c r="G6" i="2"/>
  <c r="L6" i="2"/>
  <c r="D32" i="2"/>
  <c r="B28" i="2"/>
  <c r="F65" i="2"/>
  <c r="B65" i="2" s="1"/>
  <c r="D31" i="2"/>
  <c r="C113" i="2"/>
  <c r="C133" i="2"/>
  <c r="B101" i="2"/>
  <c r="C132" i="2"/>
  <c r="C55" i="2"/>
  <c r="J21" i="2"/>
  <c r="B21" i="2" s="1"/>
  <c r="J97" i="2"/>
  <c r="E105" i="2"/>
  <c r="D112" i="2"/>
  <c r="B132" i="2"/>
  <c r="D96" i="2"/>
  <c r="F55" i="2"/>
  <c r="B55" i="2" s="1"/>
  <c r="D85" i="2"/>
  <c r="D13" i="2"/>
  <c r="E87" i="2"/>
  <c r="D7" i="2"/>
  <c r="J41" i="2"/>
  <c r="D9" i="2"/>
  <c r="F135" i="2"/>
  <c r="B135" i="2" s="1"/>
  <c r="F49" i="2"/>
  <c r="B49" i="2" s="1"/>
  <c r="D101" i="2"/>
  <c r="B61" i="2"/>
  <c r="B3" i="2"/>
  <c r="B23" i="2"/>
  <c r="B48" i="2"/>
  <c r="B31" i="2"/>
  <c r="B75" i="2"/>
  <c r="B91" i="2"/>
  <c r="B77" i="2"/>
  <c r="B16" i="2"/>
  <c r="B120" i="2"/>
  <c r="B72" i="2"/>
  <c r="B15" i="2"/>
  <c r="B99" i="2"/>
  <c r="B24" i="2"/>
  <c r="B100" i="2"/>
  <c r="B32" i="2"/>
  <c r="B67" i="2"/>
  <c r="B117" i="2"/>
  <c r="B47" i="2"/>
  <c r="B104" i="2"/>
  <c r="B13" i="2"/>
  <c r="B27" i="2"/>
  <c r="B37" i="2"/>
  <c r="B8" i="2"/>
  <c r="B76" i="2"/>
  <c r="B44" i="2"/>
  <c r="B68" i="2"/>
  <c r="B96" i="2"/>
  <c r="B69" i="2"/>
  <c r="B71" i="2"/>
  <c r="B92" i="2"/>
  <c r="B128" i="2"/>
  <c r="B95" i="2"/>
  <c r="B97" i="2"/>
  <c r="B53" i="2"/>
  <c r="B84" i="2"/>
  <c r="B45" i="2"/>
  <c r="B60" i="2"/>
  <c r="B79" i="2"/>
  <c r="B80" i="2"/>
  <c r="B136" i="2"/>
  <c r="C10" i="2" l="1"/>
  <c r="F10" i="2"/>
  <c r="F26" i="2"/>
  <c r="B26" i="2" s="1"/>
  <c r="C26" i="2"/>
  <c r="C90" i="2"/>
  <c r="F90" i="2"/>
  <c r="F14" i="2"/>
  <c r="C14" i="2"/>
  <c r="F30" i="2"/>
  <c r="C30" i="2"/>
  <c r="C94" i="2"/>
  <c r="F94" i="2"/>
  <c r="D82" i="2"/>
  <c r="C66" i="2"/>
  <c r="F66" i="2"/>
  <c r="B66" i="2" s="1"/>
  <c r="B114" i="2"/>
  <c r="D130" i="2"/>
  <c r="J6" i="2"/>
  <c r="D6" i="2"/>
  <c r="J22" i="2"/>
  <c r="D22" i="2"/>
  <c r="D38" i="2"/>
  <c r="J38" i="2"/>
  <c r="M54" i="2"/>
  <c r="C54" i="2"/>
  <c r="F54" i="2"/>
  <c r="B54" i="2" s="1"/>
  <c r="J70" i="2"/>
  <c r="F86" i="2"/>
  <c r="C86" i="2"/>
  <c r="D102" i="2"/>
  <c r="F102" i="2"/>
  <c r="C102" i="2"/>
  <c r="F118" i="2"/>
  <c r="B118" i="2" s="1"/>
  <c r="C118" i="2"/>
  <c r="J118" i="2"/>
  <c r="M10" i="2"/>
  <c r="M26" i="2"/>
  <c r="D42" i="2"/>
  <c r="E58" i="2"/>
  <c r="M74" i="2"/>
  <c r="M106" i="2"/>
  <c r="J106" i="2"/>
  <c r="C122" i="2"/>
  <c r="F122" i="2"/>
  <c r="B122" i="2" s="1"/>
  <c r="M122" i="2"/>
  <c r="M14" i="2"/>
  <c r="B14" i="2" s="1"/>
  <c r="M30" i="2"/>
  <c r="M78" i="2"/>
  <c r="M94" i="2"/>
  <c r="D110" i="2"/>
  <c r="M126" i="2"/>
  <c r="F82" i="2"/>
  <c r="B82" i="2" s="1"/>
  <c r="C82" i="2"/>
  <c r="J2" i="2"/>
  <c r="D2" i="2"/>
  <c r="M98" i="2"/>
  <c r="F114" i="2"/>
  <c r="C114" i="2"/>
  <c r="E130" i="2"/>
  <c r="M6" i="2"/>
  <c r="M22" i="2"/>
  <c r="E70" i="2"/>
  <c r="M70" i="2"/>
  <c r="B86" i="2"/>
  <c r="J102" i="2"/>
  <c r="E118" i="2"/>
  <c r="F134" i="2"/>
  <c r="B134" i="2" s="1"/>
  <c r="C134" i="2"/>
  <c r="F50" i="2"/>
  <c r="B50" i="2" s="1"/>
  <c r="C50" i="2"/>
  <c r="J42" i="2"/>
  <c r="F58" i="2"/>
  <c r="B58" i="2" s="1"/>
  <c r="C58" i="2"/>
  <c r="D74" i="2"/>
  <c r="D90" i="2"/>
  <c r="E90" i="2"/>
  <c r="D106" i="2"/>
  <c r="F106" i="2"/>
  <c r="B106" i="2" s="1"/>
  <c r="C106" i="2"/>
  <c r="D122" i="2"/>
  <c r="J14" i="2"/>
  <c r="D14" i="2"/>
  <c r="J30" i="2"/>
  <c r="B30" i="2" s="1"/>
  <c r="D30" i="2"/>
  <c r="M46" i="2"/>
  <c r="C46" i="2"/>
  <c r="F46" i="2"/>
  <c r="M62" i="2"/>
  <c r="C62" i="2"/>
  <c r="F62" i="2"/>
  <c r="B62" i="2" s="1"/>
  <c r="D78" i="2"/>
  <c r="E94" i="2"/>
  <c r="M110" i="2"/>
  <c r="J110" i="2"/>
  <c r="C126" i="2"/>
  <c r="F126" i="2"/>
  <c r="B126" i="2" s="1"/>
  <c r="D126" i="2"/>
  <c r="F18" i="2"/>
  <c r="B18" i="2" s="1"/>
  <c r="C18" i="2"/>
  <c r="E18" i="2"/>
  <c r="J82" i="2"/>
  <c r="B35" i="2"/>
  <c r="M2" i="2"/>
  <c r="F34" i="2"/>
  <c r="C34" i="2"/>
  <c r="D66" i="2"/>
  <c r="E66" i="2"/>
  <c r="J98" i="2"/>
  <c r="F98" i="2"/>
  <c r="C98" i="2"/>
  <c r="E38" i="2"/>
  <c r="F6" i="2"/>
  <c r="C6" i="2"/>
  <c r="E6" i="2"/>
  <c r="F22" i="2"/>
  <c r="B22" i="2" s="1"/>
  <c r="C22" i="2"/>
  <c r="E22" i="2"/>
  <c r="C38" i="2"/>
  <c r="F38" i="2"/>
  <c r="B38" i="2" s="1"/>
  <c r="D54" i="2"/>
  <c r="F70" i="2"/>
  <c r="B70" i="2" s="1"/>
  <c r="C70" i="2"/>
  <c r="D70" i="2"/>
  <c r="E102" i="2"/>
  <c r="M102" i="2"/>
  <c r="D118" i="2"/>
  <c r="B81" i="2"/>
  <c r="F42" i="2"/>
  <c r="B42" i="2" s="1"/>
  <c r="C42" i="2"/>
  <c r="C74" i="2"/>
  <c r="F74" i="2"/>
  <c r="M90" i="2"/>
  <c r="E122" i="2"/>
  <c r="C78" i="2"/>
  <c r="F78" i="2"/>
  <c r="D94" i="2"/>
  <c r="F110" i="2"/>
  <c r="C110" i="2"/>
  <c r="M18" i="2"/>
  <c r="F2" i="2"/>
  <c r="C2" i="2"/>
  <c r="M34" i="2"/>
  <c r="C130" i="2"/>
  <c r="F130" i="2"/>
  <c r="B130" i="2" s="1"/>
  <c r="M130" i="2"/>
  <c r="B110" i="2" l="1"/>
  <c r="B90" i="2"/>
  <c r="B10" i="2"/>
  <c r="B2" i="2"/>
  <c r="B6" i="2"/>
  <c r="B34" i="2"/>
  <c r="B98" i="2"/>
  <c r="B78" i="2"/>
  <c r="B74" i="2"/>
  <c r="B46" i="2"/>
  <c r="B102" i="2"/>
  <c r="B94" i="2"/>
</calcChain>
</file>

<file path=xl/sharedStrings.xml><?xml version="1.0" encoding="utf-8"?>
<sst xmlns="http://schemas.openxmlformats.org/spreadsheetml/2006/main" count="306" uniqueCount="153">
  <si>
    <t>National Government Debt/Total</t>
  </si>
  <si>
    <t>_By Type/Japanese Government Securities/Internal Japanese Government Securities Issued in Japan</t>
  </si>
  <si>
    <t>_By Type/Treasury Discount Bills</t>
  </si>
  <si>
    <t>_By Holder and Lender/Government</t>
  </si>
  <si>
    <t>_By Holder and Lender/Government/Internal Japanese Government Securities Issued in Japan</t>
  </si>
  <si>
    <t>_By Holder and Lender/Government/Treasury Discount Bills</t>
  </si>
  <si>
    <t>_By Holder and Lender/Government/Borrowings</t>
  </si>
  <si>
    <t>_By Holder and Lender/Bank of Japan</t>
  </si>
  <si>
    <t>_By Holder and Lender/Bank of Japan/Internal Japanese Government Securities Issued in Japan</t>
  </si>
  <si>
    <t>_By Holder and Lender/Bank of Japan/Treasury Discount Bills</t>
  </si>
  <si>
    <t>_By Holder and Lender/Others</t>
  </si>
  <si>
    <t>_By Holder and Lender/Others/Internal Japanese Government Securities Issued in Japan</t>
  </si>
  <si>
    <t>_By Holder and Lender/Others/Treasury Discount Bills</t>
  </si>
  <si>
    <t>Date</t>
  </si>
  <si>
    <t>_By Holder and Lender/Others/Other</t>
  </si>
  <si>
    <t>_By Type/Other Borrowings</t>
  </si>
  <si>
    <t>1982 - Q2</t>
  </si>
  <si>
    <t>1982 - Q3</t>
  </si>
  <si>
    <t>1982 - Q4</t>
  </si>
  <si>
    <t>1983 - Q1</t>
  </si>
  <si>
    <t>1983 - Q2</t>
  </si>
  <si>
    <t>1983 - Q3</t>
  </si>
  <si>
    <t>1983 - Q4</t>
  </si>
  <si>
    <t>1984 - Q1</t>
  </si>
  <si>
    <t>1984 - Q2</t>
  </si>
  <si>
    <t>1984 - Q3</t>
  </si>
  <si>
    <t>1984 - Q4</t>
  </si>
  <si>
    <t>1985 - Q1</t>
  </si>
  <si>
    <t>1985 - Q2</t>
  </si>
  <si>
    <t>1985 - Q3</t>
  </si>
  <si>
    <t>1985 - Q4</t>
  </si>
  <si>
    <t>1986 - Q1</t>
  </si>
  <si>
    <t>1986 - Q2</t>
  </si>
  <si>
    <t>1986 - Q3</t>
  </si>
  <si>
    <t>1986 - Q4</t>
  </si>
  <si>
    <t>1987 - Q1</t>
  </si>
  <si>
    <t>1987 - Q2</t>
  </si>
  <si>
    <t>1987 - Q3</t>
  </si>
  <si>
    <t>1987 - Q4</t>
  </si>
  <si>
    <t>1988 - Q1</t>
  </si>
  <si>
    <t>1988 - Q2</t>
  </si>
  <si>
    <t>1988 - Q3</t>
  </si>
  <si>
    <t>1988 - Q4</t>
  </si>
  <si>
    <t>1989 - Q1</t>
  </si>
  <si>
    <t>1989 - Q2</t>
  </si>
  <si>
    <t>1989 - Q3</t>
  </si>
  <si>
    <t>1989 - Q4</t>
  </si>
  <si>
    <t>1990 - Q1</t>
  </si>
  <si>
    <t>1990 - Q2</t>
  </si>
  <si>
    <t>1990 - Q3</t>
  </si>
  <si>
    <t>1990 - Q4</t>
  </si>
  <si>
    <t>1991 - Q1</t>
  </si>
  <si>
    <t>1991 - Q2</t>
  </si>
  <si>
    <t>1991 - Q3</t>
  </si>
  <si>
    <t>1991 - Q4</t>
  </si>
  <si>
    <t>1992 - Q1</t>
  </si>
  <si>
    <t>1992 - Q2</t>
  </si>
  <si>
    <t>1992 - Q3</t>
  </si>
  <si>
    <t>1992 - Q4</t>
  </si>
  <si>
    <t>1993 - Q1</t>
  </si>
  <si>
    <t>1993 - Q2</t>
  </si>
  <si>
    <t>1993 - Q3</t>
  </si>
  <si>
    <t>1993 - Q4</t>
  </si>
  <si>
    <t>1994 - Q1</t>
  </si>
  <si>
    <t>1994 - Q2</t>
  </si>
  <si>
    <t>1994 - Q3</t>
  </si>
  <si>
    <t>1994 - Q4</t>
  </si>
  <si>
    <t>1995 - Q1</t>
  </si>
  <si>
    <t>1995 - Q2</t>
  </si>
  <si>
    <t>1995 - Q3</t>
  </si>
  <si>
    <t>1995 - Q4</t>
  </si>
  <si>
    <t>1996 - Q1</t>
  </si>
  <si>
    <t>1996 - Q2</t>
  </si>
  <si>
    <t>1996 - Q3</t>
  </si>
  <si>
    <t>1996 - Q4</t>
  </si>
  <si>
    <t>1997 - Q1</t>
  </si>
  <si>
    <t>1997 - Q2</t>
  </si>
  <si>
    <t>1997 - Q3</t>
  </si>
  <si>
    <t>1997 - Q4</t>
  </si>
  <si>
    <t>1998 - Q1</t>
  </si>
  <si>
    <t>1998 - Q2</t>
  </si>
  <si>
    <t>1998 - Q3</t>
  </si>
  <si>
    <t>1998 - Q4</t>
  </si>
  <si>
    <t>1999 - Q1</t>
  </si>
  <si>
    <t>1999 - Q2</t>
  </si>
  <si>
    <t>1999 - Q3</t>
  </si>
  <si>
    <t>1999 - Q4</t>
  </si>
  <si>
    <t>2000 - Q1</t>
  </si>
  <si>
    <t>2000 - Q2</t>
  </si>
  <si>
    <t>2000 - Q3</t>
  </si>
  <si>
    <t>2000 - Q4</t>
  </si>
  <si>
    <t>2001 - Q1</t>
  </si>
  <si>
    <t>2001 - Q2</t>
  </si>
  <si>
    <t>2001 - Q3</t>
  </si>
  <si>
    <t>2001 - Q4</t>
  </si>
  <si>
    <t>2002 - Q1</t>
  </si>
  <si>
    <t>2002 - Q2</t>
  </si>
  <si>
    <t>2002 - Q3</t>
  </si>
  <si>
    <t>2002 - Q4</t>
  </si>
  <si>
    <t>2003 - Q1</t>
  </si>
  <si>
    <t>2003 - Q2</t>
  </si>
  <si>
    <t>2003 - Q3</t>
  </si>
  <si>
    <t>2003 - Q4</t>
  </si>
  <si>
    <t>2004 - Q1</t>
  </si>
  <si>
    <t>2004 - Q2</t>
  </si>
  <si>
    <t>2004 - Q3</t>
  </si>
  <si>
    <t>2004 - Q4</t>
  </si>
  <si>
    <t>2005 - Q1</t>
  </si>
  <si>
    <t>2005 - Q2</t>
  </si>
  <si>
    <t>2005 - Q3</t>
  </si>
  <si>
    <t>2005 - Q4</t>
  </si>
  <si>
    <t>2006 - Q1</t>
  </si>
  <si>
    <t>2006 - Q2</t>
  </si>
  <si>
    <t>2006 - Q3</t>
  </si>
  <si>
    <t>2006 - Q4</t>
  </si>
  <si>
    <t>2007 - Q1</t>
  </si>
  <si>
    <t>2007 - Q2</t>
  </si>
  <si>
    <t>2007 - Q3</t>
  </si>
  <si>
    <t>2007 - Q4</t>
  </si>
  <si>
    <t>2008 - Q1</t>
  </si>
  <si>
    <t>2008 - Q2</t>
  </si>
  <si>
    <t>2008 - Q3</t>
  </si>
  <si>
    <t>2008 - Q4</t>
  </si>
  <si>
    <t>2009 - Q1</t>
  </si>
  <si>
    <t>2009 - Q2</t>
  </si>
  <si>
    <t>2009 - Q3</t>
  </si>
  <si>
    <t>2009 - Q4</t>
  </si>
  <si>
    <t>2010 - Q1</t>
  </si>
  <si>
    <t>2010 - Q2</t>
  </si>
  <si>
    <t>2010 - Q3</t>
  </si>
  <si>
    <t>2010 - Q4</t>
  </si>
  <si>
    <t>2011 - Q1</t>
  </si>
  <si>
    <t>2011 - Q2</t>
  </si>
  <si>
    <t>2011 - Q3</t>
  </si>
  <si>
    <t>2011 - Q4</t>
  </si>
  <si>
    <t>2012 - Q1</t>
  </si>
  <si>
    <t>2012 - Q2</t>
  </si>
  <si>
    <t>2012 - Q3</t>
  </si>
  <si>
    <t>2012 - Q4</t>
  </si>
  <si>
    <t>2013 - Q1</t>
  </si>
  <si>
    <t>2013 - Q2</t>
  </si>
  <si>
    <t>2013 - Q3</t>
  </si>
  <si>
    <t>2013 - Q4</t>
  </si>
  <si>
    <t>2014 - Q1</t>
  </si>
  <si>
    <t>2014 - Q2</t>
  </si>
  <si>
    <t>2014 - Q3</t>
  </si>
  <si>
    <t>2014 - Q4</t>
  </si>
  <si>
    <t>2015 - Q1</t>
  </si>
  <si>
    <t>2015 - Q2</t>
  </si>
  <si>
    <t>2015 - Q3</t>
  </si>
  <si>
    <t>2015 - Q4</t>
  </si>
  <si>
    <t>2016 - Q1</t>
  </si>
  <si>
    <t>2016 -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</si>
</sst>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164" fontId="16" fillId="0" borderId="0" xfId="1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16" fillId="0" borderId="0" xfId="0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BOJ Holdings as a % of</a:t>
            </a:r>
            <a:r>
              <a:rPr lang="en-US" b="1" baseline="0"/>
              <a:t> Japanese Government Debt</a:t>
            </a:r>
          </a:p>
          <a:p>
            <a:pPr>
              <a:defRPr/>
            </a:pPr>
            <a:r>
              <a:rPr lang="en-US" b="1" baseline="0"/>
              <a:t>From Q2 1982 - Q2 2016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8332204668287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1777871333108E-2"/>
          <c:y val="7.1100633464749499E-2"/>
          <c:w val="0.9074600835719917"/>
          <c:h val="0.83186178418531043"/>
        </c:manualLayout>
      </c:layout>
      <c:lineChart>
        <c:grouping val="standard"/>
        <c:varyColors val="0"/>
        <c:ser>
          <c:idx val="0"/>
          <c:order val="0"/>
          <c:tx>
            <c:strRef>
              <c:f>'ownership_%_data'!$J$1</c:f>
              <c:strCache>
                <c:ptCount val="1"/>
                <c:pt idx="0">
                  <c:v>_By Holder and Lender/Bank of Japan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'ownership_%_data'!$A$2:$A$138</c:f>
              <c:strCache>
                <c:ptCount val="137"/>
                <c:pt idx="0">
                  <c:v>1982 - Q2</c:v>
                </c:pt>
                <c:pt idx="1">
                  <c:v>1982 - Q3</c:v>
                </c:pt>
                <c:pt idx="2">
                  <c:v>1982 - Q4</c:v>
                </c:pt>
                <c:pt idx="3">
                  <c:v>1983 - Q1</c:v>
                </c:pt>
                <c:pt idx="4">
                  <c:v>1983 - Q2</c:v>
                </c:pt>
                <c:pt idx="5">
                  <c:v>1983 - Q3</c:v>
                </c:pt>
                <c:pt idx="6">
                  <c:v>1983 - Q4</c:v>
                </c:pt>
                <c:pt idx="7">
                  <c:v>1984 - Q1</c:v>
                </c:pt>
                <c:pt idx="8">
                  <c:v>1984 - Q2</c:v>
                </c:pt>
                <c:pt idx="9">
                  <c:v>1984 - Q3</c:v>
                </c:pt>
                <c:pt idx="10">
                  <c:v>1984 - Q4</c:v>
                </c:pt>
                <c:pt idx="11">
                  <c:v>1985 - Q1</c:v>
                </c:pt>
                <c:pt idx="12">
                  <c:v>1985 - Q2</c:v>
                </c:pt>
                <c:pt idx="13">
                  <c:v>1985 - Q3</c:v>
                </c:pt>
                <c:pt idx="14">
                  <c:v>1985 - Q4</c:v>
                </c:pt>
                <c:pt idx="15">
                  <c:v>1986 - Q1</c:v>
                </c:pt>
                <c:pt idx="16">
                  <c:v>1986 - Q2</c:v>
                </c:pt>
                <c:pt idx="17">
                  <c:v>1986 - Q3</c:v>
                </c:pt>
                <c:pt idx="18">
                  <c:v>1986 - Q4</c:v>
                </c:pt>
                <c:pt idx="19">
                  <c:v>1987 - Q1</c:v>
                </c:pt>
                <c:pt idx="20">
                  <c:v>1987 - Q2</c:v>
                </c:pt>
                <c:pt idx="21">
                  <c:v>1987 - Q3</c:v>
                </c:pt>
                <c:pt idx="22">
                  <c:v>1987 - Q4</c:v>
                </c:pt>
                <c:pt idx="23">
                  <c:v>1988 - Q1</c:v>
                </c:pt>
                <c:pt idx="24">
                  <c:v>1988 - Q2</c:v>
                </c:pt>
                <c:pt idx="25">
                  <c:v>1988 - Q3</c:v>
                </c:pt>
                <c:pt idx="26">
                  <c:v>1988 - Q4</c:v>
                </c:pt>
                <c:pt idx="27">
                  <c:v>1989 - Q1</c:v>
                </c:pt>
                <c:pt idx="28">
                  <c:v>1989 - Q2</c:v>
                </c:pt>
                <c:pt idx="29">
                  <c:v>1989 - Q3</c:v>
                </c:pt>
                <c:pt idx="30">
                  <c:v>1989 - Q4</c:v>
                </c:pt>
                <c:pt idx="31">
                  <c:v>1990 - Q1</c:v>
                </c:pt>
                <c:pt idx="32">
                  <c:v>1990 - Q2</c:v>
                </c:pt>
                <c:pt idx="33">
                  <c:v>1990 - Q3</c:v>
                </c:pt>
                <c:pt idx="34">
                  <c:v>1990 - Q4</c:v>
                </c:pt>
                <c:pt idx="35">
                  <c:v>1991 - Q1</c:v>
                </c:pt>
                <c:pt idx="36">
                  <c:v>1991 - Q2</c:v>
                </c:pt>
                <c:pt idx="37">
                  <c:v>1991 - Q3</c:v>
                </c:pt>
                <c:pt idx="38">
                  <c:v>1991 - Q4</c:v>
                </c:pt>
                <c:pt idx="39">
                  <c:v>1992 - Q1</c:v>
                </c:pt>
                <c:pt idx="40">
                  <c:v>1992 - Q2</c:v>
                </c:pt>
                <c:pt idx="41">
                  <c:v>1992 - Q3</c:v>
                </c:pt>
                <c:pt idx="42">
                  <c:v>1992 - Q4</c:v>
                </c:pt>
                <c:pt idx="43">
                  <c:v>1993 - Q1</c:v>
                </c:pt>
                <c:pt idx="44">
                  <c:v>1993 - Q2</c:v>
                </c:pt>
                <c:pt idx="45">
                  <c:v>1993 - Q3</c:v>
                </c:pt>
                <c:pt idx="46">
                  <c:v>1993 - Q4</c:v>
                </c:pt>
                <c:pt idx="47">
                  <c:v>1994 - Q1</c:v>
                </c:pt>
                <c:pt idx="48">
                  <c:v>1994 - Q2</c:v>
                </c:pt>
                <c:pt idx="49">
                  <c:v>1994 - Q3</c:v>
                </c:pt>
                <c:pt idx="50">
                  <c:v>1994 - Q4</c:v>
                </c:pt>
                <c:pt idx="51">
                  <c:v>1995 - Q1</c:v>
                </c:pt>
                <c:pt idx="52">
                  <c:v>1995 - Q2</c:v>
                </c:pt>
                <c:pt idx="53">
                  <c:v>1995 - Q3</c:v>
                </c:pt>
                <c:pt idx="54">
                  <c:v>1995 - Q4</c:v>
                </c:pt>
                <c:pt idx="55">
                  <c:v>1996 - Q1</c:v>
                </c:pt>
                <c:pt idx="56">
                  <c:v>1996 - Q2</c:v>
                </c:pt>
                <c:pt idx="57">
                  <c:v>1996 - Q3</c:v>
                </c:pt>
                <c:pt idx="58">
                  <c:v>1996 - Q4</c:v>
                </c:pt>
                <c:pt idx="59">
                  <c:v>1997 - Q1</c:v>
                </c:pt>
                <c:pt idx="60">
                  <c:v>1997 - Q2</c:v>
                </c:pt>
                <c:pt idx="61">
                  <c:v>1997 - Q3</c:v>
                </c:pt>
                <c:pt idx="62">
                  <c:v>1997 - Q4</c:v>
                </c:pt>
                <c:pt idx="63">
                  <c:v>1998 - Q1</c:v>
                </c:pt>
                <c:pt idx="64">
                  <c:v>1998 - Q2</c:v>
                </c:pt>
                <c:pt idx="65">
                  <c:v>1998 - Q3</c:v>
                </c:pt>
                <c:pt idx="66">
                  <c:v>1998 - Q4</c:v>
                </c:pt>
                <c:pt idx="67">
                  <c:v>1999 - Q1</c:v>
                </c:pt>
                <c:pt idx="68">
                  <c:v>1999 - Q2</c:v>
                </c:pt>
                <c:pt idx="69">
                  <c:v>1999 - Q3</c:v>
                </c:pt>
                <c:pt idx="70">
                  <c:v>1999 - Q4</c:v>
                </c:pt>
                <c:pt idx="71">
                  <c:v>2000 - Q1</c:v>
                </c:pt>
                <c:pt idx="72">
                  <c:v>2000 - Q2</c:v>
                </c:pt>
                <c:pt idx="73">
                  <c:v>2000 - Q3</c:v>
                </c:pt>
                <c:pt idx="74">
                  <c:v>2000 - Q4</c:v>
                </c:pt>
                <c:pt idx="75">
                  <c:v>2001 - Q1</c:v>
                </c:pt>
                <c:pt idx="76">
                  <c:v>2001 - Q2</c:v>
                </c:pt>
                <c:pt idx="77">
                  <c:v>2001 - Q3</c:v>
                </c:pt>
                <c:pt idx="78">
                  <c:v>2001 - Q4</c:v>
                </c:pt>
                <c:pt idx="79">
                  <c:v>2002 - Q1</c:v>
                </c:pt>
                <c:pt idx="80">
                  <c:v>2002 - Q2</c:v>
                </c:pt>
                <c:pt idx="81">
                  <c:v>2002 - Q3</c:v>
                </c:pt>
                <c:pt idx="82">
                  <c:v>2002 - Q4</c:v>
                </c:pt>
                <c:pt idx="83">
                  <c:v>2003 - Q1</c:v>
                </c:pt>
                <c:pt idx="84">
                  <c:v>2003 - Q2</c:v>
                </c:pt>
                <c:pt idx="85">
                  <c:v>2003 - Q3</c:v>
                </c:pt>
                <c:pt idx="86">
                  <c:v>2003 - Q4</c:v>
                </c:pt>
                <c:pt idx="87">
                  <c:v>2004 - Q1</c:v>
                </c:pt>
                <c:pt idx="88">
                  <c:v>2004 - Q2</c:v>
                </c:pt>
                <c:pt idx="89">
                  <c:v>2004 - Q3</c:v>
                </c:pt>
                <c:pt idx="90">
                  <c:v>2004 - Q4</c:v>
                </c:pt>
                <c:pt idx="91">
                  <c:v>2005 - Q1</c:v>
                </c:pt>
                <c:pt idx="92">
                  <c:v>2005 - Q2</c:v>
                </c:pt>
                <c:pt idx="93">
                  <c:v>2005 - Q3</c:v>
                </c:pt>
                <c:pt idx="94">
                  <c:v>2005 - Q4</c:v>
                </c:pt>
                <c:pt idx="95">
                  <c:v>2006 - Q1</c:v>
                </c:pt>
                <c:pt idx="96">
                  <c:v>2006 - Q2</c:v>
                </c:pt>
                <c:pt idx="97">
                  <c:v>2006 - Q3</c:v>
                </c:pt>
                <c:pt idx="98">
                  <c:v>2006 - Q4</c:v>
                </c:pt>
                <c:pt idx="99">
                  <c:v>2007 - Q1</c:v>
                </c:pt>
                <c:pt idx="100">
                  <c:v>2007 - Q2</c:v>
                </c:pt>
                <c:pt idx="101">
                  <c:v>2007 - Q3</c:v>
                </c:pt>
                <c:pt idx="102">
                  <c:v>2007 - Q4</c:v>
                </c:pt>
                <c:pt idx="103">
                  <c:v>2008 - Q1</c:v>
                </c:pt>
                <c:pt idx="104">
                  <c:v>2008 - Q2</c:v>
                </c:pt>
                <c:pt idx="105">
                  <c:v>2008 - Q3</c:v>
                </c:pt>
                <c:pt idx="106">
                  <c:v>2008 - Q4</c:v>
                </c:pt>
                <c:pt idx="107">
                  <c:v>2009 - Q1</c:v>
                </c:pt>
                <c:pt idx="108">
                  <c:v>2009 - Q2</c:v>
                </c:pt>
                <c:pt idx="109">
                  <c:v>2009 - Q3</c:v>
                </c:pt>
                <c:pt idx="110">
                  <c:v>2009 - Q4</c:v>
                </c:pt>
                <c:pt idx="111">
                  <c:v>2010 - Q1</c:v>
                </c:pt>
                <c:pt idx="112">
                  <c:v>2010 - Q2</c:v>
                </c:pt>
                <c:pt idx="113">
                  <c:v>2010 - Q3</c:v>
                </c:pt>
                <c:pt idx="114">
                  <c:v>2010 - Q4</c:v>
                </c:pt>
                <c:pt idx="115">
                  <c:v>2011 - Q1</c:v>
                </c:pt>
                <c:pt idx="116">
                  <c:v>2011 - Q2</c:v>
                </c:pt>
                <c:pt idx="117">
                  <c:v>2011 - Q3</c:v>
                </c:pt>
                <c:pt idx="118">
                  <c:v>2011 - Q4</c:v>
                </c:pt>
                <c:pt idx="119">
                  <c:v>2012 - Q1</c:v>
                </c:pt>
                <c:pt idx="120">
                  <c:v>2012 - Q2</c:v>
                </c:pt>
                <c:pt idx="121">
                  <c:v>2012 - Q3</c:v>
                </c:pt>
                <c:pt idx="122">
                  <c:v>2012 - Q4</c:v>
                </c:pt>
                <c:pt idx="123">
                  <c:v>2013 - Q1</c:v>
                </c:pt>
                <c:pt idx="124">
                  <c:v>2013 - Q2</c:v>
                </c:pt>
                <c:pt idx="125">
                  <c:v>2013 - Q3</c:v>
                </c:pt>
                <c:pt idx="126">
                  <c:v>2013 - Q4</c:v>
                </c:pt>
                <c:pt idx="127">
                  <c:v>2014 - Q1</c:v>
                </c:pt>
                <c:pt idx="128">
                  <c:v>2014 - Q2</c:v>
                </c:pt>
                <c:pt idx="129">
                  <c:v>2014 - Q3</c:v>
                </c:pt>
                <c:pt idx="130">
                  <c:v>2014 - Q4</c:v>
                </c:pt>
                <c:pt idx="131">
                  <c:v>2015 - Q1</c:v>
                </c:pt>
                <c:pt idx="132">
                  <c:v>2015 - Q2</c:v>
                </c:pt>
                <c:pt idx="133">
                  <c:v>2015 - Q3</c:v>
                </c:pt>
                <c:pt idx="134">
                  <c:v>2015 - Q4</c:v>
                </c:pt>
                <c:pt idx="135">
                  <c:v>2016 - Q1</c:v>
                </c:pt>
                <c:pt idx="136">
                  <c:v>2016 - Q2</c:v>
                </c:pt>
              </c:strCache>
            </c:strRef>
          </c:cat>
          <c:val>
            <c:numRef>
              <c:f>'ownership_%_data'!$J$2:$J$138</c:f>
              <c:numCache>
                <c:formatCode>0.0</c:formatCode>
                <c:ptCount val="137"/>
                <c:pt idx="0">
                  <c:v>17.631696133062139</c:v>
                </c:pt>
                <c:pt idx="1">
                  <c:v>16.538948238312088</c:v>
                </c:pt>
                <c:pt idx="2">
                  <c:v>16.352514933672708</c:v>
                </c:pt>
                <c:pt idx="3">
                  <c:v>14.342343626376387</c:v>
                </c:pt>
                <c:pt idx="4">
                  <c:v>15.124629494845195</c:v>
                </c:pt>
                <c:pt idx="5">
                  <c:v>13.714186446503277</c:v>
                </c:pt>
                <c:pt idx="6">
                  <c:v>13.018410413758122</c:v>
                </c:pt>
                <c:pt idx="7">
                  <c:v>12.235787850826163</c:v>
                </c:pt>
                <c:pt idx="8">
                  <c:v>13.87694071357844</c:v>
                </c:pt>
                <c:pt idx="9">
                  <c:v>12.393567081887699</c:v>
                </c:pt>
                <c:pt idx="10">
                  <c:v>13.338683473937637</c:v>
                </c:pt>
                <c:pt idx="11">
                  <c:v>12.697777094606202</c:v>
                </c:pt>
                <c:pt idx="12">
                  <c:v>13.242460235163993</c:v>
                </c:pt>
                <c:pt idx="13">
                  <c:v>9.8734474787446622</c:v>
                </c:pt>
                <c:pt idx="14">
                  <c:v>10.547478710101849</c:v>
                </c:pt>
                <c:pt idx="15">
                  <c:v>9.4451849802570358</c:v>
                </c:pt>
                <c:pt idx="16">
                  <c:v>11.322850110792983</c:v>
                </c:pt>
                <c:pt idx="17">
                  <c:v>8.6772573425046389</c:v>
                </c:pt>
                <c:pt idx="18">
                  <c:v>9.6729753942719974</c:v>
                </c:pt>
                <c:pt idx="19">
                  <c:v>8.0919231799643718</c:v>
                </c:pt>
                <c:pt idx="20">
                  <c:v>9.4915837422121854</c:v>
                </c:pt>
                <c:pt idx="21">
                  <c:v>9.1557418352890636</c:v>
                </c:pt>
                <c:pt idx="22">
                  <c:v>9.8228620208370803</c:v>
                </c:pt>
                <c:pt idx="23">
                  <c:v>9.7358408036364459</c:v>
                </c:pt>
                <c:pt idx="24">
                  <c:v>11.750903840066998</c:v>
                </c:pt>
                <c:pt idx="25">
                  <c:v>10.102251208527829</c:v>
                </c:pt>
                <c:pt idx="26">
                  <c:v>10.93435583330611</c:v>
                </c:pt>
                <c:pt idx="27">
                  <c:v>10.299711242608053</c:v>
                </c:pt>
                <c:pt idx="28">
                  <c:v>10.881769893269125</c:v>
                </c:pt>
                <c:pt idx="29">
                  <c:v>9.1237809373705758</c:v>
                </c:pt>
                <c:pt idx="30">
                  <c:v>12.033827784617513</c:v>
                </c:pt>
                <c:pt idx="31">
                  <c:v>12.381197043944894</c:v>
                </c:pt>
                <c:pt idx="32">
                  <c:v>12.109017034199841</c:v>
                </c:pt>
                <c:pt idx="33">
                  <c:v>13.200771028454689</c:v>
                </c:pt>
                <c:pt idx="34">
                  <c:v>14.827980808221595</c:v>
                </c:pt>
                <c:pt idx="35">
                  <c:v>12.031373719572246</c:v>
                </c:pt>
                <c:pt idx="36">
                  <c:v>11.962718635706086</c:v>
                </c:pt>
                <c:pt idx="37">
                  <c:v>10.345178240551176</c:v>
                </c:pt>
                <c:pt idx="38">
                  <c:v>10.852568308183727</c:v>
                </c:pt>
                <c:pt idx="39">
                  <c:v>9.6237497054633572</c:v>
                </c:pt>
                <c:pt idx="40">
                  <c:v>8.0203123372579181</c:v>
                </c:pt>
                <c:pt idx="41">
                  <c:v>8.186927769100425</c:v>
                </c:pt>
                <c:pt idx="42">
                  <c:v>9.7554064991240654</c:v>
                </c:pt>
                <c:pt idx="43">
                  <c:v>8.7471461013708041</c:v>
                </c:pt>
                <c:pt idx="44">
                  <c:v>11.365367048305188</c:v>
                </c:pt>
                <c:pt idx="45">
                  <c:v>10.764466596687161</c:v>
                </c:pt>
                <c:pt idx="46">
                  <c:v>12.055220244326748</c:v>
                </c:pt>
                <c:pt idx="47">
                  <c:v>11.362676366415268</c:v>
                </c:pt>
                <c:pt idx="48">
                  <c:v>11.584492029385853</c:v>
                </c:pt>
                <c:pt idx="49">
                  <c:v>10.919823117764899</c:v>
                </c:pt>
                <c:pt idx="50">
                  <c:v>11.551896714397685</c:v>
                </c:pt>
                <c:pt idx="51">
                  <c:v>11.044111209492735</c:v>
                </c:pt>
                <c:pt idx="52">
                  <c:v>12.189341402277019</c:v>
                </c:pt>
                <c:pt idx="53">
                  <c:v>10.718948734524272</c:v>
                </c:pt>
                <c:pt idx="54">
                  <c:v>11.772788171606356</c:v>
                </c:pt>
                <c:pt idx="55">
                  <c:v>11.070418927258432</c:v>
                </c:pt>
                <c:pt idx="56">
                  <c:v>12.349168439923265</c:v>
                </c:pt>
                <c:pt idx="57">
                  <c:v>11.442043257126342</c:v>
                </c:pt>
                <c:pt idx="58">
                  <c:v>13.173410164114062</c:v>
                </c:pt>
                <c:pt idx="59">
                  <c:v>12.683810641991055</c:v>
                </c:pt>
                <c:pt idx="60">
                  <c:v>13.955922713042519</c:v>
                </c:pt>
                <c:pt idx="61">
                  <c:v>12.232719792983556</c:v>
                </c:pt>
                <c:pt idx="62">
                  <c:v>13.044771057861217</c:v>
                </c:pt>
                <c:pt idx="63">
                  <c:v>14.540487833547949</c:v>
                </c:pt>
                <c:pt idx="64">
                  <c:v>14.130238671774457</c:v>
                </c:pt>
                <c:pt idx="65">
                  <c:v>12.901421356973508</c:v>
                </c:pt>
                <c:pt idx="66">
                  <c:v>12.820514622085383</c:v>
                </c:pt>
                <c:pt idx="67">
                  <c:v>11.732047093562059</c:v>
                </c:pt>
                <c:pt idx="68">
                  <c:v>11.759886790413132</c:v>
                </c:pt>
                <c:pt idx="69">
                  <c:v>10.528929073735748</c:v>
                </c:pt>
                <c:pt idx="70">
                  <c:v>15.892371921020388</c:v>
                </c:pt>
                <c:pt idx="71">
                  <c:v>16.061873148847425</c:v>
                </c:pt>
                <c:pt idx="72">
                  <c:v>12.936691132092598</c:v>
                </c:pt>
                <c:pt idx="73">
                  <c:v>12.63417115909558</c:v>
                </c:pt>
                <c:pt idx="74">
                  <c:v>13.695270937017332</c:v>
                </c:pt>
                <c:pt idx="75">
                  <c:v>13.508218912702644</c:v>
                </c:pt>
                <c:pt idx="76">
                  <c:v>11.767488773946223</c:v>
                </c:pt>
                <c:pt idx="77">
                  <c:v>11.718979862619952</c:v>
                </c:pt>
                <c:pt idx="78">
                  <c:v>10.977059882332663</c:v>
                </c:pt>
                <c:pt idx="79">
                  <c:v>11.56671972010442</c:v>
                </c:pt>
                <c:pt idx="80">
                  <c:v>10.587291889780182</c:v>
                </c:pt>
                <c:pt idx="81">
                  <c:v>10.359476829223684</c:v>
                </c:pt>
                <c:pt idx="82">
                  <c:v>10.737559052890058</c:v>
                </c:pt>
                <c:pt idx="83">
                  <c:v>11.470386105397388</c:v>
                </c:pt>
                <c:pt idx="84">
                  <c:v>11.523721809948087</c:v>
                </c:pt>
                <c:pt idx="85">
                  <c:v>12.036956826764111</c:v>
                </c:pt>
                <c:pt idx="86">
                  <c:v>12.180214564171377</c:v>
                </c:pt>
                <c:pt idx="87">
                  <c:v>11.435718066671047</c:v>
                </c:pt>
                <c:pt idx="88">
                  <c:v>11.205877997005052</c:v>
                </c:pt>
                <c:pt idx="89">
                  <c:v>10.277374934899512</c:v>
                </c:pt>
                <c:pt idx="90">
                  <c:v>9.7779076602319357</c:v>
                </c:pt>
                <c:pt idx="91">
                  <c:v>9.7128187425092936</c:v>
                </c:pt>
                <c:pt idx="92">
                  <c:v>8.9365004431201029</c:v>
                </c:pt>
                <c:pt idx="93">
                  <c:v>8.9032189432054274</c:v>
                </c:pt>
                <c:pt idx="94">
                  <c:v>8.6601047980589847</c:v>
                </c:pt>
                <c:pt idx="95">
                  <c:v>8.5127192105772647</c:v>
                </c:pt>
                <c:pt idx="96">
                  <c:v>8.8130547344649592</c:v>
                </c:pt>
                <c:pt idx="97">
                  <c:v>7.8849004839376331</c:v>
                </c:pt>
                <c:pt idx="98">
                  <c:v>8.329252092366934</c:v>
                </c:pt>
                <c:pt idx="99">
                  <c:v>8.0305501566614765</c:v>
                </c:pt>
                <c:pt idx="100">
                  <c:v>8.0359570000241476</c:v>
                </c:pt>
                <c:pt idx="101">
                  <c:v>7.5018384948128114</c:v>
                </c:pt>
                <c:pt idx="102">
                  <c:v>7.4464830162111211</c:v>
                </c:pt>
                <c:pt idx="103">
                  <c:v>7.4452730943391119</c:v>
                </c:pt>
                <c:pt idx="104">
                  <c:v>7.5493153631507139</c:v>
                </c:pt>
                <c:pt idx="105">
                  <c:v>7.3737491244004207</c:v>
                </c:pt>
                <c:pt idx="106">
                  <c:v>8.0629216859145476</c:v>
                </c:pt>
                <c:pt idx="107">
                  <c:v>7.3914851440702094</c:v>
                </c:pt>
                <c:pt idx="108">
                  <c:v>7.5745153446818199</c:v>
                </c:pt>
                <c:pt idx="109">
                  <c:v>6.9859365157139912</c:v>
                </c:pt>
                <c:pt idx="110">
                  <c:v>7.6245323492947019</c:v>
                </c:pt>
                <c:pt idx="111">
                  <c:v>7.2427339401431716</c:v>
                </c:pt>
                <c:pt idx="112">
                  <c:v>7.6909250670186129</c:v>
                </c:pt>
                <c:pt idx="113">
                  <c:v>6.6186644919314448</c:v>
                </c:pt>
                <c:pt idx="114">
                  <c:v>6.6296172631463968</c:v>
                </c:pt>
                <c:pt idx="115">
                  <c:v>6.9789289795875975</c:v>
                </c:pt>
                <c:pt idx="116">
                  <c:v>7.4600957650780408</c:v>
                </c:pt>
                <c:pt idx="117">
                  <c:v>7.0170302739470554</c:v>
                </c:pt>
                <c:pt idx="118">
                  <c:v>8.0474852566963193</c:v>
                </c:pt>
                <c:pt idx="119">
                  <c:v>7.5280043143900262</c:v>
                </c:pt>
                <c:pt idx="120">
                  <c:v>8.450404697797099</c:v>
                </c:pt>
                <c:pt idx="121">
                  <c:v>8.631996640682944</c:v>
                </c:pt>
                <c:pt idx="122">
                  <c:v>9.7693674031789026</c:v>
                </c:pt>
                <c:pt idx="123">
                  <c:v>11.109214067106816</c:v>
                </c:pt>
                <c:pt idx="124">
                  <c:v>13.435031207240804</c:v>
                </c:pt>
                <c:pt idx="125">
                  <c:v>14.481348794367285</c:v>
                </c:pt>
                <c:pt idx="126">
                  <c:v>15.776576709683365</c:v>
                </c:pt>
                <c:pt idx="127">
                  <c:v>17.823998257877967</c:v>
                </c:pt>
                <c:pt idx="128">
                  <c:v>19.047073868217183</c:v>
                </c:pt>
                <c:pt idx="129">
                  <c:v>20.32469255668726</c:v>
                </c:pt>
                <c:pt idx="130">
                  <c:v>22.951140403555421</c:v>
                </c:pt>
                <c:pt idx="131">
                  <c:v>23.57481393776014</c:v>
                </c:pt>
                <c:pt idx="132">
                  <c:v>26.013919855742905</c:v>
                </c:pt>
                <c:pt idx="133">
                  <c:v>27.853338750506911</c:v>
                </c:pt>
                <c:pt idx="134">
                  <c:v>30.549134909638735</c:v>
                </c:pt>
                <c:pt idx="135">
                  <c:v>32.649850929065565</c:v>
                </c:pt>
                <c:pt idx="136">
                  <c:v>34.112210188753338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492168"/>
        <c:axId val="878492560"/>
      </c:lineChart>
      <c:catAx>
        <c:axId val="878492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92560"/>
        <c:crosses val="autoZero"/>
        <c:auto val="0"/>
        <c:lblAlgn val="ctr"/>
        <c:lblOffset val="100"/>
        <c:noMultiLvlLbl val="0"/>
      </c:catAx>
      <c:valAx>
        <c:axId val="87849256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>
            <c:manualLayout>
              <c:xMode val="edge"/>
              <c:yMode val="edge"/>
              <c:x val="1.4656488831524699E-3"/>
              <c:y val="0.48171615699537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92168"/>
        <c:crosses val="autoZero"/>
        <c:crossBetween val="midCat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C141" sqref="C141"/>
    </sheetView>
  </sheetViews>
  <sheetFormatPr defaultRowHeight="15" x14ac:dyDescent="0.25"/>
  <cols>
    <col min="2" max="2" width="31" bestFit="1" customWidth="1"/>
    <col min="3" max="3" width="92.5703125" bestFit="1" customWidth="1"/>
    <col min="4" max="4" width="30.28515625" bestFit="1" customWidth="1"/>
    <col min="5" max="5" width="25.85546875" bestFit="1" customWidth="1"/>
    <col min="6" max="6" width="33.85546875" bestFit="1" customWidth="1"/>
    <col min="7" max="7" width="86.5703125" bestFit="1" customWidth="1"/>
    <col min="8" max="8" width="55.28515625" bestFit="1" customWidth="1"/>
    <col min="9" max="9" width="45" bestFit="1" customWidth="1"/>
    <col min="10" max="10" width="34.5703125" bestFit="1" customWidth="1"/>
    <col min="11" max="11" width="87.28515625" bestFit="1" customWidth="1"/>
    <col min="12" max="12" width="56" bestFit="1" customWidth="1"/>
    <col min="13" max="13" width="28.28515625" bestFit="1" customWidth="1"/>
    <col min="14" max="14" width="81.140625" bestFit="1" customWidth="1"/>
    <col min="15" max="15" width="49.7109375" bestFit="1" customWidth="1"/>
    <col min="16" max="16" width="34.5703125" bestFit="1" customWidth="1"/>
  </cols>
  <sheetData>
    <row r="1" spans="1:16" x14ac:dyDescent="0.25">
      <c r="A1" s="3" t="s">
        <v>13</v>
      </c>
      <c r="B1" s="1" t="s">
        <v>0</v>
      </c>
      <c r="C1" s="1" t="s">
        <v>1</v>
      </c>
      <c r="D1" s="1" t="s">
        <v>2</v>
      </c>
      <c r="E1" s="1" t="s">
        <v>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14</v>
      </c>
    </row>
    <row r="2" spans="1:16" x14ac:dyDescent="0.25">
      <c r="A2" s="4" t="s">
        <v>16</v>
      </c>
      <c r="B2" s="7">
        <f t="shared" ref="B2:D3" si="0">F2+J2+M2</f>
        <v>99.999999999999986</v>
      </c>
      <c r="C2" s="7">
        <f t="shared" si="0"/>
        <v>76.096715570051387</v>
      </c>
      <c r="D2" s="7">
        <f t="shared" si="0"/>
        <v>15.144088180831915</v>
      </c>
      <c r="E2" s="7">
        <f>I2+P2</f>
        <v>8.7591962491166946</v>
      </c>
      <c r="F2" s="8">
        <f>SUM(G2:I2)</f>
        <v>28.548733457927213</v>
      </c>
      <c r="G2" s="7">
        <f>nominal_data!G2/nominal_data!$B2*100</f>
        <v>17.364512751387068</v>
      </c>
      <c r="H2" s="7">
        <f>nominal_data!H2/nominal_data!$B2*100</f>
        <v>2.4708445161212675</v>
      </c>
      <c r="I2" s="7">
        <f>nominal_data!I2/nominal_data!$B2*100</f>
        <v>8.7133761904188791</v>
      </c>
      <c r="J2" s="8">
        <f>SUM(K2:L2)</f>
        <v>17.631696133062139</v>
      </c>
      <c r="K2" s="7">
        <f>nominal_data!K2/nominal_data!$B2*100</f>
        <v>7.0322184645380261</v>
      </c>
      <c r="L2" s="7">
        <f>nominal_data!L2/nominal_data!$B2*100</f>
        <v>10.599477668524113</v>
      </c>
      <c r="M2" s="8">
        <f>SUM(N2:P2)</f>
        <v>53.819570409010637</v>
      </c>
      <c r="N2" s="7">
        <f>nominal_data!N2/nominal_data!$B2*100</f>
        <v>51.699984354126293</v>
      </c>
      <c r="O2" s="7">
        <f>nominal_data!O2/nominal_data!$B2*100</f>
        <v>2.0737659961865331</v>
      </c>
      <c r="P2" s="7">
        <f>nominal_data!P2/nominal_data!$B2*100</f>
        <v>4.5820058697816281E-2</v>
      </c>
    </row>
    <row r="3" spans="1:16" x14ac:dyDescent="0.25">
      <c r="A3" s="4" t="s">
        <v>17</v>
      </c>
      <c r="B3" s="7">
        <f t="shared" si="0"/>
        <v>100</v>
      </c>
      <c r="C3" s="7">
        <f t="shared" si="0"/>
        <v>78.37793865727788</v>
      </c>
      <c r="D3" s="7">
        <f t="shared" si="0"/>
        <v>12.154656658087065</v>
      </c>
      <c r="E3" s="7">
        <f>I3+P3</f>
        <v>9.467404684635051</v>
      </c>
      <c r="F3" s="8">
        <f>SUM(G3:I3)</f>
        <v>29.704821506968415</v>
      </c>
      <c r="G3" s="7">
        <f>nominal_data!G3/nominal_data!$B3*100</f>
        <v>18.813260220200227</v>
      </c>
      <c r="H3" s="7">
        <f>nominal_data!H3/nominal_data!$B3*100</f>
        <v>1.4705553212185904</v>
      </c>
      <c r="I3" s="7">
        <f>nominal_data!I3/nominal_data!$B3*100</f>
        <v>9.4210059655495968</v>
      </c>
      <c r="J3" s="8">
        <f>SUM(K3:L3)</f>
        <v>16.538948238312088</v>
      </c>
      <c r="K3" s="7">
        <f>nominal_data!K3/nominal_data!$B3*100</f>
        <v>6.0806425232639221</v>
      </c>
      <c r="L3" s="7">
        <f>nominal_data!L3/nominal_data!$B3*100</f>
        <v>10.458305715048164</v>
      </c>
      <c r="M3" s="8">
        <f>SUM(N3:P3)</f>
        <v>53.756230254719497</v>
      </c>
      <c r="N3" s="7">
        <f>nominal_data!N3/nominal_data!$B3*100</f>
        <v>53.484035913813734</v>
      </c>
      <c r="O3" s="7">
        <f>nominal_data!O3/nominal_data!$B3*100</f>
        <v>0.22579562182031043</v>
      </c>
      <c r="P3" s="7">
        <f>nominal_data!P3/nominal_data!$B3*100</f>
        <v>4.6398719085454565E-2</v>
      </c>
    </row>
    <row r="4" spans="1:16" x14ac:dyDescent="0.25">
      <c r="A4" s="4" t="s">
        <v>18</v>
      </c>
      <c r="B4" s="7">
        <f t="shared" ref="B4:B67" si="1">F4+J4+M4</f>
        <v>100</v>
      </c>
      <c r="C4" s="7">
        <f t="shared" ref="C4:C67" si="2">G4+K4+N4</f>
        <v>76.581200360996036</v>
      </c>
      <c r="D4" s="7">
        <f t="shared" ref="D4:D67" si="3">H4+L4+O4</f>
        <v>12.410467575053273</v>
      </c>
      <c r="E4" s="7">
        <f t="shared" ref="E4:E67" si="4">I4+P4</f>
        <v>11.008332063950681</v>
      </c>
      <c r="F4" s="8">
        <f t="shared" ref="F4:F67" si="5">SUM(G4:I4)</f>
        <v>29.215947377127854</v>
      </c>
      <c r="G4" s="7">
        <f>nominal_data!G4/nominal_data!$B4*100</f>
        <v>16.121732977578606</v>
      </c>
      <c r="H4" s="7">
        <f>nominal_data!H4/nominal_data!$B4*100</f>
        <v>2.1300240937017327</v>
      </c>
      <c r="I4" s="7">
        <f>nominal_data!I4/nominal_data!$B4*100</f>
        <v>10.964190305847515</v>
      </c>
      <c r="J4" s="8">
        <f t="shared" ref="J4:J67" si="6">SUM(K4:L4)</f>
        <v>16.352514933672708</v>
      </c>
      <c r="K4" s="7">
        <f>nominal_data!K4/nominal_data!$B4*100</f>
        <v>6.5005495198457748</v>
      </c>
      <c r="L4" s="7">
        <f>nominal_data!L4/nominal_data!$B4*100</f>
        <v>9.8519654138269352</v>
      </c>
      <c r="M4" s="8">
        <f t="shared" ref="M4:M67" si="7">SUM(N4:P4)</f>
        <v>54.431537689199438</v>
      </c>
      <c r="N4" s="7">
        <f>nominal_data!N4/nominal_data!$B4*100</f>
        <v>53.958917863571664</v>
      </c>
      <c r="O4" s="7">
        <f>nominal_data!O4/nominal_data!$B4*100</f>
        <v>0.42847806752460554</v>
      </c>
      <c r="P4" s="7">
        <f>nominal_data!P4/nominal_data!$B4*100</f>
        <v>4.4141758103165597E-2</v>
      </c>
    </row>
    <row r="5" spans="1:16" x14ac:dyDescent="0.25">
      <c r="A5" s="4" t="s">
        <v>19</v>
      </c>
      <c r="B5" s="7">
        <f t="shared" si="1"/>
        <v>100</v>
      </c>
      <c r="C5" s="7">
        <f t="shared" si="2"/>
        <v>79.241638842706834</v>
      </c>
      <c r="D5" s="7">
        <f t="shared" si="3"/>
        <v>9.5812679627516601</v>
      </c>
      <c r="E5" s="7">
        <f t="shared" si="4"/>
        <v>11.177093194541509</v>
      </c>
      <c r="F5" s="8">
        <f t="shared" si="5"/>
        <v>29.05153431963636</v>
      </c>
      <c r="G5" s="7">
        <f>nominal_data!G5/nominal_data!$B5*100</f>
        <v>16.359678567466254</v>
      </c>
      <c r="H5" s="7">
        <f>nominal_data!H5/nominal_data!$B5*100</f>
        <v>1.5574399095596458</v>
      </c>
      <c r="I5" s="7">
        <f>nominal_data!I5/nominal_data!$B5*100</f>
        <v>11.13441584261046</v>
      </c>
      <c r="J5" s="8">
        <f t="shared" si="6"/>
        <v>14.342343626376387</v>
      </c>
      <c r="K5" s="7">
        <f>nominal_data!K5/nominal_data!$B5*100</f>
        <v>6.918023042530776</v>
      </c>
      <c r="L5" s="7">
        <f>nominal_data!L5/nominal_data!$B5*100</f>
        <v>7.4243205838456099</v>
      </c>
      <c r="M5" s="8">
        <f t="shared" si="7"/>
        <v>56.606122053987256</v>
      </c>
      <c r="N5" s="7">
        <f>nominal_data!N5/nominal_data!$B5*100</f>
        <v>55.963937232709803</v>
      </c>
      <c r="O5" s="7">
        <f>nominal_data!O5/nominal_data!$B5*100</f>
        <v>0.59950746934640486</v>
      </c>
      <c r="P5" s="7">
        <f>nominal_data!P5/nominal_data!$B5*100</f>
        <v>4.2677351931048949E-2</v>
      </c>
    </row>
    <row r="6" spans="1:16" x14ac:dyDescent="0.25">
      <c r="A6" s="4" t="s">
        <v>20</v>
      </c>
      <c r="B6" s="7">
        <f t="shared" si="1"/>
        <v>100</v>
      </c>
      <c r="C6" s="7">
        <f t="shared" si="2"/>
        <v>78.981808683777814</v>
      </c>
      <c r="D6" s="7">
        <f t="shared" si="3"/>
        <v>11.895802609058922</v>
      </c>
      <c r="E6" s="7">
        <f t="shared" si="4"/>
        <v>9.1223887071632639</v>
      </c>
      <c r="F6" s="8">
        <f t="shared" si="5"/>
        <v>28.336264788702277</v>
      </c>
      <c r="G6" s="7">
        <f>nominal_data!G6/nominal_data!$B6*100</f>
        <v>17.342352491024251</v>
      </c>
      <c r="H6" s="7">
        <f>nominal_data!H6/nominal_data!$B6*100</f>
        <v>1.9117722308820868</v>
      </c>
      <c r="I6" s="7">
        <f>nominal_data!I6/nominal_data!$B6*100</f>
        <v>9.0821400667959402</v>
      </c>
      <c r="J6" s="8">
        <f t="shared" si="6"/>
        <v>15.124629494845195</v>
      </c>
      <c r="K6" s="7">
        <f>nominal_data!K6/nominal_data!$B6*100</f>
        <v>6.085258381760263</v>
      </c>
      <c r="L6" s="7">
        <f>nominal_data!L6/nominal_data!$B6*100</f>
        <v>9.0393711130849326</v>
      </c>
      <c r="M6" s="8">
        <f t="shared" si="7"/>
        <v>56.539105716452525</v>
      </c>
      <c r="N6" s="7">
        <f>nominal_data!N6/nominal_data!$B6*100</f>
        <v>55.554197810993301</v>
      </c>
      <c r="O6" s="7">
        <f>nominal_data!O6/nominal_data!$B6*100</f>
        <v>0.94465926509190357</v>
      </c>
      <c r="P6" s="7">
        <f>nominal_data!P6/nominal_data!$B6*100</f>
        <v>4.0248640367324215E-2</v>
      </c>
    </row>
    <row r="7" spans="1:16" x14ac:dyDescent="0.25">
      <c r="A7" s="4" t="s">
        <v>21</v>
      </c>
      <c r="B7" s="7">
        <f t="shared" si="1"/>
        <v>100</v>
      </c>
      <c r="C7" s="7">
        <f t="shared" si="2"/>
        <v>79.945233707701959</v>
      </c>
      <c r="D7" s="7">
        <f t="shared" si="3"/>
        <v>9.9492097674791253</v>
      </c>
      <c r="E7" s="7">
        <f t="shared" si="4"/>
        <v>10.105556524818926</v>
      </c>
      <c r="F7" s="8">
        <f t="shared" si="5"/>
        <v>30.595892303441502</v>
      </c>
      <c r="G7" s="7">
        <f>nominal_data!G7/nominal_data!$B7*100</f>
        <v>18.715635349642419</v>
      </c>
      <c r="H7" s="7">
        <f>nominal_data!H7/nominal_data!$B7*100</f>
        <v>1.8134127247391039</v>
      </c>
      <c r="I7" s="7">
        <f>nominal_data!I7/nominal_data!$B7*100</f>
        <v>10.066844229059981</v>
      </c>
      <c r="J7" s="8">
        <f t="shared" si="6"/>
        <v>13.714186446503277</v>
      </c>
      <c r="K7" s="7">
        <f>nominal_data!K7/nominal_data!$B7*100</f>
        <v>5.8077429084240801</v>
      </c>
      <c r="L7" s="7">
        <f>nominal_data!L7/nominal_data!$B7*100</f>
        <v>7.9064435380791958</v>
      </c>
      <c r="M7" s="8">
        <f t="shared" si="7"/>
        <v>55.689921250055221</v>
      </c>
      <c r="N7" s="7">
        <f>nominal_data!N7/nominal_data!$B7*100</f>
        <v>55.421855449635451</v>
      </c>
      <c r="O7" s="7">
        <f>nominal_data!O7/nominal_data!$B7*100</f>
        <v>0.2293535046608256</v>
      </c>
      <c r="P7" s="7">
        <f>nominal_data!P7/nominal_data!$B7*100</f>
        <v>3.871229575894445E-2</v>
      </c>
    </row>
    <row r="8" spans="1:16" x14ac:dyDescent="0.25">
      <c r="A8" s="4" t="s">
        <v>22</v>
      </c>
      <c r="B8" s="7">
        <f t="shared" si="1"/>
        <v>100</v>
      </c>
      <c r="C8" s="7">
        <f t="shared" si="2"/>
        <v>78.477072767754265</v>
      </c>
      <c r="D8" s="7">
        <f t="shared" si="3"/>
        <v>10.095016197483023</v>
      </c>
      <c r="E8" s="7">
        <f t="shared" si="4"/>
        <v>11.427911034762703</v>
      </c>
      <c r="F8" s="8">
        <f t="shared" si="5"/>
        <v>30.990090322101985</v>
      </c>
      <c r="G8" s="7">
        <f>nominal_data!G8/nominal_data!$B8*100</f>
        <v>17.580885757272462</v>
      </c>
      <c r="H8" s="7">
        <f>nominal_data!H8/nominal_data!$B8*100</f>
        <v>2.0132533292051926</v>
      </c>
      <c r="I8" s="7">
        <f>nominal_data!I8/nominal_data!$B8*100</f>
        <v>11.395951235624333</v>
      </c>
      <c r="J8" s="8">
        <f t="shared" si="6"/>
        <v>13.018410413758122</v>
      </c>
      <c r="K8" s="7">
        <f>nominal_data!K8/nominal_data!$B8*100</f>
        <v>5.4434386461030089</v>
      </c>
      <c r="L8" s="7">
        <f>nominal_data!L8/nominal_data!$B8*100</f>
        <v>7.5749717676551143</v>
      </c>
      <c r="M8" s="8">
        <f t="shared" si="7"/>
        <v>55.991499264139883</v>
      </c>
      <c r="N8" s="7">
        <f>nominal_data!N8/nominal_data!$B8*100</f>
        <v>55.452748364378799</v>
      </c>
      <c r="O8" s="7">
        <f>nominal_data!O8/nominal_data!$B8*100</f>
        <v>0.50679110062271671</v>
      </c>
      <c r="P8" s="7">
        <f>nominal_data!P8/nominal_data!$B8*100</f>
        <v>3.1959799138369521E-2</v>
      </c>
    </row>
    <row r="9" spans="1:16" x14ac:dyDescent="0.25">
      <c r="A9" s="4" t="s">
        <v>23</v>
      </c>
      <c r="B9" s="7">
        <f t="shared" si="1"/>
        <v>99.999999999999986</v>
      </c>
      <c r="C9" s="7">
        <f t="shared" si="2"/>
        <v>79.881262143155979</v>
      </c>
      <c r="D9" s="7">
        <f t="shared" si="3"/>
        <v>8.4878152922094667</v>
      </c>
      <c r="E9" s="7">
        <f t="shared" si="4"/>
        <v>11.630922564634544</v>
      </c>
      <c r="F9" s="8">
        <f t="shared" si="5"/>
        <v>30.556192364784703</v>
      </c>
      <c r="G9" s="7">
        <f>nominal_data!G9/nominal_data!$B9*100</f>
        <v>17.119127584092251</v>
      </c>
      <c r="H9" s="7">
        <f>nominal_data!H9/nominal_data!$B9*100</f>
        <v>1.8385239653601251</v>
      </c>
      <c r="I9" s="7">
        <f>nominal_data!I9/nominal_data!$B9*100</f>
        <v>11.598540815332328</v>
      </c>
      <c r="J9" s="8">
        <f t="shared" si="6"/>
        <v>12.235787850826163</v>
      </c>
      <c r="K9" s="7">
        <f>nominal_data!K9/nominal_data!$B9*100</f>
        <v>6.213427249958448</v>
      </c>
      <c r="L9" s="7">
        <f>nominal_data!L9/nominal_data!$B9*100</f>
        <v>6.0223606008677164</v>
      </c>
      <c r="M9" s="8">
        <f t="shared" si="7"/>
        <v>57.208019784389123</v>
      </c>
      <c r="N9" s="7">
        <f>nominal_data!N9/nominal_data!$B9*100</f>
        <v>56.548707309105282</v>
      </c>
      <c r="O9" s="7">
        <f>nominal_data!O9/nominal_data!$B9*100</f>
        <v>0.62693072598162558</v>
      </c>
      <c r="P9" s="7">
        <f>nominal_data!P9/nominal_data!$B9*100</f>
        <v>3.2381749302216288E-2</v>
      </c>
    </row>
    <row r="10" spans="1:16" x14ac:dyDescent="0.25">
      <c r="A10" s="4" t="s">
        <v>24</v>
      </c>
      <c r="B10" s="7">
        <f t="shared" si="1"/>
        <v>100</v>
      </c>
      <c r="C10" s="7">
        <f t="shared" si="2"/>
        <v>79.781416628878247</v>
      </c>
      <c r="D10" s="7">
        <f t="shared" si="3"/>
        <v>10.203562043313443</v>
      </c>
      <c r="E10" s="7">
        <f t="shared" si="4"/>
        <v>10.015021327808309</v>
      </c>
      <c r="F10" s="8">
        <f t="shared" si="5"/>
        <v>29.64912848086415</v>
      </c>
      <c r="G10" s="7">
        <f>nominal_data!G10/nominal_data!$B10*100</f>
        <v>17.836502170626595</v>
      </c>
      <c r="H10" s="7">
        <f>nominal_data!H10/nominal_data!$B10*100</f>
        <v>1.8282944565589117</v>
      </c>
      <c r="I10" s="7">
        <f>nominal_data!I10/nominal_data!$B10*100</f>
        <v>9.9843318536786416</v>
      </c>
      <c r="J10" s="8">
        <f t="shared" si="6"/>
        <v>13.87694071357844</v>
      </c>
      <c r="K10" s="7">
        <f>nominal_data!K10/nominal_data!$B10*100</f>
        <v>5.801755630589561</v>
      </c>
      <c r="L10" s="7">
        <f>nominal_data!L10/nominal_data!$B10*100</f>
        <v>8.0751850829888792</v>
      </c>
      <c r="M10" s="8">
        <f t="shared" si="7"/>
        <v>56.473930805557401</v>
      </c>
      <c r="N10" s="7">
        <f>nominal_data!N10/nominal_data!$B10*100</f>
        <v>56.143158827662084</v>
      </c>
      <c r="O10" s="7">
        <f>nominal_data!O10/nominal_data!$B10*100</f>
        <v>0.30008250376565354</v>
      </c>
      <c r="P10" s="7">
        <f>nominal_data!P10/nominal_data!$B10*100</f>
        <v>3.0689474129667844E-2</v>
      </c>
    </row>
    <row r="11" spans="1:16" x14ac:dyDescent="0.25">
      <c r="A11" s="4" t="s">
        <v>25</v>
      </c>
      <c r="B11" s="7">
        <f t="shared" si="1"/>
        <v>100</v>
      </c>
      <c r="C11" s="7">
        <f t="shared" si="2"/>
        <v>80.549297612022826</v>
      </c>
      <c r="D11" s="7">
        <f t="shared" si="3"/>
        <v>9.1976561607567131</v>
      </c>
      <c r="E11" s="7">
        <f t="shared" si="4"/>
        <v>10.253046227220466</v>
      </c>
      <c r="F11" s="8">
        <f t="shared" si="5"/>
        <v>31.462641935904688</v>
      </c>
      <c r="G11" s="7">
        <f>nominal_data!G11/nominal_data!$B11*100</f>
        <v>19.935746522532312</v>
      </c>
      <c r="H11" s="7">
        <f>nominal_data!H11/nominal_data!$B11*100</f>
        <v>1.3040630557374921</v>
      </c>
      <c r="I11" s="7">
        <f>nominal_data!I11/nominal_data!$B11*100</f>
        <v>10.222832357634882</v>
      </c>
      <c r="J11" s="8">
        <f t="shared" si="6"/>
        <v>12.393567081887699</v>
      </c>
      <c r="K11" s="7">
        <f>nominal_data!K11/nominal_data!$B11*100</f>
        <v>4.9080977901967824</v>
      </c>
      <c r="L11" s="7">
        <f>nominal_data!L11/nominal_data!$B11*100</f>
        <v>7.485469291690916</v>
      </c>
      <c r="M11" s="8">
        <f t="shared" si="7"/>
        <v>56.143790982207612</v>
      </c>
      <c r="N11" s="7">
        <f>nominal_data!N11/nominal_data!$B11*100</f>
        <v>55.70545329929373</v>
      </c>
      <c r="O11" s="7">
        <f>nominal_data!O11/nominal_data!$B11*100</f>
        <v>0.40812381332830444</v>
      </c>
      <c r="P11" s="7">
        <f>nominal_data!P11/nominal_data!$B11*100</f>
        <v>3.0213869585583322E-2</v>
      </c>
    </row>
    <row r="12" spans="1:16" x14ac:dyDescent="0.25">
      <c r="A12" s="4" t="s">
        <v>26</v>
      </c>
      <c r="B12" s="7">
        <f t="shared" si="1"/>
        <v>100</v>
      </c>
      <c r="C12" s="7">
        <f t="shared" si="2"/>
        <v>79.850457045547955</v>
      </c>
      <c r="D12" s="7">
        <f t="shared" si="3"/>
        <v>9.3133551253694531</v>
      </c>
      <c r="E12" s="7">
        <f t="shared" si="4"/>
        <v>10.836187829082583</v>
      </c>
      <c r="F12" s="8">
        <f t="shared" si="5"/>
        <v>31.074203840357029</v>
      </c>
      <c r="G12" s="7">
        <f>nominal_data!G12/nominal_data!$B12*100</f>
        <v>19.807199201393647</v>
      </c>
      <c r="H12" s="7">
        <f>nominal_data!H12/nominal_data!$B12*100</f>
        <v>0.45991635511884488</v>
      </c>
      <c r="I12" s="7">
        <f>nominal_data!I12/nominal_data!$B12*100</f>
        <v>10.807088283844534</v>
      </c>
      <c r="J12" s="8">
        <f t="shared" si="6"/>
        <v>13.338683473937637</v>
      </c>
      <c r="K12" s="7">
        <f>nominal_data!K12/nominal_data!$B12*100</f>
        <v>4.9123425133916623</v>
      </c>
      <c r="L12" s="7">
        <f>nominal_data!L12/nominal_data!$B12*100</f>
        <v>8.4263409605459749</v>
      </c>
      <c r="M12" s="8">
        <f t="shared" si="7"/>
        <v>55.587112685705335</v>
      </c>
      <c r="N12" s="7">
        <f>nominal_data!N12/nominal_data!$B12*100</f>
        <v>55.130915330762654</v>
      </c>
      <c r="O12" s="7">
        <f>nominal_data!O12/nominal_data!$B12*100</f>
        <v>0.42709780970463307</v>
      </c>
      <c r="P12" s="7">
        <f>nominal_data!P12/nominal_data!$B12*100</f>
        <v>2.909954523804863E-2</v>
      </c>
    </row>
    <row r="13" spans="1:16" x14ac:dyDescent="0.25">
      <c r="A13" s="4" t="s">
        <v>27</v>
      </c>
      <c r="B13" s="7">
        <f t="shared" si="1"/>
        <v>100</v>
      </c>
      <c r="C13" s="7">
        <f t="shared" si="2"/>
        <v>79.953291731628966</v>
      </c>
      <c r="D13" s="7">
        <f t="shared" si="3"/>
        <v>9.3759486002374164</v>
      </c>
      <c r="E13" s="7">
        <f t="shared" si="4"/>
        <v>10.67075966813362</v>
      </c>
      <c r="F13" s="8">
        <f t="shared" si="5"/>
        <v>31.677144595416749</v>
      </c>
      <c r="G13" s="7">
        <f>nominal_data!G13/nominal_data!$B13*100</f>
        <v>20.578247329064659</v>
      </c>
      <c r="H13" s="7">
        <f>nominal_data!H13/nominal_data!$B13*100</f>
        <v>0.45694275266189333</v>
      </c>
      <c r="I13" s="7">
        <f>nominal_data!I13/nominal_data!$B13*100</f>
        <v>10.641954513690198</v>
      </c>
      <c r="J13" s="8">
        <f t="shared" si="6"/>
        <v>12.697777094606202</v>
      </c>
      <c r="K13" s="7">
        <f>nominal_data!K13/nominal_data!$B13*100</f>
        <v>4.5075545715588499</v>
      </c>
      <c r="L13" s="7">
        <f>nominal_data!L13/nominal_data!$B13*100</f>
        <v>8.1902225230473533</v>
      </c>
      <c r="M13" s="8">
        <f t="shared" si="7"/>
        <v>55.625078309977049</v>
      </c>
      <c r="N13" s="7">
        <f>nominal_data!N13/nominal_data!$B13*100</f>
        <v>54.867489831005457</v>
      </c>
      <c r="O13" s="7">
        <f>nominal_data!O13/nominal_data!$B13*100</f>
        <v>0.7287833245281703</v>
      </c>
      <c r="P13" s="7">
        <f>nominal_data!P13/nominal_data!$B13*100</f>
        <v>2.8805154443421119E-2</v>
      </c>
    </row>
    <row r="14" spans="1:16" x14ac:dyDescent="0.25">
      <c r="A14" s="4" t="s">
        <v>28</v>
      </c>
      <c r="B14" s="7">
        <f t="shared" si="1"/>
        <v>100</v>
      </c>
      <c r="C14" s="7">
        <f t="shared" si="2"/>
        <v>81.102794693413273</v>
      </c>
      <c r="D14" s="7">
        <f t="shared" si="3"/>
        <v>8.8299617277200646</v>
      </c>
      <c r="E14" s="7">
        <f t="shared" si="4"/>
        <v>10.067243578866664</v>
      </c>
      <c r="F14" s="8">
        <f t="shared" si="5"/>
        <v>31.554269338813373</v>
      </c>
      <c r="G14" s="7">
        <f>nominal_data!G14/nominal_data!$B14*100</f>
        <v>20.700401576139214</v>
      </c>
      <c r="H14" s="7">
        <f>nominal_data!H14/nominal_data!$B14*100</f>
        <v>0.81314454855677676</v>
      </c>
      <c r="I14" s="7">
        <f>nominal_data!I14/nominal_data!$B14*100</f>
        <v>10.040723214117381</v>
      </c>
      <c r="J14" s="8">
        <f t="shared" si="6"/>
        <v>13.242460235163993</v>
      </c>
      <c r="K14" s="7">
        <f>nominal_data!K14/nominal_data!$B14*100</f>
        <v>5.5491035236892214</v>
      </c>
      <c r="L14" s="7">
        <f>nominal_data!L14/nominal_data!$B14*100</f>
        <v>7.6933567114747703</v>
      </c>
      <c r="M14" s="8">
        <f t="shared" si="7"/>
        <v>55.203270426022641</v>
      </c>
      <c r="N14" s="7">
        <f>nominal_data!N14/nominal_data!$B14*100</f>
        <v>54.85328959358484</v>
      </c>
      <c r="O14" s="7">
        <f>nominal_data!O14/nominal_data!$B14*100</f>
        <v>0.32346046768851766</v>
      </c>
      <c r="P14" s="7">
        <f>nominal_data!P14/nominal_data!$B14*100</f>
        <v>2.6520364749282002E-2</v>
      </c>
    </row>
    <row r="15" spans="1:16" x14ac:dyDescent="0.25">
      <c r="A15" s="4" t="s">
        <v>29</v>
      </c>
      <c r="B15" s="7">
        <f t="shared" si="1"/>
        <v>100</v>
      </c>
      <c r="C15" s="7">
        <f t="shared" si="2"/>
        <v>83.2405754162601</v>
      </c>
      <c r="D15" s="7">
        <f t="shared" si="3"/>
        <v>6.7657618494118914</v>
      </c>
      <c r="E15" s="7">
        <f t="shared" si="4"/>
        <v>9.9936627343280175</v>
      </c>
      <c r="F15" s="8">
        <f t="shared" si="5"/>
        <v>34.05456267580626</v>
      </c>
      <c r="G15" s="7">
        <f>nominal_data!G15/nominal_data!$B15*100</f>
        <v>23.502611090277117</v>
      </c>
      <c r="H15" s="7">
        <f>nominal_data!H15/nominal_data!$B15*100</f>
        <v>0.58453346468078271</v>
      </c>
      <c r="I15" s="7">
        <f>nominal_data!I15/nominal_data!$B15*100</f>
        <v>9.967418120848361</v>
      </c>
      <c r="J15" s="8">
        <f t="shared" si="6"/>
        <v>9.8734474787446622</v>
      </c>
      <c r="K15" s="7">
        <f>nominal_data!K15/nominal_data!$B15*100</f>
        <v>4.3230848739605543</v>
      </c>
      <c r="L15" s="7">
        <f>nominal_data!L15/nominal_data!$B15*100</f>
        <v>5.550362604784107</v>
      </c>
      <c r="M15" s="8">
        <f t="shared" si="7"/>
        <v>56.071989845449082</v>
      </c>
      <c r="N15" s="7">
        <f>nominal_data!N15/nominal_data!$B15*100</f>
        <v>55.414879452022426</v>
      </c>
      <c r="O15" s="7">
        <f>nominal_data!O15/nominal_data!$B15*100</f>
        <v>0.63086577994700077</v>
      </c>
      <c r="P15" s="7">
        <f>nominal_data!P15/nominal_data!$B15*100</f>
        <v>2.6244613479656384E-2</v>
      </c>
    </row>
    <row r="16" spans="1:16" x14ac:dyDescent="0.25">
      <c r="A16" s="4" t="s">
        <v>30</v>
      </c>
      <c r="B16" s="7">
        <f t="shared" si="1"/>
        <v>100</v>
      </c>
      <c r="C16" s="7">
        <f t="shared" si="2"/>
        <v>81.750125163559147</v>
      </c>
      <c r="D16" s="7">
        <f t="shared" si="3"/>
        <v>8.2590414043472258</v>
      </c>
      <c r="E16" s="7">
        <f t="shared" si="4"/>
        <v>9.9908334320936287</v>
      </c>
      <c r="F16" s="8">
        <f t="shared" si="5"/>
        <v>34.620059062688199</v>
      </c>
      <c r="G16" s="7">
        <f>nominal_data!G16/nominal_data!$B16*100</f>
        <v>23.66582901811304</v>
      </c>
      <c r="H16" s="7">
        <f>nominal_data!H16/nominal_data!$B16*100</f>
        <v>0.9888525827228335</v>
      </c>
      <c r="I16" s="7">
        <f>nominal_data!I16/nominal_data!$B16*100</f>
        <v>9.9653774618523236</v>
      </c>
      <c r="J16" s="8">
        <f t="shared" si="6"/>
        <v>10.547478710101849</v>
      </c>
      <c r="K16" s="7">
        <f>nominal_data!K16/nominal_data!$B16*100</f>
        <v>3.6609434067223114</v>
      </c>
      <c r="L16" s="7">
        <f>nominal_data!L16/nominal_data!$B16*100</f>
        <v>6.8865353033795369</v>
      </c>
      <c r="M16" s="8">
        <f t="shared" si="7"/>
        <v>54.832462227209952</v>
      </c>
      <c r="N16" s="7">
        <f>nominal_data!N16/nominal_data!$B16*100</f>
        <v>54.423352738723793</v>
      </c>
      <c r="O16" s="7">
        <f>nominal_data!O16/nominal_data!$B16*100</f>
        <v>0.38365351824485622</v>
      </c>
      <c r="P16" s="7">
        <f>nominal_data!P16/nominal_data!$B16*100</f>
        <v>2.5455970241305664E-2</v>
      </c>
    </row>
    <row r="17" spans="1:16" x14ac:dyDescent="0.25">
      <c r="A17" s="4" t="s">
        <v>31</v>
      </c>
      <c r="B17" s="7">
        <f t="shared" si="1"/>
        <v>100</v>
      </c>
      <c r="C17" s="7">
        <f t="shared" si="2"/>
        <v>81.804675795018085</v>
      </c>
      <c r="D17" s="7">
        <f t="shared" si="3"/>
        <v>8.1775513454797171</v>
      </c>
      <c r="E17" s="7">
        <f t="shared" si="4"/>
        <v>10.017772859502193</v>
      </c>
      <c r="F17" s="8">
        <f t="shared" si="5"/>
        <v>35.010377481643289</v>
      </c>
      <c r="G17" s="7">
        <f>nominal_data!G17/nominal_data!$B17*100</f>
        <v>24.492892652647186</v>
      </c>
      <c r="H17" s="7">
        <f>nominal_data!H17/nominal_data!$B17*100</f>
        <v>0.52498200557857</v>
      </c>
      <c r="I17" s="7">
        <f>nominal_data!I17/nominal_data!$B17*100</f>
        <v>9.9925028234175386</v>
      </c>
      <c r="J17" s="8">
        <f t="shared" si="6"/>
        <v>9.4451849802570358</v>
      </c>
      <c r="K17" s="7">
        <f>nominal_data!K17/nominal_data!$B17*100</f>
        <v>2.6601204099254954</v>
      </c>
      <c r="L17" s="7">
        <f>nominal_data!L17/nominal_data!$B17*100</f>
        <v>6.7850645703315404</v>
      </c>
      <c r="M17" s="8">
        <f t="shared" si="7"/>
        <v>55.544437538099665</v>
      </c>
      <c r="N17" s="7">
        <f>nominal_data!N17/nominal_data!$B17*100</f>
        <v>54.651662732445402</v>
      </c>
      <c r="O17" s="7">
        <f>nominal_data!O17/nominal_data!$B17*100</f>
        <v>0.86750476956960698</v>
      </c>
      <c r="P17" s="7">
        <f>nominal_data!P17/nominal_data!$B17*100</f>
        <v>2.5270036084653426E-2</v>
      </c>
    </row>
    <row r="18" spans="1:16" x14ac:dyDescent="0.25">
      <c r="A18" s="4" t="s">
        <v>32</v>
      </c>
      <c r="B18" s="7">
        <f t="shared" si="1"/>
        <v>100</v>
      </c>
      <c r="C18" s="7">
        <f t="shared" si="2"/>
        <v>80.136713809426723</v>
      </c>
      <c r="D18" s="7">
        <f t="shared" si="3"/>
        <v>10.384103762755213</v>
      </c>
      <c r="E18" s="7">
        <f t="shared" si="4"/>
        <v>9.4791824278180652</v>
      </c>
      <c r="F18" s="8">
        <f t="shared" si="5"/>
        <v>33.872625165692909</v>
      </c>
      <c r="G18" s="7">
        <f>nominal_data!G18/nominal_data!$B18*100</f>
        <v>24.217833084367996</v>
      </c>
      <c r="H18" s="7">
        <f>nominal_data!H18/nominal_data!$B18*100</f>
        <v>0.20026277186343108</v>
      </c>
      <c r="I18" s="7">
        <f>nominal_data!I18/nominal_data!$B18*100</f>
        <v>9.4545293094614813</v>
      </c>
      <c r="J18" s="8">
        <f t="shared" si="6"/>
        <v>11.322850110792983</v>
      </c>
      <c r="K18" s="7">
        <f>nominal_data!K18/nominal_data!$B18*100</f>
        <v>2.4790988876302689</v>
      </c>
      <c r="L18" s="7">
        <f>nominal_data!L18/nominal_data!$B18*100</f>
        <v>8.8437512231627142</v>
      </c>
      <c r="M18" s="8">
        <f t="shared" si="7"/>
        <v>54.804524723514106</v>
      </c>
      <c r="N18" s="7">
        <f>nominal_data!N18/nominal_data!$B18*100</f>
        <v>53.439781837428455</v>
      </c>
      <c r="O18" s="7">
        <f>nominal_data!O18/nominal_data!$B18*100</f>
        <v>1.340089767729068</v>
      </c>
      <c r="P18" s="7">
        <f>nominal_data!P18/nominal_data!$B18*100</f>
        <v>2.4653118356583407E-2</v>
      </c>
    </row>
    <row r="19" spans="1:16" x14ac:dyDescent="0.25">
      <c r="A19" s="4" t="s">
        <v>33</v>
      </c>
      <c r="B19" s="7">
        <f t="shared" si="1"/>
        <v>100</v>
      </c>
      <c r="C19" s="7">
        <f t="shared" si="2"/>
        <v>81.369588655966822</v>
      </c>
      <c r="D19" s="7">
        <f t="shared" si="3"/>
        <v>9.804791279979618</v>
      </c>
      <c r="E19" s="7">
        <f t="shared" si="4"/>
        <v>8.825620064053572</v>
      </c>
      <c r="F19" s="8">
        <f t="shared" si="5"/>
        <v>36.408234614404776</v>
      </c>
      <c r="G19" s="7">
        <f>nominal_data!G19/nominal_data!$B19*100</f>
        <v>26.884871892855845</v>
      </c>
      <c r="H19" s="7">
        <f>nominal_data!H19/nominal_data!$B19*100</f>
        <v>0.72174000072788158</v>
      </c>
      <c r="I19" s="7">
        <f>nominal_data!I19/nominal_data!$B19*100</f>
        <v>8.8016227208210509</v>
      </c>
      <c r="J19" s="8">
        <f t="shared" si="6"/>
        <v>8.6772573425046389</v>
      </c>
      <c r="K19" s="7">
        <f>nominal_data!K19/nominal_data!$B19*100</f>
        <v>1.1050151035411435</v>
      </c>
      <c r="L19" s="7">
        <f>nominal_data!L19/nominal_data!$B19*100</f>
        <v>7.5722422389634962</v>
      </c>
      <c r="M19" s="8">
        <f t="shared" si="7"/>
        <v>54.914508043090592</v>
      </c>
      <c r="N19" s="7">
        <f>nominal_data!N19/nominal_data!$B19*100</f>
        <v>53.379701659569825</v>
      </c>
      <c r="O19" s="7">
        <f>nominal_data!O19/nominal_data!$B19*100</f>
        <v>1.510809040288241</v>
      </c>
      <c r="P19" s="7">
        <f>nominal_data!P19/nominal_data!$B19*100</f>
        <v>2.3997343232521746E-2</v>
      </c>
    </row>
    <row r="20" spans="1:16" x14ac:dyDescent="0.25">
      <c r="A20" s="4" t="s">
        <v>34</v>
      </c>
      <c r="B20" s="7">
        <f t="shared" si="1"/>
        <v>100</v>
      </c>
      <c r="C20" s="7">
        <f t="shared" si="2"/>
        <v>81.280940280258505</v>
      </c>
      <c r="D20" s="7">
        <f t="shared" si="3"/>
        <v>9.3340620580463032</v>
      </c>
      <c r="E20" s="7">
        <f t="shared" si="4"/>
        <v>9.3849976616951842</v>
      </c>
      <c r="F20" s="8">
        <f t="shared" si="5"/>
        <v>36.371796099820259</v>
      </c>
      <c r="G20" s="7">
        <f>nominal_data!G20/nominal_data!$B20*100</f>
        <v>26.744628942015673</v>
      </c>
      <c r="H20" s="7">
        <f>nominal_data!H20/nominal_data!$B20*100</f>
        <v>0.26589061241048234</v>
      </c>
      <c r="I20" s="7">
        <f>nominal_data!I20/nominal_data!$B20*100</f>
        <v>9.3612765453941016</v>
      </c>
      <c r="J20" s="8">
        <f t="shared" si="6"/>
        <v>9.6729753942719974</v>
      </c>
      <c r="K20" s="7">
        <f>nominal_data!K20/nominal_data!$B20*100</f>
        <v>1.5279554200778684</v>
      </c>
      <c r="L20" s="7">
        <f>nominal_data!L20/nominal_data!$B20*100</f>
        <v>8.1450199741941294</v>
      </c>
      <c r="M20" s="8">
        <f t="shared" si="7"/>
        <v>53.955228505907733</v>
      </c>
      <c r="N20" s="7">
        <f>nominal_data!N20/nominal_data!$B20*100</f>
        <v>53.008355918164959</v>
      </c>
      <c r="O20" s="7">
        <f>nominal_data!O20/nominal_data!$B20*100</f>
        <v>0.92315147144169174</v>
      </c>
      <c r="P20" s="7">
        <f>nominal_data!P20/nominal_data!$B20*100</f>
        <v>2.3721116301083509E-2</v>
      </c>
    </row>
    <row r="21" spans="1:16" x14ac:dyDescent="0.25">
      <c r="A21" s="4" t="s">
        <v>35</v>
      </c>
      <c r="B21" s="7">
        <f t="shared" si="1"/>
        <v>100</v>
      </c>
      <c r="C21" s="7">
        <f t="shared" si="2"/>
        <v>78.624941428618698</v>
      </c>
      <c r="D21" s="7">
        <f t="shared" si="3"/>
        <v>9.1531458835659638</v>
      </c>
      <c r="E21" s="7">
        <f t="shared" si="4"/>
        <v>12.221912687815339</v>
      </c>
      <c r="F21" s="8">
        <f t="shared" si="5"/>
        <v>39.571092048061089</v>
      </c>
      <c r="G21" s="7">
        <f>nominal_data!G21/nominal_data!$B21*100</f>
        <v>25.847083598839138</v>
      </c>
      <c r="H21" s="7">
        <f>nominal_data!H21/nominal_data!$B21*100</f>
        <v>1.5245636899062964</v>
      </c>
      <c r="I21" s="7">
        <f>nominal_data!I21/nominal_data!$B21*100</f>
        <v>12.199444759315652</v>
      </c>
      <c r="J21" s="8">
        <f t="shared" si="6"/>
        <v>8.0919231799643718</v>
      </c>
      <c r="K21" s="7">
        <f>nominal_data!K21/nominal_data!$B21*100</f>
        <v>1.9397133711392254</v>
      </c>
      <c r="L21" s="7">
        <f>nominal_data!L21/nominal_data!$B21*100</f>
        <v>6.1522098088251456</v>
      </c>
      <c r="M21" s="8">
        <f t="shared" si="7"/>
        <v>52.336984771974542</v>
      </c>
      <c r="N21" s="7">
        <f>nominal_data!N21/nominal_data!$B21*100</f>
        <v>50.838144458640336</v>
      </c>
      <c r="O21" s="7">
        <f>nominal_data!O21/nominal_data!$B21*100</f>
        <v>1.4763723848345218</v>
      </c>
      <c r="P21" s="7">
        <f>nominal_data!P21/nominal_data!$B21*100</f>
        <v>2.2467928499686728E-2</v>
      </c>
    </row>
    <row r="22" spans="1:16" x14ac:dyDescent="0.25">
      <c r="A22" s="4" t="s">
        <v>36</v>
      </c>
      <c r="B22" s="7">
        <f t="shared" si="1"/>
        <v>100</v>
      </c>
      <c r="C22" s="7">
        <f t="shared" si="2"/>
        <v>78.125042746824107</v>
      </c>
      <c r="D22" s="7">
        <f t="shared" si="3"/>
        <v>9.8183536185646947</v>
      </c>
      <c r="E22" s="7">
        <f t="shared" si="4"/>
        <v>12.056603634611196</v>
      </c>
      <c r="F22" s="8">
        <f t="shared" si="5"/>
        <v>38.111279584748146</v>
      </c>
      <c r="G22" s="7">
        <f>nominal_data!G22/nominal_data!$B22*100</f>
        <v>25.444014550229753</v>
      </c>
      <c r="H22" s="7">
        <f>nominal_data!H22/nominal_data!$B22*100</f>
        <v>0.63270560827809996</v>
      </c>
      <c r="I22" s="7">
        <f>nominal_data!I22/nominal_data!$B22*100</f>
        <v>12.034559426240289</v>
      </c>
      <c r="J22" s="8">
        <f t="shared" si="6"/>
        <v>9.4915837422121854</v>
      </c>
      <c r="K22" s="7">
        <f>nominal_data!K22/nominal_data!$B22*100</f>
        <v>2.2872313000400899</v>
      </c>
      <c r="L22" s="7">
        <f>nominal_data!L22/nominal_data!$B22*100</f>
        <v>7.2043524421720964</v>
      </c>
      <c r="M22" s="8">
        <f t="shared" si="7"/>
        <v>52.397136673039668</v>
      </c>
      <c r="N22" s="7">
        <f>nominal_data!N22/nominal_data!$B22*100</f>
        <v>50.393796896554264</v>
      </c>
      <c r="O22" s="7">
        <f>nominal_data!O22/nominal_data!$B22*100</f>
        <v>1.9812955681144995</v>
      </c>
      <c r="P22" s="7">
        <f>nominal_data!P22/nominal_data!$B22*100</f>
        <v>2.2044208370906697E-2</v>
      </c>
    </row>
    <row r="23" spans="1:16" x14ac:dyDescent="0.25">
      <c r="A23" s="4" t="s">
        <v>37</v>
      </c>
      <c r="B23" s="7">
        <f t="shared" si="1"/>
        <v>100</v>
      </c>
      <c r="C23" s="7">
        <f t="shared" si="2"/>
        <v>77.354518006352507</v>
      </c>
      <c r="D23" s="7">
        <f t="shared" si="3"/>
        <v>10.657957779347319</v>
      </c>
      <c r="E23" s="7">
        <f t="shared" si="4"/>
        <v>11.987524214300171</v>
      </c>
      <c r="F23" s="8">
        <f t="shared" si="5"/>
        <v>40.189594356261026</v>
      </c>
      <c r="G23" s="7">
        <f>nominal_data!G23/nominal_data!$B23*100</f>
        <v>27.043294549149348</v>
      </c>
      <c r="H23" s="7">
        <f>nominal_data!H23/nominal_data!$B23*100</f>
        <v>1.1804084110875679</v>
      </c>
      <c r="I23" s="7">
        <f>nominal_data!I23/nominal_data!$B23*100</f>
        <v>11.965891396024105</v>
      </c>
      <c r="J23" s="8">
        <f t="shared" si="6"/>
        <v>9.1557418352890636</v>
      </c>
      <c r="K23" s="7">
        <f>nominal_data!K23/nominal_data!$B23*100</f>
        <v>1.3303925091590978</v>
      </c>
      <c r="L23" s="7">
        <f>nominal_data!L23/nominal_data!$B23*100</f>
        <v>7.8253493261299658</v>
      </c>
      <c r="M23" s="8">
        <f t="shared" si="7"/>
        <v>50.654663808449918</v>
      </c>
      <c r="N23" s="7">
        <f>nominal_data!N23/nominal_data!$B23*100</f>
        <v>48.980830948044066</v>
      </c>
      <c r="O23" s="7">
        <f>nominal_data!O23/nominal_data!$B23*100</f>
        <v>1.6522000421297847</v>
      </c>
      <c r="P23" s="7">
        <f>nominal_data!P23/nominal_data!$B23*100</f>
        <v>2.1632818276065738E-2</v>
      </c>
    </row>
    <row r="24" spans="1:16" x14ac:dyDescent="0.25">
      <c r="A24" s="4" t="s">
        <v>38</v>
      </c>
      <c r="B24" s="7">
        <f t="shared" si="1"/>
        <v>100</v>
      </c>
      <c r="C24" s="7">
        <f t="shared" si="2"/>
        <v>76.96106916056408</v>
      </c>
      <c r="D24" s="7">
        <f t="shared" si="3"/>
        <v>10.413017982303932</v>
      </c>
      <c r="E24" s="7">
        <f t="shared" si="4"/>
        <v>12.625912857132002</v>
      </c>
      <c r="F24" s="8">
        <f t="shared" si="5"/>
        <v>41.73551144063611</v>
      </c>
      <c r="G24" s="7">
        <f>nominal_data!G24/nominal_data!$B24*100</f>
        <v>26.299100504841977</v>
      </c>
      <c r="H24" s="7">
        <f>nominal_data!H24/nominal_data!$B24*100</f>
        <v>2.8317252524843139</v>
      </c>
      <c r="I24" s="7">
        <f>nominal_data!I24/nominal_data!$B24*100</f>
        <v>12.604685683309819</v>
      </c>
      <c r="J24" s="8">
        <f t="shared" si="6"/>
        <v>9.8228620208370803</v>
      </c>
      <c r="K24" s="7">
        <f>nominal_data!K24/nominal_data!$B24*100</f>
        <v>2.7911960423226279</v>
      </c>
      <c r="L24" s="7">
        <f>nominal_data!L24/nominal_data!$B24*100</f>
        <v>7.031665978514452</v>
      </c>
      <c r="M24" s="8">
        <f t="shared" si="7"/>
        <v>48.441626538526819</v>
      </c>
      <c r="N24" s="7">
        <f>nominal_data!N24/nominal_data!$B24*100</f>
        <v>47.870772613399467</v>
      </c>
      <c r="O24" s="7">
        <f>nominal_data!O24/nominal_data!$B24*100</f>
        <v>0.54962675130516725</v>
      </c>
      <c r="P24" s="7">
        <f>nominal_data!P24/nominal_data!$B24*100</f>
        <v>2.1227173822183157E-2</v>
      </c>
    </row>
    <row r="25" spans="1:16" x14ac:dyDescent="0.25">
      <c r="A25" s="4" t="s">
        <v>39</v>
      </c>
      <c r="B25" s="7">
        <f t="shared" si="1"/>
        <v>100</v>
      </c>
      <c r="C25" s="7">
        <f t="shared" si="2"/>
        <v>76.602637864060782</v>
      </c>
      <c r="D25" s="7">
        <f t="shared" si="3"/>
        <v>10.72497769471458</v>
      </c>
      <c r="E25" s="7">
        <f t="shared" si="4"/>
        <v>12.672384441224642</v>
      </c>
      <c r="F25" s="8">
        <f t="shared" si="5"/>
        <v>41.779253475026778</v>
      </c>
      <c r="G25" s="7">
        <f>nominal_data!G25/nominal_data!$B25*100</f>
        <v>26.789306386394646</v>
      </c>
      <c r="H25" s="7">
        <f>nominal_data!H25/nominal_data!$B25*100</f>
        <v>2.3383891980286848</v>
      </c>
      <c r="I25" s="7">
        <f>nominal_data!I25/nominal_data!$B25*100</f>
        <v>12.651557890603449</v>
      </c>
      <c r="J25" s="8">
        <f t="shared" si="6"/>
        <v>9.7358408036364459</v>
      </c>
      <c r="K25" s="7">
        <f>nominal_data!K25/nominal_data!$B25*100</f>
        <v>2.8913614549756321</v>
      </c>
      <c r="L25" s="7">
        <f>nominal_data!L25/nominal_data!$B25*100</f>
        <v>6.8444793486608129</v>
      </c>
      <c r="M25" s="8">
        <f t="shared" si="7"/>
        <v>48.48490572133678</v>
      </c>
      <c r="N25" s="7">
        <f>nominal_data!N25/nominal_data!$B25*100</f>
        <v>46.921970022690502</v>
      </c>
      <c r="O25" s="7">
        <f>nominal_data!O25/nominal_data!$B25*100</f>
        <v>1.5421091480250813</v>
      </c>
      <c r="P25" s="7">
        <f>nominal_data!P25/nominal_data!$B25*100</f>
        <v>2.0826550621192881E-2</v>
      </c>
    </row>
    <row r="26" spans="1:16" x14ac:dyDescent="0.25">
      <c r="A26" s="4" t="s">
        <v>40</v>
      </c>
      <c r="B26" s="7">
        <f t="shared" si="1"/>
        <v>100</v>
      </c>
      <c r="C26" s="7">
        <f t="shared" si="2"/>
        <v>76.537511082976351</v>
      </c>
      <c r="D26" s="7">
        <f t="shared" si="3"/>
        <v>11.191594434822271</v>
      </c>
      <c r="E26" s="7">
        <f t="shared" si="4"/>
        <v>12.270894482201379</v>
      </c>
      <c r="F26" s="8">
        <f t="shared" si="5"/>
        <v>40.830520403489153</v>
      </c>
      <c r="G26" s="7">
        <f>nominal_data!G26/nominal_data!$B26*100</f>
        <v>25.989161782948635</v>
      </c>
      <c r="H26" s="7">
        <f>nominal_data!H26/nominal_data!$B26*100</f>
        <v>2.5910573405181823</v>
      </c>
      <c r="I26" s="7">
        <f>nominal_data!I26/nominal_data!$B26*100</f>
        <v>12.250301280022333</v>
      </c>
      <c r="J26" s="8">
        <f t="shared" si="6"/>
        <v>11.750903840066998</v>
      </c>
      <c r="K26" s="7">
        <f>nominal_data!K26/nominal_data!$B26*100</f>
        <v>4.5596003640917457</v>
      </c>
      <c r="L26" s="7">
        <f>nominal_data!L26/nominal_data!$B26*100</f>
        <v>7.1913034759752525</v>
      </c>
      <c r="M26" s="8">
        <f t="shared" si="7"/>
        <v>47.41857575644385</v>
      </c>
      <c r="N26" s="7">
        <f>nominal_data!N26/nominal_data!$B26*100</f>
        <v>45.988748935935973</v>
      </c>
      <c r="O26" s="7">
        <f>nominal_data!O26/nominal_data!$B26*100</f>
        <v>1.4092336183288348</v>
      </c>
      <c r="P26" s="7">
        <f>nominal_data!P26/nominal_data!$B26*100</f>
        <v>2.0593202179045852E-2</v>
      </c>
    </row>
    <row r="27" spans="1:16" x14ac:dyDescent="0.25">
      <c r="A27" s="4" t="s">
        <v>41</v>
      </c>
      <c r="B27" s="7">
        <f t="shared" si="1"/>
        <v>100</v>
      </c>
      <c r="C27" s="7">
        <f t="shared" si="2"/>
        <v>76.671929248989244</v>
      </c>
      <c r="D27" s="7">
        <f t="shared" si="3"/>
        <v>10.733663300015596</v>
      </c>
      <c r="E27" s="7">
        <f t="shared" si="4"/>
        <v>12.594407450995156</v>
      </c>
      <c r="F27" s="8">
        <f t="shared" si="5"/>
        <v>42.282314643098644</v>
      </c>
      <c r="G27" s="7">
        <f>nominal_data!G27/nominal_data!$B27*100</f>
        <v>27.703217737428599</v>
      </c>
      <c r="H27" s="7">
        <f>nominal_data!H27/nominal_data!$B27*100</f>
        <v>2.0051758776525395</v>
      </c>
      <c r="I27" s="7">
        <f>nominal_data!I27/nominal_data!$B27*100</f>
        <v>12.573921028017507</v>
      </c>
      <c r="J27" s="8">
        <f t="shared" si="6"/>
        <v>10.102251208527829</v>
      </c>
      <c r="K27" s="7">
        <f>nominal_data!K27/nominal_data!$B27*100</f>
        <v>2.8506441977707446</v>
      </c>
      <c r="L27" s="7">
        <f>nominal_data!L27/nominal_data!$B27*100</f>
        <v>7.2516070107570831</v>
      </c>
      <c r="M27" s="8">
        <f t="shared" si="7"/>
        <v>47.615434148373531</v>
      </c>
      <c r="N27" s="7">
        <f>nominal_data!N27/nominal_data!$B27*100</f>
        <v>46.118067313789908</v>
      </c>
      <c r="O27" s="7">
        <f>nominal_data!O27/nominal_data!$B27*100</f>
        <v>1.4768804116059742</v>
      </c>
      <c r="P27" s="7">
        <f>nominal_data!P27/nominal_data!$B27*100</f>
        <v>2.0486422977650243E-2</v>
      </c>
    </row>
    <row r="28" spans="1:16" x14ac:dyDescent="0.25">
      <c r="A28" s="4" t="s">
        <v>42</v>
      </c>
      <c r="B28" s="7">
        <f t="shared" si="1"/>
        <v>100</v>
      </c>
      <c r="C28" s="7">
        <f t="shared" si="2"/>
        <v>76.472667645413935</v>
      </c>
      <c r="D28" s="7">
        <f t="shared" si="3"/>
        <v>10.342719197862813</v>
      </c>
      <c r="E28" s="7">
        <f t="shared" si="4"/>
        <v>13.184613156723248</v>
      </c>
      <c r="F28" s="8">
        <f t="shared" si="5"/>
        <v>42.289098409933878</v>
      </c>
      <c r="G28" s="7">
        <f>nominal_data!G28/nominal_data!$B28*100</f>
        <v>26.914200985801013</v>
      </c>
      <c r="H28" s="7">
        <f>nominal_data!H28/nominal_data!$B28*100</f>
        <v>2.2104703204072704</v>
      </c>
      <c r="I28" s="7">
        <f>nominal_data!I28/nominal_data!$B28*100</f>
        <v>13.164427103725595</v>
      </c>
      <c r="J28" s="8">
        <f t="shared" si="6"/>
        <v>10.93435583330611</v>
      </c>
      <c r="K28" s="7">
        <f>nominal_data!K28/nominal_data!$B28*100</f>
        <v>3.4107603364537198</v>
      </c>
      <c r="L28" s="7">
        <f>nominal_data!L28/nominal_data!$B28*100</f>
        <v>7.5235954968523897</v>
      </c>
      <c r="M28" s="8">
        <f t="shared" si="7"/>
        <v>46.776545756760008</v>
      </c>
      <c r="N28" s="7">
        <f>nominal_data!N28/nominal_data!$B28*100</f>
        <v>46.147706323159206</v>
      </c>
      <c r="O28" s="7">
        <f>nominal_data!O28/nominal_data!$B28*100</f>
        <v>0.60865338060315344</v>
      </c>
      <c r="P28" s="7">
        <f>nominal_data!P28/nominal_data!$B28*100</f>
        <v>2.0186052997653248E-2</v>
      </c>
    </row>
    <row r="29" spans="1:16" x14ac:dyDescent="0.25">
      <c r="A29" s="4" t="s">
        <v>43</v>
      </c>
      <c r="B29" s="7">
        <f t="shared" si="1"/>
        <v>100</v>
      </c>
      <c r="C29" s="7">
        <f t="shared" si="2"/>
        <v>75.671083879480051</v>
      </c>
      <c r="D29" s="7">
        <f t="shared" si="3"/>
        <v>11.660404945261662</v>
      </c>
      <c r="E29" s="7">
        <f t="shared" si="4"/>
        <v>12.668511175258283</v>
      </c>
      <c r="F29" s="8">
        <f t="shared" si="5"/>
        <v>43.763748794862394</v>
      </c>
      <c r="G29" s="7">
        <f>nominal_data!G29/nominal_data!$B29*100</f>
        <v>28.775951184732911</v>
      </c>
      <c r="H29" s="7">
        <f>nominal_data!H29/nominal_data!$B29*100</f>
        <v>2.3389776818265489</v>
      </c>
      <c r="I29" s="7">
        <f>nominal_data!I29/nominal_data!$B29*100</f>
        <v>12.648819928302935</v>
      </c>
      <c r="J29" s="8">
        <f t="shared" si="6"/>
        <v>10.299711242608053</v>
      </c>
      <c r="K29" s="7">
        <f>nominal_data!K29/nominal_data!$B29*100</f>
        <v>1.5645979917781911</v>
      </c>
      <c r="L29" s="7">
        <f>nominal_data!L29/nominal_data!$B29*100</f>
        <v>8.7351132508298619</v>
      </c>
      <c r="M29" s="8">
        <f t="shared" si="7"/>
        <v>45.936539962529551</v>
      </c>
      <c r="N29" s="7">
        <f>nominal_data!N29/nominal_data!$B29*100</f>
        <v>45.330534702968954</v>
      </c>
      <c r="O29" s="7">
        <f>nominal_data!O29/nominal_data!$B29*100</f>
        <v>0.58631401260525184</v>
      </c>
      <c r="P29" s="7">
        <f>nominal_data!P29/nominal_data!$B29*100</f>
        <v>1.969124695534796E-2</v>
      </c>
    </row>
    <row r="30" spans="1:16" x14ac:dyDescent="0.25">
      <c r="A30" s="4" t="s">
        <v>44</v>
      </c>
      <c r="B30" s="7">
        <f t="shared" si="1"/>
        <v>100</v>
      </c>
      <c r="C30" s="7">
        <f t="shared" si="2"/>
        <v>76.080855220731053</v>
      </c>
      <c r="D30" s="7">
        <f t="shared" si="3"/>
        <v>11.093838839048924</v>
      </c>
      <c r="E30" s="7">
        <f t="shared" si="4"/>
        <v>12.825305940220025</v>
      </c>
      <c r="F30" s="8">
        <f t="shared" si="5"/>
        <v>42.451518921167207</v>
      </c>
      <c r="G30" s="7">
        <f>nominal_data!G30/nominal_data!$B30*100</f>
        <v>27.471991253944694</v>
      </c>
      <c r="H30" s="7">
        <f>nominal_data!H30/nominal_data!$B30*100</f>
        <v>2.1739690377431211</v>
      </c>
      <c r="I30" s="7">
        <f>nominal_data!I30/nominal_data!$B30*100</f>
        <v>12.805558629479396</v>
      </c>
      <c r="J30" s="8">
        <f t="shared" si="6"/>
        <v>10.881769893269125</v>
      </c>
      <c r="K30" s="7">
        <f>nominal_data!K30/nominal_data!$B30*100</f>
        <v>2.7750218460587419</v>
      </c>
      <c r="L30" s="7">
        <f>nominal_data!L30/nominal_data!$B30*100</f>
        <v>8.1067480472103828</v>
      </c>
      <c r="M30" s="8">
        <f t="shared" si="7"/>
        <v>46.666711185563663</v>
      </c>
      <c r="N30" s="7">
        <f>nominal_data!N30/nominal_data!$B30*100</f>
        <v>45.833842120727617</v>
      </c>
      <c r="O30" s="7">
        <f>nominal_data!O30/nominal_data!$B30*100</f>
        <v>0.81312175409542042</v>
      </c>
      <c r="P30" s="7">
        <f>nominal_data!P30/nominal_data!$B30*100</f>
        <v>1.974731074062909E-2</v>
      </c>
    </row>
    <row r="31" spans="1:16" x14ac:dyDescent="0.25">
      <c r="A31" s="4" t="s">
        <v>45</v>
      </c>
      <c r="B31" s="7">
        <f t="shared" si="1"/>
        <v>100</v>
      </c>
      <c r="C31" s="7">
        <f t="shared" si="2"/>
        <v>76.429954566489585</v>
      </c>
      <c r="D31" s="7">
        <f t="shared" si="3"/>
        <v>10.50079805321721</v>
      </c>
      <c r="E31" s="7">
        <f t="shared" si="4"/>
        <v>13.069247380293207</v>
      </c>
      <c r="F31" s="8">
        <f t="shared" si="5"/>
        <v>44.414175560269577</v>
      </c>
      <c r="G31" s="7">
        <f>nominal_data!G31/nominal_data!$B31*100</f>
        <v>29.856579185037301</v>
      </c>
      <c r="H31" s="7">
        <f>nominal_data!H31/nominal_data!$B31*100</f>
        <v>1.5080799015932944</v>
      </c>
      <c r="I31" s="7">
        <f>nominal_data!I31/nominal_data!$B31*100</f>
        <v>13.049516473638983</v>
      </c>
      <c r="J31" s="8">
        <f t="shared" si="6"/>
        <v>9.1237809373705758</v>
      </c>
      <c r="K31" s="7">
        <f>nominal_data!K31/nominal_data!$B31*100</f>
        <v>1.1849505607342568</v>
      </c>
      <c r="L31" s="7">
        <f>nominal_data!L31/nominal_data!$B31*100</f>
        <v>7.9388303766363189</v>
      </c>
      <c r="M31" s="8">
        <f t="shared" si="7"/>
        <v>46.462043502359847</v>
      </c>
      <c r="N31" s="7">
        <f>nominal_data!N31/nominal_data!$B31*100</f>
        <v>45.388424820718029</v>
      </c>
      <c r="O31" s="7">
        <f>nominal_data!O31/nominal_data!$B31*100</f>
        <v>1.0538877749875968</v>
      </c>
      <c r="P31" s="7">
        <f>nominal_data!P31/nominal_data!$B31*100</f>
        <v>1.9730906654224441E-2</v>
      </c>
    </row>
    <row r="32" spans="1:16" x14ac:dyDescent="0.25">
      <c r="A32" s="4" t="s">
        <v>46</v>
      </c>
      <c r="B32" s="7">
        <f t="shared" si="1"/>
        <v>100</v>
      </c>
      <c r="C32" s="7">
        <f t="shared" si="2"/>
        <v>75.918222667041988</v>
      </c>
      <c r="D32" s="7">
        <f t="shared" si="3"/>
        <v>10.819782600660215</v>
      </c>
      <c r="E32" s="7">
        <f t="shared" si="4"/>
        <v>13.261994732297801</v>
      </c>
      <c r="F32" s="8">
        <f t="shared" si="5"/>
        <v>43.451671817793233</v>
      </c>
      <c r="G32" s="7">
        <f>nominal_data!G32/nominal_data!$B32*100</f>
        <v>29.423926817039757</v>
      </c>
      <c r="H32" s="7">
        <f>nominal_data!H32/nominal_data!$B32*100</f>
        <v>0.78536909456748072</v>
      </c>
      <c r="I32" s="7">
        <f>nominal_data!I32/nominal_data!$B32*100</f>
        <v>13.242375906185996</v>
      </c>
      <c r="J32" s="8">
        <f t="shared" si="6"/>
        <v>12.033827784617513</v>
      </c>
      <c r="K32" s="7">
        <f>nominal_data!K32/nominal_data!$B32*100</f>
        <v>2.1094029147699431</v>
      </c>
      <c r="L32" s="7">
        <f>nominal_data!L32/nominal_data!$B32*100</f>
        <v>9.9244248698475701</v>
      </c>
      <c r="M32" s="8">
        <f t="shared" si="7"/>
        <v>44.514500397589252</v>
      </c>
      <c r="N32" s="7">
        <f>nominal_data!N32/nominal_data!$B32*100</f>
        <v>44.384892935232287</v>
      </c>
      <c r="O32" s="7">
        <f>nominal_data!O32/nominal_data!$B32*100</f>
        <v>0.10998863624516518</v>
      </c>
      <c r="P32" s="7">
        <f>nominal_data!P32/nominal_data!$B32*100</f>
        <v>1.9618826111804561E-2</v>
      </c>
    </row>
    <row r="33" spans="1:16" x14ac:dyDescent="0.25">
      <c r="A33" s="4" t="s">
        <v>47</v>
      </c>
      <c r="B33" s="7">
        <f t="shared" si="1"/>
        <v>100</v>
      </c>
      <c r="C33" s="7">
        <f t="shared" si="2"/>
        <v>75.088256255282943</v>
      </c>
      <c r="D33" s="7">
        <f t="shared" si="3"/>
        <v>11.558530885545862</v>
      </c>
      <c r="E33" s="7">
        <f t="shared" si="4"/>
        <v>13.353212859171192</v>
      </c>
      <c r="F33" s="8">
        <f t="shared" si="5"/>
        <v>43.475022144631609</v>
      </c>
      <c r="G33" s="7">
        <f>nominal_data!G33/nominal_data!$B33*100</f>
        <v>28.456219925196262</v>
      </c>
      <c r="H33" s="7">
        <f>nominal_data!H33/nominal_data!$B33*100</f>
        <v>1.6846493966163372</v>
      </c>
      <c r="I33" s="7">
        <f>nominal_data!I33/nominal_data!$B33*100</f>
        <v>13.334152822819007</v>
      </c>
      <c r="J33" s="8">
        <f t="shared" si="6"/>
        <v>12.381197043944894</v>
      </c>
      <c r="K33" s="7">
        <f>nominal_data!K33/nominal_data!$B33*100</f>
        <v>3.0813725436032859</v>
      </c>
      <c r="L33" s="7">
        <f>nominal_data!L33/nominal_data!$B33*100</f>
        <v>9.2998245003416073</v>
      </c>
      <c r="M33" s="8">
        <f t="shared" si="7"/>
        <v>44.143780811423504</v>
      </c>
      <c r="N33" s="7">
        <f>nominal_data!N33/nominal_data!$B33*100</f>
        <v>43.550663786483398</v>
      </c>
      <c r="O33" s="7">
        <f>nominal_data!O33/nominal_data!$B33*100</f>
        <v>0.57405698858791832</v>
      </c>
      <c r="P33" s="7">
        <f>nominal_data!P33/nominal_data!$B33*100</f>
        <v>1.9060036352185276E-2</v>
      </c>
    </row>
    <row r="34" spans="1:16" x14ac:dyDescent="0.25">
      <c r="A34" s="4" t="s">
        <v>48</v>
      </c>
      <c r="B34" s="7">
        <f t="shared" si="1"/>
        <v>100</v>
      </c>
      <c r="C34" s="7">
        <f t="shared" si="2"/>
        <v>75.424125518554987</v>
      </c>
      <c r="D34" s="7">
        <f t="shared" si="3"/>
        <v>11.290028755444972</v>
      </c>
      <c r="E34" s="7">
        <f t="shared" si="4"/>
        <v>13.285845726000041</v>
      </c>
      <c r="F34" s="8">
        <f t="shared" si="5"/>
        <v>42.204691726410502</v>
      </c>
      <c r="G34" s="7">
        <f>nominal_data!G34/nominal_data!$B34*100</f>
        <v>27.919945948064946</v>
      </c>
      <c r="H34" s="7">
        <f>nominal_data!H34/nominal_data!$B34*100</f>
        <v>1.0179934833289903</v>
      </c>
      <c r="I34" s="7">
        <f>nominal_data!I34/nominal_data!$B34*100</f>
        <v>13.266752295016568</v>
      </c>
      <c r="J34" s="8">
        <f t="shared" si="6"/>
        <v>12.109017034199841</v>
      </c>
      <c r="K34" s="7">
        <f>nominal_data!K34/nominal_data!$B34*100</f>
        <v>4.2786349580428773</v>
      </c>
      <c r="L34" s="7">
        <f>nominal_data!L34/nominal_data!$B34*100</f>
        <v>7.8303820761569627</v>
      </c>
      <c r="M34" s="8">
        <f t="shared" si="7"/>
        <v>45.686291239389661</v>
      </c>
      <c r="N34" s="7">
        <f>nominal_data!N34/nominal_data!$B34*100</f>
        <v>43.225544612447166</v>
      </c>
      <c r="O34" s="7">
        <f>nominal_data!O34/nominal_data!$B34*100</f>
        <v>2.4416531959590184</v>
      </c>
      <c r="P34" s="7">
        <f>nominal_data!P34/nominal_data!$B34*100</f>
        <v>1.9093430983473113E-2</v>
      </c>
    </row>
    <row r="35" spans="1:16" x14ac:dyDescent="0.25">
      <c r="A35" s="4" t="s">
        <v>49</v>
      </c>
      <c r="B35" s="7">
        <f t="shared" si="1"/>
        <v>100</v>
      </c>
      <c r="C35" s="7">
        <f t="shared" si="2"/>
        <v>75.552865779406915</v>
      </c>
      <c r="D35" s="7">
        <f t="shared" si="3"/>
        <v>10.886723939664138</v>
      </c>
      <c r="E35" s="7">
        <f t="shared" si="4"/>
        <v>13.560410280928952</v>
      </c>
      <c r="F35" s="8">
        <f t="shared" si="5"/>
        <v>43.346078475822011</v>
      </c>
      <c r="G35" s="7">
        <f>nominal_data!G35/nominal_data!$B35*100</f>
        <v>29.049582405383461</v>
      </c>
      <c r="H35" s="7">
        <f>nominal_data!H35/nominal_data!$B35*100</f>
        <v>0.75504550560845807</v>
      </c>
      <c r="I35" s="7">
        <f>nominal_data!I35/nominal_data!$B35*100</f>
        <v>13.541450564830093</v>
      </c>
      <c r="J35" s="8">
        <f t="shared" si="6"/>
        <v>13.200771028454689</v>
      </c>
      <c r="K35" s="7">
        <f>nominal_data!K35/nominal_data!$B35*100</f>
        <v>3.3686469494778519</v>
      </c>
      <c r="L35" s="7">
        <f>nominal_data!L35/nominal_data!$B35*100</f>
        <v>9.832124078976836</v>
      </c>
      <c r="M35" s="8">
        <f t="shared" si="7"/>
        <v>43.453150495723307</v>
      </c>
      <c r="N35" s="7">
        <f>nominal_data!N35/nominal_data!$B35*100</f>
        <v>43.134636424545597</v>
      </c>
      <c r="O35" s="7">
        <f>nominal_data!O35/nominal_data!$B35*100</f>
        <v>0.29955435507884542</v>
      </c>
      <c r="P35" s="7">
        <f>nominal_data!P35/nominal_data!$B35*100</f>
        <v>1.8959716098859807E-2</v>
      </c>
    </row>
    <row r="36" spans="1:16" x14ac:dyDescent="0.25">
      <c r="A36" s="4" t="s">
        <v>50</v>
      </c>
      <c r="B36" s="7">
        <f t="shared" si="1"/>
        <v>100</v>
      </c>
      <c r="C36" s="7">
        <f t="shared" si="2"/>
        <v>75.005266146772811</v>
      </c>
      <c r="D36" s="7">
        <f t="shared" si="3"/>
        <v>11.504331772208367</v>
      </c>
      <c r="E36" s="7">
        <f t="shared" si="4"/>
        <v>13.490402081018823</v>
      </c>
      <c r="F36" s="8">
        <f t="shared" si="5"/>
        <v>41.605852256504427</v>
      </c>
      <c r="G36" s="7">
        <f>nominal_data!G36/nominal_data!$B36*100</f>
        <v>27.385226191716612</v>
      </c>
      <c r="H36" s="7">
        <f>nominal_data!H36/nominal_data!$B36*100</f>
        <v>0.74889794320319747</v>
      </c>
      <c r="I36" s="7">
        <f>nominal_data!I36/nominal_data!$B36*100</f>
        <v>13.471728121584617</v>
      </c>
      <c r="J36" s="8">
        <f t="shared" si="6"/>
        <v>14.827980808221595</v>
      </c>
      <c r="K36" s="7">
        <f>nominal_data!K36/nominal_data!$B36*100</f>
        <v>4.5886068098607531</v>
      </c>
      <c r="L36" s="7">
        <f>nominal_data!L36/nominal_data!$B36*100</f>
        <v>10.239373998360842</v>
      </c>
      <c r="M36" s="8">
        <f t="shared" si="7"/>
        <v>43.566166935273984</v>
      </c>
      <c r="N36" s="7">
        <f>nominal_data!N36/nominal_data!$B36*100</f>
        <v>43.03143314519545</v>
      </c>
      <c r="O36" s="7">
        <f>nominal_data!O36/nominal_data!$B36*100</f>
        <v>0.51605983064432825</v>
      </c>
      <c r="P36" s="7">
        <f>nominal_data!P36/nominal_data!$B36*100</f>
        <v>1.8673959434206092E-2</v>
      </c>
    </row>
    <row r="37" spans="1:16" x14ac:dyDescent="0.25">
      <c r="A37" s="4" t="s">
        <v>51</v>
      </c>
      <c r="B37" s="7">
        <f t="shared" si="1"/>
        <v>100</v>
      </c>
      <c r="C37" s="7">
        <f t="shared" si="2"/>
        <v>75.314085733027582</v>
      </c>
      <c r="D37" s="7">
        <f t="shared" si="3"/>
        <v>10.296551625524369</v>
      </c>
      <c r="E37" s="7">
        <f t="shared" si="4"/>
        <v>14.389362641448056</v>
      </c>
      <c r="F37" s="8">
        <f t="shared" si="5"/>
        <v>44.094258786267986</v>
      </c>
      <c r="G37" s="7">
        <f>nominal_data!G37/nominal_data!$B37*100</f>
        <v>28.614376538255993</v>
      </c>
      <c r="H37" s="7">
        <f>nominal_data!H37/nominal_data!$B37*100</f>
        <v>1.1090188942966785</v>
      </c>
      <c r="I37" s="7">
        <f>nominal_data!I37/nominal_data!$B37*100</f>
        <v>14.370863353715318</v>
      </c>
      <c r="J37" s="8">
        <f t="shared" si="6"/>
        <v>12.031373719572246</v>
      </c>
      <c r="K37" s="7">
        <f>nominal_data!K37/nominal_data!$B37*100</f>
        <v>3.9453529253004125</v>
      </c>
      <c r="L37" s="7">
        <f>nominal_data!L37/nominal_data!$B37*100</f>
        <v>8.0860207942718336</v>
      </c>
      <c r="M37" s="8">
        <f t="shared" si="7"/>
        <v>43.87436749415977</v>
      </c>
      <c r="N37" s="7">
        <f>nominal_data!N37/nominal_data!$B37*100</f>
        <v>42.754356269471174</v>
      </c>
      <c r="O37" s="7">
        <f>nominal_data!O37/nominal_data!$B37*100</f>
        <v>1.1015119369558573</v>
      </c>
      <c r="P37" s="7">
        <f>nominal_data!P37/nominal_data!$B37*100</f>
        <v>1.8499287732738019E-2</v>
      </c>
    </row>
    <row r="38" spans="1:16" x14ac:dyDescent="0.25">
      <c r="A38" s="4" t="s">
        <v>52</v>
      </c>
      <c r="B38" s="7">
        <f t="shared" si="1"/>
        <v>100</v>
      </c>
      <c r="C38" s="7">
        <f t="shared" si="2"/>
        <v>75.594994792906988</v>
      </c>
      <c r="D38" s="7">
        <f t="shared" si="3"/>
        <v>10.190707560414719</v>
      </c>
      <c r="E38" s="7">
        <f t="shared" si="4"/>
        <v>14.214297646678302</v>
      </c>
      <c r="F38" s="8">
        <f t="shared" si="5"/>
        <v>43.90867860684493</v>
      </c>
      <c r="G38" s="7">
        <f>nominal_data!G38/nominal_data!$B38*100</f>
        <v>29.331395038866599</v>
      </c>
      <c r="H38" s="7">
        <f>nominal_data!H38/nominal_data!$B38*100</f>
        <v>0.38137957753237106</v>
      </c>
      <c r="I38" s="7">
        <f>nominal_data!I38/nominal_data!$B38*100</f>
        <v>14.195903990445963</v>
      </c>
      <c r="J38" s="8">
        <f t="shared" si="6"/>
        <v>11.962718635706086</v>
      </c>
      <c r="K38" s="7">
        <f>nominal_data!K38/nominal_data!$B38*100</f>
        <v>3.6424770834592159</v>
      </c>
      <c r="L38" s="7">
        <f>nominal_data!L38/nominal_data!$B38*100</f>
        <v>8.3202415522468698</v>
      </c>
      <c r="M38" s="8">
        <f t="shared" si="7"/>
        <v>44.128602757448988</v>
      </c>
      <c r="N38" s="7">
        <f>nominal_data!N38/nominal_data!$B38*100</f>
        <v>42.621122670581165</v>
      </c>
      <c r="O38" s="7">
        <f>nominal_data!O38/nominal_data!$B38*100</f>
        <v>1.4890864306354785</v>
      </c>
      <c r="P38" s="7">
        <f>nominal_data!P38/nominal_data!$B38*100</f>
        <v>1.8393656232339427E-2</v>
      </c>
    </row>
    <row r="39" spans="1:16" x14ac:dyDescent="0.25">
      <c r="A39" s="4" t="s">
        <v>53</v>
      </c>
      <c r="B39" s="7">
        <f t="shared" si="1"/>
        <v>100</v>
      </c>
      <c r="C39" s="7">
        <f t="shared" si="2"/>
        <v>76.807130521956438</v>
      </c>
      <c r="D39" s="7">
        <f t="shared" si="3"/>
        <v>9.6812700961013221</v>
      </c>
      <c r="E39" s="7">
        <f t="shared" si="4"/>
        <v>13.511599381942238</v>
      </c>
      <c r="F39" s="8">
        <f t="shared" si="5"/>
        <v>45.850877816603862</v>
      </c>
      <c r="G39" s="7">
        <f>nominal_data!G39/nominal_data!$B39*100</f>
        <v>30.245819246001926</v>
      </c>
      <c r="H39" s="7">
        <f>nominal_data!H39/nominal_data!$B39*100</f>
        <v>2.1120873128076001</v>
      </c>
      <c r="I39" s="7">
        <f>nominal_data!I39/nominal_data!$B39*100</f>
        <v>13.492971257794339</v>
      </c>
      <c r="J39" s="8">
        <f t="shared" si="6"/>
        <v>10.345178240551176</v>
      </c>
      <c r="K39" s="7">
        <f>nominal_data!K39/nominal_data!$B39*100</f>
        <v>2.847223284615239</v>
      </c>
      <c r="L39" s="7">
        <f>nominal_data!L39/nominal_data!$B39*100</f>
        <v>7.4979549559359366</v>
      </c>
      <c r="M39" s="8">
        <f t="shared" si="7"/>
        <v>43.80394394284496</v>
      </c>
      <c r="N39" s="7">
        <f>nominal_data!N39/nominal_data!$B39*100</f>
        <v>43.714087991339277</v>
      </c>
      <c r="O39" s="7">
        <f>nominal_data!O39/nominal_data!$B39*100</f>
        <v>7.1227827357785073E-2</v>
      </c>
      <c r="P39" s="7">
        <f>nominal_data!P39/nominal_data!$B39*100</f>
        <v>1.8628124147898308E-2</v>
      </c>
    </row>
    <row r="40" spans="1:16" x14ac:dyDescent="0.25">
      <c r="A40" s="4" t="s">
        <v>54</v>
      </c>
      <c r="B40" s="7">
        <f t="shared" si="1"/>
        <v>100.00000000000001</v>
      </c>
      <c r="C40" s="7">
        <f t="shared" si="2"/>
        <v>76.083067699600832</v>
      </c>
      <c r="D40" s="7">
        <f t="shared" si="3"/>
        <v>9.2720641673901181</v>
      </c>
      <c r="E40" s="7">
        <f t="shared" si="4"/>
        <v>14.64486813300905</v>
      </c>
      <c r="F40" s="8">
        <f t="shared" si="5"/>
        <v>47.068220927741002</v>
      </c>
      <c r="G40" s="7">
        <f>nominal_data!G40/nominal_data!$B40*100</f>
        <v>31.229116549699466</v>
      </c>
      <c r="H40" s="7">
        <f>nominal_data!H40/nominal_data!$B40*100</f>
        <v>1.2125710473590152</v>
      </c>
      <c r="I40" s="7">
        <f>nominal_data!I40/nominal_data!$B40*100</f>
        <v>14.626533330682518</v>
      </c>
      <c r="J40" s="8">
        <f t="shared" si="6"/>
        <v>10.852568308183727</v>
      </c>
      <c r="K40" s="7">
        <f>nominal_data!K40/nominal_data!$B40*100</f>
        <v>2.8627916172400161</v>
      </c>
      <c r="L40" s="7">
        <f>nominal_data!L40/nominal_data!$B40*100</f>
        <v>7.989776690943712</v>
      </c>
      <c r="M40" s="8">
        <f t="shared" si="7"/>
        <v>42.079210764075285</v>
      </c>
      <c r="N40" s="7">
        <f>nominal_data!N40/nominal_data!$B40*100</f>
        <v>41.991159532661356</v>
      </c>
      <c r="O40" s="7">
        <f>nominal_data!O40/nominal_data!$B40*100</f>
        <v>6.971642908739073E-2</v>
      </c>
      <c r="P40" s="7">
        <f>nominal_data!P40/nominal_data!$B40*100</f>
        <v>1.8334802326531785E-2</v>
      </c>
    </row>
    <row r="41" spans="1:16" x14ac:dyDescent="0.25">
      <c r="A41" s="4" t="s">
        <v>55</v>
      </c>
      <c r="B41" s="7">
        <f t="shared" si="1"/>
        <v>100</v>
      </c>
      <c r="C41" s="7">
        <f t="shared" si="2"/>
        <v>75.080232862290885</v>
      </c>
      <c r="D41" s="7">
        <f t="shared" si="3"/>
        <v>9.5739432889961105</v>
      </c>
      <c r="E41" s="7">
        <f t="shared" si="4"/>
        <v>15.34582384871301</v>
      </c>
      <c r="F41" s="8">
        <f t="shared" si="5"/>
        <v>48.904669567717484</v>
      </c>
      <c r="G41" s="7">
        <f>nominal_data!G41/nominal_data!$B41*100</f>
        <v>30.50336041989576</v>
      </c>
      <c r="H41" s="7">
        <f>nominal_data!H41/nominal_data!$B41*100</f>
        <v>3.0733844800266326</v>
      </c>
      <c r="I41" s="7">
        <f>nominal_data!I41/nominal_data!$B41*100</f>
        <v>15.327924667795093</v>
      </c>
      <c r="J41" s="8">
        <f t="shared" si="6"/>
        <v>9.6237497054633572</v>
      </c>
      <c r="K41" s="7">
        <f>nominal_data!K41/nominal_data!$B41*100</f>
        <v>3.6608580798156471</v>
      </c>
      <c r="L41" s="7">
        <f>nominal_data!L41/nominal_data!$B41*100</f>
        <v>5.9628916256477105</v>
      </c>
      <c r="M41" s="8">
        <f t="shared" si="7"/>
        <v>41.471580726819155</v>
      </c>
      <c r="N41" s="7">
        <f>nominal_data!N41/nominal_data!$B41*100</f>
        <v>40.916014362579475</v>
      </c>
      <c r="O41" s="7">
        <f>nominal_data!O41/nominal_data!$B41*100</f>
        <v>0.53766718332176799</v>
      </c>
      <c r="P41" s="7">
        <f>nominal_data!P41/nominal_data!$B41*100</f>
        <v>1.7899180917916691E-2</v>
      </c>
    </row>
    <row r="42" spans="1:16" x14ac:dyDescent="0.25">
      <c r="A42" s="4" t="s">
        <v>56</v>
      </c>
      <c r="B42" s="7">
        <f t="shared" si="1"/>
        <v>100</v>
      </c>
      <c r="C42" s="7">
        <f t="shared" si="2"/>
        <v>75.056806949897236</v>
      </c>
      <c r="D42" s="7">
        <f t="shared" si="3"/>
        <v>9.7871625858481064</v>
      </c>
      <c r="E42" s="7">
        <f t="shared" si="4"/>
        <v>15.156030464254664</v>
      </c>
      <c r="F42" s="8">
        <f t="shared" si="5"/>
        <v>48.515112030319713</v>
      </c>
      <c r="G42" s="7">
        <f>nominal_data!G42/nominal_data!$B42*100</f>
        <v>30.686976169776791</v>
      </c>
      <c r="H42" s="7">
        <f>nominal_data!H42/nominal_data!$B42*100</f>
        <v>2.6897054541048733</v>
      </c>
      <c r="I42" s="7">
        <f>nominal_data!I42/nominal_data!$B42*100</f>
        <v>15.138430406438049</v>
      </c>
      <c r="J42" s="8">
        <f t="shared" si="6"/>
        <v>8.0203123372579181</v>
      </c>
      <c r="K42" s="7">
        <f>nominal_data!K42/nominal_data!$B42*100</f>
        <v>3.1181435765102994</v>
      </c>
      <c r="L42" s="7">
        <f>nominal_data!L42/nominal_data!$B42*100</f>
        <v>4.9021687607476192</v>
      </c>
      <c r="M42" s="8">
        <f t="shared" si="7"/>
        <v>43.464575632422367</v>
      </c>
      <c r="N42" s="7">
        <f>nominal_data!N42/nominal_data!$B42*100</f>
        <v>41.251687203610139</v>
      </c>
      <c r="O42" s="7">
        <f>nominal_data!O42/nominal_data!$B42*100</f>
        <v>2.1952883709956148</v>
      </c>
      <c r="P42" s="7">
        <f>nominal_data!P42/nominal_data!$B42*100</f>
        <v>1.7600057816615049E-2</v>
      </c>
    </row>
    <row r="43" spans="1:16" x14ac:dyDescent="0.25">
      <c r="A43" s="4" t="s">
        <v>57</v>
      </c>
      <c r="B43" s="7">
        <f t="shared" si="1"/>
        <v>100</v>
      </c>
      <c r="C43" s="7">
        <f t="shared" si="2"/>
        <v>75.585084053251563</v>
      </c>
      <c r="D43" s="7">
        <f t="shared" si="3"/>
        <v>8.6097009230476385</v>
      </c>
      <c r="E43" s="7">
        <f t="shared" si="4"/>
        <v>15.805215023700791</v>
      </c>
      <c r="F43" s="8">
        <f t="shared" si="5"/>
        <v>49.489060585304998</v>
      </c>
      <c r="G43" s="7">
        <f>nominal_data!G43/nominal_data!$B43*100</f>
        <v>30.363355467667841</v>
      </c>
      <c r="H43" s="7">
        <f>nominal_data!H43/nominal_data!$B43*100</f>
        <v>3.3380383665574964</v>
      </c>
      <c r="I43" s="7">
        <f>nominal_data!I43/nominal_data!$B43*100</f>
        <v>15.787666751079666</v>
      </c>
      <c r="J43" s="8">
        <f t="shared" si="6"/>
        <v>8.186927769100425</v>
      </c>
      <c r="K43" s="7">
        <f>nominal_data!K43/nominal_data!$B43*100</f>
        <v>3.6830127622255802</v>
      </c>
      <c r="L43" s="7">
        <f>nominal_data!L43/nominal_data!$B43*100</f>
        <v>4.5039150068748439</v>
      </c>
      <c r="M43" s="8">
        <f t="shared" si="7"/>
        <v>42.324011645594581</v>
      </c>
      <c r="N43" s="7">
        <f>nominal_data!N43/nominal_data!$B43*100</f>
        <v>41.538715823358153</v>
      </c>
      <c r="O43" s="7">
        <f>nominal_data!O43/nominal_data!$B43*100</f>
        <v>0.76774754961529768</v>
      </c>
      <c r="P43" s="7">
        <f>nominal_data!P43/nominal_data!$B43*100</f>
        <v>1.7548272621125571E-2</v>
      </c>
    </row>
    <row r="44" spans="1:16" x14ac:dyDescent="0.25">
      <c r="A44" s="4" t="s">
        <v>58</v>
      </c>
      <c r="B44" s="7">
        <f t="shared" si="1"/>
        <v>100</v>
      </c>
      <c r="C44" s="7">
        <f t="shared" si="2"/>
        <v>74.26153388553999</v>
      </c>
      <c r="D44" s="7">
        <f t="shared" si="3"/>
        <v>9.2957228805955108</v>
      </c>
      <c r="E44" s="7">
        <f t="shared" si="4"/>
        <v>16.442743233864508</v>
      </c>
      <c r="F44" s="8">
        <f t="shared" si="5"/>
        <v>48.37787395600462</v>
      </c>
      <c r="G44" s="7">
        <f>nominal_data!G44/nominal_data!$B44*100</f>
        <v>29.741749983717554</v>
      </c>
      <c r="H44" s="7">
        <f>nominal_data!H44/nominal_data!$B44*100</f>
        <v>2.2105550925486122</v>
      </c>
      <c r="I44" s="7">
        <f>nominal_data!I44/nominal_data!$B44*100</f>
        <v>16.425568879738453</v>
      </c>
      <c r="J44" s="8">
        <f t="shared" si="6"/>
        <v>9.7554064991240654</v>
      </c>
      <c r="K44" s="7">
        <f>nominal_data!K44/nominal_data!$B44*100</f>
        <v>3.4951470004409741</v>
      </c>
      <c r="L44" s="7">
        <f>nominal_data!L44/nominal_data!$B44*100</f>
        <v>6.2602594986830917</v>
      </c>
      <c r="M44" s="8">
        <f t="shared" si="7"/>
        <v>41.866719544871316</v>
      </c>
      <c r="N44" s="7">
        <f>nominal_data!N44/nominal_data!$B44*100</f>
        <v>41.024636901381456</v>
      </c>
      <c r="O44" s="7">
        <f>nominal_data!O44/nominal_data!$B44*100</f>
        <v>0.82490828936380645</v>
      </c>
      <c r="P44" s="7">
        <f>nominal_data!P44/nominal_data!$B44*100</f>
        <v>1.7174354126055613E-2</v>
      </c>
    </row>
    <row r="45" spans="1:16" x14ac:dyDescent="0.25">
      <c r="A45" s="4" t="s">
        <v>59</v>
      </c>
      <c r="B45" s="7">
        <f t="shared" si="1"/>
        <v>100</v>
      </c>
      <c r="C45" s="7">
        <f t="shared" si="2"/>
        <v>73.32285198150646</v>
      </c>
      <c r="D45" s="7">
        <f t="shared" si="3"/>
        <v>9.2289397176357859</v>
      </c>
      <c r="E45" s="7">
        <f t="shared" si="4"/>
        <v>17.448208300857761</v>
      </c>
      <c r="F45" s="8">
        <f t="shared" si="5"/>
        <v>49.044336604601341</v>
      </c>
      <c r="G45" s="7">
        <f>nominal_data!G45/nominal_data!$B45*100</f>
        <v>28.576274937288197</v>
      </c>
      <c r="H45" s="7">
        <f>nominal_data!H45/nominal_data!$B45*100</f>
        <v>3.0366332568510792</v>
      </c>
      <c r="I45" s="7">
        <f>nominal_data!I45/nominal_data!$B45*100</f>
        <v>17.431428410462061</v>
      </c>
      <c r="J45" s="8">
        <f t="shared" si="6"/>
        <v>8.7471461013708041</v>
      </c>
      <c r="K45" s="7">
        <f>nominal_data!K45/nominal_data!$B45*100</f>
        <v>3.85374096307654</v>
      </c>
      <c r="L45" s="7">
        <f>nominal_data!L45/nominal_data!$B45*100</f>
        <v>4.8934051382942636</v>
      </c>
      <c r="M45" s="8">
        <f t="shared" si="7"/>
        <v>42.208517294027864</v>
      </c>
      <c r="N45" s="7">
        <f>nominal_data!N45/nominal_data!$B45*100</f>
        <v>40.892836081141716</v>
      </c>
      <c r="O45" s="7">
        <f>nominal_data!O45/nominal_data!$B45*100</f>
        <v>1.2989013224904438</v>
      </c>
      <c r="P45" s="7">
        <f>nominal_data!P45/nominal_data!$B45*100</f>
        <v>1.6779890395701429E-2</v>
      </c>
    </row>
    <row r="46" spans="1:16" x14ac:dyDescent="0.25">
      <c r="A46" s="4" t="s">
        <v>60</v>
      </c>
      <c r="B46" s="7">
        <f t="shared" si="1"/>
        <v>100</v>
      </c>
      <c r="C46" s="7">
        <f t="shared" si="2"/>
        <v>71.719590481547698</v>
      </c>
      <c r="D46" s="7">
        <f t="shared" si="3"/>
        <v>11.265047875865895</v>
      </c>
      <c r="E46" s="7">
        <f t="shared" si="4"/>
        <v>17.015361642586409</v>
      </c>
      <c r="F46" s="8">
        <f t="shared" si="5"/>
        <v>46.610300949682944</v>
      </c>
      <c r="G46" s="7">
        <f>nominal_data!G46/nominal_data!$B46*100</f>
        <v>27.345925263195831</v>
      </c>
      <c r="H46" s="7">
        <f>nominal_data!H46/nominal_data!$B46*100</f>
        <v>2.2652312002419257</v>
      </c>
      <c r="I46" s="7">
        <f>nominal_data!I46/nominal_data!$B46*100</f>
        <v>16.999144486245189</v>
      </c>
      <c r="J46" s="8">
        <f t="shared" si="6"/>
        <v>11.365367048305188</v>
      </c>
      <c r="K46" s="7">
        <f>nominal_data!K46/nominal_data!$B46*100</f>
        <v>4.191038101699589</v>
      </c>
      <c r="L46" s="7">
        <f>nominal_data!L46/nominal_data!$B46*100</f>
        <v>7.1743289466056002</v>
      </c>
      <c r="M46" s="8">
        <f t="shared" si="7"/>
        <v>42.024332002011867</v>
      </c>
      <c r="N46" s="7">
        <f>nominal_data!N46/nominal_data!$B46*100</f>
        <v>40.182627116652277</v>
      </c>
      <c r="O46" s="7">
        <f>nominal_data!O46/nominal_data!$B46*100</f>
        <v>1.8254877290183686</v>
      </c>
      <c r="P46" s="7">
        <f>nominal_data!P46/nominal_data!$B46*100</f>
        <v>1.6217156341221502E-2</v>
      </c>
    </row>
    <row r="47" spans="1:16" x14ac:dyDescent="0.25">
      <c r="A47" s="4" t="s">
        <v>61</v>
      </c>
      <c r="B47" s="7">
        <f t="shared" si="1"/>
        <v>100</v>
      </c>
      <c r="C47" s="7">
        <f t="shared" si="2"/>
        <v>72.729335615204747</v>
      </c>
      <c r="D47" s="7">
        <f t="shared" si="3"/>
        <v>9.6797049118155076</v>
      </c>
      <c r="E47" s="7">
        <f t="shared" si="4"/>
        <v>17.59095947297974</v>
      </c>
      <c r="F47" s="8">
        <f t="shared" si="5"/>
        <v>46.291363878356265</v>
      </c>
      <c r="G47" s="7">
        <f>nominal_data!G47/nominal_data!$B47*100</f>
        <v>27.93062983935657</v>
      </c>
      <c r="H47" s="7">
        <f>nominal_data!H47/nominal_data!$B47*100</f>
        <v>0.78619832763262187</v>
      </c>
      <c r="I47" s="7">
        <f>nominal_data!I47/nominal_data!$B47*100</f>
        <v>17.574535711367069</v>
      </c>
      <c r="J47" s="8">
        <f t="shared" si="6"/>
        <v>10.764466596687161</v>
      </c>
      <c r="K47" s="7">
        <f>nominal_data!K47/nominal_data!$B47*100</f>
        <v>3.3349360385728306</v>
      </c>
      <c r="L47" s="7">
        <f>nominal_data!L47/nominal_data!$B47*100</f>
        <v>7.4295305581143305</v>
      </c>
      <c r="M47" s="8">
        <f t="shared" si="7"/>
        <v>42.944169524956578</v>
      </c>
      <c r="N47" s="7">
        <f>nominal_data!N47/nominal_data!$B47*100</f>
        <v>41.463769737275349</v>
      </c>
      <c r="O47" s="7">
        <f>nominal_data!O47/nominal_data!$B47*100</f>
        <v>1.4639760260685561</v>
      </c>
      <c r="P47" s="7">
        <f>nominal_data!P47/nominal_data!$B47*100</f>
        <v>1.6423761612670576E-2</v>
      </c>
    </row>
    <row r="48" spans="1:16" x14ac:dyDescent="0.25">
      <c r="A48" s="4" t="s">
        <v>62</v>
      </c>
      <c r="B48" s="7">
        <f t="shared" si="1"/>
        <v>100</v>
      </c>
      <c r="C48" s="7">
        <f t="shared" si="2"/>
        <v>72.496966718076038</v>
      </c>
      <c r="D48" s="7">
        <f t="shared" si="3"/>
        <v>9.2002778815210728</v>
      </c>
      <c r="E48" s="7">
        <f t="shared" si="4"/>
        <v>18.302755400402891</v>
      </c>
      <c r="F48" s="8">
        <f t="shared" si="5"/>
        <v>46.090791401153709</v>
      </c>
      <c r="G48" s="7">
        <f>nominal_data!G48/nominal_data!$B48*100</f>
        <v>27.257971193981039</v>
      </c>
      <c r="H48" s="7">
        <f>nominal_data!H48/nominal_data!$B48*100</f>
        <v>0.5461262038791177</v>
      </c>
      <c r="I48" s="7">
        <f>nominal_data!I48/nominal_data!$B48*100</f>
        <v>18.286694003293555</v>
      </c>
      <c r="J48" s="8">
        <f t="shared" si="6"/>
        <v>12.055220244326748</v>
      </c>
      <c r="K48" s="7">
        <f>nominal_data!K48/nominal_data!$B48*100</f>
        <v>4.5648038671199975</v>
      </c>
      <c r="L48" s="7">
        <f>nominal_data!L48/nominal_data!$B48*100</f>
        <v>7.4904163772067491</v>
      </c>
      <c r="M48" s="8">
        <f t="shared" si="7"/>
        <v>41.853988354519537</v>
      </c>
      <c r="N48" s="7">
        <f>nominal_data!N48/nominal_data!$B48*100</f>
        <v>40.674191656974997</v>
      </c>
      <c r="O48" s="7">
        <f>nominal_data!O48/nominal_data!$B48*100</f>
        <v>1.1637353004352058</v>
      </c>
      <c r="P48" s="7">
        <f>nominal_data!P48/nominal_data!$B48*100</f>
        <v>1.6061397109335542E-2</v>
      </c>
    </row>
    <row r="49" spans="1:16" x14ac:dyDescent="0.25">
      <c r="A49" s="4" t="s">
        <v>63</v>
      </c>
      <c r="B49" s="7">
        <f t="shared" si="1"/>
        <v>100</v>
      </c>
      <c r="C49" s="7">
        <f t="shared" si="2"/>
        <v>72.813563926248875</v>
      </c>
      <c r="D49" s="7">
        <f t="shared" si="3"/>
        <v>8.2916656094259107</v>
      </c>
      <c r="E49" s="7">
        <f t="shared" si="4"/>
        <v>18.894770464325212</v>
      </c>
      <c r="F49" s="8">
        <f t="shared" si="5"/>
        <v>46.256733379802171</v>
      </c>
      <c r="G49" s="7">
        <f>nominal_data!G49/nominal_data!$B49*100</f>
        <v>26.816202799175503</v>
      </c>
      <c r="H49" s="7">
        <f>nominal_data!H49/nominal_data!$B49*100</f>
        <v>0.56120826946355362</v>
      </c>
      <c r="I49" s="7">
        <f>nominal_data!I49/nominal_data!$B49*100</f>
        <v>18.879322311163119</v>
      </c>
      <c r="J49" s="8">
        <f t="shared" si="6"/>
        <v>11.362676366415268</v>
      </c>
      <c r="K49" s="7">
        <f>nominal_data!K49/nominal_data!$B49*100</f>
        <v>4.9728127430098974</v>
      </c>
      <c r="L49" s="7">
        <f>nominal_data!L49/nominal_data!$B49*100</f>
        <v>6.3898636234053701</v>
      </c>
      <c r="M49" s="8">
        <f t="shared" si="7"/>
        <v>42.380590253782557</v>
      </c>
      <c r="N49" s="7">
        <f>nominal_data!N49/nominal_data!$B49*100</f>
        <v>41.024548384063472</v>
      </c>
      <c r="O49" s="7">
        <f>nominal_data!O49/nominal_data!$B49*100</f>
        <v>1.3405937165569874</v>
      </c>
      <c r="P49" s="7">
        <f>nominal_data!P49/nominal_data!$B49*100</f>
        <v>1.5448153162095156E-2</v>
      </c>
    </row>
    <row r="50" spans="1:16" x14ac:dyDescent="0.25">
      <c r="A50" s="4" t="s">
        <v>64</v>
      </c>
      <c r="B50" s="7">
        <f t="shared" si="1"/>
        <v>100</v>
      </c>
      <c r="C50" s="7">
        <f t="shared" si="2"/>
        <v>72.090954050416698</v>
      </c>
      <c r="D50" s="7">
        <f t="shared" si="3"/>
        <v>9.2924203369350149</v>
      </c>
      <c r="E50" s="7">
        <f t="shared" si="4"/>
        <v>18.616625612648281</v>
      </c>
      <c r="F50" s="8">
        <f t="shared" si="5"/>
        <v>46.003658017521673</v>
      </c>
      <c r="G50" s="7">
        <f>nominal_data!G50/nominal_data!$B50*100</f>
        <v>26.559084241819225</v>
      </c>
      <c r="H50" s="7">
        <f>nominal_data!H50/nominal_data!$B50*100</f>
        <v>0.8431257462770011</v>
      </c>
      <c r="I50" s="7">
        <f>nominal_data!I50/nominal_data!$B50*100</f>
        <v>18.601448029425448</v>
      </c>
      <c r="J50" s="8">
        <f t="shared" si="6"/>
        <v>11.584492029385853</v>
      </c>
      <c r="K50" s="7">
        <f>nominal_data!K50/nominal_data!$B50*100</f>
        <v>4.5389772435235898</v>
      </c>
      <c r="L50" s="7">
        <f>nominal_data!L50/nominal_data!$B50*100</f>
        <v>7.045514785862264</v>
      </c>
      <c r="M50" s="8">
        <f t="shared" si="7"/>
        <v>42.411849953092464</v>
      </c>
      <c r="N50" s="7">
        <f>nominal_data!N50/nominal_data!$B50*100</f>
        <v>40.992892565073888</v>
      </c>
      <c r="O50" s="7">
        <f>nominal_data!O50/nominal_data!$B50*100</f>
        <v>1.4037798047957497</v>
      </c>
      <c r="P50" s="7">
        <f>nominal_data!P50/nominal_data!$B50*100</f>
        <v>1.5177583222831484E-2</v>
      </c>
    </row>
    <row r="51" spans="1:16" x14ac:dyDescent="0.25">
      <c r="A51" s="4" t="s">
        <v>65</v>
      </c>
      <c r="B51" s="7">
        <f t="shared" si="1"/>
        <v>100</v>
      </c>
      <c r="C51" s="7">
        <f t="shared" si="2"/>
        <v>72.069586621623927</v>
      </c>
      <c r="D51" s="7">
        <f t="shared" si="3"/>
        <v>9.1664665531543132</v>
      </c>
      <c r="E51" s="7">
        <f t="shared" si="4"/>
        <v>18.763946825221762</v>
      </c>
      <c r="F51" s="8">
        <f t="shared" si="5"/>
        <v>46.495876575056329</v>
      </c>
      <c r="G51" s="7">
        <f>nominal_data!G51/nominal_data!$B51*100</f>
        <v>26.454209500918711</v>
      </c>
      <c r="H51" s="7">
        <f>nominal_data!H51/nominal_data!$B51*100</f>
        <v>1.2927151799772032</v>
      </c>
      <c r="I51" s="7">
        <f>nominal_data!I51/nominal_data!$B51*100</f>
        <v>18.748951894160413</v>
      </c>
      <c r="J51" s="8">
        <f t="shared" si="6"/>
        <v>10.919823117764899</v>
      </c>
      <c r="K51" s="7">
        <f>nominal_data!K51/nominal_data!$B51*100</f>
        <v>3.8230554671192669</v>
      </c>
      <c r="L51" s="7">
        <f>nominal_data!L51/nominal_data!$B51*100</f>
        <v>7.0967676506456332</v>
      </c>
      <c r="M51" s="8">
        <f t="shared" si="7"/>
        <v>42.584300307178765</v>
      </c>
      <c r="N51" s="7">
        <f>nominal_data!N51/nominal_data!$B51*100</f>
        <v>41.792321653585944</v>
      </c>
      <c r="O51" s="7">
        <f>nominal_data!O51/nominal_data!$B51*100</f>
        <v>0.77698372253147752</v>
      </c>
      <c r="P51" s="7">
        <f>nominal_data!P51/nominal_data!$B51*100</f>
        <v>1.4994931061347741E-2</v>
      </c>
    </row>
    <row r="52" spans="1:16" x14ac:dyDescent="0.25">
      <c r="A52" s="4" t="s">
        <v>66</v>
      </c>
      <c r="B52" s="7">
        <f t="shared" si="1"/>
        <v>100</v>
      </c>
      <c r="C52" s="7">
        <f t="shared" si="2"/>
        <v>71.517413545168182</v>
      </c>
      <c r="D52" s="7">
        <f t="shared" si="3"/>
        <v>8.701379116634083</v>
      </c>
      <c r="E52" s="7">
        <f t="shared" si="4"/>
        <v>19.781207338197728</v>
      </c>
      <c r="F52" s="8">
        <f t="shared" si="5"/>
        <v>46.90229348448117</v>
      </c>
      <c r="G52" s="7">
        <f>nominal_data!G52/nominal_data!$B52*100</f>
        <v>25.535266622911866</v>
      </c>
      <c r="H52" s="7">
        <f>nominal_data!H52/nominal_data!$B52*100</f>
        <v>1.6003188449854413</v>
      </c>
      <c r="I52" s="7">
        <f>nominal_data!I52/nominal_data!$B52*100</f>
        <v>19.766708016583863</v>
      </c>
      <c r="J52" s="8">
        <f t="shared" si="6"/>
        <v>11.551896714397685</v>
      </c>
      <c r="K52" s="7">
        <f>nominal_data!K52/nominal_data!$B52*100</f>
        <v>5.0376737204348672</v>
      </c>
      <c r="L52" s="7">
        <f>nominal_data!L52/nominal_data!$B52*100</f>
        <v>6.5142229939628189</v>
      </c>
      <c r="M52" s="8">
        <f t="shared" si="7"/>
        <v>41.545809801121145</v>
      </c>
      <c r="N52" s="7">
        <f>nominal_data!N52/nominal_data!$B52*100</f>
        <v>40.944473201821452</v>
      </c>
      <c r="O52" s="7">
        <f>nominal_data!O52/nominal_data!$B52*100</f>
        <v>0.58683727768582417</v>
      </c>
      <c r="P52" s="7">
        <f>nominal_data!P52/nominal_data!$B52*100</f>
        <v>1.4499321613865553E-2</v>
      </c>
    </row>
    <row r="53" spans="1:16" x14ac:dyDescent="0.25">
      <c r="A53" s="4" t="s">
        <v>67</v>
      </c>
      <c r="B53" s="7">
        <f t="shared" si="1"/>
        <v>100</v>
      </c>
      <c r="C53" s="7">
        <f t="shared" si="2"/>
        <v>71.657706789370266</v>
      </c>
      <c r="D53" s="7">
        <f t="shared" si="3"/>
        <v>7.9884547813982749</v>
      </c>
      <c r="E53" s="7">
        <f t="shared" si="4"/>
        <v>20.353838429231459</v>
      </c>
      <c r="F53" s="8">
        <f t="shared" si="5"/>
        <v>46.413989798506293</v>
      </c>
      <c r="G53" s="7">
        <f>nominal_data!G53/nominal_data!$B53*100</f>
        <v>24.297975616492838</v>
      </c>
      <c r="H53" s="7">
        <f>nominal_data!H53/nominal_data!$B53*100</f>
        <v>1.776345444769176</v>
      </c>
      <c r="I53" s="7">
        <f>nominal_data!I53/nominal_data!$B53*100</f>
        <v>20.339668737244281</v>
      </c>
      <c r="J53" s="8">
        <f t="shared" si="6"/>
        <v>11.044111209492735</v>
      </c>
      <c r="K53" s="7">
        <f>nominal_data!K53/nominal_data!$B53*100</f>
        <v>5.6713678784035073</v>
      </c>
      <c r="L53" s="7">
        <f>nominal_data!L53/nominal_data!$B53*100</f>
        <v>5.3727433310892279</v>
      </c>
      <c r="M53" s="8">
        <f t="shared" si="7"/>
        <v>42.541898992000974</v>
      </c>
      <c r="N53" s="7">
        <f>nominal_data!N53/nominal_data!$B53*100</f>
        <v>41.688363294473923</v>
      </c>
      <c r="O53" s="7">
        <f>nominal_data!O53/nominal_data!$B53*100</f>
        <v>0.8393660055398704</v>
      </c>
      <c r="P53" s="7">
        <f>nominal_data!P53/nominal_data!$B53*100</f>
        <v>1.4169691987176087E-2</v>
      </c>
    </row>
    <row r="54" spans="1:16" x14ac:dyDescent="0.25">
      <c r="A54" s="4" t="s">
        <v>68</v>
      </c>
      <c r="B54" s="7">
        <f t="shared" si="1"/>
        <v>100.00000000000001</v>
      </c>
      <c r="C54" s="7">
        <f t="shared" si="2"/>
        <v>70.553685056576455</v>
      </c>
      <c r="D54" s="7">
        <f t="shared" si="3"/>
        <v>9.5236449057590953</v>
      </c>
      <c r="E54" s="7">
        <f t="shared" si="4"/>
        <v>19.922670037664453</v>
      </c>
      <c r="F54" s="8">
        <f t="shared" si="5"/>
        <v>45.163137833411511</v>
      </c>
      <c r="G54" s="7">
        <f>nominal_data!G54/nominal_data!$B54*100</f>
        <v>24.248414526358967</v>
      </c>
      <c r="H54" s="7">
        <f>nominal_data!H54/nominal_data!$B54*100</f>
        <v>1.0057814650743733</v>
      </c>
      <c r="I54" s="7">
        <f>nominal_data!I54/nominal_data!$B54*100</f>
        <v>19.908941841978166</v>
      </c>
      <c r="J54" s="8">
        <f t="shared" si="6"/>
        <v>12.189341402277019</v>
      </c>
      <c r="K54" s="7">
        <f>nominal_data!K54/nominal_data!$B54*100</f>
        <v>4.8977083220455215</v>
      </c>
      <c r="L54" s="7">
        <f>nominal_data!L54/nominal_data!$B54*100</f>
        <v>7.2916330802314979</v>
      </c>
      <c r="M54" s="8">
        <f t="shared" si="7"/>
        <v>42.64752076431148</v>
      </c>
      <c r="N54" s="7">
        <f>nominal_data!N54/nominal_data!$B54*100</f>
        <v>41.407562208171967</v>
      </c>
      <c r="O54" s="7">
        <f>nominal_data!O54/nominal_data!$B54*100</f>
        <v>1.2262303604532232</v>
      </c>
      <c r="P54" s="7">
        <f>nominal_data!P54/nominal_data!$B54*100</f>
        <v>1.3728195686288459E-2</v>
      </c>
    </row>
    <row r="55" spans="1:16" x14ac:dyDescent="0.25">
      <c r="A55" s="4" t="s">
        <v>69</v>
      </c>
      <c r="B55" s="7">
        <f t="shared" si="1"/>
        <v>100</v>
      </c>
      <c r="C55" s="7">
        <f t="shared" si="2"/>
        <v>70.698440320744794</v>
      </c>
      <c r="D55" s="7">
        <f t="shared" si="3"/>
        <v>9.412877988998309</v>
      </c>
      <c r="E55" s="7">
        <f t="shared" si="4"/>
        <v>19.888681690256902</v>
      </c>
      <c r="F55" s="8">
        <f t="shared" si="5"/>
        <v>46.667726093653997</v>
      </c>
      <c r="G55" s="7">
        <f>nominal_data!G55/nominal_data!$B55*100</f>
        <v>24.21202665439824</v>
      </c>
      <c r="H55" s="7">
        <f>nominal_data!H55/nominal_data!$B55*100</f>
        <v>2.5805548716147793</v>
      </c>
      <c r="I55" s="7">
        <f>nominal_data!I55/nominal_data!$B55*100</f>
        <v>19.87514456764098</v>
      </c>
      <c r="J55" s="8">
        <f t="shared" si="6"/>
        <v>10.718948734524272</v>
      </c>
      <c r="K55" s="7">
        <f>nominal_data!K55/nominal_data!$B55*100</f>
        <v>5.1787995580489143</v>
      </c>
      <c r="L55" s="7">
        <f>nominal_data!L55/nominal_data!$B55*100</f>
        <v>5.5401491764753583</v>
      </c>
      <c r="M55" s="8">
        <f t="shared" si="7"/>
        <v>42.613325171821728</v>
      </c>
      <c r="N55" s="7">
        <f>nominal_data!N55/nominal_data!$B55*100</f>
        <v>41.307614108297635</v>
      </c>
      <c r="O55" s="7">
        <f>nominal_data!O55/nominal_data!$B55*100</f>
        <v>1.2921739409081709</v>
      </c>
      <c r="P55" s="7">
        <f>nominal_data!P55/nominal_data!$B55*100</f>
        <v>1.3537122615921424E-2</v>
      </c>
    </row>
    <row r="56" spans="1:16" x14ac:dyDescent="0.25">
      <c r="A56" s="4" t="s">
        <v>70</v>
      </c>
      <c r="B56" s="7">
        <f t="shared" si="1"/>
        <v>100</v>
      </c>
      <c r="C56" s="7">
        <f t="shared" si="2"/>
        <v>70.813809598419127</v>
      </c>
      <c r="D56" s="7">
        <f t="shared" si="3"/>
        <v>8.0866153565752921</v>
      </c>
      <c r="E56" s="7">
        <f t="shared" si="4"/>
        <v>21.099575045005579</v>
      </c>
      <c r="F56" s="8">
        <f t="shared" si="5"/>
        <v>47.770025484509446</v>
      </c>
      <c r="G56" s="7">
        <f>nominal_data!G56/nominal_data!$B56*100</f>
        <v>24.484346371894773</v>
      </c>
      <c r="H56" s="7">
        <f>nominal_data!H56/nominal_data!$B56*100</f>
        <v>2.199341943281778</v>
      </c>
      <c r="I56" s="7">
        <f>nominal_data!I56/nominal_data!$B56*100</f>
        <v>21.086337169332893</v>
      </c>
      <c r="J56" s="8">
        <f t="shared" si="6"/>
        <v>11.772788171606356</v>
      </c>
      <c r="K56" s="7">
        <f>nominal_data!K56/nominal_data!$B56*100</f>
        <v>6.5673932576365601</v>
      </c>
      <c r="L56" s="7">
        <f>nominal_data!L56/nominal_data!$B56*100</f>
        <v>5.2053949139697959</v>
      </c>
      <c r="M56" s="8">
        <f t="shared" si="7"/>
        <v>40.457186343884196</v>
      </c>
      <c r="N56" s="7">
        <f>nominal_data!N56/nominal_data!$B56*100</f>
        <v>39.762069968887793</v>
      </c>
      <c r="O56" s="7">
        <f>nominal_data!O56/nominal_data!$B56*100</f>
        <v>0.68187849932371714</v>
      </c>
      <c r="P56" s="7">
        <f>nominal_data!P56/nominal_data!$B56*100</f>
        <v>1.323787567268553E-2</v>
      </c>
    </row>
    <row r="57" spans="1:16" x14ac:dyDescent="0.25">
      <c r="A57" s="4" t="s">
        <v>71</v>
      </c>
      <c r="B57" s="7">
        <f t="shared" si="1"/>
        <v>100</v>
      </c>
      <c r="C57" s="7">
        <f t="shared" si="2"/>
        <v>69.855518233959216</v>
      </c>
      <c r="D57" s="7">
        <f t="shared" si="3"/>
        <v>8.9970173364636903</v>
      </c>
      <c r="E57" s="7">
        <f t="shared" si="4"/>
        <v>21.147464429577088</v>
      </c>
      <c r="F57" s="8">
        <f t="shared" si="5"/>
        <v>48.573598004121919</v>
      </c>
      <c r="G57" s="7">
        <f>nominal_data!G57/nominal_data!$B57*100</f>
        <v>24.739591472536144</v>
      </c>
      <c r="H57" s="7">
        <f>nominal_data!H57/nominal_data!$B57*100</f>
        <v>2.6992277677579404</v>
      </c>
      <c r="I57" s="7">
        <f>nominal_data!I57/nominal_data!$B57*100</f>
        <v>21.134778763827835</v>
      </c>
      <c r="J57" s="8">
        <f t="shared" si="6"/>
        <v>11.070418927258432</v>
      </c>
      <c r="K57" s="7">
        <f>nominal_data!K57/nominal_data!$B57*100</f>
        <v>5.5088575975800405</v>
      </c>
      <c r="L57" s="7">
        <f>nominal_data!L57/nominal_data!$B57*100</f>
        <v>5.5615613296783915</v>
      </c>
      <c r="M57" s="8">
        <f t="shared" si="7"/>
        <v>40.355983068619651</v>
      </c>
      <c r="N57" s="7">
        <f>nominal_data!N57/nominal_data!$B57*100</f>
        <v>39.607069163843036</v>
      </c>
      <c r="O57" s="7">
        <f>nominal_data!O57/nominal_data!$B57*100</f>
        <v>0.73622823902735868</v>
      </c>
      <c r="P57" s="7">
        <f>nominal_data!P57/nominal_data!$B57*100</f>
        <v>1.2685665749254026E-2</v>
      </c>
    </row>
    <row r="58" spans="1:16" x14ac:dyDescent="0.25">
      <c r="A58" s="4" t="s">
        <v>72</v>
      </c>
      <c r="B58" s="7">
        <f t="shared" si="1"/>
        <v>100</v>
      </c>
      <c r="C58" s="7">
        <f t="shared" si="2"/>
        <v>69.643792404775382</v>
      </c>
      <c r="D58" s="7">
        <f t="shared" si="3"/>
        <v>9.5726227138457674</v>
      </c>
      <c r="E58" s="7">
        <f t="shared" si="4"/>
        <v>20.783584881378861</v>
      </c>
      <c r="F58" s="8">
        <f t="shared" si="5"/>
        <v>47.895645719792533</v>
      </c>
      <c r="G58" s="7">
        <f>nominal_data!G58/nominal_data!$B58*100</f>
        <v>24.676010307334547</v>
      </c>
      <c r="H58" s="7">
        <f>nominal_data!H58/nominal_data!$B58*100</f>
        <v>2.4484408809718343</v>
      </c>
      <c r="I58" s="7">
        <f>nominal_data!I58/nominal_data!$B58*100</f>
        <v>20.771194531486152</v>
      </c>
      <c r="J58" s="8">
        <f t="shared" si="6"/>
        <v>12.349168439923265</v>
      </c>
      <c r="K58" s="7">
        <f>nominal_data!K58/nominal_data!$B58*100</f>
        <v>6.4695284184945425</v>
      </c>
      <c r="L58" s="7">
        <f>nominal_data!L58/nominal_data!$B58*100</f>
        <v>5.8796400214287212</v>
      </c>
      <c r="M58" s="8">
        <f t="shared" si="7"/>
        <v>39.755185840284199</v>
      </c>
      <c r="N58" s="7">
        <f>nominal_data!N58/nominal_data!$B58*100</f>
        <v>38.498253678946284</v>
      </c>
      <c r="O58" s="7">
        <f>nominal_data!O58/nominal_data!$B58*100</f>
        <v>1.2445418114452116</v>
      </c>
      <c r="P58" s="7">
        <f>nominal_data!P58/nominal_data!$B58*100</f>
        <v>1.2390349892706752E-2</v>
      </c>
    </row>
    <row r="59" spans="1:16" x14ac:dyDescent="0.25">
      <c r="A59" s="4" t="s">
        <v>73</v>
      </c>
      <c r="B59" s="7">
        <f t="shared" si="1"/>
        <v>100</v>
      </c>
      <c r="C59" s="7">
        <f t="shared" si="2"/>
        <v>70.395148098599321</v>
      </c>
      <c r="D59" s="7">
        <f t="shared" si="3"/>
        <v>8.5909403761981515</v>
      </c>
      <c r="E59" s="7">
        <f t="shared" si="4"/>
        <v>21.013911525202534</v>
      </c>
      <c r="F59" s="8">
        <f t="shared" si="5"/>
        <v>48.572705522002494</v>
      </c>
      <c r="G59" s="7">
        <f>nominal_data!G59/nominal_data!$B59*100</f>
        <v>25.133707366344776</v>
      </c>
      <c r="H59" s="7">
        <f>nominal_data!H59/nominal_data!$B59*100</f>
        <v>2.4374517685126973</v>
      </c>
      <c r="I59" s="7">
        <f>nominal_data!I59/nominal_data!$B59*100</f>
        <v>21.001546387145023</v>
      </c>
      <c r="J59" s="8">
        <f t="shared" si="6"/>
        <v>11.442043257126342</v>
      </c>
      <c r="K59" s="7">
        <f>nominal_data!K59/nominal_data!$B59*100</f>
        <v>6.3173043403124352</v>
      </c>
      <c r="L59" s="7">
        <f>nominal_data!L59/nominal_data!$B59*100</f>
        <v>5.1247389168139064</v>
      </c>
      <c r="M59" s="8">
        <f t="shared" si="7"/>
        <v>39.985251220871163</v>
      </c>
      <c r="N59" s="7">
        <f>nominal_data!N59/nominal_data!$B59*100</f>
        <v>38.944136391942102</v>
      </c>
      <c r="O59" s="7">
        <f>nominal_data!O59/nominal_data!$B59*100</f>
        <v>1.0287496908715485</v>
      </c>
      <c r="P59" s="7">
        <f>nominal_data!P59/nominal_data!$B59*100</f>
        <v>1.2365138057511299E-2</v>
      </c>
    </row>
    <row r="60" spans="1:16" x14ac:dyDescent="0.25">
      <c r="A60" s="4" t="s">
        <v>74</v>
      </c>
      <c r="B60" s="7">
        <f t="shared" si="1"/>
        <v>100</v>
      </c>
      <c r="C60" s="7">
        <f t="shared" si="2"/>
        <v>70.425221942279734</v>
      </c>
      <c r="D60" s="7">
        <f t="shared" si="3"/>
        <v>7.7216796821012004</v>
      </c>
      <c r="E60" s="7">
        <f t="shared" si="4"/>
        <v>21.853098375619066</v>
      </c>
      <c r="F60" s="8">
        <f t="shared" si="5"/>
        <v>48.724502933964772</v>
      </c>
      <c r="G60" s="7">
        <f>nominal_data!G60/nominal_data!$B60*100</f>
        <v>25.453901095112137</v>
      </c>
      <c r="H60" s="7">
        <f>nominal_data!H60/nominal_data!$B60*100</f>
        <v>1.4295203963434771</v>
      </c>
      <c r="I60" s="7">
        <f>nominal_data!I60/nominal_data!$B60*100</f>
        <v>21.841081442509157</v>
      </c>
      <c r="J60" s="8">
        <f t="shared" si="6"/>
        <v>13.173410164114062</v>
      </c>
      <c r="K60" s="7">
        <f>nominal_data!K60/nominal_data!$B60*100</f>
        <v>7.6544372307283153</v>
      </c>
      <c r="L60" s="7">
        <f>nominal_data!L60/nominal_data!$B60*100</f>
        <v>5.5189729333857462</v>
      </c>
      <c r="M60" s="8">
        <f t="shared" si="7"/>
        <v>38.102086901921176</v>
      </c>
      <c r="N60" s="7">
        <f>nominal_data!N60/nominal_data!$B60*100</f>
        <v>37.316883616439284</v>
      </c>
      <c r="O60" s="7">
        <f>nominal_data!O60/nominal_data!$B60*100</f>
        <v>0.77318635237197675</v>
      </c>
      <c r="P60" s="7">
        <f>nominal_data!P60/nominal_data!$B60*100</f>
        <v>1.2016933109909547E-2</v>
      </c>
    </row>
    <row r="61" spans="1:16" x14ac:dyDescent="0.25">
      <c r="A61" s="4" t="s">
        <v>75</v>
      </c>
      <c r="B61" s="7">
        <f t="shared" si="1"/>
        <v>100</v>
      </c>
      <c r="C61" s="7">
        <f t="shared" si="2"/>
        <v>69.674619230027432</v>
      </c>
      <c r="D61" s="7">
        <f t="shared" si="3"/>
        <v>8.6266096233196361</v>
      </c>
      <c r="E61" s="7">
        <f t="shared" si="4"/>
        <v>21.698771146652927</v>
      </c>
      <c r="F61" s="8">
        <f t="shared" si="5"/>
        <v>48.481917737637204</v>
      </c>
      <c r="G61" s="7">
        <f>nominal_data!G61/nominal_data!$B61*100</f>
        <v>24.659788241355862</v>
      </c>
      <c r="H61" s="7">
        <f>nominal_data!H61/nominal_data!$B61*100</f>
        <v>2.1350147887551967</v>
      </c>
      <c r="I61" s="7">
        <f>nominal_data!I61/nominal_data!$B61*100</f>
        <v>21.687114707526145</v>
      </c>
      <c r="J61" s="8">
        <f t="shared" si="6"/>
        <v>12.683810641991055</v>
      </c>
      <c r="K61" s="7">
        <f>nominal_data!K61/nominal_data!$B61*100</f>
        <v>7.3876765535231872</v>
      </c>
      <c r="L61" s="7">
        <f>nominal_data!L61/nominal_data!$B61*100</f>
        <v>5.296134088467868</v>
      </c>
      <c r="M61" s="8">
        <f t="shared" si="7"/>
        <v>38.834271620371737</v>
      </c>
      <c r="N61" s="7">
        <f>nominal_data!N61/nominal_data!$B61*100</f>
        <v>37.627154435148384</v>
      </c>
      <c r="O61" s="7">
        <f>nominal_data!O61/nominal_data!$B61*100</f>
        <v>1.1954607460965712</v>
      </c>
      <c r="P61" s="7">
        <f>nominal_data!P61/nominal_data!$B61*100</f>
        <v>1.1656439126780669E-2</v>
      </c>
    </row>
    <row r="62" spans="1:16" x14ac:dyDescent="0.25">
      <c r="A62" s="4" t="s">
        <v>76</v>
      </c>
      <c r="B62" s="7">
        <f t="shared" si="1"/>
        <v>100</v>
      </c>
      <c r="C62" s="7">
        <f t="shared" si="2"/>
        <v>68.980954088457977</v>
      </c>
      <c r="D62" s="7">
        <f t="shared" si="3"/>
        <v>9.6341143858003839</v>
      </c>
      <c r="E62" s="7">
        <f t="shared" si="4"/>
        <v>21.384931525741635</v>
      </c>
      <c r="F62" s="8">
        <f t="shared" si="5"/>
        <v>48.228688852418315</v>
      </c>
      <c r="G62" s="7">
        <f>nominal_data!G62/nominal_data!$B62*100</f>
        <v>25.540994910976565</v>
      </c>
      <c r="H62" s="7">
        <f>nominal_data!H62/nominal_data!$B62*100</f>
        <v>1.3142092705733082</v>
      </c>
      <c r="I62" s="7">
        <f>nominal_data!I62/nominal_data!$B62*100</f>
        <v>21.373484670868446</v>
      </c>
      <c r="J62" s="8">
        <f t="shared" si="6"/>
        <v>13.955922713042519</v>
      </c>
      <c r="K62" s="7">
        <f>nominal_data!K62/nominal_data!$B62*100</f>
        <v>6.9171551117792269</v>
      </c>
      <c r="L62" s="7">
        <f>nominal_data!L62/nominal_data!$B62*100</f>
        <v>7.0387676012632916</v>
      </c>
      <c r="M62" s="8">
        <f t="shared" si="7"/>
        <v>37.815388434539159</v>
      </c>
      <c r="N62" s="7">
        <f>nominal_data!N62/nominal_data!$B62*100</f>
        <v>36.522804065702189</v>
      </c>
      <c r="O62" s="7">
        <f>nominal_data!O62/nominal_data!$B62*100</f>
        <v>1.2811375139637837</v>
      </c>
      <c r="P62" s="7">
        <f>nominal_data!P62/nominal_data!$B62*100</f>
        <v>1.1446854873188157E-2</v>
      </c>
    </row>
    <row r="63" spans="1:16" x14ac:dyDescent="0.25">
      <c r="A63" s="4" t="s">
        <v>77</v>
      </c>
      <c r="B63" s="7">
        <f t="shared" si="1"/>
        <v>100</v>
      </c>
      <c r="C63" s="7">
        <f t="shared" si="2"/>
        <v>69.440479325238883</v>
      </c>
      <c r="D63" s="7">
        <f t="shared" si="3"/>
        <v>8.7314728139264606</v>
      </c>
      <c r="E63" s="7">
        <f t="shared" si="4"/>
        <v>21.828047860834655</v>
      </c>
      <c r="F63" s="8">
        <f t="shared" si="5"/>
        <v>49.632716759977555</v>
      </c>
      <c r="G63" s="7">
        <f>nominal_data!G63/nominal_data!$B63*100</f>
        <v>25.858388949931964</v>
      </c>
      <c r="H63" s="7">
        <f>nominal_data!H63/nominal_data!$B63*100</f>
        <v>1.9576950808778624</v>
      </c>
      <c r="I63" s="7">
        <f>nominal_data!I63/nominal_data!$B63*100</f>
        <v>21.816632729167729</v>
      </c>
      <c r="J63" s="8">
        <f t="shared" si="6"/>
        <v>12.232719792983556</v>
      </c>
      <c r="K63" s="7">
        <f>nominal_data!K63/nominal_data!$B63*100</f>
        <v>6.3698916251811193</v>
      </c>
      <c r="L63" s="7">
        <f>nominal_data!L63/nominal_data!$B63*100</f>
        <v>5.8628281678024354</v>
      </c>
      <c r="M63" s="8">
        <f t="shared" si="7"/>
        <v>38.134563447038893</v>
      </c>
      <c r="N63" s="7">
        <f>nominal_data!N63/nominal_data!$B63*100</f>
        <v>37.2121987501258</v>
      </c>
      <c r="O63" s="7">
        <f>nominal_data!O63/nominal_data!$B63*100</f>
        <v>0.91094956524616288</v>
      </c>
      <c r="P63" s="7">
        <f>nominal_data!P63/nominal_data!$B63*100</f>
        <v>1.141513166692631E-2</v>
      </c>
    </row>
    <row r="64" spans="1:16" x14ac:dyDescent="0.25">
      <c r="A64" s="4" t="s">
        <v>78</v>
      </c>
      <c r="B64" s="7">
        <f t="shared" si="1"/>
        <v>99.999999999999986</v>
      </c>
      <c r="C64" s="7">
        <f t="shared" si="2"/>
        <v>69.765882839682845</v>
      </c>
      <c r="D64" s="7">
        <f t="shared" si="3"/>
        <v>8.0353502126303091</v>
      </c>
      <c r="E64" s="7">
        <f t="shared" si="4"/>
        <v>22.198766947686842</v>
      </c>
      <c r="F64" s="8">
        <f t="shared" si="5"/>
        <v>50.971615379919825</v>
      </c>
      <c r="G64" s="7">
        <f>nominal_data!G64/nominal_data!$B64*100</f>
        <v>26.776931476746313</v>
      </c>
      <c r="H64" s="7">
        <f>nominal_data!H64/nominal_data!$B64*100</f>
        <v>2.0071487191313016</v>
      </c>
      <c r="I64" s="7">
        <f>nominal_data!I64/nominal_data!$B64*100</f>
        <v>22.187535184042215</v>
      </c>
      <c r="J64" s="8">
        <f t="shared" si="6"/>
        <v>13.044771057861217</v>
      </c>
      <c r="K64" s="7">
        <f>nominal_data!K64/nominal_data!$B64*100</f>
        <v>7.8246325599061306</v>
      </c>
      <c r="L64" s="7">
        <f>nominal_data!L64/nominal_data!$B64*100</f>
        <v>5.2201384979550864</v>
      </c>
      <c r="M64" s="8">
        <f t="shared" si="7"/>
        <v>35.983613562218949</v>
      </c>
      <c r="N64" s="7">
        <f>nominal_data!N64/nominal_data!$B64*100</f>
        <v>35.164318803030405</v>
      </c>
      <c r="O64" s="7">
        <f>nominal_data!O64/nominal_data!$B64*100</f>
        <v>0.80806299554391992</v>
      </c>
      <c r="P64" s="7">
        <f>nominal_data!P64/nominal_data!$B64*100</f>
        <v>1.1231763644625912E-2</v>
      </c>
    </row>
    <row r="65" spans="1:16" x14ac:dyDescent="0.25">
      <c r="A65" s="4" t="s">
        <v>79</v>
      </c>
      <c r="B65" s="7">
        <f t="shared" si="1"/>
        <v>100</v>
      </c>
      <c r="C65" s="7">
        <f t="shared" si="2"/>
        <v>69.389702665394253</v>
      </c>
      <c r="D65" s="7">
        <f t="shared" si="3"/>
        <v>9.4407138320669635</v>
      </c>
      <c r="E65" s="7">
        <f t="shared" si="4"/>
        <v>21.169583502538778</v>
      </c>
      <c r="F65" s="8">
        <f t="shared" si="5"/>
        <v>49.803578128328958</v>
      </c>
      <c r="G65" s="7">
        <f>nominal_data!G65/nominal_data!$B65*100</f>
        <v>26.427665400591938</v>
      </c>
      <c r="H65" s="7">
        <f>nominal_data!H65/nominal_data!$B65*100</f>
        <v>2.2168425516628663</v>
      </c>
      <c r="I65" s="7">
        <f>nominal_data!I65/nominal_data!$B65*100</f>
        <v>21.159070176074152</v>
      </c>
      <c r="J65" s="8">
        <f t="shared" si="6"/>
        <v>14.540487833547949</v>
      </c>
      <c r="K65" s="7">
        <f>nominal_data!K65/nominal_data!$B65*100</f>
        <v>7.5422604057232014</v>
      </c>
      <c r="L65" s="7">
        <f>nominal_data!L65/nominal_data!$B65*100</f>
        <v>6.998227427824748</v>
      </c>
      <c r="M65" s="8">
        <f t="shared" si="7"/>
        <v>35.655934038123092</v>
      </c>
      <c r="N65" s="7">
        <f>nominal_data!N65/nominal_data!$B65*100</f>
        <v>35.419776859079114</v>
      </c>
      <c r="O65" s="7">
        <f>nominal_data!O65/nominal_data!$B65*100</f>
        <v>0.22564385257934963</v>
      </c>
      <c r="P65" s="7">
        <f>nominal_data!P65/nominal_data!$B65*100</f>
        <v>1.051332646462671E-2</v>
      </c>
    </row>
    <row r="66" spans="1:16" x14ac:dyDescent="0.25">
      <c r="A66" s="4" t="s">
        <v>80</v>
      </c>
      <c r="B66" s="7">
        <f t="shared" si="1"/>
        <v>100</v>
      </c>
      <c r="C66" s="7">
        <f t="shared" si="2"/>
        <v>69.438942657300714</v>
      </c>
      <c r="D66" s="7">
        <f t="shared" si="3"/>
        <v>9.539898993685231</v>
      </c>
      <c r="E66" s="7">
        <f t="shared" si="4"/>
        <v>21.021158349014051</v>
      </c>
      <c r="F66" s="8">
        <f t="shared" si="5"/>
        <v>49.434494581093674</v>
      </c>
      <c r="G66" s="7">
        <f>nominal_data!G66/nominal_data!$B66*100</f>
        <v>26.746582103240346</v>
      </c>
      <c r="H66" s="7">
        <f>nominal_data!H66/nominal_data!$B66*100</f>
        <v>1.6770996543994721</v>
      </c>
      <c r="I66" s="7">
        <f>nominal_data!I66/nominal_data!$B66*100</f>
        <v>21.010812823453858</v>
      </c>
      <c r="J66" s="8">
        <f t="shared" si="6"/>
        <v>14.130238671774457</v>
      </c>
      <c r="K66" s="7">
        <f>nominal_data!K66/nominal_data!$B66*100</f>
        <v>6.478248157671807</v>
      </c>
      <c r="L66" s="7">
        <f>nominal_data!L66/nominal_data!$B66*100</f>
        <v>7.6519905141026507</v>
      </c>
      <c r="M66" s="8">
        <f t="shared" si="7"/>
        <v>36.43526674713187</v>
      </c>
      <c r="N66" s="7">
        <f>nominal_data!N66/nominal_data!$B66*100</f>
        <v>36.214112396388565</v>
      </c>
      <c r="O66" s="7">
        <f>nominal_data!O66/nominal_data!$B66*100</f>
        <v>0.21080882518310831</v>
      </c>
      <c r="P66" s="7">
        <f>nominal_data!P66/nominal_data!$B66*100</f>
        <v>1.0345525560195214E-2</v>
      </c>
    </row>
    <row r="67" spans="1:16" x14ac:dyDescent="0.25">
      <c r="A67" s="4" t="s">
        <v>81</v>
      </c>
      <c r="B67" s="7">
        <f t="shared" si="1"/>
        <v>100</v>
      </c>
      <c r="C67" s="7">
        <f t="shared" si="2"/>
        <v>71.125730975929997</v>
      </c>
      <c r="D67" s="7">
        <f t="shared" si="3"/>
        <v>7.2751720079001103</v>
      </c>
      <c r="E67" s="7">
        <f t="shared" si="4"/>
        <v>21.5990970161699</v>
      </c>
      <c r="F67" s="8">
        <f t="shared" si="5"/>
        <v>50.919623121910043</v>
      </c>
      <c r="G67" s="7">
        <f>nominal_data!G67/nominal_data!$B67*100</f>
        <v>27.975198855117011</v>
      </c>
      <c r="H67" s="7">
        <f>nominal_data!H67/nominal_data!$B67*100</f>
        <v>1.3556473507131463</v>
      </c>
      <c r="I67" s="7">
        <f>nominal_data!I67/nominal_data!$B67*100</f>
        <v>21.588776916079887</v>
      </c>
      <c r="J67" s="8">
        <f t="shared" si="6"/>
        <v>12.901421356973508</v>
      </c>
      <c r="K67" s="7">
        <f>nominal_data!K67/nominal_data!$B67*100</f>
        <v>7.2795592968272675</v>
      </c>
      <c r="L67" s="7">
        <f>nominal_data!L67/nominal_data!$B67*100</f>
        <v>5.621862060146241</v>
      </c>
      <c r="M67" s="8">
        <f t="shared" si="7"/>
        <v>36.17895552111645</v>
      </c>
      <c r="N67" s="7">
        <f>nominal_data!N67/nominal_data!$B67*100</f>
        <v>35.87097282398571</v>
      </c>
      <c r="O67" s="7">
        <f>nominal_data!O67/nominal_data!$B67*100</f>
        <v>0.29766259704072379</v>
      </c>
      <c r="P67" s="7">
        <f>nominal_data!P67/nominal_data!$B67*100</f>
        <v>1.0320100090014207E-2</v>
      </c>
    </row>
    <row r="68" spans="1:16" x14ac:dyDescent="0.25">
      <c r="A68" s="4" t="s">
        <v>82</v>
      </c>
      <c r="B68" s="7">
        <f t="shared" ref="B68:B131" si="8">F68+J68+M68</f>
        <v>100</v>
      </c>
      <c r="C68" s="7">
        <f t="shared" ref="C68:C131" si="9">G68+K68+N68</f>
        <v>69.890654634179697</v>
      </c>
      <c r="D68" s="7">
        <f t="shared" ref="D68:D131" si="10">H68+L68+O68</f>
        <v>7.7498481184250032</v>
      </c>
      <c r="E68" s="7">
        <f t="shared" ref="E68:E131" si="11">I68+P68</f>
        <v>22.359497247395296</v>
      </c>
      <c r="F68" s="8">
        <f t="shared" ref="F68:F131" si="12">SUM(G68:I68)</f>
        <v>52.283259020266648</v>
      </c>
      <c r="G68" s="7">
        <f>nominal_data!G68/nominal_data!$B68*100</f>
        <v>29.067955353140473</v>
      </c>
      <c r="H68" s="7">
        <f>nominal_data!H68/nominal_data!$B68*100</f>
        <v>1.8365140637420154</v>
      </c>
      <c r="I68" s="7">
        <f>nominal_data!I68/nominal_data!$B68*100</f>
        <v>21.37878960338416</v>
      </c>
      <c r="J68" s="8">
        <f t="shared" ref="J68:J131" si="13">SUM(K68:L68)</f>
        <v>12.820514622085383</v>
      </c>
      <c r="K68" s="7">
        <f>nominal_data!K68/nominal_data!$B68*100</f>
        <v>7.3217458347912556</v>
      </c>
      <c r="L68" s="7">
        <f>nominal_data!L68/nominal_data!$B68*100</f>
        <v>5.4987687872941287</v>
      </c>
      <c r="M68" s="8">
        <f t="shared" ref="M68:M131" si="14">SUM(N68:P68)</f>
        <v>34.896226357647969</v>
      </c>
      <c r="N68" s="7">
        <f>nominal_data!N68/nominal_data!$B68*100</f>
        <v>33.500953446247976</v>
      </c>
      <c r="O68" s="7">
        <f>nominal_data!O68/nominal_data!$B68*100</f>
        <v>0.41456526738885946</v>
      </c>
      <c r="P68" s="7">
        <f>nominal_data!P68/nominal_data!$B68*100</f>
        <v>0.98070764401113497</v>
      </c>
    </row>
    <row r="69" spans="1:16" x14ac:dyDescent="0.25">
      <c r="A69" s="4" t="s">
        <v>83</v>
      </c>
      <c r="B69" s="7">
        <f t="shared" si="8"/>
        <v>100</v>
      </c>
      <c r="C69" s="7">
        <f t="shared" si="9"/>
        <v>71.017484679051421</v>
      </c>
      <c r="D69" s="7">
        <f t="shared" si="10"/>
        <v>6.8057807655960572</v>
      </c>
      <c r="E69" s="7">
        <f t="shared" si="11"/>
        <v>22.176734555352535</v>
      </c>
      <c r="F69" s="8">
        <f t="shared" si="12"/>
        <v>51.70011964223886</v>
      </c>
      <c r="G69" s="7">
        <f>nominal_data!G69/nominal_data!$B69*100</f>
        <v>29.196591510314718</v>
      </c>
      <c r="H69" s="7">
        <f>nominal_data!H69/nominal_data!$B69*100</f>
        <v>1.1795787724729148</v>
      </c>
      <c r="I69" s="7">
        <f>nominal_data!I69/nominal_data!$B69*100</f>
        <v>21.323949359451223</v>
      </c>
      <c r="J69" s="8">
        <f t="shared" si="13"/>
        <v>11.732047093562059</v>
      </c>
      <c r="K69" s="7">
        <f>nominal_data!K69/nominal_data!$B69*100</f>
        <v>7.3117520217481484</v>
      </c>
      <c r="L69" s="7">
        <f>nominal_data!L69/nominal_data!$B69*100</f>
        <v>4.4202950718139107</v>
      </c>
      <c r="M69" s="8">
        <f t="shared" si="14"/>
        <v>36.567833264199088</v>
      </c>
      <c r="N69" s="7">
        <f>nominal_data!N69/nominal_data!$B69*100</f>
        <v>34.509141146988547</v>
      </c>
      <c r="O69" s="7">
        <f>nominal_data!O69/nominal_data!$B69*100</f>
        <v>1.2059069213092311</v>
      </c>
      <c r="P69" s="7">
        <f>nominal_data!P69/nominal_data!$B69*100</f>
        <v>0.85278519590131063</v>
      </c>
    </row>
    <row r="70" spans="1:16" x14ac:dyDescent="0.25">
      <c r="A70" s="4" t="s">
        <v>84</v>
      </c>
      <c r="B70" s="7">
        <f t="shared" si="8"/>
        <v>100</v>
      </c>
      <c r="C70" s="7">
        <f t="shared" si="9"/>
        <v>68.860026435541272</v>
      </c>
      <c r="D70" s="7">
        <f t="shared" si="10"/>
        <v>10.125758762769781</v>
      </c>
      <c r="E70" s="7">
        <f t="shared" si="11"/>
        <v>21.014214801688937</v>
      </c>
      <c r="F70" s="8">
        <f t="shared" si="12"/>
        <v>49.203948963645587</v>
      </c>
      <c r="G70" s="7">
        <f>nominal_data!G70/nominal_data!$B70*100</f>
        <v>27.920776733424113</v>
      </c>
      <c r="H70" s="7">
        <f>nominal_data!H70/nominal_data!$B70*100</f>
        <v>0.87316736120201177</v>
      </c>
      <c r="I70" s="7">
        <f>nominal_data!I70/nominal_data!$B70*100</f>
        <v>20.410004869019467</v>
      </c>
      <c r="J70" s="8">
        <f t="shared" si="13"/>
        <v>11.759886790413132</v>
      </c>
      <c r="K70" s="7">
        <f>nominal_data!K70/nominal_data!$B70*100</f>
        <v>6.6008317926349074</v>
      </c>
      <c r="L70" s="7">
        <f>nominal_data!L70/nominal_data!$B70*100</f>
        <v>5.1590549977782247</v>
      </c>
      <c r="M70" s="8">
        <f t="shared" si="14"/>
        <v>39.036164245941272</v>
      </c>
      <c r="N70" s="7">
        <f>nominal_data!N70/nominal_data!$B70*100</f>
        <v>34.33841790948226</v>
      </c>
      <c r="O70" s="7">
        <f>nominal_data!O70/nominal_data!$B70*100</f>
        <v>4.0935364037895434</v>
      </c>
      <c r="P70" s="7">
        <f>nominal_data!P70/nominal_data!$B70*100</f>
        <v>0.60420993266947076</v>
      </c>
    </row>
    <row r="71" spans="1:16" x14ac:dyDescent="0.25">
      <c r="A71" s="4" t="s">
        <v>85</v>
      </c>
      <c r="B71" s="7">
        <f t="shared" si="8"/>
        <v>100</v>
      </c>
      <c r="C71" s="7">
        <f t="shared" si="9"/>
        <v>69.68596359697284</v>
      </c>
      <c r="D71" s="7">
        <f t="shared" si="10"/>
        <v>8.7682231506037631</v>
      </c>
      <c r="E71" s="7">
        <f t="shared" si="11"/>
        <v>21.5458132524234</v>
      </c>
      <c r="F71" s="8">
        <f t="shared" si="12"/>
        <v>49.730466064667098</v>
      </c>
      <c r="G71" s="7">
        <f>nominal_data!G71/nominal_data!$B71*100</f>
        <v>28.139145269996739</v>
      </c>
      <c r="H71" s="7">
        <f>nominal_data!H71/nominal_data!$B71*100</f>
        <v>0.40248081606899455</v>
      </c>
      <c r="I71" s="7">
        <f>nominal_data!I71/nominal_data!$B71*100</f>
        <v>21.188839978601361</v>
      </c>
      <c r="J71" s="8">
        <f t="shared" si="13"/>
        <v>10.528929073735748</v>
      </c>
      <c r="K71" s="7">
        <f>nominal_data!K71/nominal_data!$B71*100</f>
        <v>6.4645836854494627</v>
      </c>
      <c r="L71" s="7">
        <f>nominal_data!L71/nominal_data!$B71*100</f>
        <v>4.0643453882862852</v>
      </c>
      <c r="M71" s="8">
        <f t="shared" si="14"/>
        <v>39.740604861597149</v>
      </c>
      <c r="N71" s="7">
        <f>nominal_data!N71/nominal_data!$B71*100</f>
        <v>35.082234641526632</v>
      </c>
      <c r="O71" s="7">
        <f>nominal_data!O71/nominal_data!$B71*100</f>
        <v>4.3013969462484845</v>
      </c>
      <c r="P71" s="7">
        <f>nominal_data!P71/nominal_data!$B71*100</f>
        <v>0.35697327382203869</v>
      </c>
    </row>
    <row r="72" spans="1:16" x14ac:dyDescent="0.25">
      <c r="A72" s="4" t="s">
        <v>86</v>
      </c>
      <c r="B72" s="7">
        <f t="shared" si="8"/>
        <v>100.00000000000001</v>
      </c>
      <c r="C72" s="7">
        <f t="shared" si="9"/>
        <v>70.147089419499764</v>
      </c>
      <c r="D72" s="7">
        <f t="shared" si="10"/>
        <v>8.0271883303004543</v>
      </c>
      <c r="E72" s="7">
        <f t="shared" si="11"/>
        <v>21.825722250199785</v>
      </c>
      <c r="F72" s="8">
        <f t="shared" si="12"/>
        <v>48.716081042557015</v>
      </c>
      <c r="G72" s="7">
        <f>nominal_data!G72/nominal_data!$B72*100</f>
        <v>26.926673808270952</v>
      </c>
      <c r="H72" s="7">
        <f>nominal_data!H72/nominal_data!$B72*100</f>
        <v>0.27205912210175826</v>
      </c>
      <c r="I72" s="7">
        <f>nominal_data!I72/nominal_data!$B72*100</f>
        <v>21.517348112184305</v>
      </c>
      <c r="J72" s="8">
        <f t="shared" si="13"/>
        <v>15.892371921020388</v>
      </c>
      <c r="K72" s="7">
        <f>nominal_data!K72/nominal_data!$B72*100</f>
        <v>11.001273013987246</v>
      </c>
      <c r="L72" s="7">
        <f>nominal_data!L72/nominal_data!$B72*100</f>
        <v>4.8910989070331405</v>
      </c>
      <c r="M72" s="8">
        <f t="shared" si="14"/>
        <v>35.391547036422608</v>
      </c>
      <c r="N72" s="7">
        <f>nominal_data!N72/nominal_data!$B72*100</f>
        <v>32.219142597241571</v>
      </c>
      <c r="O72" s="7">
        <f>nominal_data!O72/nominal_data!$B72*100</f>
        <v>2.8640303011655552</v>
      </c>
      <c r="P72" s="7">
        <f>nominal_data!P72/nominal_data!$B72*100</f>
        <v>0.30837413801547964</v>
      </c>
    </row>
    <row r="73" spans="1:16" x14ac:dyDescent="0.25">
      <c r="A73" s="4" t="s">
        <v>87</v>
      </c>
      <c r="B73" s="7">
        <f t="shared" si="8"/>
        <v>100</v>
      </c>
      <c r="C73" s="7">
        <f t="shared" si="9"/>
        <v>69.605385643220814</v>
      </c>
      <c r="D73" s="7">
        <f t="shared" si="10"/>
        <v>8.9646446973740179</v>
      </c>
      <c r="E73" s="7">
        <f t="shared" si="11"/>
        <v>21.42996965940517</v>
      </c>
      <c r="F73" s="8">
        <f t="shared" si="12"/>
        <v>46.826185533842938</v>
      </c>
      <c r="G73" s="7">
        <f>nominal_data!G73/nominal_data!$B73*100</f>
        <v>25.388061218342134</v>
      </c>
      <c r="H73" s="7">
        <f>nominal_data!H73/nominal_data!$B73*100</f>
        <v>0.23214399094143473</v>
      </c>
      <c r="I73" s="7">
        <f>nominal_data!I73/nominal_data!$B73*100</f>
        <v>21.20598032455937</v>
      </c>
      <c r="J73" s="8">
        <f t="shared" si="13"/>
        <v>16.061873148847425</v>
      </c>
      <c r="K73" s="7">
        <f>nominal_data!K73/nominal_data!$B73*100</f>
        <v>11.240321163624797</v>
      </c>
      <c r="L73" s="7">
        <f>nominal_data!L73/nominal_data!$B73*100</f>
        <v>4.8215519852226274</v>
      </c>
      <c r="M73" s="8">
        <f t="shared" si="14"/>
        <v>37.111941317309636</v>
      </c>
      <c r="N73" s="7">
        <f>nominal_data!N73/nominal_data!$B73*100</f>
        <v>32.977003261253884</v>
      </c>
      <c r="O73" s="7">
        <f>nominal_data!O73/nominal_data!$B73*100</f>
        <v>3.9109487212099565</v>
      </c>
      <c r="P73" s="7">
        <f>nominal_data!P73/nominal_data!$B73*100</f>
        <v>0.22398933484579892</v>
      </c>
    </row>
    <row r="74" spans="1:16" x14ac:dyDescent="0.25">
      <c r="A74" s="4" t="s">
        <v>88</v>
      </c>
      <c r="B74" s="7">
        <f t="shared" si="8"/>
        <v>100</v>
      </c>
      <c r="C74" s="7">
        <f t="shared" si="9"/>
        <v>69.386494543450937</v>
      </c>
      <c r="D74" s="7">
        <f t="shared" si="10"/>
        <v>9.9321255619377631</v>
      </c>
      <c r="E74" s="7">
        <f t="shared" si="11"/>
        <v>20.68137989461129</v>
      </c>
      <c r="F74" s="8">
        <f t="shared" si="12"/>
        <v>45.266664649556262</v>
      </c>
      <c r="G74" s="7">
        <f>nominal_data!G74/nominal_data!$B74*100</f>
        <v>24.512768308859943</v>
      </c>
      <c r="H74" s="7">
        <f>nominal_data!H74/nominal_data!$B74*100</f>
        <v>0.25180703897216544</v>
      </c>
      <c r="I74" s="7">
        <f>nominal_data!I74/nominal_data!$B74*100</f>
        <v>20.502089301724151</v>
      </c>
      <c r="J74" s="8">
        <f t="shared" si="13"/>
        <v>12.936691132092598</v>
      </c>
      <c r="K74" s="7">
        <f>nominal_data!K74/nominal_data!$B74*100</f>
        <v>9.4267199714631964</v>
      </c>
      <c r="L74" s="7">
        <f>nominal_data!L74/nominal_data!$B74*100</f>
        <v>3.509971160629402</v>
      </c>
      <c r="M74" s="8">
        <f t="shared" si="14"/>
        <v>41.796644218351133</v>
      </c>
      <c r="N74" s="7">
        <f>nominal_data!N74/nominal_data!$B74*100</f>
        <v>35.447006263127804</v>
      </c>
      <c r="O74" s="7">
        <f>nominal_data!O74/nominal_data!$B74*100</f>
        <v>6.1703473623361962</v>
      </c>
      <c r="P74" s="7">
        <f>nominal_data!P74/nominal_data!$B74*100</f>
        <v>0.17929059288713789</v>
      </c>
    </row>
    <row r="75" spans="1:16" x14ac:dyDescent="0.25">
      <c r="A75" s="4" t="s">
        <v>89</v>
      </c>
      <c r="B75" s="7">
        <f t="shared" si="8"/>
        <v>100</v>
      </c>
      <c r="C75" s="7">
        <f t="shared" si="9"/>
        <v>70.661135516441803</v>
      </c>
      <c r="D75" s="7">
        <f t="shared" si="10"/>
        <v>8.6038802845150624</v>
      </c>
      <c r="E75" s="7">
        <f t="shared" si="11"/>
        <v>20.734984199043136</v>
      </c>
      <c r="F75" s="8">
        <f t="shared" si="12"/>
        <v>44.754356269995796</v>
      </c>
      <c r="G75" s="7">
        <f>nominal_data!G75/nominal_data!$B75*100</f>
        <v>24.816503439031788</v>
      </c>
      <c r="H75" s="7">
        <f>nominal_data!H75/nominal_data!$B75*100</f>
        <v>0.25438072968133923</v>
      </c>
      <c r="I75" s="7">
        <f>nominal_data!I75/nominal_data!$B75*100</f>
        <v>19.683472101282664</v>
      </c>
      <c r="J75" s="8">
        <f t="shared" si="13"/>
        <v>12.63417115909558</v>
      </c>
      <c r="K75" s="7">
        <f>nominal_data!K75/nominal_data!$B75*100</f>
        <v>8.9896584449510328</v>
      </c>
      <c r="L75" s="7">
        <f>nominal_data!L75/nominal_data!$B75*100</f>
        <v>3.6445127141445468</v>
      </c>
      <c r="M75" s="8">
        <f t="shared" si="14"/>
        <v>42.611472570908624</v>
      </c>
      <c r="N75" s="7">
        <f>nominal_data!N75/nominal_data!$B75*100</f>
        <v>36.854973632458979</v>
      </c>
      <c r="O75" s="7">
        <f>nominal_data!O75/nominal_data!$B75*100</f>
        <v>4.7049868406891759</v>
      </c>
      <c r="P75" s="7">
        <f>nominal_data!P75/nominal_data!$B75*100</f>
        <v>1.0515120977604713</v>
      </c>
    </row>
    <row r="76" spans="1:16" x14ac:dyDescent="0.25">
      <c r="A76" s="4" t="s">
        <v>90</v>
      </c>
      <c r="B76" s="7">
        <f t="shared" si="8"/>
        <v>100</v>
      </c>
      <c r="C76" s="7">
        <f t="shared" si="9"/>
        <v>71.427958518227953</v>
      </c>
      <c r="D76" s="7">
        <f t="shared" si="10"/>
        <v>7.6991498933535993</v>
      </c>
      <c r="E76" s="7">
        <f t="shared" si="11"/>
        <v>20.872891588418447</v>
      </c>
      <c r="F76" s="8">
        <f t="shared" si="12"/>
        <v>43.412650316261733</v>
      </c>
      <c r="G76" s="7">
        <f>nominal_data!G76/nominal_data!$B76*100</f>
        <v>24.091762638211282</v>
      </c>
      <c r="H76" s="7">
        <f>nominal_data!H76/nominal_data!$B76*100</f>
        <v>0.24899482703670106</v>
      </c>
      <c r="I76" s="7">
        <f>nominal_data!I76/nominal_data!$B76*100</f>
        <v>19.071892851013754</v>
      </c>
      <c r="J76" s="8">
        <f t="shared" si="13"/>
        <v>13.695270937017332</v>
      </c>
      <c r="K76" s="7">
        <f>nominal_data!K76/nominal_data!$B76*100</f>
        <v>10.609535505896197</v>
      </c>
      <c r="L76" s="7">
        <f>nominal_data!L76/nominal_data!$B76*100</f>
        <v>3.0857354311211354</v>
      </c>
      <c r="M76" s="8">
        <f t="shared" si="14"/>
        <v>42.892078746720927</v>
      </c>
      <c r="N76" s="7">
        <f>nominal_data!N76/nominal_data!$B76*100</f>
        <v>36.72666037412047</v>
      </c>
      <c r="O76" s="7">
        <f>nominal_data!O76/nominal_data!$B76*100</f>
        <v>4.3644196351957634</v>
      </c>
      <c r="P76" s="7">
        <f>nominal_data!P76/nominal_data!$B76*100</f>
        <v>1.8009987374046923</v>
      </c>
    </row>
    <row r="77" spans="1:16" x14ac:dyDescent="0.25">
      <c r="A77" s="4" t="s">
        <v>91</v>
      </c>
      <c r="B77" s="7">
        <f t="shared" si="8"/>
        <v>100</v>
      </c>
      <c r="C77" s="7">
        <f t="shared" si="9"/>
        <v>70.70287635476609</v>
      </c>
      <c r="D77" s="7">
        <f t="shared" si="10"/>
        <v>8.8484420944589424</v>
      </c>
      <c r="E77" s="7">
        <f t="shared" si="11"/>
        <v>20.448681550774975</v>
      </c>
      <c r="F77" s="8">
        <f t="shared" si="12"/>
        <v>41.762281098163157</v>
      </c>
      <c r="G77" s="7">
        <f>nominal_data!G77/nominal_data!$B77*100</f>
        <v>22.653808241405844</v>
      </c>
      <c r="H77" s="7">
        <f>nominal_data!H77/nominal_data!$B77*100</f>
        <v>0.23733887730798497</v>
      </c>
      <c r="I77" s="7">
        <f>nominal_data!I77/nominal_data!$B77*100</f>
        <v>18.871133979449329</v>
      </c>
      <c r="J77" s="8">
        <f t="shared" si="13"/>
        <v>13.508218912702644</v>
      </c>
      <c r="K77" s="7">
        <f>nominal_data!K77/nominal_data!$B77*100</f>
        <v>10.186941978278421</v>
      </c>
      <c r="L77" s="7">
        <f>nominal_data!L77/nominal_data!$B77*100</f>
        <v>3.321276934424223</v>
      </c>
      <c r="M77" s="8">
        <f t="shared" si="14"/>
        <v>44.729499989134204</v>
      </c>
      <c r="N77" s="7">
        <f>nominal_data!N77/nominal_data!$B77*100</f>
        <v>37.862126135081823</v>
      </c>
      <c r="O77" s="7">
        <f>nominal_data!O77/nominal_data!$B77*100</f>
        <v>5.2898262827267333</v>
      </c>
      <c r="P77" s="7">
        <f>nominal_data!P77/nominal_data!$B77*100</f>
        <v>1.5775475713256448</v>
      </c>
    </row>
    <row r="78" spans="1:16" x14ac:dyDescent="0.25">
      <c r="A78" s="4" t="s">
        <v>92</v>
      </c>
      <c r="B78" s="7">
        <f t="shared" si="8"/>
        <v>100</v>
      </c>
      <c r="C78" s="7">
        <f t="shared" si="9"/>
        <v>71.134091667773419</v>
      </c>
      <c r="D78" s="7">
        <f t="shared" si="10"/>
        <v>9.4908522468260159</v>
      </c>
      <c r="E78" s="7">
        <f t="shared" si="11"/>
        <v>19.375056085400569</v>
      </c>
      <c r="F78" s="8">
        <f t="shared" si="12"/>
        <v>40.390515913895904</v>
      </c>
      <c r="G78" s="7">
        <f>nominal_data!G78/nominal_data!$B78*100</f>
        <v>23.404554313999277</v>
      </c>
      <c r="H78" s="7">
        <f>nominal_data!H78/nominal_data!$B78*100</f>
        <v>0.22933095950005922</v>
      </c>
      <c r="I78" s="7">
        <f>nominal_data!I78/nominal_data!$B78*100</f>
        <v>16.756630640396565</v>
      </c>
      <c r="J78" s="8">
        <f t="shared" si="13"/>
        <v>11.767488773946223</v>
      </c>
      <c r="K78" s="7">
        <f>nominal_data!K78/nominal_data!$B78*100</f>
        <v>9.201272106621488</v>
      </c>
      <c r="L78" s="7">
        <f>nominal_data!L78/nominal_data!$B78*100</f>
        <v>2.5662166673247353</v>
      </c>
      <c r="M78" s="8">
        <f t="shared" si="14"/>
        <v>47.84199531215787</v>
      </c>
      <c r="N78" s="7">
        <f>nominal_data!N78/nominal_data!$B78*100</f>
        <v>38.528265247152653</v>
      </c>
      <c r="O78" s="7">
        <f>nominal_data!O78/nominal_data!$B78*100</f>
        <v>6.6953046200012203</v>
      </c>
      <c r="P78" s="7">
        <f>nominal_data!P78/nominal_data!$B78*100</f>
        <v>2.6184254450040023</v>
      </c>
    </row>
    <row r="79" spans="1:16" x14ac:dyDescent="0.25">
      <c r="A79" s="4" t="s">
        <v>93</v>
      </c>
      <c r="B79" s="7">
        <f t="shared" si="8"/>
        <v>100</v>
      </c>
      <c r="C79" s="7">
        <f t="shared" si="9"/>
        <v>73.020263981305447</v>
      </c>
      <c r="D79" s="7">
        <f t="shared" si="10"/>
        <v>8.1037536212203509</v>
      </c>
      <c r="E79" s="7">
        <f t="shared" si="11"/>
        <v>18.8759823974742</v>
      </c>
      <c r="F79" s="8">
        <f t="shared" si="12"/>
        <v>39.33833514394351</v>
      </c>
      <c r="G79" s="7">
        <f>nominal_data!G79/nominal_data!$B79*100</f>
        <v>23.48481633623031</v>
      </c>
      <c r="H79" s="7">
        <f>nominal_data!H79/nominal_data!$B79*100</f>
        <v>0.22980957473293498</v>
      </c>
      <c r="I79" s="7">
        <f>nominal_data!I79/nominal_data!$B79*100</f>
        <v>15.623709232980264</v>
      </c>
      <c r="J79" s="8">
        <f t="shared" si="13"/>
        <v>11.718979862619952</v>
      </c>
      <c r="K79" s="7">
        <f>nominal_data!K79/nominal_data!$B79*100</f>
        <v>9.8710081703784169</v>
      </c>
      <c r="L79" s="7">
        <f>nominal_data!L79/nominal_data!$B79*100</f>
        <v>1.8479716922415352</v>
      </c>
      <c r="M79" s="8">
        <f t="shared" si="14"/>
        <v>48.942684993436536</v>
      </c>
      <c r="N79" s="7">
        <f>nominal_data!N79/nominal_data!$B79*100</f>
        <v>39.664439474696721</v>
      </c>
      <c r="O79" s="7">
        <f>nominal_data!O79/nominal_data!$B79*100</f>
        <v>6.025972354245881</v>
      </c>
      <c r="P79" s="7">
        <f>nominal_data!P79/nominal_data!$B79*100</f>
        <v>3.2522731644939342</v>
      </c>
    </row>
    <row r="80" spans="1:16" x14ac:dyDescent="0.25">
      <c r="A80" s="4" t="s">
        <v>94</v>
      </c>
      <c r="B80" s="7">
        <f t="shared" si="8"/>
        <v>100</v>
      </c>
      <c r="C80" s="7">
        <f t="shared" si="9"/>
        <v>73.907916757946879</v>
      </c>
      <c r="D80" s="7">
        <f t="shared" si="10"/>
        <v>7.3021874972100882</v>
      </c>
      <c r="E80" s="7">
        <f t="shared" si="11"/>
        <v>18.78989574484304</v>
      </c>
      <c r="F80" s="8">
        <f t="shared" si="12"/>
        <v>41.036260961350536</v>
      </c>
      <c r="G80" s="7">
        <f>nominal_data!G80/nominal_data!$B80*100</f>
        <v>24.684044586402809</v>
      </c>
      <c r="H80" s="7">
        <f>nominal_data!H80/nominal_data!$B80*100</f>
        <v>0.307731610787157</v>
      </c>
      <c r="I80" s="7">
        <f>nominal_data!I80/nominal_data!$B80*100</f>
        <v>16.044484764160565</v>
      </c>
      <c r="J80" s="8">
        <f t="shared" si="13"/>
        <v>10.977059882332663</v>
      </c>
      <c r="K80" s="7">
        <f>nominal_data!K80/nominal_data!$B80*100</f>
        <v>9.5512859692652974</v>
      </c>
      <c r="L80" s="7">
        <f>nominal_data!L80/nominal_data!$B80*100</f>
        <v>1.425773913067365</v>
      </c>
      <c r="M80" s="8">
        <f t="shared" si="14"/>
        <v>47.986679156316811</v>
      </c>
      <c r="N80" s="7">
        <f>nominal_data!N80/nominal_data!$B80*100</f>
        <v>39.672586202278765</v>
      </c>
      <c r="O80" s="7">
        <f>nominal_data!O80/nominal_data!$B80*100</f>
        <v>5.5686819733555657</v>
      </c>
      <c r="P80" s="7">
        <f>nominal_data!P80/nominal_data!$B80*100</f>
        <v>2.7454109806824762</v>
      </c>
    </row>
    <row r="81" spans="1:16" x14ac:dyDescent="0.25">
      <c r="A81" s="4" t="s">
        <v>95</v>
      </c>
      <c r="B81" s="7">
        <f t="shared" si="8"/>
        <v>100</v>
      </c>
      <c r="C81" s="7">
        <f t="shared" si="9"/>
        <v>73.79441743472303</v>
      </c>
      <c r="D81" s="7">
        <f t="shared" si="10"/>
        <v>8.1676936508109002</v>
      </c>
      <c r="E81" s="7">
        <f t="shared" si="11"/>
        <v>18.03788891446607</v>
      </c>
      <c r="F81" s="8">
        <f t="shared" si="12"/>
        <v>41.743571099016293</v>
      </c>
      <c r="G81" s="7">
        <f>nominal_data!G81/nominal_data!$B81*100</f>
        <v>25.823719661814799</v>
      </c>
      <c r="H81" s="7">
        <f>nominal_data!H81/nominal_data!$B81*100</f>
        <v>0.6380737946644246</v>
      </c>
      <c r="I81" s="7">
        <f>nominal_data!I81/nominal_data!$B81*100</f>
        <v>15.281777642537067</v>
      </c>
      <c r="J81" s="8">
        <f t="shared" si="13"/>
        <v>11.56671972010442</v>
      </c>
      <c r="K81" s="7">
        <f>nominal_data!K81/nominal_data!$B81*100</f>
        <v>9.1175181397640284</v>
      </c>
      <c r="L81" s="7">
        <f>nominal_data!L81/nominal_data!$B81*100</f>
        <v>2.4492015803403917</v>
      </c>
      <c r="M81" s="8">
        <f t="shared" si="14"/>
        <v>46.689709180879284</v>
      </c>
      <c r="N81" s="7">
        <f>nominal_data!N81/nominal_data!$B81*100</f>
        <v>38.853179633144201</v>
      </c>
      <c r="O81" s="7">
        <f>nominal_data!O81/nominal_data!$B81*100</f>
        <v>5.0804182758060845</v>
      </c>
      <c r="P81" s="7">
        <f>nominal_data!P81/nominal_data!$B81*100</f>
        <v>2.7561112719290013</v>
      </c>
    </row>
    <row r="82" spans="1:16" x14ac:dyDescent="0.25">
      <c r="A82" s="4" t="s">
        <v>96</v>
      </c>
      <c r="B82" s="7">
        <f t="shared" si="8"/>
        <v>100</v>
      </c>
      <c r="C82" s="7">
        <f t="shared" si="9"/>
        <v>73.900089880312066</v>
      </c>
      <c r="D82" s="7">
        <f t="shared" si="10"/>
        <v>9.0634229208981516</v>
      </c>
      <c r="E82" s="7">
        <f t="shared" si="11"/>
        <v>17.036487198789782</v>
      </c>
      <c r="F82" s="8">
        <f t="shared" si="12"/>
        <v>41.493925866514587</v>
      </c>
      <c r="G82" s="7">
        <f>nominal_data!G82/nominal_data!$B82*100</f>
        <v>25.861876322841663</v>
      </c>
      <c r="H82" s="7">
        <f>nominal_data!H82/nominal_data!$B82*100</f>
        <v>1.4005644655739597</v>
      </c>
      <c r="I82" s="7">
        <f>nominal_data!I82/nominal_data!$B82*100</f>
        <v>14.231485078098963</v>
      </c>
      <c r="J82" s="8">
        <f t="shared" si="13"/>
        <v>10.587291889780182</v>
      </c>
      <c r="K82" s="7">
        <f>nominal_data!K82/nominal_data!$B82*100</f>
        <v>8.7180077333090633</v>
      </c>
      <c r="L82" s="7">
        <f>nominal_data!L82/nominal_data!$B82*100</f>
        <v>1.8692841564711196</v>
      </c>
      <c r="M82" s="8">
        <f t="shared" si="14"/>
        <v>47.918782243705223</v>
      </c>
      <c r="N82" s="7">
        <f>nominal_data!N82/nominal_data!$B82*100</f>
        <v>39.320205824161334</v>
      </c>
      <c r="O82" s="7">
        <f>nominal_data!O82/nominal_data!$B82*100</f>
        <v>5.7935742988530734</v>
      </c>
      <c r="P82" s="7">
        <f>nominal_data!P82/nominal_data!$B82*100</f>
        <v>2.8050021206908178</v>
      </c>
    </row>
    <row r="83" spans="1:16" x14ac:dyDescent="0.25">
      <c r="A83" s="4" t="s">
        <v>97</v>
      </c>
      <c r="B83" s="7">
        <f t="shared" si="8"/>
        <v>100</v>
      </c>
      <c r="C83" s="7">
        <f t="shared" si="9"/>
        <v>75.742538590249865</v>
      </c>
      <c r="D83" s="7">
        <f t="shared" si="10"/>
        <v>7.6263039643175468</v>
      </c>
      <c r="E83" s="7">
        <f t="shared" si="11"/>
        <v>16.631157445432578</v>
      </c>
      <c r="F83" s="8">
        <f t="shared" si="12"/>
        <v>41.398922388164159</v>
      </c>
      <c r="G83" s="7">
        <f>nominal_data!G83/nominal_data!$B83*100</f>
        <v>26.135784411760653</v>
      </c>
      <c r="H83" s="7">
        <f>nominal_data!H83/nominal_data!$B83*100</f>
        <v>1.4092845885546139</v>
      </c>
      <c r="I83" s="7">
        <f>nominal_data!I83/nominal_data!$B83*100</f>
        <v>13.853853387848893</v>
      </c>
      <c r="J83" s="8">
        <f t="shared" si="13"/>
        <v>10.359476829223684</v>
      </c>
      <c r="K83" s="7">
        <f>nominal_data!K83/nominal_data!$B83*100</f>
        <v>9.5978931037054522</v>
      </c>
      <c r="L83" s="7">
        <f>nominal_data!L83/nominal_data!$B83*100</f>
        <v>0.76158372551823272</v>
      </c>
      <c r="M83" s="8">
        <f t="shared" si="14"/>
        <v>48.241600782612153</v>
      </c>
      <c r="N83" s="7">
        <f>nominal_data!N83/nominal_data!$B83*100</f>
        <v>40.008861074783766</v>
      </c>
      <c r="O83" s="7">
        <f>nominal_data!O83/nominal_data!$B83*100</f>
        <v>5.4554356502447003</v>
      </c>
      <c r="P83" s="7">
        <f>nominal_data!P83/nominal_data!$B83*100</f>
        <v>2.7773040575836849</v>
      </c>
    </row>
    <row r="84" spans="1:16" x14ac:dyDescent="0.25">
      <c r="A84" s="4" t="s">
        <v>98</v>
      </c>
      <c r="B84" s="7">
        <f t="shared" si="8"/>
        <v>100</v>
      </c>
      <c r="C84" s="7">
        <f t="shared" si="9"/>
        <v>76.584551549406655</v>
      </c>
      <c r="D84" s="7">
        <f t="shared" si="10"/>
        <v>6.7671277090945727</v>
      </c>
      <c r="E84" s="7">
        <f t="shared" si="11"/>
        <v>16.648320741498765</v>
      </c>
      <c r="F84" s="8">
        <f t="shared" si="12"/>
        <v>41.700365643617033</v>
      </c>
      <c r="G84" s="7">
        <f>nominal_data!G84/nominal_data!$B84*100</f>
        <v>25.993237505414378</v>
      </c>
      <c r="H84" s="7">
        <f>nominal_data!H84/nominal_data!$B84*100</f>
        <v>1.7879503341601437</v>
      </c>
      <c r="I84" s="7">
        <f>nominal_data!I84/nominal_data!$B84*100</f>
        <v>13.91917780404251</v>
      </c>
      <c r="J84" s="8">
        <f t="shared" si="13"/>
        <v>10.737559052890058</v>
      </c>
      <c r="K84" s="7">
        <f>nominal_data!K84/nominal_data!$B84*100</f>
        <v>10.334135267926689</v>
      </c>
      <c r="L84" s="7">
        <f>nominal_data!L84/nominal_data!$B84*100</f>
        <v>0.40342378496336878</v>
      </c>
      <c r="M84" s="8">
        <f t="shared" si="14"/>
        <v>47.562075303492904</v>
      </c>
      <c r="N84" s="7">
        <f>nominal_data!N84/nominal_data!$B84*100</f>
        <v>40.257178776065594</v>
      </c>
      <c r="O84" s="7">
        <f>nominal_data!O84/nominal_data!$B84*100</f>
        <v>4.5757535899710602</v>
      </c>
      <c r="P84" s="7">
        <f>nominal_data!P84/nominal_data!$B84*100</f>
        <v>2.7291429374562535</v>
      </c>
    </row>
    <row r="85" spans="1:16" x14ac:dyDescent="0.25">
      <c r="A85" s="4" t="s">
        <v>99</v>
      </c>
      <c r="B85" s="7">
        <f t="shared" si="8"/>
        <v>100</v>
      </c>
      <c r="C85" s="7">
        <f t="shared" si="9"/>
        <v>75.401219928691944</v>
      </c>
      <c r="D85" s="7">
        <f t="shared" si="10"/>
        <v>8.595948563940091</v>
      </c>
      <c r="E85" s="7">
        <f t="shared" si="11"/>
        <v>16.002831507367958</v>
      </c>
      <c r="F85" s="8">
        <f t="shared" si="12"/>
        <v>41.347648574885717</v>
      </c>
      <c r="G85" s="7">
        <f>nominal_data!G85/nominal_data!$B85*100</f>
        <v>26.381017775574033</v>
      </c>
      <c r="H85" s="7">
        <f>nominal_data!H85/nominal_data!$B85*100</f>
        <v>1.5906892812433273</v>
      </c>
      <c r="I85" s="7">
        <f>nominal_data!I85/nominal_data!$B85*100</f>
        <v>13.375941518068354</v>
      </c>
      <c r="J85" s="8">
        <f t="shared" si="13"/>
        <v>11.470386105397388</v>
      </c>
      <c r="K85" s="7">
        <f>nominal_data!K85/nominal_data!$B85*100</f>
        <v>10.029092631680943</v>
      </c>
      <c r="L85" s="7">
        <f>nominal_data!L85/nominal_data!$B85*100</f>
        <v>1.4412934737164462</v>
      </c>
      <c r="M85" s="8">
        <f t="shared" si="14"/>
        <v>47.181965319716902</v>
      </c>
      <c r="N85" s="7">
        <f>nominal_data!N85/nominal_data!$B85*100</f>
        <v>38.991109521436975</v>
      </c>
      <c r="O85" s="7">
        <f>nominal_data!O85/nominal_data!$B85*100</f>
        <v>5.563965808980317</v>
      </c>
      <c r="P85" s="7">
        <f>nominal_data!P85/nominal_data!$B85*100</f>
        <v>2.6268899892996056</v>
      </c>
    </row>
    <row r="86" spans="1:16" x14ac:dyDescent="0.25">
      <c r="A86" s="4" t="s">
        <v>100</v>
      </c>
      <c r="B86" s="7">
        <f t="shared" si="8"/>
        <v>100</v>
      </c>
      <c r="C86" s="7">
        <f t="shared" si="9"/>
        <v>80.325786057814412</v>
      </c>
      <c r="D86" s="7">
        <f t="shared" si="10"/>
        <v>10.572870413332673</v>
      </c>
      <c r="E86" s="7">
        <f t="shared" si="11"/>
        <v>9.1013435288529152</v>
      </c>
      <c r="F86" s="8">
        <f t="shared" si="12"/>
        <v>18.901192820490994</v>
      </c>
      <c r="G86" s="7">
        <f>nominal_data!G86/nominal_data!$B86*100</f>
        <v>10.377005464304316</v>
      </c>
      <c r="H86" s="7">
        <f>nominal_data!H86/nominal_data!$B86*100</f>
        <v>2.330061254203625</v>
      </c>
      <c r="I86" s="7">
        <f>nominal_data!I86/nominal_data!$B86*100</f>
        <v>6.1941261019830529</v>
      </c>
      <c r="J86" s="8">
        <f t="shared" si="13"/>
        <v>11.523721809948087</v>
      </c>
      <c r="K86" s="7">
        <f>nominal_data!K86/nominal_data!$B86*100</f>
        <v>10.392011058781387</v>
      </c>
      <c r="L86" s="7">
        <f>nominal_data!L86/nominal_data!$B86*100</f>
        <v>1.1317107511667006</v>
      </c>
      <c r="M86" s="8">
        <f t="shared" si="14"/>
        <v>69.575085369560909</v>
      </c>
      <c r="N86" s="7">
        <f>nominal_data!N86/nominal_data!$B86*100</f>
        <v>59.556769534728701</v>
      </c>
      <c r="O86" s="7">
        <f>nominal_data!O86/nominal_data!$B86*100</f>
        <v>7.1110984079623476</v>
      </c>
      <c r="P86" s="7">
        <f>nominal_data!P86/nominal_data!$B86*100</f>
        <v>2.9072174268698623</v>
      </c>
    </row>
    <row r="87" spans="1:16" x14ac:dyDescent="0.25">
      <c r="A87" s="4" t="s">
        <v>101</v>
      </c>
      <c r="B87" s="7">
        <f t="shared" si="8"/>
        <v>100.00000000000001</v>
      </c>
      <c r="C87" s="7">
        <f t="shared" si="9"/>
        <v>80.857394720627624</v>
      </c>
      <c r="D87" s="7">
        <f t="shared" si="10"/>
        <v>10.249251163670305</v>
      </c>
      <c r="E87" s="7">
        <f t="shared" si="11"/>
        <v>8.8933541157020777</v>
      </c>
      <c r="F87" s="8">
        <f t="shared" si="12"/>
        <v>18.230977117025887</v>
      </c>
      <c r="G87" s="7">
        <f>nominal_data!G87/nominal_data!$B87*100</f>
        <v>10.587889898182661</v>
      </c>
      <c r="H87" s="7">
        <f>nominal_data!H87/nominal_data!$B87*100</f>
        <v>1.6013811531164404</v>
      </c>
      <c r="I87" s="7">
        <f>nominal_data!I87/nominal_data!$B87*100</f>
        <v>6.0417060657267836</v>
      </c>
      <c r="J87" s="8">
        <f t="shared" si="13"/>
        <v>12.036956826764111</v>
      </c>
      <c r="K87" s="7">
        <f>nominal_data!K87/nominal_data!$B87*100</f>
        <v>10.33127238120802</v>
      </c>
      <c r="L87" s="7">
        <f>nominal_data!L87/nominal_data!$B87*100</f>
        <v>1.7056844455560909</v>
      </c>
      <c r="M87" s="8">
        <f t="shared" si="14"/>
        <v>69.732066056210016</v>
      </c>
      <c r="N87" s="7">
        <f>nominal_data!N87/nominal_data!$B87*100</f>
        <v>59.938232441236941</v>
      </c>
      <c r="O87" s="7">
        <f>nominal_data!O87/nominal_data!$B87*100</f>
        <v>6.9421855649977733</v>
      </c>
      <c r="P87" s="7">
        <f>nominal_data!P87/nominal_data!$B87*100</f>
        <v>2.8516480499752932</v>
      </c>
    </row>
    <row r="88" spans="1:16" x14ac:dyDescent="0.25">
      <c r="A88" s="4" t="s">
        <v>102</v>
      </c>
      <c r="B88" s="7">
        <f t="shared" si="8"/>
        <v>100</v>
      </c>
      <c r="C88" s="7">
        <f t="shared" si="9"/>
        <v>80.555114507644291</v>
      </c>
      <c r="D88" s="7">
        <f t="shared" si="10"/>
        <v>10.495907307513924</v>
      </c>
      <c r="E88" s="7">
        <f t="shared" si="11"/>
        <v>8.9489781848417866</v>
      </c>
      <c r="F88" s="8">
        <f t="shared" si="12"/>
        <v>17.342370305550698</v>
      </c>
      <c r="G88" s="7">
        <f>nominal_data!G88/nominal_data!$B88*100</f>
        <v>9.3352366706201799</v>
      </c>
      <c r="H88" s="7">
        <f>nominal_data!H88/nominal_data!$B88*100</f>
        <v>1.910102232252912</v>
      </c>
      <c r="I88" s="7">
        <f>nominal_data!I88/nominal_data!$B88*100</f>
        <v>6.0970314026776053</v>
      </c>
      <c r="J88" s="8">
        <f t="shared" si="13"/>
        <v>12.180214564171377</v>
      </c>
      <c r="K88" s="7">
        <f>nominal_data!K88/nominal_data!$B88*100</f>
        <v>10.681754285642658</v>
      </c>
      <c r="L88" s="7">
        <f>nominal_data!L88/nominal_data!$B88*100</f>
        <v>1.49846027852872</v>
      </c>
      <c r="M88" s="8">
        <f t="shared" si="14"/>
        <v>70.477415130277919</v>
      </c>
      <c r="N88" s="7">
        <f>nominal_data!N88/nominal_data!$B88*100</f>
        <v>60.538123551381453</v>
      </c>
      <c r="O88" s="7">
        <f>nominal_data!O88/nominal_data!$B88*100</f>
        <v>7.0873447967322925</v>
      </c>
      <c r="P88" s="7">
        <f>nominal_data!P88/nominal_data!$B88*100</f>
        <v>2.8519467821641817</v>
      </c>
    </row>
    <row r="89" spans="1:16" x14ac:dyDescent="0.25">
      <c r="A89" s="4" t="s">
        <v>103</v>
      </c>
      <c r="B89" s="7">
        <f t="shared" si="8"/>
        <v>100</v>
      </c>
      <c r="C89" s="7">
        <f t="shared" si="9"/>
        <v>79.132196673302531</v>
      </c>
      <c r="D89" s="7">
        <f t="shared" si="10"/>
        <v>12.248619706980524</v>
      </c>
      <c r="E89" s="7">
        <f t="shared" si="11"/>
        <v>8.6191836197169351</v>
      </c>
      <c r="F89" s="8">
        <f t="shared" si="12"/>
        <v>17.750421746324172</v>
      </c>
      <c r="G89" s="7">
        <f>nominal_data!G89/nominal_data!$B89*100</f>
        <v>9.5834047976826504</v>
      </c>
      <c r="H89" s="7">
        <f>nominal_data!H89/nominal_data!$B89*100</f>
        <v>2.4169171829877016</v>
      </c>
      <c r="I89" s="7">
        <f>nominal_data!I89/nominal_data!$B89*100</f>
        <v>5.7500997656538209</v>
      </c>
      <c r="J89" s="8">
        <f t="shared" si="13"/>
        <v>11.435718066671047</v>
      </c>
      <c r="K89" s="7">
        <f>nominal_data!K89/nominal_data!$B89*100</f>
        <v>9.6166837185581748</v>
      </c>
      <c r="L89" s="7">
        <f>nominal_data!L89/nominal_data!$B89*100</f>
        <v>1.8190343481128717</v>
      </c>
      <c r="M89" s="8">
        <f t="shared" si="14"/>
        <v>70.813860187004778</v>
      </c>
      <c r="N89" s="7">
        <f>nominal_data!N89/nominal_data!$B89*100</f>
        <v>59.932108157061712</v>
      </c>
      <c r="O89" s="7">
        <f>nominal_data!O89/nominal_data!$B89*100</f>
        <v>8.0126681758799503</v>
      </c>
      <c r="P89" s="7">
        <f>nominal_data!P89/nominal_data!$B89*100</f>
        <v>2.8690838540631143</v>
      </c>
    </row>
    <row r="90" spans="1:16" x14ac:dyDescent="0.25">
      <c r="A90" s="4" t="s">
        <v>104</v>
      </c>
      <c r="B90" s="7">
        <f t="shared" si="8"/>
        <v>100</v>
      </c>
      <c r="C90" s="7">
        <f t="shared" si="9"/>
        <v>78.360553900837601</v>
      </c>
      <c r="D90" s="7">
        <f t="shared" si="10"/>
        <v>13.698143790419458</v>
      </c>
      <c r="E90" s="7">
        <f t="shared" si="11"/>
        <v>7.9413023087429444</v>
      </c>
      <c r="F90" s="8">
        <f t="shared" si="12"/>
        <v>16.523734689287849</v>
      </c>
      <c r="G90" s="7">
        <f>nominal_data!G90/nominal_data!$B90*100</f>
        <v>8.3214166214133307</v>
      </c>
      <c r="H90" s="7">
        <f>nominal_data!H90/nominal_data!$B90*100</f>
        <v>3.1573389941143235</v>
      </c>
      <c r="I90" s="7">
        <f>nominal_data!I90/nominal_data!$B90*100</f>
        <v>5.0449790737601958</v>
      </c>
      <c r="J90" s="8">
        <f t="shared" si="13"/>
        <v>11.205877997005052</v>
      </c>
      <c r="K90" s="7">
        <f>nominal_data!K90/nominal_data!$B90*100</f>
        <v>10.021241641845897</v>
      </c>
      <c r="L90" s="7">
        <f>nominal_data!L90/nominal_data!$B90*100</f>
        <v>1.1846363551591546</v>
      </c>
      <c r="M90" s="8">
        <f t="shared" si="14"/>
        <v>72.27038731370709</v>
      </c>
      <c r="N90" s="7">
        <f>nominal_data!N90/nominal_data!$B90*100</f>
        <v>60.01789563757837</v>
      </c>
      <c r="O90" s="7">
        <f>nominal_data!O90/nominal_data!$B90*100</f>
        <v>9.3561684411459787</v>
      </c>
      <c r="P90" s="7">
        <f>nominal_data!P90/nominal_data!$B90*100</f>
        <v>2.896323234982749</v>
      </c>
    </row>
    <row r="91" spans="1:16" x14ac:dyDescent="0.25">
      <c r="A91" s="4" t="s">
        <v>105</v>
      </c>
      <c r="B91" s="7">
        <f t="shared" si="8"/>
        <v>100</v>
      </c>
      <c r="C91" s="7">
        <f t="shared" si="9"/>
        <v>80.256470273752427</v>
      </c>
      <c r="D91" s="7">
        <f t="shared" si="10"/>
        <v>11.872673773330325</v>
      </c>
      <c r="E91" s="7">
        <f t="shared" si="11"/>
        <v>7.8708559529172479</v>
      </c>
      <c r="F91" s="8">
        <f t="shared" si="12"/>
        <v>16.611633640238729</v>
      </c>
      <c r="G91" s="7">
        <f>nominal_data!G91/nominal_data!$B91*100</f>
        <v>9.355796894958079</v>
      </c>
      <c r="H91" s="7">
        <f>nominal_data!H91/nominal_data!$B91*100</f>
        <v>2.2709074997814596</v>
      </c>
      <c r="I91" s="7">
        <f>nominal_data!I91/nominal_data!$B91*100</f>
        <v>4.9849292454991918</v>
      </c>
      <c r="J91" s="8">
        <f t="shared" si="13"/>
        <v>10.277374934899512</v>
      </c>
      <c r="K91" s="7">
        <f>nominal_data!K91/nominal_data!$B91*100</f>
        <v>9.2960556115150332</v>
      </c>
      <c r="L91" s="7">
        <f>nominal_data!L91/nominal_data!$B91*100</f>
        <v>0.98131932338447847</v>
      </c>
      <c r="M91" s="8">
        <f t="shared" si="14"/>
        <v>73.110991424861751</v>
      </c>
      <c r="N91" s="7">
        <f>nominal_data!N91/nominal_data!$B91*100</f>
        <v>61.604617767279315</v>
      </c>
      <c r="O91" s="7">
        <f>nominal_data!O91/nominal_data!$B91*100</f>
        <v>8.6204469501643874</v>
      </c>
      <c r="P91" s="7">
        <f>nominal_data!P91/nominal_data!$B91*100</f>
        <v>2.8859267074180561</v>
      </c>
    </row>
    <row r="92" spans="1:16" x14ac:dyDescent="0.25">
      <c r="A92" s="4" t="s">
        <v>106</v>
      </c>
      <c r="B92" s="7">
        <f t="shared" si="8"/>
        <v>100.00000000000001</v>
      </c>
      <c r="C92" s="7">
        <f t="shared" si="9"/>
        <v>80.68572166530312</v>
      </c>
      <c r="D92" s="7">
        <f t="shared" si="10"/>
        <v>11.436114585614689</v>
      </c>
      <c r="E92" s="7">
        <f t="shared" si="11"/>
        <v>7.8781637490821872</v>
      </c>
      <c r="F92" s="8">
        <f t="shared" si="12"/>
        <v>16.613316487076069</v>
      </c>
      <c r="G92" s="7">
        <f>nominal_data!G92/nominal_data!$B92*100</f>
        <v>8.8391060388906233</v>
      </c>
      <c r="H92" s="7">
        <f>nominal_data!H92/nominal_data!$B92*100</f>
        <v>2.7159930049866428</v>
      </c>
      <c r="I92" s="7">
        <f>nominal_data!I92/nominal_data!$B92*100</f>
        <v>5.0582174431988012</v>
      </c>
      <c r="J92" s="8">
        <f t="shared" si="13"/>
        <v>9.7779076602319357</v>
      </c>
      <c r="K92" s="7">
        <f>nominal_data!K92/nominal_data!$B92*100</f>
        <v>9.0934507955929007</v>
      </c>
      <c r="L92" s="7">
        <f>nominal_data!L92/nominal_data!$B92*100</f>
        <v>0.68445686463903588</v>
      </c>
      <c r="M92" s="8">
        <f t="shared" si="14"/>
        <v>73.608775852692006</v>
      </c>
      <c r="N92" s="7">
        <f>nominal_data!N92/nominal_data!$B92*100</f>
        <v>62.7531648308196</v>
      </c>
      <c r="O92" s="7">
        <f>nominal_data!O92/nominal_data!$B92*100</f>
        <v>8.0356647159890109</v>
      </c>
      <c r="P92" s="7">
        <f>nominal_data!P92/nominal_data!$B92*100</f>
        <v>2.8199463058833865</v>
      </c>
    </row>
    <row r="93" spans="1:16" x14ac:dyDescent="0.25">
      <c r="A93" s="4" t="s">
        <v>107</v>
      </c>
      <c r="B93" s="7">
        <f t="shared" si="8"/>
        <v>100</v>
      </c>
      <c r="C93" s="7">
        <f t="shared" si="9"/>
        <v>80.143565678380583</v>
      </c>
      <c r="D93" s="7">
        <f t="shared" si="10"/>
        <v>12.293006335985194</v>
      </c>
      <c r="E93" s="7">
        <f t="shared" si="11"/>
        <v>7.5634279856342195</v>
      </c>
      <c r="F93" s="8">
        <f t="shared" si="12"/>
        <v>17.683833327980736</v>
      </c>
      <c r="G93" s="7">
        <f>nominal_data!G93/nominal_data!$B93*100</f>
        <v>8.6974412569251669</v>
      </c>
      <c r="H93" s="7">
        <f>nominal_data!H93/nominal_data!$B93*100</f>
        <v>4.1805551699266985</v>
      </c>
      <c r="I93" s="7">
        <f>nominal_data!I93/nominal_data!$B93*100</f>
        <v>4.8058369011288695</v>
      </c>
      <c r="J93" s="8">
        <f t="shared" si="13"/>
        <v>9.7128187425092936</v>
      </c>
      <c r="K93" s="7">
        <f>nominal_data!K93/nominal_data!$B93*100</f>
        <v>8.8183801532259487</v>
      </c>
      <c r="L93" s="7">
        <f>nominal_data!L93/nominal_data!$B93*100</f>
        <v>0.89443858928334485</v>
      </c>
      <c r="M93" s="8">
        <f t="shared" si="14"/>
        <v>72.603347929509965</v>
      </c>
      <c r="N93" s="7">
        <f>nominal_data!N93/nominal_data!$B93*100</f>
        <v>62.62774426822947</v>
      </c>
      <c r="O93" s="7">
        <f>nominal_data!O93/nominal_data!$B93*100</f>
        <v>7.2180125767751511</v>
      </c>
      <c r="P93" s="7">
        <f>nominal_data!P93/nominal_data!$B93*100</f>
        <v>2.75759108450535</v>
      </c>
    </row>
    <row r="94" spans="1:16" x14ac:dyDescent="0.25">
      <c r="A94" s="4" t="s">
        <v>108</v>
      </c>
      <c r="B94" s="7">
        <f t="shared" si="8"/>
        <v>99.999999999999986</v>
      </c>
      <c r="C94" s="7">
        <f t="shared" si="9"/>
        <v>80.469077781180218</v>
      </c>
      <c r="D94" s="7">
        <f t="shared" si="10"/>
        <v>12.209771410843393</v>
      </c>
      <c r="E94" s="7">
        <f t="shared" si="11"/>
        <v>7.3211508079763883</v>
      </c>
      <c r="F94" s="8">
        <f t="shared" si="12"/>
        <v>17.142861091994195</v>
      </c>
      <c r="G94" s="7">
        <f>nominal_data!G94/nominal_data!$B94*100</f>
        <v>8.433455775130966</v>
      </c>
      <c r="H94" s="7">
        <f>nominal_data!H94/nominal_data!$B94*100</f>
        <v>4.0991216885835096</v>
      </c>
      <c r="I94" s="7">
        <f>nominal_data!I94/nominal_data!$B94*100</f>
        <v>4.6102836282797206</v>
      </c>
      <c r="J94" s="8">
        <f t="shared" si="13"/>
        <v>8.9365004431201029</v>
      </c>
      <c r="K94" s="7">
        <f>nominal_data!K94/nominal_data!$B94*100</f>
        <v>8.6004881169299274</v>
      </c>
      <c r="L94" s="7">
        <f>nominal_data!L94/nominal_data!$B94*100</f>
        <v>0.33601232619017612</v>
      </c>
      <c r="M94" s="8">
        <f t="shared" si="14"/>
        <v>73.920638464885684</v>
      </c>
      <c r="N94" s="7">
        <f>nominal_data!N94/nominal_data!$B94*100</f>
        <v>63.435133889119321</v>
      </c>
      <c r="O94" s="7">
        <f>nominal_data!O94/nominal_data!$B94*100</f>
        <v>7.7746373960697071</v>
      </c>
      <c r="P94" s="7">
        <f>nominal_data!P94/nominal_data!$B94*100</f>
        <v>2.7108671796966677</v>
      </c>
    </row>
    <row r="95" spans="1:16" x14ac:dyDescent="0.25">
      <c r="A95" s="4" t="s">
        <v>109</v>
      </c>
      <c r="B95" s="7">
        <f t="shared" si="8"/>
        <v>100</v>
      </c>
      <c r="C95" s="7">
        <f t="shared" si="9"/>
        <v>81.3657230106881</v>
      </c>
      <c r="D95" s="7">
        <f t="shared" si="10"/>
        <v>11.393857475407373</v>
      </c>
      <c r="E95" s="7">
        <f t="shared" si="11"/>
        <v>7.2404195139045333</v>
      </c>
      <c r="F95" s="8">
        <f t="shared" si="12"/>
        <v>17.055105003629446</v>
      </c>
      <c r="G95" s="7">
        <f>nominal_data!G95/nominal_data!$B95*100</f>
        <v>8.3281394708517933</v>
      </c>
      <c r="H95" s="7">
        <f>nominal_data!H95/nominal_data!$B95*100</f>
        <v>4.3052739606017365</v>
      </c>
      <c r="I95" s="7">
        <f>nominal_data!I95/nominal_data!$B95*100</f>
        <v>4.4216915721759156</v>
      </c>
      <c r="J95" s="8">
        <f t="shared" si="13"/>
        <v>8.9032189432054274</v>
      </c>
      <c r="K95" s="7">
        <f>nominal_data!K95/nominal_data!$B95*100</f>
        <v>8.4499762208705675</v>
      </c>
      <c r="L95" s="7">
        <f>nominal_data!L95/nominal_data!$B95*100</f>
        <v>0.45324272233486018</v>
      </c>
      <c r="M95" s="8">
        <f t="shared" si="14"/>
        <v>74.041676053165133</v>
      </c>
      <c r="N95" s="7">
        <f>nominal_data!N95/nominal_data!$B95*100</f>
        <v>64.587607318965738</v>
      </c>
      <c r="O95" s="7">
        <f>nominal_data!O95/nominal_data!$B95*100</f>
        <v>6.6353407924707772</v>
      </c>
      <c r="P95" s="7">
        <f>nominal_data!P95/nominal_data!$B95*100</f>
        <v>2.8187279417286177</v>
      </c>
    </row>
    <row r="96" spans="1:16" x14ac:dyDescent="0.25">
      <c r="A96" s="4" t="s">
        <v>110</v>
      </c>
      <c r="B96" s="7">
        <f t="shared" si="8"/>
        <v>100</v>
      </c>
      <c r="C96" s="7">
        <f t="shared" si="9"/>
        <v>81.626681817007977</v>
      </c>
      <c r="D96" s="7">
        <f t="shared" si="10"/>
        <v>11.074911797221535</v>
      </c>
      <c r="E96" s="7">
        <f t="shared" si="11"/>
        <v>7.2984063857704848</v>
      </c>
      <c r="F96" s="8">
        <f t="shared" si="12"/>
        <v>16.99849849295915</v>
      </c>
      <c r="G96" s="7">
        <f>nominal_data!G96/nominal_data!$B96*100</f>
        <v>7.9098554691871321</v>
      </c>
      <c r="H96" s="7">
        <f>nominal_data!H96/nominal_data!$B96*100</f>
        <v>4.5500213359108592</v>
      </c>
      <c r="I96" s="7">
        <f>nominal_data!I96/nominal_data!$B96*100</f>
        <v>4.5386216878611583</v>
      </c>
      <c r="J96" s="8">
        <f t="shared" si="13"/>
        <v>8.6601047980589847</v>
      </c>
      <c r="K96" s="7">
        <f>nominal_data!K96/nominal_data!$B96*100</f>
        <v>8.3598894713736023</v>
      </c>
      <c r="L96" s="7">
        <f>nominal_data!L96/nominal_data!$B96*100</f>
        <v>0.30021532668538325</v>
      </c>
      <c r="M96" s="8">
        <f t="shared" si="14"/>
        <v>74.341396708981861</v>
      </c>
      <c r="N96" s="7">
        <f>nominal_data!N96/nominal_data!$B96*100</f>
        <v>65.35693687644725</v>
      </c>
      <c r="O96" s="7">
        <f>nominal_data!O96/nominal_data!$B96*100</f>
        <v>6.2246751346252935</v>
      </c>
      <c r="P96" s="7">
        <f>nominal_data!P96/nominal_data!$B96*100</f>
        <v>2.7597846979093266</v>
      </c>
    </row>
    <row r="97" spans="1:16" x14ac:dyDescent="0.25">
      <c r="A97" s="4" t="s">
        <v>111</v>
      </c>
      <c r="B97" s="7">
        <f t="shared" si="8"/>
        <v>100</v>
      </c>
      <c r="C97" s="7">
        <f t="shared" si="9"/>
        <v>81.038697463118766</v>
      </c>
      <c r="D97" s="7">
        <f t="shared" si="10"/>
        <v>11.798149708887436</v>
      </c>
      <c r="E97" s="7">
        <f t="shared" si="11"/>
        <v>7.1631528279937928</v>
      </c>
      <c r="F97" s="8">
        <f t="shared" si="12"/>
        <v>17.052629390948862</v>
      </c>
      <c r="G97" s="7">
        <f>nominal_data!G97/nominal_data!$B97*100</f>
        <v>7.8112405293852198</v>
      </c>
      <c r="H97" s="7">
        <f>nominal_data!H97/nominal_data!$B97*100</f>
        <v>4.7976955592674928</v>
      </c>
      <c r="I97" s="7">
        <f>nominal_data!I97/nominal_data!$B97*100</f>
        <v>4.4436933022961504</v>
      </c>
      <c r="J97" s="8">
        <f t="shared" si="13"/>
        <v>8.5127192105772647</v>
      </c>
      <c r="K97" s="7">
        <f>nominal_data!K97/nominal_data!$B97*100</f>
        <v>7.9731053513520447</v>
      </c>
      <c r="L97" s="7">
        <f>nominal_data!L97/nominal_data!$B97*100</f>
        <v>0.53961385922521921</v>
      </c>
      <c r="M97" s="8">
        <f t="shared" si="14"/>
        <v>74.434651398473875</v>
      </c>
      <c r="N97" s="7">
        <f>nominal_data!N97/nominal_data!$B97*100</f>
        <v>65.254351582381503</v>
      </c>
      <c r="O97" s="7">
        <f>nominal_data!O97/nominal_data!$B97*100</f>
        <v>6.4608402903947235</v>
      </c>
      <c r="P97" s="7">
        <f>nominal_data!P97/nominal_data!$B97*100</f>
        <v>2.7194595256976419</v>
      </c>
    </row>
    <row r="98" spans="1:16" x14ac:dyDescent="0.25">
      <c r="A98" s="4" t="s">
        <v>112</v>
      </c>
      <c r="B98" s="7">
        <f t="shared" si="8"/>
        <v>100</v>
      </c>
      <c r="C98" s="7">
        <f t="shared" si="9"/>
        <v>80.795383203105786</v>
      </c>
      <c r="D98" s="7">
        <f t="shared" si="10"/>
        <v>12.134288852054741</v>
      </c>
      <c r="E98" s="7">
        <f t="shared" si="11"/>
        <v>7.0703279448394625</v>
      </c>
      <c r="F98" s="8">
        <f t="shared" si="12"/>
        <v>15.361151744508632</v>
      </c>
      <c r="G98" s="7">
        <f>nominal_data!G98/nominal_data!$B98*100</f>
        <v>6.4561660034788817</v>
      </c>
      <c r="H98" s="7">
        <f>nominal_data!H98/nominal_data!$B98*100</f>
        <v>4.6750722129532845</v>
      </c>
      <c r="I98" s="7">
        <f>nominal_data!I98/nominal_data!$B98*100</f>
        <v>4.2299135280764659</v>
      </c>
      <c r="J98" s="8">
        <f t="shared" si="13"/>
        <v>8.8130547344649592</v>
      </c>
      <c r="K98" s="7">
        <f>nominal_data!K98/nominal_data!$B98*100</f>
        <v>8.2895916100936624</v>
      </c>
      <c r="L98" s="7">
        <f>nominal_data!L98/nominal_data!$B98*100</f>
        <v>0.52346312437129638</v>
      </c>
      <c r="M98" s="8">
        <f t="shared" si="14"/>
        <v>75.825793521026412</v>
      </c>
      <c r="N98" s="7">
        <f>nominal_data!N98/nominal_data!$B98*100</f>
        <v>66.04962558953325</v>
      </c>
      <c r="O98" s="7">
        <f>nominal_data!O98/nominal_data!$B98*100</f>
        <v>6.9357535147301617</v>
      </c>
      <c r="P98" s="7">
        <f>nominal_data!P98/nominal_data!$B98*100</f>
        <v>2.840414416762997</v>
      </c>
    </row>
    <row r="99" spans="1:16" x14ac:dyDescent="0.25">
      <c r="A99" s="4" t="s">
        <v>113</v>
      </c>
      <c r="B99" s="7">
        <f t="shared" si="8"/>
        <v>100</v>
      </c>
      <c r="C99" s="7">
        <f t="shared" si="9"/>
        <v>81.523996499164284</v>
      </c>
      <c r="D99" s="7">
        <f t="shared" si="10"/>
        <v>11.437359753385788</v>
      </c>
      <c r="E99" s="7">
        <f t="shared" si="11"/>
        <v>7.0386437474499246</v>
      </c>
      <c r="F99" s="8">
        <f t="shared" si="12"/>
        <v>15.275632835481256</v>
      </c>
      <c r="G99" s="7">
        <f>nominal_data!G99/nominal_data!$B99*100</f>
        <v>6.6948772376348051</v>
      </c>
      <c r="H99" s="7">
        <f>nominal_data!H99/nominal_data!$B99*100</f>
        <v>4.3844995981479293</v>
      </c>
      <c r="I99" s="7">
        <f>nominal_data!I99/nominal_data!$B99*100</f>
        <v>4.1962559996985203</v>
      </c>
      <c r="J99" s="8">
        <f t="shared" si="13"/>
        <v>7.8849004839376331</v>
      </c>
      <c r="K99" s="7">
        <f>nominal_data!K99/nominal_data!$B99*100</f>
        <v>7.2125380744872123</v>
      </c>
      <c r="L99" s="7">
        <f>nominal_data!L99/nominal_data!$B99*100</f>
        <v>0.67236240945042047</v>
      </c>
      <c r="M99" s="8">
        <f t="shared" si="14"/>
        <v>76.839466680581111</v>
      </c>
      <c r="N99" s="7">
        <f>nominal_data!N99/nominal_data!$B99*100</f>
        <v>67.616581187042271</v>
      </c>
      <c r="O99" s="7">
        <f>nominal_data!O99/nominal_data!$B99*100</f>
        <v>6.3804977457874372</v>
      </c>
      <c r="P99" s="7">
        <f>nominal_data!P99/nominal_data!$B99*100</f>
        <v>2.8423877477514039</v>
      </c>
    </row>
    <row r="100" spans="1:16" x14ac:dyDescent="0.25">
      <c r="A100" s="4" t="s">
        <v>114</v>
      </c>
      <c r="B100" s="7">
        <f t="shared" si="8"/>
        <v>100</v>
      </c>
      <c r="C100" s="7">
        <f t="shared" si="9"/>
        <v>81.259378042907571</v>
      </c>
      <c r="D100" s="7">
        <f t="shared" si="10"/>
        <v>11.591417234355671</v>
      </c>
      <c r="E100" s="7">
        <f t="shared" si="11"/>
        <v>7.1492047227367497</v>
      </c>
      <c r="F100" s="8">
        <f t="shared" si="12"/>
        <v>13.866406684808364</v>
      </c>
      <c r="G100" s="7">
        <f>nominal_data!G100/nominal_data!$B100*100</f>
        <v>5.0714004896527927</v>
      </c>
      <c r="H100" s="7">
        <f>nominal_data!H100/nominal_data!$B100*100</f>
        <v>4.4817552908743297</v>
      </c>
      <c r="I100" s="7">
        <f>nominal_data!I100/nominal_data!$B100*100</f>
        <v>4.3132509042812419</v>
      </c>
      <c r="J100" s="8">
        <f t="shared" si="13"/>
        <v>8.329252092366934</v>
      </c>
      <c r="K100" s="7">
        <f>nominal_data!K100/nominal_data!$B100*100</f>
        <v>7.7914414574620148</v>
      </c>
      <c r="L100" s="7">
        <f>nominal_data!L100/nominal_data!$B100*100</f>
        <v>0.53781063490491943</v>
      </c>
      <c r="M100" s="8">
        <f t="shared" si="14"/>
        <v>77.804341222824704</v>
      </c>
      <c r="N100" s="7">
        <f>nominal_data!N100/nominal_data!$B100*100</f>
        <v>68.396536095792769</v>
      </c>
      <c r="O100" s="7">
        <f>nominal_data!O100/nominal_data!$B100*100</f>
        <v>6.5718513085764219</v>
      </c>
      <c r="P100" s="7">
        <f>nominal_data!P100/nominal_data!$B100*100</f>
        <v>2.8359538184555078</v>
      </c>
    </row>
    <row r="101" spans="1:16" x14ac:dyDescent="0.25">
      <c r="A101" s="4" t="s">
        <v>115</v>
      </c>
      <c r="B101" s="7">
        <f t="shared" si="8"/>
        <v>100.00000000000001</v>
      </c>
      <c r="C101" s="7">
        <f t="shared" si="9"/>
        <v>80.793301650677321</v>
      </c>
      <c r="D101" s="7">
        <f t="shared" si="10"/>
        <v>12.101723114456302</v>
      </c>
      <c r="E101" s="7">
        <f t="shared" si="11"/>
        <v>7.1049752348663739</v>
      </c>
      <c r="F101" s="8">
        <f t="shared" si="12"/>
        <v>13.220196057257935</v>
      </c>
      <c r="G101" s="7">
        <f>nominal_data!G101/nominal_data!$B101*100</f>
        <v>4.4268387963403191</v>
      </c>
      <c r="H101" s="7">
        <f>nominal_data!H101/nominal_data!$B101*100</f>
        <v>4.4584671205053539</v>
      </c>
      <c r="I101" s="7">
        <f>nominal_data!I101/nominal_data!$B101*100</f>
        <v>4.3348901404122611</v>
      </c>
      <c r="J101" s="8">
        <f t="shared" si="13"/>
        <v>8.0305501566614765</v>
      </c>
      <c r="K101" s="7">
        <f>nominal_data!K101/nominal_data!$B101*100</f>
        <v>7.3844766171523784</v>
      </c>
      <c r="L101" s="7">
        <f>nominal_data!L101/nominal_data!$B101*100</f>
        <v>0.64607353950909818</v>
      </c>
      <c r="M101" s="8">
        <f t="shared" si="14"/>
        <v>78.749253786080601</v>
      </c>
      <c r="N101" s="7">
        <f>nominal_data!N101/nominal_data!$B101*100</f>
        <v>68.981986237184628</v>
      </c>
      <c r="O101" s="7">
        <f>nominal_data!O101/nominal_data!$B101*100</f>
        <v>6.9971824544418499</v>
      </c>
      <c r="P101" s="7">
        <f>nominal_data!P101/nominal_data!$B101*100</f>
        <v>2.7700850944541129</v>
      </c>
    </row>
    <row r="102" spans="1:16" x14ac:dyDescent="0.25">
      <c r="A102" s="4" t="s">
        <v>116</v>
      </c>
      <c r="B102" s="7">
        <f t="shared" si="8"/>
        <v>100</v>
      </c>
      <c r="C102" s="7">
        <f t="shared" si="9"/>
        <v>80.308465509668963</v>
      </c>
      <c r="D102" s="7">
        <f t="shared" si="10"/>
        <v>12.869055113234403</v>
      </c>
      <c r="E102" s="7">
        <f t="shared" si="11"/>
        <v>6.822479377096629</v>
      </c>
      <c r="F102" s="8">
        <f t="shared" si="12"/>
        <v>11.532807170264862</v>
      </c>
      <c r="G102" s="7">
        <f>nominal_data!G102/nominal_data!$B102*100</f>
        <v>2.9506955829223256</v>
      </c>
      <c r="H102" s="7">
        <f>nominal_data!H102/nominal_data!$B102*100</f>
        <v>4.482921775820679</v>
      </c>
      <c r="I102" s="7">
        <f>nominal_data!I102/nominal_data!$B102*100</f>
        <v>4.0991898115218568</v>
      </c>
      <c r="J102" s="8">
        <f t="shared" si="13"/>
        <v>8.0359570000241476</v>
      </c>
      <c r="K102" s="7">
        <f>nominal_data!K102/nominal_data!$B102*100</f>
        <v>7.6699532133905954</v>
      </c>
      <c r="L102" s="7">
        <f>nominal_data!L102/nominal_data!$B102*100</f>
        <v>0.36600378663355176</v>
      </c>
      <c r="M102" s="8">
        <f t="shared" si="14"/>
        <v>80.431235829710985</v>
      </c>
      <c r="N102" s="7">
        <f>nominal_data!N102/nominal_data!$B102*100</f>
        <v>69.687816713356042</v>
      </c>
      <c r="O102" s="7">
        <f>nominal_data!O102/nominal_data!$B102*100</f>
        <v>8.0201295507801706</v>
      </c>
      <c r="P102" s="7">
        <f>nominal_data!P102/nominal_data!$B102*100</f>
        <v>2.7232895655747722</v>
      </c>
    </row>
    <row r="103" spans="1:16" x14ac:dyDescent="0.25">
      <c r="A103" s="4" t="s">
        <v>117</v>
      </c>
      <c r="B103" s="7">
        <f t="shared" si="8"/>
        <v>100</v>
      </c>
      <c r="C103" s="7">
        <f t="shared" si="9"/>
        <v>80.925881700850283</v>
      </c>
      <c r="D103" s="7">
        <f t="shared" si="10"/>
        <v>12.247116252965851</v>
      </c>
      <c r="E103" s="7">
        <f t="shared" si="11"/>
        <v>6.8270020461838534</v>
      </c>
      <c r="F103" s="8">
        <f t="shared" si="12"/>
        <v>11.477593273250047</v>
      </c>
      <c r="G103" s="7">
        <f>nominal_data!G103/nominal_data!$B103*100</f>
        <v>3.6940101713053752</v>
      </c>
      <c r="H103" s="7">
        <f>nominal_data!H103/nominal_data!$B103*100</f>
        <v>3.5984840079438807</v>
      </c>
      <c r="I103" s="7">
        <f>nominal_data!I103/nominal_data!$B103*100</f>
        <v>4.1850990940007913</v>
      </c>
      <c r="J103" s="8">
        <f t="shared" si="13"/>
        <v>7.5018384948128114</v>
      </c>
      <c r="K103" s="7">
        <f>nominal_data!K103/nominal_data!$B103*100</f>
        <v>6.7963794576527263</v>
      </c>
      <c r="L103" s="7">
        <f>nominal_data!L103/nominal_data!$B103*100</f>
        <v>0.7054590371600854</v>
      </c>
      <c r="M103" s="8">
        <f t="shared" si="14"/>
        <v>81.020568231937133</v>
      </c>
      <c r="N103" s="7">
        <f>nominal_data!N103/nominal_data!$B103*100</f>
        <v>70.435492071892185</v>
      </c>
      <c r="O103" s="7">
        <f>nominal_data!O103/nominal_data!$B103*100</f>
        <v>7.9431732078618849</v>
      </c>
      <c r="P103" s="7">
        <f>nominal_data!P103/nominal_data!$B103*100</f>
        <v>2.6419029521830621</v>
      </c>
    </row>
    <row r="104" spans="1:16" x14ac:dyDescent="0.25">
      <c r="A104" s="4" t="s">
        <v>118</v>
      </c>
      <c r="B104" s="7">
        <f t="shared" si="8"/>
        <v>99.999999999999986</v>
      </c>
      <c r="C104" s="7">
        <f t="shared" si="9"/>
        <v>80.983001294741669</v>
      </c>
      <c r="D104" s="7">
        <f t="shared" si="10"/>
        <v>12.210762465617748</v>
      </c>
      <c r="E104" s="7">
        <f t="shared" si="11"/>
        <v>6.8062362396405751</v>
      </c>
      <c r="F104" s="8">
        <f t="shared" si="12"/>
        <v>10.523505229682401</v>
      </c>
      <c r="G104" s="7">
        <f>nominal_data!G104/nominal_data!$B104*100</f>
        <v>3.0200774458386288</v>
      </c>
      <c r="H104" s="7">
        <f>nominal_data!H104/nominal_data!$B104*100</f>
        <v>3.3293357438201445</v>
      </c>
      <c r="I104" s="7">
        <f>nominal_data!I104/nominal_data!$B104*100</f>
        <v>4.1740920400236279</v>
      </c>
      <c r="J104" s="8">
        <f t="shared" si="13"/>
        <v>7.4464830162111211</v>
      </c>
      <c r="K104" s="7">
        <f>nominal_data!K104/nominal_data!$B104*100</f>
        <v>6.7788259019934252</v>
      </c>
      <c r="L104" s="7">
        <f>nominal_data!L104/nominal_data!$B104*100</f>
        <v>0.66765711421769558</v>
      </c>
      <c r="M104" s="8">
        <f t="shared" si="14"/>
        <v>82.030011754106468</v>
      </c>
      <c r="N104" s="7">
        <f>nominal_data!N104/nominal_data!$B104*100</f>
        <v>71.184097946909617</v>
      </c>
      <c r="O104" s="7">
        <f>nominal_data!O104/nominal_data!$B104*100</f>
        <v>8.2137696075799074</v>
      </c>
      <c r="P104" s="7">
        <f>nominal_data!P104/nominal_data!$B104*100</f>
        <v>2.6321441996169472</v>
      </c>
    </row>
    <row r="105" spans="1:16" x14ac:dyDescent="0.25">
      <c r="A105" s="4" t="s">
        <v>119</v>
      </c>
      <c r="B105" s="7">
        <f t="shared" si="8"/>
        <v>100</v>
      </c>
      <c r="C105" s="7">
        <f t="shared" si="9"/>
        <v>80.581249459074854</v>
      </c>
      <c r="D105" s="7">
        <f t="shared" si="10"/>
        <v>12.688152164377659</v>
      </c>
      <c r="E105" s="7">
        <f t="shared" si="11"/>
        <v>6.730598376547487</v>
      </c>
      <c r="F105" s="8">
        <f t="shared" si="12"/>
        <v>10.529220555567658</v>
      </c>
      <c r="G105" s="7">
        <f>nominal_data!G105/nominal_data!$B105*100</f>
        <v>2.465653093149812</v>
      </c>
      <c r="H105" s="7">
        <f>nominal_data!H105/nominal_data!$B105*100</f>
        <v>3.9683151808176609</v>
      </c>
      <c r="I105" s="7">
        <f>nominal_data!I105/nominal_data!$B105*100</f>
        <v>4.0952522816001844</v>
      </c>
      <c r="J105" s="8">
        <f t="shared" si="13"/>
        <v>7.4452730943391119</v>
      </c>
      <c r="K105" s="7">
        <f>nominal_data!K105/nominal_data!$B105*100</f>
        <v>6.7318112263972649</v>
      </c>
      <c r="L105" s="7">
        <f>nominal_data!L105/nominal_data!$B105*100</f>
        <v>0.71346186794184685</v>
      </c>
      <c r="M105" s="8">
        <f t="shared" si="14"/>
        <v>82.025506350093238</v>
      </c>
      <c r="N105" s="7">
        <f>nominal_data!N105/nominal_data!$B105*100</f>
        <v>71.383785139527774</v>
      </c>
      <c r="O105" s="7">
        <f>nominal_data!O105/nominal_data!$B105*100</f>
        <v>8.00637511561815</v>
      </c>
      <c r="P105" s="7">
        <f>nominal_data!P105/nominal_data!$B105*100</f>
        <v>2.6353460949473031</v>
      </c>
    </row>
    <row r="106" spans="1:16" x14ac:dyDescent="0.25">
      <c r="A106" s="4" t="s">
        <v>120</v>
      </c>
      <c r="B106" s="7">
        <f t="shared" si="8"/>
        <v>100</v>
      </c>
      <c r="C106" s="7">
        <f t="shared" si="9"/>
        <v>80.761265495304627</v>
      </c>
      <c r="D106" s="7">
        <f t="shared" si="10"/>
        <v>12.580876134799942</v>
      </c>
      <c r="E106" s="7">
        <f t="shared" si="11"/>
        <v>6.6578583698954255</v>
      </c>
      <c r="F106" s="8">
        <f t="shared" si="12"/>
        <v>9.3607639881311933</v>
      </c>
      <c r="G106" s="7">
        <f>nominal_data!G106/nominal_data!$B106*100</f>
        <v>1.7247957286439564</v>
      </c>
      <c r="H106" s="7">
        <f>nominal_data!H106/nominal_data!$B106*100</f>
        <v>3.6185009591103698</v>
      </c>
      <c r="I106" s="7">
        <f>nominal_data!I106/nominal_data!$B106*100</f>
        <v>4.0174673003768664</v>
      </c>
      <c r="J106" s="8">
        <f t="shared" si="13"/>
        <v>7.5493153631507139</v>
      </c>
      <c r="K106" s="7">
        <f>nominal_data!K106/nominal_data!$B106*100</f>
        <v>7.0672909478249846</v>
      </c>
      <c r="L106" s="7">
        <f>nominal_data!L106/nominal_data!$B106*100</f>
        <v>0.48202441532572921</v>
      </c>
      <c r="M106" s="8">
        <f t="shared" si="14"/>
        <v>83.089920648718092</v>
      </c>
      <c r="N106" s="7">
        <f>nominal_data!N106/nominal_data!$B106*100</f>
        <v>71.969178818835687</v>
      </c>
      <c r="O106" s="7">
        <f>nominal_data!O106/nominal_data!$B106*100</f>
        <v>8.4803507603638426</v>
      </c>
      <c r="P106" s="7">
        <f>nominal_data!P106/nominal_data!$B106*100</f>
        <v>2.6403910695185591</v>
      </c>
    </row>
    <row r="107" spans="1:16" x14ac:dyDescent="0.25">
      <c r="A107" s="4" t="s">
        <v>121</v>
      </c>
      <c r="B107" s="7">
        <f t="shared" si="8"/>
        <v>100</v>
      </c>
      <c r="C107" s="7">
        <f t="shared" si="9"/>
        <v>80.668042011703591</v>
      </c>
      <c r="D107" s="7">
        <f t="shared" si="10"/>
        <v>12.687326725558188</v>
      </c>
      <c r="E107" s="7">
        <f t="shared" si="11"/>
        <v>6.6446312627382174</v>
      </c>
      <c r="F107" s="8">
        <f t="shared" si="12"/>
        <v>9.0776211392832717</v>
      </c>
      <c r="G107" s="7">
        <f>nominal_data!G107/nominal_data!$B107*100</f>
        <v>1.971434612470625</v>
      </c>
      <c r="H107" s="7">
        <f>nominal_data!H107/nominal_data!$B107*100</f>
        <v>3.0832845060942442</v>
      </c>
      <c r="I107" s="7">
        <f>nominal_data!I107/nominal_data!$B107*100</f>
        <v>4.0229020207184023</v>
      </c>
      <c r="J107" s="8">
        <f t="shared" si="13"/>
        <v>7.3737491244004207</v>
      </c>
      <c r="K107" s="7">
        <f>nominal_data!K107/nominal_data!$B107*100</f>
        <v>6.5829790912690491</v>
      </c>
      <c r="L107" s="7">
        <f>nominal_data!L107/nominal_data!$B107*100</f>
        <v>0.79077003313137184</v>
      </c>
      <c r="M107" s="8">
        <f t="shared" si="14"/>
        <v>83.5486297363163</v>
      </c>
      <c r="N107" s="7">
        <f>nominal_data!N107/nominal_data!$B107*100</f>
        <v>72.113628307963921</v>
      </c>
      <c r="O107" s="7">
        <f>nominal_data!O107/nominal_data!$B107*100</f>
        <v>8.813272186332572</v>
      </c>
      <c r="P107" s="7">
        <f>nominal_data!P107/nominal_data!$B107*100</f>
        <v>2.6217292420198146</v>
      </c>
    </row>
    <row r="108" spans="1:16" x14ac:dyDescent="0.25">
      <c r="A108" s="4" t="s">
        <v>122</v>
      </c>
      <c r="B108" s="7">
        <f t="shared" si="8"/>
        <v>100</v>
      </c>
      <c r="C108" s="7">
        <f t="shared" si="9"/>
        <v>80.497598532450937</v>
      </c>
      <c r="D108" s="7">
        <f t="shared" si="10"/>
        <v>12.85923098709257</v>
      </c>
      <c r="E108" s="7">
        <f t="shared" si="11"/>
        <v>6.6431704804564973</v>
      </c>
      <c r="F108" s="8">
        <f t="shared" si="12"/>
        <v>8.3903376274639161</v>
      </c>
      <c r="G108" s="7">
        <f>nominal_data!G108/nominal_data!$B108*100</f>
        <v>1.1724353618665424</v>
      </c>
      <c r="H108" s="7">
        <f>nominal_data!H108/nominal_data!$B108*100</f>
        <v>3.1890043423181975</v>
      </c>
      <c r="I108" s="7">
        <f>nominal_data!I108/nominal_data!$B108*100</f>
        <v>4.0288979232791764</v>
      </c>
      <c r="J108" s="8">
        <f t="shared" si="13"/>
        <v>8.0629216859145476</v>
      </c>
      <c r="K108" s="7">
        <f>nominal_data!K108/nominal_data!$B108*100</f>
        <v>7.1499671780931546</v>
      </c>
      <c r="L108" s="7">
        <f>nominal_data!L108/nominal_data!$B108*100</f>
        <v>0.91295450782139309</v>
      </c>
      <c r="M108" s="8">
        <f t="shared" si="14"/>
        <v>83.546740686621533</v>
      </c>
      <c r="N108" s="7">
        <f>nominal_data!N108/nominal_data!$B108*100</f>
        <v>72.17519599249124</v>
      </c>
      <c r="O108" s="7">
        <f>nominal_data!O108/nominal_data!$B108*100</f>
        <v>8.7572721369529791</v>
      </c>
      <c r="P108" s="7">
        <f>nominal_data!P108/nominal_data!$B108*100</f>
        <v>2.6142725571773209</v>
      </c>
    </row>
    <row r="109" spans="1:16" x14ac:dyDescent="0.25">
      <c r="A109" s="4" t="s">
        <v>123</v>
      </c>
      <c r="B109" s="7">
        <f t="shared" si="8"/>
        <v>99.999999999999986</v>
      </c>
      <c r="C109" s="7">
        <f t="shared" si="9"/>
        <v>79.486247440924188</v>
      </c>
      <c r="D109" s="7">
        <f t="shared" si="10"/>
        <v>13.713232297338326</v>
      </c>
      <c r="E109" s="7">
        <f t="shared" si="11"/>
        <v>6.80052026173749</v>
      </c>
      <c r="F109" s="8">
        <f t="shared" si="12"/>
        <v>7.8102816666804493</v>
      </c>
      <c r="G109" s="7">
        <f>nominal_data!G109/nominal_data!$B109*100</f>
        <v>1.1294783088422049</v>
      </c>
      <c r="H109" s="7">
        <f>nominal_data!H109/nominal_data!$B109*100</f>
        <v>2.4977761291534404</v>
      </c>
      <c r="I109" s="7">
        <f>nominal_data!I109/nominal_data!$B109*100</f>
        <v>4.1830272286848036</v>
      </c>
      <c r="J109" s="8">
        <f t="shared" si="13"/>
        <v>7.3914851440702094</v>
      </c>
      <c r="K109" s="7">
        <f>nominal_data!K109/nominal_data!$B109*100</f>
        <v>6.3230584396636962</v>
      </c>
      <c r="L109" s="7">
        <f>nominal_data!L109/nominal_data!$B109*100</f>
        <v>1.068426704406513</v>
      </c>
      <c r="M109" s="8">
        <f t="shared" si="14"/>
        <v>84.798233189249331</v>
      </c>
      <c r="N109" s="7">
        <f>nominal_data!N109/nominal_data!$B109*100</f>
        <v>72.033710692418282</v>
      </c>
      <c r="O109" s="7">
        <f>nominal_data!O109/nominal_data!$B109*100</f>
        <v>10.147029463778372</v>
      </c>
      <c r="P109" s="7">
        <f>nominal_data!P109/nominal_data!$B109*100</f>
        <v>2.6174930330526864</v>
      </c>
    </row>
    <row r="110" spans="1:16" x14ac:dyDescent="0.25">
      <c r="A110" s="4" t="s">
        <v>124</v>
      </c>
      <c r="B110" s="7">
        <f t="shared" si="8"/>
        <v>100</v>
      </c>
      <c r="C110" s="7">
        <f t="shared" si="9"/>
        <v>77.559788328051766</v>
      </c>
      <c r="D110" s="7">
        <f t="shared" si="10"/>
        <v>15.848125156276211</v>
      </c>
      <c r="E110" s="7">
        <f t="shared" si="11"/>
        <v>6.5920865156720261</v>
      </c>
      <c r="F110" s="8">
        <f t="shared" si="12"/>
        <v>6.8764670783349651</v>
      </c>
      <c r="G110" s="7">
        <f>nominal_data!G110/nominal_data!$B110*100</f>
        <v>0.69825750645999785</v>
      </c>
      <c r="H110" s="7">
        <f>nominal_data!H110/nominal_data!$B110*100</f>
        <v>2.1498259180380903</v>
      </c>
      <c r="I110" s="7">
        <f>nominal_data!I110/nominal_data!$B110*100</f>
        <v>4.0283836538368769</v>
      </c>
      <c r="J110" s="8">
        <f t="shared" si="13"/>
        <v>7.5745153446818199</v>
      </c>
      <c r="K110" s="7">
        <f>nominal_data!K110/nominal_data!$B110*100</f>
        <v>5.9080457124550296</v>
      </c>
      <c r="L110" s="7">
        <f>nominal_data!L110/nominal_data!$B110*100</f>
        <v>1.6664696322267902</v>
      </c>
      <c r="M110" s="8">
        <f t="shared" si="14"/>
        <v>85.549017576983218</v>
      </c>
      <c r="N110" s="7">
        <f>nominal_data!N110/nominal_data!$B110*100</f>
        <v>70.953485109136736</v>
      </c>
      <c r="O110" s="7">
        <f>nominal_data!O110/nominal_data!$B110*100</f>
        <v>12.03182960601133</v>
      </c>
      <c r="P110" s="7">
        <f>nominal_data!P110/nominal_data!$B110*100</f>
        <v>2.5637028618351496</v>
      </c>
    </row>
    <row r="111" spans="1:16" x14ac:dyDescent="0.25">
      <c r="A111" s="4" t="s">
        <v>125</v>
      </c>
      <c r="B111" s="7">
        <f t="shared" si="8"/>
        <v>100</v>
      </c>
      <c r="C111" s="7">
        <f t="shared" si="9"/>
        <v>77.447703507114795</v>
      </c>
      <c r="D111" s="7">
        <f t="shared" si="10"/>
        <v>16.051182467641677</v>
      </c>
      <c r="E111" s="7">
        <f t="shared" si="11"/>
        <v>6.5011140252435275</v>
      </c>
      <c r="F111" s="8">
        <f t="shared" si="12"/>
        <v>6.8416487897482376</v>
      </c>
      <c r="G111" s="7">
        <f>nominal_data!G111/nominal_data!$B111*100</f>
        <v>1.5919537557491266</v>
      </c>
      <c r="H111" s="7">
        <f>nominal_data!H111/nominal_data!$B111*100</f>
        <v>1.2802557156978893</v>
      </c>
      <c r="I111" s="7">
        <f>nominal_data!I111/nominal_data!$B111*100</f>
        <v>3.9694393183012218</v>
      </c>
      <c r="J111" s="8">
        <f t="shared" si="13"/>
        <v>6.9859365157139912</v>
      </c>
      <c r="K111" s="7">
        <f>nominal_data!K111/nominal_data!$B111*100</f>
        <v>4.7037868067300961</v>
      </c>
      <c r="L111" s="7">
        <f>nominal_data!L111/nominal_data!$B111*100</f>
        <v>2.2821497089838947</v>
      </c>
      <c r="M111" s="8">
        <f t="shared" si="14"/>
        <v>86.172414694537778</v>
      </c>
      <c r="N111" s="7">
        <f>nominal_data!N111/nominal_data!$B111*100</f>
        <v>71.151962944635571</v>
      </c>
      <c r="O111" s="7">
        <f>nominal_data!O111/nominal_data!$B111*100</f>
        <v>12.488777042959894</v>
      </c>
      <c r="P111" s="7">
        <f>nominal_data!P111/nominal_data!$B111*100</f>
        <v>2.5316747069423053</v>
      </c>
    </row>
    <row r="112" spans="1:16" x14ac:dyDescent="0.25">
      <c r="A112" s="4" t="s">
        <v>126</v>
      </c>
      <c r="B112" s="7">
        <f t="shared" si="8"/>
        <v>100</v>
      </c>
      <c r="C112" s="7">
        <f t="shared" si="9"/>
        <v>76.985853870951644</v>
      </c>
      <c r="D112" s="7">
        <f t="shared" si="10"/>
        <v>16.534063559762046</v>
      </c>
      <c r="E112" s="7">
        <f t="shared" si="11"/>
        <v>6.4800825692863144</v>
      </c>
      <c r="F112" s="8">
        <f t="shared" si="12"/>
        <v>6.2118700807391312</v>
      </c>
      <c r="G112" s="7">
        <f>nominal_data!G112/nominal_data!$B112*100</f>
        <v>1.1785744405833321</v>
      </c>
      <c r="H112" s="7">
        <f>nominal_data!H112/nominal_data!$B112*100</f>
        <v>1.0671127886583123</v>
      </c>
      <c r="I112" s="7">
        <f>nominal_data!I112/nominal_data!$B112*100</f>
        <v>3.9661828514974866</v>
      </c>
      <c r="J112" s="8">
        <f t="shared" si="13"/>
        <v>7.6245323492947019</v>
      </c>
      <c r="K112" s="7">
        <f>nominal_data!K112/nominal_data!$B112*100</f>
        <v>5.0188379830191376</v>
      </c>
      <c r="L112" s="7">
        <f>nominal_data!L112/nominal_data!$B112*100</f>
        <v>2.6056943662755643</v>
      </c>
      <c r="M112" s="8">
        <f t="shared" si="14"/>
        <v>86.163597569966171</v>
      </c>
      <c r="N112" s="7">
        <f>nominal_data!N112/nominal_data!$B112*100</f>
        <v>70.788441447349172</v>
      </c>
      <c r="O112" s="7">
        <f>nominal_data!O112/nominal_data!$B112*100</f>
        <v>12.86125640482817</v>
      </c>
      <c r="P112" s="7">
        <f>nominal_data!P112/nominal_data!$B112*100</f>
        <v>2.5138997177888278</v>
      </c>
    </row>
    <row r="113" spans="1:16" x14ac:dyDescent="0.25">
      <c r="A113" s="4" t="s">
        <v>127</v>
      </c>
      <c r="B113" s="7">
        <f t="shared" si="8"/>
        <v>100.00000000000001</v>
      </c>
      <c r="C113" s="7">
        <f t="shared" si="9"/>
        <v>76.661794594888462</v>
      </c>
      <c r="D113" s="7">
        <f t="shared" si="10"/>
        <v>16.94961114977685</v>
      </c>
      <c r="E113" s="7">
        <f t="shared" si="11"/>
        <v>6.3885942553346915</v>
      </c>
      <c r="F113" s="8">
        <f t="shared" si="12"/>
        <v>6.3525548929210736</v>
      </c>
      <c r="G113" s="7">
        <f>nominal_data!G113/nominal_data!$B113*100</f>
        <v>1.162558251082908</v>
      </c>
      <c r="H113" s="7">
        <f>nominal_data!H113/nominal_data!$B113*100</f>
        <v>1.2856266709403477</v>
      </c>
      <c r="I113" s="7">
        <f>nominal_data!I113/nominal_data!$B113*100</f>
        <v>3.9043699708978181</v>
      </c>
      <c r="J113" s="8">
        <f t="shared" si="13"/>
        <v>7.2427339401431716</v>
      </c>
      <c r="K113" s="7">
        <f>nominal_data!K113/nominal_data!$B113*100</f>
        <v>4.6944723976652565</v>
      </c>
      <c r="L113" s="7">
        <f>nominal_data!L113/nominal_data!$B113*100</f>
        <v>2.5482615424779156</v>
      </c>
      <c r="M113" s="8">
        <f t="shared" si="14"/>
        <v>86.404711166935769</v>
      </c>
      <c r="N113" s="7">
        <f>nominal_data!N113/nominal_data!$B113*100</f>
        <v>70.804763946140298</v>
      </c>
      <c r="O113" s="7">
        <f>nominal_data!O113/nominal_data!$B113*100</f>
        <v>13.115722936358587</v>
      </c>
      <c r="P113" s="7">
        <f>nominal_data!P113/nominal_data!$B113*100</f>
        <v>2.4842242844368734</v>
      </c>
    </row>
    <row r="114" spans="1:16" x14ac:dyDescent="0.25">
      <c r="A114" s="4" t="s">
        <v>128</v>
      </c>
      <c r="B114" s="7">
        <f t="shared" si="8"/>
        <v>100</v>
      </c>
      <c r="C114" s="7">
        <f t="shared" si="9"/>
        <v>76.401893555107904</v>
      </c>
      <c r="D114" s="7">
        <f t="shared" si="10"/>
        <v>17.507929632557929</v>
      </c>
      <c r="E114" s="7">
        <f t="shared" si="11"/>
        <v>6.0901768123341675</v>
      </c>
      <c r="F114" s="8">
        <f t="shared" si="12"/>
        <v>7.0161596819386656</v>
      </c>
      <c r="G114" s="7">
        <f>nominal_data!G114/nominal_data!$B114*100</f>
        <v>0.85354436545905588</v>
      </c>
      <c r="H114" s="7">
        <f>nominal_data!H114/nominal_data!$B114*100</f>
        <v>2.5673139417739987</v>
      </c>
      <c r="I114" s="7">
        <f>nominal_data!I114/nominal_data!$B114*100</f>
        <v>3.5953013747056115</v>
      </c>
      <c r="J114" s="8">
        <f t="shared" si="13"/>
        <v>7.6909250670186129</v>
      </c>
      <c r="K114" s="7">
        <f>nominal_data!K114/nominal_data!$B114*100</f>
        <v>5.4108542943014157</v>
      </c>
      <c r="L114" s="7">
        <f>nominal_data!L114/nominal_data!$B114*100</f>
        <v>2.2800707727171972</v>
      </c>
      <c r="M114" s="8">
        <f t="shared" si="14"/>
        <v>85.292915251042714</v>
      </c>
      <c r="N114" s="7">
        <f>nominal_data!N114/nominal_data!$B114*100</f>
        <v>70.13749489534743</v>
      </c>
      <c r="O114" s="7">
        <f>nominal_data!O114/nominal_data!$B114*100</f>
        <v>12.660544918066732</v>
      </c>
      <c r="P114" s="7">
        <f>nominal_data!P114/nominal_data!$B114*100</f>
        <v>2.4948754376285565</v>
      </c>
    </row>
    <row r="115" spans="1:16" x14ac:dyDescent="0.25">
      <c r="A115" s="4" t="s">
        <v>129</v>
      </c>
      <c r="B115" s="7">
        <f t="shared" si="8"/>
        <v>100.00000000000001</v>
      </c>
      <c r="C115" s="7">
        <f t="shared" si="9"/>
        <v>77.342391844918964</v>
      </c>
      <c r="D115" s="7">
        <f t="shared" si="10"/>
        <v>16.673165639300858</v>
      </c>
      <c r="E115" s="7">
        <f t="shared" si="11"/>
        <v>5.9844425157801808</v>
      </c>
      <c r="F115" s="8">
        <f t="shared" si="12"/>
        <v>7.2489804828369904</v>
      </c>
      <c r="G115" s="7">
        <f>nominal_data!G115/nominal_data!$B115*100</f>
        <v>1.6468403990222493</v>
      </c>
      <c r="H115" s="7">
        <f>nominal_data!H115/nominal_data!$B115*100</f>
        <v>2.1544534393355379</v>
      </c>
      <c r="I115" s="7">
        <f>nominal_data!I115/nominal_data!$B115*100</f>
        <v>3.4476866444792034</v>
      </c>
      <c r="J115" s="8">
        <f t="shared" si="13"/>
        <v>6.6186644919314448</v>
      </c>
      <c r="K115" s="7">
        <f>nominal_data!K115/nominal_data!$B115*100</f>
        <v>4.5288633604940509</v>
      </c>
      <c r="L115" s="7">
        <f>nominal_data!L115/nominal_data!$B115*100</f>
        <v>2.0898011314373939</v>
      </c>
      <c r="M115" s="8">
        <f t="shared" si="14"/>
        <v>86.132355025231575</v>
      </c>
      <c r="N115" s="7">
        <f>nominal_data!N115/nominal_data!$B115*100</f>
        <v>71.166688085402669</v>
      </c>
      <c r="O115" s="7">
        <f>nominal_data!O115/nominal_data!$B115*100</f>
        <v>12.428911068527926</v>
      </c>
      <c r="P115" s="7">
        <f>nominal_data!P115/nominal_data!$B115*100</f>
        <v>2.536755871300977</v>
      </c>
    </row>
    <row r="116" spans="1:16" x14ac:dyDescent="0.25">
      <c r="A116" s="4" t="s">
        <v>130</v>
      </c>
      <c r="B116" s="7">
        <f t="shared" si="8"/>
        <v>100</v>
      </c>
      <c r="C116" s="7">
        <f t="shared" si="9"/>
        <v>77.67708704259833</v>
      </c>
      <c r="D116" s="7">
        <f t="shared" si="10"/>
        <v>16.333038169676346</v>
      </c>
      <c r="E116" s="7">
        <f t="shared" si="11"/>
        <v>5.9898747877253262</v>
      </c>
      <c r="F116" s="8">
        <f t="shared" si="12"/>
        <v>7.1926367710379724</v>
      </c>
      <c r="G116" s="7">
        <f>nominal_data!G116/nominal_data!$B116*100</f>
        <v>1.537440362090629</v>
      </c>
      <c r="H116" s="7">
        <f>nominal_data!H116/nominal_data!$B116*100</f>
        <v>2.1760513586939081</v>
      </c>
      <c r="I116" s="7">
        <f>nominal_data!I116/nominal_data!$B116*100</f>
        <v>3.4791450502534351</v>
      </c>
      <c r="J116" s="8">
        <f t="shared" si="13"/>
        <v>6.6296172631463968</v>
      </c>
      <c r="K116" s="7">
        <f>nominal_data!K116/nominal_data!$B116*100</f>
        <v>4.6838436030811472</v>
      </c>
      <c r="L116" s="7">
        <f>nominal_data!L116/nominal_data!$B116*100</f>
        <v>1.9457736600652493</v>
      </c>
      <c r="M116" s="8">
        <f t="shared" si="14"/>
        <v>86.177745965815632</v>
      </c>
      <c r="N116" s="7">
        <f>nominal_data!N116/nominal_data!$B116*100</f>
        <v>71.455803077426552</v>
      </c>
      <c r="O116" s="7">
        <f>nominal_data!O116/nominal_data!$B116*100</f>
        <v>12.211213150917189</v>
      </c>
      <c r="P116" s="7">
        <f>nominal_data!P116/nominal_data!$B116*100</f>
        <v>2.5107297374718911</v>
      </c>
    </row>
    <row r="117" spans="1:16" x14ac:dyDescent="0.25">
      <c r="A117" s="4" t="s">
        <v>131</v>
      </c>
      <c r="B117" s="7">
        <f t="shared" si="8"/>
        <v>99.999999999999986</v>
      </c>
      <c r="C117" s="7">
        <f t="shared" si="9"/>
        <v>77.8113625909224</v>
      </c>
      <c r="D117" s="7">
        <f t="shared" si="10"/>
        <v>16.237944626744827</v>
      </c>
      <c r="E117" s="7">
        <f t="shared" si="11"/>
        <v>5.950692782332764</v>
      </c>
      <c r="F117" s="8">
        <f t="shared" si="12"/>
        <v>7.1007214075561071</v>
      </c>
      <c r="G117" s="7">
        <f>nominal_data!G117/nominal_data!$B117*100</f>
        <v>1.170734852540072</v>
      </c>
      <c r="H117" s="7">
        <f>nominal_data!H117/nominal_data!$B117*100</f>
        <v>2.477499016616477</v>
      </c>
      <c r="I117" s="7">
        <f>nominal_data!I117/nominal_data!$B117*100</f>
        <v>3.4524875383995584</v>
      </c>
      <c r="J117" s="8">
        <f t="shared" si="13"/>
        <v>6.9789289795875975</v>
      </c>
      <c r="K117" s="7">
        <f>nominal_data!K117/nominal_data!$B117*100</f>
        <v>5.2330716314300192</v>
      </c>
      <c r="L117" s="7">
        <f>nominal_data!L117/nominal_data!$B117*100</f>
        <v>1.7458573481575783</v>
      </c>
      <c r="M117" s="8">
        <f t="shared" si="14"/>
        <v>85.920349612856285</v>
      </c>
      <c r="N117" s="7">
        <f>nominal_data!N117/nominal_data!$B117*100</f>
        <v>71.407556106952313</v>
      </c>
      <c r="O117" s="7">
        <f>nominal_data!O117/nominal_data!$B117*100</f>
        <v>12.014588261970774</v>
      </c>
      <c r="P117" s="7">
        <f>nominal_data!P117/nominal_data!$B117*100</f>
        <v>2.4982052439332052</v>
      </c>
    </row>
    <row r="118" spans="1:16" x14ac:dyDescent="0.25">
      <c r="A118" s="4" t="s">
        <v>132</v>
      </c>
      <c r="B118" s="7">
        <f t="shared" si="8"/>
        <v>100</v>
      </c>
      <c r="C118" s="7">
        <f t="shared" si="9"/>
        <v>77.02186966523756</v>
      </c>
      <c r="D118" s="7">
        <f t="shared" si="10"/>
        <v>17.248235237276671</v>
      </c>
      <c r="E118" s="7">
        <f t="shared" si="11"/>
        <v>5.7298950974857634</v>
      </c>
      <c r="F118" s="8">
        <f t="shared" si="12"/>
        <v>7.4610917286706968</v>
      </c>
      <c r="G118" s="7">
        <f>nominal_data!G118/nominal_data!$B118*100</f>
        <v>0.84784049664254313</v>
      </c>
      <c r="H118" s="7">
        <f>nominal_data!H118/nominal_data!$B118*100</f>
        <v>3.3906732883412074</v>
      </c>
      <c r="I118" s="7">
        <f>nominal_data!I118/nominal_data!$B118*100</f>
        <v>3.2225779436869466</v>
      </c>
      <c r="J118" s="8">
        <f t="shared" si="13"/>
        <v>7.4600957650780408</v>
      </c>
      <c r="K118" s="7">
        <f>nominal_data!K118/nominal_data!$B118*100</f>
        <v>5.631856255753279</v>
      </c>
      <c r="L118" s="7">
        <f>nominal_data!L118/nominal_data!$B118*100</f>
        <v>1.8282395093247621</v>
      </c>
      <c r="M118" s="8">
        <f t="shared" si="14"/>
        <v>85.078812506251268</v>
      </c>
      <c r="N118" s="7">
        <f>nominal_data!N118/nominal_data!$B118*100</f>
        <v>70.542172912841735</v>
      </c>
      <c r="O118" s="7">
        <f>nominal_data!O118/nominal_data!$B118*100</f>
        <v>12.029322439610702</v>
      </c>
      <c r="P118" s="7">
        <f>nominal_data!P118/nominal_data!$B118*100</f>
        <v>2.5073171537988168</v>
      </c>
    </row>
    <row r="119" spans="1:16" x14ac:dyDescent="0.25">
      <c r="A119" s="4" t="s">
        <v>133</v>
      </c>
      <c r="B119" s="7">
        <f t="shared" si="8"/>
        <v>100</v>
      </c>
      <c r="C119" s="7">
        <f t="shared" si="9"/>
        <v>76.705982074939911</v>
      </c>
      <c r="D119" s="7">
        <f t="shared" si="10"/>
        <v>17.87412852649468</v>
      </c>
      <c r="E119" s="7">
        <f t="shared" si="11"/>
        <v>5.4198893985654086</v>
      </c>
      <c r="F119" s="8">
        <f t="shared" si="12"/>
        <v>8.2358044378878024</v>
      </c>
      <c r="G119" s="7">
        <f>nominal_data!G119/nominal_data!$B119*100</f>
        <v>1.6541703949422579</v>
      </c>
      <c r="H119" s="7">
        <f>nominal_data!H119/nominal_data!$B119*100</f>
        <v>3.6988091171792652</v>
      </c>
      <c r="I119" s="7">
        <f>nominal_data!I119/nominal_data!$B119*100</f>
        <v>2.8828249257662786</v>
      </c>
      <c r="J119" s="8">
        <f t="shared" si="13"/>
        <v>7.0170302739470554</v>
      </c>
      <c r="K119" s="7">
        <f>nominal_data!K119/nominal_data!$B119*100</f>
        <v>4.8574209623037286</v>
      </c>
      <c r="L119" s="7">
        <f>nominal_data!L119/nominal_data!$B119*100</f>
        <v>2.1596093116433264</v>
      </c>
      <c r="M119" s="8">
        <f t="shared" si="14"/>
        <v>84.747165288165135</v>
      </c>
      <c r="N119" s="7">
        <f>nominal_data!N119/nominal_data!$B119*100</f>
        <v>70.194390717693921</v>
      </c>
      <c r="O119" s="7">
        <f>nominal_data!O119/nominal_data!$B119*100</f>
        <v>12.015710097672089</v>
      </c>
      <c r="P119" s="7">
        <f>nominal_data!P119/nominal_data!$B119*100</f>
        <v>2.5370644727991301</v>
      </c>
    </row>
    <row r="120" spans="1:16" x14ac:dyDescent="0.25">
      <c r="A120" s="4" t="s">
        <v>134</v>
      </c>
      <c r="B120" s="7">
        <f t="shared" si="8"/>
        <v>100.00000000000001</v>
      </c>
      <c r="C120" s="7">
        <f t="shared" si="9"/>
        <v>77.376719443594283</v>
      </c>
      <c r="D120" s="7">
        <f t="shared" si="10"/>
        <v>17.128571705750218</v>
      </c>
      <c r="E120" s="7">
        <f t="shared" si="11"/>
        <v>5.4947088506555026</v>
      </c>
      <c r="F120" s="8">
        <f t="shared" si="12"/>
        <v>6.1263441718286753</v>
      </c>
      <c r="G120" s="7">
        <f>nominal_data!G120/nominal_data!$B120*100</f>
        <v>1.146333978206177</v>
      </c>
      <c r="H120" s="7">
        <f>nominal_data!H120/nominal_data!$B120*100</f>
        <v>2.0134907983050128</v>
      </c>
      <c r="I120" s="7">
        <f>nominal_data!I120/nominal_data!$B120*100</f>
        <v>2.9665193953174849</v>
      </c>
      <c r="J120" s="8">
        <f t="shared" si="13"/>
        <v>8.0474852566963193</v>
      </c>
      <c r="K120" s="7">
        <f>nominal_data!K120/nominal_data!$B120*100</f>
        <v>5.7431549282492904</v>
      </c>
      <c r="L120" s="7">
        <f>nominal_data!L120/nominal_data!$B120*100</f>
        <v>2.3043303284470289</v>
      </c>
      <c r="M120" s="8">
        <f t="shared" si="14"/>
        <v>85.826170571475018</v>
      </c>
      <c r="N120" s="7">
        <f>nominal_data!N120/nominal_data!$B120*100</f>
        <v>70.487230537138814</v>
      </c>
      <c r="O120" s="7">
        <f>nominal_data!O120/nominal_data!$B120*100</f>
        <v>12.810750578998176</v>
      </c>
      <c r="P120" s="7">
        <f>nominal_data!P120/nominal_data!$B120*100</f>
        <v>2.5281894553380178</v>
      </c>
    </row>
    <row r="121" spans="1:16" x14ac:dyDescent="0.25">
      <c r="A121" s="4" t="s">
        <v>135</v>
      </c>
      <c r="B121" s="7">
        <f t="shared" si="8"/>
        <v>100</v>
      </c>
      <c r="C121" s="7">
        <f t="shared" si="9"/>
        <v>77.871739818196843</v>
      </c>
      <c r="D121" s="7">
        <f t="shared" si="10"/>
        <v>16.529959936467545</v>
      </c>
      <c r="E121" s="7">
        <f t="shared" si="11"/>
        <v>5.5983002453356177</v>
      </c>
      <c r="F121" s="8">
        <f t="shared" si="12"/>
        <v>5.6621473007508829</v>
      </c>
      <c r="G121" s="7">
        <f>nominal_data!G121/nominal_data!$B121*100</f>
        <v>1.3693313080895959</v>
      </c>
      <c r="H121" s="7">
        <f>nominal_data!H121/nominal_data!$B121*100</f>
        <v>1.2502834782175702</v>
      </c>
      <c r="I121" s="7">
        <f>nominal_data!I121/nominal_data!$B121*100</f>
        <v>3.0425325144437165</v>
      </c>
      <c r="J121" s="8">
        <f t="shared" si="13"/>
        <v>7.5280043143900262</v>
      </c>
      <c r="K121" s="7">
        <f>nominal_data!K121/nominal_data!$B121*100</f>
        <v>5.9942894960291175</v>
      </c>
      <c r="L121" s="7">
        <f>nominal_data!L121/nominal_data!$B121*100</f>
        <v>1.5337148183609088</v>
      </c>
      <c r="M121" s="8">
        <f t="shared" si="14"/>
        <v>86.809848384859094</v>
      </c>
      <c r="N121" s="7">
        <f>nominal_data!N121/nominal_data!$B121*100</f>
        <v>70.508119014078133</v>
      </c>
      <c r="O121" s="7">
        <f>nominal_data!O121/nominal_data!$B121*100</f>
        <v>13.745961639889066</v>
      </c>
      <c r="P121" s="7">
        <f>nominal_data!P121/nominal_data!$B121*100</f>
        <v>2.5557677308919011</v>
      </c>
    </row>
    <row r="122" spans="1:16" x14ac:dyDescent="0.25">
      <c r="A122" s="4" t="s">
        <v>136</v>
      </c>
      <c r="B122" s="7">
        <f t="shared" si="8"/>
        <v>100</v>
      </c>
      <c r="C122" s="7">
        <f t="shared" si="9"/>
        <v>77.311047125074225</v>
      </c>
      <c r="D122" s="7">
        <f t="shared" si="10"/>
        <v>17.131585277056033</v>
      </c>
      <c r="E122" s="7">
        <f t="shared" si="11"/>
        <v>5.5573675978697477</v>
      </c>
      <c r="F122" s="8">
        <f t="shared" si="12"/>
        <v>6.1065973956581185</v>
      </c>
      <c r="G122" s="7">
        <f>nominal_data!G122/nominal_data!$B122*100</f>
        <v>1.0361456002406102</v>
      </c>
      <c r="H122" s="7">
        <f>nominal_data!H122/nominal_data!$B122*100</f>
        <v>2.1207758527787552</v>
      </c>
      <c r="I122" s="7">
        <f>nominal_data!I122/nominal_data!$B122*100</f>
        <v>2.9496759426387533</v>
      </c>
      <c r="J122" s="8">
        <f t="shared" si="13"/>
        <v>8.450404697797099</v>
      </c>
      <c r="K122" s="7">
        <f>nominal_data!K122/nominal_data!$B122*100</f>
        <v>6.8936406739213014</v>
      </c>
      <c r="L122" s="7">
        <f>nominal_data!L122/nominal_data!$B122*100</f>
        <v>1.5567640238757974</v>
      </c>
      <c r="M122" s="8">
        <f t="shared" si="14"/>
        <v>85.44299790654479</v>
      </c>
      <c r="N122" s="7">
        <f>nominal_data!N122/nominal_data!$B122*100</f>
        <v>69.381260850912312</v>
      </c>
      <c r="O122" s="7">
        <f>nominal_data!O122/nominal_data!$B122*100</f>
        <v>13.454045400401482</v>
      </c>
      <c r="P122" s="7">
        <f>nominal_data!P122/nominal_data!$B122*100</f>
        <v>2.6076916552309948</v>
      </c>
    </row>
    <row r="123" spans="1:16" x14ac:dyDescent="0.25">
      <c r="A123" s="4" t="s">
        <v>137</v>
      </c>
      <c r="B123" s="7">
        <f t="shared" si="8"/>
        <v>100</v>
      </c>
      <c r="C123" s="7">
        <f t="shared" si="9"/>
        <v>77.371859170253174</v>
      </c>
      <c r="D123" s="7">
        <f t="shared" si="10"/>
        <v>17.117557079253217</v>
      </c>
      <c r="E123" s="7">
        <f t="shared" si="11"/>
        <v>5.5105837504936206</v>
      </c>
      <c r="F123" s="8">
        <f t="shared" si="12"/>
        <v>6.9464904279498594</v>
      </c>
      <c r="G123" s="7">
        <f>nominal_data!G123/nominal_data!$B123*100</f>
        <v>1.6617086772831473</v>
      </c>
      <c r="H123" s="7">
        <f>nominal_data!H123/nominal_data!$B123*100</f>
        <v>2.4309284160980766</v>
      </c>
      <c r="I123" s="7">
        <f>nominal_data!I123/nominal_data!$B123*100</f>
        <v>2.8538533345686354</v>
      </c>
      <c r="J123" s="8">
        <f t="shared" si="13"/>
        <v>8.631996640682944</v>
      </c>
      <c r="K123" s="7">
        <f>nominal_data!K123/nominal_data!$B123*100</f>
        <v>6.6292611444926344</v>
      </c>
      <c r="L123" s="7">
        <f>nominal_data!L123/nominal_data!$B123*100</f>
        <v>2.0027354961903097</v>
      </c>
      <c r="M123" s="8">
        <f t="shared" si="14"/>
        <v>84.421512931367204</v>
      </c>
      <c r="N123" s="7">
        <f>nominal_data!N123/nominal_data!$B123*100</f>
        <v>69.080889348477385</v>
      </c>
      <c r="O123" s="7">
        <f>nominal_data!O123/nominal_data!$B123*100</f>
        <v>12.683893166964829</v>
      </c>
      <c r="P123" s="7">
        <f>nominal_data!P123/nominal_data!$B123*100</f>
        <v>2.6567304159249852</v>
      </c>
    </row>
    <row r="124" spans="1:16" x14ac:dyDescent="0.25">
      <c r="A124" s="4" t="s">
        <v>138</v>
      </c>
      <c r="B124" s="7">
        <f t="shared" si="8"/>
        <v>99.999999999999986</v>
      </c>
      <c r="C124" s="7">
        <f t="shared" si="9"/>
        <v>77.01964093912855</v>
      </c>
      <c r="D124" s="7">
        <f t="shared" si="10"/>
        <v>17.595438751061579</v>
      </c>
      <c r="E124" s="7">
        <f t="shared" si="11"/>
        <v>5.3849203098098606</v>
      </c>
      <c r="F124" s="8">
        <f t="shared" si="12"/>
        <v>7.0541238671861244</v>
      </c>
      <c r="G124" s="7">
        <f>nominal_data!G124/nominal_data!$B124*100</f>
        <v>1.4227278867080331</v>
      </c>
      <c r="H124" s="7">
        <f>nominal_data!H124/nominal_data!$B124*100</f>
        <v>2.8983830117002491</v>
      </c>
      <c r="I124" s="7">
        <f>nominal_data!I124/nominal_data!$B124*100</f>
        <v>2.7330129687778428</v>
      </c>
      <c r="J124" s="8">
        <f t="shared" si="13"/>
        <v>9.7693674031789026</v>
      </c>
      <c r="K124" s="7">
        <f>nominal_data!K124/nominal_data!$B124*100</f>
        <v>7.473721144852866</v>
      </c>
      <c r="L124" s="7">
        <f>nominal_data!L124/nominal_data!$B124*100</f>
        <v>2.2956462583260371</v>
      </c>
      <c r="M124" s="8">
        <f t="shared" si="14"/>
        <v>83.176508729634961</v>
      </c>
      <c r="N124" s="7">
        <f>nominal_data!N124/nominal_data!$B124*100</f>
        <v>68.123191907567659</v>
      </c>
      <c r="O124" s="7">
        <f>nominal_data!O124/nominal_data!$B124*100</f>
        <v>12.401409481035291</v>
      </c>
      <c r="P124" s="7">
        <f>nominal_data!P124/nominal_data!$B124*100</f>
        <v>2.6519073410320173</v>
      </c>
    </row>
    <row r="125" spans="1:16" x14ac:dyDescent="0.25">
      <c r="A125" s="4" t="s">
        <v>139</v>
      </c>
      <c r="B125" s="7">
        <f t="shared" si="8"/>
        <v>99.999999999999986</v>
      </c>
      <c r="C125" s="7">
        <f t="shared" si="9"/>
        <v>78.132347964080708</v>
      </c>
      <c r="D125" s="7">
        <f t="shared" si="10"/>
        <v>16.33525655273511</v>
      </c>
      <c r="E125" s="7">
        <f t="shared" si="11"/>
        <v>5.5323954831841675</v>
      </c>
      <c r="F125" s="8">
        <f t="shared" si="12"/>
        <v>5.7680446534352718</v>
      </c>
      <c r="G125" s="7">
        <f>nominal_data!G125/nominal_data!$B125*100</f>
        <v>1.2983949595865758</v>
      </c>
      <c r="H125" s="7">
        <f>nominal_data!H125/nominal_data!$B125*100</f>
        <v>1.6441287081943829</v>
      </c>
      <c r="I125" s="7">
        <f>nominal_data!I125/nominal_data!$B125*100</f>
        <v>2.8255209856543133</v>
      </c>
      <c r="J125" s="8">
        <f t="shared" si="13"/>
        <v>11.109214067106816</v>
      </c>
      <c r="K125" s="7">
        <f>nominal_data!K125/nominal_data!$B125*100</f>
        <v>7.8843188168792047</v>
      </c>
      <c r="L125" s="7">
        <f>nominal_data!L125/nominal_data!$B125*100</f>
        <v>3.2248952502276116</v>
      </c>
      <c r="M125" s="8">
        <f t="shared" si="14"/>
        <v>83.122741279457898</v>
      </c>
      <c r="N125" s="7">
        <f>nominal_data!N125/nominal_data!$B125*100</f>
        <v>68.949634187614933</v>
      </c>
      <c r="O125" s="7">
        <f>nominal_data!O125/nominal_data!$B125*100</f>
        <v>11.466232594313116</v>
      </c>
      <c r="P125" s="7">
        <f>nominal_data!P125/nominal_data!$B125*100</f>
        <v>2.7068744975298538</v>
      </c>
    </row>
    <row r="126" spans="1:16" x14ac:dyDescent="0.25">
      <c r="A126" s="4" t="s">
        <v>140</v>
      </c>
      <c r="B126" s="7">
        <f t="shared" si="8"/>
        <v>100</v>
      </c>
      <c r="C126" s="7">
        <f t="shared" si="9"/>
        <v>77.759017421783113</v>
      </c>
      <c r="D126" s="7">
        <f t="shared" si="10"/>
        <v>16.807156175799584</v>
      </c>
      <c r="E126" s="7">
        <f t="shared" si="11"/>
        <v>5.4338264024173037</v>
      </c>
      <c r="F126" s="8">
        <f t="shared" si="12"/>
        <v>5.7739616812182808</v>
      </c>
      <c r="G126" s="7">
        <f>nominal_data!G126/nominal_data!$B126*100</f>
        <v>0.88090942538681993</v>
      </c>
      <c r="H126" s="7">
        <f>nominal_data!H126/nominal_data!$B126*100</f>
        <v>2.1715437037695065</v>
      </c>
      <c r="I126" s="7">
        <f>nominal_data!I126/nominal_data!$B126*100</f>
        <v>2.7215085520619544</v>
      </c>
      <c r="J126" s="8">
        <f t="shared" si="13"/>
        <v>13.435031207240804</v>
      </c>
      <c r="K126" s="7">
        <f>nominal_data!K126/nominal_data!$B126*100</f>
        <v>9.9371413507119222</v>
      </c>
      <c r="L126" s="7">
        <f>nominal_data!L126/nominal_data!$B126*100</f>
        <v>3.4978898565288832</v>
      </c>
      <c r="M126" s="8">
        <f t="shared" si="14"/>
        <v>80.791007111540907</v>
      </c>
      <c r="N126" s="7">
        <f>nominal_data!N126/nominal_data!$B126*100</f>
        <v>66.940966645684369</v>
      </c>
      <c r="O126" s="7">
        <f>nominal_data!O126/nominal_data!$B126*100</f>
        <v>11.137722615501195</v>
      </c>
      <c r="P126" s="7">
        <f>nominal_data!P126/nominal_data!$B126*100</f>
        <v>2.7123178503553493</v>
      </c>
    </row>
    <row r="127" spans="1:16" x14ac:dyDescent="0.25">
      <c r="A127" s="4" t="s">
        <v>141</v>
      </c>
      <c r="B127" s="7">
        <f t="shared" si="8"/>
        <v>100</v>
      </c>
      <c r="C127" s="7">
        <f t="shared" si="9"/>
        <v>78.56107714304872</v>
      </c>
      <c r="D127" s="7">
        <f t="shared" si="10"/>
        <v>16.039214041911091</v>
      </c>
      <c r="E127" s="7">
        <f t="shared" si="11"/>
        <v>5.3997088150401922</v>
      </c>
      <c r="F127" s="8">
        <f t="shared" si="12"/>
        <v>5.8384542552621266</v>
      </c>
      <c r="G127" s="7">
        <f>nominal_data!G127/nominal_data!$B127*100</f>
        <v>1.6340239004266903</v>
      </c>
      <c r="H127" s="7">
        <f>nominal_data!H127/nominal_data!$B127*100</f>
        <v>1.5331614019521378</v>
      </c>
      <c r="I127" s="7">
        <f>nominal_data!I127/nominal_data!$B127*100</f>
        <v>2.6712689528832989</v>
      </c>
      <c r="J127" s="8">
        <f t="shared" si="13"/>
        <v>14.481348794367285</v>
      </c>
      <c r="K127" s="7">
        <f>nominal_data!K127/nominal_data!$B127*100</f>
        <v>10.69595420630935</v>
      </c>
      <c r="L127" s="7">
        <f>nominal_data!L127/nominal_data!$B127*100</f>
        <v>3.7853945880579354</v>
      </c>
      <c r="M127" s="8">
        <f t="shared" si="14"/>
        <v>79.680196950370586</v>
      </c>
      <c r="N127" s="7">
        <f>nominal_data!N127/nominal_data!$B127*100</f>
        <v>66.231099036312685</v>
      </c>
      <c r="O127" s="7">
        <f>nominal_data!O127/nominal_data!$B127*100</f>
        <v>10.720658051901019</v>
      </c>
      <c r="P127" s="7">
        <f>nominal_data!P127/nominal_data!$B127*100</f>
        <v>2.7284398621568928</v>
      </c>
    </row>
    <row r="128" spans="1:16" x14ac:dyDescent="0.25">
      <c r="A128" s="4" t="s">
        <v>142</v>
      </c>
      <c r="B128" s="7">
        <f t="shared" si="8"/>
        <v>100</v>
      </c>
      <c r="C128" s="7">
        <f t="shared" si="9"/>
        <v>79.014413144589824</v>
      </c>
      <c r="D128" s="7">
        <f t="shared" si="10"/>
        <v>15.559531755030573</v>
      </c>
      <c r="E128" s="7">
        <f t="shared" si="11"/>
        <v>5.4260551003796076</v>
      </c>
      <c r="F128" s="8">
        <f t="shared" si="12"/>
        <v>5.4084215485736076</v>
      </c>
      <c r="G128" s="7">
        <f>nominal_data!G128/nominal_data!$B128*100</f>
        <v>1.5058267345864584</v>
      </c>
      <c r="H128" s="7">
        <f>nominal_data!H128/nominal_data!$B128*100</f>
        <v>1.2184538705302383</v>
      </c>
      <c r="I128" s="7">
        <f>nominal_data!I128/nominal_data!$B128*100</f>
        <v>2.684140943456911</v>
      </c>
      <c r="J128" s="8">
        <f t="shared" si="13"/>
        <v>15.776576709683365</v>
      </c>
      <c r="K128" s="7">
        <f>nominal_data!K128/nominal_data!$B128*100</f>
        <v>12.192643262539125</v>
      </c>
      <c r="L128" s="7">
        <f>nominal_data!L128/nominal_data!$B128*100</f>
        <v>3.5839334471442394</v>
      </c>
      <c r="M128" s="8">
        <f t="shared" si="14"/>
        <v>78.815001741743032</v>
      </c>
      <c r="N128" s="7">
        <f>nominal_data!N128/nominal_data!$B128*100</f>
        <v>65.315943147464239</v>
      </c>
      <c r="O128" s="7">
        <f>nominal_data!O128/nominal_data!$B128*100</f>
        <v>10.757144437356095</v>
      </c>
      <c r="P128" s="7">
        <f>nominal_data!P128/nominal_data!$B128*100</f>
        <v>2.7419141569226966</v>
      </c>
    </row>
    <row r="129" spans="1:16" x14ac:dyDescent="0.25">
      <c r="A129" s="4" t="s">
        <v>143</v>
      </c>
      <c r="B129" s="7">
        <f t="shared" si="8"/>
        <v>100</v>
      </c>
      <c r="C129" s="7">
        <f t="shared" si="9"/>
        <v>79.228326576463857</v>
      </c>
      <c r="D129" s="7">
        <f t="shared" si="10"/>
        <v>15.356333519975326</v>
      </c>
      <c r="E129" s="7">
        <f t="shared" si="11"/>
        <v>5.4153399035608221</v>
      </c>
      <c r="F129" s="8">
        <f t="shared" si="12"/>
        <v>5.6464032780305207</v>
      </c>
      <c r="G129" s="7">
        <f>nominal_data!G129/nominal_data!$B129*100</f>
        <v>1.3245922828559913</v>
      </c>
      <c r="H129" s="7">
        <f>nominal_data!H129/nominal_data!$B129*100</f>
        <v>1.6784315516096338</v>
      </c>
      <c r="I129" s="7">
        <f>nominal_data!I129/nominal_data!$B129*100</f>
        <v>2.643379443564895</v>
      </c>
      <c r="J129" s="8">
        <f t="shared" si="13"/>
        <v>17.823998257877967</v>
      </c>
      <c r="K129" s="7">
        <f>nominal_data!K129/nominal_data!$B129*100</f>
        <v>13.512587700029144</v>
      </c>
      <c r="L129" s="7">
        <f>nominal_data!L129/nominal_data!$B129*100</f>
        <v>4.3114105578488227</v>
      </c>
      <c r="M129" s="8">
        <f t="shared" si="14"/>
        <v>76.529598464091521</v>
      </c>
      <c r="N129" s="7">
        <f>nominal_data!N129/nominal_data!$B129*100</f>
        <v>64.391146593578725</v>
      </c>
      <c r="O129" s="7">
        <f>nominal_data!O129/nominal_data!$B129*100</f>
        <v>9.3664914105168702</v>
      </c>
      <c r="P129" s="7">
        <f>nominal_data!P129/nominal_data!$B129*100</f>
        <v>2.7719604599959276</v>
      </c>
    </row>
    <row r="130" spans="1:16" x14ac:dyDescent="0.25">
      <c r="A130" s="4" t="s">
        <v>144</v>
      </c>
      <c r="B130" s="7">
        <f t="shared" si="8"/>
        <v>100</v>
      </c>
      <c r="C130" s="7">
        <f t="shared" si="9"/>
        <v>79.287669234910624</v>
      </c>
      <c r="D130" s="7">
        <f t="shared" si="10"/>
        <v>15.457750584656804</v>
      </c>
      <c r="E130" s="7">
        <f t="shared" si="11"/>
        <v>5.2545801804325745</v>
      </c>
      <c r="F130" s="8">
        <f t="shared" si="12"/>
        <v>5.4137276686499654</v>
      </c>
      <c r="G130" s="7">
        <f>nominal_data!G130/nominal_data!$B130*100</f>
        <v>0.80591626121353854</v>
      </c>
      <c r="H130" s="7">
        <f>nominal_data!H130/nominal_data!$B130*100</f>
        <v>2.1072659073407958</v>
      </c>
      <c r="I130" s="7">
        <f>nominal_data!I130/nominal_data!$B130*100</f>
        <v>2.5005455000956309</v>
      </c>
      <c r="J130" s="8">
        <f t="shared" si="13"/>
        <v>19.047073868217183</v>
      </c>
      <c r="K130" s="7">
        <f>nominal_data!K130/nominal_data!$B130*100</f>
        <v>14.986503923559946</v>
      </c>
      <c r="L130" s="7">
        <f>nominal_data!L130/nominal_data!$B130*100</f>
        <v>4.0605699446572361</v>
      </c>
      <c r="M130" s="8">
        <f t="shared" si="14"/>
        <v>75.539198463132848</v>
      </c>
      <c r="N130" s="7">
        <f>nominal_data!N130/nominal_data!$B130*100</f>
        <v>63.49524905013714</v>
      </c>
      <c r="O130" s="7">
        <f>nominal_data!O130/nominal_data!$B130*100</f>
        <v>9.2899147326587723</v>
      </c>
      <c r="P130" s="7">
        <f>nominal_data!P130/nominal_data!$B130*100</f>
        <v>2.754034680336944</v>
      </c>
    </row>
    <row r="131" spans="1:16" x14ac:dyDescent="0.25">
      <c r="A131" s="4" t="s">
        <v>145</v>
      </c>
      <c r="B131" s="7">
        <f t="shared" si="8"/>
        <v>100</v>
      </c>
      <c r="C131" s="7">
        <f t="shared" si="9"/>
        <v>79.891552254847383</v>
      </c>
      <c r="D131" s="7">
        <f t="shared" si="10"/>
        <v>14.865237785070214</v>
      </c>
      <c r="E131" s="7">
        <f t="shared" si="11"/>
        <v>5.2432099600823978</v>
      </c>
      <c r="F131" s="8">
        <f t="shared" si="12"/>
        <v>5.6056649864844585</v>
      </c>
      <c r="G131" s="7">
        <f>nominal_data!G131/nominal_data!$B131*100</f>
        <v>1.5100463935888506</v>
      </c>
      <c r="H131" s="7">
        <f>nominal_data!H131/nominal_data!$B131*100</f>
        <v>1.6270049400571807</v>
      </c>
      <c r="I131" s="7">
        <f>nominal_data!I131/nominal_data!$B131*100</f>
        <v>2.4686136528384273</v>
      </c>
      <c r="J131" s="8">
        <f t="shared" si="13"/>
        <v>20.32469255668726</v>
      </c>
      <c r="K131" s="7">
        <f>nominal_data!K131/nominal_data!$B131*100</f>
        <v>15.561820210332874</v>
      </c>
      <c r="L131" s="7">
        <f>nominal_data!L131/nominal_data!$B131*100</f>
        <v>4.7628723463543849</v>
      </c>
      <c r="M131" s="8">
        <f t="shared" si="14"/>
        <v>74.069642456828277</v>
      </c>
      <c r="N131" s="7">
        <f>nominal_data!N131/nominal_data!$B131*100</f>
        <v>62.819685650925663</v>
      </c>
      <c r="O131" s="7">
        <f>nominal_data!O131/nominal_data!$B131*100</f>
        <v>8.4753604986586488</v>
      </c>
      <c r="P131" s="7">
        <f>nominal_data!P131/nominal_data!$B131*100</f>
        <v>2.7745963072439701</v>
      </c>
    </row>
    <row r="132" spans="1:16" x14ac:dyDescent="0.25">
      <c r="A132" s="4" t="s">
        <v>146</v>
      </c>
      <c r="B132" s="7">
        <f t="shared" ref="B132:B138" si="15">F132+J132+M132</f>
        <v>100</v>
      </c>
      <c r="C132" s="7">
        <f t="shared" ref="C132:C138" si="16">G132+K132+N132</f>
        <v>81.236823618910392</v>
      </c>
      <c r="D132" s="7">
        <f t="shared" ref="D132:D138" si="17">H132+L132+O132</f>
        <v>13.39606309419028</v>
      </c>
      <c r="E132" s="7">
        <f t="shared" ref="E132:E138" si="18">I132+P132</f>
        <v>5.367113286899329</v>
      </c>
      <c r="F132" s="8">
        <f t="shared" ref="F132:F138" si="19">SUM(G132:I132)</f>
        <v>3.1709243577538264</v>
      </c>
      <c r="G132" s="7">
        <f>nominal_data!G132/nominal_data!$B132*100</f>
        <v>0.6190186524105501</v>
      </c>
      <c r="H132" s="7">
        <f>nominal_data!H132/nominal_data!$B132*100</f>
        <v>3.1070359314141235E-4</v>
      </c>
      <c r="I132" s="7">
        <f>nominal_data!I132/nominal_data!$B132*100</f>
        <v>2.551595001750135</v>
      </c>
      <c r="J132" s="8">
        <f t="shared" ref="J132:J138" si="20">SUM(K132:L132)</f>
        <v>22.951140403555421</v>
      </c>
      <c r="K132" s="7">
        <f>nominal_data!K132/nominal_data!$B132*100</f>
        <v>18.612106468411881</v>
      </c>
      <c r="L132" s="7">
        <f>nominal_data!L132/nominal_data!$B132*100</f>
        <v>4.3390339351435383</v>
      </c>
      <c r="M132" s="8">
        <f t="shared" ref="M132:M138" si="21">SUM(N132:P132)</f>
        <v>73.877935238690753</v>
      </c>
      <c r="N132" s="7">
        <f>nominal_data!N132/nominal_data!$B132*100</f>
        <v>62.005698498087959</v>
      </c>
      <c r="O132" s="7">
        <f>nominal_data!O132/nominal_data!$B132*100</f>
        <v>9.0567184554536002</v>
      </c>
      <c r="P132" s="7">
        <f>nominal_data!P132/nominal_data!$B132*100</f>
        <v>2.8155182851491936</v>
      </c>
    </row>
    <row r="133" spans="1:16" x14ac:dyDescent="0.25">
      <c r="A133" s="4" t="s">
        <v>147</v>
      </c>
      <c r="B133" s="7">
        <f t="shared" si="15"/>
        <v>99.999999999999986</v>
      </c>
      <c r="C133" s="7">
        <f t="shared" si="16"/>
        <v>80.094776966445949</v>
      </c>
      <c r="D133" s="7">
        <f t="shared" si="17"/>
        <v>14.685331813367773</v>
      </c>
      <c r="E133" s="7">
        <f t="shared" si="18"/>
        <v>5.2198912201862768</v>
      </c>
      <c r="F133" s="8">
        <f t="shared" si="19"/>
        <v>6.0383884972732895</v>
      </c>
      <c r="G133" s="7">
        <f>nominal_data!G133/nominal_data!$B133*100</f>
        <v>1.6533422850292381</v>
      </c>
      <c r="H133" s="7">
        <f>nominal_data!H133/nominal_data!$B133*100</f>
        <v>1.9085263764276734</v>
      </c>
      <c r="I133" s="7">
        <f>nominal_data!I133/nominal_data!$B133*100</f>
        <v>2.476519835816378</v>
      </c>
      <c r="J133" s="8">
        <f t="shared" si="20"/>
        <v>23.57481393776014</v>
      </c>
      <c r="K133" s="7">
        <f>nominal_data!K133/nominal_data!$B133*100</f>
        <v>18.860572652847484</v>
      </c>
      <c r="L133" s="7">
        <f>nominal_data!L133/nominal_data!$B133*100</f>
        <v>4.7142412849126583</v>
      </c>
      <c r="M133" s="8">
        <f t="shared" si="21"/>
        <v>70.386797564966557</v>
      </c>
      <c r="N133" s="7">
        <f>nominal_data!N133/nominal_data!$B133*100</f>
        <v>59.580862028569229</v>
      </c>
      <c r="O133" s="7">
        <f>nominal_data!O133/nominal_data!$B133*100</f>
        <v>8.0625641520274414</v>
      </c>
      <c r="P133" s="7">
        <f>nominal_data!P133/nominal_data!$B133*100</f>
        <v>2.7433713843698984</v>
      </c>
    </row>
    <row r="134" spans="1:16" x14ac:dyDescent="0.25">
      <c r="A134" s="4" t="s">
        <v>148</v>
      </c>
      <c r="B134" s="7">
        <f t="shared" si="15"/>
        <v>99.999999999999986</v>
      </c>
      <c r="C134" s="7">
        <f t="shared" si="16"/>
        <v>80.519929748068421</v>
      </c>
      <c r="D134" s="7">
        <f t="shared" si="17"/>
        <v>14.373449476534574</v>
      </c>
      <c r="E134" s="7">
        <f t="shared" si="18"/>
        <v>5.1066207753969923</v>
      </c>
      <c r="F134" s="8">
        <f t="shared" si="19"/>
        <v>5.354600483757646</v>
      </c>
      <c r="G134" s="7">
        <f>nominal_data!G134/nominal_data!$B134*100</f>
        <v>1.0809823011896444</v>
      </c>
      <c r="H134" s="7">
        <f>nominal_data!H134/nominal_data!$B134*100</f>
        <v>1.9204641288749134</v>
      </c>
      <c r="I134" s="7">
        <f>nominal_data!I134/nominal_data!$B134*100</f>
        <v>2.3531540536930882</v>
      </c>
      <c r="J134" s="8">
        <f t="shared" si="20"/>
        <v>26.013919855742905</v>
      </c>
      <c r="K134" s="7">
        <f>nominal_data!K134/nominal_data!$B134*100</f>
        <v>21.275281785234455</v>
      </c>
      <c r="L134" s="7">
        <f>nominal_data!L134/nominal_data!$B134*100</f>
        <v>4.7386380705084523</v>
      </c>
      <c r="M134" s="8">
        <f t="shared" si="21"/>
        <v>68.631479660499437</v>
      </c>
      <c r="N134" s="7">
        <f>nominal_data!N134/nominal_data!$B134*100</f>
        <v>58.163665661644323</v>
      </c>
      <c r="O134" s="7">
        <f>nominal_data!O134/nominal_data!$B134*100</f>
        <v>7.7143472771512096</v>
      </c>
      <c r="P134" s="7">
        <f>nominal_data!P134/nominal_data!$B134*100</f>
        <v>2.7534667217039046</v>
      </c>
    </row>
    <row r="135" spans="1:16" x14ac:dyDescent="0.25">
      <c r="A135" s="4" t="s">
        <v>149</v>
      </c>
      <c r="B135" s="7">
        <f t="shared" si="15"/>
        <v>100</v>
      </c>
      <c r="C135" s="7">
        <f t="shared" si="16"/>
        <v>81.484087431967623</v>
      </c>
      <c r="D135" s="7">
        <f t="shared" si="17"/>
        <v>13.412682786930954</v>
      </c>
      <c r="E135" s="7">
        <f t="shared" si="18"/>
        <v>5.1032297811014242</v>
      </c>
      <c r="F135" s="8">
        <f t="shared" si="19"/>
        <v>4.7761887907753273</v>
      </c>
      <c r="G135" s="7">
        <f>nominal_data!G135/nominal_data!$B135*100</f>
        <v>1.0440008785836139</v>
      </c>
      <c r="H135" s="7">
        <f>nominal_data!H135/nominal_data!$B135*100</f>
        <v>1.4229185136459286</v>
      </c>
      <c r="I135" s="7">
        <f>nominal_data!I135/nominal_data!$B135*100</f>
        <v>2.3092693985457848</v>
      </c>
      <c r="J135" s="8">
        <f t="shared" si="20"/>
        <v>27.853338750506911</v>
      </c>
      <c r="K135" s="7">
        <f>nominal_data!K135/nominal_data!$B135*100</f>
        <v>23.421100649795282</v>
      </c>
      <c r="L135" s="7">
        <f>nominal_data!L135/nominal_data!$B135*100</f>
        <v>4.43223810071163</v>
      </c>
      <c r="M135" s="8">
        <f t="shared" si="21"/>
        <v>67.370472458717757</v>
      </c>
      <c r="N135" s="7">
        <f>nominal_data!N135/nominal_data!$B135*100</f>
        <v>57.018985903588728</v>
      </c>
      <c r="O135" s="7">
        <f>nominal_data!O135/nominal_data!$B135*100</f>
        <v>7.5575261725733967</v>
      </c>
      <c r="P135" s="7">
        <f>nominal_data!P135/nominal_data!$B135*100</f>
        <v>2.7939603825556389</v>
      </c>
    </row>
    <row r="136" spans="1:16" x14ac:dyDescent="0.25">
      <c r="A136" s="4" t="s">
        <v>150</v>
      </c>
      <c r="B136" s="7">
        <f t="shared" si="15"/>
        <v>99.999999999999986</v>
      </c>
      <c r="C136" s="7">
        <f t="shared" si="16"/>
        <v>82.819130141262079</v>
      </c>
      <c r="D136" s="7">
        <f t="shared" si="17"/>
        <v>11.910746251425079</v>
      </c>
      <c r="E136" s="7">
        <f t="shared" si="18"/>
        <v>5.2701236073128381</v>
      </c>
      <c r="F136" s="8">
        <f t="shared" si="19"/>
        <v>2.4158275258730626</v>
      </c>
      <c r="G136" s="7">
        <f>nominal_data!G136/nominal_data!$B136*100</f>
        <v>1.0798492002079668E-2</v>
      </c>
      <c r="H136" s="7">
        <f>nominal_data!H136/nominal_data!$B136*100</f>
        <v>3.4463272347062769E-4</v>
      </c>
      <c r="I136" s="7">
        <f>nominal_data!I136/nominal_data!$B136*100</f>
        <v>2.4046844011475121</v>
      </c>
      <c r="J136" s="8">
        <f t="shared" si="20"/>
        <v>30.549134909638735</v>
      </c>
      <c r="K136" s="7">
        <f>nominal_data!K136/nominal_data!$B136*100</f>
        <v>26.436307134002679</v>
      </c>
      <c r="L136" s="7">
        <f>nominal_data!L136/nominal_data!$B136*100</f>
        <v>4.1128277756360552</v>
      </c>
      <c r="M136" s="8">
        <f t="shared" si="21"/>
        <v>67.035037564488192</v>
      </c>
      <c r="N136" s="7">
        <f>nominal_data!N136/nominal_data!$B136*100</f>
        <v>56.372024515257323</v>
      </c>
      <c r="O136" s="7">
        <f>nominal_data!O136/nominal_data!$B136*100</f>
        <v>7.7975738430655541</v>
      </c>
      <c r="P136" s="7">
        <f>nominal_data!P136/nominal_data!$B136*100</f>
        <v>2.8654392061653264</v>
      </c>
    </row>
    <row r="137" spans="1:16" x14ac:dyDescent="0.25">
      <c r="A137" s="4" t="s">
        <v>151</v>
      </c>
      <c r="B137" s="7">
        <f t="shared" si="15"/>
        <v>100</v>
      </c>
      <c r="C137" s="7">
        <f t="shared" si="16"/>
        <v>83.34703366660753</v>
      </c>
      <c r="D137" s="7">
        <f t="shared" si="17"/>
        <v>11.430042248359058</v>
      </c>
      <c r="E137" s="7">
        <f t="shared" si="18"/>
        <v>5.2229240850334229</v>
      </c>
      <c r="F137" s="8">
        <f t="shared" si="19"/>
        <v>2.3860688480341756</v>
      </c>
      <c r="G137" s="7">
        <f>nominal_data!G137/nominal_data!$B137*100</f>
        <v>1.041581099143464E-2</v>
      </c>
      <c r="H137" s="7">
        <f>nominal_data!H137/nominal_data!$B137*100</f>
        <v>3.716529082030658E-4</v>
      </c>
      <c r="I137" s="7">
        <f>nominal_data!I137/nominal_data!$B137*100</f>
        <v>2.3752813841345377</v>
      </c>
      <c r="J137" s="8">
        <f t="shared" si="20"/>
        <v>32.649850929065565</v>
      </c>
      <c r="K137" s="7">
        <f>nominal_data!K137/nominal_data!$B137*100</f>
        <v>28.144398018537288</v>
      </c>
      <c r="L137" s="7">
        <f>nominal_data!L137/nominal_data!$B137*100</f>
        <v>4.5054529105282786</v>
      </c>
      <c r="M137" s="8">
        <f t="shared" si="21"/>
        <v>64.964080222900265</v>
      </c>
      <c r="N137" s="7">
        <f>nominal_data!N137/nominal_data!$B137*100</f>
        <v>55.192219837078802</v>
      </c>
      <c r="O137" s="7">
        <f>nominal_data!O137/nominal_data!$B137*100</f>
        <v>6.9242176849225752</v>
      </c>
      <c r="P137" s="7">
        <f>nominal_data!P137/nominal_data!$B137*100</f>
        <v>2.8476427008988852</v>
      </c>
    </row>
    <row r="138" spans="1:16" x14ac:dyDescent="0.25">
      <c r="A138" s="4" t="s">
        <v>152</v>
      </c>
      <c r="B138" s="7">
        <f t="shared" si="15"/>
        <v>100</v>
      </c>
      <c r="C138" s="7">
        <f t="shared" si="16"/>
        <v>83.719174973350718</v>
      </c>
      <c r="D138" s="7">
        <f t="shared" si="17"/>
        <v>11.178054807713004</v>
      </c>
      <c r="E138" s="7">
        <f t="shared" si="18"/>
        <v>5.1027702189362785</v>
      </c>
      <c r="F138" s="8">
        <f t="shared" si="19"/>
        <v>2.2822745822188537</v>
      </c>
      <c r="G138" s="7">
        <f>nominal_data!G138/nominal_data!$B138*100</f>
        <v>7.6228087597069788E-3</v>
      </c>
      <c r="H138" s="7">
        <f>nominal_data!H138/nominal_data!$B138*100</f>
        <v>3.6657156797604467E-4</v>
      </c>
      <c r="I138" s="7">
        <f>nominal_data!I138/nominal_data!$B138*100</f>
        <v>2.2742852018911708</v>
      </c>
      <c r="J138" s="8">
        <f t="shared" si="20"/>
        <v>34.112210188753338</v>
      </c>
      <c r="K138" s="7">
        <f>nominal_data!K138/nominal_data!$B138*100</f>
        <v>29.317848849007571</v>
      </c>
      <c r="L138" s="7">
        <f>nominal_data!L138/nominal_data!$B138*100</f>
        <v>4.7943613397457669</v>
      </c>
      <c r="M138" s="8">
        <f t="shared" si="21"/>
        <v>63.605515229027816</v>
      </c>
      <c r="N138" s="7">
        <f>nominal_data!N138/nominal_data!$B138*100</f>
        <v>54.393703315583444</v>
      </c>
      <c r="O138" s="7">
        <f>nominal_data!O138/nominal_data!$B138*100</f>
        <v>6.3833268963992618</v>
      </c>
      <c r="P138" s="7">
        <f>nominal_data!P138/nominal_data!$B138*100</f>
        <v>2.8284850170451081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9" bestFit="1" customWidth="1"/>
    <col min="2" max="2" width="31" customWidth="1"/>
    <col min="3" max="3" width="92.5703125" bestFit="1" customWidth="1"/>
    <col min="4" max="4" width="30.28515625" bestFit="1" customWidth="1"/>
    <col min="5" max="5" width="25.85546875" bestFit="1" customWidth="1"/>
    <col min="6" max="6" width="33.85546875" bestFit="1" customWidth="1"/>
    <col min="7" max="7" width="86.5703125" bestFit="1" customWidth="1"/>
    <col min="8" max="8" width="55.28515625" bestFit="1" customWidth="1"/>
    <col min="9" max="9" width="45" bestFit="1" customWidth="1"/>
    <col min="10" max="10" width="34.5703125" bestFit="1" customWidth="1"/>
    <col min="11" max="11" width="87.28515625" bestFit="1" customWidth="1"/>
    <col min="12" max="12" width="56" bestFit="1" customWidth="1"/>
    <col min="13" max="13" width="28.28515625" bestFit="1" customWidth="1"/>
    <col min="14" max="14" width="81.140625" bestFit="1" customWidth="1"/>
    <col min="15" max="15" width="49.7109375" bestFit="1" customWidth="1"/>
    <col min="16" max="16" width="34.5703125" bestFit="1" customWidth="1"/>
  </cols>
  <sheetData>
    <row r="1" spans="1:16" x14ac:dyDescent="0.25">
      <c r="A1" s="3" t="s">
        <v>13</v>
      </c>
      <c r="B1" s="1" t="s">
        <v>0</v>
      </c>
      <c r="C1" s="1" t="s">
        <v>1</v>
      </c>
      <c r="D1" s="1" t="s">
        <v>2</v>
      </c>
      <c r="E1" s="1" t="s">
        <v>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14</v>
      </c>
    </row>
    <row r="2" spans="1:16" x14ac:dyDescent="0.25">
      <c r="A2" s="4" t="s">
        <v>16</v>
      </c>
      <c r="B2" s="5">
        <f t="shared" ref="B2:B65" si="0">F2+J2+M2</f>
        <v>1163246</v>
      </c>
      <c r="C2" s="2">
        <f t="shared" ref="C2:C65" si="1">G2+K2+N2</f>
        <v>885192</v>
      </c>
      <c r="D2" s="2">
        <f t="shared" ref="D2:D65" si="2">H2+L2+O2</f>
        <v>176163</v>
      </c>
      <c r="E2" s="6">
        <f t="shared" ref="E2:E65" si="3">I2+P2</f>
        <v>101891</v>
      </c>
      <c r="F2" s="5">
        <f t="shared" ref="F2:F65" si="4">SUM(G2:I2)</f>
        <v>332092</v>
      </c>
      <c r="G2" s="2">
        <v>201992</v>
      </c>
      <c r="H2" s="2">
        <v>28742</v>
      </c>
      <c r="I2" s="2">
        <v>101358</v>
      </c>
      <c r="J2" s="5">
        <f t="shared" ref="J2:J65" si="5">SUM(K2:L2)</f>
        <v>205100</v>
      </c>
      <c r="K2" s="2">
        <v>81802</v>
      </c>
      <c r="L2" s="2">
        <v>123298</v>
      </c>
      <c r="M2" s="5">
        <f t="shared" ref="M2:M65" si="6">SUM(N2:P2)</f>
        <v>626054</v>
      </c>
      <c r="N2" s="2">
        <v>601398</v>
      </c>
      <c r="O2" s="2">
        <v>24123</v>
      </c>
      <c r="P2" s="6">
        <v>533</v>
      </c>
    </row>
    <row r="3" spans="1:16" x14ac:dyDescent="0.25">
      <c r="A3" s="4" t="s">
        <v>17</v>
      </c>
      <c r="B3" s="5">
        <f t="shared" si="0"/>
        <v>1161670</v>
      </c>
      <c r="C3" s="2">
        <f t="shared" si="1"/>
        <v>910493</v>
      </c>
      <c r="D3" s="2">
        <f t="shared" si="2"/>
        <v>141197</v>
      </c>
      <c r="E3" s="6">
        <f t="shared" si="3"/>
        <v>109980</v>
      </c>
      <c r="F3" s="5">
        <f t="shared" si="4"/>
        <v>345072</v>
      </c>
      <c r="G3" s="2">
        <v>218548</v>
      </c>
      <c r="H3" s="2">
        <v>17083</v>
      </c>
      <c r="I3" s="2">
        <v>109441</v>
      </c>
      <c r="J3" s="5">
        <f t="shared" si="5"/>
        <v>192128</v>
      </c>
      <c r="K3" s="2">
        <v>70637</v>
      </c>
      <c r="L3" s="2">
        <v>121491</v>
      </c>
      <c r="M3" s="5">
        <f t="shared" si="6"/>
        <v>624470</v>
      </c>
      <c r="N3" s="2">
        <v>621308</v>
      </c>
      <c r="O3" s="2">
        <v>2623</v>
      </c>
      <c r="P3" s="6">
        <v>539</v>
      </c>
    </row>
    <row r="4" spans="1:16" x14ac:dyDescent="0.25">
      <c r="A4" s="4" t="s">
        <v>18</v>
      </c>
      <c r="B4" s="5">
        <f t="shared" si="0"/>
        <v>1221066</v>
      </c>
      <c r="C4" s="2">
        <f t="shared" si="1"/>
        <v>935107</v>
      </c>
      <c r="D4" s="2">
        <f t="shared" si="2"/>
        <v>151540</v>
      </c>
      <c r="E4" s="6">
        <f t="shared" si="3"/>
        <v>134419</v>
      </c>
      <c r="F4" s="5">
        <f t="shared" si="4"/>
        <v>356746</v>
      </c>
      <c r="G4" s="2">
        <v>196857</v>
      </c>
      <c r="H4" s="2">
        <v>26009</v>
      </c>
      <c r="I4" s="2">
        <v>133880</v>
      </c>
      <c r="J4" s="5">
        <f t="shared" si="5"/>
        <v>199675</v>
      </c>
      <c r="K4" s="2">
        <v>79376</v>
      </c>
      <c r="L4" s="2">
        <v>120299</v>
      </c>
      <c r="M4" s="5">
        <f t="shared" si="6"/>
        <v>664645</v>
      </c>
      <c r="N4" s="2">
        <v>658874</v>
      </c>
      <c r="O4" s="2">
        <v>5232</v>
      </c>
      <c r="P4" s="6">
        <v>539</v>
      </c>
    </row>
    <row r="5" spans="1:16" x14ac:dyDescent="0.25">
      <c r="A5" s="4" t="s">
        <v>19</v>
      </c>
      <c r="B5" s="5">
        <f t="shared" si="0"/>
        <v>1234847</v>
      </c>
      <c r="C5" s="2">
        <f t="shared" si="1"/>
        <v>978513</v>
      </c>
      <c r="D5" s="2">
        <f t="shared" si="2"/>
        <v>118314</v>
      </c>
      <c r="E5" s="6">
        <f t="shared" si="3"/>
        <v>138020</v>
      </c>
      <c r="F5" s="5">
        <f t="shared" si="4"/>
        <v>358742</v>
      </c>
      <c r="G5" s="2">
        <v>202017</v>
      </c>
      <c r="H5" s="2">
        <v>19232</v>
      </c>
      <c r="I5" s="2">
        <v>137493</v>
      </c>
      <c r="J5" s="5">
        <f t="shared" si="5"/>
        <v>177106</v>
      </c>
      <c r="K5" s="2">
        <v>85427</v>
      </c>
      <c r="L5" s="2">
        <v>91679</v>
      </c>
      <c r="M5" s="5">
        <f t="shared" si="6"/>
        <v>698999</v>
      </c>
      <c r="N5" s="2">
        <v>691069</v>
      </c>
      <c r="O5" s="2">
        <v>7403</v>
      </c>
      <c r="P5" s="6">
        <v>527</v>
      </c>
    </row>
    <row r="6" spans="1:16" x14ac:dyDescent="0.25">
      <c r="A6" s="4" t="s">
        <v>20</v>
      </c>
      <c r="B6" s="5">
        <f t="shared" si="0"/>
        <v>1309361</v>
      </c>
      <c r="C6" s="2">
        <f t="shared" si="1"/>
        <v>1034157</v>
      </c>
      <c r="D6" s="2">
        <f t="shared" si="2"/>
        <v>155759</v>
      </c>
      <c r="E6" s="6">
        <f t="shared" si="3"/>
        <v>119445</v>
      </c>
      <c r="F6" s="5">
        <f t="shared" si="4"/>
        <v>371024</v>
      </c>
      <c r="G6" s="2">
        <v>227074</v>
      </c>
      <c r="H6" s="2">
        <v>25032</v>
      </c>
      <c r="I6" s="2">
        <v>118918</v>
      </c>
      <c r="J6" s="5">
        <f t="shared" si="5"/>
        <v>198036</v>
      </c>
      <c r="K6" s="2">
        <v>79678</v>
      </c>
      <c r="L6" s="2">
        <v>118358</v>
      </c>
      <c r="M6" s="5">
        <f t="shared" si="6"/>
        <v>740301</v>
      </c>
      <c r="N6" s="2">
        <v>727405</v>
      </c>
      <c r="O6" s="2">
        <v>12369</v>
      </c>
      <c r="P6" s="6">
        <v>527</v>
      </c>
    </row>
    <row r="7" spans="1:16" x14ac:dyDescent="0.25">
      <c r="A7" s="4" t="s">
        <v>21</v>
      </c>
      <c r="B7" s="5">
        <f t="shared" si="0"/>
        <v>1335493</v>
      </c>
      <c r="C7" s="2">
        <f t="shared" si="1"/>
        <v>1067663</v>
      </c>
      <c r="D7" s="2">
        <f t="shared" si="2"/>
        <v>132871</v>
      </c>
      <c r="E7" s="6">
        <f t="shared" si="3"/>
        <v>134959</v>
      </c>
      <c r="F7" s="5">
        <f t="shared" si="4"/>
        <v>408606</v>
      </c>
      <c r="G7" s="2">
        <v>249946</v>
      </c>
      <c r="H7" s="2">
        <v>24218</v>
      </c>
      <c r="I7" s="2">
        <v>134442</v>
      </c>
      <c r="J7" s="5">
        <f t="shared" si="5"/>
        <v>183152</v>
      </c>
      <c r="K7" s="2">
        <v>77562</v>
      </c>
      <c r="L7" s="2">
        <v>105590</v>
      </c>
      <c r="M7" s="5">
        <f t="shared" si="6"/>
        <v>743735</v>
      </c>
      <c r="N7" s="2">
        <v>740155</v>
      </c>
      <c r="O7" s="2">
        <v>3063</v>
      </c>
      <c r="P7" s="6">
        <v>517</v>
      </c>
    </row>
    <row r="8" spans="1:16" x14ac:dyDescent="0.25">
      <c r="A8" s="4" t="s">
        <v>22</v>
      </c>
      <c r="B8" s="5">
        <f t="shared" si="0"/>
        <v>1401761</v>
      </c>
      <c r="C8" s="2">
        <f t="shared" si="1"/>
        <v>1100061</v>
      </c>
      <c r="D8" s="2">
        <f t="shared" si="2"/>
        <v>141508</v>
      </c>
      <c r="E8" s="6">
        <f t="shared" si="3"/>
        <v>160192</v>
      </c>
      <c r="F8" s="5">
        <f t="shared" si="4"/>
        <v>434407</v>
      </c>
      <c r="G8" s="2">
        <v>246442</v>
      </c>
      <c r="H8" s="2">
        <v>28221</v>
      </c>
      <c r="I8" s="2">
        <v>159744</v>
      </c>
      <c r="J8" s="5">
        <f t="shared" si="5"/>
        <v>182487</v>
      </c>
      <c r="K8" s="2">
        <v>76304</v>
      </c>
      <c r="L8" s="2">
        <v>106183</v>
      </c>
      <c r="M8" s="5">
        <f t="shared" si="6"/>
        <v>784867</v>
      </c>
      <c r="N8" s="2">
        <v>777315</v>
      </c>
      <c r="O8" s="2">
        <v>7104</v>
      </c>
      <c r="P8" s="6">
        <v>448</v>
      </c>
    </row>
    <row r="9" spans="1:16" x14ac:dyDescent="0.25">
      <c r="A9" s="4" t="s">
        <v>23</v>
      </c>
      <c r="B9" s="5">
        <f t="shared" si="0"/>
        <v>1395848</v>
      </c>
      <c r="C9" s="2">
        <f t="shared" si="1"/>
        <v>1115021</v>
      </c>
      <c r="D9" s="2">
        <f t="shared" si="2"/>
        <v>118477</v>
      </c>
      <c r="E9" s="6">
        <f t="shared" si="3"/>
        <v>162350</v>
      </c>
      <c r="F9" s="5">
        <f t="shared" si="4"/>
        <v>426518</v>
      </c>
      <c r="G9" s="2">
        <v>238957</v>
      </c>
      <c r="H9" s="2">
        <v>25663</v>
      </c>
      <c r="I9" s="2">
        <v>161898</v>
      </c>
      <c r="J9" s="5">
        <f t="shared" si="5"/>
        <v>170793</v>
      </c>
      <c r="K9" s="2">
        <v>86730</v>
      </c>
      <c r="L9" s="2">
        <v>84063</v>
      </c>
      <c r="M9" s="5">
        <f t="shared" si="6"/>
        <v>798537</v>
      </c>
      <c r="N9" s="2">
        <v>789334</v>
      </c>
      <c r="O9" s="2">
        <v>8751</v>
      </c>
      <c r="P9" s="6">
        <v>452</v>
      </c>
    </row>
    <row r="10" spans="1:16" x14ac:dyDescent="0.25">
      <c r="A10" s="4" t="s">
        <v>24</v>
      </c>
      <c r="B10" s="5">
        <f t="shared" si="0"/>
        <v>1453267</v>
      </c>
      <c r="C10" s="2">
        <f t="shared" si="1"/>
        <v>1159437</v>
      </c>
      <c r="D10" s="2">
        <f t="shared" si="2"/>
        <v>148285</v>
      </c>
      <c r="E10" s="6">
        <f t="shared" si="3"/>
        <v>145545</v>
      </c>
      <c r="F10" s="5">
        <f t="shared" si="4"/>
        <v>430881</v>
      </c>
      <c r="G10" s="2">
        <v>259212</v>
      </c>
      <c r="H10" s="2">
        <v>26570</v>
      </c>
      <c r="I10" s="2">
        <v>145099</v>
      </c>
      <c r="J10" s="5">
        <f t="shared" si="5"/>
        <v>201669</v>
      </c>
      <c r="K10" s="2">
        <v>84315</v>
      </c>
      <c r="L10" s="2">
        <v>117354</v>
      </c>
      <c r="M10" s="5">
        <f t="shared" si="6"/>
        <v>820717</v>
      </c>
      <c r="N10" s="2">
        <v>815910</v>
      </c>
      <c r="O10" s="2">
        <v>4361</v>
      </c>
      <c r="P10" s="6">
        <v>446</v>
      </c>
    </row>
    <row r="11" spans="1:16" x14ac:dyDescent="0.25">
      <c r="A11" s="4" t="s">
        <v>25</v>
      </c>
      <c r="B11" s="5">
        <f t="shared" si="0"/>
        <v>1479453</v>
      </c>
      <c r="C11" s="2">
        <f t="shared" si="1"/>
        <v>1191689</v>
      </c>
      <c r="D11" s="2">
        <f t="shared" si="2"/>
        <v>136075</v>
      </c>
      <c r="E11" s="6">
        <f t="shared" si="3"/>
        <v>151689</v>
      </c>
      <c r="F11" s="5">
        <f t="shared" si="4"/>
        <v>465475</v>
      </c>
      <c r="G11" s="2">
        <v>294940</v>
      </c>
      <c r="H11" s="2">
        <v>19293</v>
      </c>
      <c r="I11" s="2">
        <v>151242</v>
      </c>
      <c r="J11" s="5">
        <f t="shared" si="5"/>
        <v>183357</v>
      </c>
      <c r="K11" s="2">
        <v>72613</v>
      </c>
      <c r="L11" s="2">
        <v>110744</v>
      </c>
      <c r="M11" s="5">
        <f t="shared" si="6"/>
        <v>830621</v>
      </c>
      <c r="N11" s="2">
        <v>824136</v>
      </c>
      <c r="O11" s="2">
        <v>6038</v>
      </c>
      <c r="P11" s="6">
        <v>447</v>
      </c>
    </row>
    <row r="12" spans="1:16" x14ac:dyDescent="0.25">
      <c r="A12" s="4" t="s">
        <v>26</v>
      </c>
      <c r="B12" s="5">
        <f t="shared" si="0"/>
        <v>1532670</v>
      </c>
      <c r="C12" s="2">
        <f t="shared" si="1"/>
        <v>1223844</v>
      </c>
      <c r="D12" s="2">
        <f t="shared" si="2"/>
        <v>142743</v>
      </c>
      <c r="E12" s="6">
        <f t="shared" si="3"/>
        <v>166083</v>
      </c>
      <c r="F12" s="5">
        <f t="shared" si="4"/>
        <v>476265</v>
      </c>
      <c r="G12" s="2">
        <v>303579</v>
      </c>
      <c r="H12" s="2">
        <v>7049</v>
      </c>
      <c r="I12" s="2">
        <v>165637</v>
      </c>
      <c r="J12" s="5">
        <f t="shared" si="5"/>
        <v>204438</v>
      </c>
      <c r="K12" s="2">
        <v>75290</v>
      </c>
      <c r="L12" s="2">
        <v>129148</v>
      </c>
      <c r="M12" s="5">
        <f t="shared" si="6"/>
        <v>851967</v>
      </c>
      <c r="N12" s="2">
        <v>844975</v>
      </c>
      <c r="O12" s="2">
        <v>6546</v>
      </c>
      <c r="P12" s="6">
        <v>446</v>
      </c>
    </row>
    <row r="13" spans="1:16" x14ac:dyDescent="0.25">
      <c r="A13" s="4" t="s">
        <v>27</v>
      </c>
      <c r="B13" s="5">
        <f t="shared" si="0"/>
        <v>1548334</v>
      </c>
      <c r="C13" s="2">
        <f t="shared" si="1"/>
        <v>1237944</v>
      </c>
      <c r="D13" s="2">
        <f t="shared" si="2"/>
        <v>145171</v>
      </c>
      <c r="E13" s="6">
        <f t="shared" si="3"/>
        <v>165219</v>
      </c>
      <c r="F13" s="5">
        <f t="shared" si="4"/>
        <v>490468</v>
      </c>
      <c r="G13" s="2">
        <v>318620</v>
      </c>
      <c r="H13" s="2">
        <v>7075</v>
      </c>
      <c r="I13" s="2">
        <v>164773</v>
      </c>
      <c r="J13" s="5">
        <f t="shared" si="5"/>
        <v>196604</v>
      </c>
      <c r="K13" s="2">
        <v>69792</v>
      </c>
      <c r="L13" s="2">
        <v>126812</v>
      </c>
      <c r="M13" s="5">
        <f t="shared" si="6"/>
        <v>861262</v>
      </c>
      <c r="N13" s="2">
        <v>849532</v>
      </c>
      <c r="O13" s="2">
        <v>11284</v>
      </c>
      <c r="P13" s="6">
        <v>446</v>
      </c>
    </row>
    <row r="14" spans="1:16" x14ac:dyDescent="0.25">
      <c r="A14" s="4" t="s">
        <v>28</v>
      </c>
      <c r="B14" s="5">
        <f t="shared" si="0"/>
        <v>1591230</v>
      </c>
      <c r="C14" s="2">
        <f t="shared" si="1"/>
        <v>1290532</v>
      </c>
      <c r="D14" s="2">
        <f t="shared" si="2"/>
        <v>140505</v>
      </c>
      <c r="E14" s="6">
        <f t="shared" si="3"/>
        <v>160193</v>
      </c>
      <c r="F14" s="5">
        <f t="shared" si="4"/>
        <v>502101</v>
      </c>
      <c r="G14" s="2">
        <v>329391</v>
      </c>
      <c r="H14" s="2">
        <v>12939</v>
      </c>
      <c r="I14" s="2">
        <v>159771</v>
      </c>
      <c r="J14" s="5">
        <f t="shared" si="5"/>
        <v>210718</v>
      </c>
      <c r="K14" s="2">
        <v>88299</v>
      </c>
      <c r="L14" s="2">
        <v>122419</v>
      </c>
      <c r="M14" s="5">
        <f t="shared" si="6"/>
        <v>878411</v>
      </c>
      <c r="N14" s="2">
        <v>872842</v>
      </c>
      <c r="O14" s="2">
        <v>5147</v>
      </c>
      <c r="P14" s="6">
        <v>422</v>
      </c>
    </row>
    <row r="15" spans="1:16" x14ac:dyDescent="0.25">
      <c r="A15" s="4" t="s">
        <v>29</v>
      </c>
      <c r="B15" s="5">
        <f t="shared" si="0"/>
        <v>1607949</v>
      </c>
      <c r="C15" s="2">
        <f t="shared" si="1"/>
        <v>1338466</v>
      </c>
      <c r="D15" s="2">
        <f t="shared" si="2"/>
        <v>108790</v>
      </c>
      <c r="E15" s="6">
        <f t="shared" si="3"/>
        <v>160693</v>
      </c>
      <c r="F15" s="5">
        <f t="shared" si="4"/>
        <v>547580</v>
      </c>
      <c r="G15" s="2">
        <v>377910</v>
      </c>
      <c r="H15" s="2">
        <v>9399</v>
      </c>
      <c r="I15" s="2">
        <v>160271</v>
      </c>
      <c r="J15" s="5">
        <f t="shared" si="5"/>
        <v>158760</v>
      </c>
      <c r="K15" s="2">
        <v>69513</v>
      </c>
      <c r="L15" s="2">
        <v>89247</v>
      </c>
      <c r="M15" s="5">
        <f t="shared" si="6"/>
        <v>901609</v>
      </c>
      <c r="N15" s="2">
        <v>891043</v>
      </c>
      <c r="O15" s="2">
        <v>10144</v>
      </c>
      <c r="P15" s="6">
        <v>422</v>
      </c>
    </row>
    <row r="16" spans="1:16" x14ac:dyDescent="0.25">
      <c r="A16" s="4" t="s">
        <v>30</v>
      </c>
      <c r="B16" s="5">
        <f t="shared" si="0"/>
        <v>1653836</v>
      </c>
      <c r="C16" s="2">
        <f t="shared" si="1"/>
        <v>1352013</v>
      </c>
      <c r="D16" s="2">
        <f t="shared" si="2"/>
        <v>136591</v>
      </c>
      <c r="E16" s="6">
        <f t="shared" si="3"/>
        <v>165232</v>
      </c>
      <c r="F16" s="5">
        <f t="shared" si="4"/>
        <v>572559</v>
      </c>
      <c r="G16" s="2">
        <v>391394</v>
      </c>
      <c r="H16" s="2">
        <v>16354</v>
      </c>
      <c r="I16" s="2">
        <v>164811</v>
      </c>
      <c r="J16" s="5">
        <f t="shared" si="5"/>
        <v>174438</v>
      </c>
      <c r="K16" s="2">
        <v>60546</v>
      </c>
      <c r="L16" s="2">
        <v>113892</v>
      </c>
      <c r="M16" s="5">
        <f t="shared" si="6"/>
        <v>906839</v>
      </c>
      <c r="N16" s="2">
        <v>900073</v>
      </c>
      <c r="O16" s="2">
        <v>6345</v>
      </c>
      <c r="P16" s="6">
        <v>421</v>
      </c>
    </row>
    <row r="17" spans="1:16" x14ac:dyDescent="0.25">
      <c r="A17" s="4" t="s">
        <v>31</v>
      </c>
      <c r="B17" s="5">
        <f t="shared" si="0"/>
        <v>1669962</v>
      </c>
      <c r="C17" s="2">
        <f t="shared" si="1"/>
        <v>1366107</v>
      </c>
      <c r="D17" s="2">
        <f t="shared" si="2"/>
        <v>136562</v>
      </c>
      <c r="E17" s="6">
        <f t="shared" si="3"/>
        <v>167293</v>
      </c>
      <c r="F17" s="5">
        <f t="shared" si="4"/>
        <v>584660</v>
      </c>
      <c r="G17" s="2">
        <v>409022</v>
      </c>
      <c r="H17" s="2">
        <v>8767</v>
      </c>
      <c r="I17" s="2">
        <v>166871</v>
      </c>
      <c r="J17" s="5">
        <f t="shared" si="5"/>
        <v>157731</v>
      </c>
      <c r="K17" s="2">
        <v>44423</v>
      </c>
      <c r="L17" s="2">
        <v>113308</v>
      </c>
      <c r="M17" s="5">
        <f t="shared" si="6"/>
        <v>927571</v>
      </c>
      <c r="N17" s="2">
        <v>912662</v>
      </c>
      <c r="O17" s="2">
        <v>14487</v>
      </c>
      <c r="P17" s="6">
        <v>422</v>
      </c>
    </row>
    <row r="18" spans="1:16" x14ac:dyDescent="0.25">
      <c r="A18" s="4" t="s">
        <v>32</v>
      </c>
      <c r="B18" s="5">
        <f t="shared" si="0"/>
        <v>1711751</v>
      </c>
      <c r="C18" s="2">
        <f t="shared" si="1"/>
        <v>1371741</v>
      </c>
      <c r="D18" s="2">
        <f t="shared" si="2"/>
        <v>177750</v>
      </c>
      <c r="E18" s="6">
        <f t="shared" si="3"/>
        <v>162260</v>
      </c>
      <c r="F18" s="5">
        <f t="shared" si="4"/>
        <v>579815</v>
      </c>
      <c r="G18" s="2">
        <v>414549</v>
      </c>
      <c r="H18" s="2">
        <v>3428</v>
      </c>
      <c r="I18" s="2">
        <v>161838</v>
      </c>
      <c r="J18" s="5">
        <f t="shared" si="5"/>
        <v>193819</v>
      </c>
      <c r="K18" s="2">
        <v>42436</v>
      </c>
      <c r="L18" s="2">
        <v>151383</v>
      </c>
      <c r="M18" s="5">
        <f t="shared" si="6"/>
        <v>938117</v>
      </c>
      <c r="N18" s="2">
        <v>914756</v>
      </c>
      <c r="O18" s="2">
        <v>22939</v>
      </c>
      <c r="P18" s="6">
        <v>422</v>
      </c>
    </row>
    <row r="19" spans="1:16" x14ac:dyDescent="0.25">
      <c r="A19" s="4" t="s">
        <v>33</v>
      </c>
      <c r="B19" s="5">
        <f t="shared" si="0"/>
        <v>1758528</v>
      </c>
      <c r="C19" s="2">
        <f t="shared" si="1"/>
        <v>1430907</v>
      </c>
      <c r="D19" s="2">
        <f t="shared" si="2"/>
        <v>172420</v>
      </c>
      <c r="E19" s="6">
        <f t="shared" si="3"/>
        <v>155201</v>
      </c>
      <c r="F19" s="5">
        <f t="shared" si="4"/>
        <v>640249</v>
      </c>
      <c r="G19" s="2">
        <v>472778</v>
      </c>
      <c r="H19" s="2">
        <v>12692</v>
      </c>
      <c r="I19" s="2">
        <v>154779</v>
      </c>
      <c r="J19" s="5">
        <f t="shared" si="5"/>
        <v>152592</v>
      </c>
      <c r="K19" s="2">
        <v>19432</v>
      </c>
      <c r="L19" s="2">
        <v>133160</v>
      </c>
      <c r="M19" s="5">
        <f t="shared" si="6"/>
        <v>965687</v>
      </c>
      <c r="N19" s="2">
        <v>938697</v>
      </c>
      <c r="O19" s="2">
        <v>26568</v>
      </c>
      <c r="P19" s="6">
        <v>422</v>
      </c>
    </row>
    <row r="20" spans="1:16" x14ac:dyDescent="0.25">
      <c r="A20" s="4" t="s">
        <v>34</v>
      </c>
      <c r="B20" s="5">
        <f t="shared" si="0"/>
        <v>1774790</v>
      </c>
      <c r="C20" s="2">
        <f t="shared" si="1"/>
        <v>1442566</v>
      </c>
      <c r="D20" s="2">
        <f t="shared" si="2"/>
        <v>165660</v>
      </c>
      <c r="E20" s="6">
        <f t="shared" si="3"/>
        <v>166564</v>
      </c>
      <c r="F20" s="5">
        <f t="shared" si="4"/>
        <v>645523</v>
      </c>
      <c r="G20" s="2">
        <v>474661</v>
      </c>
      <c r="H20" s="2">
        <v>4719</v>
      </c>
      <c r="I20" s="2">
        <v>166143</v>
      </c>
      <c r="J20" s="5">
        <f t="shared" si="5"/>
        <v>171675</v>
      </c>
      <c r="K20" s="2">
        <v>27118</v>
      </c>
      <c r="L20" s="2">
        <v>144557</v>
      </c>
      <c r="M20" s="5">
        <f t="shared" si="6"/>
        <v>957592</v>
      </c>
      <c r="N20" s="2">
        <v>940787</v>
      </c>
      <c r="O20" s="2">
        <v>16384</v>
      </c>
      <c r="P20" s="6">
        <v>421</v>
      </c>
    </row>
    <row r="21" spans="1:16" x14ac:dyDescent="0.25">
      <c r="A21" s="4" t="s">
        <v>35</v>
      </c>
      <c r="B21" s="5">
        <f t="shared" si="0"/>
        <v>1873782</v>
      </c>
      <c r="C21" s="2">
        <f t="shared" si="1"/>
        <v>1473260</v>
      </c>
      <c r="D21" s="2">
        <f t="shared" si="2"/>
        <v>171510</v>
      </c>
      <c r="E21" s="6">
        <f t="shared" si="3"/>
        <v>229012</v>
      </c>
      <c r="F21" s="5">
        <f t="shared" si="4"/>
        <v>741476</v>
      </c>
      <c r="G21" s="2">
        <v>484318</v>
      </c>
      <c r="H21" s="2">
        <v>28567</v>
      </c>
      <c r="I21" s="2">
        <v>228591</v>
      </c>
      <c r="J21" s="5">
        <f t="shared" si="5"/>
        <v>151625</v>
      </c>
      <c r="K21" s="2">
        <v>36346</v>
      </c>
      <c r="L21" s="2">
        <v>115279</v>
      </c>
      <c r="M21" s="5">
        <f t="shared" si="6"/>
        <v>980681</v>
      </c>
      <c r="N21" s="2">
        <v>952596</v>
      </c>
      <c r="O21" s="2">
        <v>27664</v>
      </c>
      <c r="P21" s="6">
        <v>421</v>
      </c>
    </row>
    <row r="22" spans="1:16" x14ac:dyDescent="0.25">
      <c r="A22" s="4" t="s">
        <v>36</v>
      </c>
      <c r="B22" s="5">
        <f t="shared" si="0"/>
        <v>1900726</v>
      </c>
      <c r="C22" s="2">
        <f t="shared" si="1"/>
        <v>1484943</v>
      </c>
      <c r="D22" s="2">
        <f t="shared" si="2"/>
        <v>186620</v>
      </c>
      <c r="E22" s="6">
        <f t="shared" si="3"/>
        <v>229163</v>
      </c>
      <c r="F22" s="5">
        <f t="shared" si="4"/>
        <v>724391</v>
      </c>
      <c r="G22" s="2">
        <v>483621</v>
      </c>
      <c r="H22" s="2">
        <v>12026</v>
      </c>
      <c r="I22" s="2">
        <v>228744</v>
      </c>
      <c r="J22" s="5">
        <f t="shared" si="5"/>
        <v>180409</v>
      </c>
      <c r="K22" s="2">
        <v>43474</v>
      </c>
      <c r="L22" s="2">
        <v>136935</v>
      </c>
      <c r="M22" s="5">
        <f t="shared" si="6"/>
        <v>995926</v>
      </c>
      <c r="N22" s="2">
        <v>957848</v>
      </c>
      <c r="O22" s="2">
        <v>37659</v>
      </c>
      <c r="P22" s="6">
        <v>419</v>
      </c>
    </row>
    <row r="23" spans="1:16" x14ac:dyDescent="0.25">
      <c r="A23" s="4" t="s">
        <v>37</v>
      </c>
      <c r="B23" s="5">
        <f t="shared" si="0"/>
        <v>1936872</v>
      </c>
      <c r="C23" s="2">
        <f t="shared" si="1"/>
        <v>1498258</v>
      </c>
      <c r="D23" s="2">
        <f t="shared" si="2"/>
        <v>206431</v>
      </c>
      <c r="E23" s="6">
        <f t="shared" si="3"/>
        <v>232183</v>
      </c>
      <c r="F23" s="5">
        <f t="shared" si="4"/>
        <v>778421</v>
      </c>
      <c r="G23" s="2">
        <v>523794</v>
      </c>
      <c r="H23" s="2">
        <v>22863</v>
      </c>
      <c r="I23" s="2">
        <v>231764</v>
      </c>
      <c r="J23" s="5">
        <f t="shared" si="5"/>
        <v>177335</v>
      </c>
      <c r="K23" s="2">
        <v>25768</v>
      </c>
      <c r="L23" s="2">
        <v>151567</v>
      </c>
      <c r="M23" s="5">
        <f t="shared" si="6"/>
        <v>981116</v>
      </c>
      <c r="N23" s="2">
        <v>948696</v>
      </c>
      <c r="O23" s="2">
        <v>32001</v>
      </c>
      <c r="P23" s="6">
        <v>419</v>
      </c>
    </row>
    <row r="24" spans="1:16" x14ac:dyDescent="0.25">
      <c r="A24" s="4" t="s">
        <v>38</v>
      </c>
      <c r="B24" s="5">
        <f t="shared" si="0"/>
        <v>1973885</v>
      </c>
      <c r="C24" s="2">
        <f t="shared" si="1"/>
        <v>1519123</v>
      </c>
      <c r="D24" s="2">
        <f t="shared" si="2"/>
        <v>205541</v>
      </c>
      <c r="E24" s="6">
        <f t="shared" si="3"/>
        <v>249221</v>
      </c>
      <c r="F24" s="5">
        <f t="shared" si="4"/>
        <v>823811</v>
      </c>
      <c r="G24" s="2">
        <v>519114</v>
      </c>
      <c r="H24" s="2">
        <v>55895</v>
      </c>
      <c r="I24" s="2">
        <v>248802</v>
      </c>
      <c r="J24" s="5">
        <f t="shared" si="5"/>
        <v>193892</v>
      </c>
      <c r="K24" s="2">
        <v>55095</v>
      </c>
      <c r="L24" s="2">
        <v>138797</v>
      </c>
      <c r="M24" s="5">
        <f t="shared" si="6"/>
        <v>956182</v>
      </c>
      <c r="N24" s="2">
        <v>944914</v>
      </c>
      <c r="O24" s="2">
        <v>10849</v>
      </c>
      <c r="P24" s="6">
        <v>419</v>
      </c>
    </row>
    <row r="25" spans="1:16" x14ac:dyDescent="0.25">
      <c r="A25" s="4" t="s">
        <v>39</v>
      </c>
      <c r="B25" s="5">
        <f t="shared" si="0"/>
        <v>2011855</v>
      </c>
      <c r="C25" s="2">
        <f t="shared" si="1"/>
        <v>1541134</v>
      </c>
      <c r="D25" s="2">
        <f t="shared" si="2"/>
        <v>215771</v>
      </c>
      <c r="E25" s="6">
        <f t="shared" si="3"/>
        <v>254950</v>
      </c>
      <c r="F25" s="5">
        <f t="shared" si="4"/>
        <v>840538</v>
      </c>
      <c r="G25" s="2">
        <v>538962</v>
      </c>
      <c r="H25" s="2">
        <v>47045</v>
      </c>
      <c r="I25" s="2">
        <v>254531</v>
      </c>
      <c r="J25" s="5">
        <f t="shared" si="5"/>
        <v>195871</v>
      </c>
      <c r="K25" s="2">
        <v>58170</v>
      </c>
      <c r="L25" s="2">
        <v>137701</v>
      </c>
      <c r="M25" s="5">
        <f t="shared" si="6"/>
        <v>975446</v>
      </c>
      <c r="N25" s="2">
        <v>944002</v>
      </c>
      <c r="O25" s="2">
        <v>31025</v>
      </c>
      <c r="P25" s="6">
        <v>419</v>
      </c>
    </row>
    <row r="26" spans="1:16" x14ac:dyDescent="0.25">
      <c r="A26" s="4" t="s">
        <v>40</v>
      </c>
      <c r="B26" s="5">
        <f t="shared" si="0"/>
        <v>2034652</v>
      </c>
      <c r="C26" s="2">
        <f t="shared" si="1"/>
        <v>1557272</v>
      </c>
      <c r="D26" s="2">
        <f t="shared" si="2"/>
        <v>227710</v>
      </c>
      <c r="E26" s="6">
        <f t="shared" si="3"/>
        <v>249670</v>
      </c>
      <c r="F26" s="5">
        <f t="shared" si="4"/>
        <v>830759</v>
      </c>
      <c r="G26" s="2">
        <v>528789</v>
      </c>
      <c r="H26" s="2">
        <v>52719</v>
      </c>
      <c r="I26" s="2">
        <v>249251</v>
      </c>
      <c r="J26" s="5">
        <f t="shared" si="5"/>
        <v>239090</v>
      </c>
      <c r="K26" s="2">
        <v>92772</v>
      </c>
      <c r="L26" s="2">
        <v>146318</v>
      </c>
      <c r="M26" s="5">
        <f t="shared" si="6"/>
        <v>964803</v>
      </c>
      <c r="N26" s="2">
        <v>935711</v>
      </c>
      <c r="O26" s="2">
        <v>28673</v>
      </c>
      <c r="P26" s="6">
        <v>419</v>
      </c>
    </row>
    <row r="27" spans="1:16" x14ac:dyDescent="0.25">
      <c r="A27" s="4" t="s">
        <v>41</v>
      </c>
      <c r="B27" s="5">
        <f t="shared" si="0"/>
        <v>2045257</v>
      </c>
      <c r="C27" s="2">
        <f t="shared" si="1"/>
        <v>1568138</v>
      </c>
      <c r="D27" s="2">
        <f t="shared" si="2"/>
        <v>219531</v>
      </c>
      <c r="E27" s="6">
        <f t="shared" si="3"/>
        <v>257588</v>
      </c>
      <c r="F27" s="5">
        <f t="shared" si="4"/>
        <v>864782</v>
      </c>
      <c r="G27" s="2">
        <v>566602</v>
      </c>
      <c r="H27" s="2">
        <v>41011</v>
      </c>
      <c r="I27" s="2">
        <v>257169</v>
      </c>
      <c r="J27" s="5">
        <f t="shared" si="5"/>
        <v>206617</v>
      </c>
      <c r="K27" s="2">
        <v>58303</v>
      </c>
      <c r="L27" s="2">
        <v>148314</v>
      </c>
      <c r="M27" s="5">
        <f t="shared" si="6"/>
        <v>973858</v>
      </c>
      <c r="N27" s="2">
        <v>943233</v>
      </c>
      <c r="O27" s="2">
        <v>30206</v>
      </c>
      <c r="P27" s="6">
        <v>419</v>
      </c>
    </row>
    <row r="28" spans="1:16" x14ac:dyDescent="0.25">
      <c r="A28" s="4" t="s">
        <v>42</v>
      </c>
      <c r="B28" s="5">
        <f t="shared" si="0"/>
        <v>2050921</v>
      </c>
      <c r="C28" s="2">
        <f t="shared" si="1"/>
        <v>1568394</v>
      </c>
      <c r="D28" s="2">
        <f t="shared" si="2"/>
        <v>212121</v>
      </c>
      <c r="E28" s="6">
        <f t="shared" si="3"/>
        <v>270406</v>
      </c>
      <c r="F28" s="5">
        <f t="shared" si="4"/>
        <v>867316</v>
      </c>
      <c r="G28" s="2">
        <v>551989</v>
      </c>
      <c r="H28" s="2">
        <v>45335</v>
      </c>
      <c r="I28" s="2">
        <v>269992</v>
      </c>
      <c r="J28" s="5">
        <f t="shared" si="5"/>
        <v>224255</v>
      </c>
      <c r="K28" s="2">
        <v>69952</v>
      </c>
      <c r="L28" s="2">
        <v>154303</v>
      </c>
      <c r="M28" s="5">
        <f t="shared" si="6"/>
        <v>959350</v>
      </c>
      <c r="N28" s="2">
        <v>946453</v>
      </c>
      <c r="O28" s="2">
        <v>12483</v>
      </c>
      <c r="P28" s="6">
        <v>414</v>
      </c>
    </row>
    <row r="29" spans="1:16" x14ac:dyDescent="0.25">
      <c r="A29" s="4" t="s">
        <v>43</v>
      </c>
      <c r="B29" s="5">
        <f t="shared" si="0"/>
        <v>2102457</v>
      </c>
      <c r="C29" s="2">
        <f t="shared" si="1"/>
        <v>1590952</v>
      </c>
      <c r="D29" s="2">
        <f t="shared" si="2"/>
        <v>245155</v>
      </c>
      <c r="E29" s="6">
        <f t="shared" si="3"/>
        <v>266350</v>
      </c>
      <c r="F29" s="5">
        <f t="shared" si="4"/>
        <v>920114</v>
      </c>
      <c r="G29" s="2">
        <v>605002</v>
      </c>
      <c r="H29" s="2">
        <v>49176</v>
      </c>
      <c r="I29" s="2">
        <v>265936</v>
      </c>
      <c r="J29" s="5">
        <f t="shared" si="5"/>
        <v>216547</v>
      </c>
      <c r="K29" s="2">
        <v>32895</v>
      </c>
      <c r="L29" s="2">
        <v>183652</v>
      </c>
      <c r="M29" s="5">
        <f t="shared" si="6"/>
        <v>965796</v>
      </c>
      <c r="N29" s="2">
        <v>953055</v>
      </c>
      <c r="O29" s="2">
        <v>12327</v>
      </c>
      <c r="P29" s="6">
        <v>414</v>
      </c>
    </row>
    <row r="30" spans="1:16" x14ac:dyDescent="0.25">
      <c r="A30" s="4" t="s">
        <v>44</v>
      </c>
      <c r="B30" s="5">
        <f t="shared" si="0"/>
        <v>2096488</v>
      </c>
      <c r="C30" s="2">
        <f t="shared" si="1"/>
        <v>1595026</v>
      </c>
      <c r="D30" s="2">
        <f t="shared" si="2"/>
        <v>232581</v>
      </c>
      <c r="E30" s="6">
        <f t="shared" si="3"/>
        <v>268881</v>
      </c>
      <c r="F30" s="5">
        <f t="shared" si="4"/>
        <v>889991</v>
      </c>
      <c r="G30" s="2">
        <v>575947</v>
      </c>
      <c r="H30" s="2">
        <v>45577</v>
      </c>
      <c r="I30" s="2">
        <v>268467</v>
      </c>
      <c r="J30" s="5">
        <f t="shared" si="5"/>
        <v>228135</v>
      </c>
      <c r="K30" s="2">
        <v>58178</v>
      </c>
      <c r="L30" s="2">
        <v>169957</v>
      </c>
      <c r="M30" s="5">
        <f t="shared" si="6"/>
        <v>978362</v>
      </c>
      <c r="N30" s="2">
        <v>960901</v>
      </c>
      <c r="O30" s="2">
        <v>17047</v>
      </c>
      <c r="P30" s="6">
        <v>414</v>
      </c>
    </row>
    <row r="31" spans="1:16" x14ac:dyDescent="0.25">
      <c r="A31" s="4" t="s">
        <v>45</v>
      </c>
      <c r="B31" s="5">
        <f t="shared" si="0"/>
        <v>2098231</v>
      </c>
      <c r="C31" s="2">
        <f t="shared" si="1"/>
        <v>1603677</v>
      </c>
      <c r="D31" s="2">
        <f t="shared" si="2"/>
        <v>220331</v>
      </c>
      <c r="E31" s="6">
        <f t="shared" si="3"/>
        <v>274223</v>
      </c>
      <c r="F31" s="5">
        <f t="shared" si="4"/>
        <v>931912</v>
      </c>
      <c r="G31" s="2">
        <v>626460</v>
      </c>
      <c r="H31" s="2">
        <v>31643</v>
      </c>
      <c r="I31" s="2">
        <v>273809</v>
      </c>
      <c r="J31" s="5">
        <f t="shared" si="5"/>
        <v>191438</v>
      </c>
      <c r="K31" s="2">
        <v>24863</v>
      </c>
      <c r="L31" s="2">
        <v>166575</v>
      </c>
      <c r="M31" s="5">
        <f t="shared" si="6"/>
        <v>974881</v>
      </c>
      <c r="N31" s="2">
        <v>952354</v>
      </c>
      <c r="O31" s="2">
        <v>22113</v>
      </c>
      <c r="P31" s="6">
        <v>414</v>
      </c>
    </row>
    <row r="32" spans="1:16" x14ac:dyDescent="0.25">
      <c r="A32" s="4" t="s">
        <v>46</v>
      </c>
      <c r="B32" s="5">
        <f t="shared" si="0"/>
        <v>2110218</v>
      </c>
      <c r="C32" s="2">
        <f t="shared" si="1"/>
        <v>1602040</v>
      </c>
      <c r="D32" s="2">
        <f t="shared" si="2"/>
        <v>228321</v>
      </c>
      <c r="E32" s="6">
        <f t="shared" si="3"/>
        <v>279857</v>
      </c>
      <c r="F32" s="5">
        <f t="shared" si="4"/>
        <v>916925</v>
      </c>
      <c r="G32" s="2">
        <v>620909</v>
      </c>
      <c r="H32" s="2">
        <v>16573</v>
      </c>
      <c r="I32" s="2">
        <v>279443</v>
      </c>
      <c r="J32" s="5">
        <f t="shared" si="5"/>
        <v>253940</v>
      </c>
      <c r="K32" s="2">
        <v>44513</v>
      </c>
      <c r="L32" s="2">
        <v>209427</v>
      </c>
      <c r="M32" s="5">
        <f t="shared" si="6"/>
        <v>939353</v>
      </c>
      <c r="N32" s="2">
        <v>936618</v>
      </c>
      <c r="O32" s="2">
        <v>2321</v>
      </c>
      <c r="P32" s="6">
        <v>414</v>
      </c>
    </row>
    <row r="33" spans="1:16" x14ac:dyDescent="0.25">
      <c r="A33" s="4" t="s">
        <v>47</v>
      </c>
      <c r="B33" s="5">
        <f t="shared" si="0"/>
        <v>2172084</v>
      </c>
      <c r="C33" s="2">
        <f t="shared" si="1"/>
        <v>1630980</v>
      </c>
      <c r="D33" s="2">
        <f t="shared" si="2"/>
        <v>251061</v>
      </c>
      <c r="E33" s="6">
        <f t="shared" si="3"/>
        <v>290043</v>
      </c>
      <c r="F33" s="5">
        <f t="shared" si="4"/>
        <v>944314</v>
      </c>
      <c r="G33" s="2">
        <v>618093</v>
      </c>
      <c r="H33" s="2">
        <v>36592</v>
      </c>
      <c r="I33" s="2">
        <v>289629</v>
      </c>
      <c r="J33" s="5">
        <f t="shared" si="5"/>
        <v>268930</v>
      </c>
      <c r="K33" s="2">
        <v>66930</v>
      </c>
      <c r="L33" s="2">
        <v>202000</v>
      </c>
      <c r="M33" s="5">
        <f t="shared" si="6"/>
        <v>958840</v>
      </c>
      <c r="N33" s="2">
        <v>945957</v>
      </c>
      <c r="O33" s="2">
        <v>12469</v>
      </c>
      <c r="P33" s="6">
        <v>414</v>
      </c>
    </row>
    <row r="34" spans="1:16" x14ac:dyDescent="0.25">
      <c r="A34" s="4" t="s">
        <v>48</v>
      </c>
      <c r="B34" s="5">
        <f t="shared" si="0"/>
        <v>2168285</v>
      </c>
      <c r="C34" s="2">
        <f t="shared" si="1"/>
        <v>1635410</v>
      </c>
      <c r="D34" s="2">
        <f t="shared" si="2"/>
        <v>244800</v>
      </c>
      <c r="E34" s="6">
        <f t="shared" si="3"/>
        <v>288075</v>
      </c>
      <c r="F34" s="5">
        <f t="shared" si="4"/>
        <v>915118</v>
      </c>
      <c r="G34" s="2">
        <v>605384</v>
      </c>
      <c r="H34" s="2">
        <v>22073</v>
      </c>
      <c r="I34" s="2">
        <v>287661</v>
      </c>
      <c r="J34" s="5">
        <f t="shared" si="5"/>
        <v>262558</v>
      </c>
      <c r="K34" s="2">
        <v>92773</v>
      </c>
      <c r="L34" s="2">
        <v>169785</v>
      </c>
      <c r="M34" s="5">
        <f t="shared" si="6"/>
        <v>990609</v>
      </c>
      <c r="N34" s="2">
        <v>937253</v>
      </c>
      <c r="O34" s="2">
        <v>52942</v>
      </c>
      <c r="P34" s="6">
        <v>414</v>
      </c>
    </row>
    <row r="35" spans="1:16" x14ac:dyDescent="0.25">
      <c r="A35" s="4" t="s">
        <v>49</v>
      </c>
      <c r="B35" s="5">
        <f t="shared" si="0"/>
        <v>2183577</v>
      </c>
      <c r="C35" s="2">
        <f t="shared" si="1"/>
        <v>1649755</v>
      </c>
      <c r="D35" s="2">
        <f t="shared" si="2"/>
        <v>237720</v>
      </c>
      <c r="E35" s="6">
        <f t="shared" si="3"/>
        <v>296102</v>
      </c>
      <c r="F35" s="5">
        <f t="shared" si="4"/>
        <v>946495</v>
      </c>
      <c r="G35" s="2">
        <v>634320</v>
      </c>
      <c r="H35" s="2">
        <v>16487</v>
      </c>
      <c r="I35" s="2">
        <v>295688</v>
      </c>
      <c r="J35" s="5">
        <f t="shared" si="5"/>
        <v>288249</v>
      </c>
      <c r="K35" s="2">
        <v>73557</v>
      </c>
      <c r="L35" s="2">
        <v>214692</v>
      </c>
      <c r="M35" s="5">
        <f t="shared" si="6"/>
        <v>948833</v>
      </c>
      <c r="N35" s="2">
        <v>941878</v>
      </c>
      <c r="O35" s="2">
        <v>6541</v>
      </c>
      <c r="P35" s="6">
        <v>414</v>
      </c>
    </row>
    <row r="36" spans="1:16" x14ac:dyDescent="0.25">
      <c r="A36" s="4" t="s">
        <v>50</v>
      </c>
      <c r="B36" s="5">
        <f t="shared" si="0"/>
        <v>2216991</v>
      </c>
      <c r="C36" s="2">
        <f t="shared" si="1"/>
        <v>1662860</v>
      </c>
      <c r="D36" s="2">
        <f t="shared" si="2"/>
        <v>255050</v>
      </c>
      <c r="E36" s="6">
        <f t="shared" si="3"/>
        <v>299081</v>
      </c>
      <c r="F36" s="5">
        <f t="shared" si="4"/>
        <v>922398</v>
      </c>
      <c r="G36" s="2">
        <v>607128</v>
      </c>
      <c r="H36" s="2">
        <v>16603</v>
      </c>
      <c r="I36" s="2">
        <v>298667</v>
      </c>
      <c r="J36" s="5">
        <f t="shared" si="5"/>
        <v>328735</v>
      </c>
      <c r="K36" s="2">
        <v>101729</v>
      </c>
      <c r="L36" s="2">
        <v>227006</v>
      </c>
      <c r="M36" s="5">
        <f t="shared" si="6"/>
        <v>965858</v>
      </c>
      <c r="N36" s="2">
        <v>954003</v>
      </c>
      <c r="O36" s="2">
        <v>11441</v>
      </c>
      <c r="P36" s="6">
        <v>414</v>
      </c>
    </row>
    <row r="37" spans="1:16" x14ac:dyDescent="0.25">
      <c r="A37" s="4" t="s">
        <v>51</v>
      </c>
      <c r="B37" s="5">
        <f t="shared" si="0"/>
        <v>2237924</v>
      </c>
      <c r="C37" s="2">
        <f t="shared" si="1"/>
        <v>1685472</v>
      </c>
      <c r="D37" s="2">
        <f t="shared" si="2"/>
        <v>230429</v>
      </c>
      <c r="E37" s="6">
        <f t="shared" si="3"/>
        <v>322023</v>
      </c>
      <c r="F37" s="5">
        <f t="shared" si="4"/>
        <v>986796</v>
      </c>
      <c r="G37" s="2">
        <v>640368</v>
      </c>
      <c r="H37" s="2">
        <v>24819</v>
      </c>
      <c r="I37" s="2">
        <v>321609</v>
      </c>
      <c r="J37" s="5">
        <f t="shared" si="5"/>
        <v>269253</v>
      </c>
      <c r="K37" s="2">
        <v>88294</v>
      </c>
      <c r="L37" s="2">
        <v>180959</v>
      </c>
      <c r="M37" s="5">
        <f t="shared" si="6"/>
        <v>981875</v>
      </c>
      <c r="N37" s="2">
        <v>956810</v>
      </c>
      <c r="O37" s="2">
        <v>24651</v>
      </c>
      <c r="P37" s="6">
        <v>414</v>
      </c>
    </row>
    <row r="38" spans="1:16" x14ac:dyDescent="0.25">
      <c r="A38" s="4" t="s">
        <v>52</v>
      </c>
      <c r="B38" s="5">
        <f t="shared" si="0"/>
        <v>2250776</v>
      </c>
      <c r="C38" s="2">
        <f t="shared" si="1"/>
        <v>1701474</v>
      </c>
      <c r="D38" s="2">
        <f t="shared" si="2"/>
        <v>229370</v>
      </c>
      <c r="E38" s="6">
        <f t="shared" si="3"/>
        <v>319932</v>
      </c>
      <c r="F38" s="5">
        <f t="shared" si="4"/>
        <v>988286</v>
      </c>
      <c r="G38" s="2">
        <v>660184</v>
      </c>
      <c r="H38" s="2">
        <v>8584</v>
      </c>
      <c r="I38" s="2">
        <v>319518</v>
      </c>
      <c r="J38" s="5">
        <f t="shared" si="5"/>
        <v>269254</v>
      </c>
      <c r="K38" s="2">
        <v>81984</v>
      </c>
      <c r="L38" s="2">
        <v>187270</v>
      </c>
      <c r="M38" s="5">
        <f t="shared" si="6"/>
        <v>993236</v>
      </c>
      <c r="N38" s="2">
        <v>959306</v>
      </c>
      <c r="O38" s="2">
        <v>33516</v>
      </c>
      <c r="P38" s="6">
        <v>414</v>
      </c>
    </row>
    <row r="39" spans="1:16" x14ac:dyDescent="0.25">
      <c r="A39" s="4" t="s">
        <v>53</v>
      </c>
      <c r="B39" s="5">
        <f t="shared" si="0"/>
        <v>2222446</v>
      </c>
      <c r="C39" s="2">
        <f t="shared" si="1"/>
        <v>1706997</v>
      </c>
      <c r="D39" s="2">
        <f t="shared" si="2"/>
        <v>215161</v>
      </c>
      <c r="E39" s="6">
        <f t="shared" si="3"/>
        <v>300288</v>
      </c>
      <c r="F39" s="5">
        <f t="shared" si="4"/>
        <v>1019011</v>
      </c>
      <c r="G39" s="2">
        <v>672197</v>
      </c>
      <c r="H39" s="2">
        <v>46940</v>
      </c>
      <c r="I39" s="2">
        <v>299874</v>
      </c>
      <c r="J39" s="5">
        <f t="shared" si="5"/>
        <v>229916</v>
      </c>
      <c r="K39" s="2">
        <v>63278</v>
      </c>
      <c r="L39" s="2">
        <v>166638</v>
      </c>
      <c r="M39" s="5">
        <f t="shared" si="6"/>
        <v>973519</v>
      </c>
      <c r="N39" s="2">
        <v>971522</v>
      </c>
      <c r="O39" s="2">
        <v>1583</v>
      </c>
      <c r="P39" s="6">
        <v>414</v>
      </c>
    </row>
    <row r="40" spans="1:16" x14ac:dyDescent="0.25">
      <c r="A40" s="4" t="s">
        <v>54</v>
      </c>
      <c r="B40" s="5">
        <f t="shared" si="0"/>
        <v>2263455</v>
      </c>
      <c r="C40" s="2">
        <f t="shared" si="1"/>
        <v>1722106</v>
      </c>
      <c r="D40" s="2">
        <f t="shared" si="2"/>
        <v>209869</v>
      </c>
      <c r="E40" s="6">
        <f t="shared" si="3"/>
        <v>331480</v>
      </c>
      <c r="F40" s="5">
        <f t="shared" si="4"/>
        <v>1065368</v>
      </c>
      <c r="G40" s="2">
        <v>706857</v>
      </c>
      <c r="H40" s="2">
        <v>27446</v>
      </c>
      <c r="I40" s="2">
        <v>331065</v>
      </c>
      <c r="J40" s="5">
        <f t="shared" si="5"/>
        <v>245643</v>
      </c>
      <c r="K40" s="2">
        <v>64798</v>
      </c>
      <c r="L40" s="2">
        <v>180845</v>
      </c>
      <c r="M40" s="5">
        <f t="shared" si="6"/>
        <v>952444</v>
      </c>
      <c r="N40" s="2">
        <v>950451</v>
      </c>
      <c r="O40" s="2">
        <v>1578</v>
      </c>
      <c r="P40" s="6">
        <v>415</v>
      </c>
    </row>
    <row r="41" spans="1:16" x14ac:dyDescent="0.25">
      <c r="A41" s="4" t="s">
        <v>55</v>
      </c>
      <c r="B41" s="5">
        <f t="shared" si="0"/>
        <v>2312955</v>
      </c>
      <c r="C41" s="2">
        <f t="shared" si="1"/>
        <v>1736572</v>
      </c>
      <c r="D41" s="2">
        <f t="shared" si="2"/>
        <v>221441</v>
      </c>
      <c r="E41" s="6">
        <f t="shared" si="3"/>
        <v>354942</v>
      </c>
      <c r="F41" s="5">
        <f t="shared" si="4"/>
        <v>1131143</v>
      </c>
      <c r="G41" s="2">
        <v>705529</v>
      </c>
      <c r="H41" s="2">
        <v>71086</v>
      </c>
      <c r="I41" s="2">
        <v>354528</v>
      </c>
      <c r="J41" s="5">
        <f t="shared" si="5"/>
        <v>222593</v>
      </c>
      <c r="K41" s="2">
        <v>84674</v>
      </c>
      <c r="L41" s="2">
        <v>137919</v>
      </c>
      <c r="M41" s="5">
        <f t="shared" si="6"/>
        <v>959219</v>
      </c>
      <c r="N41" s="2">
        <v>946369</v>
      </c>
      <c r="O41" s="2">
        <v>12436</v>
      </c>
      <c r="P41" s="6">
        <v>414</v>
      </c>
    </row>
    <row r="42" spans="1:16" x14ac:dyDescent="0.25">
      <c r="A42" s="4" t="s">
        <v>56</v>
      </c>
      <c r="B42" s="5">
        <f t="shared" si="0"/>
        <v>2352265</v>
      </c>
      <c r="C42" s="2">
        <f t="shared" si="1"/>
        <v>1765535</v>
      </c>
      <c r="D42" s="2">
        <f t="shared" si="2"/>
        <v>230220</v>
      </c>
      <c r="E42" s="6">
        <f t="shared" si="3"/>
        <v>356510</v>
      </c>
      <c r="F42" s="5">
        <f t="shared" si="4"/>
        <v>1141204</v>
      </c>
      <c r="G42" s="2">
        <v>721839</v>
      </c>
      <c r="H42" s="2">
        <v>63269</v>
      </c>
      <c r="I42" s="2">
        <v>356096</v>
      </c>
      <c r="J42" s="5">
        <f t="shared" si="5"/>
        <v>188659</v>
      </c>
      <c r="K42" s="2">
        <v>73347</v>
      </c>
      <c r="L42" s="2">
        <v>115312</v>
      </c>
      <c r="M42" s="5">
        <f t="shared" si="6"/>
        <v>1022402</v>
      </c>
      <c r="N42" s="2">
        <v>970349</v>
      </c>
      <c r="O42" s="2">
        <v>51639</v>
      </c>
      <c r="P42" s="6">
        <v>414</v>
      </c>
    </row>
    <row r="43" spans="1:16" x14ac:dyDescent="0.25">
      <c r="A43" s="4" t="s">
        <v>57</v>
      </c>
      <c r="B43" s="5">
        <f t="shared" si="0"/>
        <v>2353508</v>
      </c>
      <c r="C43" s="2">
        <f t="shared" si="1"/>
        <v>1778901</v>
      </c>
      <c r="D43" s="2">
        <f t="shared" si="2"/>
        <v>202630</v>
      </c>
      <c r="E43" s="6">
        <f t="shared" si="3"/>
        <v>371977</v>
      </c>
      <c r="F43" s="5">
        <f t="shared" si="4"/>
        <v>1164729</v>
      </c>
      <c r="G43" s="2">
        <v>714604</v>
      </c>
      <c r="H43" s="2">
        <v>78561</v>
      </c>
      <c r="I43" s="2">
        <v>371564</v>
      </c>
      <c r="J43" s="5">
        <f t="shared" si="5"/>
        <v>192680</v>
      </c>
      <c r="K43" s="2">
        <v>86680</v>
      </c>
      <c r="L43" s="2">
        <v>106000</v>
      </c>
      <c r="M43" s="5">
        <f t="shared" si="6"/>
        <v>996099</v>
      </c>
      <c r="N43" s="2">
        <v>977617</v>
      </c>
      <c r="O43" s="2">
        <v>18069</v>
      </c>
      <c r="P43" s="6">
        <v>413</v>
      </c>
    </row>
    <row r="44" spans="1:16" x14ac:dyDescent="0.25">
      <c r="A44" s="4" t="s">
        <v>58</v>
      </c>
      <c r="B44" s="5">
        <f t="shared" si="0"/>
        <v>2410571</v>
      </c>
      <c r="C44" s="2">
        <f t="shared" si="1"/>
        <v>1790127</v>
      </c>
      <c r="D44" s="2">
        <f t="shared" si="2"/>
        <v>224080</v>
      </c>
      <c r="E44" s="6">
        <f t="shared" si="3"/>
        <v>396364</v>
      </c>
      <c r="F44" s="5">
        <f t="shared" si="4"/>
        <v>1166183</v>
      </c>
      <c r="G44" s="2">
        <v>716946</v>
      </c>
      <c r="H44" s="2">
        <v>53287</v>
      </c>
      <c r="I44" s="2">
        <v>395950</v>
      </c>
      <c r="J44" s="5">
        <f t="shared" si="5"/>
        <v>235161</v>
      </c>
      <c r="K44" s="2">
        <v>84253</v>
      </c>
      <c r="L44" s="2">
        <v>150908</v>
      </c>
      <c r="M44" s="5">
        <f t="shared" si="6"/>
        <v>1009227</v>
      </c>
      <c r="N44" s="2">
        <v>988928</v>
      </c>
      <c r="O44" s="2">
        <v>19885</v>
      </c>
      <c r="P44" s="6">
        <v>414</v>
      </c>
    </row>
    <row r="45" spans="1:16" x14ac:dyDescent="0.25">
      <c r="A45" s="4" t="s">
        <v>59</v>
      </c>
      <c r="B45" s="5">
        <f t="shared" si="0"/>
        <v>2467239</v>
      </c>
      <c r="C45" s="2">
        <f t="shared" si="1"/>
        <v>1809050</v>
      </c>
      <c r="D45" s="2">
        <f t="shared" si="2"/>
        <v>227700</v>
      </c>
      <c r="E45" s="6">
        <f t="shared" si="3"/>
        <v>430489</v>
      </c>
      <c r="F45" s="5">
        <f t="shared" si="4"/>
        <v>1210041</v>
      </c>
      <c r="G45" s="2">
        <v>705045</v>
      </c>
      <c r="H45" s="2">
        <v>74921</v>
      </c>
      <c r="I45" s="2">
        <v>430075</v>
      </c>
      <c r="J45" s="5">
        <f t="shared" si="5"/>
        <v>215813</v>
      </c>
      <c r="K45" s="2">
        <v>95081</v>
      </c>
      <c r="L45" s="2">
        <v>120732</v>
      </c>
      <c r="M45" s="5">
        <f t="shared" si="6"/>
        <v>1041385</v>
      </c>
      <c r="N45" s="2">
        <v>1008924</v>
      </c>
      <c r="O45" s="2">
        <v>32047</v>
      </c>
      <c r="P45" s="6">
        <v>414</v>
      </c>
    </row>
    <row r="46" spans="1:16" x14ac:dyDescent="0.25">
      <c r="A46" s="4" t="s">
        <v>60</v>
      </c>
      <c r="B46" s="5">
        <f t="shared" si="0"/>
        <v>2552852</v>
      </c>
      <c r="C46" s="2">
        <f t="shared" si="1"/>
        <v>1830895</v>
      </c>
      <c r="D46" s="2">
        <f t="shared" si="2"/>
        <v>287580</v>
      </c>
      <c r="E46" s="6">
        <f t="shared" si="3"/>
        <v>434377</v>
      </c>
      <c r="F46" s="5">
        <f t="shared" si="4"/>
        <v>1189892</v>
      </c>
      <c r="G46" s="2">
        <v>698101</v>
      </c>
      <c r="H46" s="2">
        <v>57828</v>
      </c>
      <c r="I46" s="2">
        <v>433963</v>
      </c>
      <c r="J46" s="5">
        <f t="shared" si="5"/>
        <v>290141</v>
      </c>
      <c r="K46" s="2">
        <v>106991</v>
      </c>
      <c r="L46" s="2">
        <v>183150</v>
      </c>
      <c r="M46" s="5">
        <f t="shared" si="6"/>
        <v>1072819</v>
      </c>
      <c r="N46" s="2">
        <v>1025803</v>
      </c>
      <c r="O46" s="2">
        <v>46602</v>
      </c>
      <c r="P46" s="6">
        <v>414</v>
      </c>
    </row>
    <row r="47" spans="1:16" x14ac:dyDescent="0.25">
      <c r="A47" s="4" t="s">
        <v>61</v>
      </c>
      <c r="B47" s="5">
        <f t="shared" si="0"/>
        <v>2520738</v>
      </c>
      <c r="C47" s="2">
        <f t="shared" si="1"/>
        <v>1833316</v>
      </c>
      <c r="D47" s="2">
        <f t="shared" si="2"/>
        <v>244000</v>
      </c>
      <c r="E47" s="6">
        <f t="shared" si="3"/>
        <v>443422</v>
      </c>
      <c r="F47" s="5">
        <f t="shared" si="4"/>
        <v>1166884</v>
      </c>
      <c r="G47" s="2">
        <v>704058</v>
      </c>
      <c r="H47" s="2">
        <v>19818</v>
      </c>
      <c r="I47" s="2">
        <v>443008</v>
      </c>
      <c r="J47" s="5">
        <f t="shared" si="5"/>
        <v>271344</v>
      </c>
      <c r="K47" s="2">
        <v>84065</v>
      </c>
      <c r="L47" s="2">
        <v>187279</v>
      </c>
      <c r="M47" s="5">
        <f t="shared" si="6"/>
        <v>1082510</v>
      </c>
      <c r="N47" s="2">
        <v>1045193</v>
      </c>
      <c r="O47" s="2">
        <v>36903</v>
      </c>
      <c r="P47" s="6">
        <v>414</v>
      </c>
    </row>
    <row r="48" spans="1:16" x14ac:dyDescent="0.25">
      <c r="A48" s="4" t="s">
        <v>62</v>
      </c>
      <c r="B48" s="5">
        <f t="shared" si="0"/>
        <v>2583835</v>
      </c>
      <c r="C48" s="2">
        <f t="shared" si="1"/>
        <v>1873202</v>
      </c>
      <c r="D48" s="2">
        <f t="shared" si="2"/>
        <v>237720</v>
      </c>
      <c r="E48" s="6">
        <f t="shared" si="3"/>
        <v>472913</v>
      </c>
      <c r="F48" s="5">
        <f t="shared" si="4"/>
        <v>1190910</v>
      </c>
      <c r="G48" s="2">
        <v>704301</v>
      </c>
      <c r="H48" s="2">
        <v>14111</v>
      </c>
      <c r="I48" s="2">
        <v>472498</v>
      </c>
      <c r="J48" s="5">
        <f t="shared" si="5"/>
        <v>311487</v>
      </c>
      <c r="K48" s="2">
        <v>117947</v>
      </c>
      <c r="L48" s="2">
        <v>193540</v>
      </c>
      <c r="M48" s="5">
        <f t="shared" si="6"/>
        <v>1081438</v>
      </c>
      <c r="N48" s="2">
        <v>1050954</v>
      </c>
      <c r="O48" s="2">
        <v>30069</v>
      </c>
      <c r="P48" s="6">
        <v>415</v>
      </c>
    </row>
    <row r="49" spans="1:16" x14ac:dyDescent="0.25">
      <c r="A49" s="4" t="s">
        <v>63</v>
      </c>
      <c r="B49" s="5">
        <f t="shared" si="0"/>
        <v>2679932</v>
      </c>
      <c r="C49" s="2">
        <f t="shared" si="1"/>
        <v>1951354</v>
      </c>
      <c r="D49" s="2">
        <f t="shared" si="2"/>
        <v>222211</v>
      </c>
      <c r="E49" s="6">
        <f t="shared" si="3"/>
        <v>506367</v>
      </c>
      <c r="F49" s="5">
        <f t="shared" si="4"/>
        <v>1239649</v>
      </c>
      <c r="G49" s="2">
        <v>718656</v>
      </c>
      <c r="H49" s="2">
        <v>15040</v>
      </c>
      <c r="I49" s="2">
        <v>505953</v>
      </c>
      <c r="J49" s="5">
        <f t="shared" si="5"/>
        <v>304512</v>
      </c>
      <c r="K49" s="2">
        <v>133268</v>
      </c>
      <c r="L49" s="2">
        <v>171244</v>
      </c>
      <c r="M49" s="5">
        <f t="shared" si="6"/>
        <v>1135771</v>
      </c>
      <c r="N49" s="2">
        <v>1099430</v>
      </c>
      <c r="O49" s="2">
        <v>35927</v>
      </c>
      <c r="P49" s="6">
        <v>414</v>
      </c>
    </row>
    <row r="50" spans="1:16" x14ac:dyDescent="0.25">
      <c r="A50" s="4" t="s">
        <v>64</v>
      </c>
      <c r="B50" s="5">
        <f t="shared" si="0"/>
        <v>2727707</v>
      </c>
      <c r="C50" s="2">
        <f t="shared" si="1"/>
        <v>1966430</v>
      </c>
      <c r="D50" s="2">
        <f t="shared" si="2"/>
        <v>253470</v>
      </c>
      <c r="E50" s="6">
        <f t="shared" si="3"/>
        <v>507807</v>
      </c>
      <c r="F50" s="5">
        <f t="shared" si="4"/>
        <v>1254845</v>
      </c>
      <c r="G50" s="2">
        <v>724454</v>
      </c>
      <c r="H50" s="2">
        <v>22998</v>
      </c>
      <c r="I50" s="2">
        <v>507393</v>
      </c>
      <c r="J50" s="5">
        <f t="shared" si="5"/>
        <v>315991</v>
      </c>
      <c r="K50" s="2">
        <v>123810</v>
      </c>
      <c r="L50" s="2">
        <v>192181</v>
      </c>
      <c r="M50" s="5">
        <f t="shared" si="6"/>
        <v>1156871</v>
      </c>
      <c r="N50" s="2">
        <v>1118166</v>
      </c>
      <c r="O50" s="2">
        <v>38291</v>
      </c>
      <c r="P50" s="6">
        <v>414</v>
      </c>
    </row>
    <row r="51" spans="1:16" x14ac:dyDescent="0.25">
      <c r="A51" s="4" t="s">
        <v>65</v>
      </c>
      <c r="B51" s="5">
        <f t="shared" si="0"/>
        <v>2760933</v>
      </c>
      <c r="C51" s="2">
        <f t="shared" si="1"/>
        <v>1989793</v>
      </c>
      <c r="D51" s="2">
        <f t="shared" si="2"/>
        <v>253080</v>
      </c>
      <c r="E51" s="6">
        <f t="shared" si="3"/>
        <v>518060</v>
      </c>
      <c r="F51" s="5">
        <f t="shared" si="4"/>
        <v>1283720</v>
      </c>
      <c r="G51" s="2">
        <v>730383</v>
      </c>
      <c r="H51" s="2">
        <v>35691</v>
      </c>
      <c r="I51" s="2">
        <v>517646</v>
      </c>
      <c r="J51" s="5">
        <f t="shared" si="5"/>
        <v>301489</v>
      </c>
      <c r="K51" s="2">
        <v>105552</v>
      </c>
      <c r="L51" s="2">
        <v>195937</v>
      </c>
      <c r="M51" s="5">
        <f t="shared" si="6"/>
        <v>1175724</v>
      </c>
      <c r="N51" s="2">
        <v>1153858</v>
      </c>
      <c r="O51" s="2">
        <v>21452</v>
      </c>
      <c r="P51" s="6">
        <v>414</v>
      </c>
    </row>
    <row r="52" spans="1:16" x14ac:dyDescent="0.25">
      <c r="A52" s="4" t="s">
        <v>66</v>
      </c>
      <c r="B52" s="5">
        <f t="shared" si="0"/>
        <v>2855306</v>
      </c>
      <c r="C52" s="2">
        <f t="shared" si="1"/>
        <v>2042041</v>
      </c>
      <c r="D52" s="2">
        <f t="shared" si="2"/>
        <v>248451</v>
      </c>
      <c r="E52" s="6">
        <f t="shared" si="3"/>
        <v>564814</v>
      </c>
      <c r="F52" s="5">
        <f t="shared" si="4"/>
        <v>1339204</v>
      </c>
      <c r="G52" s="2">
        <v>729110</v>
      </c>
      <c r="H52" s="2">
        <v>45694</v>
      </c>
      <c r="I52" s="2">
        <v>564400</v>
      </c>
      <c r="J52" s="5">
        <f t="shared" si="5"/>
        <v>329842</v>
      </c>
      <c r="K52" s="2">
        <v>143841</v>
      </c>
      <c r="L52" s="2">
        <v>186001</v>
      </c>
      <c r="M52" s="5">
        <f t="shared" si="6"/>
        <v>1186260</v>
      </c>
      <c r="N52" s="2">
        <v>1169090</v>
      </c>
      <c r="O52" s="2">
        <v>16756</v>
      </c>
      <c r="P52" s="6">
        <v>414</v>
      </c>
    </row>
    <row r="53" spans="1:16" x14ac:dyDescent="0.25">
      <c r="A53" s="4" t="s">
        <v>67</v>
      </c>
      <c r="B53" s="5">
        <f t="shared" si="0"/>
        <v>2921729</v>
      </c>
      <c r="C53" s="2">
        <f t="shared" si="1"/>
        <v>2093644</v>
      </c>
      <c r="D53" s="2">
        <f t="shared" si="2"/>
        <v>233401</v>
      </c>
      <c r="E53" s="6">
        <f t="shared" si="3"/>
        <v>594684</v>
      </c>
      <c r="F53" s="5">
        <f t="shared" si="4"/>
        <v>1356091</v>
      </c>
      <c r="G53" s="2">
        <v>709921</v>
      </c>
      <c r="H53" s="2">
        <v>51900</v>
      </c>
      <c r="I53" s="2">
        <v>594270</v>
      </c>
      <c r="J53" s="5">
        <f t="shared" si="5"/>
        <v>322679</v>
      </c>
      <c r="K53" s="2">
        <v>165702</v>
      </c>
      <c r="L53" s="2">
        <v>156977</v>
      </c>
      <c r="M53" s="5">
        <f t="shared" si="6"/>
        <v>1242959</v>
      </c>
      <c r="N53" s="2">
        <v>1218021</v>
      </c>
      <c r="O53" s="2">
        <v>24524</v>
      </c>
      <c r="P53" s="6">
        <v>414</v>
      </c>
    </row>
    <row r="54" spans="1:16" x14ac:dyDescent="0.25">
      <c r="A54" s="4" t="s">
        <v>68</v>
      </c>
      <c r="B54" s="5">
        <f t="shared" si="0"/>
        <v>3008407</v>
      </c>
      <c r="C54" s="2">
        <f t="shared" si="1"/>
        <v>2122542</v>
      </c>
      <c r="D54" s="2">
        <f t="shared" si="2"/>
        <v>286510</v>
      </c>
      <c r="E54" s="6">
        <f t="shared" si="3"/>
        <v>599355</v>
      </c>
      <c r="F54" s="5">
        <f t="shared" si="4"/>
        <v>1358691</v>
      </c>
      <c r="G54" s="2">
        <v>729491</v>
      </c>
      <c r="H54" s="2">
        <v>30258</v>
      </c>
      <c r="I54" s="2">
        <v>598942</v>
      </c>
      <c r="J54" s="5">
        <f t="shared" si="5"/>
        <v>366705</v>
      </c>
      <c r="K54" s="2">
        <v>147343</v>
      </c>
      <c r="L54" s="2">
        <v>219362</v>
      </c>
      <c r="M54" s="5">
        <f t="shared" si="6"/>
        <v>1283011</v>
      </c>
      <c r="N54" s="2">
        <v>1245708</v>
      </c>
      <c r="O54" s="2">
        <v>36890</v>
      </c>
      <c r="P54" s="6">
        <v>413</v>
      </c>
    </row>
    <row r="55" spans="1:16" x14ac:dyDescent="0.25">
      <c r="A55" s="4" t="s">
        <v>69</v>
      </c>
      <c r="B55" s="5">
        <f t="shared" si="0"/>
        <v>3058257</v>
      </c>
      <c r="C55" s="2">
        <f t="shared" si="1"/>
        <v>2162140</v>
      </c>
      <c r="D55" s="2">
        <f t="shared" si="2"/>
        <v>287870</v>
      </c>
      <c r="E55" s="6">
        <f t="shared" si="3"/>
        <v>608247</v>
      </c>
      <c r="F55" s="5">
        <f t="shared" si="4"/>
        <v>1427219</v>
      </c>
      <c r="G55" s="2">
        <v>740466</v>
      </c>
      <c r="H55" s="2">
        <v>78920</v>
      </c>
      <c r="I55" s="2">
        <v>607833</v>
      </c>
      <c r="J55" s="5">
        <f t="shared" si="5"/>
        <v>327813</v>
      </c>
      <c r="K55" s="2">
        <v>158381</v>
      </c>
      <c r="L55" s="2">
        <v>169432</v>
      </c>
      <c r="M55" s="5">
        <f t="shared" si="6"/>
        <v>1303225</v>
      </c>
      <c r="N55" s="2">
        <v>1263293</v>
      </c>
      <c r="O55" s="2">
        <v>39518</v>
      </c>
      <c r="P55" s="6">
        <v>414</v>
      </c>
    </row>
    <row r="56" spans="1:16" x14ac:dyDescent="0.25">
      <c r="A56" s="4" t="s">
        <v>70</v>
      </c>
      <c r="B56" s="5">
        <f t="shared" si="0"/>
        <v>3127390</v>
      </c>
      <c r="C56" s="2">
        <f t="shared" si="1"/>
        <v>2214624</v>
      </c>
      <c r="D56" s="2">
        <f t="shared" si="2"/>
        <v>252900</v>
      </c>
      <c r="E56" s="6">
        <f t="shared" si="3"/>
        <v>659866</v>
      </c>
      <c r="F56" s="5">
        <f t="shared" si="4"/>
        <v>1493955</v>
      </c>
      <c r="G56" s="2">
        <v>765721</v>
      </c>
      <c r="H56" s="2">
        <v>68782</v>
      </c>
      <c r="I56" s="2">
        <v>659452</v>
      </c>
      <c r="J56" s="5">
        <f t="shared" si="5"/>
        <v>368181</v>
      </c>
      <c r="K56" s="2">
        <v>205388</v>
      </c>
      <c r="L56" s="2">
        <v>162793</v>
      </c>
      <c r="M56" s="5">
        <f t="shared" si="6"/>
        <v>1265254</v>
      </c>
      <c r="N56" s="2">
        <v>1243515</v>
      </c>
      <c r="O56" s="2">
        <v>21325</v>
      </c>
      <c r="P56" s="6">
        <v>414</v>
      </c>
    </row>
    <row r="57" spans="1:16" x14ac:dyDescent="0.25">
      <c r="A57" s="4" t="s">
        <v>71</v>
      </c>
      <c r="B57" s="5">
        <f t="shared" si="0"/>
        <v>3263526</v>
      </c>
      <c r="C57" s="2">
        <f t="shared" si="1"/>
        <v>2279753</v>
      </c>
      <c r="D57" s="2">
        <f t="shared" si="2"/>
        <v>293620</v>
      </c>
      <c r="E57" s="6">
        <f t="shared" si="3"/>
        <v>690153</v>
      </c>
      <c r="F57" s="5">
        <f t="shared" si="4"/>
        <v>1585212</v>
      </c>
      <c r="G57" s="2">
        <v>807383</v>
      </c>
      <c r="H57" s="2">
        <v>88090</v>
      </c>
      <c r="I57" s="2">
        <v>689739</v>
      </c>
      <c r="J57" s="5">
        <f t="shared" si="5"/>
        <v>361286</v>
      </c>
      <c r="K57" s="2">
        <v>179783</v>
      </c>
      <c r="L57" s="2">
        <v>181503</v>
      </c>
      <c r="M57" s="5">
        <f t="shared" si="6"/>
        <v>1317028</v>
      </c>
      <c r="N57" s="2">
        <v>1292587</v>
      </c>
      <c r="O57" s="2">
        <v>24027</v>
      </c>
      <c r="P57" s="6">
        <v>414</v>
      </c>
    </row>
    <row r="58" spans="1:16" x14ac:dyDescent="0.25">
      <c r="A58" s="4" t="s">
        <v>72</v>
      </c>
      <c r="B58" s="5">
        <f t="shared" si="0"/>
        <v>3341310</v>
      </c>
      <c r="C58" s="2">
        <f t="shared" si="1"/>
        <v>2327015</v>
      </c>
      <c r="D58" s="2">
        <f t="shared" si="2"/>
        <v>319851</v>
      </c>
      <c r="E58" s="6">
        <f t="shared" si="3"/>
        <v>694444</v>
      </c>
      <c r="F58" s="5">
        <f t="shared" si="4"/>
        <v>1600342</v>
      </c>
      <c r="G58" s="2">
        <v>824502</v>
      </c>
      <c r="H58" s="2">
        <v>81810</v>
      </c>
      <c r="I58" s="2">
        <v>694030</v>
      </c>
      <c r="J58" s="5">
        <f t="shared" si="5"/>
        <v>412624</v>
      </c>
      <c r="K58" s="2">
        <v>216167</v>
      </c>
      <c r="L58" s="2">
        <v>196457</v>
      </c>
      <c r="M58" s="5">
        <f t="shared" si="6"/>
        <v>1328344</v>
      </c>
      <c r="N58" s="2">
        <v>1286346</v>
      </c>
      <c r="O58" s="2">
        <v>41584</v>
      </c>
      <c r="P58" s="6">
        <v>414</v>
      </c>
    </row>
    <row r="59" spans="1:16" x14ac:dyDescent="0.25">
      <c r="A59" s="4" t="s">
        <v>73</v>
      </c>
      <c r="B59" s="5">
        <f t="shared" si="0"/>
        <v>3356210</v>
      </c>
      <c r="C59" s="2">
        <f t="shared" si="1"/>
        <v>2362609</v>
      </c>
      <c r="D59" s="2">
        <f t="shared" si="2"/>
        <v>288330</v>
      </c>
      <c r="E59" s="6">
        <f t="shared" si="3"/>
        <v>705271</v>
      </c>
      <c r="F59" s="5">
        <f t="shared" si="4"/>
        <v>1630202</v>
      </c>
      <c r="G59" s="2">
        <v>843540</v>
      </c>
      <c r="H59" s="2">
        <v>81806</v>
      </c>
      <c r="I59" s="2">
        <v>704856</v>
      </c>
      <c r="J59" s="5">
        <f t="shared" si="5"/>
        <v>384019</v>
      </c>
      <c r="K59" s="2">
        <v>212022</v>
      </c>
      <c r="L59" s="2">
        <v>171997</v>
      </c>
      <c r="M59" s="5">
        <f t="shared" si="6"/>
        <v>1341989</v>
      </c>
      <c r="N59" s="2">
        <v>1307047</v>
      </c>
      <c r="O59" s="2">
        <v>34527</v>
      </c>
      <c r="P59" s="6">
        <v>415</v>
      </c>
    </row>
    <row r="60" spans="1:16" x14ac:dyDescent="0.25">
      <c r="A60" s="4" t="s">
        <v>74</v>
      </c>
      <c r="B60" s="5">
        <f t="shared" si="0"/>
        <v>3436817</v>
      </c>
      <c r="C60" s="2">
        <f t="shared" si="1"/>
        <v>2420386</v>
      </c>
      <c r="D60" s="2">
        <f t="shared" si="2"/>
        <v>265380</v>
      </c>
      <c r="E60" s="6">
        <f t="shared" si="3"/>
        <v>751051</v>
      </c>
      <c r="F60" s="5">
        <f t="shared" si="4"/>
        <v>1674572</v>
      </c>
      <c r="G60" s="2">
        <v>874804</v>
      </c>
      <c r="H60" s="2">
        <v>49130</v>
      </c>
      <c r="I60" s="2">
        <v>750638</v>
      </c>
      <c r="J60" s="5">
        <f t="shared" si="5"/>
        <v>452746</v>
      </c>
      <c r="K60" s="2">
        <v>263069</v>
      </c>
      <c r="L60" s="2">
        <v>189677</v>
      </c>
      <c r="M60" s="5">
        <f t="shared" si="6"/>
        <v>1309499</v>
      </c>
      <c r="N60" s="2">
        <v>1282513</v>
      </c>
      <c r="O60" s="2">
        <v>26573</v>
      </c>
      <c r="P60" s="6">
        <v>413</v>
      </c>
    </row>
    <row r="61" spans="1:16" x14ac:dyDescent="0.25">
      <c r="A61" s="4" t="s">
        <v>75</v>
      </c>
      <c r="B61" s="5">
        <f t="shared" si="0"/>
        <v>3551685</v>
      </c>
      <c r="C61" s="2">
        <f t="shared" si="1"/>
        <v>2474623</v>
      </c>
      <c r="D61" s="2">
        <f t="shared" si="2"/>
        <v>306390</v>
      </c>
      <c r="E61" s="6">
        <f t="shared" si="3"/>
        <v>770672</v>
      </c>
      <c r="F61" s="5">
        <f t="shared" si="4"/>
        <v>1721925</v>
      </c>
      <c r="G61" s="2">
        <v>875838</v>
      </c>
      <c r="H61" s="2">
        <v>75829</v>
      </c>
      <c r="I61" s="2">
        <v>770258</v>
      </c>
      <c r="J61" s="5">
        <f t="shared" si="5"/>
        <v>450489</v>
      </c>
      <c r="K61" s="2">
        <v>262387</v>
      </c>
      <c r="L61" s="2">
        <v>188102</v>
      </c>
      <c r="M61" s="5">
        <f t="shared" si="6"/>
        <v>1379271</v>
      </c>
      <c r="N61" s="2">
        <v>1336398</v>
      </c>
      <c r="O61" s="2">
        <v>42459</v>
      </c>
      <c r="P61" s="6">
        <v>414</v>
      </c>
    </row>
    <row r="62" spans="1:16" x14ac:dyDescent="0.25">
      <c r="A62" s="4" t="s">
        <v>76</v>
      </c>
      <c r="B62" s="5">
        <f t="shared" si="0"/>
        <v>3625450</v>
      </c>
      <c r="C62" s="2">
        <f t="shared" si="1"/>
        <v>2500870</v>
      </c>
      <c r="D62" s="2">
        <f t="shared" si="2"/>
        <v>349280</v>
      </c>
      <c r="E62" s="6">
        <f t="shared" si="3"/>
        <v>775300</v>
      </c>
      <c r="F62" s="5">
        <f t="shared" si="4"/>
        <v>1748507</v>
      </c>
      <c r="G62" s="2">
        <v>925976</v>
      </c>
      <c r="H62" s="2">
        <v>47646</v>
      </c>
      <c r="I62" s="2">
        <v>774885</v>
      </c>
      <c r="J62" s="5">
        <f t="shared" si="5"/>
        <v>505965</v>
      </c>
      <c r="K62" s="2">
        <v>250778</v>
      </c>
      <c r="L62" s="2">
        <v>255187</v>
      </c>
      <c r="M62" s="5">
        <f t="shared" si="6"/>
        <v>1370978</v>
      </c>
      <c r="N62" s="2">
        <v>1324116</v>
      </c>
      <c r="O62" s="2">
        <v>46447</v>
      </c>
      <c r="P62" s="6">
        <v>415</v>
      </c>
    </row>
    <row r="63" spans="1:16" x14ac:dyDescent="0.25">
      <c r="A63" s="4" t="s">
        <v>77</v>
      </c>
      <c r="B63" s="5">
        <f t="shared" si="0"/>
        <v>3626765</v>
      </c>
      <c r="C63" s="2">
        <f t="shared" si="1"/>
        <v>2518443</v>
      </c>
      <c r="D63" s="2">
        <f t="shared" si="2"/>
        <v>316670</v>
      </c>
      <c r="E63" s="6">
        <f t="shared" si="3"/>
        <v>791652</v>
      </c>
      <c r="F63" s="5">
        <f t="shared" si="4"/>
        <v>1800062</v>
      </c>
      <c r="G63" s="2">
        <v>937823</v>
      </c>
      <c r="H63" s="2">
        <v>71001</v>
      </c>
      <c r="I63" s="2">
        <v>791238</v>
      </c>
      <c r="J63" s="5">
        <f t="shared" si="5"/>
        <v>443652</v>
      </c>
      <c r="K63" s="2">
        <v>231021</v>
      </c>
      <c r="L63" s="2">
        <v>212631</v>
      </c>
      <c r="M63" s="5">
        <f t="shared" si="6"/>
        <v>1383051</v>
      </c>
      <c r="N63" s="2">
        <v>1349599</v>
      </c>
      <c r="O63" s="2">
        <v>33038</v>
      </c>
      <c r="P63" s="6">
        <v>414</v>
      </c>
    </row>
    <row r="64" spans="1:16" x14ac:dyDescent="0.25">
      <c r="A64" s="4" t="s">
        <v>78</v>
      </c>
      <c r="B64" s="5">
        <f t="shared" si="0"/>
        <v>3685975</v>
      </c>
      <c r="C64" s="2">
        <f t="shared" si="1"/>
        <v>2571553</v>
      </c>
      <c r="D64" s="2">
        <f t="shared" si="2"/>
        <v>296181</v>
      </c>
      <c r="E64" s="6">
        <f t="shared" si="3"/>
        <v>818241</v>
      </c>
      <c r="F64" s="5">
        <f t="shared" si="4"/>
        <v>1878801</v>
      </c>
      <c r="G64" s="2">
        <v>986991</v>
      </c>
      <c r="H64" s="2">
        <v>73983</v>
      </c>
      <c r="I64" s="2">
        <v>817827</v>
      </c>
      <c r="J64" s="5">
        <f t="shared" si="5"/>
        <v>480827</v>
      </c>
      <c r="K64" s="2">
        <v>288414</v>
      </c>
      <c r="L64" s="2">
        <v>192413</v>
      </c>
      <c r="M64" s="5">
        <f t="shared" si="6"/>
        <v>1326347</v>
      </c>
      <c r="N64" s="2">
        <v>1296148</v>
      </c>
      <c r="O64" s="2">
        <v>29785</v>
      </c>
      <c r="P64" s="6">
        <v>414</v>
      </c>
    </row>
    <row r="65" spans="1:16" x14ac:dyDescent="0.25">
      <c r="A65" s="4" t="s">
        <v>79</v>
      </c>
      <c r="B65" s="5">
        <f t="shared" si="0"/>
        <v>3947371</v>
      </c>
      <c r="C65" s="2">
        <f t="shared" si="1"/>
        <v>2739069</v>
      </c>
      <c r="D65" s="2">
        <f t="shared" si="2"/>
        <v>372660</v>
      </c>
      <c r="E65" s="6">
        <f t="shared" si="3"/>
        <v>835642</v>
      </c>
      <c r="F65" s="5">
        <f t="shared" si="4"/>
        <v>1965932</v>
      </c>
      <c r="G65" s="2">
        <v>1043198</v>
      </c>
      <c r="H65" s="2">
        <v>87507</v>
      </c>
      <c r="I65" s="2">
        <v>835227</v>
      </c>
      <c r="J65" s="5">
        <f t="shared" si="5"/>
        <v>573967</v>
      </c>
      <c r="K65" s="2">
        <v>297721</v>
      </c>
      <c r="L65" s="2">
        <v>276246</v>
      </c>
      <c r="M65" s="5">
        <f t="shared" si="6"/>
        <v>1407472</v>
      </c>
      <c r="N65" s="2">
        <v>1398150</v>
      </c>
      <c r="O65" s="2">
        <v>8907</v>
      </c>
      <c r="P65" s="6">
        <v>415</v>
      </c>
    </row>
    <row r="66" spans="1:16" x14ac:dyDescent="0.25">
      <c r="A66" s="4" t="s">
        <v>80</v>
      </c>
      <c r="B66" s="5">
        <f t="shared" ref="B66:B129" si="7">F66+J66+M66</f>
        <v>4001730</v>
      </c>
      <c r="C66" s="2">
        <f t="shared" ref="C66:C129" si="8">G66+K66+N66</f>
        <v>2778759</v>
      </c>
      <c r="D66" s="2">
        <f t="shared" ref="D66:D129" si="9">H66+L66+O66</f>
        <v>381761</v>
      </c>
      <c r="E66" s="6">
        <f t="shared" ref="E66:E129" si="10">I66+P66</f>
        <v>841210</v>
      </c>
      <c r="F66" s="5">
        <f t="shared" ref="F66:F129" si="11">SUM(G66:I66)</f>
        <v>1978235</v>
      </c>
      <c r="G66" s="2">
        <v>1070326</v>
      </c>
      <c r="H66" s="2">
        <v>67113</v>
      </c>
      <c r="I66" s="2">
        <v>840796</v>
      </c>
      <c r="J66" s="5">
        <f t="shared" ref="J66:J129" si="12">SUM(K66:L66)</f>
        <v>565454</v>
      </c>
      <c r="K66" s="2">
        <v>259242</v>
      </c>
      <c r="L66" s="2">
        <v>306212</v>
      </c>
      <c r="M66" s="5">
        <f t="shared" ref="M66:M129" si="13">SUM(N66:P66)</f>
        <v>1458041</v>
      </c>
      <c r="N66" s="2">
        <v>1449191</v>
      </c>
      <c r="O66" s="2">
        <v>8436</v>
      </c>
      <c r="P66" s="6">
        <v>414</v>
      </c>
    </row>
    <row r="67" spans="1:16" x14ac:dyDescent="0.25">
      <c r="A67" s="4" t="s">
        <v>81</v>
      </c>
      <c r="B67" s="5">
        <f t="shared" si="7"/>
        <v>4011589</v>
      </c>
      <c r="C67" s="2">
        <f t="shared" si="8"/>
        <v>2853272</v>
      </c>
      <c r="D67" s="2">
        <f t="shared" si="9"/>
        <v>291850</v>
      </c>
      <c r="E67" s="6">
        <f t="shared" si="10"/>
        <v>866467</v>
      </c>
      <c r="F67" s="5">
        <f t="shared" si="11"/>
        <v>2042686</v>
      </c>
      <c r="G67" s="2">
        <v>1122250</v>
      </c>
      <c r="H67" s="2">
        <v>54383</v>
      </c>
      <c r="I67" s="2">
        <v>866053</v>
      </c>
      <c r="J67" s="5">
        <f t="shared" si="12"/>
        <v>517552</v>
      </c>
      <c r="K67" s="2">
        <v>292026</v>
      </c>
      <c r="L67" s="2">
        <v>225526</v>
      </c>
      <c r="M67" s="5">
        <f t="shared" si="13"/>
        <v>1451351</v>
      </c>
      <c r="N67" s="2">
        <v>1438996</v>
      </c>
      <c r="O67" s="2">
        <v>11941</v>
      </c>
      <c r="P67" s="6">
        <v>414</v>
      </c>
    </row>
    <row r="68" spans="1:16" x14ac:dyDescent="0.25">
      <c r="A68" s="4" t="s">
        <v>82</v>
      </c>
      <c r="B68" s="5">
        <f t="shared" si="7"/>
        <v>4269774</v>
      </c>
      <c r="C68" s="2">
        <f t="shared" si="8"/>
        <v>2984173</v>
      </c>
      <c r="D68" s="2">
        <f t="shared" si="9"/>
        <v>330901</v>
      </c>
      <c r="E68" s="6">
        <f t="shared" si="10"/>
        <v>954700</v>
      </c>
      <c r="F68" s="5">
        <f t="shared" si="11"/>
        <v>2232377</v>
      </c>
      <c r="G68" s="2">
        <v>1241136</v>
      </c>
      <c r="H68" s="2">
        <v>78415</v>
      </c>
      <c r="I68" s="2">
        <v>912826</v>
      </c>
      <c r="J68" s="5">
        <f t="shared" si="12"/>
        <v>547407</v>
      </c>
      <c r="K68" s="2">
        <v>312622</v>
      </c>
      <c r="L68" s="2">
        <v>234785</v>
      </c>
      <c r="M68" s="5">
        <f t="shared" si="13"/>
        <v>1489990</v>
      </c>
      <c r="N68" s="2">
        <v>1430415</v>
      </c>
      <c r="O68" s="2">
        <v>17701</v>
      </c>
      <c r="P68" s="6">
        <v>41874</v>
      </c>
    </row>
    <row r="69" spans="1:16" x14ac:dyDescent="0.25">
      <c r="A69" s="4" t="s">
        <v>83</v>
      </c>
      <c r="B69" s="5">
        <f t="shared" si="7"/>
        <v>4375545</v>
      </c>
      <c r="C69" s="2">
        <f t="shared" si="8"/>
        <v>3107402</v>
      </c>
      <c r="D69" s="2">
        <f t="shared" si="9"/>
        <v>297790</v>
      </c>
      <c r="E69" s="6">
        <f t="shared" si="10"/>
        <v>970353</v>
      </c>
      <c r="F69" s="5">
        <f t="shared" si="11"/>
        <v>2262162</v>
      </c>
      <c r="G69" s="2">
        <v>1277510</v>
      </c>
      <c r="H69" s="2">
        <v>51613</v>
      </c>
      <c r="I69" s="2">
        <v>933039</v>
      </c>
      <c r="J69" s="5">
        <f t="shared" si="12"/>
        <v>513341</v>
      </c>
      <c r="K69" s="2">
        <v>319929</v>
      </c>
      <c r="L69" s="2">
        <v>193412</v>
      </c>
      <c r="M69" s="5">
        <f t="shared" si="13"/>
        <v>1600042</v>
      </c>
      <c r="N69" s="2">
        <v>1509963</v>
      </c>
      <c r="O69" s="2">
        <v>52765</v>
      </c>
      <c r="P69" s="6">
        <v>37314</v>
      </c>
    </row>
    <row r="70" spans="1:16" x14ac:dyDescent="0.25">
      <c r="A70" s="4" t="s">
        <v>84</v>
      </c>
      <c r="B70" s="5">
        <f t="shared" si="7"/>
        <v>4606677</v>
      </c>
      <c r="C70" s="2">
        <f t="shared" si="8"/>
        <v>3172159</v>
      </c>
      <c r="D70" s="2">
        <f t="shared" si="9"/>
        <v>466461</v>
      </c>
      <c r="E70" s="6">
        <f t="shared" si="10"/>
        <v>968057</v>
      </c>
      <c r="F70" s="5">
        <f t="shared" si="11"/>
        <v>2266667</v>
      </c>
      <c r="G70" s="2">
        <v>1286220</v>
      </c>
      <c r="H70" s="2">
        <v>40224</v>
      </c>
      <c r="I70" s="2">
        <v>940223</v>
      </c>
      <c r="J70" s="5">
        <f t="shared" si="12"/>
        <v>541740</v>
      </c>
      <c r="K70" s="2">
        <v>304079</v>
      </c>
      <c r="L70" s="2">
        <v>237661</v>
      </c>
      <c r="M70" s="5">
        <f t="shared" si="13"/>
        <v>1798270</v>
      </c>
      <c r="N70" s="2">
        <v>1581860</v>
      </c>
      <c r="O70" s="2">
        <v>188576</v>
      </c>
      <c r="P70" s="6">
        <v>27834</v>
      </c>
    </row>
    <row r="71" spans="1:16" x14ac:dyDescent="0.25">
      <c r="A71" s="4" t="s">
        <v>85</v>
      </c>
      <c r="B71" s="5">
        <f t="shared" si="7"/>
        <v>4656371</v>
      </c>
      <c r="C71" s="2">
        <f t="shared" si="8"/>
        <v>3244837</v>
      </c>
      <c r="D71" s="2">
        <f t="shared" si="9"/>
        <v>408281</v>
      </c>
      <c r="E71" s="6">
        <f t="shared" si="10"/>
        <v>1003253</v>
      </c>
      <c r="F71" s="5">
        <f t="shared" si="11"/>
        <v>2315635</v>
      </c>
      <c r="G71" s="2">
        <v>1310263</v>
      </c>
      <c r="H71" s="2">
        <v>18741</v>
      </c>
      <c r="I71" s="2">
        <v>986631</v>
      </c>
      <c r="J71" s="5">
        <f t="shared" si="12"/>
        <v>490266</v>
      </c>
      <c r="K71" s="2">
        <v>301015</v>
      </c>
      <c r="L71" s="2">
        <v>189251</v>
      </c>
      <c r="M71" s="5">
        <f t="shared" si="13"/>
        <v>1850470</v>
      </c>
      <c r="N71" s="2">
        <v>1633559</v>
      </c>
      <c r="O71" s="2">
        <v>200289</v>
      </c>
      <c r="P71" s="6">
        <v>16622</v>
      </c>
    </row>
    <row r="72" spans="1:16" x14ac:dyDescent="0.25">
      <c r="A72" s="4" t="s">
        <v>86</v>
      </c>
      <c r="B72" s="5">
        <f t="shared" si="7"/>
        <v>4777638</v>
      </c>
      <c r="C72" s="2">
        <f t="shared" si="8"/>
        <v>3351374</v>
      </c>
      <c r="D72" s="2">
        <f t="shared" si="9"/>
        <v>383510</v>
      </c>
      <c r="E72" s="6">
        <f t="shared" si="10"/>
        <v>1042754</v>
      </c>
      <c r="F72" s="5">
        <f t="shared" si="11"/>
        <v>2327478</v>
      </c>
      <c r="G72" s="2">
        <v>1286459</v>
      </c>
      <c r="H72" s="2">
        <v>12998</v>
      </c>
      <c r="I72" s="2">
        <v>1028021</v>
      </c>
      <c r="J72" s="5">
        <f t="shared" si="12"/>
        <v>759280</v>
      </c>
      <c r="K72" s="2">
        <v>525601</v>
      </c>
      <c r="L72" s="2">
        <v>233679</v>
      </c>
      <c r="M72" s="5">
        <f t="shared" si="13"/>
        <v>1690880</v>
      </c>
      <c r="N72" s="2">
        <v>1539314</v>
      </c>
      <c r="O72" s="2">
        <v>136833</v>
      </c>
      <c r="P72" s="6">
        <v>14733</v>
      </c>
    </row>
    <row r="73" spans="1:16" x14ac:dyDescent="0.25">
      <c r="A73" s="4" t="s">
        <v>87</v>
      </c>
      <c r="B73" s="5">
        <f t="shared" si="7"/>
        <v>4929699</v>
      </c>
      <c r="C73" s="2">
        <f t="shared" si="8"/>
        <v>3431336</v>
      </c>
      <c r="D73" s="2">
        <f t="shared" si="9"/>
        <v>441930</v>
      </c>
      <c r="E73" s="6">
        <f t="shared" si="10"/>
        <v>1056433</v>
      </c>
      <c r="F73" s="5">
        <f t="shared" si="11"/>
        <v>2308390</v>
      </c>
      <c r="G73" s="2">
        <v>1251555</v>
      </c>
      <c r="H73" s="2">
        <v>11444</v>
      </c>
      <c r="I73" s="2">
        <v>1045391</v>
      </c>
      <c r="J73" s="5">
        <f t="shared" si="12"/>
        <v>791802</v>
      </c>
      <c r="K73" s="2">
        <v>554114</v>
      </c>
      <c r="L73" s="2">
        <v>237688</v>
      </c>
      <c r="M73" s="5">
        <f t="shared" si="13"/>
        <v>1829507</v>
      </c>
      <c r="N73" s="2">
        <v>1625667</v>
      </c>
      <c r="O73" s="2">
        <v>192798</v>
      </c>
      <c r="P73" s="6">
        <v>11042</v>
      </c>
    </row>
    <row r="74" spans="1:16" x14ac:dyDescent="0.25">
      <c r="A74" s="4" t="s">
        <v>88</v>
      </c>
      <c r="B74" s="5">
        <f t="shared" si="7"/>
        <v>5023688</v>
      </c>
      <c r="C74" s="2">
        <f t="shared" si="8"/>
        <v>3485761</v>
      </c>
      <c r="D74" s="2">
        <f t="shared" si="9"/>
        <v>498959</v>
      </c>
      <c r="E74" s="6">
        <f t="shared" si="10"/>
        <v>1038968</v>
      </c>
      <c r="F74" s="5">
        <f t="shared" si="11"/>
        <v>2274056</v>
      </c>
      <c r="G74" s="2">
        <v>1231445</v>
      </c>
      <c r="H74" s="2">
        <v>12650</v>
      </c>
      <c r="I74" s="2">
        <v>1029961</v>
      </c>
      <c r="J74" s="5">
        <f t="shared" si="12"/>
        <v>649899</v>
      </c>
      <c r="K74" s="2">
        <v>473569</v>
      </c>
      <c r="L74" s="2">
        <v>176330</v>
      </c>
      <c r="M74" s="5">
        <f t="shared" si="13"/>
        <v>2099733</v>
      </c>
      <c r="N74" s="2">
        <v>1780747</v>
      </c>
      <c r="O74" s="2">
        <v>309979</v>
      </c>
      <c r="P74" s="6">
        <v>9007</v>
      </c>
    </row>
    <row r="75" spans="1:16" x14ac:dyDescent="0.25">
      <c r="A75" s="4" t="s">
        <v>89</v>
      </c>
      <c r="B75" s="5">
        <f t="shared" si="7"/>
        <v>5110450</v>
      </c>
      <c r="C75" s="2">
        <f t="shared" si="8"/>
        <v>3611102</v>
      </c>
      <c r="D75" s="2">
        <f t="shared" si="9"/>
        <v>439697</v>
      </c>
      <c r="E75" s="6">
        <f t="shared" si="10"/>
        <v>1059651</v>
      </c>
      <c r="F75" s="5">
        <f t="shared" si="11"/>
        <v>2287149</v>
      </c>
      <c r="G75" s="2">
        <v>1268235</v>
      </c>
      <c r="H75" s="2">
        <v>13000</v>
      </c>
      <c r="I75" s="2">
        <v>1005914</v>
      </c>
      <c r="J75" s="5">
        <f t="shared" si="12"/>
        <v>645663</v>
      </c>
      <c r="K75" s="2">
        <v>459412</v>
      </c>
      <c r="L75" s="2">
        <v>186251</v>
      </c>
      <c r="M75" s="5">
        <f t="shared" si="13"/>
        <v>2177638</v>
      </c>
      <c r="N75" s="2">
        <v>1883455</v>
      </c>
      <c r="O75" s="2">
        <v>240446</v>
      </c>
      <c r="P75" s="6">
        <v>53737</v>
      </c>
    </row>
    <row r="76" spans="1:16" x14ac:dyDescent="0.25">
      <c r="A76" s="4" t="s">
        <v>90</v>
      </c>
      <c r="B76" s="5">
        <f t="shared" si="7"/>
        <v>5220992</v>
      </c>
      <c r="C76" s="2">
        <f t="shared" si="8"/>
        <v>3729248</v>
      </c>
      <c r="D76" s="2">
        <f t="shared" si="9"/>
        <v>401972</v>
      </c>
      <c r="E76" s="6">
        <f t="shared" si="10"/>
        <v>1089772</v>
      </c>
      <c r="F76" s="5">
        <f t="shared" si="11"/>
        <v>2266571</v>
      </c>
      <c r="G76" s="2">
        <v>1257829</v>
      </c>
      <c r="H76" s="2">
        <v>13000</v>
      </c>
      <c r="I76" s="2">
        <v>995742</v>
      </c>
      <c r="J76" s="5">
        <f t="shared" si="12"/>
        <v>715029</v>
      </c>
      <c r="K76" s="2">
        <v>553923</v>
      </c>
      <c r="L76" s="2">
        <v>161106</v>
      </c>
      <c r="M76" s="5">
        <f t="shared" si="13"/>
        <v>2239392</v>
      </c>
      <c r="N76" s="2">
        <v>1917496</v>
      </c>
      <c r="O76" s="2">
        <v>227866</v>
      </c>
      <c r="P76" s="6">
        <v>94030</v>
      </c>
    </row>
    <row r="77" spans="1:16" x14ac:dyDescent="0.25">
      <c r="A77" s="4" t="s">
        <v>91</v>
      </c>
      <c r="B77" s="5">
        <f t="shared" si="7"/>
        <v>5383863</v>
      </c>
      <c r="C77" s="2">
        <f t="shared" si="8"/>
        <v>3806546</v>
      </c>
      <c r="D77" s="2">
        <f t="shared" si="9"/>
        <v>476388</v>
      </c>
      <c r="E77" s="6">
        <f t="shared" si="10"/>
        <v>1100929</v>
      </c>
      <c r="F77" s="5">
        <f t="shared" si="11"/>
        <v>2248424</v>
      </c>
      <c r="G77" s="2">
        <v>1219650</v>
      </c>
      <c r="H77" s="2">
        <v>12778</v>
      </c>
      <c r="I77" s="2">
        <v>1015996</v>
      </c>
      <c r="J77" s="5">
        <f t="shared" si="12"/>
        <v>727264</v>
      </c>
      <c r="K77" s="2">
        <v>548451</v>
      </c>
      <c r="L77" s="2">
        <v>178813</v>
      </c>
      <c r="M77" s="5">
        <f t="shared" si="13"/>
        <v>2408175</v>
      </c>
      <c r="N77" s="2">
        <v>2038445</v>
      </c>
      <c r="O77" s="2">
        <v>284797</v>
      </c>
      <c r="P77" s="6">
        <v>84933</v>
      </c>
    </row>
    <row r="78" spans="1:16" x14ac:dyDescent="0.25">
      <c r="A78" s="4" t="s">
        <v>92</v>
      </c>
      <c r="B78" s="5">
        <f t="shared" si="7"/>
        <v>5571860</v>
      </c>
      <c r="C78" s="2">
        <f t="shared" si="8"/>
        <v>3963492</v>
      </c>
      <c r="D78" s="2">
        <f t="shared" si="9"/>
        <v>528817</v>
      </c>
      <c r="E78" s="6">
        <f t="shared" si="10"/>
        <v>1079551</v>
      </c>
      <c r="F78" s="5">
        <f t="shared" si="11"/>
        <v>2250503</v>
      </c>
      <c r="G78" s="2">
        <v>1304069</v>
      </c>
      <c r="H78" s="2">
        <v>12778</v>
      </c>
      <c r="I78" s="2">
        <v>933656</v>
      </c>
      <c r="J78" s="5">
        <f t="shared" si="12"/>
        <v>655668</v>
      </c>
      <c r="K78" s="2">
        <v>512682</v>
      </c>
      <c r="L78" s="2">
        <v>142986</v>
      </c>
      <c r="M78" s="5">
        <f t="shared" si="13"/>
        <v>2665689</v>
      </c>
      <c r="N78" s="2">
        <v>2146741</v>
      </c>
      <c r="O78" s="2">
        <v>373053</v>
      </c>
      <c r="P78" s="6">
        <v>145895</v>
      </c>
    </row>
    <row r="79" spans="1:16" x14ac:dyDescent="0.25">
      <c r="A79" s="4" t="s">
        <v>93</v>
      </c>
      <c r="B79" s="5">
        <f t="shared" si="7"/>
        <v>5655552</v>
      </c>
      <c r="C79" s="2">
        <f t="shared" si="8"/>
        <v>4129699</v>
      </c>
      <c r="D79" s="2">
        <f t="shared" si="9"/>
        <v>458312</v>
      </c>
      <c r="E79" s="6">
        <f t="shared" si="10"/>
        <v>1067541</v>
      </c>
      <c r="F79" s="5">
        <f t="shared" si="11"/>
        <v>2224800</v>
      </c>
      <c r="G79" s="2">
        <v>1328196</v>
      </c>
      <c r="H79" s="2">
        <v>12997</v>
      </c>
      <c r="I79" s="2">
        <v>883607</v>
      </c>
      <c r="J79" s="5">
        <f t="shared" si="12"/>
        <v>662773</v>
      </c>
      <c r="K79" s="2">
        <v>558260</v>
      </c>
      <c r="L79" s="2">
        <v>104513</v>
      </c>
      <c r="M79" s="5">
        <f t="shared" si="13"/>
        <v>2767979</v>
      </c>
      <c r="N79" s="2">
        <v>2243243</v>
      </c>
      <c r="O79" s="2">
        <v>340802</v>
      </c>
      <c r="P79" s="6">
        <v>183934</v>
      </c>
    </row>
    <row r="80" spans="1:16" x14ac:dyDescent="0.25">
      <c r="A80" s="4" t="s">
        <v>94</v>
      </c>
      <c r="B80" s="5">
        <f t="shared" si="7"/>
        <v>5824556</v>
      </c>
      <c r="C80" s="2">
        <f t="shared" si="8"/>
        <v>4304808</v>
      </c>
      <c r="D80" s="2">
        <f t="shared" si="9"/>
        <v>425320</v>
      </c>
      <c r="E80" s="6">
        <f t="shared" si="10"/>
        <v>1094428</v>
      </c>
      <c r="F80" s="5">
        <f t="shared" si="11"/>
        <v>2390180</v>
      </c>
      <c r="G80" s="2">
        <v>1437736</v>
      </c>
      <c r="H80" s="2">
        <v>17924</v>
      </c>
      <c r="I80" s="2">
        <v>934520</v>
      </c>
      <c r="J80" s="5">
        <f t="shared" si="12"/>
        <v>639365</v>
      </c>
      <c r="K80" s="2">
        <v>556320</v>
      </c>
      <c r="L80" s="2">
        <v>83045</v>
      </c>
      <c r="M80" s="5">
        <f t="shared" si="13"/>
        <v>2795011</v>
      </c>
      <c r="N80" s="2">
        <v>2310752</v>
      </c>
      <c r="O80" s="2">
        <v>324351</v>
      </c>
      <c r="P80" s="6">
        <v>159908</v>
      </c>
    </row>
    <row r="81" spans="1:16" x14ac:dyDescent="0.25">
      <c r="A81" s="4" t="s">
        <v>95</v>
      </c>
      <c r="B81" s="5">
        <f t="shared" si="7"/>
        <v>6073122</v>
      </c>
      <c r="C81" s="2">
        <f t="shared" si="8"/>
        <v>4481625</v>
      </c>
      <c r="D81" s="2">
        <f t="shared" si="9"/>
        <v>496034</v>
      </c>
      <c r="E81" s="6">
        <f t="shared" si="10"/>
        <v>1095463</v>
      </c>
      <c r="F81" s="5">
        <f t="shared" si="11"/>
        <v>2535138</v>
      </c>
      <c r="G81" s="2">
        <v>1568306</v>
      </c>
      <c r="H81" s="2">
        <v>38751</v>
      </c>
      <c r="I81" s="2">
        <v>928081</v>
      </c>
      <c r="J81" s="5">
        <f t="shared" si="12"/>
        <v>702461</v>
      </c>
      <c r="K81" s="2">
        <v>553718</v>
      </c>
      <c r="L81" s="2">
        <v>148743</v>
      </c>
      <c r="M81" s="5">
        <f t="shared" si="13"/>
        <v>2835523</v>
      </c>
      <c r="N81" s="2">
        <v>2359601</v>
      </c>
      <c r="O81" s="2">
        <v>308540</v>
      </c>
      <c r="P81" s="6">
        <v>167382</v>
      </c>
    </row>
    <row r="82" spans="1:16" x14ac:dyDescent="0.25">
      <c r="A82" s="4" t="s">
        <v>96</v>
      </c>
      <c r="B82" s="5">
        <f t="shared" si="7"/>
        <v>6273899</v>
      </c>
      <c r="C82" s="2">
        <f t="shared" si="8"/>
        <v>4636417</v>
      </c>
      <c r="D82" s="2">
        <f t="shared" si="9"/>
        <v>568630</v>
      </c>
      <c r="E82" s="6">
        <f t="shared" si="10"/>
        <v>1068852</v>
      </c>
      <c r="F82" s="5">
        <f t="shared" si="11"/>
        <v>2603287</v>
      </c>
      <c r="G82" s="2">
        <v>1622548</v>
      </c>
      <c r="H82" s="2">
        <v>87870</v>
      </c>
      <c r="I82" s="2">
        <v>892869</v>
      </c>
      <c r="J82" s="5">
        <f t="shared" si="12"/>
        <v>664236</v>
      </c>
      <c r="K82" s="2">
        <v>546959</v>
      </c>
      <c r="L82" s="2">
        <v>117277</v>
      </c>
      <c r="M82" s="5">
        <f t="shared" si="13"/>
        <v>3006376</v>
      </c>
      <c r="N82" s="2">
        <v>2466910</v>
      </c>
      <c r="O82" s="2">
        <v>363483</v>
      </c>
      <c r="P82" s="6">
        <v>175983</v>
      </c>
    </row>
    <row r="83" spans="1:16" x14ac:dyDescent="0.25">
      <c r="A83" s="4" t="s">
        <v>97</v>
      </c>
      <c r="B83" s="5">
        <f t="shared" si="7"/>
        <v>6315261</v>
      </c>
      <c r="C83" s="2">
        <f t="shared" si="8"/>
        <v>4783339</v>
      </c>
      <c r="D83" s="2">
        <f t="shared" si="9"/>
        <v>481621</v>
      </c>
      <c r="E83" s="6">
        <f t="shared" si="10"/>
        <v>1050301</v>
      </c>
      <c r="F83" s="5">
        <f t="shared" si="11"/>
        <v>2614450</v>
      </c>
      <c r="G83" s="2">
        <v>1650543</v>
      </c>
      <c r="H83" s="2">
        <v>89000</v>
      </c>
      <c r="I83" s="2">
        <v>874907</v>
      </c>
      <c r="J83" s="5">
        <f t="shared" si="12"/>
        <v>654228</v>
      </c>
      <c r="K83" s="2">
        <v>606132</v>
      </c>
      <c r="L83" s="2">
        <v>48096</v>
      </c>
      <c r="M83" s="5">
        <f t="shared" si="13"/>
        <v>3046583</v>
      </c>
      <c r="N83" s="2">
        <v>2526664</v>
      </c>
      <c r="O83" s="2">
        <v>344525</v>
      </c>
      <c r="P83" s="6">
        <v>175394</v>
      </c>
    </row>
    <row r="84" spans="1:16" x14ac:dyDescent="0.25">
      <c r="A84" s="4" t="s">
        <v>98</v>
      </c>
      <c r="B84" s="5">
        <f t="shared" si="7"/>
        <v>6431946</v>
      </c>
      <c r="C84" s="2">
        <f t="shared" si="8"/>
        <v>4925877</v>
      </c>
      <c r="D84" s="2">
        <f t="shared" si="9"/>
        <v>435258</v>
      </c>
      <c r="E84" s="6">
        <f t="shared" si="10"/>
        <v>1070811</v>
      </c>
      <c r="F84" s="5">
        <f t="shared" si="11"/>
        <v>2682145</v>
      </c>
      <c r="G84" s="2">
        <v>1671871</v>
      </c>
      <c r="H84" s="2">
        <v>115000</v>
      </c>
      <c r="I84" s="2">
        <v>895274</v>
      </c>
      <c r="J84" s="5">
        <f t="shared" si="12"/>
        <v>690634</v>
      </c>
      <c r="K84" s="2">
        <v>664686</v>
      </c>
      <c r="L84" s="2">
        <v>25948</v>
      </c>
      <c r="M84" s="5">
        <f t="shared" si="13"/>
        <v>3059167</v>
      </c>
      <c r="N84" s="2">
        <v>2589320</v>
      </c>
      <c r="O84" s="2">
        <v>294310</v>
      </c>
      <c r="P84" s="6">
        <v>175537</v>
      </c>
    </row>
    <row r="85" spans="1:16" x14ac:dyDescent="0.25">
      <c r="A85" s="4" t="s">
        <v>99</v>
      </c>
      <c r="B85" s="5">
        <f t="shared" si="7"/>
        <v>6687604</v>
      </c>
      <c r="C85" s="2">
        <f t="shared" si="8"/>
        <v>5042535</v>
      </c>
      <c r="D85" s="2">
        <f t="shared" si="9"/>
        <v>574863</v>
      </c>
      <c r="E85" s="6">
        <f t="shared" si="10"/>
        <v>1070206</v>
      </c>
      <c r="F85" s="5">
        <f t="shared" si="11"/>
        <v>2765167</v>
      </c>
      <c r="G85" s="2">
        <v>1764258</v>
      </c>
      <c r="H85" s="2">
        <v>106379</v>
      </c>
      <c r="I85" s="2">
        <v>894530</v>
      </c>
      <c r="J85" s="5">
        <f t="shared" si="12"/>
        <v>767094</v>
      </c>
      <c r="K85" s="2">
        <v>670706</v>
      </c>
      <c r="L85" s="2">
        <v>96388</v>
      </c>
      <c r="M85" s="5">
        <f t="shared" si="13"/>
        <v>3155343</v>
      </c>
      <c r="N85" s="2">
        <v>2607571</v>
      </c>
      <c r="O85" s="2">
        <v>372096</v>
      </c>
      <c r="P85" s="6">
        <v>175676</v>
      </c>
    </row>
    <row r="86" spans="1:16" x14ac:dyDescent="0.25">
      <c r="A86" s="4" t="s">
        <v>100</v>
      </c>
      <c r="B86" s="5">
        <f t="shared" si="7"/>
        <v>6437599</v>
      </c>
      <c r="C86" s="2">
        <f t="shared" si="8"/>
        <v>5171052</v>
      </c>
      <c r="D86" s="2">
        <f t="shared" si="9"/>
        <v>680639</v>
      </c>
      <c r="E86" s="6">
        <f t="shared" si="10"/>
        <v>585908</v>
      </c>
      <c r="F86" s="5">
        <f t="shared" si="11"/>
        <v>1216783</v>
      </c>
      <c r="G86" s="2">
        <v>668030</v>
      </c>
      <c r="H86" s="2">
        <v>150000</v>
      </c>
      <c r="I86" s="2">
        <v>398753</v>
      </c>
      <c r="J86" s="5">
        <f t="shared" si="12"/>
        <v>741851</v>
      </c>
      <c r="K86" s="2">
        <v>668996</v>
      </c>
      <c r="L86" s="2">
        <v>72855</v>
      </c>
      <c r="M86" s="5">
        <f t="shared" si="13"/>
        <v>4478965</v>
      </c>
      <c r="N86" s="2">
        <v>3834026</v>
      </c>
      <c r="O86" s="2">
        <v>457784</v>
      </c>
      <c r="P86" s="6">
        <v>187155</v>
      </c>
    </row>
    <row r="87" spans="1:16" x14ac:dyDescent="0.25">
      <c r="A87" s="4" t="s">
        <v>101</v>
      </c>
      <c r="B87" s="5">
        <f t="shared" si="7"/>
        <v>6556840</v>
      </c>
      <c r="C87" s="2">
        <f t="shared" si="8"/>
        <v>5301690</v>
      </c>
      <c r="D87" s="2">
        <f t="shared" si="9"/>
        <v>672027</v>
      </c>
      <c r="E87" s="6">
        <f t="shared" si="10"/>
        <v>583123</v>
      </c>
      <c r="F87" s="5">
        <f t="shared" si="11"/>
        <v>1195376</v>
      </c>
      <c r="G87" s="2">
        <v>694231</v>
      </c>
      <c r="H87" s="2">
        <v>105000</v>
      </c>
      <c r="I87" s="2">
        <v>396145</v>
      </c>
      <c r="J87" s="5">
        <f t="shared" si="12"/>
        <v>789244</v>
      </c>
      <c r="K87" s="2">
        <v>677405</v>
      </c>
      <c r="L87" s="2">
        <v>111839</v>
      </c>
      <c r="M87" s="5">
        <f t="shared" si="13"/>
        <v>4572220</v>
      </c>
      <c r="N87" s="2">
        <v>3930054</v>
      </c>
      <c r="O87" s="2">
        <v>455188</v>
      </c>
      <c r="P87" s="6">
        <v>186978</v>
      </c>
    </row>
    <row r="88" spans="1:16" x14ac:dyDescent="0.25">
      <c r="A88" s="4" t="s">
        <v>102</v>
      </c>
      <c r="B88" s="5">
        <f t="shared" si="7"/>
        <v>6701212</v>
      </c>
      <c r="C88" s="2">
        <f t="shared" si="8"/>
        <v>5398169</v>
      </c>
      <c r="D88" s="2">
        <f t="shared" si="9"/>
        <v>703353</v>
      </c>
      <c r="E88" s="6">
        <f t="shared" si="10"/>
        <v>599690</v>
      </c>
      <c r="F88" s="5">
        <f t="shared" si="11"/>
        <v>1162149</v>
      </c>
      <c r="G88" s="2">
        <v>625574</v>
      </c>
      <c r="H88" s="2">
        <v>128000</v>
      </c>
      <c r="I88" s="2">
        <v>408575</v>
      </c>
      <c r="J88" s="5">
        <f t="shared" si="12"/>
        <v>816222</v>
      </c>
      <c r="K88" s="2">
        <v>715807</v>
      </c>
      <c r="L88" s="2">
        <v>100415</v>
      </c>
      <c r="M88" s="5">
        <f t="shared" si="13"/>
        <v>4722841</v>
      </c>
      <c r="N88" s="2">
        <v>4056788</v>
      </c>
      <c r="O88" s="2">
        <v>474938</v>
      </c>
      <c r="P88" s="6">
        <v>191115</v>
      </c>
    </row>
    <row r="89" spans="1:16" x14ac:dyDescent="0.25">
      <c r="A89" s="4" t="s">
        <v>103</v>
      </c>
      <c r="B89" s="5">
        <f t="shared" si="7"/>
        <v>7031478</v>
      </c>
      <c r="C89" s="2">
        <f t="shared" si="8"/>
        <v>5564163</v>
      </c>
      <c r="D89" s="2">
        <f t="shared" si="9"/>
        <v>861259</v>
      </c>
      <c r="E89" s="6">
        <f t="shared" si="10"/>
        <v>606056</v>
      </c>
      <c r="F89" s="5">
        <f t="shared" si="11"/>
        <v>1248117</v>
      </c>
      <c r="G89" s="2">
        <v>673855</v>
      </c>
      <c r="H89" s="2">
        <v>169945</v>
      </c>
      <c r="I89" s="2">
        <v>404317</v>
      </c>
      <c r="J89" s="5">
        <f t="shared" si="12"/>
        <v>804100</v>
      </c>
      <c r="K89" s="2">
        <v>676195</v>
      </c>
      <c r="L89" s="2">
        <v>127905</v>
      </c>
      <c r="M89" s="5">
        <f t="shared" si="13"/>
        <v>4979261</v>
      </c>
      <c r="N89" s="2">
        <v>4214113</v>
      </c>
      <c r="O89" s="2">
        <v>563409</v>
      </c>
      <c r="P89" s="6">
        <v>201739</v>
      </c>
    </row>
    <row r="90" spans="1:16" x14ac:dyDescent="0.25">
      <c r="A90" s="4" t="s">
        <v>104</v>
      </c>
      <c r="B90" s="5">
        <f t="shared" si="7"/>
        <v>7292280</v>
      </c>
      <c r="C90" s="2">
        <f t="shared" si="8"/>
        <v>5714271</v>
      </c>
      <c r="D90" s="2">
        <f t="shared" si="9"/>
        <v>998907</v>
      </c>
      <c r="E90" s="6">
        <f t="shared" si="10"/>
        <v>579102</v>
      </c>
      <c r="F90" s="5">
        <f t="shared" si="11"/>
        <v>1204957</v>
      </c>
      <c r="G90" s="2">
        <v>606821</v>
      </c>
      <c r="H90" s="2">
        <v>230242</v>
      </c>
      <c r="I90" s="2">
        <v>367894</v>
      </c>
      <c r="J90" s="5">
        <f t="shared" si="12"/>
        <v>817164</v>
      </c>
      <c r="K90" s="2">
        <v>730777</v>
      </c>
      <c r="L90" s="2">
        <v>86387</v>
      </c>
      <c r="M90" s="5">
        <f t="shared" si="13"/>
        <v>5270159</v>
      </c>
      <c r="N90" s="2">
        <v>4376673</v>
      </c>
      <c r="O90" s="2">
        <v>682278</v>
      </c>
      <c r="P90" s="6">
        <v>211208</v>
      </c>
    </row>
    <row r="91" spans="1:16" x14ac:dyDescent="0.25">
      <c r="A91" s="4" t="s">
        <v>105</v>
      </c>
      <c r="B91" s="5">
        <f t="shared" si="7"/>
        <v>7309853</v>
      </c>
      <c r="C91" s="2">
        <f t="shared" si="8"/>
        <v>5866630</v>
      </c>
      <c r="D91" s="2">
        <f t="shared" si="9"/>
        <v>867875</v>
      </c>
      <c r="E91" s="6">
        <f t="shared" si="10"/>
        <v>575348</v>
      </c>
      <c r="F91" s="5">
        <f t="shared" si="11"/>
        <v>1214286</v>
      </c>
      <c r="G91" s="2">
        <v>683895</v>
      </c>
      <c r="H91" s="2">
        <v>166000</v>
      </c>
      <c r="I91" s="2">
        <v>364391</v>
      </c>
      <c r="J91" s="5">
        <f t="shared" si="12"/>
        <v>751261</v>
      </c>
      <c r="K91" s="2">
        <v>679528</v>
      </c>
      <c r="L91" s="2">
        <v>71733</v>
      </c>
      <c r="M91" s="5">
        <f t="shared" si="13"/>
        <v>5344306</v>
      </c>
      <c r="N91" s="2">
        <v>4503207</v>
      </c>
      <c r="O91" s="2">
        <v>630142</v>
      </c>
      <c r="P91" s="6">
        <v>210957</v>
      </c>
    </row>
    <row r="92" spans="1:16" x14ac:dyDescent="0.25">
      <c r="A92" s="4" t="s">
        <v>106</v>
      </c>
      <c r="B92" s="5">
        <f t="shared" si="7"/>
        <v>7511065</v>
      </c>
      <c r="C92" s="2">
        <f t="shared" si="8"/>
        <v>6060357</v>
      </c>
      <c r="D92" s="2">
        <f t="shared" si="9"/>
        <v>858974</v>
      </c>
      <c r="E92" s="6">
        <f t="shared" si="10"/>
        <v>591734</v>
      </c>
      <c r="F92" s="5">
        <f t="shared" si="11"/>
        <v>1247837</v>
      </c>
      <c r="G92" s="2">
        <v>663911</v>
      </c>
      <c r="H92" s="2">
        <v>204000</v>
      </c>
      <c r="I92" s="2">
        <v>379926</v>
      </c>
      <c r="J92" s="5">
        <f t="shared" si="12"/>
        <v>734425</v>
      </c>
      <c r="K92" s="2">
        <v>683015</v>
      </c>
      <c r="L92" s="2">
        <v>51410</v>
      </c>
      <c r="M92" s="5">
        <f t="shared" si="13"/>
        <v>5528803</v>
      </c>
      <c r="N92" s="2">
        <v>4713431</v>
      </c>
      <c r="O92" s="2">
        <v>603564</v>
      </c>
      <c r="P92" s="6">
        <v>211808</v>
      </c>
    </row>
    <row r="93" spans="1:16" x14ac:dyDescent="0.25">
      <c r="A93" s="4" t="s">
        <v>107</v>
      </c>
      <c r="B93" s="5">
        <f t="shared" si="7"/>
        <v>7815517</v>
      </c>
      <c r="C93" s="2">
        <f t="shared" si="8"/>
        <v>6263634</v>
      </c>
      <c r="D93" s="2">
        <f t="shared" si="9"/>
        <v>960762</v>
      </c>
      <c r="E93" s="6">
        <f t="shared" si="10"/>
        <v>591121</v>
      </c>
      <c r="F93" s="5">
        <f t="shared" si="11"/>
        <v>1382083</v>
      </c>
      <c r="G93" s="2">
        <v>679750</v>
      </c>
      <c r="H93" s="2">
        <v>326732</v>
      </c>
      <c r="I93" s="2">
        <v>375601</v>
      </c>
      <c r="J93" s="5">
        <f t="shared" si="12"/>
        <v>759107</v>
      </c>
      <c r="K93" s="2">
        <v>689202</v>
      </c>
      <c r="L93" s="2">
        <v>69905</v>
      </c>
      <c r="M93" s="5">
        <f t="shared" si="13"/>
        <v>5674327</v>
      </c>
      <c r="N93" s="2">
        <v>4894682</v>
      </c>
      <c r="O93" s="2">
        <v>564125</v>
      </c>
      <c r="P93" s="6">
        <v>215520</v>
      </c>
    </row>
    <row r="94" spans="1:16" x14ac:dyDescent="0.25">
      <c r="A94" s="4" t="s">
        <v>108</v>
      </c>
      <c r="B94" s="5">
        <f t="shared" si="7"/>
        <v>7958339</v>
      </c>
      <c r="C94" s="2">
        <f t="shared" si="8"/>
        <v>6404002</v>
      </c>
      <c r="D94" s="2">
        <f t="shared" si="9"/>
        <v>971695</v>
      </c>
      <c r="E94" s="6">
        <f t="shared" si="10"/>
        <v>582642</v>
      </c>
      <c r="F94" s="5">
        <f t="shared" si="11"/>
        <v>1364287</v>
      </c>
      <c r="G94" s="2">
        <v>671163</v>
      </c>
      <c r="H94" s="2">
        <v>326222</v>
      </c>
      <c r="I94" s="2">
        <v>366902</v>
      </c>
      <c r="J94" s="5">
        <f t="shared" si="12"/>
        <v>711197</v>
      </c>
      <c r="K94" s="2">
        <v>684456</v>
      </c>
      <c r="L94" s="2">
        <v>26741</v>
      </c>
      <c r="M94" s="5">
        <f t="shared" si="13"/>
        <v>5882855</v>
      </c>
      <c r="N94" s="2">
        <v>5048383</v>
      </c>
      <c r="O94" s="2">
        <v>618732</v>
      </c>
      <c r="P94" s="6">
        <v>215740</v>
      </c>
    </row>
    <row r="95" spans="1:16" x14ac:dyDescent="0.25">
      <c r="A95" s="4" t="s">
        <v>109</v>
      </c>
      <c r="B95" s="5">
        <f t="shared" si="7"/>
        <v>7990200</v>
      </c>
      <c r="C95" s="2">
        <f t="shared" si="8"/>
        <v>6501284</v>
      </c>
      <c r="D95" s="2">
        <f t="shared" si="9"/>
        <v>910392</v>
      </c>
      <c r="E95" s="6">
        <f t="shared" si="10"/>
        <v>578524</v>
      </c>
      <c r="F95" s="5">
        <f t="shared" si="11"/>
        <v>1362737</v>
      </c>
      <c r="G95" s="2">
        <v>665435</v>
      </c>
      <c r="H95" s="2">
        <v>344000</v>
      </c>
      <c r="I95" s="2">
        <v>353302</v>
      </c>
      <c r="J95" s="5">
        <f t="shared" si="12"/>
        <v>711385</v>
      </c>
      <c r="K95" s="2">
        <v>675170</v>
      </c>
      <c r="L95" s="2">
        <v>36215</v>
      </c>
      <c r="M95" s="5">
        <f t="shared" si="13"/>
        <v>5916078</v>
      </c>
      <c r="N95" s="2">
        <v>5160679</v>
      </c>
      <c r="O95" s="2">
        <v>530177</v>
      </c>
      <c r="P95" s="6">
        <v>225222</v>
      </c>
    </row>
    <row r="96" spans="1:16" x14ac:dyDescent="0.25">
      <c r="A96" s="4" t="s">
        <v>110</v>
      </c>
      <c r="B96" s="5">
        <f t="shared" si="7"/>
        <v>8131830</v>
      </c>
      <c r="C96" s="2">
        <f t="shared" si="8"/>
        <v>6637743</v>
      </c>
      <c r="D96" s="2">
        <f t="shared" si="9"/>
        <v>900593</v>
      </c>
      <c r="E96" s="6">
        <f t="shared" si="10"/>
        <v>593494</v>
      </c>
      <c r="F96" s="5">
        <f t="shared" si="11"/>
        <v>1382289</v>
      </c>
      <c r="G96" s="2">
        <v>643216</v>
      </c>
      <c r="H96" s="2">
        <v>370000</v>
      </c>
      <c r="I96" s="2">
        <v>369073</v>
      </c>
      <c r="J96" s="5">
        <f t="shared" si="12"/>
        <v>704225</v>
      </c>
      <c r="K96" s="2">
        <v>679812</v>
      </c>
      <c r="L96" s="2">
        <v>24413</v>
      </c>
      <c r="M96" s="5">
        <f t="shared" si="13"/>
        <v>6045316</v>
      </c>
      <c r="N96" s="2">
        <v>5314715</v>
      </c>
      <c r="O96" s="2">
        <v>506180</v>
      </c>
      <c r="P96" s="6">
        <v>224421</v>
      </c>
    </row>
    <row r="97" spans="1:16" x14ac:dyDescent="0.25">
      <c r="A97" s="4" t="s">
        <v>111</v>
      </c>
      <c r="B97" s="5">
        <f t="shared" si="7"/>
        <v>8274806</v>
      </c>
      <c r="C97" s="2">
        <f t="shared" si="8"/>
        <v>6705795</v>
      </c>
      <c r="D97" s="2">
        <f t="shared" si="9"/>
        <v>976274</v>
      </c>
      <c r="E97" s="6">
        <f t="shared" si="10"/>
        <v>592737</v>
      </c>
      <c r="F97" s="5">
        <f t="shared" si="11"/>
        <v>1411072</v>
      </c>
      <c r="G97" s="2">
        <v>646365</v>
      </c>
      <c r="H97" s="2">
        <v>397000</v>
      </c>
      <c r="I97" s="2">
        <v>367707</v>
      </c>
      <c r="J97" s="5">
        <f t="shared" si="12"/>
        <v>704411</v>
      </c>
      <c r="K97" s="2">
        <v>659759</v>
      </c>
      <c r="L97" s="2">
        <v>44652</v>
      </c>
      <c r="M97" s="5">
        <f t="shared" si="13"/>
        <v>6159323</v>
      </c>
      <c r="N97" s="2">
        <v>5399671</v>
      </c>
      <c r="O97" s="2">
        <v>534622</v>
      </c>
      <c r="P97" s="6">
        <v>225030</v>
      </c>
    </row>
    <row r="98" spans="1:16" x14ac:dyDescent="0.25">
      <c r="A98" s="4" t="s">
        <v>112</v>
      </c>
      <c r="B98" s="5">
        <f t="shared" si="7"/>
        <v>8277947</v>
      </c>
      <c r="C98" s="2">
        <f t="shared" si="8"/>
        <v>6688199</v>
      </c>
      <c r="D98" s="2">
        <f t="shared" si="9"/>
        <v>1004470</v>
      </c>
      <c r="E98" s="6">
        <f t="shared" si="10"/>
        <v>585278</v>
      </c>
      <c r="F98" s="5">
        <f t="shared" si="11"/>
        <v>1271588</v>
      </c>
      <c r="G98" s="2">
        <v>534438</v>
      </c>
      <c r="H98" s="2">
        <v>387000</v>
      </c>
      <c r="I98" s="2">
        <v>350150</v>
      </c>
      <c r="J98" s="5">
        <f t="shared" si="12"/>
        <v>729540</v>
      </c>
      <c r="K98" s="2">
        <v>686208</v>
      </c>
      <c r="L98" s="2">
        <v>43332</v>
      </c>
      <c r="M98" s="5">
        <f t="shared" si="13"/>
        <v>6276819</v>
      </c>
      <c r="N98" s="2">
        <v>5467553</v>
      </c>
      <c r="O98" s="2">
        <v>574138</v>
      </c>
      <c r="P98" s="6">
        <v>235128</v>
      </c>
    </row>
    <row r="99" spans="1:16" x14ac:dyDescent="0.25">
      <c r="A99" s="4" t="s">
        <v>113</v>
      </c>
      <c r="B99" s="5">
        <f t="shared" si="7"/>
        <v>8279166</v>
      </c>
      <c r="C99" s="2">
        <f t="shared" si="8"/>
        <v>6749507</v>
      </c>
      <c r="D99" s="2">
        <f t="shared" si="9"/>
        <v>946918</v>
      </c>
      <c r="E99" s="6">
        <f t="shared" si="10"/>
        <v>582741</v>
      </c>
      <c r="F99" s="5">
        <f t="shared" si="11"/>
        <v>1264695</v>
      </c>
      <c r="G99" s="2">
        <v>554280</v>
      </c>
      <c r="H99" s="2">
        <v>363000</v>
      </c>
      <c r="I99" s="2">
        <v>347415</v>
      </c>
      <c r="J99" s="5">
        <f t="shared" si="12"/>
        <v>652804</v>
      </c>
      <c r="K99" s="2">
        <v>597138</v>
      </c>
      <c r="L99" s="2">
        <v>55666</v>
      </c>
      <c r="M99" s="5">
        <f t="shared" si="13"/>
        <v>6361667</v>
      </c>
      <c r="N99" s="2">
        <v>5598089</v>
      </c>
      <c r="O99" s="2">
        <v>528252</v>
      </c>
      <c r="P99" s="6">
        <v>235326</v>
      </c>
    </row>
    <row r="100" spans="1:16" x14ac:dyDescent="0.25">
      <c r="A100" s="4" t="s">
        <v>114</v>
      </c>
      <c r="B100" s="5">
        <f t="shared" si="7"/>
        <v>8322632</v>
      </c>
      <c r="C100" s="2">
        <f t="shared" si="8"/>
        <v>6762919</v>
      </c>
      <c r="D100" s="2">
        <f t="shared" si="9"/>
        <v>964711</v>
      </c>
      <c r="E100" s="6">
        <f t="shared" si="10"/>
        <v>595002</v>
      </c>
      <c r="F100" s="5">
        <f t="shared" si="11"/>
        <v>1154050</v>
      </c>
      <c r="G100" s="2">
        <v>422074</v>
      </c>
      <c r="H100" s="2">
        <v>373000</v>
      </c>
      <c r="I100" s="2">
        <v>358976</v>
      </c>
      <c r="J100" s="5">
        <f t="shared" si="12"/>
        <v>693213</v>
      </c>
      <c r="K100" s="2">
        <v>648453</v>
      </c>
      <c r="L100" s="2">
        <v>44760</v>
      </c>
      <c r="M100" s="5">
        <f t="shared" si="13"/>
        <v>6475369</v>
      </c>
      <c r="N100" s="2">
        <v>5692392</v>
      </c>
      <c r="O100" s="2">
        <v>546951</v>
      </c>
      <c r="P100" s="6">
        <v>236026</v>
      </c>
    </row>
    <row r="101" spans="1:16" x14ac:dyDescent="0.25">
      <c r="A101" s="4" t="s">
        <v>115</v>
      </c>
      <c r="B101" s="5">
        <f t="shared" si="7"/>
        <v>8343787</v>
      </c>
      <c r="C101" s="2">
        <f t="shared" si="8"/>
        <v>6741221</v>
      </c>
      <c r="D101" s="2">
        <f t="shared" si="9"/>
        <v>1009742</v>
      </c>
      <c r="E101" s="6">
        <f t="shared" si="10"/>
        <v>592824</v>
      </c>
      <c r="F101" s="5">
        <f t="shared" si="11"/>
        <v>1103065</v>
      </c>
      <c r="G101" s="2">
        <v>369366</v>
      </c>
      <c r="H101" s="2">
        <v>372005</v>
      </c>
      <c r="I101" s="2">
        <v>361694</v>
      </c>
      <c r="J101" s="5">
        <f t="shared" si="12"/>
        <v>670052</v>
      </c>
      <c r="K101" s="2">
        <v>616145</v>
      </c>
      <c r="L101" s="2">
        <v>53907</v>
      </c>
      <c r="M101" s="5">
        <f t="shared" si="13"/>
        <v>6570670</v>
      </c>
      <c r="N101" s="2">
        <v>5755710</v>
      </c>
      <c r="O101" s="2">
        <v>583830</v>
      </c>
      <c r="P101" s="6">
        <v>231130</v>
      </c>
    </row>
    <row r="102" spans="1:16" x14ac:dyDescent="0.25">
      <c r="A102" s="4" t="s">
        <v>116</v>
      </c>
      <c r="B102" s="5">
        <f t="shared" si="7"/>
        <v>8365214</v>
      </c>
      <c r="C102" s="2">
        <f t="shared" si="8"/>
        <v>6717975</v>
      </c>
      <c r="D102" s="2">
        <f t="shared" si="9"/>
        <v>1076524</v>
      </c>
      <c r="E102" s="6">
        <f t="shared" si="10"/>
        <v>570715</v>
      </c>
      <c r="F102" s="5">
        <f t="shared" si="11"/>
        <v>964744</v>
      </c>
      <c r="G102" s="2">
        <v>246832</v>
      </c>
      <c r="H102" s="2">
        <v>375006</v>
      </c>
      <c r="I102" s="2">
        <v>342906</v>
      </c>
      <c r="J102" s="5">
        <f t="shared" si="12"/>
        <v>672225</v>
      </c>
      <c r="K102" s="2">
        <v>641608</v>
      </c>
      <c r="L102" s="2">
        <v>30617</v>
      </c>
      <c r="M102" s="5">
        <f t="shared" si="13"/>
        <v>6728245</v>
      </c>
      <c r="N102" s="2">
        <v>5829535</v>
      </c>
      <c r="O102" s="2">
        <v>670901</v>
      </c>
      <c r="P102" s="6">
        <v>227809</v>
      </c>
    </row>
    <row r="103" spans="1:16" x14ac:dyDescent="0.25">
      <c r="A103" s="4" t="s">
        <v>117</v>
      </c>
      <c r="B103" s="5">
        <f t="shared" si="7"/>
        <v>8336983</v>
      </c>
      <c r="C103" s="2">
        <f t="shared" si="8"/>
        <v>6746777</v>
      </c>
      <c r="D103" s="2">
        <f t="shared" si="9"/>
        <v>1021040</v>
      </c>
      <c r="E103" s="6">
        <f t="shared" si="10"/>
        <v>569166</v>
      </c>
      <c r="F103" s="5">
        <f t="shared" si="11"/>
        <v>956885</v>
      </c>
      <c r="G103" s="2">
        <v>307969</v>
      </c>
      <c r="H103" s="2">
        <v>300005</v>
      </c>
      <c r="I103" s="2">
        <v>348911</v>
      </c>
      <c r="J103" s="5">
        <f t="shared" si="12"/>
        <v>625427</v>
      </c>
      <c r="K103" s="2">
        <v>566613</v>
      </c>
      <c r="L103" s="2">
        <v>58814</v>
      </c>
      <c r="M103" s="5">
        <f t="shared" si="13"/>
        <v>6754671</v>
      </c>
      <c r="N103" s="2">
        <v>5872195</v>
      </c>
      <c r="O103" s="2">
        <v>662221</v>
      </c>
      <c r="P103" s="6">
        <v>220255</v>
      </c>
    </row>
    <row r="104" spans="1:16" x14ac:dyDescent="0.25">
      <c r="A104" s="4" t="s">
        <v>118</v>
      </c>
      <c r="B104" s="5">
        <f t="shared" si="7"/>
        <v>8380050</v>
      </c>
      <c r="C104" s="2">
        <f t="shared" si="8"/>
        <v>6786416</v>
      </c>
      <c r="D104" s="2">
        <f t="shared" si="9"/>
        <v>1023268</v>
      </c>
      <c r="E104" s="6">
        <f t="shared" si="10"/>
        <v>570366</v>
      </c>
      <c r="F104" s="5">
        <f t="shared" si="11"/>
        <v>881875</v>
      </c>
      <c r="G104" s="2">
        <v>253084</v>
      </c>
      <c r="H104" s="2">
        <v>279000</v>
      </c>
      <c r="I104" s="2">
        <v>349791</v>
      </c>
      <c r="J104" s="5">
        <f t="shared" si="12"/>
        <v>624019</v>
      </c>
      <c r="K104" s="2">
        <v>568069</v>
      </c>
      <c r="L104" s="2">
        <v>55950</v>
      </c>
      <c r="M104" s="5">
        <f t="shared" si="13"/>
        <v>6874156</v>
      </c>
      <c r="N104" s="2">
        <v>5965263</v>
      </c>
      <c r="O104" s="2">
        <v>688318</v>
      </c>
      <c r="P104" s="6">
        <v>220575</v>
      </c>
    </row>
    <row r="105" spans="1:16" x14ac:dyDescent="0.25">
      <c r="A105" s="4" t="s">
        <v>119</v>
      </c>
      <c r="B105" s="5">
        <f t="shared" si="7"/>
        <v>8492395</v>
      </c>
      <c r="C105" s="2">
        <f t="shared" si="8"/>
        <v>6843278</v>
      </c>
      <c r="D105" s="2">
        <f t="shared" si="9"/>
        <v>1077528</v>
      </c>
      <c r="E105" s="6">
        <f t="shared" si="10"/>
        <v>571589</v>
      </c>
      <c r="F105" s="5">
        <f t="shared" si="11"/>
        <v>894183</v>
      </c>
      <c r="G105" s="2">
        <v>209393</v>
      </c>
      <c r="H105" s="2">
        <v>337005</v>
      </c>
      <c r="I105" s="2">
        <v>347785</v>
      </c>
      <c r="J105" s="5">
        <f t="shared" si="12"/>
        <v>632282</v>
      </c>
      <c r="K105" s="2">
        <v>571692</v>
      </c>
      <c r="L105" s="2">
        <v>60590</v>
      </c>
      <c r="M105" s="5">
        <f t="shared" si="13"/>
        <v>6965930</v>
      </c>
      <c r="N105" s="2">
        <v>6062193</v>
      </c>
      <c r="O105" s="2">
        <v>679933</v>
      </c>
      <c r="P105" s="6">
        <v>223804</v>
      </c>
    </row>
    <row r="106" spans="1:16" x14ac:dyDescent="0.25">
      <c r="A106" s="4" t="s">
        <v>120</v>
      </c>
      <c r="B106" s="5">
        <f t="shared" si="7"/>
        <v>8484425</v>
      </c>
      <c r="C106" s="2">
        <f t="shared" si="8"/>
        <v>6852129</v>
      </c>
      <c r="D106" s="2">
        <f t="shared" si="9"/>
        <v>1067415</v>
      </c>
      <c r="E106" s="6">
        <f t="shared" si="10"/>
        <v>564881</v>
      </c>
      <c r="F106" s="5">
        <f t="shared" si="11"/>
        <v>794207</v>
      </c>
      <c r="G106" s="2">
        <v>146339</v>
      </c>
      <c r="H106" s="2">
        <v>307009</v>
      </c>
      <c r="I106" s="2">
        <v>340859</v>
      </c>
      <c r="J106" s="5">
        <f t="shared" si="12"/>
        <v>640516</v>
      </c>
      <c r="K106" s="2">
        <v>599619</v>
      </c>
      <c r="L106" s="2">
        <v>40897</v>
      </c>
      <c r="M106" s="5">
        <f t="shared" si="13"/>
        <v>7049702</v>
      </c>
      <c r="N106" s="2">
        <v>6106171</v>
      </c>
      <c r="O106" s="2">
        <v>719509</v>
      </c>
      <c r="P106" s="6">
        <v>224022</v>
      </c>
    </row>
    <row r="107" spans="1:16" x14ac:dyDescent="0.25">
      <c r="A107" s="4" t="s">
        <v>121</v>
      </c>
      <c r="B107" s="5">
        <f t="shared" si="7"/>
        <v>8432793</v>
      </c>
      <c r="C107" s="2">
        <f t="shared" si="8"/>
        <v>6802569</v>
      </c>
      <c r="D107" s="2">
        <f t="shared" si="9"/>
        <v>1069896</v>
      </c>
      <c r="E107" s="6">
        <f t="shared" si="10"/>
        <v>560328</v>
      </c>
      <c r="F107" s="5">
        <f t="shared" si="11"/>
        <v>765497</v>
      </c>
      <c r="G107" s="2">
        <v>166247</v>
      </c>
      <c r="H107" s="2">
        <v>260007</v>
      </c>
      <c r="I107" s="2">
        <v>339243</v>
      </c>
      <c r="J107" s="5">
        <f t="shared" si="12"/>
        <v>621813</v>
      </c>
      <c r="K107" s="2">
        <v>555129</v>
      </c>
      <c r="L107" s="2">
        <v>66684</v>
      </c>
      <c r="M107" s="5">
        <f t="shared" si="13"/>
        <v>7045483</v>
      </c>
      <c r="N107" s="2">
        <v>6081193</v>
      </c>
      <c r="O107" s="2">
        <v>743205</v>
      </c>
      <c r="P107" s="6">
        <v>221085</v>
      </c>
    </row>
    <row r="108" spans="1:16" x14ac:dyDescent="0.25">
      <c r="A108" s="4" t="s">
        <v>122</v>
      </c>
      <c r="B108" s="5">
        <f t="shared" si="7"/>
        <v>8466906</v>
      </c>
      <c r="C108" s="2">
        <f t="shared" si="8"/>
        <v>6815656</v>
      </c>
      <c r="D108" s="2">
        <f t="shared" si="9"/>
        <v>1088779</v>
      </c>
      <c r="E108" s="6">
        <f t="shared" si="10"/>
        <v>562471</v>
      </c>
      <c r="F108" s="5">
        <f t="shared" si="11"/>
        <v>710402</v>
      </c>
      <c r="G108" s="2">
        <v>99269</v>
      </c>
      <c r="H108" s="2">
        <v>270010</v>
      </c>
      <c r="I108" s="2">
        <v>341123</v>
      </c>
      <c r="J108" s="5">
        <f t="shared" si="12"/>
        <v>682680</v>
      </c>
      <c r="K108" s="2">
        <v>605381</v>
      </c>
      <c r="L108" s="2">
        <v>77299</v>
      </c>
      <c r="M108" s="5">
        <f t="shared" si="13"/>
        <v>7073824</v>
      </c>
      <c r="N108" s="2">
        <v>6111006</v>
      </c>
      <c r="O108" s="2">
        <v>741470</v>
      </c>
      <c r="P108" s="6">
        <v>221348</v>
      </c>
    </row>
    <row r="109" spans="1:16" x14ac:dyDescent="0.25">
      <c r="A109" s="4" t="s">
        <v>123</v>
      </c>
      <c r="B109" s="5">
        <f t="shared" si="7"/>
        <v>8464970</v>
      </c>
      <c r="C109" s="2">
        <f t="shared" si="8"/>
        <v>6728487</v>
      </c>
      <c r="D109" s="2">
        <f t="shared" si="9"/>
        <v>1160821</v>
      </c>
      <c r="E109" s="6">
        <f t="shared" si="10"/>
        <v>575662</v>
      </c>
      <c r="F109" s="5">
        <f t="shared" si="11"/>
        <v>661138</v>
      </c>
      <c r="G109" s="2">
        <v>95610</v>
      </c>
      <c r="H109" s="2">
        <v>211436</v>
      </c>
      <c r="I109" s="2">
        <v>354092</v>
      </c>
      <c r="J109" s="5">
        <f t="shared" si="12"/>
        <v>625687</v>
      </c>
      <c r="K109" s="2">
        <v>535245</v>
      </c>
      <c r="L109" s="2">
        <v>90442</v>
      </c>
      <c r="M109" s="5">
        <f t="shared" si="13"/>
        <v>7178145</v>
      </c>
      <c r="N109" s="2">
        <v>6097632</v>
      </c>
      <c r="O109" s="2">
        <v>858943</v>
      </c>
      <c r="P109" s="6">
        <v>221570</v>
      </c>
    </row>
    <row r="110" spans="1:16" x14ac:dyDescent="0.25">
      <c r="A110" s="4" t="s">
        <v>124</v>
      </c>
      <c r="B110" s="5">
        <f t="shared" si="7"/>
        <v>8602557</v>
      </c>
      <c r="C110" s="2">
        <f t="shared" si="8"/>
        <v>6672125</v>
      </c>
      <c r="D110" s="2">
        <f t="shared" si="9"/>
        <v>1363344</v>
      </c>
      <c r="E110" s="6">
        <f t="shared" si="10"/>
        <v>567088</v>
      </c>
      <c r="F110" s="5">
        <f t="shared" si="11"/>
        <v>591552</v>
      </c>
      <c r="G110" s="2">
        <v>60068</v>
      </c>
      <c r="H110" s="2">
        <v>184940</v>
      </c>
      <c r="I110" s="2">
        <v>346544</v>
      </c>
      <c r="J110" s="5">
        <f t="shared" si="12"/>
        <v>651602</v>
      </c>
      <c r="K110" s="2">
        <v>508243</v>
      </c>
      <c r="L110" s="2">
        <v>143359</v>
      </c>
      <c r="M110" s="5">
        <f t="shared" si="13"/>
        <v>7359403</v>
      </c>
      <c r="N110" s="2">
        <v>6103814</v>
      </c>
      <c r="O110" s="2">
        <v>1035045</v>
      </c>
      <c r="P110" s="6">
        <v>220544</v>
      </c>
    </row>
    <row r="111" spans="1:16" x14ac:dyDescent="0.25">
      <c r="A111" s="4" t="s">
        <v>125</v>
      </c>
      <c r="B111" s="5">
        <f t="shared" si="7"/>
        <v>8645226</v>
      </c>
      <c r="C111" s="2">
        <f t="shared" si="8"/>
        <v>6695529</v>
      </c>
      <c r="D111" s="2">
        <f t="shared" si="9"/>
        <v>1387661</v>
      </c>
      <c r="E111" s="6">
        <f t="shared" si="10"/>
        <v>562036</v>
      </c>
      <c r="F111" s="5">
        <f t="shared" si="11"/>
        <v>591476</v>
      </c>
      <c r="G111" s="2">
        <v>137628</v>
      </c>
      <c r="H111" s="2">
        <v>110681</v>
      </c>
      <c r="I111" s="2">
        <v>343167</v>
      </c>
      <c r="J111" s="5">
        <f t="shared" si="12"/>
        <v>603950</v>
      </c>
      <c r="K111" s="2">
        <v>406653</v>
      </c>
      <c r="L111" s="2">
        <v>197297</v>
      </c>
      <c r="M111" s="5">
        <f t="shared" si="13"/>
        <v>7449800</v>
      </c>
      <c r="N111" s="2">
        <v>6151248</v>
      </c>
      <c r="O111" s="2">
        <v>1079683</v>
      </c>
      <c r="P111" s="6">
        <v>218869</v>
      </c>
    </row>
    <row r="112" spans="1:16" x14ac:dyDescent="0.25">
      <c r="A112" s="4" t="s">
        <v>126</v>
      </c>
      <c r="B112" s="5">
        <f t="shared" si="7"/>
        <v>8715105</v>
      </c>
      <c r="C112" s="2">
        <f t="shared" si="8"/>
        <v>6709398</v>
      </c>
      <c r="D112" s="2">
        <f t="shared" si="9"/>
        <v>1440961</v>
      </c>
      <c r="E112" s="6">
        <f t="shared" si="10"/>
        <v>564746</v>
      </c>
      <c r="F112" s="5">
        <f t="shared" si="11"/>
        <v>541371</v>
      </c>
      <c r="G112" s="2">
        <v>102714</v>
      </c>
      <c r="H112" s="2">
        <v>93000</v>
      </c>
      <c r="I112" s="2">
        <v>345657</v>
      </c>
      <c r="J112" s="5">
        <f t="shared" si="12"/>
        <v>664486</v>
      </c>
      <c r="K112" s="2">
        <v>437397</v>
      </c>
      <c r="L112" s="2">
        <v>227089</v>
      </c>
      <c r="M112" s="5">
        <f t="shared" si="13"/>
        <v>7509248</v>
      </c>
      <c r="N112" s="2">
        <v>6169287</v>
      </c>
      <c r="O112" s="2">
        <v>1120872</v>
      </c>
      <c r="P112" s="6">
        <v>219089</v>
      </c>
    </row>
    <row r="113" spans="1:16" x14ac:dyDescent="0.25">
      <c r="A113" s="4" t="s">
        <v>127</v>
      </c>
      <c r="B113" s="5">
        <f t="shared" si="7"/>
        <v>8829235</v>
      </c>
      <c r="C113" s="2">
        <f t="shared" si="8"/>
        <v>6768650</v>
      </c>
      <c r="D113" s="2">
        <f t="shared" si="9"/>
        <v>1496521</v>
      </c>
      <c r="E113" s="6">
        <f t="shared" si="10"/>
        <v>564064</v>
      </c>
      <c r="F113" s="5">
        <f t="shared" si="11"/>
        <v>560882</v>
      </c>
      <c r="G113" s="2">
        <v>102645</v>
      </c>
      <c r="H113" s="2">
        <v>113511</v>
      </c>
      <c r="I113" s="2">
        <v>344726</v>
      </c>
      <c r="J113" s="5">
        <f t="shared" si="12"/>
        <v>639478</v>
      </c>
      <c r="K113" s="2">
        <v>414486</v>
      </c>
      <c r="L113" s="2">
        <v>224992</v>
      </c>
      <c r="M113" s="5">
        <f t="shared" si="13"/>
        <v>7628875</v>
      </c>
      <c r="N113" s="2">
        <v>6251519</v>
      </c>
      <c r="O113" s="2">
        <v>1158018</v>
      </c>
      <c r="P113" s="6">
        <v>219338</v>
      </c>
    </row>
    <row r="114" spans="1:16" x14ac:dyDescent="0.25">
      <c r="A114" s="4" t="s">
        <v>128</v>
      </c>
      <c r="B114" s="5">
        <f t="shared" si="7"/>
        <v>9040772</v>
      </c>
      <c r="C114" s="2">
        <f t="shared" si="8"/>
        <v>6907321</v>
      </c>
      <c r="D114" s="2">
        <f t="shared" si="9"/>
        <v>1582852</v>
      </c>
      <c r="E114" s="6">
        <f t="shared" si="10"/>
        <v>550599</v>
      </c>
      <c r="F114" s="5">
        <f t="shared" si="11"/>
        <v>634315</v>
      </c>
      <c r="G114" s="2">
        <v>77167</v>
      </c>
      <c r="H114" s="2">
        <v>232105</v>
      </c>
      <c r="I114" s="2">
        <v>325043</v>
      </c>
      <c r="J114" s="5">
        <f t="shared" si="12"/>
        <v>695319</v>
      </c>
      <c r="K114" s="2">
        <v>489183</v>
      </c>
      <c r="L114" s="2">
        <v>206136</v>
      </c>
      <c r="M114" s="5">
        <f t="shared" si="13"/>
        <v>7711138</v>
      </c>
      <c r="N114" s="2">
        <v>6340971</v>
      </c>
      <c r="O114" s="2">
        <v>1144611</v>
      </c>
      <c r="P114" s="6">
        <v>225556</v>
      </c>
    </row>
    <row r="115" spans="1:16" x14ac:dyDescent="0.25">
      <c r="A115" s="4" t="s">
        <v>129</v>
      </c>
      <c r="B115" s="5">
        <f t="shared" si="7"/>
        <v>9088616</v>
      </c>
      <c r="C115" s="2">
        <f t="shared" si="8"/>
        <v>7029353</v>
      </c>
      <c r="D115" s="2">
        <f t="shared" si="9"/>
        <v>1515360</v>
      </c>
      <c r="E115" s="6">
        <f t="shared" si="10"/>
        <v>543903</v>
      </c>
      <c r="F115" s="5">
        <f t="shared" si="11"/>
        <v>658832</v>
      </c>
      <c r="G115" s="2">
        <v>149675</v>
      </c>
      <c r="H115" s="2">
        <v>195810</v>
      </c>
      <c r="I115" s="2">
        <v>313347</v>
      </c>
      <c r="J115" s="5">
        <f t="shared" si="12"/>
        <v>601545</v>
      </c>
      <c r="K115" s="2">
        <v>411611</v>
      </c>
      <c r="L115" s="2">
        <v>189934</v>
      </c>
      <c r="M115" s="5">
        <f t="shared" si="13"/>
        <v>7828239</v>
      </c>
      <c r="N115" s="2">
        <v>6468067</v>
      </c>
      <c r="O115" s="2">
        <v>1129616</v>
      </c>
      <c r="P115" s="6">
        <v>230556</v>
      </c>
    </row>
    <row r="116" spans="1:16" x14ac:dyDescent="0.25">
      <c r="A116" s="4" t="s">
        <v>130</v>
      </c>
      <c r="B116" s="5">
        <f t="shared" si="7"/>
        <v>9191511</v>
      </c>
      <c r="C116" s="2">
        <f t="shared" si="8"/>
        <v>7139698</v>
      </c>
      <c r="D116" s="2">
        <f t="shared" si="9"/>
        <v>1501253</v>
      </c>
      <c r="E116" s="6">
        <f t="shared" si="10"/>
        <v>550560</v>
      </c>
      <c r="F116" s="5">
        <f t="shared" si="11"/>
        <v>661112</v>
      </c>
      <c r="G116" s="2">
        <v>141314</v>
      </c>
      <c r="H116" s="2">
        <v>200012</v>
      </c>
      <c r="I116" s="2">
        <v>319786</v>
      </c>
      <c r="J116" s="5">
        <f t="shared" si="12"/>
        <v>609362</v>
      </c>
      <c r="K116" s="2">
        <v>430516</v>
      </c>
      <c r="L116" s="2">
        <v>178846</v>
      </c>
      <c r="M116" s="5">
        <f t="shared" si="13"/>
        <v>7921037</v>
      </c>
      <c r="N116" s="2">
        <v>6567868</v>
      </c>
      <c r="O116" s="2">
        <v>1122395</v>
      </c>
      <c r="P116" s="6">
        <v>230774</v>
      </c>
    </row>
    <row r="117" spans="1:16" x14ac:dyDescent="0.25">
      <c r="A117" s="4" t="s">
        <v>131</v>
      </c>
      <c r="B117" s="5">
        <f t="shared" si="7"/>
        <v>9243596</v>
      </c>
      <c r="C117" s="2">
        <f t="shared" si="8"/>
        <v>7192568</v>
      </c>
      <c r="D117" s="2">
        <f t="shared" si="9"/>
        <v>1500970</v>
      </c>
      <c r="E117" s="6">
        <f t="shared" si="10"/>
        <v>550058</v>
      </c>
      <c r="F117" s="5">
        <f t="shared" si="11"/>
        <v>656362</v>
      </c>
      <c r="G117" s="2">
        <v>108218</v>
      </c>
      <c r="H117" s="2">
        <v>229010</v>
      </c>
      <c r="I117" s="2">
        <v>319134</v>
      </c>
      <c r="J117" s="5">
        <f t="shared" si="12"/>
        <v>645104</v>
      </c>
      <c r="K117" s="2">
        <v>483724</v>
      </c>
      <c r="L117" s="2">
        <v>161380</v>
      </c>
      <c r="M117" s="5">
        <f t="shared" si="13"/>
        <v>7942130</v>
      </c>
      <c r="N117" s="2">
        <v>6600626</v>
      </c>
      <c r="O117" s="2">
        <v>1110580</v>
      </c>
      <c r="P117" s="6">
        <v>230924</v>
      </c>
    </row>
    <row r="118" spans="1:16" x14ac:dyDescent="0.25">
      <c r="A118" s="4" t="s">
        <v>132</v>
      </c>
      <c r="B118" s="5">
        <f t="shared" si="7"/>
        <v>9438096</v>
      </c>
      <c r="C118" s="2">
        <f t="shared" si="8"/>
        <v>7269398</v>
      </c>
      <c r="D118" s="2">
        <f t="shared" si="9"/>
        <v>1627905</v>
      </c>
      <c r="E118" s="6">
        <f t="shared" si="10"/>
        <v>540793</v>
      </c>
      <c r="F118" s="5">
        <f t="shared" si="11"/>
        <v>704185</v>
      </c>
      <c r="G118" s="2">
        <v>80020</v>
      </c>
      <c r="H118" s="2">
        <v>320015</v>
      </c>
      <c r="I118" s="2">
        <v>304150</v>
      </c>
      <c r="J118" s="5">
        <f t="shared" si="12"/>
        <v>704091</v>
      </c>
      <c r="K118" s="2">
        <v>531540</v>
      </c>
      <c r="L118" s="2">
        <v>172551</v>
      </c>
      <c r="M118" s="5">
        <f t="shared" si="13"/>
        <v>8029820</v>
      </c>
      <c r="N118" s="2">
        <v>6657838</v>
      </c>
      <c r="O118" s="2">
        <v>1135339</v>
      </c>
      <c r="P118" s="6">
        <v>236643</v>
      </c>
    </row>
    <row r="119" spans="1:16" x14ac:dyDescent="0.25">
      <c r="A119" s="4" t="s">
        <v>133</v>
      </c>
      <c r="B119" s="5">
        <f t="shared" si="7"/>
        <v>9544180</v>
      </c>
      <c r="C119" s="2">
        <f t="shared" si="8"/>
        <v>7320957</v>
      </c>
      <c r="D119" s="2">
        <f t="shared" si="9"/>
        <v>1705939</v>
      </c>
      <c r="E119" s="6">
        <f t="shared" si="10"/>
        <v>517284</v>
      </c>
      <c r="F119" s="5">
        <f t="shared" si="11"/>
        <v>786040</v>
      </c>
      <c r="G119" s="2">
        <v>157877</v>
      </c>
      <c r="H119" s="2">
        <v>353021</v>
      </c>
      <c r="I119" s="2">
        <v>275142</v>
      </c>
      <c r="J119" s="5">
        <f t="shared" si="12"/>
        <v>669718</v>
      </c>
      <c r="K119" s="2">
        <v>463601</v>
      </c>
      <c r="L119" s="2">
        <v>206117</v>
      </c>
      <c r="M119" s="5">
        <f t="shared" si="13"/>
        <v>8088422</v>
      </c>
      <c r="N119" s="2">
        <v>6699479</v>
      </c>
      <c r="O119" s="2">
        <v>1146801</v>
      </c>
      <c r="P119" s="6">
        <v>242142</v>
      </c>
    </row>
    <row r="120" spans="1:16" x14ac:dyDescent="0.25">
      <c r="A120" s="4" t="s">
        <v>134</v>
      </c>
      <c r="B120" s="5">
        <f t="shared" si="7"/>
        <v>9586386</v>
      </c>
      <c r="C120" s="2">
        <f t="shared" si="8"/>
        <v>7417631</v>
      </c>
      <c r="D120" s="2">
        <f t="shared" si="9"/>
        <v>1642011</v>
      </c>
      <c r="E120" s="6">
        <f t="shared" si="10"/>
        <v>526744</v>
      </c>
      <c r="F120" s="5">
        <f t="shared" si="11"/>
        <v>587295</v>
      </c>
      <c r="G120" s="2">
        <v>109892</v>
      </c>
      <c r="H120" s="2">
        <v>193021</v>
      </c>
      <c r="I120" s="2">
        <v>284382</v>
      </c>
      <c r="J120" s="5">
        <f t="shared" si="12"/>
        <v>771463</v>
      </c>
      <c r="K120" s="2">
        <v>550561</v>
      </c>
      <c r="L120" s="2">
        <v>220902</v>
      </c>
      <c r="M120" s="5">
        <f t="shared" si="13"/>
        <v>8227628</v>
      </c>
      <c r="N120" s="2">
        <v>6757178</v>
      </c>
      <c r="O120" s="2">
        <v>1228088</v>
      </c>
      <c r="P120" s="6">
        <v>242362</v>
      </c>
    </row>
    <row r="121" spans="1:16" x14ac:dyDescent="0.25">
      <c r="A121" s="4" t="s">
        <v>135</v>
      </c>
      <c r="B121" s="5">
        <f t="shared" si="7"/>
        <v>9599503</v>
      </c>
      <c r="C121" s="2">
        <f t="shared" si="8"/>
        <v>7475300</v>
      </c>
      <c r="D121" s="2">
        <f t="shared" si="9"/>
        <v>1586794</v>
      </c>
      <c r="E121" s="6">
        <f t="shared" si="10"/>
        <v>537409</v>
      </c>
      <c r="F121" s="5">
        <f t="shared" si="11"/>
        <v>543538</v>
      </c>
      <c r="G121" s="2">
        <v>131449</v>
      </c>
      <c r="H121" s="2">
        <v>120021</v>
      </c>
      <c r="I121" s="2">
        <v>292068</v>
      </c>
      <c r="J121" s="5">
        <f t="shared" si="12"/>
        <v>722651</v>
      </c>
      <c r="K121" s="2">
        <v>575422</v>
      </c>
      <c r="L121" s="2">
        <v>147229</v>
      </c>
      <c r="M121" s="5">
        <f t="shared" si="13"/>
        <v>8333314</v>
      </c>
      <c r="N121" s="2">
        <v>6768429</v>
      </c>
      <c r="O121" s="2">
        <v>1319544</v>
      </c>
      <c r="P121" s="6">
        <v>245341</v>
      </c>
    </row>
    <row r="122" spans="1:16" x14ac:dyDescent="0.25">
      <c r="A122" s="4" t="s">
        <v>136</v>
      </c>
      <c r="B122" s="5">
        <f t="shared" si="7"/>
        <v>9761852</v>
      </c>
      <c r="C122" s="2">
        <f t="shared" si="8"/>
        <v>7546990</v>
      </c>
      <c r="D122" s="2">
        <f t="shared" si="9"/>
        <v>1672360</v>
      </c>
      <c r="E122" s="6">
        <f t="shared" si="10"/>
        <v>542502</v>
      </c>
      <c r="F122" s="5">
        <f t="shared" si="11"/>
        <v>596117</v>
      </c>
      <c r="G122" s="2">
        <v>101147</v>
      </c>
      <c r="H122" s="2">
        <v>207027</v>
      </c>
      <c r="I122" s="2">
        <v>287943</v>
      </c>
      <c r="J122" s="5">
        <f t="shared" si="12"/>
        <v>824916</v>
      </c>
      <c r="K122" s="2">
        <v>672947</v>
      </c>
      <c r="L122" s="2">
        <v>151969</v>
      </c>
      <c r="M122" s="5">
        <f t="shared" si="13"/>
        <v>8340819</v>
      </c>
      <c r="N122" s="2">
        <v>6772896</v>
      </c>
      <c r="O122" s="2">
        <v>1313364</v>
      </c>
      <c r="P122" s="6">
        <v>254559</v>
      </c>
    </row>
    <row r="123" spans="1:16" x14ac:dyDescent="0.25">
      <c r="A123" s="4" t="s">
        <v>137</v>
      </c>
      <c r="B123" s="5">
        <f t="shared" si="7"/>
        <v>9832951</v>
      </c>
      <c r="C123" s="2">
        <f t="shared" si="8"/>
        <v>7607937</v>
      </c>
      <c r="D123" s="2">
        <f t="shared" si="9"/>
        <v>1683161</v>
      </c>
      <c r="E123" s="6">
        <f t="shared" si="10"/>
        <v>541853</v>
      </c>
      <c r="F123" s="5">
        <f t="shared" si="11"/>
        <v>683045</v>
      </c>
      <c r="G123" s="2">
        <v>163395</v>
      </c>
      <c r="H123" s="2">
        <v>239032</v>
      </c>
      <c r="I123" s="2">
        <v>280618</v>
      </c>
      <c r="J123" s="5">
        <f t="shared" si="12"/>
        <v>848780</v>
      </c>
      <c r="K123" s="2">
        <v>651852</v>
      </c>
      <c r="L123" s="2">
        <v>196928</v>
      </c>
      <c r="M123" s="5">
        <f t="shared" si="13"/>
        <v>8301126</v>
      </c>
      <c r="N123" s="2">
        <v>6792690</v>
      </c>
      <c r="O123" s="2">
        <v>1247201</v>
      </c>
      <c r="P123" s="6">
        <v>261235</v>
      </c>
    </row>
    <row r="124" spans="1:16" x14ac:dyDescent="0.25">
      <c r="A124" s="4" t="s">
        <v>138</v>
      </c>
      <c r="B124" s="5">
        <f t="shared" si="7"/>
        <v>9972181</v>
      </c>
      <c r="C124" s="2">
        <f t="shared" si="8"/>
        <v>7680538</v>
      </c>
      <c r="D124" s="2">
        <f t="shared" si="9"/>
        <v>1754649</v>
      </c>
      <c r="E124" s="6">
        <f t="shared" si="10"/>
        <v>536994</v>
      </c>
      <c r="F124" s="5">
        <f t="shared" si="11"/>
        <v>703450</v>
      </c>
      <c r="G124" s="2">
        <v>141877</v>
      </c>
      <c r="H124" s="2">
        <v>289032</v>
      </c>
      <c r="I124" s="2">
        <v>272541</v>
      </c>
      <c r="J124" s="5">
        <f t="shared" si="12"/>
        <v>974219</v>
      </c>
      <c r="K124" s="2">
        <v>745293</v>
      </c>
      <c r="L124" s="2">
        <v>228926</v>
      </c>
      <c r="M124" s="5">
        <f t="shared" si="13"/>
        <v>8294512</v>
      </c>
      <c r="N124" s="2">
        <v>6793368</v>
      </c>
      <c r="O124" s="2">
        <v>1236691</v>
      </c>
      <c r="P124" s="6">
        <v>264453</v>
      </c>
    </row>
    <row r="125" spans="1:16" x14ac:dyDescent="0.25">
      <c r="A125" s="4" t="s">
        <v>139</v>
      </c>
      <c r="B125" s="5">
        <f t="shared" si="7"/>
        <v>9916012</v>
      </c>
      <c r="C125" s="2">
        <f t="shared" si="8"/>
        <v>7747613</v>
      </c>
      <c r="D125" s="2">
        <f t="shared" si="9"/>
        <v>1619806</v>
      </c>
      <c r="E125" s="6">
        <f t="shared" si="10"/>
        <v>548593</v>
      </c>
      <c r="F125" s="5">
        <f t="shared" si="11"/>
        <v>571960</v>
      </c>
      <c r="G125" s="2">
        <v>128749</v>
      </c>
      <c r="H125" s="2">
        <v>163032</v>
      </c>
      <c r="I125" s="2">
        <v>280179</v>
      </c>
      <c r="J125" s="5">
        <f t="shared" si="12"/>
        <v>1101591</v>
      </c>
      <c r="K125" s="2">
        <v>781810</v>
      </c>
      <c r="L125" s="2">
        <v>319781</v>
      </c>
      <c r="M125" s="5">
        <f t="shared" si="13"/>
        <v>8242461</v>
      </c>
      <c r="N125" s="2">
        <v>6837054</v>
      </c>
      <c r="O125" s="2">
        <v>1136993</v>
      </c>
      <c r="P125" s="6">
        <v>268414</v>
      </c>
    </row>
    <row r="126" spans="1:16" x14ac:dyDescent="0.25">
      <c r="A126" s="4" t="s">
        <v>140</v>
      </c>
      <c r="B126" s="5">
        <f t="shared" si="7"/>
        <v>10086281</v>
      </c>
      <c r="C126" s="2">
        <f t="shared" si="8"/>
        <v>7842993</v>
      </c>
      <c r="D126" s="2">
        <f t="shared" si="9"/>
        <v>1695217</v>
      </c>
      <c r="E126" s="6">
        <f t="shared" si="10"/>
        <v>548071</v>
      </c>
      <c r="F126" s="5">
        <f t="shared" si="11"/>
        <v>582378</v>
      </c>
      <c r="G126" s="2">
        <v>88851</v>
      </c>
      <c r="H126" s="2">
        <v>219028</v>
      </c>
      <c r="I126" s="2">
        <v>274499</v>
      </c>
      <c r="J126" s="5">
        <f t="shared" si="12"/>
        <v>1355095</v>
      </c>
      <c r="K126" s="2">
        <v>1002288</v>
      </c>
      <c r="L126" s="2">
        <v>352807</v>
      </c>
      <c r="M126" s="5">
        <f t="shared" si="13"/>
        <v>8148808</v>
      </c>
      <c r="N126" s="2">
        <v>6751854</v>
      </c>
      <c r="O126" s="2">
        <v>1123382</v>
      </c>
      <c r="P126" s="6">
        <v>273572</v>
      </c>
    </row>
    <row r="127" spans="1:16" x14ac:dyDescent="0.25">
      <c r="A127" s="4" t="s">
        <v>141</v>
      </c>
      <c r="B127" s="5">
        <f t="shared" si="7"/>
        <v>10111786</v>
      </c>
      <c r="C127" s="2">
        <f t="shared" si="8"/>
        <v>7943928</v>
      </c>
      <c r="D127" s="2">
        <f t="shared" si="9"/>
        <v>1621851</v>
      </c>
      <c r="E127" s="6">
        <f t="shared" si="10"/>
        <v>546007</v>
      </c>
      <c r="F127" s="5">
        <f t="shared" si="11"/>
        <v>590372</v>
      </c>
      <c r="G127" s="2">
        <v>165229</v>
      </c>
      <c r="H127" s="2">
        <v>155030</v>
      </c>
      <c r="I127" s="2">
        <v>270113</v>
      </c>
      <c r="J127" s="5">
        <f t="shared" si="12"/>
        <v>1464323</v>
      </c>
      <c r="K127" s="2">
        <v>1081552</v>
      </c>
      <c r="L127" s="2">
        <v>382771</v>
      </c>
      <c r="M127" s="5">
        <f t="shared" si="13"/>
        <v>8057091</v>
      </c>
      <c r="N127" s="2">
        <v>6697147</v>
      </c>
      <c r="O127" s="2">
        <v>1084050</v>
      </c>
      <c r="P127" s="6">
        <v>275894</v>
      </c>
    </row>
    <row r="128" spans="1:16" x14ac:dyDescent="0.25">
      <c r="A128" s="4" t="s">
        <v>142</v>
      </c>
      <c r="B128" s="5">
        <f t="shared" si="7"/>
        <v>10179458</v>
      </c>
      <c r="C128" s="2">
        <f t="shared" si="8"/>
        <v>8043239</v>
      </c>
      <c r="D128" s="2">
        <f t="shared" si="9"/>
        <v>1583876</v>
      </c>
      <c r="E128" s="6">
        <f t="shared" si="10"/>
        <v>552343</v>
      </c>
      <c r="F128" s="5">
        <f t="shared" si="11"/>
        <v>550548</v>
      </c>
      <c r="G128" s="2">
        <v>153285</v>
      </c>
      <c r="H128" s="2">
        <v>124032</v>
      </c>
      <c r="I128" s="2">
        <v>273231</v>
      </c>
      <c r="J128" s="5">
        <f t="shared" si="12"/>
        <v>1605970</v>
      </c>
      <c r="K128" s="2">
        <v>1241145</v>
      </c>
      <c r="L128" s="2">
        <v>364825</v>
      </c>
      <c r="M128" s="5">
        <f t="shared" si="13"/>
        <v>8022940</v>
      </c>
      <c r="N128" s="2">
        <v>6648809</v>
      </c>
      <c r="O128" s="2">
        <v>1095019</v>
      </c>
      <c r="P128" s="6">
        <v>279112</v>
      </c>
    </row>
    <row r="129" spans="1:16" x14ac:dyDescent="0.25">
      <c r="A129" s="4" t="s">
        <v>143</v>
      </c>
      <c r="B129" s="5">
        <f t="shared" si="7"/>
        <v>10249569</v>
      </c>
      <c r="C129" s="2">
        <f t="shared" si="8"/>
        <v>8120562</v>
      </c>
      <c r="D129" s="2">
        <f t="shared" si="9"/>
        <v>1573958</v>
      </c>
      <c r="E129" s="6">
        <f t="shared" si="10"/>
        <v>555049</v>
      </c>
      <c r="F129" s="5">
        <f t="shared" si="11"/>
        <v>578732</v>
      </c>
      <c r="G129" s="2">
        <v>135765</v>
      </c>
      <c r="H129" s="2">
        <v>172032</v>
      </c>
      <c r="I129" s="2">
        <v>270935</v>
      </c>
      <c r="J129" s="5">
        <f t="shared" si="12"/>
        <v>1826883</v>
      </c>
      <c r="K129" s="2">
        <v>1384982</v>
      </c>
      <c r="L129" s="2">
        <v>441901</v>
      </c>
      <c r="M129" s="5">
        <f t="shared" si="13"/>
        <v>7843954</v>
      </c>
      <c r="N129" s="2">
        <v>6599815</v>
      </c>
      <c r="O129" s="2">
        <v>960025</v>
      </c>
      <c r="P129" s="6">
        <v>284114</v>
      </c>
    </row>
    <row r="130" spans="1:16" x14ac:dyDescent="0.25">
      <c r="A130" s="4" t="s">
        <v>144</v>
      </c>
      <c r="B130" s="5">
        <f t="shared" ref="B130:B137" si="14">F130+J130+M130</f>
        <v>10394132</v>
      </c>
      <c r="C130" s="2">
        <f t="shared" ref="C130:C137" si="15">G130+K130+N130</f>
        <v>8241265</v>
      </c>
      <c r="D130" s="2">
        <f t="shared" ref="D130:D137" si="16">H130+L130+O130</f>
        <v>1606699</v>
      </c>
      <c r="E130" s="6">
        <f t="shared" ref="E130:E137" si="17">I130+P130</f>
        <v>546168</v>
      </c>
      <c r="F130" s="5">
        <f t="shared" ref="F130:F137" si="18">SUM(G130:I130)</f>
        <v>562710</v>
      </c>
      <c r="G130" s="2">
        <v>83768</v>
      </c>
      <c r="H130" s="2">
        <v>219032</v>
      </c>
      <c r="I130" s="2">
        <v>259910</v>
      </c>
      <c r="J130" s="5">
        <f t="shared" ref="J130:J137" si="19">SUM(K130:L130)</f>
        <v>1979778</v>
      </c>
      <c r="K130" s="2">
        <v>1557717</v>
      </c>
      <c r="L130" s="2">
        <v>422061</v>
      </c>
      <c r="M130" s="5">
        <f t="shared" ref="M130:M137" si="20">SUM(N130:P130)</f>
        <v>7851644</v>
      </c>
      <c r="N130" s="2">
        <v>6599780</v>
      </c>
      <c r="O130" s="2">
        <v>965606</v>
      </c>
      <c r="P130" s="6">
        <v>286258</v>
      </c>
    </row>
    <row r="131" spans="1:16" x14ac:dyDescent="0.25">
      <c r="A131" s="4" t="s">
        <v>145</v>
      </c>
      <c r="B131" s="5">
        <f t="shared" si="14"/>
        <v>10389151</v>
      </c>
      <c r="C131" s="2">
        <f t="shared" si="15"/>
        <v>8300054</v>
      </c>
      <c r="D131" s="2">
        <f t="shared" si="16"/>
        <v>1544372</v>
      </c>
      <c r="E131" s="6">
        <f t="shared" si="17"/>
        <v>544725</v>
      </c>
      <c r="F131" s="5">
        <f t="shared" si="18"/>
        <v>582381</v>
      </c>
      <c r="G131" s="2">
        <v>156881</v>
      </c>
      <c r="H131" s="2">
        <v>169032</v>
      </c>
      <c r="I131" s="2">
        <v>256468</v>
      </c>
      <c r="J131" s="5">
        <f t="shared" si="19"/>
        <v>2111563</v>
      </c>
      <c r="K131" s="2">
        <v>1616741</v>
      </c>
      <c r="L131" s="2">
        <v>494822</v>
      </c>
      <c r="M131" s="5">
        <f t="shared" si="20"/>
        <v>7695207</v>
      </c>
      <c r="N131" s="2">
        <v>6526432</v>
      </c>
      <c r="O131" s="2">
        <v>880518</v>
      </c>
      <c r="P131" s="6">
        <v>288257</v>
      </c>
    </row>
    <row r="132" spans="1:16" x14ac:dyDescent="0.25">
      <c r="A132" s="4" t="s">
        <v>146</v>
      </c>
      <c r="B132" s="5">
        <f t="shared" si="14"/>
        <v>10299205</v>
      </c>
      <c r="C132" s="2">
        <f t="shared" si="15"/>
        <v>8366747</v>
      </c>
      <c r="D132" s="2">
        <f t="shared" si="16"/>
        <v>1379688</v>
      </c>
      <c r="E132" s="6">
        <f t="shared" si="17"/>
        <v>552770</v>
      </c>
      <c r="F132" s="5">
        <f t="shared" si="18"/>
        <v>326580</v>
      </c>
      <c r="G132" s="2">
        <v>63754</v>
      </c>
      <c r="H132" s="2">
        <v>32</v>
      </c>
      <c r="I132" s="2">
        <v>262794</v>
      </c>
      <c r="J132" s="5">
        <f t="shared" si="19"/>
        <v>2363785</v>
      </c>
      <c r="K132" s="2">
        <v>1916899</v>
      </c>
      <c r="L132" s="2">
        <v>446886</v>
      </c>
      <c r="M132" s="5">
        <f t="shared" si="20"/>
        <v>7608840</v>
      </c>
      <c r="N132" s="2">
        <v>6386094</v>
      </c>
      <c r="O132" s="2">
        <v>932770</v>
      </c>
      <c r="P132" s="6">
        <v>289976</v>
      </c>
    </row>
    <row r="133" spans="1:16" x14ac:dyDescent="0.25">
      <c r="A133" s="4" t="s">
        <v>147</v>
      </c>
      <c r="B133" s="5">
        <f t="shared" si="14"/>
        <v>10533572</v>
      </c>
      <c r="C133" s="2">
        <f t="shared" si="15"/>
        <v>8436841</v>
      </c>
      <c r="D133" s="2">
        <f t="shared" si="16"/>
        <v>1546890</v>
      </c>
      <c r="E133" s="6">
        <f t="shared" si="17"/>
        <v>549841</v>
      </c>
      <c r="F133" s="5">
        <f t="shared" si="18"/>
        <v>636058</v>
      </c>
      <c r="G133" s="2">
        <v>174156</v>
      </c>
      <c r="H133" s="2">
        <v>201036</v>
      </c>
      <c r="I133" s="2">
        <v>260866</v>
      </c>
      <c r="J133" s="5">
        <f t="shared" si="19"/>
        <v>2483270</v>
      </c>
      <c r="K133" s="2">
        <v>1986692</v>
      </c>
      <c r="L133" s="2">
        <v>496578</v>
      </c>
      <c r="M133" s="5">
        <f t="shared" si="20"/>
        <v>7414244</v>
      </c>
      <c r="N133" s="2">
        <v>6275993</v>
      </c>
      <c r="O133" s="2">
        <v>849276</v>
      </c>
      <c r="P133" s="6">
        <v>288975</v>
      </c>
    </row>
    <row r="134" spans="1:16" x14ac:dyDescent="0.25">
      <c r="A134" s="4" t="s">
        <v>148</v>
      </c>
      <c r="B134" s="5">
        <f t="shared" si="14"/>
        <v>10572236</v>
      </c>
      <c r="C134" s="2">
        <f t="shared" si="15"/>
        <v>8512757</v>
      </c>
      <c r="D134" s="2">
        <f t="shared" si="16"/>
        <v>1519595</v>
      </c>
      <c r="E134" s="6">
        <f t="shared" si="17"/>
        <v>539884</v>
      </c>
      <c r="F134" s="5">
        <f t="shared" si="18"/>
        <v>566101</v>
      </c>
      <c r="G134" s="2">
        <v>114284</v>
      </c>
      <c r="H134" s="2">
        <v>203036</v>
      </c>
      <c r="I134" s="2">
        <v>248781</v>
      </c>
      <c r="J134" s="5">
        <f t="shared" si="19"/>
        <v>2750253</v>
      </c>
      <c r="K134" s="2">
        <v>2249273</v>
      </c>
      <c r="L134" s="2">
        <v>500980</v>
      </c>
      <c r="M134" s="5">
        <f t="shared" si="20"/>
        <v>7255882</v>
      </c>
      <c r="N134" s="2">
        <v>6149200</v>
      </c>
      <c r="O134" s="2">
        <v>815579</v>
      </c>
      <c r="P134" s="6">
        <v>291103</v>
      </c>
    </row>
    <row r="135" spans="1:16" x14ac:dyDescent="0.25">
      <c r="A135" s="4" t="s">
        <v>149</v>
      </c>
      <c r="B135" s="5">
        <f t="shared" si="14"/>
        <v>10544244</v>
      </c>
      <c r="C135" s="2">
        <f t="shared" si="15"/>
        <v>8591881</v>
      </c>
      <c r="D135" s="2">
        <f t="shared" si="16"/>
        <v>1414266</v>
      </c>
      <c r="E135" s="6">
        <f t="shared" si="17"/>
        <v>538097</v>
      </c>
      <c r="F135" s="5">
        <f t="shared" si="18"/>
        <v>503613</v>
      </c>
      <c r="G135" s="2">
        <v>110082</v>
      </c>
      <c r="H135" s="2">
        <v>150036</v>
      </c>
      <c r="I135" s="2">
        <v>243495</v>
      </c>
      <c r="J135" s="5">
        <f t="shared" si="19"/>
        <v>2936924</v>
      </c>
      <c r="K135" s="2">
        <v>2469578</v>
      </c>
      <c r="L135" s="2">
        <v>467346</v>
      </c>
      <c r="M135" s="5">
        <f t="shared" si="20"/>
        <v>7103707</v>
      </c>
      <c r="N135" s="2">
        <v>6012221</v>
      </c>
      <c r="O135" s="2">
        <v>796884</v>
      </c>
      <c r="P135" s="6">
        <v>294602</v>
      </c>
    </row>
    <row r="136" spans="1:16" x14ac:dyDescent="0.25">
      <c r="A136" s="4" t="s">
        <v>150</v>
      </c>
      <c r="B136" s="5">
        <f t="shared" si="14"/>
        <v>10445903</v>
      </c>
      <c r="C136" s="2">
        <f t="shared" si="15"/>
        <v>8651206</v>
      </c>
      <c r="D136" s="2">
        <f t="shared" si="16"/>
        <v>1244185</v>
      </c>
      <c r="E136" s="6">
        <f t="shared" si="17"/>
        <v>550512</v>
      </c>
      <c r="F136" s="5">
        <f t="shared" si="18"/>
        <v>252355</v>
      </c>
      <c r="G136" s="2">
        <v>1128</v>
      </c>
      <c r="H136" s="2">
        <v>36</v>
      </c>
      <c r="I136" s="2">
        <v>251191</v>
      </c>
      <c r="J136" s="5">
        <f t="shared" si="19"/>
        <v>3191133</v>
      </c>
      <c r="K136" s="2">
        <v>2761511</v>
      </c>
      <c r="L136" s="2">
        <v>429622</v>
      </c>
      <c r="M136" s="5">
        <f t="shared" si="20"/>
        <v>7002415</v>
      </c>
      <c r="N136" s="2">
        <v>5888567</v>
      </c>
      <c r="O136" s="2">
        <v>814527</v>
      </c>
      <c r="P136" s="6">
        <v>299321</v>
      </c>
    </row>
    <row r="137" spans="1:16" x14ac:dyDescent="0.25">
      <c r="A137" s="4" t="s">
        <v>151</v>
      </c>
      <c r="B137" s="5">
        <f t="shared" si="14"/>
        <v>10493662</v>
      </c>
      <c r="C137" s="2">
        <f t="shared" si="15"/>
        <v>8746156</v>
      </c>
      <c r="D137" s="2">
        <f t="shared" si="16"/>
        <v>1199430</v>
      </c>
      <c r="E137" s="6">
        <f t="shared" si="17"/>
        <v>548076</v>
      </c>
      <c r="F137" s="5">
        <f t="shared" si="18"/>
        <v>250386</v>
      </c>
      <c r="G137" s="2">
        <v>1093</v>
      </c>
      <c r="H137" s="2">
        <v>39</v>
      </c>
      <c r="I137" s="2">
        <v>249254</v>
      </c>
      <c r="J137" s="5">
        <f t="shared" si="19"/>
        <v>3426165</v>
      </c>
      <c r="K137" s="2">
        <v>2953378</v>
      </c>
      <c r="L137" s="2">
        <v>472787</v>
      </c>
      <c r="M137" s="5">
        <f t="shared" si="20"/>
        <v>6817111</v>
      </c>
      <c r="N137" s="2">
        <v>5791685</v>
      </c>
      <c r="O137" s="2">
        <v>726604</v>
      </c>
      <c r="P137" s="6">
        <v>298822</v>
      </c>
    </row>
    <row r="138" spans="1:16" x14ac:dyDescent="0.25">
      <c r="A138" s="4" t="s">
        <v>152</v>
      </c>
      <c r="B138" s="5">
        <f>F138+J138+M138</f>
        <v>10639123</v>
      </c>
      <c r="C138" s="6">
        <f>G138+K138+N138</f>
        <v>8906986</v>
      </c>
      <c r="D138" s="6">
        <f>H138+L138+O138</f>
        <v>1189247</v>
      </c>
      <c r="E138" s="6">
        <f>I138+P138</f>
        <v>542890</v>
      </c>
      <c r="F138" s="5">
        <f>SUM(G138:I138)</f>
        <v>242814</v>
      </c>
      <c r="G138" s="2">
        <v>811</v>
      </c>
      <c r="H138" s="2">
        <v>39</v>
      </c>
      <c r="I138" s="2">
        <v>241964</v>
      </c>
      <c r="J138" s="5">
        <f>SUM(K138:L138)</f>
        <v>3629240</v>
      </c>
      <c r="K138" s="2">
        <v>3119162</v>
      </c>
      <c r="L138" s="2">
        <v>510078</v>
      </c>
      <c r="M138" s="5">
        <f>SUM(N138:P138)</f>
        <v>6767069</v>
      </c>
      <c r="N138" s="2">
        <v>5787013</v>
      </c>
      <c r="O138" s="2">
        <v>679130</v>
      </c>
      <c r="P138" s="6">
        <v>300926</v>
      </c>
    </row>
    <row r="139" spans="1:16" x14ac:dyDescent="0.25">
      <c r="C139" s="6"/>
      <c r="D139" s="6"/>
      <c r="E139" s="6"/>
    </row>
    <row r="140" spans="1:16" x14ac:dyDescent="0.25">
      <c r="B140" s="6"/>
    </row>
  </sheetData>
  <pageMargins left="0.7" right="0.7" top="0.75" bottom="0.75" header="0.3" footer="0.3"/>
  <ignoredErrors>
    <ignoredError sqref="F2:F138 J2:J1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ownership_%_data</vt:lpstr>
      <vt:lpstr>nominal_data</vt:lpstr>
      <vt:lpstr>boj_debt_ownership_chart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2016-07-18T14:20:32Z</cp:lastPrinted>
  <dcterms:created xsi:type="dcterms:W3CDTF">2016-07-15T14:45:36Z</dcterms:created>
  <dcterms:modified xsi:type="dcterms:W3CDTF">2016-07-20T17:33:58Z</dcterms:modified>
</cp:coreProperties>
</file>