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0" yWindow="660" windowWidth="24060" windowHeight="11565" activeTab="1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Sheet1!$A$2:$I$267</definedName>
  </definedNames>
  <calcPr calcId="145621"/>
  <fileRecoveryPr repairLoad="1"/>
</workbook>
</file>

<file path=xl/calcChain.xml><?xml version="1.0" encoding="utf-8"?>
<calcChain xmlns="http://schemas.openxmlformats.org/spreadsheetml/2006/main">
  <c r="G32" i="2" l="1"/>
  <c r="F32" i="2"/>
  <c r="J13" i="2"/>
  <c r="J12" i="2"/>
  <c r="J11" i="2"/>
  <c r="J10" i="2"/>
  <c r="J9" i="2"/>
  <c r="J8" i="2"/>
  <c r="J7" i="2"/>
  <c r="J6" i="2"/>
  <c r="J5" i="2"/>
  <c r="J4" i="2"/>
  <c r="J3" i="2"/>
  <c r="J2" i="2"/>
  <c r="H32" i="2" l="1"/>
  <c r="K3" i="2"/>
  <c r="K8" i="2"/>
  <c r="K12" i="2"/>
  <c r="K11" i="2"/>
  <c r="K5" i="2"/>
  <c r="K9" i="2"/>
  <c r="K13" i="2"/>
  <c r="K7" i="2"/>
  <c r="K4" i="2"/>
  <c r="K2" i="2"/>
  <c r="K6" i="2"/>
  <c r="K10" i="2"/>
  <c r="L5" i="2" l="1"/>
</calcChain>
</file>

<file path=xl/sharedStrings.xml><?xml version="1.0" encoding="utf-8"?>
<sst xmlns="http://schemas.openxmlformats.org/spreadsheetml/2006/main" count="1600" uniqueCount="343">
  <si>
    <t>Defaulted Par</t>
  </si>
  <si>
    <t>Month</t>
  </si>
  <si>
    <t>Issuer</t>
  </si>
  <si>
    <t>Index Ticker</t>
  </si>
  <si>
    <t>Event</t>
  </si>
  <si>
    <t>Loans</t>
  </si>
  <si>
    <t>Bonds</t>
  </si>
  <si>
    <t>Other debt (convertible, private etc)</t>
  </si>
  <si>
    <t>TOTAL</t>
  </si>
  <si>
    <t>Financing Of Infrastruct</t>
  </si>
  <si>
    <t>Corp</t>
  </si>
  <si>
    <t>Missed Interest Payment</t>
  </si>
  <si>
    <t>Hidili Industry Intl Dev</t>
  </si>
  <si>
    <t>Missed principal and interest payment</t>
  </si>
  <si>
    <t>Essar Steel Algoma Inc</t>
  </si>
  <si>
    <t>Loan</t>
  </si>
  <si>
    <t>Chapter 11</t>
  </si>
  <si>
    <t>ESSARS</t>
  </si>
  <si>
    <t>Parallel Energy Trust</t>
  </si>
  <si>
    <t>Convertible</t>
  </si>
  <si>
    <t>Affinion Group Holdings</t>
  </si>
  <si>
    <t>AFFINI</t>
  </si>
  <si>
    <t>Distressed Exchange</t>
  </si>
  <si>
    <t>Far East Energy Berm Ltd</t>
  </si>
  <si>
    <t>Millennium Health Llc</t>
  </si>
  <si>
    <t>Yuksel Insaat</t>
  </si>
  <si>
    <t>China Shanshui Cement</t>
  </si>
  <si>
    <t>SHASHU</t>
  </si>
  <si>
    <t>Covenant - defaulted on local bond/debt</t>
  </si>
  <si>
    <t>Kerdos Group Sa</t>
  </si>
  <si>
    <t>Linn Energy LLC</t>
  </si>
  <si>
    <t>LINE</t>
  </si>
  <si>
    <t>Chloe Marine Corp Ltd</t>
  </si>
  <si>
    <t>Telehouse</t>
  </si>
  <si>
    <t>Spoldz Bank Rzem I Rolni</t>
  </si>
  <si>
    <t>Offshore Group Invst Ltd</t>
  </si>
  <si>
    <t>VTG</t>
  </si>
  <si>
    <t>Energy And Exploration</t>
  </si>
  <si>
    <t>Sichuan Shengda Group Ltd</t>
  </si>
  <si>
    <t>Tonon Bioenergia SA</t>
  </si>
  <si>
    <t>TONOBZ</t>
  </si>
  <si>
    <t>Tonon Luxembourg Sa</t>
  </si>
  <si>
    <t>California Resources Crp</t>
  </si>
  <si>
    <t>CRC</t>
  </si>
  <si>
    <t>Getty Images Inc</t>
  </si>
  <si>
    <t>GYI</t>
  </si>
  <si>
    <t>Cubic Energy Inc</t>
  </si>
  <si>
    <t>Dolphin Group AS</t>
  </si>
  <si>
    <t>Polarcus Ltd</t>
  </si>
  <si>
    <t>Magnum Hunter Resources</t>
  </si>
  <si>
    <t>MHRC</t>
  </si>
  <si>
    <t>Heckler &amp; Koch Gmbh</t>
  </si>
  <si>
    <t>HECKKO</t>
  </si>
  <si>
    <t>New Gulf Resc/Finance</t>
  </si>
  <si>
    <t>UNGP-Finance</t>
  </si>
  <si>
    <t>Sanjel Corp</t>
  </si>
  <si>
    <t>Empresas ICA SAB de CV</t>
  </si>
  <si>
    <t>ICASA</t>
  </si>
  <si>
    <t>Chesapeake Energy Corp</t>
  </si>
  <si>
    <t>CHK</t>
  </si>
  <si>
    <t>Polbrand SP</t>
  </si>
  <si>
    <t>Swift Energy Co</t>
  </si>
  <si>
    <t>SFY</t>
  </si>
  <si>
    <t>Arch Coal Inc</t>
  </si>
  <si>
    <t>ACI</t>
  </si>
  <si>
    <t>Metinvest BV</t>
  </si>
  <si>
    <t>METINV</t>
  </si>
  <si>
    <t>Chapter 15</t>
  </si>
  <si>
    <t>Atlas US Royalty LLC</t>
  </si>
  <si>
    <t>Missed interest payment</t>
  </si>
  <si>
    <t>Ultrapetrol Bahamas Ltd</t>
  </si>
  <si>
    <t>ULTR</t>
  </si>
  <si>
    <t>Primorsk International Shipping</t>
  </si>
  <si>
    <t>Oro Negro Drilling Pte Ltd</t>
  </si>
  <si>
    <t>Reserve Trust Co CJSC</t>
  </si>
  <si>
    <t>NewPage Corp</t>
  </si>
  <si>
    <t>NEWPAG</t>
  </si>
  <si>
    <t>Verso Paper Holdings LLC</t>
  </si>
  <si>
    <t>VRS</t>
  </si>
  <si>
    <t>Cobre Del Mayo Sa</t>
  </si>
  <si>
    <t>COBREM</t>
  </si>
  <si>
    <t>Murray Energy Corp</t>
  </si>
  <si>
    <t>MURREN</t>
  </si>
  <si>
    <t>RCS Capital Corp</t>
  </si>
  <si>
    <t>Tristan Oil Ltd</t>
  </si>
  <si>
    <t/>
  </si>
  <si>
    <t>Debt Type</t>
  </si>
  <si>
    <t>Alpha Natural Resources Inc</t>
  </si>
  <si>
    <t>ANR</t>
  </si>
  <si>
    <t>Berau Capital Resources Pte Ltd</t>
  </si>
  <si>
    <t>BRAUIJ</t>
  </si>
  <si>
    <t>Hercules Offshore Inc</t>
  </si>
  <si>
    <t>HERO</t>
  </si>
  <si>
    <t>Boomerang Systems Inc</t>
  </si>
  <si>
    <t>Sandridge Energy Inc</t>
  </si>
  <si>
    <t>SD</t>
  </si>
  <si>
    <t>Saexploration Hldgs Inc</t>
  </si>
  <si>
    <t>SAEX</t>
  </si>
  <si>
    <t>QS WHOLESALE INC</t>
  </si>
  <si>
    <t>Quiksilver Inc/Qs Wholes</t>
  </si>
  <si>
    <t>ZQK</t>
  </si>
  <si>
    <t>Black Elk Energy Offshor</t>
  </si>
  <si>
    <t>BLELK</t>
  </si>
  <si>
    <t>Halcon Resources Corp</t>
  </si>
  <si>
    <t>HKUS</t>
  </si>
  <si>
    <t>Samson Investment Co</t>
  </si>
  <si>
    <t>SAIVST</t>
  </si>
  <si>
    <t>Samson Investment Company</t>
  </si>
  <si>
    <t>Goodrich Petroleum Corp</t>
  </si>
  <si>
    <t>GDP</t>
  </si>
  <si>
    <t>American App Inc</t>
  </si>
  <si>
    <t>APP</t>
  </si>
  <si>
    <t>American Apparel Carnaby</t>
  </si>
  <si>
    <t>Miller Energy Resources</t>
  </si>
  <si>
    <t>Sahaviriya Steel Indus Uk</t>
  </si>
  <si>
    <t>Sahaviriya Steel Industr</t>
  </si>
  <si>
    <t>Baoding Tianwei Yingli</t>
  </si>
  <si>
    <t>Missed Principal and Interest Payment</t>
  </si>
  <si>
    <t>Quality All Development</t>
  </si>
  <si>
    <t>Affirmative Ins Trust I</t>
  </si>
  <si>
    <t>Affirmative Ins Trust Ii</t>
  </si>
  <si>
    <t>Wisbech Pineapple(Vtbl)</t>
  </si>
  <si>
    <t>Logan'S Roadhouse Inc</t>
  </si>
  <si>
    <t>LGNS</t>
  </si>
  <si>
    <t>Nydj Apparel Llc</t>
  </si>
  <si>
    <t>Exco Resources Inc</t>
  </si>
  <si>
    <t>XCO</t>
  </si>
  <si>
    <t>Raam Global Energy Co</t>
  </si>
  <si>
    <t>RAMGEN</t>
  </si>
  <si>
    <t>Dex Media Inc</t>
  </si>
  <si>
    <t>DXM</t>
  </si>
  <si>
    <t>RAAM Global Energy Co</t>
  </si>
  <si>
    <t>Magnetation LLC/Fin Corp</t>
  </si>
  <si>
    <t>MAGNTN</t>
  </si>
  <si>
    <t>American Eagle Energy Co</t>
  </si>
  <si>
    <t>AMZG</t>
  </si>
  <si>
    <t>Winsway Enterprises Hldg</t>
  </si>
  <si>
    <t>WINSWY</t>
  </si>
  <si>
    <t>Patriot Coal Corp</t>
  </si>
  <si>
    <t>Midstates Petro Inc/Llc</t>
  </si>
  <si>
    <t>MPO</t>
  </si>
  <si>
    <t>Lupatech Finance Ltd</t>
  </si>
  <si>
    <t>Warren Resources Inc</t>
  </si>
  <si>
    <t>WRES</t>
  </si>
  <si>
    <t>Ceagro Agricola Ltd</t>
  </si>
  <si>
    <t>CEAGRO</t>
  </si>
  <si>
    <t>Boomerang Tube Llc</t>
  </si>
  <si>
    <t>FAR EASTERN SHIPPING CO</t>
  </si>
  <si>
    <t>Cimento Tupi Sa</t>
  </si>
  <si>
    <t>CIMTUP</t>
  </si>
  <si>
    <t>Colt Defense/Finance</t>
  </si>
  <si>
    <t>CLTDEF</t>
  </si>
  <si>
    <t>SARATOGA RESOURCES INC</t>
  </si>
  <si>
    <t>MOLYCORP INC</t>
  </si>
  <si>
    <t>MCP</t>
  </si>
  <si>
    <t>MOLYCORP MINERALS CAN</t>
  </si>
  <si>
    <t>Afren Plc</t>
  </si>
  <si>
    <t>AFRLN</t>
  </si>
  <si>
    <t>Titan Petrochemicals</t>
  </si>
  <si>
    <t>TONON BIOENERGIA SA</t>
  </si>
  <si>
    <t>Core Entertainment Inc</t>
  </si>
  <si>
    <t>Milagro Oil &amp; Gas</t>
  </si>
  <si>
    <t>MILARG</t>
  </si>
  <si>
    <t>Sabine Oil &amp; Gas Corp</t>
  </si>
  <si>
    <t>SOGC</t>
  </si>
  <si>
    <t>Walter Energy Inc</t>
  </si>
  <si>
    <t>WLT</t>
  </si>
  <si>
    <t>Great Atlantic &amp; Pac Tea</t>
  </si>
  <si>
    <t>OAS Financial Ltd</t>
  </si>
  <si>
    <t>OASSBZ</t>
  </si>
  <si>
    <t>RadioShack Corp</t>
  </si>
  <si>
    <t>RSH</t>
  </si>
  <si>
    <t>Altegrity Inc</t>
  </si>
  <si>
    <t>USINV</t>
  </si>
  <si>
    <t>Cal Dive International</t>
  </si>
  <si>
    <t>Allen Systems Group Inc</t>
  </si>
  <si>
    <t>Bergteamet Holding AB</t>
  </si>
  <si>
    <t>Virgolino De Oliveira Fi</t>
  </si>
  <si>
    <t>VOSASA</t>
  </si>
  <si>
    <t>Dune Energy Inc</t>
  </si>
  <si>
    <t>BPZ Resources Inc</t>
  </si>
  <si>
    <t>Allied Nevada Gold Corp</t>
  </si>
  <si>
    <t>ANV</t>
  </si>
  <si>
    <t>Doral Financial Corp</t>
  </si>
  <si>
    <t>Chassix Inc</t>
  </si>
  <si>
    <t>Quicksilver Resources In</t>
  </si>
  <si>
    <t>KWKA</t>
  </si>
  <si>
    <t>Dannemora Mineral AB</t>
  </si>
  <si>
    <t>Galvao Engenharia SA</t>
  </si>
  <si>
    <t>OAS SA</t>
  </si>
  <si>
    <t>Liberty Tire Recycling</t>
  </si>
  <si>
    <t>LBRTY</t>
  </si>
  <si>
    <t>Venoco Inc</t>
  </si>
  <si>
    <t>VQ</t>
  </si>
  <si>
    <t>Xinergy Corp</t>
  </si>
  <si>
    <t>Ogx Petroleo E Gas Parti</t>
  </si>
  <si>
    <t>Kaisa Group Holdings Ltd</t>
  </si>
  <si>
    <t>KAISAG</t>
  </si>
  <si>
    <t>Armtec Holdings Ltd</t>
  </si>
  <si>
    <t>ARFCN</t>
  </si>
  <si>
    <t>Great Western Minerals G</t>
  </si>
  <si>
    <t>Phones4U Finance Plc</t>
  </si>
  <si>
    <t>PHONLN</t>
  </si>
  <si>
    <t>Phosphorus Holdco Plc</t>
  </si>
  <si>
    <t>PHOSHC</t>
  </si>
  <si>
    <t>Bumi Investment Pte Ltd</t>
  </si>
  <si>
    <t>BUMIIJ</t>
  </si>
  <si>
    <t>Geo Maquinaria</t>
  </si>
  <si>
    <t>Dendreon Corp</t>
  </si>
  <si>
    <t>Education Management LLC</t>
  </si>
  <si>
    <t>EDMC</t>
  </si>
  <si>
    <t>Mriya Agro Holding Plc</t>
  </si>
  <si>
    <t>MRIYA</t>
  </si>
  <si>
    <t>Nord Resources Corp</t>
  </si>
  <si>
    <t>Receivership</t>
  </si>
  <si>
    <t>Urbi Desarrollos Urbanos</t>
  </si>
  <si>
    <t>Northland Resources AB</t>
  </si>
  <si>
    <t>Utair-Finans</t>
  </si>
  <si>
    <t>Chassix Hldgs Inc</t>
  </si>
  <si>
    <t>CHASSX</t>
  </si>
  <si>
    <t>Caesars Entertainment Operating Co Inc</t>
  </si>
  <si>
    <t>CZR</t>
  </si>
  <si>
    <t>Gasfrac Energy Services</t>
  </si>
  <si>
    <t>Wet Seal Inc</t>
  </si>
  <si>
    <t>Southern Pacific Resourc</t>
  </si>
  <si>
    <t>STPCN</t>
  </si>
  <si>
    <t>Southern Pacific Resource</t>
  </si>
  <si>
    <t>Espirito Santo Fin Grp</t>
  </si>
  <si>
    <t>ESF</t>
  </si>
  <si>
    <t>Espirito Santo Financier</t>
  </si>
  <si>
    <t>African Bank Limited</t>
  </si>
  <si>
    <t>ABLSJ</t>
  </si>
  <si>
    <t>Inversiones Alsacia SA</t>
  </si>
  <si>
    <t>INVALS</t>
  </si>
  <si>
    <t>Trump Ent Resorts Holdings</t>
  </si>
  <si>
    <t>American Media Inc</t>
  </si>
  <si>
    <t>Associated Wholesalers</t>
  </si>
  <si>
    <t>Comunicaciones Nextel De Mexico</t>
  </si>
  <si>
    <t>NII Capital Corp</t>
  </si>
  <si>
    <t>NIHD</t>
  </si>
  <si>
    <t>NII Holdings Inc</t>
  </si>
  <si>
    <t>NII Internat Telecom Sca</t>
  </si>
  <si>
    <t>NII Internatl Telecom Sa</t>
  </si>
  <si>
    <t>Waterford Gaming LLC/Wat</t>
  </si>
  <si>
    <t>iPayment Holdings Inc</t>
  </si>
  <si>
    <t>IPMT</t>
  </si>
  <si>
    <t>iPayment Inc</t>
  </si>
  <si>
    <t>Reichhold Industries Inc</t>
  </si>
  <si>
    <t>REICHH</t>
  </si>
  <si>
    <t>Endeavour International</t>
  </si>
  <si>
    <t>END</t>
  </si>
  <si>
    <t>GT Adv Technologies Inc</t>
  </si>
  <si>
    <t>RB Energy Inc</t>
  </si>
  <si>
    <t>London Mining PLC</t>
  </si>
  <si>
    <t>LDK Solar Co Ltd</t>
  </si>
  <si>
    <t>HIDILI</t>
  </si>
  <si>
    <t>GSE Environmental Inc</t>
  </si>
  <si>
    <t>River Rock Entertainment</t>
  </si>
  <si>
    <t>ALLSYS</t>
  </si>
  <si>
    <t>China Forestry Holdings</t>
  </si>
  <si>
    <t>CHTREE</t>
  </si>
  <si>
    <t>Kid Brands Inc</t>
  </si>
  <si>
    <t>MIG LLC</t>
  </si>
  <si>
    <t>Nelson Education Ltd</t>
  </si>
  <si>
    <t>Windsor Petroleum Trans</t>
  </si>
  <si>
    <t>FRO</t>
  </si>
  <si>
    <t>ALGCN</t>
  </si>
  <si>
    <t>Tuscany Int Drilling Inc</t>
  </si>
  <si>
    <t>Zlomrex Internat Finance</t>
  </si>
  <si>
    <t>ZLOM</t>
  </si>
  <si>
    <t>Suntech Power Hldgs Co</t>
  </si>
  <si>
    <t>OSA Goliath Pte Ltd</t>
  </si>
  <si>
    <t>Covenant</t>
  </si>
  <si>
    <t>Sorenson Communications</t>
  </si>
  <si>
    <t>Mach Gen LLC</t>
  </si>
  <si>
    <t>USEC Inc</t>
  </si>
  <si>
    <t>Aralco Finance SA</t>
  </si>
  <si>
    <t>ARALCO</t>
  </si>
  <si>
    <t>Travelport LLC</t>
  </si>
  <si>
    <t>TPORT</t>
  </si>
  <si>
    <t>Sbarro LLC</t>
  </si>
  <si>
    <t>QCE LLC</t>
  </si>
  <si>
    <t>Midwest Vanadium Pty Ltd</t>
  </si>
  <si>
    <t>ATIAU</t>
  </si>
  <si>
    <t>Corporacion GEO SA de CV</t>
  </si>
  <si>
    <t>MModal Inc</t>
  </si>
  <si>
    <t>MODL</t>
  </si>
  <si>
    <t>Dolan Co/The</t>
  </si>
  <si>
    <t>Alliance Bank JSC</t>
  </si>
  <si>
    <t>ALLIBK</t>
  </si>
  <si>
    <t>Global Geophysical Svc</t>
  </si>
  <si>
    <t>GGS</t>
  </si>
  <si>
    <t>Koosharem Corp</t>
  </si>
  <si>
    <t>Brookstone Co Inc</t>
  </si>
  <si>
    <t>Guitar Center Inc</t>
  </si>
  <si>
    <t>Guitar Ctr Holdings Inc</t>
  </si>
  <si>
    <t>James River Coal Co</t>
  </si>
  <si>
    <t>JRCC</t>
  </si>
  <si>
    <t>James River Coal Company</t>
  </si>
  <si>
    <t>Coldwater Creek US Inc</t>
  </si>
  <si>
    <t>Momentive Performance</t>
  </si>
  <si>
    <t>MOMENT</t>
  </si>
  <si>
    <t>Cash Store Financial Ser</t>
  </si>
  <si>
    <t>CSFCN</t>
  </si>
  <si>
    <t>Genco Shipping &amp; Trading</t>
  </si>
  <si>
    <t>Genco Shipping &amp; Trading Lt</t>
  </si>
  <si>
    <t>Energy Future Holdings</t>
  </si>
  <si>
    <t>TXU</t>
  </si>
  <si>
    <t>Energy Future/EFIH Finan</t>
  </si>
  <si>
    <t>Texas Comp Elec Hold LLC</t>
  </si>
  <si>
    <t>Texas Competitive/TCEH</t>
  </si>
  <si>
    <t>Jaguar Mining Inc</t>
  </si>
  <si>
    <t>OCZ Technology Group Inc</t>
  </si>
  <si>
    <t>F&amp;H Acquisition Corp</t>
  </si>
  <si>
    <t>SAG Solarstrom AG</t>
  </si>
  <si>
    <t>Constar Intl Inc</t>
  </si>
  <si>
    <t>Colossus Minerals Inc</t>
  </si>
  <si>
    <t>Atu Auto-Teile-Unger</t>
  </si>
  <si>
    <t>ATUGRP</t>
  </si>
  <si>
    <t>Subex Ltd</t>
  </si>
  <si>
    <t>Codere Fin Luxembourg Sa</t>
  </si>
  <si>
    <t>CODERE</t>
  </si>
  <si>
    <t>Dots Llc</t>
  </si>
  <si>
    <t>Xtreme Power Inc</t>
  </si>
  <si>
    <t>Date</t>
  </si>
  <si>
    <t>Industry</t>
  </si>
  <si>
    <t>Commercial Services</t>
  </si>
  <si>
    <t>Retail</t>
  </si>
  <si>
    <t>Auto Parts &amp; Equipment</t>
  </si>
  <si>
    <t>Enviormental Control</t>
  </si>
  <si>
    <t>Oil and Gas Exploration &amp; Production</t>
  </si>
  <si>
    <t>Transportation</t>
  </si>
  <si>
    <t>Food - Sugar</t>
  </si>
  <si>
    <t>Oil &amp; Gas Services</t>
  </si>
  <si>
    <t>Advertising</t>
  </si>
  <si>
    <t>Metals &amp; Mining</t>
  </si>
  <si>
    <t>Coal</t>
  </si>
  <si>
    <t>Loans (Par Amount $, Mln)</t>
  </si>
  <si>
    <t>Bonds (Par Amount $, Mln)</t>
  </si>
  <si>
    <t>Manufacturing - Firearms</t>
  </si>
  <si>
    <t>Amercian Energy</t>
  </si>
  <si>
    <t>Lightstream Resources</t>
  </si>
  <si>
    <t>Energy XII Gulf Coast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</si>
</sst>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m/dd/yyyy"/>
    <numFmt numFmtId="165" formatCode="mmmm\ yyyy"/>
    <numFmt numFmtId="166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2" fillId="0" borderId="0"/>
  </cellStyleXfs>
  <cellXfs count="52">
    <xf numFmtId="0" fontId="0" fillId="0" borderId="0" xfId="0"/>
    <xf numFmtId="164" fontId="2" fillId="0" borderId="1" xfId="1" applyNumberFormat="1" applyFill="1" applyBorder="1" applyAlignment="1">
      <alignment horizontal="left"/>
    </xf>
    <xf numFmtId="165" fontId="2" fillId="0" borderId="1" xfId="1" applyNumberFormat="1" applyFill="1" applyBorder="1"/>
    <xf numFmtId="0" fontId="2" fillId="0" borderId="1" xfId="1" applyNumberFormat="1" applyFill="1" applyBorder="1"/>
    <xf numFmtId="164" fontId="3" fillId="0" borderId="1" xfId="1" applyNumberFormat="1" applyFont="1" applyFill="1" applyBorder="1" applyAlignment="1">
      <alignment horizontal="left"/>
    </xf>
    <xf numFmtId="165" fontId="3" fillId="0" borderId="1" xfId="1" applyNumberFormat="1" applyFont="1" applyFill="1" applyBorder="1" applyAlignment="1">
      <alignment horizontal="left"/>
    </xf>
    <xf numFmtId="0" fontId="3" fillId="0" borderId="1" xfId="1" applyFont="1" applyFill="1" applyBorder="1"/>
    <xf numFmtId="3" fontId="3" fillId="0" borderId="2" xfId="1" applyNumberFormat="1" applyFont="1" applyFill="1" applyBorder="1" applyAlignment="1">
      <alignment horizontal="right"/>
    </xf>
    <xf numFmtId="3" fontId="3" fillId="0" borderId="1" xfId="1" applyNumberFormat="1" applyFont="1" applyFill="1" applyBorder="1" applyAlignment="1">
      <alignment horizontal="right"/>
    </xf>
    <xf numFmtId="164" fontId="2" fillId="0" borderId="0" xfId="2" applyNumberFormat="1" applyBorder="1" applyAlignment="1">
      <alignment horizontal="left"/>
    </xf>
    <xf numFmtId="0" fontId="2" fillId="0" borderId="0" xfId="2" applyFont="1" applyBorder="1" applyAlignment="1">
      <alignment horizontal="center"/>
    </xf>
    <xf numFmtId="3" fontId="0" fillId="0" borderId="0" xfId="0" applyNumberFormat="1" applyAlignment="1">
      <alignment horizontal="left"/>
    </xf>
    <xf numFmtId="3" fontId="2" fillId="0" borderId="0" xfId="1" applyNumberFormat="1" applyBorder="1" applyAlignment="1">
      <alignment horizontal="center"/>
    </xf>
    <xf numFmtId="3" fontId="2" fillId="0" borderId="0" xfId="2" applyNumberFormat="1" applyFont="1" applyBorder="1" applyAlignment="1">
      <alignment horizontal="left"/>
    </xf>
    <xf numFmtId="0" fontId="0" fillId="0" borderId="0" xfId="0" applyBorder="1"/>
    <xf numFmtId="3" fontId="0" fillId="0" borderId="0" xfId="0" applyNumberFormat="1" applyBorder="1" applyAlignment="1">
      <alignment horizontal="left"/>
    </xf>
    <xf numFmtId="3" fontId="2" fillId="0" borderId="0" xfId="2" applyNumberFormat="1" applyFont="1" applyBorder="1" applyAlignment="1">
      <alignment horizontal="center"/>
    </xf>
    <xf numFmtId="0" fontId="2" fillId="0" borderId="1" xfId="1" applyNumberFormat="1" applyFill="1" applyBorder="1" applyAlignment="1">
      <alignment horizontal="center"/>
    </xf>
    <xf numFmtId="0" fontId="3" fillId="0" borderId="1" xfId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/>
    <xf numFmtId="164" fontId="2" fillId="0" borderId="3" xfId="2" applyNumberFormat="1" applyBorder="1" applyAlignment="1">
      <alignment horizontal="left"/>
    </xf>
    <xf numFmtId="0" fontId="0" fillId="0" borderId="3" xfId="0" applyBorder="1"/>
    <xf numFmtId="0" fontId="2" fillId="0" borderId="3" xfId="2" applyFont="1" applyBorder="1" applyAlignment="1">
      <alignment horizontal="center"/>
    </xf>
    <xf numFmtId="3" fontId="2" fillId="0" borderId="3" xfId="1" applyNumberFormat="1" applyBorder="1" applyAlignment="1">
      <alignment horizontal="center"/>
    </xf>
    <xf numFmtId="164" fontId="3" fillId="3" borderId="3" xfId="1" applyNumberFormat="1" applyFont="1" applyFill="1" applyBorder="1" applyAlignment="1">
      <alignment horizontal="left"/>
    </xf>
    <xf numFmtId="165" fontId="3" fillId="3" borderId="3" xfId="1" applyNumberFormat="1" applyFont="1" applyFill="1" applyBorder="1" applyAlignment="1">
      <alignment horizontal="left"/>
    </xf>
    <xf numFmtId="0" fontId="3" fillId="3" borderId="3" xfId="1" applyFont="1" applyFill="1" applyBorder="1" applyAlignment="1">
      <alignment horizontal="center"/>
    </xf>
    <xf numFmtId="3" fontId="3" fillId="3" borderId="3" xfId="1" applyNumberFormat="1" applyFont="1" applyFill="1" applyBorder="1" applyAlignment="1">
      <alignment horizontal="right"/>
    </xf>
    <xf numFmtId="0" fontId="1" fillId="0" borderId="3" xfId="0" applyFont="1" applyBorder="1"/>
    <xf numFmtId="0" fontId="1" fillId="0" borderId="3" xfId="0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3" fontId="0" fillId="0" borderId="3" xfId="0" applyNumberFormat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/>
    <xf numFmtId="164" fontId="2" fillId="4" borderId="3" xfId="2" applyNumberFormat="1" applyFill="1" applyBorder="1" applyAlignment="1">
      <alignment horizontal="left"/>
    </xf>
    <xf numFmtId="0" fontId="0" fillId="4" borderId="3" xfId="0" applyFill="1" applyBorder="1"/>
    <xf numFmtId="0" fontId="2" fillId="4" borderId="3" xfId="2" applyFont="1" applyFill="1" applyBorder="1" applyAlignment="1">
      <alignment horizontal="center"/>
    </xf>
    <xf numFmtId="3" fontId="0" fillId="4" borderId="3" xfId="0" applyNumberFormat="1" applyFill="1" applyBorder="1" applyAlignment="1">
      <alignment horizontal="center"/>
    </xf>
    <xf numFmtId="3" fontId="2" fillId="4" borderId="3" xfId="1" applyNumberFormat="1" applyFill="1" applyBorder="1" applyAlignment="1">
      <alignment horizontal="center"/>
    </xf>
    <xf numFmtId="164" fontId="2" fillId="2" borderId="3" xfId="2" applyNumberFormat="1" applyFill="1" applyBorder="1" applyAlignment="1">
      <alignment horizontal="left"/>
    </xf>
    <xf numFmtId="0" fontId="0" fillId="2" borderId="3" xfId="0" applyFill="1" applyBorder="1"/>
    <xf numFmtId="0" fontId="2" fillId="2" borderId="3" xfId="2" applyFont="1" applyFill="1" applyBorder="1" applyAlignment="1">
      <alignment horizontal="center"/>
    </xf>
    <xf numFmtId="3" fontId="0" fillId="2" borderId="3" xfId="0" applyNumberFormat="1" applyFill="1" applyBorder="1" applyAlignment="1">
      <alignment horizontal="center"/>
    </xf>
    <xf numFmtId="3" fontId="2" fillId="2" borderId="3" xfId="1" applyNumberFormat="1" applyFill="1" applyBorder="1" applyAlignment="1">
      <alignment horizontal="center"/>
    </xf>
    <xf numFmtId="164" fontId="2" fillId="0" borderId="3" xfId="2" applyNumberFormat="1" applyFill="1" applyBorder="1" applyAlignment="1">
      <alignment horizontal="left"/>
    </xf>
    <xf numFmtId="0" fontId="0" fillId="0" borderId="3" xfId="0" applyFill="1" applyBorder="1"/>
    <xf numFmtId="0" fontId="2" fillId="0" borderId="3" xfId="2" applyFont="1" applyFill="1" applyBorder="1" applyAlignment="1">
      <alignment horizontal="center"/>
    </xf>
    <xf numFmtId="3" fontId="0" fillId="0" borderId="3" xfId="0" applyNumberFormat="1" applyFill="1" applyBorder="1" applyAlignment="1">
      <alignment horizontal="center"/>
    </xf>
    <xf numFmtId="3" fontId="2" fillId="0" borderId="3" xfId="1" applyNumberFormat="1" applyFill="1" applyBorder="1" applyAlignment="1">
      <alignment horizontal="center"/>
    </xf>
    <xf numFmtId="0" fontId="3" fillId="2" borderId="1" xfId="1" applyNumberFormat="1" applyFont="1" applyFill="1" applyBorder="1" applyAlignment="1">
      <alignment horizontal="center"/>
    </xf>
  </cellXfs>
  <cellStyles count="3">
    <cellStyle name="Normal" xfId="0" builtinId="0"/>
    <cellStyle name="Normal_2.05" xfId="2"/>
    <cellStyle name="Normal_defaulted issuers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7"/>
  <sheetViews>
    <sheetView workbookViewId="0">
      <pane ySplit="2" topLeftCell="A145" activePane="bottomLeft" state="frozen"/>
      <selection pane="bottomLeft" activeCell="E150" sqref="E150"/>
    </sheetView>
  </sheetViews>
  <sheetFormatPr defaultRowHeight="15" x14ac:dyDescent="0.25"/>
  <cols>
    <col min="1" max="1" width="10.140625" bestFit="1" customWidth="1"/>
    <col min="2" max="2" width="29.7109375" bestFit="1" customWidth="1"/>
    <col min="3" max="3" width="12.28515625" style="20" bestFit="1" customWidth="1"/>
    <col min="4" max="4" width="10.140625" bestFit="1" customWidth="1"/>
    <col min="5" max="5" width="38" bestFit="1" customWidth="1"/>
    <col min="6" max="6" width="6.42578125" bestFit="1" customWidth="1"/>
    <col min="7" max="7" width="6.5703125" bestFit="1" customWidth="1"/>
    <col min="8" max="8" width="34" bestFit="1" customWidth="1"/>
    <col min="9" max="9" width="7.140625" bestFit="1" customWidth="1"/>
  </cols>
  <sheetData>
    <row r="1" spans="1:9" x14ac:dyDescent="0.25">
      <c r="A1" s="1"/>
      <c r="B1" s="2"/>
      <c r="C1" s="17"/>
      <c r="D1" s="3"/>
      <c r="E1" s="3"/>
      <c r="F1" s="51" t="s">
        <v>0</v>
      </c>
      <c r="G1" s="51"/>
      <c r="H1" s="51"/>
      <c r="I1" s="51"/>
    </row>
    <row r="2" spans="1:9" x14ac:dyDescent="0.25">
      <c r="A2" s="4" t="s">
        <v>1</v>
      </c>
      <c r="B2" s="5" t="s">
        <v>2</v>
      </c>
      <c r="C2" s="18" t="s">
        <v>3</v>
      </c>
      <c r="D2" s="6" t="s">
        <v>86</v>
      </c>
      <c r="E2" s="6" t="s">
        <v>4</v>
      </c>
      <c r="F2" s="7" t="s">
        <v>5</v>
      </c>
      <c r="G2" s="7" t="s">
        <v>6</v>
      </c>
      <c r="H2" s="8" t="s">
        <v>7</v>
      </c>
      <c r="I2" s="7" t="s">
        <v>8</v>
      </c>
    </row>
    <row r="3" spans="1:9" x14ac:dyDescent="0.25">
      <c r="A3" s="9">
        <v>41609</v>
      </c>
      <c r="B3" s="14" t="s">
        <v>311</v>
      </c>
      <c r="C3" s="19"/>
      <c r="D3" s="10" t="s">
        <v>19</v>
      </c>
      <c r="E3" s="15" t="s">
        <v>69</v>
      </c>
      <c r="F3" s="12" t="s">
        <v>85</v>
      </c>
      <c r="G3" s="12" t="s">
        <v>85</v>
      </c>
      <c r="H3" s="12">
        <v>165</v>
      </c>
      <c r="I3" s="16">
        <v>165</v>
      </c>
    </row>
    <row r="4" spans="1:9" x14ac:dyDescent="0.25">
      <c r="A4" s="9">
        <v>41610</v>
      </c>
      <c r="B4" s="14" t="s">
        <v>312</v>
      </c>
      <c r="C4" s="19"/>
      <c r="D4" s="10" t="s">
        <v>19</v>
      </c>
      <c r="E4" s="15" t="s">
        <v>16</v>
      </c>
      <c r="F4" s="12" t="s">
        <v>85</v>
      </c>
      <c r="G4" s="12" t="s">
        <v>85</v>
      </c>
      <c r="H4" s="12">
        <v>13.09850025177002</v>
      </c>
      <c r="I4" s="16">
        <v>13.09850025177002</v>
      </c>
    </row>
    <row r="5" spans="1:9" x14ac:dyDescent="0.25">
      <c r="A5" s="9">
        <v>41623</v>
      </c>
      <c r="B5" s="14" t="s">
        <v>313</v>
      </c>
      <c r="C5" s="19"/>
      <c r="D5" s="10" t="s">
        <v>15</v>
      </c>
      <c r="E5" s="15" t="s">
        <v>16</v>
      </c>
      <c r="F5" s="12">
        <v>80</v>
      </c>
      <c r="G5" s="12" t="s">
        <v>85</v>
      </c>
      <c r="H5" s="12" t="s">
        <v>85</v>
      </c>
      <c r="I5" s="16">
        <v>80</v>
      </c>
    </row>
    <row r="6" spans="1:9" x14ac:dyDescent="0.25">
      <c r="A6" s="9">
        <v>41624</v>
      </c>
      <c r="B6" s="14" t="s">
        <v>314</v>
      </c>
      <c r="C6" s="19"/>
      <c r="D6" s="10" t="s">
        <v>10</v>
      </c>
      <c r="E6" s="15" t="s">
        <v>69</v>
      </c>
      <c r="F6" s="12" t="s">
        <v>85</v>
      </c>
      <c r="G6" s="12">
        <v>25</v>
      </c>
      <c r="H6" s="12" t="s">
        <v>85</v>
      </c>
      <c r="I6" s="16">
        <v>25</v>
      </c>
    </row>
    <row r="7" spans="1:9" x14ac:dyDescent="0.25">
      <c r="A7" s="9">
        <v>41627</v>
      </c>
      <c r="B7" s="14" t="s">
        <v>315</v>
      </c>
      <c r="C7" s="19"/>
      <c r="D7" s="10" t="s">
        <v>15</v>
      </c>
      <c r="E7" s="15" t="s">
        <v>16</v>
      </c>
      <c r="F7" s="12">
        <v>60</v>
      </c>
      <c r="G7" s="12" t="s">
        <v>85</v>
      </c>
      <c r="H7" s="12" t="s">
        <v>85</v>
      </c>
      <c r="I7" s="16">
        <v>60</v>
      </c>
    </row>
    <row r="8" spans="1:9" x14ac:dyDescent="0.25">
      <c r="A8" s="9">
        <v>41631</v>
      </c>
      <c r="B8" s="14" t="s">
        <v>311</v>
      </c>
      <c r="C8" s="19"/>
      <c r="D8" s="10" t="s">
        <v>10</v>
      </c>
      <c r="E8" s="15" t="s">
        <v>16</v>
      </c>
      <c r="F8" s="12" t="s">
        <v>85</v>
      </c>
      <c r="G8" s="12">
        <v>103.5</v>
      </c>
      <c r="H8" s="12" t="s">
        <v>85</v>
      </c>
      <c r="I8" s="16">
        <v>103.5</v>
      </c>
    </row>
    <row r="9" spans="1:9" x14ac:dyDescent="0.25">
      <c r="A9" s="9">
        <v>41631</v>
      </c>
      <c r="B9" s="14" t="s">
        <v>311</v>
      </c>
      <c r="C9" s="19"/>
      <c r="D9" s="10" t="s">
        <v>19</v>
      </c>
      <c r="E9" s="15" t="s">
        <v>16</v>
      </c>
      <c r="F9" s="12" t="s">
        <v>85</v>
      </c>
      <c r="G9" s="12" t="s">
        <v>85</v>
      </c>
      <c r="H9" s="12">
        <v>165</v>
      </c>
      <c r="I9" s="16">
        <v>165</v>
      </c>
    </row>
    <row r="10" spans="1:9" x14ac:dyDescent="0.25">
      <c r="A10" s="9">
        <v>41631</v>
      </c>
      <c r="B10" s="14" t="s">
        <v>268</v>
      </c>
      <c r="C10" s="19" t="s">
        <v>269</v>
      </c>
      <c r="D10" s="10" t="s">
        <v>10</v>
      </c>
      <c r="E10" s="15" t="s">
        <v>16</v>
      </c>
      <c r="F10" s="12" t="s">
        <v>85</v>
      </c>
      <c r="G10" s="12">
        <v>165.66250610351562</v>
      </c>
      <c r="H10" s="12" t="s">
        <v>85</v>
      </c>
      <c r="I10" s="16">
        <v>165.66250610351562</v>
      </c>
    </row>
    <row r="11" spans="1:9" x14ac:dyDescent="0.25">
      <c r="A11" s="9">
        <v>41639</v>
      </c>
      <c r="B11" s="14" t="s">
        <v>316</v>
      </c>
      <c r="C11" s="19"/>
      <c r="D11" s="10" t="s">
        <v>10</v>
      </c>
      <c r="E11" s="15" t="s">
        <v>69</v>
      </c>
      <c r="F11" s="12" t="s">
        <v>85</v>
      </c>
      <c r="G11" s="12">
        <v>81.191757202148438</v>
      </c>
      <c r="H11" s="12" t="s">
        <v>85</v>
      </c>
      <c r="I11" s="16">
        <v>81.191757202148438</v>
      </c>
    </row>
    <row r="12" spans="1:9" x14ac:dyDescent="0.25">
      <c r="A12" s="9">
        <v>41645</v>
      </c>
      <c r="B12" s="14" t="s">
        <v>317</v>
      </c>
      <c r="C12" s="19" t="s">
        <v>318</v>
      </c>
      <c r="D12" s="10" t="s">
        <v>10</v>
      </c>
      <c r="E12" s="15" t="s">
        <v>69</v>
      </c>
      <c r="F12" s="12" t="s">
        <v>85</v>
      </c>
      <c r="G12" s="12">
        <v>511.08749389648437</v>
      </c>
      <c r="H12" s="12" t="s">
        <v>85</v>
      </c>
      <c r="I12" s="16">
        <v>511.08749389648437</v>
      </c>
    </row>
    <row r="13" spans="1:9" x14ac:dyDescent="0.25">
      <c r="A13" s="9">
        <v>41645</v>
      </c>
      <c r="B13" s="14" t="s">
        <v>319</v>
      </c>
      <c r="C13" s="19"/>
      <c r="D13" s="10" t="s">
        <v>10</v>
      </c>
      <c r="E13" s="15" t="s">
        <v>69</v>
      </c>
      <c r="F13" s="12" t="s">
        <v>85</v>
      </c>
      <c r="G13" s="12">
        <v>127.72100067138672</v>
      </c>
      <c r="H13" s="12" t="s">
        <v>85</v>
      </c>
      <c r="I13" s="16">
        <v>127.72100067138672</v>
      </c>
    </row>
    <row r="14" spans="1:9" x14ac:dyDescent="0.25">
      <c r="A14" s="9">
        <v>41654</v>
      </c>
      <c r="B14" s="14" t="s">
        <v>320</v>
      </c>
      <c r="C14" s="19" t="s">
        <v>321</v>
      </c>
      <c r="D14" s="10" t="s">
        <v>10</v>
      </c>
      <c r="E14" s="15" t="s">
        <v>69</v>
      </c>
      <c r="F14" s="12" t="s">
        <v>85</v>
      </c>
      <c r="G14" s="12">
        <v>1030.8580169677734</v>
      </c>
      <c r="H14" s="12" t="s">
        <v>85</v>
      </c>
      <c r="I14" s="16">
        <v>1030.8580169677734</v>
      </c>
    </row>
    <row r="15" spans="1:9" x14ac:dyDescent="0.25">
      <c r="A15" s="9">
        <v>41661</v>
      </c>
      <c r="B15" s="14" t="s">
        <v>322</v>
      </c>
      <c r="C15" s="19"/>
      <c r="D15" s="10" t="s">
        <v>15</v>
      </c>
      <c r="E15" s="15" t="s">
        <v>16</v>
      </c>
      <c r="F15" s="12">
        <v>36</v>
      </c>
      <c r="G15" s="12" t="s">
        <v>85</v>
      </c>
      <c r="H15" s="12" t="s">
        <v>85</v>
      </c>
      <c r="I15" s="16">
        <v>36</v>
      </c>
    </row>
    <row r="16" spans="1:9" x14ac:dyDescent="0.25">
      <c r="A16" s="9">
        <v>41661</v>
      </c>
      <c r="B16" s="14" t="s">
        <v>323</v>
      </c>
      <c r="C16" s="19"/>
      <c r="D16" s="10" t="s">
        <v>15</v>
      </c>
      <c r="E16" s="15" t="s">
        <v>16</v>
      </c>
      <c r="F16" s="12">
        <v>2.5</v>
      </c>
      <c r="G16" s="12" t="s">
        <v>85</v>
      </c>
      <c r="H16" s="12" t="s">
        <v>85</v>
      </c>
      <c r="I16" s="16">
        <v>2.5</v>
      </c>
    </row>
    <row r="17" spans="1:9" x14ac:dyDescent="0.25">
      <c r="A17" s="9">
        <v>41675</v>
      </c>
      <c r="B17" s="14" t="s">
        <v>267</v>
      </c>
      <c r="C17" s="19"/>
      <c r="D17" s="10" t="s">
        <v>15</v>
      </c>
      <c r="E17" s="15" t="s">
        <v>16</v>
      </c>
      <c r="F17" s="12">
        <v>325</v>
      </c>
      <c r="G17" s="12" t="s">
        <v>85</v>
      </c>
      <c r="H17" s="12" t="s">
        <v>85</v>
      </c>
      <c r="I17" s="16">
        <v>325</v>
      </c>
    </row>
    <row r="18" spans="1:9" x14ac:dyDescent="0.25">
      <c r="A18" s="9">
        <v>41675</v>
      </c>
      <c r="B18" s="14" t="s">
        <v>268</v>
      </c>
      <c r="C18" s="19" t="s">
        <v>269</v>
      </c>
      <c r="D18" s="10" t="s">
        <v>10</v>
      </c>
      <c r="E18" s="15" t="s">
        <v>22</v>
      </c>
      <c r="F18" s="12" t="s">
        <v>85</v>
      </c>
      <c r="G18" s="12">
        <v>159.68940734863281</v>
      </c>
      <c r="H18" s="12" t="s">
        <v>85</v>
      </c>
      <c r="I18" s="16">
        <v>159.68940734863281</v>
      </c>
    </row>
    <row r="19" spans="1:9" x14ac:dyDescent="0.25">
      <c r="A19" s="9">
        <v>41694</v>
      </c>
      <c r="B19" s="14" t="s">
        <v>270</v>
      </c>
      <c r="C19" s="19"/>
      <c r="D19" s="10" t="s">
        <v>19</v>
      </c>
      <c r="E19" s="15" t="s">
        <v>16</v>
      </c>
      <c r="F19" s="12" t="s">
        <v>85</v>
      </c>
      <c r="G19" s="12" t="s">
        <v>85</v>
      </c>
      <c r="H19" s="12">
        <v>541</v>
      </c>
      <c r="I19" s="16">
        <v>541</v>
      </c>
    </row>
    <row r="20" spans="1:9" x14ac:dyDescent="0.25">
      <c r="A20" s="9">
        <v>41698</v>
      </c>
      <c r="B20" s="14" t="s">
        <v>271</v>
      </c>
      <c r="C20" s="19"/>
      <c r="D20" s="10" t="s">
        <v>10</v>
      </c>
      <c r="E20" s="15" t="s">
        <v>272</v>
      </c>
      <c r="F20" s="12" t="s">
        <v>85</v>
      </c>
      <c r="G20" s="12">
        <v>160</v>
      </c>
      <c r="H20" s="12" t="s">
        <v>85</v>
      </c>
      <c r="I20" s="16">
        <v>160</v>
      </c>
    </row>
    <row r="21" spans="1:9" x14ac:dyDescent="0.25">
      <c r="A21" s="9">
        <v>41701</v>
      </c>
      <c r="B21" s="14" t="s">
        <v>273</v>
      </c>
      <c r="C21" s="19"/>
      <c r="D21" s="10" t="s">
        <v>10</v>
      </c>
      <c r="E21" s="15" t="s">
        <v>16</v>
      </c>
      <c r="F21" s="12" t="s">
        <v>85</v>
      </c>
      <c r="G21" s="12">
        <v>735</v>
      </c>
      <c r="H21" s="12" t="s">
        <v>85</v>
      </c>
      <c r="I21" s="16">
        <v>735</v>
      </c>
    </row>
    <row r="22" spans="1:9" x14ac:dyDescent="0.25">
      <c r="A22" s="9">
        <v>41702</v>
      </c>
      <c r="B22" s="14" t="s">
        <v>274</v>
      </c>
      <c r="C22" s="19"/>
      <c r="D22" s="10" t="s">
        <v>15</v>
      </c>
      <c r="E22" s="15" t="s">
        <v>16</v>
      </c>
      <c r="F22" s="12">
        <v>839.12347412109375</v>
      </c>
      <c r="G22" s="12" t="s">
        <v>85</v>
      </c>
      <c r="H22" s="12" t="s">
        <v>85</v>
      </c>
      <c r="I22" s="16">
        <v>839.12347412109375</v>
      </c>
    </row>
    <row r="23" spans="1:9" x14ac:dyDescent="0.25">
      <c r="A23" s="9">
        <v>41703</v>
      </c>
      <c r="B23" s="14" t="s">
        <v>275</v>
      </c>
      <c r="C23" s="19"/>
      <c r="D23" s="10" t="s">
        <v>19</v>
      </c>
      <c r="E23" s="15" t="s">
        <v>16</v>
      </c>
      <c r="F23" s="12" t="s">
        <v>85</v>
      </c>
      <c r="G23" s="12" t="s">
        <v>85</v>
      </c>
      <c r="H23" s="12">
        <v>530</v>
      </c>
      <c r="I23" s="16">
        <v>530</v>
      </c>
    </row>
    <row r="24" spans="1:9" x14ac:dyDescent="0.25">
      <c r="A24" s="9">
        <v>41704</v>
      </c>
      <c r="B24" s="14" t="s">
        <v>276</v>
      </c>
      <c r="C24" s="19" t="s">
        <v>277</v>
      </c>
      <c r="D24" s="10" t="s">
        <v>10</v>
      </c>
      <c r="E24" s="15" t="s">
        <v>16</v>
      </c>
      <c r="F24" s="12" t="s">
        <v>85</v>
      </c>
      <c r="G24" s="12">
        <v>250</v>
      </c>
      <c r="H24" s="12" t="s">
        <v>85</v>
      </c>
      <c r="I24" s="16">
        <v>250</v>
      </c>
    </row>
    <row r="25" spans="1:9" x14ac:dyDescent="0.25">
      <c r="A25" s="9">
        <v>41704</v>
      </c>
      <c r="B25" s="14" t="s">
        <v>278</v>
      </c>
      <c r="C25" s="19" t="s">
        <v>279</v>
      </c>
      <c r="D25" s="10" t="s">
        <v>10</v>
      </c>
      <c r="E25" s="15" t="s">
        <v>22</v>
      </c>
      <c r="F25" s="12" t="s">
        <v>85</v>
      </c>
      <c r="G25" s="12">
        <v>135</v>
      </c>
      <c r="H25" s="12" t="s">
        <v>85</v>
      </c>
      <c r="I25" s="16">
        <v>135</v>
      </c>
    </row>
    <row r="26" spans="1:9" x14ac:dyDescent="0.25">
      <c r="A26" s="9">
        <v>41708</v>
      </c>
      <c r="B26" s="14" t="s">
        <v>280</v>
      </c>
      <c r="C26" s="19"/>
      <c r="D26" s="10" t="s">
        <v>15</v>
      </c>
      <c r="E26" s="15" t="s">
        <v>16</v>
      </c>
      <c r="F26" s="12">
        <v>135</v>
      </c>
      <c r="G26" s="12" t="s">
        <v>85</v>
      </c>
      <c r="H26" s="12" t="s">
        <v>85</v>
      </c>
      <c r="I26" s="16">
        <v>135</v>
      </c>
    </row>
    <row r="27" spans="1:9" x14ac:dyDescent="0.25">
      <c r="A27" s="9">
        <v>41712</v>
      </c>
      <c r="B27" s="14" t="s">
        <v>281</v>
      </c>
      <c r="C27" s="19"/>
      <c r="D27" s="10" t="s">
        <v>15</v>
      </c>
      <c r="E27" s="15" t="s">
        <v>16</v>
      </c>
      <c r="F27" s="12">
        <v>602.6199951171875</v>
      </c>
      <c r="G27" s="12" t="s">
        <v>85</v>
      </c>
      <c r="H27" s="12" t="s">
        <v>85</v>
      </c>
      <c r="I27" s="16">
        <v>602.6199951171875</v>
      </c>
    </row>
    <row r="28" spans="1:9" x14ac:dyDescent="0.25">
      <c r="A28" s="9">
        <v>41715</v>
      </c>
      <c r="B28" s="14" t="s">
        <v>282</v>
      </c>
      <c r="C28" s="19" t="s">
        <v>283</v>
      </c>
      <c r="D28" s="10" t="s">
        <v>10</v>
      </c>
      <c r="E28" s="15" t="s">
        <v>69</v>
      </c>
      <c r="F28" s="12" t="s">
        <v>85</v>
      </c>
      <c r="G28" s="12">
        <v>335</v>
      </c>
      <c r="H28" s="12" t="s">
        <v>85</v>
      </c>
      <c r="I28" s="16">
        <v>335</v>
      </c>
    </row>
    <row r="29" spans="1:9" x14ac:dyDescent="0.25">
      <c r="A29" s="9">
        <v>41718</v>
      </c>
      <c r="B29" s="14" t="s">
        <v>284</v>
      </c>
      <c r="C29" s="19"/>
      <c r="D29" s="10" t="s">
        <v>15</v>
      </c>
      <c r="E29" s="15" t="s">
        <v>16</v>
      </c>
      <c r="F29" s="12">
        <v>1000</v>
      </c>
      <c r="G29" s="12" t="s">
        <v>85</v>
      </c>
      <c r="H29" s="12" t="s">
        <v>85</v>
      </c>
      <c r="I29" s="16">
        <v>1000</v>
      </c>
    </row>
    <row r="30" spans="1:9" x14ac:dyDescent="0.25">
      <c r="A30" s="9">
        <v>41718</v>
      </c>
      <c r="B30" s="14" t="s">
        <v>284</v>
      </c>
      <c r="C30" s="19"/>
      <c r="D30" s="10" t="s">
        <v>10</v>
      </c>
      <c r="E30" s="15" t="s">
        <v>16</v>
      </c>
      <c r="F30" s="12" t="s">
        <v>85</v>
      </c>
      <c r="G30" s="12">
        <v>1104.1570014953613</v>
      </c>
      <c r="H30" s="12" t="s">
        <v>85</v>
      </c>
      <c r="I30" s="16">
        <v>1104.1570014953613</v>
      </c>
    </row>
    <row r="31" spans="1:9" x14ac:dyDescent="0.25">
      <c r="A31" s="9">
        <v>41718</v>
      </c>
      <c r="B31" s="14" t="s">
        <v>285</v>
      </c>
      <c r="C31" s="19"/>
      <c r="D31" s="10" t="s">
        <v>15</v>
      </c>
      <c r="E31" s="15" t="s">
        <v>16</v>
      </c>
      <c r="F31" s="12">
        <v>499.60000610351562</v>
      </c>
      <c r="G31" s="12" t="s">
        <v>85</v>
      </c>
      <c r="H31" s="12" t="s">
        <v>85</v>
      </c>
      <c r="I31" s="16">
        <v>499.60000610351562</v>
      </c>
    </row>
    <row r="32" spans="1:9" x14ac:dyDescent="0.25">
      <c r="A32" s="9">
        <v>41718</v>
      </c>
      <c r="B32" s="14" t="s">
        <v>285</v>
      </c>
      <c r="C32" s="19" t="s">
        <v>286</v>
      </c>
      <c r="D32" s="10" t="s">
        <v>10</v>
      </c>
      <c r="E32" s="15" t="s">
        <v>16</v>
      </c>
      <c r="F32" s="12" t="s">
        <v>85</v>
      </c>
      <c r="G32" s="12">
        <v>250</v>
      </c>
      <c r="H32" s="12" t="s">
        <v>85</v>
      </c>
      <c r="I32" s="16">
        <v>250</v>
      </c>
    </row>
    <row r="33" spans="1:9" x14ac:dyDescent="0.25">
      <c r="A33" s="9">
        <v>41721</v>
      </c>
      <c r="B33" s="14" t="s">
        <v>287</v>
      </c>
      <c r="C33" s="19"/>
      <c r="D33" s="10" t="s">
        <v>15</v>
      </c>
      <c r="E33" s="15" t="s">
        <v>16</v>
      </c>
      <c r="F33" s="12">
        <v>150</v>
      </c>
      <c r="G33" s="12" t="s">
        <v>85</v>
      </c>
      <c r="H33" s="12" t="s">
        <v>85</v>
      </c>
      <c r="I33" s="16">
        <v>150</v>
      </c>
    </row>
    <row r="34" spans="1:9" x14ac:dyDescent="0.25">
      <c r="A34" s="9">
        <v>41723</v>
      </c>
      <c r="B34" s="14" t="s">
        <v>288</v>
      </c>
      <c r="C34" s="19"/>
      <c r="D34" s="10" t="s">
        <v>10</v>
      </c>
      <c r="E34" s="15" t="s">
        <v>69</v>
      </c>
      <c r="F34" s="12" t="s">
        <v>85</v>
      </c>
      <c r="G34" s="12">
        <v>387.3473596572876</v>
      </c>
      <c r="H34" s="12" t="s">
        <v>85</v>
      </c>
      <c r="I34" s="16">
        <v>387.3473596572876</v>
      </c>
    </row>
    <row r="35" spans="1:9" x14ac:dyDescent="0.25">
      <c r="A35" s="9">
        <v>41723</v>
      </c>
      <c r="B35" s="14" t="s">
        <v>288</v>
      </c>
      <c r="C35" s="19" t="s">
        <v>289</v>
      </c>
      <c r="D35" s="10" t="s">
        <v>10</v>
      </c>
      <c r="E35" s="15" t="s">
        <v>69</v>
      </c>
      <c r="F35" s="12" t="s">
        <v>85</v>
      </c>
      <c r="G35" s="12">
        <v>615.13812255859375</v>
      </c>
      <c r="H35" s="12" t="s">
        <v>85</v>
      </c>
      <c r="I35" s="16">
        <v>615.13812255859375</v>
      </c>
    </row>
    <row r="36" spans="1:9" x14ac:dyDescent="0.25">
      <c r="A36" s="9">
        <v>41723</v>
      </c>
      <c r="B36" s="14" t="s">
        <v>290</v>
      </c>
      <c r="C36" s="19" t="s">
        <v>291</v>
      </c>
      <c r="D36" s="10" t="s">
        <v>10</v>
      </c>
      <c r="E36" s="15" t="s">
        <v>16</v>
      </c>
      <c r="F36" s="12" t="s">
        <v>85</v>
      </c>
      <c r="G36" s="12">
        <v>200</v>
      </c>
      <c r="H36" s="12" t="s">
        <v>85</v>
      </c>
      <c r="I36" s="16">
        <v>200</v>
      </c>
    </row>
    <row r="37" spans="1:9" x14ac:dyDescent="0.25">
      <c r="A37" s="9">
        <v>41730</v>
      </c>
      <c r="B37" s="14" t="s">
        <v>292</v>
      </c>
      <c r="C37" s="19"/>
      <c r="D37" s="10" t="s">
        <v>15</v>
      </c>
      <c r="E37" s="15" t="s">
        <v>16</v>
      </c>
      <c r="F37" s="12">
        <v>350</v>
      </c>
      <c r="G37" s="12" t="s">
        <v>85</v>
      </c>
      <c r="H37" s="12" t="s">
        <v>85</v>
      </c>
      <c r="I37" s="16">
        <v>350</v>
      </c>
    </row>
    <row r="38" spans="1:9" x14ac:dyDescent="0.25">
      <c r="A38" s="9">
        <v>41732</v>
      </c>
      <c r="B38" s="14" t="s">
        <v>293</v>
      </c>
      <c r="C38" s="19"/>
      <c r="D38" s="10" t="s">
        <v>15</v>
      </c>
      <c r="E38" s="15" t="s">
        <v>16</v>
      </c>
      <c r="F38" s="12">
        <v>77.700000762939453</v>
      </c>
      <c r="G38" s="12" t="s">
        <v>85</v>
      </c>
      <c r="H38" s="12" t="s">
        <v>85</v>
      </c>
      <c r="I38" s="16">
        <v>77.700000762939453</v>
      </c>
    </row>
    <row r="39" spans="1:9" x14ac:dyDescent="0.25">
      <c r="A39" s="9">
        <v>41732</v>
      </c>
      <c r="B39" s="14" t="s">
        <v>293</v>
      </c>
      <c r="C39" s="19"/>
      <c r="D39" s="10" t="s">
        <v>10</v>
      </c>
      <c r="E39" s="15" t="s">
        <v>16</v>
      </c>
      <c r="F39" s="12" t="s">
        <v>85</v>
      </c>
      <c r="G39" s="12">
        <v>125.61199951171875</v>
      </c>
      <c r="H39" s="12" t="s">
        <v>85</v>
      </c>
      <c r="I39" s="16">
        <v>125.61199951171875</v>
      </c>
    </row>
    <row r="40" spans="1:9" x14ac:dyDescent="0.25">
      <c r="A40" s="9">
        <v>41732</v>
      </c>
      <c r="B40" s="14" t="s">
        <v>294</v>
      </c>
      <c r="C40" s="19"/>
      <c r="D40" s="10" t="s">
        <v>10</v>
      </c>
      <c r="E40" s="15" t="s">
        <v>22</v>
      </c>
      <c r="F40" s="12" t="s">
        <v>85</v>
      </c>
      <c r="G40" s="12">
        <v>375</v>
      </c>
      <c r="H40" s="12" t="s">
        <v>85</v>
      </c>
      <c r="I40" s="16">
        <v>375</v>
      </c>
    </row>
    <row r="41" spans="1:9" x14ac:dyDescent="0.25">
      <c r="A41" s="9">
        <v>41732</v>
      </c>
      <c r="B41" s="14" t="s">
        <v>295</v>
      </c>
      <c r="C41" s="19"/>
      <c r="D41" s="10" t="s">
        <v>10</v>
      </c>
      <c r="E41" s="15" t="s">
        <v>22</v>
      </c>
      <c r="F41" s="12" t="s">
        <v>85</v>
      </c>
      <c r="G41" s="12">
        <v>401.79998779296875</v>
      </c>
      <c r="H41" s="12" t="s">
        <v>85</v>
      </c>
      <c r="I41" s="16">
        <v>401.79998779296875</v>
      </c>
    </row>
    <row r="42" spans="1:9" x14ac:dyDescent="0.25">
      <c r="A42" s="9">
        <v>41736</v>
      </c>
      <c r="B42" s="14" t="s">
        <v>296</v>
      </c>
      <c r="C42" s="19" t="s">
        <v>297</v>
      </c>
      <c r="D42" s="10" t="s">
        <v>10</v>
      </c>
      <c r="E42" s="15" t="s">
        <v>16</v>
      </c>
      <c r="F42" s="12" t="s">
        <v>85</v>
      </c>
      <c r="G42" s="12">
        <v>270</v>
      </c>
      <c r="H42" s="12" t="s">
        <v>85</v>
      </c>
      <c r="I42" s="16">
        <v>270</v>
      </c>
    </row>
    <row r="43" spans="1:9" x14ac:dyDescent="0.25">
      <c r="A43" s="9">
        <v>41736</v>
      </c>
      <c r="B43" s="14" t="s">
        <v>298</v>
      </c>
      <c r="C43" s="19"/>
      <c r="D43" s="10" t="s">
        <v>19</v>
      </c>
      <c r="E43" s="15" t="s">
        <v>16</v>
      </c>
      <c r="F43" s="12" t="s">
        <v>85</v>
      </c>
      <c r="G43" s="12" t="s">
        <v>85</v>
      </c>
      <c r="H43" s="12">
        <v>203.11499977111816</v>
      </c>
      <c r="I43" s="16">
        <v>203.11499977111816</v>
      </c>
    </row>
    <row r="44" spans="1:9" x14ac:dyDescent="0.25">
      <c r="A44" s="9">
        <v>41740</v>
      </c>
      <c r="B44" s="14" t="s">
        <v>299</v>
      </c>
      <c r="C44" s="19"/>
      <c r="D44" s="10" t="s">
        <v>15</v>
      </c>
      <c r="E44" s="15" t="s">
        <v>16</v>
      </c>
      <c r="F44" s="12">
        <v>71.800003051757813</v>
      </c>
      <c r="G44" s="12" t="s">
        <v>85</v>
      </c>
      <c r="H44" s="12" t="s">
        <v>85</v>
      </c>
      <c r="I44" s="16">
        <v>71.800003051757813</v>
      </c>
    </row>
    <row r="45" spans="1:9" x14ac:dyDescent="0.25">
      <c r="A45" s="9">
        <v>41742</v>
      </c>
      <c r="B45" s="14" t="s">
        <v>300</v>
      </c>
      <c r="C45" s="19"/>
      <c r="D45" s="10" t="s">
        <v>15</v>
      </c>
      <c r="E45" s="15" t="s">
        <v>16</v>
      </c>
      <c r="F45" s="12">
        <v>186.69999313354492</v>
      </c>
      <c r="G45" s="12" t="s">
        <v>85</v>
      </c>
      <c r="H45" s="12" t="s">
        <v>85</v>
      </c>
      <c r="I45" s="16">
        <v>186.69999313354492</v>
      </c>
    </row>
    <row r="46" spans="1:9" x14ac:dyDescent="0.25">
      <c r="A46" s="9">
        <v>41742</v>
      </c>
      <c r="B46" s="14" t="s">
        <v>300</v>
      </c>
      <c r="C46" s="19" t="s">
        <v>301</v>
      </c>
      <c r="D46" s="10" t="s">
        <v>10</v>
      </c>
      <c r="E46" s="15" t="s">
        <v>16</v>
      </c>
      <c r="F46" s="12" t="s">
        <v>85</v>
      </c>
      <c r="G46" s="12">
        <v>3025</v>
      </c>
      <c r="H46" s="12" t="s">
        <v>85</v>
      </c>
      <c r="I46" s="16">
        <v>2499.6999969482422</v>
      </c>
    </row>
    <row r="47" spans="1:9" x14ac:dyDescent="0.25">
      <c r="A47" s="9">
        <v>41744</v>
      </c>
      <c r="B47" s="14" t="s">
        <v>302</v>
      </c>
      <c r="C47" s="19"/>
      <c r="D47" s="10" t="s">
        <v>15</v>
      </c>
      <c r="E47" s="15" t="s">
        <v>16</v>
      </c>
      <c r="F47" s="12">
        <v>10.883363723754883</v>
      </c>
      <c r="G47" s="12" t="s">
        <v>85</v>
      </c>
      <c r="H47" s="12" t="s">
        <v>85</v>
      </c>
      <c r="I47" s="16">
        <v>10.883363723754883</v>
      </c>
    </row>
    <row r="48" spans="1:9" x14ac:dyDescent="0.25">
      <c r="A48" s="9">
        <v>41744</v>
      </c>
      <c r="B48" s="14" t="s">
        <v>302</v>
      </c>
      <c r="C48" s="19" t="s">
        <v>303</v>
      </c>
      <c r="D48" s="10" t="s">
        <v>10</v>
      </c>
      <c r="E48" s="15" t="s">
        <v>16</v>
      </c>
      <c r="F48" s="12" t="s">
        <v>85</v>
      </c>
      <c r="G48" s="12">
        <v>120.27965545654297</v>
      </c>
      <c r="H48" s="12" t="s">
        <v>85</v>
      </c>
      <c r="I48" s="16">
        <v>120.27965545654297</v>
      </c>
    </row>
    <row r="49" spans="1:9" x14ac:dyDescent="0.25">
      <c r="A49" s="9">
        <v>41750</v>
      </c>
      <c r="B49" s="14" t="s">
        <v>304</v>
      </c>
      <c r="C49" s="19"/>
      <c r="D49" s="10" t="s">
        <v>10</v>
      </c>
      <c r="E49" s="15" t="s">
        <v>16</v>
      </c>
      <c r="F49" s="12" t="s">
        <v>85</v>
      </c>
      <c r="G49" s="12">
        <v>125</v>
      </c>
      <c r="H49" s="12" t="s">
        <v>85</v>
      </c>
      <c r="I49" s="16">
        <v>125</v>
      </c>
    </row>
    <row r="50" spans="1:9" x14ac:dyDescent="0.25">
      <c r="A50" s="9">
        <v>41750</v>
      </c>
      <c r="B50" s="14" t="s">
        <v>305</v>
      </c>
      <c r="C50" s="19"/>
      <c r="D50" s="10" t="s">
        <v>15</v>
      </c>
      <c r="E50" s="15" t="s">
        <v>16</v>
      </c>
      <c r="F50" s="12">
        <v>20</v>
      </c>
      <c r="G50" s="12" t="s">
        <v>85</v>
      </c>
      <c r="H50" s="12" t="s">
        <v>85</v>
      </c>
      <c r="I50" s="16">
        <v>20</v>
      </c>
    </row>
    <row r="51" spans="1:9" x14ac:dyDescent="0.25">
      <c r="A51" s="9">
        <v>41758</v>
      </c>
      <c r="B51" s="14" t="s">
        <v>306</v>
      </c>
      <c r="C51" s="19" t="s">
        <v>307</v>
      </c>
      <c r="D51" s="10" t="s">
        <v>10</v>
      </c>
      <c r="E51" s="15" t="s">
        <v>16</v>
      </c>
      <c r="F51" s="12" t="s">
        <v>85</v>
      </c>
      <c r="G51" s="12">
        <v>727</v>
      </c>
      <c r="H51" s="12" t="s">
        <v>85</v>
      </c>
      <c r="I51" s="16">
        <v>491.84999084472656</v>
      </c>
    </row>
    <row r="52" spans="1:9" x14ac:dyDescent="0.25">
      <c r="A52" s="9">
        <v>41758</v>
      </c>
      <c r="B52" s="14" t="s">
        <v>308</v>
      </c>
      <c r="C52" s="19" t="s">
        <v>307</v>
      </c>
      <c r="D52" s="10" t="s">
        <v>10</v>
      </c>
      <c r="E52" s="15" t="s">
        <v>16</v>
      </c>
      <c r="F52" s="12" t="s">
        <v>85</v>
      </c>
      <c r="G52" s="12">
        <v>7709</v>
      </c>
      <c r="H52" s="12" t="s">
        <v>85</v>
      </c>
      <c r="I52" s="16">
        <v>7707.4440002441406</v>
      </c>
    </row>
    <row r="53" spans="1:9" x14ac:dyDescent="0.25">
      <c r="A53" s="9">
        <v>41758</v>
      </c>
      <c r="B53" s="14" t="s">
        <v>309</v>
      </c>
      <c r="C53" s="19"/>
      <c r="D53" s="10" t="s">
        <v>15</v>
      </c>
      <c r="E53" s="15" t="s">
        <v>16</v>
      </c>
      <c r="F53" s="12">
        <v>19519.3212890625</v>
      </c>
      <c r="G53" s="12" t="s">
        <v>85</v>
      </c>
      <c r="H53" s="12" t="s">
        <v>85</v>
      </c>
      <c r="I53" s="16">
        <v>19519.3212890625</v>
      </c>
    </row>
    <row r="54" spans="1:9" x14ac:dyDescent="0.25">
      <c r="A54" s="9">
        <v>41758</v>
      </c>
      <c r="B54" s="14" t="s">
        <v>310</v>
      </c>
      <c r="C54" s="19" t="s">
        <v>307</v>
      </c>
      <c r="D54" s="10" t="s">
        <v>10</v>
      </c>
      <c r="E54" s="15" t="s">
        <v>16</v>
      </c>
      <c r="F54" s="12" t="s">
        <v>85</v>
      </c>
      <c r="G54" s="12">
        <v>8199</v>
      </c>
      <c r="H54" s="12" t="s">
        <v>85</v>
      </c>
      <c r="I54" s="16">
        <v>8193.6587829589844</v>
      </c>
    </row>
    <row r="55" spans="1:9" x14ac:dyDescent="0.25">
      <c r="A55" s="9">
        <v>41764</v>
      </c>
      <c r="B55" s="14" t="s">
        <v>256</v>
      </c>
      <c r="C55" s="19"/>
      <c r="D55" s="10" t="s">
        <v>15</v>
      </c>
      <c r="E55" s="15" t="s">
        <v>16</v>
      </c>
      <c r="F55" s="12">
        <v>157</v>
      </c>
      <c r="G55" s="12" t="s">
        <v>85</v>
      </c>
      <c r="H55" s="12" t="s">
        <v>85</v>
      </c>
      <c r="I55" s="16">
        <v>157</v>
      </c>
    </row>
    <row r="56" spans="1:9" x14ac:dyDescent="0.25">
      <c r="A56" s="9">
        <v>41789</v>
      </c>
      <c r="B56" s="14" t="s">
        <v>257</v>
      </c>
      <c r="C56" s="19"/>
      <c r="D56" s="10" t="s">
        <v>10</v>
      </c>
      <c r="E56" s="15" t="s">
        <v>69</v>
      </c>
      <c r="F56" s="12" t="s">
        <v>85</v>
      </c>
      <c r="G56" s="12">
        <v>70.383003234863281</v>
      </c>
      <c r="H56" s="12" t="s">
        <v>85</v>
      </c>
      <c r="I56" s="16">
        <v>70.383003234863281</v>
      </c>
    </row>
    <row r="57" spans="1:9" x14ac:dyDescent="0.25">
      <c r="A57" s="9">
        <v>41804</v>
      </c>
      <c r="B57" s="14" t="s">
        <v>175</v>
      </c>
      <c r="C57" s="19" t="s">
        <v>258</v>
      </c>
      <c r="D57" s="10" t="s">
        <v>10</v>
      </c>
      <c r="E57" s="15" t="s">
        <v>69</v>
      </c>
      <c r="F57" s="12" t="s">
        <v>85</v>
      </c>
      <c r="G57" s="12">
        <v>300</v>
      </c>
      <c r="H57" s="12" t="s">
        <v>85</v>
      </c>
      <c r="I57" s="16">
        <v>300</v>
      </c>
    </row>
    <row r="58" spans="1:9" x14ac:dyDescent="0.25">
      <c r="A58" s="9">
        <v>41806</v>
      </c>
      <c r="B58" s="14" t="s">
        <v>259</v>
      </c>
      <c r="C58" s="19" t="s">
        <v>260</v>
      </c>
      <c r="D58" s="10" t="s">
        <v>10</v>
      </c>
      <c r="E58" s="15" t="s">
        <v>69</v>
      </c>
      <c r="F58" s="12" t="s">
        <v>85</v>
      </c>
      <c r="G58" s="12">
        <v>180</v>
      </c>
      <c r="H58" s="12" t="s">
        <v>85</v>
      </c>
      <c r="I58" s="16">
        <v>180</v>
      </c>
    </row>
    <row r="59" spans="1:9" x14ac:dyDescent="0.25">
      <c r="A59" s="9">
        <v>41810</v>
      </c>
      <c r="B59" s="14" t="s">
        <v>261</v>
      </c>
      <c r="C59" s="19"/>
      <c r="D59" s="10" t="s">
        <v>15</v>
      </c>
      <c r="E59" s="15" t="s">
        <v>16</v>
      </c>
      <c r="F59" s="12">
        <v>49.160104751586914</v>
      </c>
      <c r="G59" s="12" t="s">
        <v>85</v>
      </c>
      <c r="H59" s="12" t="s">
        <v>85</v>
      </c>
      <c r="I59" s="16">
        <v>49.160104751586914</v>
      </c>
    </row>
    <row r="60" spans="1:9" x14ac:dyDescent="0.25">
      <c r="A60" s="9">
        <v>41820</v>
      </c>
      <c r="B60" s="14" t="s">
        <v>262</v>
      </c>
      <c r="C60" s="19"/>
      <c r="D60" s="10" t="s">
        <v>10</v>
      </c>
      <c r="E60" s="15" t="s">
        <v>16</v>
      </c>
      <c r="F60" s="12" t="s">
        <v>85</v>
      </c>
      <c r="G60" s="12">
        <v>216.37225341796875</v>
      </c>
      <c r="H60" s="12" t="s">
        <v>85</v>
      </c>
      <c r="I60" s="16">
        <v>216.37225341796875</v>
      </c>
    </row>
    <row r="61" spans="1:9" x14ac:dyDescent="0.25">
      <c r="A61" s="9">
        <v>41829</v>
      </c>
      <c r="B61" s="14" t="s">
        <v>263</v>
      </c>
      <c r="C61" s="19"/>
      <c r="D61" s="10" t="s">
        <v>15</v>
      </c>
      <c r="E61" s="15" t="s">
        <v>69</v>
      </c>
      <c r="F61" s="12">
        <v>463.4840087890625</v>
      </c>
      <c r="G61" s="12" t="s">
        <v>85</v>
      </c>
      <c r="H61" s="12" t="s">
        <v>85</v>
      </c>
      <c r="I61" s="16">
        <v>463.4840087890625</v>
      </c>
    </row>
    <row r="62" spans="1:9" s="14" customFormat="1" x14ac:dyDescent="0.25">
      <c r="A62" s="9">
        <v>41835</v>
      </c>
      <c r="B62" s="14" t="s">
        <v>264</v>
      </c>
      <c r="C62" s="19" t="s">
        <v>265</v>
      </c>
      <c r="D62" s="10" t="s">
        <v>10</v>
      </c>
      <c r="E62" s="15" t="s">
        <v>16</v>
      </c>
      <c r="F62" s="12" t="s">
        <v>85</v>
      </c>
      <c r="G62" s="12">
        <v>188.58999633789062</v>
      </c>
      <c r="H62" s="12" t="s">
        <v>85</v>
      </c>
      <c r="I62" s="16">
        <v>188.58999633789062</v>
      </c>
    </row>
    <row r="63" spans="1:9" s="14" customFormat="1" x14ac:dyDescent="0.25">
      <c r="A63" s="9">
        <v>41836</v>
      </c>
      <c r="B63" s="14" t="s">
        <v>14</v>
      </c>
      <c r="C63" s="19"/>
      <c r="D63" s="10" t="s">
        <v>15</v>
      </c>
      <c r="E63" s="15" t="s">
        <v>16</v>
      </c>
      <c r="F63" s="12">
        <v>350</v>
      </c>
      <c r="G63" s="12" t="s">
        <v>85</v>
      </c>
      <c r="H63" s="12" t="s">
        <v>85</v>
      </c>
      <c r="I63" s="16">
        <v>350</v>
      </c>
    </row>
    <row r="64" spans="1:9" s="14" customFormat="1" x14ac:dyDescent="0.25">
      <c r="A64" s="9">
        <v>41836</v>
      </c>
      <c r="B64" s="14" t="s">
        <v>14</v>
      </c>
      <c r="C64" s="19" t="s">
        <v>266</v>
      </c>
      <c r="D64" s="10" t="s">
        <v>10</v>
      </c>
      <c r="E64" s="15" t="s">
        <v>16</v>
      </c>
      <c r="F64" s="12" t="s">
        <v>85</v>
      </c>
      <c r="G64" s="12">
        <v>3025</v>
      </c>
      <c r="H64" s="12" t="s">
        <v>85</v>
      </c>
      <c r="I64" s="16">
        <v>784.70001220703125</v>
      </c>
    </row>
    <row r="65" spans="1:9" s="14" customFormat="1" x14ac:dyDescent="0.25">
      <c r="A65" s="9">
        <v>41855</v>
      </c>
      <c r="B65" s="14" t="s">
        <v>227</v>
      </c>
      <c r="C65" s="19" t="s">
        <v>228</v>
      </c>
      <c r="D65" s="10" t="s">
        <v>10</v>
      </c>
      <c r="E65" s="15" t="s">
        <v>16</v>
      </c>
      <c r="F65" s="12" t="s">
        <v>85</v>
      </c>
      <c r="G65" s="12">
        <v>468.75360107421875</v>
      </c>
      <c r="H65" s="12" t="s">
        <v>85</v>
      </c>
      <c r="I65" s="16">
        <v>468.75360107421875</v>
      </c>
    </row>
    <row r="66" spans="1:9" s="14" customFormat="1" x14ac:dyDescent="0.25">
      <c r="A66" s="9">
        <v>41855</v>
      </c>
      <c r="B66" s="14" t="s">
        <v>229</v>
      </c>
      <c r="C66" s="19" t="s">
        <v>228</v>
      </c>
      <c r="D66" s="10" t="s">
        <v>10</v>
      </c>
      <c r="E66" s="15" t="s">
        <v>16</v>
      </c>
      <c r="F66" s="12" t="s">
        <v>85</v>
      </c>
      <c r="G66" s="12">
        <v>267.01998901367187</v>
      </c>
      <c r="H66" s="12" t="s">
        <v>85</v>
      </c>
      <c r="I66" s="16">
        <v>267.01998901367187</v>
      </c>
    </row>
    <row r="67" spans="1:9" s="14" customFormat="1" x14ac:dyDescent="0.25">
      <c r="A67" s="9">
        <v>41863</v>
      </c>
      <c r="B67" s="14" t="s">
        <v>230</v>
      </c>
      <c r="C67" s="19" t="s">
        <v>231</v>
      </c>
      <c r="D67" s="10" t="s">
        <v>10</v>
      </c>
      <c r="E67" s="15" t="s">
        <v>16</v>
      </c>
      <c r="F67" s="12" t="s">
        <v>85</v>
      </c>
      <c r="G67" s="12">
        <v>700</v>
      </c>
      <c r="H67" s="12" t="s">
        <v>85</v>
      </c>
      <c r="I67" s="16">
        <v>700</v>
      </c>
    </row>
    <row r="68" spans="1:9" s="14" customFormat="1" x14ac:dyDescent="0.25">
      <c r="A68" s="9">
        <v>41873</v>
      </c>
      <c r="B68" s="14" t="s">
        <v>232</v>
      </c>
      <c r="C68" s="19" t="s">
        <v>233</v>
      </c>
      <c r="D68" s="10" t="s">
        <v>10</v>
      </c>
      <c r="E68" s="15" t="s">
        <v>69</v>
      </c>
      <c r="F68" s="12" t="s">
        <v>85</v>
      </c>
      <c r="G68" s="12">
        <v>347.29998779296875</v>
      </c>
      <c r="H68" s="12" t="s">
        <v>85</v>
      </c>
      <c r="I68" s="16">
        <v>347.29998779296875</v>
      </c>
    </row>
    <row r="69" spans="1:9" s="14" customFormat="1" x14ac:dyDescent="0.25">
      <c r="A69" s="9">
        <v>41891</v>
      </c>
      <c r="B69" s="14" t="s">
        <v>234</v>
      </c>
      <c r="C69" s="19"/>
      <c r="D69" s="10" t="s">
        <v>15</v>
      </c>
      <c r="E69" s="15" t="s">
        <v>16</v>
      </c>
      <c r="F69" s="12">
        <v>268.79000854492188</v>
      </c>
      <c r="G69" s="12" t="s">
        <v>85</v>
      </c>
      <c r="H69" s="12" t="s">
        <v>85</v>
      </c>
      <c r="I69" s="16">
        <v>268.79000854492188</v>
      </c>
    </row>
    <row r="70" spans="1:9" s="14" customFormat="1" x14ac:dyDescent="0.25">
      <c r="A70" s="9">
        <v>41893</v>
      </c>
      <c r="B70" s="14" t="s">
        <v>235</v>
      </c>
      <c r="C70" s="19"/>
      <c r="D70" s="10" t="s">
        <v>10</v>
      </c>
      <c r="E70" s="15" t="s">
        <v>22</v>
      </c>
      <c r="F70" s="12" t="s">
        <v>85</v>
      </c>
      <c r="G70" s="12">
        <v>7.8000001907348633</v>
      </c>
      <c r="H70" s="12" t="s">
        <v>85</v>
      </c>
      <c r="I70" s="16">
        <v>7.8000001907348633</v>
      </c>
    </row>
    <row r="71" spans="1:9" s="14" customFormat="1" x14ac:dyDescent="0.25">
      <c r="A71" s="9">
        <v>41893</v>
      </c>
      <c r="B71" s="14" t="s">
        <v>236</v>
      </c>
      <c r="C71" s="19"/>
      <c r="D71" s="10" t="s">
        <v>15</v>
      </c>
      <c r="E71" s="15" t="s">
        <v>16</v>
      </c>
      <c r="F71" s="12">
        <v>235</v>
      </c>
      <c r="G71" s="12" t="s">
        <v>85</v>
      </c>
      <c r="H71" s="12" t="s">
        <v>85</v>
      </c>
      <c r="I71" s="16">
        <v>235</v>
      </c>
    </row>
    <row r="72" spans="1:9" s="14" customFormat="1" x14ac:dyDescent="0.25">
      <c r="A72" s="9">
        <v>41897</v>
      </c>
      <c r="B72" s="14" t="s">
        <v>237</v>
      </c>
      <c r="C72" s="19"/>
      <c r="D72" s="10" t="s">
        <v>15</v>
      </c>
      <c r="E72" s="15" t="s">
        <v>16</v>
      </c>
      <c r="F72" s="12">
        <v>375</v>
      </c>
      <c r="G72" s="12" t="s">
        <v>85</v>
      </c>
      <c r="H72" s="12" t="s">
        <v>85</v>
      </c>
      <c r="I72" s="16">
        <v>375</v>
      </c>
    </row>
    <row r="73" spans="1:9" s="14" customFormat="1" x14ac:dyDescent="0.25">
      <c r="A73" s="9">
        <v>41897</v>
      </c>
      <c r="B73" s="14" t="s">
        <v>238</v>
      </c>
      <c r="C73" s="19" t="s">
        <v>239</v>
      </c>
      <c r="D73" s="10" t="s">
        <v>10</v>
      </c>
      <c r="E73" s="15" t="s">
        <v>16</v>
      </c>
      <c r="F73" s="12" t="s">
        <v>85</v>
      </c>
      <c r="G73" s="12">
        <v>2750</v>
      </c>
      <c r="H73" s="12" t="s">
        <v>85</v>
      </c>
      <c r="I73" s="16">
        <v>2750</v>
      </c>
    </row>
    <row r="74" spans="1:9" s="14" customFormat="1" x14ac:dyDescent="0.25">
      <c r="A74" s="9">
        <v>41897</v>
      </c>
      <c r="B74" s="14" t="s">
        <v>240</v>
      </c>
      <c r="C74" s="19"/>
      <c r="D74" s="10" t="s">
        <v>19</v>
      </c>
      <c r="E74" s="15" t="s">
        <v>16</v>
      </c>
      <c r="F74" s="12" t="s">
        <v>85</v>
      </c>
      <c r="G74" s="12" t="s">
        <v>85</v>
      </c>
      <c r="H74" s="12">
        <v>23</v>
      </c>
      <c r="I74" s="16">
        <v>23</v>
      </c>
    </row>
    <row r="75" spans="1:9" s="14" customFormat="1" x14ac:dyDescent="0.25">
      <c r="A75" s="9">
        <v>41897</v>
      </c>
      <c r="B75" s="14" t="s">
        <v>241</v>
      </c>
      <c r="C75" s="19" t="s">
        <v>239</v>
      </c>
      <c r="D75" s="10" t="s">
        <v>10</v>
      </c>
      <c r="E75" s="15" t="s">
        <v>16</v>
      </c>
      <c r="F75" s="12" t="s">
        <v>85</v>
      </c>
      <c r="G75" s="12">
        <v>700</v>
      </c>
      <c r="H75" s="12" t="s">
        <v>85</v>
      </c>
      <c r="I75" s="16">
        <v>700</v>
      </c>
    </row>
    <row r="76" spans="1:9" s="14" customFormat="1" x14ac:dyDescent="0.25">
      <c r="A76" s="9">
        <v>41897</v>
      </c>
      <c r="B76" s="14" t="s">
        <v>242</v>
      </c>
      <c r="C76" s="19" t="s">
        <v>239</v>
      </c>
      <c r="D76" s="10" t="s">
        <v>10</v>
      </c>
      <c r="E76" s="15" t="s">
        <v>16</v>
      </c>
      <c r="F76" s="12" t="s">
        <v>85</v>
      </c>
      <c r="G76" s="12">
        <v>900</v>
      </c>
      <c r="H76" s="12" t="s">
        <v>85</v>
      </c>
      <c r="I76" s="16">
        <v>900</v>
      </c>
    </row>
    <row r="77" spans="1:9" s="14" customFormat="1" x14ac:dyDescent="0.25">
      <c r="A77" s="9">
        <v>41897</v>
      </c>
      <c r="B77" s="14" t="s">
        <v>243</v>
      </c>
      <c r="C77" s="19"/>
      <c r="D77" s="10" t="s">
        <v>10</v>
      </c>
      <c r="E77" s="15" t="s">
        <v>69</v>
      </c>
      <c r="F77" s="12" t="s">
        <v>85</v>
      </c>
      <c r="G77" s="12">
        <v>41.809360504150391</v>
      </c>
      <c r="H77" s="12" t="s">
        <v>85</v>
      </c>
      <c r="I77" s="16">
        <v>41.809360504150391</v>
      </c>
    </row>
    <row r="78" spans="1:9" s="14" customFormat="1" x14ac:dyDescent="0.25">
      <c r="A78" s="9">
        <v>41911</v>
      </c>
      <c r="B78" s="14" t="s">
        <v>244</v>
      </c>
      <c r="C78" s="19" t="s">
        <v>245</v>
      </c>
      <c r="D78" s="10" t="s">
        <v>10</v>
      </c>
      <c r="E78" s="15" t="s">
        <v>22</v>
      </c>
      <c r="F78" s="12" t="s">
        <v>85</v>
      </c>
      <c r="G78" s="12">
        <v>120.39299774169922</v>
      </c>
      <c r="H78" s="12" t="s">
        <v>85</v>
      </c>
      <c r="I78" s="16">
        <v>120.39299774169922</v>
      </c>
    </row>
    <row r="79" spans="1:9" s="14" customFormat="1" x14ac:dyDescent="0.25">
      <c r="A79" s="9">
        <v>41911</v>
      </c>
      <c r="B79" s="14" t="s">
        <v>246</v>
      </c>
      <c r="C79" s="19" t="s">
        <v>245</v>
      </c>
      <c r="D79" s="10" t="s">
        <v>10</v>
      </c>
      <c r="E79" s="15" t="s">
        <v>22</v>
      </c>
      <c r="F79" s="12" t="s">
        <v>85</v>
      </c>
      <c r="G79" s="12">
        <v>280</v>
      </c>
      <c r="H79" s="12" t="s">
        <v>85</v>
      </c>
      <c r="I79" s="16">
        <v>280</v>
      </c>
    </row>
    <row r="80" spans="1:9" s="14" customFormat="1" x14ac:dyDescent="0.25">
      <c r="A80" s="9">
        <v>41913</v>
      </c>
      <c r="B80" s="14" t="s">
        <v>247</v>
      </c>
      <c r="C80" s="19" t="s">
        <v>248</v>
      </c>
      <c r="D80" s="10" t="s">
        <v>10</v>
      </c>
      <c r="E80" s="15" t="s">
        <v>16</v>
      </c>
      <c r="F80" s="12" t="s">
        <v>85</v>
      </c>
      <c r="G80" s="12">
        <v>255.39517211914062</v>
      </c>
      <c r="H80" s="12" t="s">
        <v>85</v>
      </c>
      <c r="I80" s="16">
        <v>255.39517211914062</v>
      </c>
    </row>
    <row r="81" spans="1:9" s="14" customFormat="1" x14ac:dyDescent="0.25">
      <c r="A81" s="9">
        <v>41914</v>
      </c>
      <c r="B81" s="14" t="s">
        <v>249</v>
      </c>
      <c r="C81" s="19" t="s">
        <v>250</v>
      </c>
      <c r="D81" s="10" t="s">
        <v>10</v>
      </c>
      <c r="E81" s="15" t="s">
        <v>69</v>
      </c>
      <c r="F81" s="12" t="s">
        <v>85</v>
      </c>
      <c r="G81" s="12">
        <v>552.93499755859375</v>
      </c>
      <c r="H81" s="12" t="s">
        <v>85</v>
      </c>
      <c r="I81" s="16">
        <v>552.93499755859375</v>
      </c>
    </row>
    <row r="82" spans="1:9" s="14" customFormat="1" x14ac:dyDescent="0.25">
      <c r="A82" s="9">
        <v>41914</v>
      </c>
      <c r="B82" s="14" t="s">
        <v>249</v>
      </c>
      <c r="C82" s="19"/>
      <c r="D82" s="10" t="s">
        <v>19</v>
      </c>
      <c r="E82" s="15" t="s">
        <v>69</v>
      </c>
      <c r="F82" s="12" t="s">
        <v>85</v>
      </c>
      <c r="G82" s="12" t="s">
        <v>85</v>
      </c>
      <c r="H82" s="12">
        <v>17.5</v>
      </c>
      <c r="I82" s="16">
        <v>17.5</v>
      </c>
    </row>
    <row r="83" spans="1:9" s="14" customFormat="1" x14ac:dyDescent="0.25">
      <c r="A83" s="9">
        <v>41918</v>
      </c>
      <c r="B83" s="14" t="s">
        <v>251</v>
      </c>
      <c r="C83" s="19"/>
      <c r="D83" s="10" t="s">
        <v>19</v>
      </c>
      <c r="E83" s="15" t="s">
        <v>16</v>
      </c>
      <c r="F83" s="12" t="s">
        <v>85</v>
      </c>
      <c r="G83" s="12" t="s">
        <v>85</v>
      </c>
      <c r="H83" s="12">
        <v>434</v>
      </c>
      <c r="I83" s="16">
        <v>434</v>
      </c>
    </row>
    <row r="84" spans="1:9" s="14" customFormat="1" x14ac:dyDescent="0.25">
      <c r="A84" s="9">
        <v>41925</v>
      </c>
      <c r="B84" s="14" t="s">
        <v>252</v>
      </c>
      <c r="C84" s="19"/>
      <c r="D84" s="10" t="s">
        <v>10</v>
      </c>
      <c r="E84" s="15" t="s">
        <v>16</v>
      </c>
      <c r="F84" s="12" t="s">
        <v>85</v>
      </c>
      <c r="G84" s="12">
        <v>24.219518661499023</v>
      </c>
      <c r="H84" s="12" t="s">
        <v>85</v>
      </c>
      <c r="I84" s="16">
        <v>24.219518661499023</v>
      </c>
    </row>
    <row r="85" spans="1:9" s="14" customFormat="1" x14ac:dyDescent="0.25">
      <c r="A85" s="9">
        <v>41928</v>
      </c>
      <c r="B85" s="14" t="s">
        <v>253</v>
      </c>
      <c r="C85" s="19"/>
      <c r="D85" s="10" t="s">
        <v>15</v>
      </c>
      <c r="E85" s="15" t="s">
        <v>16</v>
      </c>
      <c r="F85" s="12">
        <v>150</v>
      </c>
      <c r="G85" s="12" t="s">
        <v>85</v>
      </c>
      <c r="H85" s="12" t="s">
        <v>85</v>
      </c>
      <c r="I85" s="16">
        <v>150</v>
      </c>
    </row>
    <row r="86" spans="1:9" s="14" customFormat="1" x14ac:dyDescent="0.25">
      <c r="A86" s="9">
        <v>41933</v>
      </c>
      <c r="B86" s="14" t="s">
        <v>254</v>
      </c>
      <c r="C86" s="19"/>
      <c r="D86" s="10" t="s">
        <v>10</v>
      </c>
      <c r="E86" s="15" t="s">
        <v>16</v>
      </c>
      <c r="F86" s="12" t="s">
        <v>85</v>
      </c>
      <c r="G86" s="12">
        <v>276.2867431640625</v>
      </c>
      <c r="H86" s="12" t="s">
        <v>85</v>
      </c>
      <c r="I86" s="16">
        <v>276.2867431640625</v>
      </c>
    </row>
    <row r="87" spans="1:9" s="14" customFormat="1" x14ac:dyDescent="0.25">
      <c r="A87" s="9">
        <v>41933</v>
      </c>
      <c r="B87" s="14" t="s">
        <v>254</v>
      </c>
      <c r="C87" s="19"/>
      <c r="D87" s="10" t="s">
        <v>19</v>
      </c>
      <c r="E87" s="15" t="s">
        <v>16</v>
      </c>
      <c r="F87" s="12" t="s">
        <v>85</v>
      </c>
      <c r="G87" s="12" t="s">
        <v>85</v>
      </c>
      <c r="H87" s="12">
        <v>21.118000030517578</v>
      </c>
      <c r="I87" s="16">
        <v>21.118000030517578</v>
      </c>
    </row>
    <row r="88" spans="1:9" s="14" customFormat="1" x14ac:dyDescent="0.25">
      <c r="A88" s="9">
        <v>41934</v>
      </c>
      <c r="B88" s="14" t="s">
        <v>12</v>
      </c>
      <c r="C88" s="19" t="s">
        <v>255</v>
      </c>
      <c r="D88" s="10" t="s">
        <v>10</v>
      </c>
      <c r="E88" s="15" t="s">
        <v>22</v>
      </c>
      <c r="F88" s="12" t="s">
        <v>85</v>
      </c>
      <c r="G88" s="12">
        <v>197.24899291992187</v>
      </c>
      <c r="H88" s="12" t="s">
        <v>85</v>
      </c>
      <c r="I88" s="16">
        <v>197.24899291992187</v>
      </c>
    </row>
    <row r="89" spans="1:9" s="14" customFormat="1" x14ac:dyDescent="0.25">
      <c r="A89" s="9">
        <v>41944</v>
      </c>
      <c r="B89" s="14" t="s">
        <v>201</v>
      </c>
      <c r="C89" s="19" t="s">
        <v>202</v>
      </c>
      <c r="D89" s="10" t="s">
        <v>10</v>
      </c>
      <c r="E89" s="15" t="s">
        <v>69</v>
      </c>
      <c r="F89" s="12" t="s">
        <v>85</v>
      </c>
      <c r="G89" s="12">
        <v>270.50830078125</v>
      </c>
      <c r="H89" s="12" t="s">
        <v>85</v>
      </c>
      <c r="I89" s="16">
        <v>270.50830078125</v>
      </c>
    </row>
    <row r="90" spans="1:9" s="14" customFormat="1" x14ac:dyDescent="0.25">
      <c r="A90" s="9">
        <v>41944</v>
      </c>
      <c r="B90" s="14" t="s">
        <v>203</v>
      </c>
      <c r="C90" s="19" t="s">
        <v>204</v>
      </c>
      <c r="D90" s="10" t="s">
        <v>10</v>
      </c>
      <c r="E90" s="15" t="s">
        <v>69</v>
      </c>
      <c r="F90" s="12" t="s">
        <v>85</v>
      </c>
      <c r="G90" s="12">
        <v>128.9632568359375</v>
      </c>
      <c r="H90" s="12" t="s">
        <v>85</v>
      </c>
      <c r="I90" s="16">
        <v>128.9632568359375</v>
      </c>
    </row>
    <row r="91" spans="1:9" s="14" customFormat="1" x14ac:dyDescent="0.25">
      <c r="A91" s="9">
        <v>41948</v>
      </c>
      <c r="B91" s="14" t="s">
        <v>205</v>
      </c>
      <c r="C91" s="19" t="s">
        <v>206</v>
      </c>
      <c r="D91" s="10" t="s">
        <v>10</v>
      </c>
      <c r="E91" s="15" t="s">
        <v>69</v>
      </c>
      <c r="F91" s="12" t="s">
        <v>85</v>
      </c>
      <c r="G91" s="12">
        <v>700</v>
      </c>
      <c r="H91" s="12" t="s">
        <v>85</v>
      </c>
      <c r="I91" s="16">
        <v>700</v>
      </c>
    </row>
    <row r="92" spans="1:9" s="14" customFormat="1" x14ac:dyDescent="0.25">
      <c r="A92" s="9">
        <v>41948</v>
      </c>
      <c r="B92" s="14" t="s">
        <v>207</v>
      </c>
      <c r="C92" s="19"/>
      <c r="D92" s="10" t="s">
        <v>10</v>
      </c>
      <c r="E92" s="15" t="s">
        <v>69</v>
      </c>
      <c r="F92" s="12" t="s">
        <v>85</v>
      </c>
      <c r="G92" s="12">
        <v>148.69575500488281</v>
      </c>
      <c r="H92" s="12" t="s">
        <v>85</v>
      </c>
      <c r="I92" s="16">
        <v>148.69575500488281</v>
      </c>
    </row>
    <row r="93" spans="1:9" s="14" customFormat="1" x14ac:dyDescent="0.25">
      <c r="A93" s="9">
        <v>41953</v>
      </c>
      <c r="B93" s="14" t="s">
        <v>208</v>
      </c>
      <c r="C93" s="19"/>
      <c r="D93" s="10" t="s">
        <v>19</v>
      </c>
      <c r="E93" s="15" t="s">
        <v>16</v>
      </c>
      <c r="F93" s="12" t="s">
        <v>85</v>
      </c>
      <c r="G93" s="12" t="s">
        <v>85</v>
      </c>
      <c r="H93" s="12">
        <v>620</v>
      </c>
      <c r="I93" s="16">
        <v>620</v>
      </c>
    </row>
    <row r="94" spans="1:9" s="14" customFormat="1" x14ac:dyDescent="0.25">
      <c r="A94" s="9">
        <v>41960</v>
      </c>
      <c r="B94" s="14" t="s">
        <v>209</v>
      </c>
      <c r="C94" s="19" t="s">
        <v>210</v>
      </c>
      <c r="D94" s="10" t="s">
        <v>10</v>
      </c>
      <c r="E94" s="15" t="s">
        <v>69</v>
      </c>
      <c r="F94" s="12" t="s">
        <v>85</v>
      </c>
      <c r="G94" s="12">
        <v>203.03868103027344</v>
      </c>
      <c r="H94" s="12" t="s">
        <v>85</v>
      </c>
      <c r="I94" s="16">
        <v>203.03868103027344</v>
      </c>
    </row>
    <row r="95" spans="1:9" s="14" customFormat="1" x14ac:dyDescent="0.25">
      <c r="A95" s="9">
        <v>41962</v>
      </c>
      <c r="B95" s="14" t="s">
        <v>211</v>
      </c>
      <c r="C95" s="19" t="s">
        <v>212</v>
      </c>
      <c r="D95" s="10" t="s">
        <v>10</v>
      </c>
      <c r="E95" s="15" t="s">
        <v>69</v>
      </c>
      <c r="F95" s="12" t="s">
        <v>85</v>
      </c>
      <c r="G95" s="12">
        <v>400</v>
      </c>
      <c r="H95" s="12" t="s">
        <v>85</v>
      </c>
      <c r="I95" s="16">
        <v>400</v>
      </c>
    </row>
    <row r="96" spans="1:9" s="14" customFormat="1" x14ac:dyDescent="0.25">
      <c r="A96" s="9">
        <v>41968</v>
      </c>
      <c r="B96" s="14" t="s">
        <v>213</v>
      </c>
      <c r="C96" s="19"/>
      <c r="D96" s="10" t="s">
        <v>15</v>
      </c>
      <c r="E96" s="15" t="s">
        <v>214</v>
      </c>
      <c r="F96" s="12"/>
      <c r="G96" s="12"/>
      <c r="H96" s="12"/>
      <c r="I96" s="16">
        <v>23.25782585144043</v>
      </c>
    </row>
    <row r="97" spans="1:9" s="14" customFormat="1" x14ac:dyDescent="0.25">
      <c r="A97" s="9">
        <v>41975</v>
      </c>
      <c r="B97" s="14" t="s">
        <v>215</v>
      </c>
      <c r="C97" s="19"/>
      <c r="D97" s="10" t="s">
        <v>10</v>
      </c>
      <c r="E97" s="15" t="s">
        <v>16</v>
      </c>
      <c r="F97" s="12" t="s">
        <v>85</v>
      </c>
      <c r="G97" s="12">
        <v>991.65769958496094</v>
      </c>
      <c r="H97" s="12" t="s">
        <v>85</v>
      </c>
      <c r="I97" s="16">
        <v>991.65769958496094</v>
      </c>
    </row>
    <row r="98" spans="1:9" s="14" customFormat="1" x14ac:dyDescent="0.25">
      <c r="A98" s="9">
        <v>41981</v>
      </c>
      <c r="B98" s="14" t="s">
        <v>216</v>
      </c>
      <c r="C98" s="19"/>
      <c r="D98" s="10" t="s">
        <v>10</v>
      </c>
      <c r="E98" s="15" t="s">
        <v>16</v>
      </c>
      <c r="F98" s="12" t="s">
        <v>85</v>
      </c>
      <c r="G98" s="12">
        <v>1068.815860748291</v>
      </c>
      <c r="H98" s="12" t="s">
        <v>85</v>
      </c>
      <c r="I98" s="16">
        <v>1068.815860748291</v>
      </c>
    </row>
    <row r="99" spans="1:9" s="14" customFormat="1" x14ac:dyDescent="0.25">
      <c r="A99" s="9">
        <v>41992</v>
      </c>
      <c r="B99" s="14" t="s">
        <v>217</v>
      </c>
      <c r="C99" s="19"/>
      <c r="D99" s="10" t="s">
        <v>10</v>
      </c>
      <c r="E99" s="15" t="s">
        <v>69</v>
      </c>
      <c r="F99" s="12" t="s">
        <v>85</v>
      </c>
      <c r="G99" s="12">
        <v>22.682159423828125</v>
      </c>
      <c r="H99" s="12" t="s">
        <v>85</v>
      </c>
      <c r="I99" s="16">
        <v>22.682159423828125</v>
      </c>
    </row>
    <row r="100" spans="1:9" s="14" customFormat="1" x14ac:dyDescent="0.25">
      <c r="A100" s="9">
        <v>42009</v>
      </c>
      <c r="B100" s="14" t="s">
        <v>218</v>
      </c>
      <c r="C100" s="19" t="s">
        <v>219</v>
      </c>
      <c r="D100" s="10" t="s">
        <v>10</v>
      </c>
      <c r="E100" s="15" t="s">
        <v>22</v>
      </c>
      <c r="F100" s="12" t="s">
        <v>85</v>
      </c>
      <c r="G100" s="12">
        <v>147.80000305175781</v>
      </c>
      <c r="H100" s="12" t="s">
        <v>85</v>
      </c>
      <c r="I100" s="16">
        <v>147.80000305175781</v>
      </c>
    </row>
    <row r="101" spans="1:9" s="14" customFormat="1" x14ac:dyDescent="0.25">
      <c r="A101" s="9">
        <v>42009</v>
      </c>
      <c r="B101" s="14" t="s">
        <v>209</v>
      </c>
      <c r="C101" s="19"/>
      <c r="D101" s="10" t="s">
        <v>15</v>
      </c>
      <c r="E101" s="15" t="s">
        <v>22</v>
      </c>
      <c r="F101" s="12">
        <v>800</v>
      </c>
      <c r="G101" s="12" t="s">
        <v>85</v>
      </c>
      <c r="H101" s="12" t="s">
        <v>85</v>
      </c>
      <c r="I101" s="16">
        <v>800</v>
      </c>
    </row>
    <row r="102" spans="1:9" s="14" customFormat="1" x14ac:dyDescent="0.25">
      <c r="A102" s="9">
        <v>42019</v>
      </c>
      <c r="B102" s="14" t="s">
        <v>220</v>
      </c>
      <c r="C102" s="19"/>
      <c r="D102" s="10" t="s">
        <v>15</v>
      </c>
      <c r="E102" s="15" t="s">
        <v>16</v>
      </c>
      <c r="F102" s="12">
        <v>5363.1400146484375</v>
      </c>
      <c r="G102" s="12" t="s">
        <v>85</v>
      </c>
      <c r="H102" s="12" t="s">
        <v>85</v>
      </c>
      <c r="I102" s="16">
        <v>5363.1400146484375</v>
      </c>
    </row>
    <row r="103" spans="1:9" s="14" customFormat="1" x14ac:dyDescent="0.25">
      <c r="A103" s="9">
        <v>42019</v>
      </c>
      <c r="B103" s="14" t="s">
        <v>220</v>
      </c>
      <c r="C103" s="19" t="s">
        <v>221</v>
      </c>
      <c r="D103" s="10" t="s">
        <v>10</v>
      </c>
      <c r="E103" s="15" t="s">
        <v>16</v>
      </c>
      <c r="F103" s="12" t="s">
        <v>85</v>
      </c>
      <c r="G103" s="12">
        <v>12397.410385131836</v>
      </c>
      <c r="H103" s="12" t="s">
        <v>85</v>
      </c>
      <c r="I103" s="16">
        <v>12097.410385131836</v>
      </c>
    </row>
    <row r="104" spans="1:9" s="14" customFormat="1" x14ac:dyDescent="0.25">
      <c r="A104" s="9">
        <v>42019</v>
      </c>
      <c r="B104" s="14" t="s">
        <v>222</v>
      </c>
      <c r="C104" s="19"/>
      <c r="D104" s="10" t="s">
        <v>19</v>
      </c>
      <c r="E104" s="15" t="s">
        <v>16</v>
      </c>
      <c r="F104" s="12" t="s">
        <v>85</v>
      </c>
      <c r="G104" s="12" t="s">
        <v>85</v>
      </c>
      <c r="H104" s="12">
        <v>31.979999542236328</v>
      </c>
      <c r="I104" s="16">
        <v>31.979999542236328</v>
      </c>
    </row>
    <row r="105" spans="1:9" s="14" customFormat="1" x14ac:dyDescent="0.25">
      <c r="A105" s="9">
        <v>42019</v>
      </c>
      <c r="B105" s="14" t="s">
        <v>223</v>
      </c>
      <c r="C105" s="19"/>
      <c r="D105" s="10" t="s">
        <v>15</v>
      </c>
      <c r="E105" s="15" t="s">
        <v>16</v>
      </c>
      <c r="F105" s="12">
        <v>35</v>
      </c>
      <c r="G105" s="12" t="s">
        <v>85</v>
      </c>
      <c r="H105" s="12" t="s">
        <v>85</v>
      </c>
      <c r="I105" s="16">
        <v>35</v>
      </c>
    </row>
    <row r="106" spans="1:9" s="14" customFormat="1" x14ac:dyDescent="0.25">
      <c r="A106" s="9">
        <v>42019</v>
      </c>
      <c r="B106" s="14" t="s">
        <v>223</v>
      </c>
      <c r="C106" s="19"/>
      <c r="D106" s="10" t="s">
        <v>19</v>
      </c>
      <c r="E106" s="15" t="s">
        <v>16</v>
      </c>
      <c r="F106" s="12" t="s">
        <v>85</v>
      </c>
      <c r="G106" s="12" t="s">
        <v>85</v>
      </c>
      <c r="H106" s="12">
        <v>27</v>
      </c>
      <c r="I106" s="16">
        <v>27</v>
      </c>
    </row>
    <row r="107" spans="1:9" s="14" customFormat="1" x14ac:dyDescent="0.25">
      <c r="A107" s="9">
        <v>42027</v>
      </c>
      <c r="B107" s="14" t="s">
        <v>224</v>
      </c>
      <c r="C107" s="19" t="s">
        <v>225</v>
      </c>
      <c r="D107" s="10" t="s">
        <v>10</v>
      </c>
      <c r="E107" s="15" t="s">
        <v>16</v>
      </c>
      <c r="F107" s="12" t="s">
        <v>85</v>
      </c>
      <c r="G107" s="12">
        <v>206.5</v>
      </c>
      <c r="H107" s="12" t="s">
        <v>85</v>
      </c>
      <c r="I107" s="16">
        <v>206.5</v>
      </c>
    </row>
    <row r="108" spans="1:9" s="14" customFormat="1" x14ac:dyDescent="0.25">
      <c r="A108" s="9">
        <v>42027</v>
      </c>
      <c r="B108" s="14" t="s">
        <v>224</v>
      </c>
      <c r="C108" s="19"/>
      <c r="D108" s="10" t="s">
        <v>19</v>
      </c>
      <c r="E108" s="15" t="s">
        <v>16</v>
      </c>
      <c r="F108" s="12" t="s">
        <v>85</v>
      </c>
      <c r="G108" s="12" t="s">
        <v>85</v>
      </c>
      <c r="H108" s="12">
        <v>137.02999877929687</v>
      </c>
      <c r="I108" s="16">
        <v>137.02999877929687</v>
      </c>
    </row>
    <row r="109" spans="1:9" s="14" customFormat="1" x14ac:dyDescent="0.25">
      <c r="A109" s="9">
        <v>42027</v>
      </c>
      <c r="B109" s="14" t="s">
        <v>226</v>
      </c>
      <c r="C109" s="19"/>
      <c r="D109" s="10" t="s">
        <v>15</v>
      </c>
      <c r="E109" s="15" t="s">
        <v>16</v>
      </c>
      <c r="F109" s="12">
        <v>135.5</v>
      </c>
      <c r="G109" s="12" t="s">
        <v>85</v>
      </c>
      <c r="H109" s="12" t="s">
        <v>85</v>
      </c>
      <c r="I109" s="16">
        <v>135.5</v>
      </c>
    </row>
    <row r="110" spans="1:9" s="14" customFormat="1" x14ac:dyDescent="0.25">
      <c r="A110" s="9">
        <v>42035</v>
      </c>
      <c r="B110" s="14" t="s">
        <v>172</v>
      </c>
      <c r="C110" s="19" t="s">
        <v>173</v>
      </c>
      <c r="D110" s="10" t="s">
        <v>10</v>
      </c>
      <c r="E110" s="15" t="s">
        <v>69</v>
      </c>
      <c r="F110" s="12" t="s">
        <v>85</v>
      </c>
      <c r="G110" s="12">
        <v>825</v>
      </c>
      <c r="H110" s="12" t="s">
        <v>85</v>
      </c>
      <c r="I110" s="16">
        <v>825</v>
      </c>
    </row>
    <row r="111" spans="1:9" s="14" customFormat="1" x14ac:dyDescent="0.25">
      <c r="A111" s="9">
        <v>42036</v>
      </c>
      <c r="B111" s="14" t="s">
        <v>168</v>
      </c>
      <c r="C111" s="19" t="s">
        <v>169</v>
      </c>
      <c r="D111" s="10" t="s">
        <v>10</v>
      </c>
      <c r="E111" s="15" t="s">
        <v>69</v>
      </c>
      <c r="F111" s="12" t="s">
        <v>85</v>
      </c>
      <c r="G111" s="12">
        <v>400</v>
      </c>
      <c r="H111" s="12" t="s">
        <v>85</v>
      </c>
      <c r="I111" s="16">
        <v>400</v>
      </c>
    </row>
    <row r="112" spans="1:9" s="14" customFormat="1" x14ac:dyDescent="0.25">
      <c r="A112" s="9">
        <v>42040</v>
      </c>
      <c r="B112" s="14" t="s">
        <v>170</v>
      </c>
      <c r="C112" s="19"/>
      <c r="D112" s="10" t="s">
        <v>15</v>
      </c>
      <c r="E112" s="15" t="s">
        <v>16</v>
      </c>
      <c r="F112" s="12">
        <v>575</v>
      </c>
      <c r="G112" s="12" t="s">
        <v>85</v>
      </c>
      <c r="H112" s="12" t="s">
        <v>85</v>
      </c>
      <c r="I112" s="16">
        <v>575</v>
      </c>
    </row>
    <row r="113" spans="1:9" s="14" customFormat="1" x14ac:dyDescent="0.25">
      <c r="A113" s="9">
        <v>42040</v>
      </c>
      <c r="B113" s="14" t="s">
        <v>170</v>
      </c>
      <c r="C113" s="19" t="s">
        <v>171</v>
      </c>
      <c r="D113" s="10" t="s">
        <v>10</v>
      </c>
      <c r="E113" s="15" t="s">
        <v>16</v>
      </c>
      <c r="F113" s="12" t="s">
        <v>85</v>
      </c>
      <c r="G113" s="12">
        <v>324.79998779296875</v>
      </c>
      <c r="H113" s="12" t="s">
        <v>85</v>
      </c>
      <c r="I113" s="16">
        <v>324.79998779296875</v>
      </c>
    </row>
    <row r="114" spans="1:9" s="14" customFormat="1" x14ac:dyDescent="0.25">
      <c r="A114" s="9">
        <v>42043</v>
      </c>
      <c r="B114" s="14" t="s">
        <v>172</v>
      </c>
      <c r="C114" s="19"/>
      <c r="D114" s="10" t="s">
        <v>15</v>
      </c>
      <c r="E114" s="15" t="s">
        <v>16</v>
      </c>
      <c r="F114" s="12">
        <v>275</v>
      </c>
      <c r="G114" s="12" t="s">
        <v>85</v>
      </c>
      <c r="H114" s="12" t="s">
        <v>85</v>
      </c>
      <c r="I114" s="16">
        <v>275</v>
      </c>
    </row>
    <row r="115" spans="1:9" s="14" customFormat="1" x14ac:dyDescent="0.25">
      <c r="A115" s="9">
        <v>42043</v>
      </c>
      <c r="B115" s="14" t="s">
        <v>172</v>
      </c>
      <c r="C115" s="19"/>
      <c r="D115" s="10" t="s">
        <v>10</v>
      </c>
      <c r="E115" s="15" t="s">
        <v>16</v>
      </c>
      <c r="F115" s="12" t="s">
        <v>85</v>
      </c>
      <c r="G115" s="12">
        <v>112.1500186920166</v>
      </c>
      <c r="H115" s="12" t="s">
        <v>85</v>
      </c>
      <c r="I115" s="16">
        <v>112.1500186920166</v>
      </c>
    </row>
    <row r="116" spans="1:9" s="14" customFormat="1" x14ac:dyDescent="0.25">
      <c r="A116" s="9">
        <v>42043</v>
      </c>
      <c r="B116" s="14" t="s">
        <v>172</v>
      </c>
      <c r="C116" s="19" t="s">
        <v>173</v>
      </c>
      <c r="D116" s="10" t="s">
        <v>10</v>
      </c>
      <c r="E116" s="15" t="s">
        <v>16</v>
      </c>
      <c r="F116" s="12" t="s">
        <v>85</v>
      </c>
      <c r="G116" s="12">
        <v>1307.4867553710937</v>
      </c>
      <c r="H116" s="12" t="s">
        <v>85</v>
      </c>
      <c r="I116" s="16">
        <v>1307.4867553710937</v>
      </c>
    </row>
    <row r="117" spans="1:9" s="14" customFormat="1" x14ac:dyDescent="0.25">
      <c r="A117" s="9">
        <v>42049</v>
      </c>
      <c r="B117" s="14" t="s">
        <v>174</v>
      </c>
      <c r="C117" s="19"/>
      <c r="D117" s="10" t="s">
        <v>19</v>
      </c>
      <c r="E117" s="15" t="s">
        <v>69</v>
      </c>
      <c r="F117" s="12" t="s">
        <v>85</v>
      </c>
      <c r="G117" s="12" t="s">
        <v>85</v>
      </c>
      <c r="H117" s="12">
        <v>86.25</v>
      </c>
      <c r="I117" s="16">
        <v>86.25</v>
      </c>
    </row>
    <row r="118" spans="1:9" s="14" customFormat="1" x14ac:dyDescent="0.25">
      <c r="A118" s="9">
        <v>42053</v>
      </c>
      <c r="B118" s="14" t="s">
        <v>175</v>
      </c>
      <c r="C118" s="19"/>
      <c r="D118" s="10" t="s">
        <v>15</v>
      </c>
      <c r="E118" s="15" t="s">
        <v>16</v>
      </c>
      <c r="F118" s="12">
        <v>194.69999694824219</v>
      </c>
      <c r="G118" s="12" t="s">
        <v>85</v>
      </c>
      <c r="H118" s="12" t="s">
        <v>85</v>
      </c>
      <c r="I118" s="16">
        <v>194.69999694824219</v>
      </c>
    </row>
    <row r="119" spans="1:9" s="14" customFormat="1" x14ac:dyDescent="0.25">
      <c r="A119" s="9">
        <v>42053</v>
      </c>
      <c r="B119" s="14" t="s">
        <v>175</v>
      </c>
      <c r="C119" s="19"/>
      <c r="D119" s="10" t="s">
        <v>10</v>
      </c>
      <c r="E119" s="15" t="s">
        <v>16</v>
      </c>
      <c r="F119" s="12" t="s">
        <v>85</v>
      </c>
      <c r="G119" s="12">
        <v>300</v>
      </c>
      <c r="H119" s="12" t="s">
        <v>85</v>
      </c>
      <c r="I119" s="16">
        <v>300</v>
      </c>
    </row>
    <row r="120" spans="1:9" s="14" customFormat="1" x14ac:dyDescent="0.25">
      <c r="A120" s="9">
        <v>42058</v>
      </c>
      <c r="B120" s="14" t="s">
        <v>176</v>
      </c>
      <c r="C120" s="19"/>
      <c r="D120" s="10" t="s">
        <v>10</v>
      </c>
      <c r="E120" s="15" t="s">
        <v>16</v>
      </c>
      <c r="F120" s="12" t="s">
        <v>85</v>
      </c>
      <c r="G120" s="12">
        <v>59.380001068115234</v>
      </c>
      <c r="H120" s="12" t="s">
        <v>85</v>
      </c>
      <c r="I120" s="16">
        <v>59.380001068115234</v>
      </c>
    </row>
    <row r="121" spans="1:9" s="14" customFormat="1" x14ac:dyDescent="0.25">
      <c r="A121" s="9">
        <v>42059</v>
      </c>
      <c r="B121" s="14" t="s">
        <v>168</v>
      </c>
      <c r="C121" s="19"/>
      <c r="D121" s="10" t="s">
        <v>10</v>
      </c>
      <c r="E121" s="15" t="s">
        <v>69</v>
      </c>
      <c r="F121" s="12" t="s">
        <v>85</v>
      </c>
      <c r="G121" s="12">
        <v>500</v>
      </c>
      <c r="H121" s="12" t="s">
        <v>85</v>
      </c>
      <c r="I121" s="16">
        <v>500</v>
      </c>
    </row>
    <row r="122" spans="1:9" s="14" customFormat="1" x14ac:dyDescent="0.25">
      <c r="A122" s="9">
        <v>42063</v>
      </c>
      <c r="B122" s="14" t="s">
        <v>177</v>
      </c>
      <c r="C122" s="19" t="s">
        <v>178</v>
      </c>
      <c r="D122" s="10" t="s">
        <v>10</v>
      </c>
      <c r="E122" s="15" t="s">
        <v>69</v>
      </c>
      <c r="F122" s="12" t="s">
        <v>85</v>
      </c>
      <c r="G122" s="12">
        <v>300</v>
      </c>
      <c r="H122" s="12" t="s">
        <v>85</v>
      </c>
      <c r="I122" s="16">
        <v>300</v>
      </c>
    </row>
    <row r="123" spans="1:9" s="14" customFormat="1" x14ac:dyDescent="0.25">
      <c r="A123" s="9">
        <v>42066</v>
      </c>
      <c r="B123" s="14" t="s">
        <v>174</v>
      </c>
      <c r="C123" s="19"/>
      <c r="D123" s="10" t="s">
        <v>19</v>
      </c>
      <c r="E123" s="15" t="s">
        <v>16</v>
      </c>
      <c r="F123" s="12" t="s">
        <v>85</v>
      </c>
      <c r="G123" s="12" t="s">
        <v>85</v>
      </c>
      <c r="H123" s="12">
        <v>86.25</v>
      </c>
      <c r="I123" s="16">
        <v>86.25</v>
      </c>
    </row>
    <row r="124" spans="1:9" s="14" customFormat="1" x14ac:dyDescent="0.25">
      <c r="A124" s="9">
        <v>42071</v>
      </c>
      <c r="B124" s="14" t="s">
        <v>179</v>
      </c>
      <c r="C124" s="19"/>
      <c r="D124" s="10" t="s">
        <v>10</v>
      </c>
      <c r="E124" s="15" t="s">
        <v>16</v>
      </c>
      <c r="F124" s="12" t="s">
        <v>85</v>
      </c>
      <c r="G124" s="12">
        <v>67.783828735351563</v>
      </c>
      <c r="H124" s="12" t="s">
        <v>85</v>
      </c>
      <c r="I124" s="16">
        <v>67.783828735351563</v>
      </c>
    </row>
    <row r="125" spans="1:9" s="14" customFormat="1" x14ac:dyDescent="0.25">
      <c r="A125" s="9">
        <v>42072</v>
      </c>
      <c r="B125" s="14" t="s">
        <v>180</v>
      </c>
      <c r="C125" s="19"/>
      <c r="D125" s="10" t="s">
        <v>19</v>
      </c>
      <c r="E125" s="15" t="s">
        <v>16</v>
      </c>
      <c r="F125" s="12" t="s">
        <v>85</v>
      </c>
      <c r="G125" s="12" t="s">
        <v>85</v>
      </c>
      <c r="H125" s="12">
        <v>218</v>
      </c>
      <c r="I125" s="16">
        <v>218</v>
      </c>
    </row>
    <row r="126" spans="1:9" s="14" customFormat="1" x14ac:dyDescent="0.25">
      <c r="A126" s="9">
        <v>42073</v>
      </c>
      <c r="B126" s="14" t="s">
        <v>181</v>
      </c>
      <c r="C126" s="19" t="s">
        <v>182</v>
      </c>
      <c r="D126" s="10" t="s">
        <v>10</v>
      </c>
      <c r="E126" s="15" t="s">
        <v>16</v>
      </c>
      <c r="F126" s="12" t="s">
        <v>85</v>
      </c>
      <c r="G126" s="12">
        <v>315.17001342773437</v>
      </c>
      <c r="H126" s="12" t="s">
        <v>85</v>
      </c>
      <c r="I126" s="16">
        <v>315.17001342773437</v>
      </c>
    </row>
    <row r="127" spans="1:9" s="14" customFormat="1" x14ac:dyDescent="0.25">
      <c r="A127" s="9">
        <v>42074</v>
      </c>
      <c r="B127" s="14" t="s">
        <v>183</v>
      </c>
      <c r="C127" s="19"/>
      <c r="D127" s="10" t="s">
        <v>10</v>
      </c>
      <c r="E127" s="15" t="s">
        <v>16</v>
      </c>
      <c r="F127" s="12" t="s">
        <v>85</v>
      </c>
      <c r="G127" s="12">
        <v>130</v>
      </c>
      <c r="H127" s="12" t="s">
        <v>85</v>
      </c>
      <c r="I127" s="16">
        <v>130</v>
      </c>
    </row>
    <row r="128" spans="1:9" s="14" customFormat="1" x14ac:dyDescent="0.25">
      <c r="A128" s="9">
        <v>42074</v>
      </c>
      <c r="B128" s="14" t="s">
        <v>177</v>
      </c>
      <c r="C128" s="19" t="s">
        <v>178</v>
      </c>
      <c r="D128" s="10" t="s">
        <v>10</v>
      </c>
      <c r="E128" s="15" t="s">
        <v>69</v>
      </c>
      <c r="F128" s="12" t="s">
        <v>85</v>
      </c>
      <c r="G128" s="12">
        <v>300</v>
      </c>
      <c r="H128" s="12" t="s">
        <v>85</v>
      </c>
      <c r="I128" s="16">
        <v>300</v>
      </c>
    </row>
    <row r="129" spans="1:9" s="14" customFormat="1" x14ac:dyDescent="0.25">
      <c r="A129" s="9">
        <v>42075</v>
      </c>
      <c r="B129" s="14" t="s">
        <v>184</v>
      </c>
      <c r="C129" s="19"/>
      <c r="D129" s="10" t="s">
        <v>10</v>
      </c>
      <c r="E129" s="15" t="s">
        <v>16</v>
      </c>
      <c r="F129" s="12" t="s">
        <v>85</v>
      </c>
      <c r="G129" s="12">
        <v>375</v>
      </c>
      <c r="H129" s="12" t="s">
        <v>85</v>
      </c>
      <c r="I129" s="16">
        <v>375</v>
      </c>
    </row>
    <row r="130" spans="1:9" s="14" customFormat="1" x14ac:dyDescent="0.25">
      <c r="A130" s="9">
        <v>42080</v>
      </c>
      <c r="B130" s="14" t="s">
        <v>185</v>
      </c>
      <c r="C130" s="19"/>
      <c r="D130" s="10" t="s">
        <v>10</v>
      </c>
      <c r="E130" s="15" t="s">
        <v>16</v>
      </c>
      <c r="F130" s="12" t="s">
        <v>85</v>
      </c>
      <c r="G130" s="12">
        <v>200</v>
      </c>
      <c r="H130" s="12" t="s">
        <v>85</v>
      </c>
      <c r="I130" s="16">
        <v>200</v>
      </c>
    </row>
    <row r="131" spans="1:9" s="14" customFormat="1" x14ac:dyDescent="0.25">
      <c r="A131" s="9">
        <v>42080</v>
      </c>
      <c r="B131" s="14" t="s">
        <v>185</v>
      </c>
      <c r="C131" s="19" t="s">
        <v>186</v>
      </c>
      <c r="D131" s="10" t="s">
        <v>10</v>
      </c>
      <c r="E131" s="15" t="s">
        <v>16</v>
      </c>
      <c r="F131" s="12" t="s">
        <v>85</v>
      </c>
      <c r="G131" s="12">
        <v>973</v>
      </c>
      <c r="H131" s="12" t="s">
        <v>85</v>
      </c>
      <c r="I131" s="16">
        <v>973</v>
      </c>
    </row>
    <row r="132" spans="1:9" s="14" customFormat="1" x14ac:dyDescent="0.25">
      <c r="A132" s="9">
        <v>42081</v>
      </c>
      <c r="B132" s="14" t="s">
        <v>187</v>
      </c>
      <c r="C132" s="19"/>
      <c r="D132" s="10" t="s">
        <v>10</v>
      </c>
      <c r="E132" s="15" t="s">
        <v>16</v>
      </c>
      <c r="F132" s="12" t="s">
        <v>85</v>
      </c>
      <c r="G132" s="12">
        <v>120</v>
      </c>
      <c r="H132" s="12" t="s">
        <v>85</v>
      </c>
      <c r="I132" s="16">
        <v>120</v>
      </c>
    </row>
    <row r="133" spans="1:9" s="14" customFormat="1" x14ac:dyDescent="0.25">
      <c r="A133" s="9">
        <v>42081</v>
      </c>
      <c r="B133" s="14" t="s">
        <v>187</v>
      </c>
      <c r="C133" s="19"/>
      <c r="D133" s="10" t="s">
        <v>19</v>
      </c>
      <c r="E133" s="15" t="s">
        <v>16</v>
      </c>
      <c r="F133" s="12" t="s">
        <v>85</v>
      </c>
      <c r="G133" s="12" t="s">
        <v>85</v>
      </c>
      <c r="H133" s="12">
        <v>16.00592041015625</v>
      </c>
      <c r="I133" s="16">
        <v>16.00592041015625</v>
      </c>
    </row>
    <row r="134" spans="1:9" s="14" customFormat="1" x14ac:dyDescent="0.25">
      <c r="A134" s="9">
        <v>42089</v>
      </c>
      <c r="B134" s="14" t="s">
        <v>188</v>
      </c>
      <c r="C134" s="19"/>
      <c r="D134" s="10" t="s">
        <v>10</v>
      </c>
      <c r="E134" s="15" t="s">
        <v>16</v>
      </c>
      <c r="F134" s="12" t="s">
        <v>85</v>
      </c>
      <c r="G134" s="12">
        <v>31.292581558227539</v>
      </c>
      <c r="H134" s="12" t="s">
        <v>85</v>
      </c>
      <c r="I134" s="16">
        <v>31.292581558227539</v>
      </c>
    </row>
    <row r="135" spans="1:9" s="14" customFormat="1" x14ac:dyDescent="0.25">
      <c r="A135" s="9">
        <v>42094</v>
      </c>
      <c r="B135" s="14" t="s">
        <v>189</v>
      </c>
      <c r="C135" s="19"/>
      <c r="D135" s="10" t="s">
        <v>10</v>
      </c>
      <c r="E135" s="15" t="s">
        <v>16</v>
      </c>
      <c r="F135" s="12" t="s">
        <v>85</v>
      </c>
      <c r="G135" s="12">
        <v>108.83377838134766</v>
      </c>
      <c r="H135" s="12" t="s">
        <v>85</v>
      </c>
      <c r="I135" s="16">
        <v>108.83377838134766</v>
      </c>
    </row>
    <row r="136" spans="1:9" s="14" customFormat="1" x14ac:dyDescent="0.25">
      <c r="A136" s="9">
        <v>42097</v>
      </c>
      <c r="B136" s="14" t="s">
        <v>190</v>
      </c>
      <c r="C136" s="19" t="s">
        <v>191</v>
      </c>
      <c r="D136" s="10" t="s">
        <v>10</v>
      </c>
      <c r="E136" s="15" t="s">
        <v>22</v>
      </c>
      <c r="F136" s="12"/>
      <c r="G136" s="12">
        <v>225</v>
      </c>
      <c r="H136" s="12"/>
      <c r="I136" s="13"/>
    </row>
    <row r="137" spans="1:9" s="14" customFormat="1" x14ac:dyDescent="0.25">
      <c r="A137" s="9">
        <v>42097</v>
      </c>
      <c r="B137" s="14" t="s">
        <v>192</v>
      </c>
      <c r="C137" s="19" t="s">
        <v>193</v>
      </c>
      <c r="D137" s="10" t="s">
        <v>10</v>
      </c>
      <c r="E137" s="15" t="s">
        <v>22</v>
      </c>
      <c r="F137" s="12"/>
      <c r="G137" s="12">
        <v>250</v>
      </c>
      <c r="H137" s="12"/>
      <c r="I137" s="13"/>
    </row>
    <row r="138" spans="1:9" s="14" customFormat="1" x14ac:dyDescent="0.25">
      <c r="A138" s="9">
        <v>42098</v>
      </c>
      <c r="B138" s="14" t="s">
        <v>134</v>
      </c>
      <c r="C138" s="19" t="s">
        <v>135</v>
      </c>
      <c r="D138" s="10" t="s">
        <v>10</v>
      </c>
      <c r="E138" s="15" t="s">
        <v>69</v>
      </c>
      <c r="F138" s="12"/>
      <c r="G138" s="12">
        <v>175</v>
      </c>
      <c r="H138" s="12"/>
      <c r="I138" s="13"/>
    </row>
    <row r="139" spans="1:9" s="14" customFormat="1" x14ac:dyDescent="0.25">
      <c r="A139" s="9">
        <v>42100</v>
      </c>
      <c r="B139" s="14" t="s">
        <v>194</v>
      </c>
      <c r="C139" s="19"/>
      <c r="D139" s="10" t="s">
        <v>10</v>
      </c>
      <c r="E139" s="15" t="s">
        <v>16</v>
      </c>
      <c r="F139" s="12"/>
      <c r="G139" s="12">
        <v>195</v>
      </c>
      <c r="H139" s="12"/>
      <c r="I139" s="13"/>
    </row>
    <row r="140" spans="1:9" s="14" customFormat="1" x14ac:dyDescent="0.25">
      <c r="A140" s="9">
        <v>42102</v>
      </c>
      <c r="B140" s="14" t="s">
        <v>65</v>
      </c>
      <c r="C140" s="19"/>
      <c r="D140" s="10" t="s">
        <v>10</v>
      </c>
      <c r="E140" s="15" t="s">
        <v>69</v>
      </c>
      <c r="F140" s="12"/>
      <c r="G140" s="12">
        <v>113.6510009765625</v>
      </c>
      <c r="H140" s="12"/>
      <c r="I140" s="13"/>
    </row>
    <row r="141" spans="1:9" s="14" customFormat="1" x14ac:dyDescent="0.25">
      <c r="A141" s="9">
        <v>42102</v>
      </c>
      <c r="B141" s="14" t="s">
        <v>65</v>
      </c>
      <c r="C141" s="19" t="s">
        <v>66</v>
      </c>
      <c r="D141" s="10" t="s">
        <v>10</v>
      </c>
      <c r="E141" s="15" t="s">
        <v>69</v>
      </c>
      <c r="F141" s="12"/>
      <c r="G141" s="12">
        <v>1039.7340087890625</v>
      </c>
      <c r="H141" s="12"/>
      <c r="I141" s="13"/>
    </row>
    <row r="142" spans="1:9" s="14" customFormat="1" x14ac:dyDescent="0.25">
      <c r="A142" s="9">
        <v>42104</v>
      </c>
      <c r="B142" s="14" t="s">
        <v>195</v>
      </c>
      <c r="C142" s="19"/>
      <c r="D142" s="10" t="s">
        <v>19</v>
      </c>
      <c r="E142" s="15" t="s">
        <v>69</v>
      </c>
      <c r="F142" s="12"/>
      <c r="G142" s="12">
        <v>70.404708862304688</v>
      </c>
      <c r="H142" s="12"/>
      <c r="I142" s="13"/>
    </row>
    <row r="143" spans="1:9" s="14" customFormat="1" x14ac:dyDescent="0.25">
      <c r="A143" s="9">
        <v>42111</v>
      </c>
      <c r="B143" s="14" t="s">
        <v>196</v>
      </c>
      <c r="C143" s="19" t="s">
        <v>197</v>
      </c>
      <c r="D143" s="10" t="s">
        <v>10</v>
      </c>
      <c r="E143" s="15" t="s">
        <v>69</v>
      </c>
      <c r="F143" s="12"/>
      <c r="G143" s="12">
        <v>1050</v>
      </c>
      <c r="H143" s="12"/>
      <c r="I143" s="13"/>
    </row>
    <row r="144" spans="1:9" s="14" customFormat="1" x14ac:dyDescent="0.25">
      <c r="A144" s="9">
        <v>42115</v>
      </c>
      <c r="B144" s="14" t="s">
        <v>198</v>
      </c>
      <c r="C144" s="19" t="s">
        <v>199</v>
      </c>
      <c r="D144" s="10" t="s">
        <v>10</v>
      </c>
      <c r="E144" s="15" t="s">
        <v>69</v>
      </c>
      <c r="F144" s="12"/>
      <c r="G144" s="12">
        <v>124.08000183105469</v>
      </c>
      <c r="H144" s="12"/>
      <c r="I144" s="13"/>
    </row>
    <row r="145" spans="1:9" s="14" customFormat="1" x14ac:dyDescent="0.25">
      <c r="A145" s="9">
        <v>42115</v>
      </c>
      <c r="B145" s="14" t="s">
        <v>200</v>
      </c>
      <c r="C145" s="19"/>
      <c r="D145" s="10" t="s">
        <v>19</v>
      </c>
      <c r="E145" s="15" t="s">
        <v>69</v>
      </c>
      <c r="F145" s="12"/>
      <c r="G145" s="12">
        <v>90</v>
      </c>
      <c r="H145" s="12"/>
      <c r="I145" s="13"/>
    </row>
    <row r="146" spans="1:9" s="14" customFormat="1" x14ac:dyDescent="0.25">
      <c r="A146" s="9">
        <v>42125</v>
      </c>
      <c r="B146" s="14" t="s">
        <v>131</v>
      </c>
      <c r="C146" s="19" t="s">
        <v>128</v>
      </c>
      <c r="D146" s="10" t="s">
        <v>10</v>
      </c>
      <c r="E146" s="15" t="s">
        <v>69</v>
      </c>
      <c r="F146" s="12" t="s">
        <v>85</v>
      </c>
      <c r="G146" s="12">
        <v>238</v>
      </c>
      <c r="H146" s="12" t="s">
        <v>85</v>
      </c>
      <c r="I146" s="13">
        <v>238</v>
      </c>
    </row>
    <row r="147" spans="1:9" s="14" customFormat="1" x14ac:dyDescent="0.25">
      <c r="A147" s="9">
        <v>42128</v>
      </c>
      <c r="B147" s="14" t="s">
        <v>103</v>
      </c>
      <c r="C147" s="19" t="s">
        <v>104</v>
      </c>
      <c r="D147" s="10" t="s">
        <v>10</v>
      </c>
      <c r="E147" s="15" t="s">
        <v>22</v>
      </c>
      <c r="F147" s="12" t="s">
        <v>85</v>
      </c>
      <c r="G147" s="12">
        <v>2647.7970275878906</v>
      </c>
      <c r="H147" s="12" t="s">
        <v>85</v>
      </c>
      <c r="I147" s="13">
        <v>2647.7970275878906</v>
      </c>
    </row>
    <row r="148" spans="1:9" s="14" customFormat="1" x14ac:dyDescent="0.25">
      <c r="A148" s="9">
        <v>42129</v>
      </c>
      <c r="B148" s="14" t="s">
        <v>132</v>
      </c>
      <c r="C148" s="19"/>
      <c r="D148" s="10" t="s">
        <v>10</v>
      </c>
      <c r="E148" s="15" t="s">
        <v>16</v>
      </c>
      <c r="F148" s="12" t="s">
        <v>85</v>
      </c>
      <c r="G148" s="12">
        <v>100</v>
      </c>
      <c r="H148" s="12" t="s">
        <v>85</v>
      </c>
      <c r="I148" s="13">
        <v>100</v>
      </c>
    </row>
    <row r="149" spans="1:9" s="14" customFormat="1" x14ac:dyDescent="0.25">
      <c r="A149" s="9">
        <v>42129</v>
      </c>
      <c r="B149" s="14" t="s">
        <v>132</v>
      </c>
      <c r="C149" s="19" t="s">
        <v>133</v>
      </c>
      <c r="D149" s="10" t="s">
        <v>10</v>
      </c>
      <c r="E149" s="15" t="s">
        <v>16</v>
      </c>
      <c r="F149" s="12" t="s">
        <v>85</v>
      </c>
      <c r="G149" s="12">
        <v>425</v>
      </c>
      <c r="H149" s="12" t="s">
        <v>85</v>
      </c>
      <c r="I149" s="13">
        <v>425</v>
      </c>
    </row>
    <row r="150" spans="1:9" s="14" customFormat="1" x14ac:dyDescent="0.25">
      <c r="A150" s="9">
        <v>42132</v>
      </c>
      <c r="B150" s="14" t="s">
        <v>134</v>
      </c>
      <c r="C150" s="19" t="s">
        <v>135</v>
      </c>
      <c r="D150" s="10" t="s">
        <v>10</v>
      </c>
      <c r="E150" s="15" t="s">
        <v>16</v>
      </c>
      <c r="F150" s="12" t="s">
        <v>85</v>
      </c>
      <c r="G150" s="12">
        <v>175</v>
      </c>
      <c r="H150" s="12" t="s">
        <v>85</v>
      </c>
      <c r="I150" s="13">
        <v>175</v>
      </c>
    </row>
    <row r="151" spans="1:9" s="14" customFormat="1" x14ac:dyDescent="0.25">
      <c r="A151" s="9">
        <v>42132</v>
      </c>
      <c r="B151" s="14" t="s">
        <v>136</v>
      </c>
      <c r="C151" s="19" t="s">
        <v>137</v>
      </c>
      <c r="D151" s="10" t="s">
        <v>10</v>
      </c>
      <c r="E151" s="15" t="s">
        <v>69</v>
      </c>
      <c r="F151" s="12" t="s">
        <v>85</v>
      </c>
      <c r="G151" s="12">
        <v>309.30999755859375</v>
      </c>
      <c r="H151" s="12" t="s">
        <v>85</v>
      </c>
      <c r="I151" s="13">
        <v>309.30999755859375</v>
      </c>
    </row>
    <row r="152" spans="1:9" s="14" customFormat="1" x14ac:dyDescent="0.25">
      <c r="A152" s="9">
        <v>42136</v>
      </c>
      <c r="B152" s="14" t="s">
        <v>138</v>
      </c>
      <c r="C152" s="19"/>
      <c r="D152" s="10" t="s">
        <v>10</v>
      </c>
      <c r="E152" s="15" t="s">
        <v>16</v>
      </c>
      <c r="F152" s="12" t="s">
        <v>85</v>
      </c>
      <c r="G152" s="12">
        <v>281.859375</v>
      </c>
      <c r="H152" s="12" t="s">
        <v>85</v>
      </c>
      <c r="I152" s="13">
        <v>281.859375</v>
      </c>
    </row>
    <row r="153" spans="1:9" s="14" customFormat="1" x14ac:dyDescent="0.25">
      <c r="A153" s="9">
        <v>42144</v>
      </c>
      <c r="B153" s="14" t="s">
        <v>94</v>
      </c>
      <c r="C153" s="19" t="s">
        <v>95</v>
      </c>
      <c r="D153" s="10" t="s">
        <v>10</v>
      </c>
      <c r="E153" s="15" t="s">
        <v>22</v>
      </c>
      <c r="F153" s="12" t="s">
        <v>85</v>
      </c>
      <c r="G153" s="12">
        <v>48.829999923706055</v>
      </c>
      <c r="H153" s="12" t="s">
        <v>85</v>
      </c>
      <c r="I153" s="13">
        <v>48.829999923706055</v>
      </c>
    </row>
    <row r="154" spans="1:9" s="14" customFormat="1" x14ac:dyDescent="0.25">
      <c r="A154" s="9">
        <v>42145</v>
      </c>
      <c r="B154" s="14" t="s">
        <v>139</v>
      </c>
      <c r="C154" s="19" t="s">
        <v>140</v>
      </c>
      <c r="D154" s="10" t="s">
        <v>10</v>
      </c>
      <c r="E154" s="15" t="s">
        <v>22</v>
      </c>
      <c r="F154" s="12" t="s">
        <v>85</v>
      </c>
      <c r="G154" s="12">
        <v>627.8809814453125</v>
      </c>
      <c r="H154" s="12" t="s">
        <v>85</v>
      </c>
      <c r="I154" s="13">
        <v>627.8809814453125</v>
      </c>
    </row>
    <row r="155" spans="1:9" s="14" customFormat="1" x14ac:dyDescent="0.25">
      <c r="A155" s="9">
        <v>42150</v>
      </c>
      <c r="B155" s="14" t="s">
        <v>141</v>
      </c>
      <c r="C155" s="19"/>
      <c r="D155" s="10" t="s">
        <v>10</v>
      </c>
      <c r="E155" s="15" t="s">
        <v>16</v>
      </c>
      <c r="F155" s="12" t="s">
        <v>85</v>
      </c>
      <c r="G155" s="12">
        <v>48.200000762939453</v>
      </c>
      <c r="H155" s="12" t="s">
        <v>85</v>
      </c>
      <c r="I155" s="13">
        <v>48.200000762939453</v>
      </c>
    </row>
    <row r="156" spans="1:9" s="14" customFormat="1" x14ac:dyDescent="0.25">
      <c r="A156" s="9">
        <v>42150</v>
      </c>
      <c r="B156" s="14" t="s">
        <v>142</v>
      </c>
      <c r="C156" s="19" t="s">
        <v>143</v>
      </c>
      <c r="D156" s="10" t="s">
        <v>10</v>
      </c>
      <c r="E156" s="15" t="s">
        <v>22</v>
      </c>
      <c r="F156" s="12" t="s">
        <v>85</v>
      </c>
      <c r="G156" s="12">
        <v>69.599998474121094</v>
      </c>
      <c r="H156" s="12" t="s">
        <v>85</v>
      </c>
      <c r="I156" s="13">
        <v>69.599998474121094</v>
      </c>
    </row>
    <row r="157" spans="1:9" s="14" customFormat="1" x14ac:dyDescent="0.25">
      <c r="A157" s="9">
        <v>42155</v>
      </c>
      <c r="B157" s="14" t="s">
        <v>144</v>
      </c>
      <c r="C157" s="19" t="s">
        <v>145</v>
      </c>
      <c r="D157" s="10" t="s">
        <v>10</v>
      </c>
      <c r="E157" s="15" t="s">
        <v>69</v>
      </c>
      <c r="F157" s="12" t="s">
        <v>85</v>
      </c>
      <c r="G157" s="12">
        <v>100</v>
      </c>
      <c r="H157" s="12" t="s">
        <v>85</v>
      </c>
      <c r="I157" s="13">
        <v>100</v>
      </c>
    </row>
    <row r="158" spans="1:9" s="14" customFormat="1" x14ac:dyDescent="0.25">
      <c r="A158" s="9">
        <v>42164</v>
      </c>
      <c r="B158" s="14" t="s">
        <v>146</v>
      </c>
      <c r="C158" s="19"/>
      <c r="D158" s="10" t="s">
        <v>15</v>
      </c>
      <c r="E158" s="15" t="s">
        <v>16</v>
      </c>
      <c r="F158" s="12">
        <v>214</v>
      </c>
      <c r="G158" s="12" t="s">
        <v>85</v>
      </c>
      <c r="H158" s="12" t="s">
        <v>85</v>
      </c>
      <c r="I158" s="13">
        <v>214</v>
      </c>
    </row>
    <row r="159" spans="1:9" s="14" customFormat="1" x14ac:dyDescent="0.25">
      <c r="A159" s="9">
        <v>42164</v>
      </c>
      <c r="B159" s="14" t="s">
        <v>147</v>
      </c>
      <c r="C159" s="19"/>
      <c r="D159" s="10" t="s">
        <v>10</v>
      </c>
      <c r="E159" s="15" t="s">
        <v>22</v>
      </c>
      <c r="F159" s="12" t="s">
        <v>85</v>
      </c>
      <c r="G159" s="12">
        <v>144</v>
      </c>
      <c r="H159" s="12" t="s">
        <v>85</v>
      </c>
      <c r="I159" s="13">
        <v>144</v>
      </c>
    </row>
    <row r="160" spans="1:9" s="14" customFormat="1" x14ac:dyDescent="0.25">
      <c r="A160" s="9">
        <v>42165</v>
      </c>
      <c r="B160" s="14" t="s">
        <v>148</v>
      </c>
      <c r="C160" s="19" t="s">
        <v>149</v>
      </c>
      <c r="D160" s="10" t="s">
        <v>10</v>
      </c>
      <c r="E160" s="15" t="s">
        <v>69</v>
      </c>
      <c r="F160" s="12" t="s">
        <v>85</v>
      </c>
      <c r="G160" s="12">
        <v>185</v>
      </c>
      <c r="H160" s="12" t="s">
        <v>85</v>
      </c>
      <c r="I160" s="13">
        <v>185</v>
      </c>
    </row>
    <row r="161" spans="1:9" s="14" customFormat="1" x14ac:dyDescent="0.25">
      <c r="A161" s="9">
        <v>42167</v>
      </c>
      <c r="B161" s="14" t="s">
        <v>150</v>
      </c>
      <c r="C161" s="19" t="s">
        <v>151</v>
      </c>
      <c r="D161" s="10" t="s">
        <v>10</v>
      </c>
      <c r="E161" s="15" t="s">
        <v>16</v>
      </c>
      <c r="F161" s="12" t="s">
        <v>85</v>
      </c>
      <c r="G161" s="12">
        <v>249.39999389648437</v>
      </c>
      <c r="H161" s="12" t="s">
        <v>85</v>
      </c>
      <c r="I161" s="13">
        <v>249.39999389648437</v>
      </c>
    </row>
    <row r="162" spans="1:9" s="14" customFormat="1" x14ac:dyDescent="0.25">
      <c r="A162" s="9">
        <v>42173</v>
      </c>
      <c r="B162" s="14" t="s">
        <v>152</v>
      </c>
      <c r="C162" s="19"/>
      <c r="D162" s="10" t="s">
        <v>10</v>
      </c>
      <c r="E162" s="15" t="s">
        <v>16</v>
      </c>
      <c r="F162" s="12" t="s">
        <v>85</v>
      </c>
      <c r="G162" s="12">
        <v>179.79999542236328</v>
      </c>
      <c r="H162" s="12" t="s">
        <v>85</v>
      </c>
      <c r="I162" s="13">
        <v>179.79999542236328</v>
      </c>
    </row>
    <row r="163" spans="1:9" s="14" customFormat="1" x14ac:dyDescent="0.25">
      <c r="A163" s="9">
        <v>42180</v>
      </c>
      <c r="B163" s="14" t="s">
        <v>153</v>
      </c>
      <c r="C163" s="19" t="s">
        <v>154</v>
      </c>
      <c r="D163" s="10" t="s">
        <v>10</v>
      </c>
      <c r="E163" s="15" t="s">
        <v>16</v>
      </c>
      <c r="F163" s="12" t="s">
        <v>85</v>
      </c>
      <c r="G163" s="12">
        <v>650</v>
      </c>
      <c r="H163" s="12" t="s">
        <v>85</v>
      </c>
      <c r="I163" s="13">
        <v>650</v>
      </c>
    </row>
    <row r="164" spans="1:9" s="14" customFormat="1" x14ac:dyDescent="0.25">
      <c r="A164" s="9">
        <v>42180</v>
      </c>
      <c r="B164" s="14" t="s">
        <v>153</v>
      </c>
      <c r="C164" s="19"/>
      <c r="D164" s="10" t="s">
        <v>19</v>
      </c>
      <c r="E164" s="15" t="s">
        <v>16</v>
      </c>
      <c r="F164" s="12" t="s">
        <v>85</v>
      </c>
      <c r="G164" s="12" t="s">
        <v>85</v>
      </c>
      <c r="H164" s="12">
        <v>750.99099731445312</v>
      </c>
      <c r="I164" s="13">
        <v>750.99099731445312</v>
      </c>
    </row>
    <row r="165" spans="1:9" s="14" customFormat="1" x14ac:dyDescent="0.25">
      <c r="A165" s="9">
        <v>42180</v>
      </c>
      <c r="B165" s="14" t="s">
        <v>155</v>
      </c>
      <c r="C165" s="19"/>
      <c r="D165" s="10" t="s">
        <v>19</v>
      </c>
      <c r="E165" s="15" t="s">
        <v>16</v>
      </c>
      <c r="F165" s="12" t="s">
        <v>85</v>
      </c>
      <c r="G165" s="12" t="s">
        <v>85</v>
      </c>
      <c r="H165" s="12">
        <v>3.5</v>
      </c>
      <c r="I165" s="13">
        <v>3.5</v>
      </c>
    </row>
    <row r="166" spans="1:9" s="14" customFormat="1" x14ac:dyDescent="0.25">
      <c r="A166" s="9">
        <v>42186</v>
      </c>
      <c r="B166" s="14" t="s">
        <v>101</v>
      </c>
      <c r="C166" s="19" t="s">
        <v>102</v>
      </c>
      <c r="D166" s="10" t="s">
        <v>10</v>
      </c>
      <c r="E166" s="15" t="s">
        <v>69</v>
      </c>
      <c r="F166" s="12" t="s">
        <v>85</v>
      </c>
      <c r="G166" s="12">
        <v>138.66700744628906</v>
      </c>
      <c r="H166" s="12" t="s">
        <v>85</v>
      </c>
      <c r="I166" s="13">
        <v>138.66700744628906</v>
      </c>
    </row>
    <row r="167" spans="1:9" s="14" customFormat="1" x14ac:dyDescent="0.25">
      <c r="A167" s="9">
        <v>42187</v>
      </c>
      <c r="B167" s="14" t="s">
        <v>156</v>
      </c>
      <c r="C167" s="19" t="s">
        <v>157</v>
      </c>
      <c r="D167" s="10" t="s">
        <v>10</v>
      </c>
      <c r="E167" s="15" t="s">
        <v>16</v>
      </c>
      <c r="F167" s="12" t="s">
        <v>85</v>
      </c>
      <c r="G167" s="12">
        <v>360</v>
      </c>
      <c r="H167" s="12" t="s">
        <v>85</v>
      </c>
      <c r="I167" s="13">
        <v>360</v>
      </c>
    </row>
    <row r="168" spans="1:9" s="14" customFormat="1" x14ac:dyDescent="0.25">
      <c r="A168" s="9">
        <v>42198</v>
      </c>
      <c r="B168" s="14" t="s">
        <v>158</v>
      </c>
      <c r="C168" s="19"/>
      <c r="D168" s="10" t="s">
        <v>19</v>
      </c>
      <c r="E168" s="15" t="s">
        <v>69</v>
      </c>
      <c r="F168" s="12" t="s">
        <v>85</v>
      </c>
      <c r="G168" s="12" t="s">
        <v>85</v>
      </c>
      <c r="H168" s="12">
        <v>47.102001190185547</v>
      </c>
      <c r="I168" s="13">
        <v>47.102001190185547</v>
      </c>
    </row>
    <row r="169" spans="1:9" s="14" customFormat="1" x14ac:dyDescent="0.25">
      <c r="A169" s="9">
        <v>42198</v>
      </c>
      <c r="B169" s="14" t="s">
        <v>159</v>
      </c>
      <c r="C169" s="19"/>
      <c r="D169" s="10" t="s">
        <v>10</v>
      </c>
      <c r="E169" s="15" t="s">
        <v>22</v>
      </c>
      <c r="F169" s="12" t="s">
        <v>85</v>
      </c>
      <c r="G169" s="12">
        <v>289.14999389648437</v>
      </c>
      <c r="H169" s="12" t="s">
        <v>85</v>
      </c>
      <c r="I169" s="13">
        <v>289.14999389648437</v>
      </c>
    </row>
    <row r="170" spans="1:9" s="14" customFormat="1" x14ac:dyDescent="0.25">
      <c r="A170" s="9">
        <v>42200</v>
      </c>
      <c r="B170" s="14" t="s">
        <v>160</v>
      </c>
      <c r="C170" s="19"/>
      <c r="D170" s="10" t="s">
        <v>15</v>
      </c>
      <c r="E170" s="15" t="s">
        <v>69</v>
      </c>
      <c r="F170" s="12">
        <v>160</v>
      </c>
      <c r="G170" s="12" t="s">
        <v>85</v>
      </c>
      <c r="H170" s="12" t="s">
        <v>85</v>
      </c>
      <c r="I170" s="13">
        <v>160</v>
      </c>
    </row>
    <row r="171" spans="1:9" s="14" customFormat="1" x14ac:dyDescent="0.25">
      <c r="A171" s="9">
        <v>42200</v>
      </c>
      <c r="B171" s="14" t="s">
        <v>161</v>
      </c>
      <c r="C171" s="19" t="s">
        <v>162</v>
      </c>
      <c r="D171" s="10" t="s">
        <v>10</v>
      </c>
      <c r="E171" s="15" t="s">
        <v>16</v>
      </c>
      <c r="F171" s="12" t="s">
        <v>85</v>
      </c>
      <c r="G171" s="12">
        <v>250</v>
      </c>
      <c r="H171" s="12" t="s">
        <v>85</v>
      </c>
      <c r="I171" s="13">
        <v>250</v>
      </c>
    </row>
    <row r="172" spans="1:9" s="14" customFormat="1" x14ac:dyDescent="0.25">
      <c r="A172" s="9">
        <v>42200</v>
      </c>
      <c r="B172" s="14" t="s">
        <v>163</v>
      </c>
      <c r="C172" s="19" t="s">
        <v>164</v>
      </c>
      <c r="D172" s="10" t="s">
        <v>10</v>
      </c>
      <c r="E172" s="15" t="s">
        <v>16</v>
      </c>
      <c r="F172" s="12" t="s">
        <v>85</v>
      </c>
      <c r="G172" s="12">
        <v>1149.9710083007812</v>
      </c>
      <c r="H172" s="12" t="s">
        <v>85</v>
      </c>
      <c r="I172" s="13">
        <v>1149.9710083007812</v>
      </c>
    </row>
    <row r="173" spans="1:9" s="14" customFormat="1" x14ac:dyDescent="0.25">
      <c r="A173" s="9">
        <v>42200</v>
      </c>
      <c r="B173" s="14" t="s">
        <v>165</v>
      </c>
      <c r="C173" s="19" t="s">
        <v>166</v>
      </c>
      <c r="D173" s="10" t="s">
        <v>10</v>
      </c>
      <c r="E173" s="15" t="s">
        <v>16</v>
      </c>
      <c r="F173" s="12" t="s">
        <v>85</v>
      </c>
      <c r="G173" s="12">
        <v>2101.7550048828125</v>
      </c>
      <c r="H173" s="12" t="s">
        <v>85</v>
      </c>
      <c r="I173" s="13">
        <v>2101.7550048828125</v>
      </c>
    </row>
    <row r="174" spans="1:9" s="14" customFormat="1" x14ac:dyDescent="0.25">
      <c r="A174" s="9">
        <v>42204</v>
      </c>
      <c r="B174" s="14" t="s">
        <v>167</v>
      </c>
      <c r="C174" s="19"/>
      <c r="D174" s="10" t="s">
        <v>15</v>
      </c>
      <c r="E174" s="15" t="s">
        <v>16</v>
      </c>
      <c r="F174" s="12">
        <v>570</v>
      </c>
      <c r="G174" s="12" t="s">
        <v>85</v>
      </c>
      <c r="H174" s="12" t="s">
        <v>85</v>
      </c>
      <c r="I174" s="13">
        <v>570</v>
      </c>
    </row>
    <row r="175" spans="1:9" s="14" customFormat="1" x14ac:dyDescent="0.25">
      <c r="A175" s="9">
        <v>42219</v>
      </c>
      <c r="B175" s="14" t="s">
        <v>87</v>
      </c>
      <c r="C175" s="19"/>
      <c r="D175" s="10" t="s">
        <v>15</v>
      </c>
      <c r="E175" s="15" t="s">
        <v>16</v>
      </c>
      <c r="F175" s="12">
        <v>1056</v>
      </c>
      <c r="G175" s="12" t="s">
        <v>85</v>
      </c>
      <c r="H175" s="12" t="s">
        <v>85</v>
      </c>
      <c r="I175" s="13">
        <v>1056</v>
      </c>
    </row>
    <row r="176" spans="1:9" s="14" customFormat="1" x14ac:dyDescent="0.25">
      <c r="A176" s="9">
        <v>42219</v>
      </c>
      <c r="B176" s="14" t="s">
        <v>87</v>
      </c>
      <c r="C176" s="19" t="s">
        <v>88</v>
      </c>
      <c r="D176" s="10" t="s">
        <v>10</v>
      </c>
      <c r="E176" s="15" t="s">
        <v>16</v>
      </c>
      <c r="F176" s="12" t="s">
        <v>85</v>
      </c>
      <c r="G176" s="12">
        <v>2268.0340576171875</v>
      </c>
      <c r="H176" s="12" t="s">
        <v>85</v>
      </c>
      <c r="I176" s="13">
        <v>2268.0340576171875</v>
      </c>
    </row>
    <row r="177" spans="1:9" s="14" customFormat="1" x14ac:dyDescent="0.25">
      <c r="A177" s="9">
        <v>42219</v>
      </c>
      <c r="B177" s="14" t="s">
        <v>87</v>
      </c>
      <c r="C177" s="19"/>
      <c r="D177" s="10" t="s">
        <v>19</v>
      </c>
      <c r="E177" s="15" t="s">
        <v>16</v>
      </c>
      <c r="F177" s="12" t="s">
        <v>85</v>
      </c>
      <c r="G177" s="12" t="s">
        <v>85</v>
      </c>
      <c r="H177" s="12">
        <v>539.42300415039062</v>
      </c>
      <c r="I177" s="13">
        <v>539.42300415039062</v>
      </c>
    </row>
    <row r="178" spans="1:9" s="14" customFormat="1" x14ac:dyDescent="0.25">
      <c r="A178" s="9">
        <v>42224</v>
      </c>
      <c r="B178" s="14" t="s">
        <v>89</v>
      </c>
      <c r="C178" s="19" t="s">
        <v>90</v>
      </c>
      <c r="D178" s="10" t="s">
        <v>10</v>
      </c>
      <c r="E178" s="15" t="s">
        <v>69</v>
      </c>
      <c r="F178" s="12" t="s">
        <v>85</v>
      </c>
      <c r="G178" s="12">
        <v>450</v>
      </c>
      <c r="H178" s="12" t="s">
        <v>85</v>
      </c>
      <c r="I178" s="13">
        <v>450</v>
      </c>
    </row>
    <row r="179" spans="1:9" s="14" customFormat="1" x14ac:dyDescent="0.25">
      <c r="A179" s="9">
        <v>42229</v>
      </c>
      <c r="B179" s="14" t="s">
        <v>91</v>
      </c>
      <c r="C179" s="19"/>
      <c r="D179" s="10" t="s">
        <v>10</v>
      </c>
      <c r="E179" s="15" t="s">
        <v>16</v>
      </c>
      <c r="F179" s="12" t="s">
        <v>85</v>
      </c>
      <c r="G179" s="12">
        <v>3.5079998970031738</v>
      </c>
      <c r="H179" s="12" t="s">
        <v>85</v>
      </c>
      <c r="I179" s="13">
        <v>3.5079998970031738</v>
      </c>
    </row>
    <row r="180" spans="1:9" s="14" customFormat="1" x14ac:dyDescent="0.25">
      <c r="A180" s="9">
        <v>42229</v>
      </c>
      <c r="B180" s="14" t="s">
        <v>91</v>
      </c>
      <c r="C180" s="19" t="s">
        <v>92</v>
      </c>
      <c r="D180" s="10" t="s">
        <v>10</v>
      </c>
      <c r="E180" s="15" t="s">
        <v>16</v>
      </c>
      <c r="F180" s="12" t="s">
        <v>85</v>
      </c>
      <c r="G180" s="12">
        <v>1200</v>
      </c>
      <c r="H180" s="12" t="s">
        <v>85</v>
      </c>
      <c r="I180" s="13">
        <v>1200</v>
      </c>
    </row>
    <row r="181" spans="1:9" s="14" customFormat="1" x14ac:dyDescent="0.25">
      <c r="A181" s="9">
        <v>42229</v>
      </c>
      <c r="B181" s="14" t="s">
        <v>91</v>
      </c>
      <c r="C181" s="19"/>
      <c r="D181" s="10" t="s">
        <v>19</v>
      </c>
      <c r="E181" s="15" t="s">
        <v>16</v>
      </c>
      <c r="F181" s="12" t="s">
        <v>85</v>
      </c>
      <c r="G181" s="12" t="s">
        <v>85</v>
      </c>
      <c r="H181" s="12">
        <v>7.0269999504089355</v>
      </c>
      <c r="I181" s="13">
        <v>7.0269999504089355</v>
      </c>
    </row>
    <row r="182" spans="1:9" x14ac:dyDescent="0.25">
      <c r="A182" s="9">
        <v>42234</v>
      </c>
      <c r="B182" s="14" t="s">
        <v>93</v>
      </c>
      <c r="C182" s="19"/>
      <c r="D182" s="10" t="s">
        <v>10</v>
      </c>
      <c r="E182" s="15" t="s">
        <v>16</v>
      </c>
      <c r="F182" s="12" t="s">
        <v>85</v>
      </c>
      <c r="G182" s="12">
        <v>1</v>
      </c>
      <c r="H182" s="12" t="s">
        <v>85</v>
      </c>
      <c r="I182" s="13">
        <v>1</v>
      </c>
    </row>
    <row r="183" spans="1:9" x14ac:dyDescent="0.25">
      <c r="A183" s="9">
        <v>42235</v>
      </c>
      <c r="B183" s="14" t="s">
        <v>94</v>
      </c>
      <c r="C183" s="19" t="s">
        <v>95</v>
      </c>
      <c r="D183" s="10" t="s">
        <v>10</v>
      </c>
      <c r="E183" s="15" t="s">
        <v>22</v>
      </c>
      <c r="F183" s="12" t="s">
        <v>85</v>
      </c>
      <c r="G183" s="12">
        <v>275.00000190734863</v>
      </c>
      <c r="H183" s="12" t="s">
        <v>85</v>
      </c>
      <c r="I183" s="13">
        <v>275.00000190734863</v>
      </c>
    </row>
    <row r="184" spans="1:9" x14ac:dyDescent="0.25">
      <c r="A184" s="9">
        <v>42243</v>
      </c>
      <c r="B184" s="14" t="s">
        <v>96</v>
      </c>
      <c r="C184" s="19" t="s">
        <v>97</v>
      </c>
      <c r="D184" s="10" t="s">
        <v>10</v>
      </c>
      <c r="E184" s="15" t="s">
        <v>22</v>
      </c>
      <c r="F184" s="12" t="s">
        <v>85</v>
      </c>
      <c r="G184" s="12">
        <v>10</v>
      </c>
      <c r="H184" s="12" t="s">
        <v>85</v>
      </c>
      <c r="I184" s="13">
        <v>10</v>
      </c>
    </row>
    <row r="185" spans="1:9" x14ac:dyDescent="0.25">
      <c r="A185" s="9">
        <v>42256</v>
      </c>
      <c r="B185" s="14" t="s">
        <v>98</v>
      </c>
      <c r="C185" s="19"/>
      <c r="D185" s="10" t="s">
        <v>15</v>
      </c>
      <c r="E185" s="15" t="s">
        <v>16</v>
      </c>
      <c r="F185" s="12">
        <v>30</v>
      </c>
      <c r="G185" s="12" t="s">
        <v>85</v>
      </c>
      <c r="H185" s="12" t="s">
        <v>85</v>
      </c>
      <c r="I185" s="13">
        <v>30</v>
      </c>
    </row>
    <row r="186" spans="1:9" x14ac:dyDescent="0.25">
      <c r="A186" s="9">
        <v>42256</v>
      </c>
      <c r="B186" s="14" t="s">
        <v>99</v>
      </c>
      <c r="C186" s="19" t="s">
        <v>100</v>
      </c>
      <c r="D186" s="10" t="s">
        <v>10</v>
      </c>
      <c r="E186" s="15" t="s">
        <v>16</v>
      </c>
      <c r="F186" s="12" t="s">
        <v>85</v>
      </c>
      <c r="G186" s="12">
        <v>505</v>
      </c>
      <c r="H186" s="12" t="s">
        <v>85</v>
      </c>
      <c r="I186" s="13">
        <v>505</v>
      </c>
    </row>
    <row r="187" spans="1:9" x14ac:dyDescent="0.25">
      <c r="A187" s="9">
        <v>42257</v>
      </c>
      <c r="B187" s="14" t="s">
        <v>101</v>
      </c>
      <c r="C187" s="19" t="s">
        <v>102</v>
      </c>
      <c r="D187" s="10" t="s">
        <v>10</v>
      </c>
      <c r="E187" s="15" t="s">
        <v>16</v>
      </c>
      <c r="F187" s="12" t="s">
        <v>85</v>
      </c>
      <c r="G187" s="12">
        <v>138.66700744628906</v>
      </c>
      <c r="H187" s="12" t="s">
        <v>85</v>
      </c>
      <c r="I187" s="13">
        <v>138.66700744628906</v>
      </c>
    </row>
    <row r="188" spans="1:9" x14ac:dyDescent="0.25">
      <c r="A188" s="9">
        <v>42257</v>
      </c>
      <c r="B188" s="14" t="s">
        <v>103</v>
      </c>
      <c r="C188" s="19" t="s">
        <v>104</v>
      </c>
      <c r="D188" s="10" t="s">
        <v>10</v>
      </c>
      <c r="E188" s="15" t="s">
        <v>22</v>
      </c>
      <c r="F188" s="12" t="s">
        <v>85</v>
      </c>
      <c r="G188" s="12">
        <v>1566.2630310058594</v>
      </c>
      <c r="H188" s="12" t="s">
        <v>85</v>
      </c>
      <c r="I188" s="13">
        <v>1566.2630310058594</v>
      </c>
    </row>
    <row r="189" spans="1:9" x14ac:dyDescent="0.25">
      <c r="A189" s="9">
        <v>42262</v>
      </c>
      <c r="B189" s="14" t="s">
        <v>105</v>
      </c>
      <c r="C189" s="19" t="s">
        <v>106</v>
      </c>
      <c r="D189" s="10" t="s">
        <v>10</v>
      </c>
      <c r="E189" s="15" t="s">
        <v>16</v>
      </c>
      <c r="F189" s="12" t="s">
        <v>85</v>
      </c>
      <c r="G189" s="12">
        <v>2250</v>
      </c>
      <c r="H189" s="12" t="s">
        <v>85</v>
      </c>
      <c r="I189" s="13">
        <v>2250</v>
      </c>
    </row>
    <row r="190" spans="1:9" x14ac:dyDescent="0.25">
      <c r="A190" s="9">
        <v>42264</v>
      </c>
      <c r="B190" s="14" t="s">
        <v>107</v>
      </c>
      <c r="C190" s="19"/>
      <c r="D190" s="10" t="s">
        <v>15</v>
      </c>
      <c r="E190" s="15" t="s">
        <v>16</v>
      </c>
      <c r="F190" s="12">
        <v>1947</v>
      </c>
      <c r="G190" s="12" t="s">
        <v>85</v>
      </c>
      <c r="H190" s="12" t="s">
        <v>85</v>
      </c>
      <c r="I190" s="13">
        <v>1947</v>
      </c>
    </row>
    <row r="191" spans="1:9" x14ac:dyDescent="0.25">
      <c r="A191" s="9">
        <v>42272</v>
      </c>
      <c r="B191" s="14" t="s">
        <v>108</v>
      </c>
      <c r="C191" s="19" t="s">
        <v>109</v>
      </c>
      <c r="D191" s="10" t="s">
        <v>10</v>
      </c>
      <c r="E191" s="15" t="s">
        <v>22</v>
      </c>
      <c r="F191" s="12" t="s">
        <v>85</v>
      </c>
      <c r="G191" s="12">
        <v>158.19999694824219</v>
      </c>
      <c r="H191" s="12" t="s">
        <v>85</v>
      </c>
      <c r="I191" s="13">
        <v>158.19999694824219</v>
      </c>
    </row>
    <row r="192" spans="1:9" x14ac:dyDescent="0.25">
      <c r="A192" s="9">
        <v>42282</v>
      </c>
      <c r="B192" s="14" t="s">
        <v>110</v>
      </c>
      <c r="C192" s="19"/>
      <c r="D192" s="10" t="s">
        <v>15</v>
      </c>
      <c r="E192" s="15" t="s">
        <v>16</v>
      </c>
      <c r="F192" s="12">
        <v>9.8649997711181641</v>
      </c>
      <c r="G192" s="12" t="s">
        <v>85</v>
      </c>
      <c r="H192" s="12" t="s">
        <v>85</v>
      </c>
      <c r="I192" s="13">
        <v>9.8649997711181641</v>
      </c>
    </row>
    <row r="193" spans="1:9" x14ac:dyDescent="0.25">
      <c r="A193" s="9">
        <v>42282</v>
      </c>
      <c r="B193" s="14" t="s">
        <v>110</v>
      </c>
      <c r="C193" s="19" t="s">
        <v>111</v>
      </c>
      <c r="D193" s="10" t="s">
        <v>10</v>
      </c>
      <c r="E193" s="15" t="s">
        <v>16</v>
      </c>
      <c r="F193" s="12" t="s">
        <v>85</v>
      </c>
      <c r="G193" s="12">
        <v>214.47099304199219</v>
      </c>
      <c r="H193" s="12" t="s">
        <v>85</v>
      </c>
      <c r="I193" s="13">
        <v>214.47099304199219</v>
      </c>
    </row>
    <row r="194" spans="1:9" x14ac:dyDescent="0.25">
      <c r="A194" s="9">
        <v>42282</v>
      </c>
      <c r="B194" s="14" t="s">
        <v>112</v>
      </c>
      <c r="C194" s="19"/>
      <c r="D194" s="10" t="s">
        <v>15</v>
      </c>
      <c r="E194" s="15" t="s">
        <v>16</v>
      </c>
      <c r="F194" s="12">
        <v>15</v>
      </c>
      <c r="G194" s="12" t="s">
        <v>85</v>
      </c>
      <c r="H194" s="12" t="s">
        <v>85</v>
      </c>
      <c r="I194" s="13">
        <v>15</v>
      </c>
    </row>
    <row r="195" spans="1:9" x14ac:dyDescent="0.25">
      <c r="A195" s="9">
        <v>42283</v>
      </c>
      <c r="B195" s="14" t="s">
        <v>113</v>
      </c>
      <c r="C195" s="19"/>
      <c r="D195" s="10" t="s">
        <v>15</v>
      </c>
      <c r="E195" s="15" t="s">
        <v>16</v>
      </c>
      <c r="F195" s="12">
        <v>175</v>
      </c>
      <c r="G195" s="12" t="s">
        <v>85</v>
      </c>
      <c r="H195" s="12" t="s">
        <v>85</v>
      </c>
      <c r="I195" s="13">
        <v>175</v>
      </c>
    </row>
    <row r="196" spans="1:9" x14ac:dyDescent="0.25">
      <c r="A196" s="9">
        <v>42285</v>
      </c>
      <c r="B196" s="14" t="s">
        <v>114</v>
      </c>
      <c r="C196" s="19"/>
      <c r="D196" s="10" t="s">
        <v>15</v>
      </c>
      <c r="E196" s="15" t="s">
        <v>16</v>
      </c>
      <c r="F196" s="12">
        <v>790</v>
      </c>
      <c r="G196" s="12" t="s">
        <v>85</v>
      </c>
      <c r="H196" s="12" t="s">
        <v>85</v>
      </c>
      <c r="I196" s="13">
        <v>790</v>
      </c>
    </row>
    <row r="197" spans="1:9" x14ac:dyDescent="0.25">
      <c r="A197" s="9">
        <v>42285</v>
      </c>
      <c r="B197" s="14" t="s">
        <v>115</v>
      </c>
      <c r="C197" s="19"/>
      <c r="D197" s="10" t="s">
        <v>19</v>
      </c>
      <c r="E197" s="15" t="s">
        <v>16</v>
      </c>
      <c r="F197" s="12" t="s">
        <v>85</v>
      </c>
      <c r="G197" s="12" t="s">
        <v>85</v>
      </c>
      <c r="H197" s="12">
        <v>21468</v>
      </c>
      <c r="I197" s="13">
        <v>21468</v>
      </c>
    </row>
    <row r="198" spans="1:9" x14ac:dyDescent="0.25">
      <c r="A198" s="9">
        <v>42290</v>
      </c>
      <c r="B198" s="14" t="s">
        <v>116</v>
      </c>
      <c r="C198" s="19"/>
      <c r="D198" s="10" t="s">
        <v>10</v>
      </c>
      <c r="E198" s="15" t="s">
        <v>117</v>
      </c>
      <c r="F198" s="12" t="s">
        <v>85</v>
      </c>
      <c r="G198" s="12">
        <v>634.0999755859375</v>
      </c>
      <c r="H198" s="12" t="s">
        <v>85</v>
      </c>
      <c r="I198" s="13">
        <v>634.0999755859375</v>
      </c>
    </row>
    <row r="199" spans="1:9" x14ac:dyDescent="0.25">
      <c r="A199" s="9">
        <v>42290</v>
      </c>
      <c r="B199" s="14" t="s">
        <v>118</v>
      </c>
      <c r="C199" s="19"/>
      <c r="D199" s="10" t="s">
        <v>10</v>
      </c>
      <c r="E199" s="15" t="s">
        <v>16</v>
      </c>
      <c r="F199" s="12" t="s">
        <v>85</v>
      </c>
      <c r="G199" s="12">
        <v>6.166259765625</v>
      </c>
      <c r="H199" s="12" t="s">
        <v>85</v>
      </c>
      <c r="I199" s="13">
        <v>6.166259765625</v>
      </c>
    </row>
    <row r="200" spans="1:9" x14ac:dyDescent="0.25">
      <c r="A200" s="9">
        <v>42291</v>
      </c>
      <c r="B200" s="14" t="s">
        <v>119</v>
      </c>
      <c r="C200" s="19"/>
      <c r="D200" s="10" t="s">
        <v>10</v>
      </c>
      <c r="E200" s="15" t="s">
        <v>16</v>
      </c>
      <c r="F200" s="12" t="s">
        <v>85</v>
      </c>
      <c r="G200" s="12">
        <v>30</v>
      </c>
      <c r="H200" s="12" t="s">
        <v>85</v>
      </c>
      <c r="I200" s="13">
        <v>30</v>
      </c>
    </row>
    <row r="201" spans="1:9" x14ac:dyDescent="0.25">
      <c r="A201" s="9">
        <v>42291</v>
      </c>
      <c r="B201" s="14" t="s">
        <v>120</v>
      </c>
      <c r="C201" s="19"/>
      <c r="D201" s="10" t="s">
        <v>10</v>
      </c>
      <c r="E201" s="15" t="s">
        <v>16</v>
      </c>
      <c r="F201" s="12" t="s">
        <v>85</v>
      </c>
      <c r="G201" s="12">
        <v>25</v>
      </c>
      <c r="H201" s="12" t="s">
        <v>85</v>
      </c>
      <c r="I201" s="13">
        <v>25</v>
      </c>
    </row>
    <row r="202" spans="1:9" x14ac:dyDescent="0.25">
      <c r="A202" s="9">
        <v>42292</v>
      </c>
      <c r="B202" s="14" t="s">
        <v>121</v>
      </c>
      <c r="C202" s="19"/>
      <c r="D202" s="10" t="s">
        <v>10</v>
      </c>
      <c r="E202" s="15" t="s">
        <v>11</v>
      </c>
      <c r="F202" s="12" t="s">
        <v>85</v>
      </c>
      <c r="G202" s="12">
        <v>60.288871765136719</v>
      </c>
      <c r="H202" s="12" t="s">
        <v>85</v>
      </c>
      <c r="I202" s="13">
        <v>60.288871765136719</v>
      </c>
    </row>
    <row r="203" spans="1:9" x14ac:dyDescent="0.25">
      <c r="A203" s="9">
        <v>42297</v>
      </c>
      <c r="B203" s="14" t="s">
        <v>122</v>
      </c>
      <c r="C203" s="19" t="s">
        <v>123</v>
      </c>
      <c r="D203" s="10" t="s">
        <v>10</v>
      </c>
      <c r="E203" s="15" t="s">
        <v>22</v>
      </c>
      <c r="F203" s="12" t="s">
        <v>85</v>
      </c>
      <c r="G203" s="12">
        <v>211.10000610351562</v>
      </c>
      <c r="H203" s="12" t="s">
        <v>85</v>
      </c>
      <c r="I203" s="13">
        <v>211.10000610351562</v>
      </c>
    </row>
    <row r="204" spans="1:9" x14ac:dyDescent="0.25">
      <c r="A204" s="9">
        <v>42300</v>
      </c>
      <c r="B204" s="14" t="s">
        <v>124</v>
      </c>
      <c r="C204" s="19"/>
      <c r="D204" s="10" t="s">
        <v>15</v>
      </c>
      <c r="E204" s="15" t="s">
        <v>22</v>
      </c>
      <c r="F204" s="12">
        <v>50</v>
      </c>
      <c r="G204" s="12" t="s">
        <v>85</v>
      </c>
      <c r="H204" s="12" t="s">
        <v>85</v>
      </c>
      <c r="I204" s="13">
        <v>50</v>
      </c>
    </row>
    <row r="205" spans="1:9" x14ac:dyDescent="0.25">
      <c r="A205" s="9">
        <v>42304</v>
      </c>
      <c r="B205" s="14" t="s">
        <v>125</v>
      </c>
      <c r="C205" s="19" t="s">
        <v>126</v>
      </c>
      <c r="D205" s="10" t="s">
        <v>10</v>
      </c>
      <c r="E205" s="15" t="s">
        <v>22</v>
      </c>
      <c r="F205" s="12" t="s">
        <v>85</v>
      </c>
      <c r="G205" s="12">
        <v>577</v>
      </c>
      <c r="H205" s="12" t="s">
        <v>85</v>
      </c>
      <c r="I205" s="13">
        <v>577</v>
      </c>
    </row>
    <row r="206" spans="1:9" x14ac:dyDescent="0.25">
      <c r="A206" s="9">
        <v>42306</v>
      </c>
      <c r="B206" s="14" t="s">
        <v>127</v>
      </c>
      <c r="C206" s="19" t="s">
        <v>128</v>
      </c>
      <c r="D206" s="10" t="s">
        <v>10</v>
      </c>
      <c r="E206" s="15" t="s">
        <v>16</v>
      </c>
      <c r="F206" s="12" t="s">
        <v>85</v>
      </c>
      <c r="G206" s="12">
        <v>238</v>
      </c>
      <c r="H206" s="12" t="s">
        <v>85</v>
      </c>
      <c r="I206" s="13">
        <v>238</v>
      </c>
    </row>
    <row r="207" spans="1:9" x14ac:dyDescent="0.25">
      <c r="A207" s="9">
        <v>42307</v>
      </c>
      <c r="B207" s="14" t="s">
        <v>129</v>
      </c>
      <c r="C207" s="19" t="s">
        <v>130</v>
      </c>
      <c r="D207" s="10" t="s">
        <v>10</v>
      </c>
      <c r="E207" s="15" t="s">
        <v>11</v>
      </c>
      <c r="F207" s="12" t="s">
        <v>85</v>
      </c>
      <c r="G207" s="12">
        <v>270.0765380859375</v>
      </c>
      <c r="H207" s="12" t="s">
        <v>85</v>
      </c>
      <c r="I207" s="13">
        <v>270.0765380859375</v>
      </c>
    </row>
    <row r="208" spans="1:9" x14ac:dyDescent="0.25">
      <c r="A208" s="9">
        <v>42311</v>
      </c>
      <c r="B208" t="s">
        <v>9</v>
      </c>
      <c r="D208" s="10" t="s">
        <v>10</v>
      </c>
      <c r="E208" s="11" t="s">
        <v>11</v>
      </c>
      <c r="F208" s="12" t="s">
        <v>85</v>
      </c>
      <c r="G208" s="12">
        <v>568</v>
      </c>
      <c r="H208" s="12" t="s">
        <v>85</v>
      </c>
      <c r="I208" s="13">
        <v>568</v>
      </c>
    </row>
    <row r="209" spans="1:9" x14ac:dyDescent="0.25">
      <c r="A209" s="9">
        <v>42312</v>
      </c>
      <c r="B209" t="s">
        <v>12</v>
      </c>
      <c r="D209" s="10" t="s">
        <v>10</v>
      </c>
      <c r="E209" s="11" t="s">
        <v>13</v>
      </c>
      <c r="F209" s="12" t="s">
        <v>85</v>
      </c>
      <c r="G209" s="12">
        <v>182.75100708007812</v>
      </c>
      <c r="H209" s="12" t="s">
        <v>85</v>
      </c>
      <c r="I209" s="13">
        <v>182.75100708007812</v>
      </c>
    </row>
    <row r="210" spans="1:9" x14ac:dyDescent="0.25">
      <c r="A210" s="9">
        <v>42317</v>
      </c>
      <c r="B210" t="s">
        <v>14</v>
      </c>
      <c r="D210" s="10" t="s">
        <v>15</v>
      </c>
      <c r="E210" s="11" t="s">
        <v>16</v>
      </c>
      <c r="F210" s="12">
        <v>425</v>
      </c>
      <c r="G210" s="12" t="s">
        <v>85</v>
      </c>
      <c r="H210" s="12" t="s">
        <v>85</v>
      </c>
      <c r="I210" s="13">
        <v>425</v>
      </c>
    </row>
    <row r="211" spans="1:9" x14ac:dyDescent="0.25">
      <c r="A211" s="9">
        <v>42317</v>
      </c>
      <c r="B211" t="s">
        <v>14</v>
      </c>
      <c r="C211" s="20" t="s">
        <v>17</v>
      </c>
      <c r="D211" s="10" t="s">
        <v>10</v>
      </c>
      <c r="E211" s="11" t="s">
        <v>16</v>
      </c>
      <c r="F211" s="12" t="s">
        <v>85</v>
      </c>
      <c r="G211" s="12">
        <v>375</v>
      </c>
      <c r="H211" s="12" t="s">
        <v>85</v>
      </c>
      <c r="I211" s="13">
        <v>375</v>
      </c>
    </row>
    <row r="212" spans="1:9" x14ac:dyDescent="0.25">
      <c r="A212" s="9">
        <v>42317</v>
      </c>
      <c r="B212" t="s">
        <v>18</v>
      </c>
      <c r="D212" s="10" t="s">
        <v>19</v>
      </c>
      <c r="E212" s="11" t="s">
        <v>16</v>
      </c>
      <c r="F212" s="12" t="s">
        <v>85</v>
      </c>
      <c r="G212" s="12" t="s">
        <v>85</v>
      </c>
      <c r="H212" s="12">
        <v>63</v>
      </c>
      <c r="I212" s="13">
        <v>63</v>
      </c>
    </row>
    <row r="213" spans="1:9" x14ac:dyDescent="0.25">
      <c r="A213" s="9">
        <v>42318</v>
      </c>
      <c r="B213" t="s">
        <v>20</v>
      </c>
      <c r="C213" s="20" t="s">
        <v>21</v>
      </c>
      <c r="D213" s="10" t="s">
        <v>10</v>
      </c>
      <c r="E213" s="11" t="s">
        <v>22</v>
      </c>
      <c r="F213" s="12" t="s">
        <v>85</v>
      </c>
      <c r="G213" s="12">
        <v>247.40536499023437</v>
      </c>
      <c r="H213" s="12" t="s">
        <v>85</v>
      </c>
      <c r="I213" s="13">
        <v>247.40536499023437</v>
      </c>
    </row>
    <row r="214" spans="1:9" x14ac:dyDescent="0.25">
      <c r="A214" s="9">
        <v>42318</v>
      </c>
      <c r="B214" t="s">
        <v>23</v>
      </c>
      <c r="D214" s="10" t="s">
        <v>15</v>
      </c>
      <c r="E214" s="11" t="s">
        <v>16</v>
      </c>
      <c r="F214" s="12">
        <v>10.800000190734863</v>
      </c>
      <c r="G214" s="12" t="s">
        <v>85</v>
      </c>
      <c r="H214" s="12" t="s">
        <v>85</v>
      </c>
      <c r="I214" s="13">
        <v>10.800000190734863</v>
      </c>
    </row>
    <row r="215" spans="1:9" x14ac:dyDescent="0.25">
      <c r="A215" s="9">
        <v>42318</v>
      </c>
      <c r="B215" t="s">
        <v>23</v>
      </c>
      <c r="D215" s="10" t="s">
        <v>10</v>
      </c>
      <c r="E215" s="11" t="s">
        <v>16</v>
      </c>
      <c r="F215" s="12" t="s">
        <v>85</v>
      </c>
      <c r="G215" s="12">
        <v>163.59935760498047</v>
      </c>
      <c r="H215" s="12" t="s">
        <v>85</v>
      </c>
      <c r="I215" s="13">
        <v>163.59935760498047</v>
      </c>
    </row>
    <row r="216" spans="1:9" x14ac:dyDescent="0.25">
      <c r="A216" s="9">
        <v>42318</v>
      </c>
      <c r="B216" t="s">
        <v>24</v>
      </c>
      <c r="D216" s="10" t="s">
        <v>15</v>
      </c>
      <c r="E216" s="11" t="s">
        <v>16</v>
      </c>
      <c r="F216" s="12">
        <v>1825</v>
      </c>
      <c r="G216" s="12" t="s">
        <v>85</v>
      </c>
      <c r="H216" s="12" t="s">
        <v>85</v>
      </c>
      <c r="I216" s="13">
        <v>1825</v>
      </c>
    </row>
    <row r="217" spans="1:9" x14ac:dyDescent="0.25">
      <c r="A217" s="9">
        <v>42318</v>
      </c>
      <c r="B217" t="s">
        <v>25</v>
      </c>
      <c r="D217" s="10" t="s">
        <v>10</v>
      </c>
      <c r="E217" s="11" t="s">
        <v>11</v>
      </c>
      <c r="F217" s="12" t="s">
        <v>85</v>
      </c>
      <c r="G217" s="12">
        <v>200</v>
      </c>
      <c r="H217" s="12" t="s">
        <v>85</v>
      </c>
      <c r="I217" s="13">
        <v>200</v>
      </c>
    </row>
    <row r="218" spans="1:9" x14ac:dyDescent="0.25">
      <c r="A218" s="9">
        <v>42320</v>
      </c>
      <c r="B218" t="s">
        <v>26</v>
      </c>
      <c r="C218" s="20" t="s">
        <v>27</v>
      </c>
      <c r="D218" s="10" t="s">
        <v>10</v>
      </c>
      <c r="E218" s="11" t="s">
        <v>28</v>
      </c>
      <c r="F218" s="12" t="s">
        <v>85</v>
      </c>
      <c r="G218" s="12">
        <v>500</v>
      </c>
      <c r="H218" s="12" t="s">
        <v>85</v>
      </c>
      <c r="I218" s="13">
        <v>500</v>
      </c>
    </row>
    <row r="219" spans="1:9" x14ac:dyDescent="0.25">
      <c r="A219" s="9">
        <v>42324</v>
      </c>
      <c r="B219" t="s">
        <v>29</v>
      </c>
      <c r="D219" s="10" t="s">
        <v>10</v>
      </c>
      <c r="E219" s="11" t="s">
        <v>16</v>
      </c>
      <c r="F219" s="12" t="s">
        <v>85</v>
      </c>
      <c r="G219" s="12">
        <v>39.779999971389771</v>
      </c>
      <c r="H219" s="12" t="s">
        <v>85</v>
      </c>
      <c r="I219" s="13">
        <v>39.779999971389771</v>
      </c>
    </row>
    <row r="220" spans="1:9" x14ac:dyDescent="0.25">
      <c r="A220" s="9">
        <v>42328</v>
      </c>
      <c r="B220" t="s">
        <v>30</v>
      </c>
      <c r="C220" s="20" t="s">
        <v>31</v>
      </c>
      <c r="D220" s="10" t="s">
        <v>10</v>
      </c>
      <c r="E220" s="11" t="s">
        <v>22</v>
      </c>
      <c r="F220" s="12"/>
      <c r="G220" s="12">
        <v>2007.3689880371094</v>
      </c>
      <c r="H220" s="12" t="s">
        <v>85</v>
      </c>
      <c r="I220" s="13">
        <v>2007.3689880371094</v>
      </c>
    </row>
    <row r="221" spans="1:9" x14ac:dyDescent="0.25">
      <c r="A221" s="9">
        <v>42330</v>
      </c>
      <c r="B221" t="s">
        <v>32</v>
      </c>
      <c r="D221" s="10" t="s">
        <v>10</v>
      </c>
      <c r="E221" s="11" t="s">
        <v>11</v>
      </c>
      <c r="F221" s="12" t="s">
        <v>85</v>
      </c>
      <c r="G221" s="12">
        <v>1.5</v>
      </c>
      <c r="H221" s="12" t="s">
        <v>85</v>
      </c>
      <c r="I221" s="13">
        <v>1.5</v>
      </c>
    </row>
    <row r="222" spans="1:9" x14ac:dyDescent="0.25">
      <c r="A222" s="9">
        <v>42330</v>
      </c>
      <c r="B222" t="s">
        <v>33</v>
      </c>
      <c r="D222" s="10" t="s">
        <v>10</v>
      </c>
      <c r="E222" s="11" t="s">
        <v>11</v>
      </c>
      <c r="F222" s="12" t="s">
        <v>85</v>
      </c>
      <c r="G222" s="12">
        <v>1000</v>
      </c>
      <c r="H222" s="12" t="s">
        <v>85</v>
      </c>
      <c r="I222" s="13">
        <v>1000</v>
      </c>
    </row>
    <row r="223" spans="1:9" x14ac:dyDescent="0.25">
      <c r="A223" s="9">
        <v>42331</v>
      </c>
      <c r="B223" s="14" t="s">
        <v>34</v>
      </c>
      <c r="C223" s="19"/>
      <c r="D223" s="10" t="s">
        <v>10</v>
      </c>
      <c r="E223" s="15" t="s">
        <v>16</v>
      </c>
      <c r="F223" s="12" t="s">
        <v>85</v>
      </c>
      <c r="G223" s="12">
        <v>660</v>
      </c>
      <c r="H223" s="12" t="s">
        <v>85</v>
      </c>
      <c r="I223" s="13">
        <v>660</v>
      </c>
    </row>
    <row r="224" spans="1:9" x14ac:dyDescent="0.25">
      <c r="A224" s="9">
        <v>42341</v>
      </c>
      <c r="B224" s="14" t="s">
        <v>35</v>
      </c>
      <c r="C224" s="19"/>
      <c r="D224" s="10" t="s">
        <v>15</v>
      </c>
      <c r="E224" s="15" t="s">
        <v>16</v>
      </c>
      <c r="F224" s="12">
        <v>814.79000854492187</v>
      </c>
      <c r="G224" s="12" t="s">
        <v>85</v>
      </c>
      <c r="H224" s="12" t="s">
        <v>85</v>
      </c>
      <c r="I224" s="13">
        <v>814.79000854492187</v>
      </c>
    </row>
    <row r="225" spans="1:9" x14ac:dyDescent="0.25">
      <c r="A225" s="9">
        <v>42341</v>
      </c>
      <c r="B225" s="14" t="s">
        <v>35</v>
      </c>
      <c r="C225" s="19" t="s">
        <v>36</v>
      </c>
      <c r="D225" s="10" t="s">
        <v>10</v>
      </c>
      <c r="E225" s="15" t="s">
        <v>16</v>
      </c>
      <c r="F225" s="12" t="s">
        <v>85</v>
      </c>
      <c r="G225" s="12">
        <v>1814.4369506835937</v>
      </c>
      <c r="H225" s="12" t="s">
        <v>85</v>
      </c>
      <c r="I225" s="13">
        <v>1814.4369506835937</v>
      </c>
    </row>
    <row r="226" spans="1:9" x14ac:dyDescent="0.25">
      <c r="A226" s="9">
        <v>42345</v>
      </c>
      <c r="B226" s="14" t="s">
        <v>37</v>
      </c>
      <c r="C226" s="19"/>
      <c r="D226" s="10" t="s">
        <v>19</v>
      </c>
      <c r="E226" s="15" t="s">
        <v>16</v>
      </c>
      <c r="F226" s="12" t="s">
        <v>85</v>
      </c>
      <c r="G226" s="12" t="s">
        <v>85</v>
      </c>
      <c r="H226" s="12">
        <v>375</v>
      </c>
      <c r="I226" s="13">
        <v>375</v>
      </c>
    </row>
    <row r="227" spans="1:9" x14ac:dyDescent="0.25">
      <c r="A227" s="9">
        <v>42345</v>
      </c>
      <c r="B227" s="14" t="s">
        <v>38</v>
      </c>
      <c r="C227" s="19"/>
      <c r="D227" s="10" t="s">
        <v>10</v>
      </c>
      <c r="E227" s="15" t="s">
        <v>13</v>
      </c>
      <c r="F227" s="12" t="s">
        <v>85</v>
      </c>
      <c r="G227" s="12">
        <v>300</v>
      </c>
      <c r="H227" s="12" t="s">
        <v>85</v>
      </c>
      <c r="I227" s="13">
        <v>300</v>
      </c>
    </row>
    <row r="228" spans="1:9" x14ac:dyDescent="0.25">
      <c r="A228" s="9">
        <v>42347</v>
      </c>
      <c r="B228" s="14" t="s">
        <v>39</v>
      </c>
      <c r="C228" s="19" t="s">
        <v>40</v>
      </c>
      <c r="D228" s="10" t="s">
        <v>10</v>
      </c>
      <c r="E228" s="15" t="s">
        <v>16</v>
      </c>
      <c r="F228" s="12" t="s">
        <v>85</v>
      </c>
      <c r="G228" s="12">
        <v>10.850000381469727</v>
      </c>
      <c r="H228" s="12" t="s">
        <v>85</v>
      </c>
      <c r="I228" s="13">
        <v>10.850000381469727</v>
      </c>
    </row>
    <row r="229" spans="1:9" x14ac:dyDescent="0.25">
      <c r="A229" s="9">
        <v>42347</v>
      </c>
      <c r="B229" s="14" t="s">
        <v>41</v>
      </c>
      <c r="C229" s="19" t="s">
        <v>40</v>
      </c>
      <c r="D229" s="10" t="s">
        <v>10</v>
      </c>
      <c r="E229" s="15" t="s">
        <v>16</v>
      </c>
      <c r="F229" s="12" t="s">
        <v>85</v>
      </c>
      <c r="G229" s="12">
        <v>529.63101196289062</v>
      </c>
      <c r="H229" s="12" t="s">
        <v>85</v>
      </c>
      <c r="I229" s="13">
        <v>529.63101196289062</v>
      </c>
    </row>
    <row r="230" spans="1:9" x14ac:dyDescent="0.25">
      <c r="A230" s="9">
        <v>42348</v>
      </c>
      <c r="B230" s="14" t="s">
        <v>42</v>
      </c>
      <c r="C230" s="19" t="s">
        <v>43</v>
      </c>
      <c r="D230" s="10" t="s">
        <v>10</v>
      </c>
      <c r="E230" s="15" t="s">
        <v>22</v>
      </c>
      <c r="F230" s="12" t="s">
        <v>85</v>
      </c>
      <c r="G230" s="12">
        <v>2813.3319702148437</v>
      </c>
      <c r="H230" s="12" t="s">
        <v>85</v>
      </c>
      <c r="I230" s="13">
        <v>2813.3319702148437</v>
      </c>
    </row>
    <row r="231" spans="1:9" x14ac:dyDescent="0.25">
      <c r="A231" s="9">
        <v>42348</v>
      </c>
      <c r="B231" s="14" t="s">
        <v>44</v>
      </c>
      <c r="C231" s="19" t="s">
        <v>45</v>
      </c>
      <c r="D231" s="10" t="s">
        <v>10</v>
      </c>
      <c r="E231" s="15" t="s">
        <v>22</v>
      </c>
      <c r="F231" s="12" t="s">
        <v>85</v>
      </c>
      <c r="G231" s="12">
        <v>234.375</v>
      </c>
      <c r="H231" s="12" t="s">
        <v>85</v>
      </c>
      <c r="I231" s="13">
        <v>234.375</v>
      </c>
    </row>
    <row r="232" spans="1:9" x14ac:dyDescent="0.25">
      <c r="A232" s="9">
        <v>42348</v>
      </c>
      <c r="B232" s="14" t="s">
        <v>25</v>
      </c>
      <c r="C232" s="19"/>
      <c r="D232" s="10" t="s">
        <v>10</v>
      </c>
      <c r="E232" s="15" t="s">
        <v>13</v>
      </c>
      <c r="F232" s="12" t="s">
        <v>85</v>
      </c>
      <c r="G232" s="12">
        <v>200</v>
      </c>
      <c r="H232" s="12" t="s">
        <v>85</v>
      </c>
      <c r="I232" s="13">
        <v>200</v>
      </c>
    </row>
    <row r="233" spans="1:9" x14ac:dyDescent="0.25">
      <c r="A233" s="9">
        <v>42349</v>
      </c>
      <c r="B233" s="14" t="s">
        <v>46</v>
      </c>
      <c r="C233" s="19"/>
      <c r="D233" s="10" t="s">
        <v>10</v>
      </c>
      <c r="E233" s="15" t="s">
        <v>16</v>
      </c>
      <c r="F233" s="12" t="s">
        <v>85</v>
      </c>
      <c r="G233" s="12">
        <v>66</v>
      </c>
      <c r="H233" s="12" t="s">
        <v>85</v>
      </c>
      <c r="I233" s="13">
        <v>66</v>
      </c>
    </row>
    <row r="234" spans="1:9" x14ac:dyDescent="0.25">
      <c r="A234" s="9">
        <v>42352</v>
      </c>
      <c r="B234" s="14" t="s">
        <v>47</v>
      </c>
      <c r="C234" s="19"/>
      <c r="D234" s="10" t="s">
        <v>10</v>
      </c>
      <c r="E234" s="15" t="s">
        <v>16</v>
      </c>
      <c r="F234" s="12" t="s">
        <v>85</v>
      </c>
      <c r="G234" s="12">
        <v>0.90000000596046448</v>
      </c>
      <c r="H234" s="12" t="s">
        <v>85</v>
      </c>
      <c r="I234" s="13">
        <v>0.90000000596046448</v>
      </c>
    </row>
    <row r="235" spans="1:9" x14ac:dyDescent="0.25">
      <c r="A235" s="9">
        <v>42352</v>
      </c>
      <c r="B235" s="14" t="s">
        <v>48</v>
      </c>
      <c r="C235" s="19"/>
      <c r="D235" s="10" t="s">
        <v>10</v>
      </c>
      <c r="E235" s="15" t="s">
        <v>11</v>
      </c>
      <c r="F235" s="12" t="s">
        <v>85</v>
      </c>
      <c r="G235" s="12">
        <v>0.47499999403953552</v>
      </c>
      <c r="H235" s="12" t="s">
        <v>85</v>
      </c>
      <c r="I235" s="13">
        <v>0.47499999403953552</v>
      </c>
    </row>
    <row r="236" spans="1:9" x14ac:dyDescent="0.25">
      <c r="A236" s="9">
        <v>42353</v>
      </c>
      <c r="B236" s="14" t="s">
        <v>49</v>
      </c>
      <c r="C236" s="19"/>
      <c r="D236" s="10" t="s">
        <v>15</v>
      </c>
      <c r="E236" s="15" t="s">
        <v>16</v>
      </c>
      <c r="F236" s="12">
        <v>406</v>
      </c>
      <c r="G236" s="12" t="s">
        <v>85</v>
      </c>
      <c r="H236" s="12" t="s">
        <v>85</v>
      </c>
      <c r="I236" s="13">
        <v>406</v>
      </c>
    </row>
    <row r="237" spans="1:9" x14ac:dyDescent="0.25">
      <c r="A237" s="9">
        <v>42353</v>
      </c>
      <c r="B237" s="14" t="s">
        <v>49</v>
      </c>
      <c r="C237" s="19" t="s">
        <v>50</v>
      </c>
      <c r="D237" s="10" t="s">
        <v>10</v>
      </c>
      <c r="E237" s="15" t="s">
        <v>16</v>
      </c>
      <c r="F237" s="12" t="s">
        <v>85</v>
      </c>
      <c r="G237" s="12">
        <v>600</v>
      </c>
      <c r="H237" s="12" t="s">
        <v>85</v>
      </c>
      <c r="I237" s="13">
        <v>600</v>
      </c>
    </row>
    <row r="238" spans="1:9" x14ac:dyDescent="0.25">
      <c r="A238" s="9">
        <v>42355</v>
      </c>
      <c r="B238" s="14" t="s">
        <v>51</v>
      </c>
      <c r="C238" s="19" t="s">
        <v>52</v>
      </c>
      <c r="D238" s="10" t="s">
        <v>10</v>
      </c>
      <c r="E238" s="15" t="s">
        <v>22</v>
      </c>
      <c r="F238" s="12" t="s">
        <v>85</v>
      </c>
      <c r="G238" s="12">
        <v>45</v>
      </c>
      <c r="H238" s="12" t="s">
        <v>85</v>
      </c>
      <c r="I238" s="13">
        <v>45</v>
      </c>
    </row>
    <row r="239" spans="1:9" x14ac:dyDescent="0.25">
      <c r="A239" s="9">
        <v>42355</v>
      </c>
      <c r="B239" s="14" t="s">
        <v>53</v>
      </c>
      <c r="C239" s="19"/>
      <c r="D239" s="10" t="s">
        <v>10</v>
      </c>
      <c r="E239" s="15" t="s">
        <v>16</v>
      </c>
      <c r="F239" s="12" t="s">
        <v>85</v>
      </c>
      <c r="G239" s="12">
        <v>517.04289245605469</v>
      </c>
      <c r="H239" s="12" t="s">
        <v>85</v>
      </c>
      <c r="I239" s="13">
        <v>517.04289245605469</v>
      </c>
    </row>
    <row r="240" spans="1:9" x14ac:dyDescent="0.25">
      <c r="A240" s="9">
        <v>42361</v>
      </c>
      <c r="B240" s="14" t="s">
        <v>54</v>
      </c>
      <c r="C240" s="19"/>
      <c r="D240" s="10" t="s">
        <v>10</v>
      </c>
      <c r="E240" s="15" t="s">
        <v>11</v>
      </c>
      <c r="F240" s="12" t="s">
        <v>85</v>
      </c>
      <c r="G240" s="12">
        <v>5000</v>
      </c>
      <c r="H240" s="12" t="s">
        <v>85</v>
      </c>
      <c r="I240" s="13">
        <v>5000</v>
      </c>
    </row>
    <row r="241" spans="1:9" x14ac:dyDescent="0.25">
      <c r="A241" s="9">
        <v>42362</v>
      </c>
      <c r="B241" s="14" t="s">
        <v>55</v>
      </c>
      <c r="C241" s="19"/>
      <c r="D241" s="10" t="s">
        <v>10</v>
      </c>
      <c r="E241" s="15" t="s">
        <v>11</v>
      </c>
      <c r="F241" s="12" t="s">
        <v>85</v>
      </c>
      <c r="G241" s="12">
        <v>300</v>
      </c>
      <c r="H241" s="12" t="s">
        <v>85</v>
      </c>
      <c r="I241" s="13">
        <v>300</v>
      </c>
    </row>
    <row r="242" spans="1:9" x14ac:dyDescent="0.25">
      <c r="A242" s="9">
        <v>42367</v>
      </c>
      <c r="B242" s="14" t="s">
        <v>56</v>
      </c>
      <c r="C242" s="19" t="s">
        <v>57</v>
      </c>
      <c r="D242" s="10" t="s">
        <v>10</v>
      </c>
      <c r="E242" s="15" t="s">
        <v>11</v>
      </c>
      <c r="F242" s="12" t="s">
        <v>85</v>
      </c>
      <c r="G242" s="12">
        <v>700</v>
      </c>
      <c r="H242" s="12" t="s">
        <v>85</v>
      </c>
      <c r="I242" s="13">
        <v>700</v>
      </c>
    </row>
    <row r="243" spans="1:9" x14ac:dyDescent="0.25">
      <c r="A243" s="9">
        <v>42368</v>
      </c>
      <c r="B243" s="14" t="s">
        <v>58</v>
      </c>
      <c r="C243" s="19"/>
      <c r="D243" s="10" t="s">
        <v>10</v>
      </c>
      <c r="E243" s="15" t="s">
        <v>22</v>
      </c>
      <c r="F243" s="12" t="s">
        <v>85</v>
      </c>
      <c r="G243" s="12">
        <v>395.74899291992187</v>
      </c>
      <c r="H243" s="12" t="s">
        <v>85</v>
      </c>
      <c r="I243" s="13">
        <v>395.74899291992187</v>
      </c>
    </row>
    <row r="244" spans="1:9" x14ac:dyDescent="0.25">
      <c r="A244" s="9">
        <v>42368</v>
      </c>
      <c r="B244" s="14" t="s">
        <v>58</v>
      </c>
      <c r="C244" s="19" t="s">
        <v>59</v>
      </c>
      <c r="D244" s="10" t="s">
        <v>10</v>
      </c>
      <c r="E244" s="15" t="s">
        <v>22</v>
      </c>
      <c r="F244" s="12" t="s">
        <v>85</v>
      </c>
      <c r="G244" s="12">
        <v>3454.9979782104492</v>
      </c>
      <c r="H244" s="12" t="s">
        <v>85</v>
      </c>
      <c r="I244" s="13">
        <v>3454.9979782104492</v>
      </c>
    </row>
    <row r="245" spans="1:9" x14ac:dyDescent="0.25">
      <c r="A245" s="9">
        <v>42373</v>
      </c>
      <c r="B245" s="14" t="s">
        <v>60</v>
      </c>
      <c r="C245" s="19"/>
      <c r="D245" s="10" t="s">
        <v>10</v>
      </c>
      <c r="E245" s="15" t="s">
        <v>13</v>
      </c>
      <c r="F245" s="12" t="s">
        <v>85</v>
      </c>
      <c r="G245" s="12">
        <v>2.5179998874664307</v>
      </c>
      <c r="H245" s="12" t="s">
        <v>85</v>
      </c>
      <c r="I245" s="13">
        <v>2.5179998874664307</v>
      </c>
    </row>
    <row r="246" spans="1:9" x14ac:dyDescent="0.25">
      <c r="A246" s="9">
        <v>42373</v>
      </c>
      <c r="B246" s="14" t="s">
        <v>61</v>
      </c>
      <c r="C246" s="19"/>
      <c r="D246" s="10" t="s">
        <v>15</v>
      </c>
      <c r="E246" s="15" t="s">
        <v>16</v>
      </c>
      <c r="F246" s="12">
        <v>302</v>
      </c>
      <c r="G246" s="12" t="s">
        <v>85</v>
      </c>
      <c r="H246" s="12" t="s">
        <v>85</v>
      </c>
      <c r="I246" s="13">
        <v>302</v>
      </c>
    </row>
    <row r="247" spans="1:9" x14ac:dyDescent="0.25">
      <c r="A247" s="9">
        <v>42373</v>
      </c>
      <c r="B247" s="14" t="s">
        <v>61</v>
      </c>
      <c r="C247" s="19" t="s">
        <v>62</v>
      </c>
      <c r="D247" s="10" t="s">
        <v>10</v>
      </c>
      <c r="E247" s="15" t="s">
        <v>16</v>
      </c>
      <c r="F247" s="12" t="s">
        <v>85</v>
      </c>
      <c r="G247" s="12">
        <v>625</v>
      </c>
      <c r="H247" s="12" t="s">
        <v>85</v>
      </c>
      <c r="I247" s="13">
        <v>625</v>
      </c>
    </row>
    <row r="248" spans="1:9" x14ac:dyDescent="0.25">
      <c r="A248" s="9">
        <v>42380</v>
      </c>
      <c r="B248" s="14" t="s">
        <v>63</v>
      </c>
      <c r="C248" s="19"/>
      <c r="D248" s="10" t="s">
        <v>15</v>
      </c>
      <c r="E248" s="15" t="s">
        <v>16</v>
      </c>
      <c r="F248" s="12">
        <v>1874.385986328125</v>
      </c>
      <c r="G248" s="12" t="s">
        <v>85</v>
      </c>
      <c r="H248" s="12" t="s">
        <v>85</v>
      </c>
      <c r="I248" s="13">
        <v>1874.385986328125</v>
      </c>
    </row>
    <row r="249" spans="1:9" x14ac:dyDescent="0.25">
      <c r="A249" s="9">
        <v>42380</v>
      </c>
      <c r="B249" s="14" t="s">
        <v>63</v>
      </c>
      <c r="C249" s="19" t="s">
        <v>64</v>
      </c>
      <c r="D249" s="10" t="s">
        <v>10</v>
      </c>
      <c r="E249" s="15" t="s">
        <v>16</v>
      </c>
      <c r="F249" s="12" t="s">
        <v>85</v>
      </c>
      <c r="G249" s="12">
        <v>3225</v>
      </c>
      <c r="H249" s="12" t="s">
        <v>85</v>
      </c>
      <c r="I249" s="13">
        <v>3225</v>
      </c>
    </row>
    <row r="250" spans="1:9" x14ac:dyDescent="0.25">
      <c r="A250" s="9">
        <v>42382</v>
      </c>
      <c r="B250" s="14" t="s">
        <v>65</v>
      </c>
      <c r="C250" s="19" t="s">
        <v>66</v>
      </c>
      <c r="D250" s="10" t="s">
        <v>10</v>
      </c>
      <c r="E250" s="15" t="s">
        <v>67</v>
      </c>
      <c r="F250" s="12" t="s">
        <v>85</v>
      </c>
      <c r="G250" s="12">
        <v>1153.385009765625</v>
      </c>
      <c r="H250" s="12" t="s">
        <v>85</v>
      </c>
      <c r="I250" s="13">
        <v>1153.385009765625</v>
      </c>
    </row>
    <row r="251" spans="1:9" x14ac:dyDescent="0.25">
      <c r="A251" s="9">
        <v>42383</v>
      </c>
      <c r="B251" s="14" t="s">
        <v>68</v>
      </c>
      <c r="C251" s="19"/>
      <c r="D251" s="10" t="s">
        <v>10</v>
      </c>
      <c r="E251" s="15" t="s">
        <v>69</v>
      </c>
      <c r="F251" s="12" t="s">
        <v>85</v>
      </c>
      <c r="G251" s="12">
        <v>45</v>
      </c>
      <c r="H251" s="12" t="s">
        <v>85</v>
      </c>
      <c r="I251" s="13">
        <v>45</v>
      </c>
    </row>
    <row r="252" spans="1:9" x14ac:dyDescent="0.25">
      <c r="A252" s="9">
        <v>42383</v>
      </c>
      <c r="B252" s="14" t="s">
        <v>70</v>
      </c>
      <c r="C252" s="19" t="s">
        <v>71</v>
      </c>
      <c r="D252" s="10" t="s">
        <v>10</v>
      </c>
      <c r="E252" s="15" t="s">
        <v>69</v>
      </c>
      <c r="F252" s="12" t="s">
        <v>85</v>
      </c>
      <c r="G252" s="12">
        <v>225</v>
      </c>
      <c r="H252" s="12" t="s">
        <v>85</v>
      </c>
      <c r="I252" s="13">
        <v>225</v>
      </c>
    </row>
    <row r="253" spans="1:9" x14ac:dyDescent="0.25">
      <c r="A253" s="9">
        <v>42384</v>
      </c>
      <c r="B253" s="14" t="s">
        <v>72</v>
      </c>
      <c r="C253" s="19"/>
      <c r="D253" s="10" t="s">
        <v>15</v>
      </c>
      <c r="E253" s="15" t="s">
        <v>16</v>
      </c>
      <c r="F253" s="12">
        <v>328.64999389648437</v>
      </c>
      <c r="G253" s="12" t="s">
        <v>85</v>
      </c>
      <c r="H253" s="12" t="s">
        <v>85</v>
      </c>
      <c r="I253" s="13">
        <v>328.64999389648437</v>
      </c>
    </row>
    <row r="254" spans="1:9" x14ac:dyDescent="0.25">
      <c r="A254" s="9">
        <v>42384</v>
      </c>
      <c r="B254" s="14" t="s">
        <v>72</v>
      </c>
      <c r="C254" s="19"/>
      <c r="D254" s="10" t="s">
        <v>10</v>
      </c>
      <c r="E254" s="15" t="s">
        <v>16</v>
      </c>
      <c r="F254" s="12" t="s">
        <v>85</v>
      </c>
      <c r="G254" s="12">
        <v>0.69999998807907104</v>
      </c>
      <c r="H254" s="12" t="s">
        <v>85</v>
      </c>
      <c r="I254" s="13">
        <v>0.69999998807907104</v>
      </c>
    </row>
    <row r="255" spans="1:9" x14ac:dyDescent="0.25">
      <c r="A255" s="9">
        <v>42393</v>
      </c>
      <c r="B255" s="14" t="s">
        <v>73</v>
      </c>
      <c r="C255" s="19"/>
      <c r="D255" s="10" t="s">
        <v>10</v>
      </c>
      <c r="E255" s="15" t="s">
        <v>69</v>
      </c>
      <c r="F255" s="12" t="s">
        <v>85</v>
      </c>
      <c r="G255" s="12">
        <v>677</v>
      </c>
      <c r="H255" s="12" t="s">
        <v>85</v>
      </c>
      <c r="I255" s="13">
        <v>677</v>
      </c>
    </row>
    <row r="256" spans="1:9" x14ac:dyDescent="0.25">
      <c r="A256" s="9">
        <v>42394</v>
      </c>
      <c r="B256" s="14" t="s">
        <v>74</v>
      </c>
      <c r="C256" s="19"/>
      <c r="D256" s="10" t="s">
        <v>10</v>
      </c>
      <c r="E256" s="15" t="s">
        <v>69</v>
      </c>
      <c r="F256" s="12" t="s">
        <v>85</v>
      </c>
      <c r="G256" s="12">
        <v>1877.5</v>
      </c>
      <c r="H256" s="12" t="s">
        <v>85</v>
      </c>
      <c r="I256" s="13">
        <v>1877.5</v>
      </c>
    </row>
    <row r="257" spans="1:9" x14ac:dyDescent="0.25">
      <c r="A257" s="9">
        <v>42395</v>
      </c>
      <c r="B257" s="14" t="s">
        <v>75</v>
      </c>
      <c r="C257" s="19"/>
      <c r="D257" s="10" t="s">
        <v>15</v>
      </c>
      <c r="E257" s="15" t="s">
        <v>16</v>
      </c>
      <c r="F257" s="12">
        <v>969.25</v>
      </c>
      <c r="G257" s="12" t="s">
        <v>85</v>
      </c>
      <c r="H257" s="12" t="s">
        <v>85</v>
      </c>
      <c r="I257" s="13">
        <v>969.25</v>
      </c>
    </row>
    <row r="258" spans="1:9" x14ac:dyDescent="0.25">
      <c r="A258" s="9">
        <v>42395</v>
      </c>
      <c r="B258" s="14" t="s">
        <v>75</v>
      </c>
      <c r="C258" s="19" t="s">
        <v>76</v>
      </c>
      <c r="D258" s="10" t="s">
        <v>10</v>
      </c>
      <c r="E258" s="15" t="s">
        <v>16</v>
      </c>
      <c r="F258" s="12" t="s">
        <v>85</v>
      </c>
      <c r="G258" s="12">
        <v>1919.078369140625</v>
      </c>
      <c r="H258" s="12" t="s">
        <v>85</v>
      </c>
      <c r="I258" s="13">
        <v>1919.078369140625</v>
      </c>
    </row>
    <row r="259" spans="1:9" x14ac:dyDescent="0.25">
      <c r="A259" s="9">
        <v>42395</v>
      </c>
      <c r="B259" s="14" t="s">
        <v>77</v>
      </c>
      <c r="C259" s="19"/>
      <c r="D259" s="10" t="s">
        <v>15</v>
      </c>
      <c r="E259" s="15" t="s">
        <v>16</v>
      </c>
      <c r="F259" s="12">
        <v>70</v>
      </c>
      <c r="G259" s="12" t="s">
        <v>85</v>
      </c>
      <c r="H259" s="12" t="s">
        <v>85</v>
      </c>
      <c r="I259" s="13">
        <v>70</v>
      </c>
    </row>
    <row r="260" spans="1:9" x14ac:dyDescent="0.25">
      <c r="A260" s="9">
        <v>42395</v>
      </c>
      <c r="B260" s="14" t="s">
        <v>77</v>
      </c>
      <c r="C260" s="19"/>
      <c r="D260" s="10" t="s">
        <v>10</v>
      </c>
      <c r="E260" s="15" t="s">
        <v>16</v>
      </c>
      <c r="F260" s="12" t="s">
        <v>85</v>
      </c>
      <c r="G260" s="12">
        <v>245.71115875244141</v>
      </c>
      <c r="H260" s="12" t="s">
        <v>85</v>
      </c>
      <c r="I260" s="13">
        <v>245.71115875244141</v>
      </c>
    </row>
    <row r="261" spans="1:9" x14ac:dyDescent="0.25">
      <c r="A261" s="9">
        <v>42395</v>
      </c>
      <c r="B261" s="14" t="s">
        <v>77</v>
      </c>
      <c r="C261" s="19" t="s">
        <v>78</v>
      </c>
      <c r="D261" s="10" t="s">
        <v>10</v>
      </c>
      <c r="E261" s="15" t="s">
        <v>16</v>
      </c>
      <c r="F261" s="12" t="s">
        <v>85</v>
      </c>
      <c r="G261" s="12">
        <v>1475.9140014648437</v>
      </c>
      <c r="H261" s="12" t="s">
        <v>85</v>
      </c>
      <c r="I261" s="13">
        <v>1475.9140014648437</v>
      </c>
    </row>
    <row r="262" spans="1:9" x14ac:dyDescent="0.25">
      <c r="A262" s="9">
        <v>42397</v>
      </c>
      <c r="B262" s="14" t="s">
        <v>79</v>
      </c>
      <c r="C262" s="19" t="s">
        <v>80</v>
      </c>
      <c r="D262" s="10" t="s">
        <v>10</v>
      </c>
      <c r="E262" s="15" t="s">
        <v>22</v>
      </c>
      <c r="F262" s="12" t="s">
        <v>85</v>
      </c>
      <c r="G262" s="12">
        <v>217</v>
      </c>
      <c r="H262" s="12" t="s">
        <v>85</v>
      </c>
      <c r="I262" s="13">
        <v>217</v>
      </c>
    </row>
    <row r="263" spans="1:9" x14ac:dyDescent="0.25">
      <c r="A263" s="9">
        <v>42398</v>
      </c>
      <c r="B263" s="14" t="s">
        <v>81</v>
      </c>
      <c r="C263" s="19"/>
      <c r="D263" s="10" t="s">
        <v>15</v>
      </c>
      <c r="E263" s="15" t="s">
        <v>22</v>
      </c>
      <c r="F263" s="12">
        <v>1370</v>
      </c>
      <c r="G263" s="12" t="s">
        <v>85</v>
      </c>
      <c r="H263" s="12" t="s">
        <v>85</v>
      </c>
      <c r="I263" s="13">
        <v>1370</v>
      </c>
    </row>
    <row r="264" spans="1:9" x14ac:dyDescent="0.25">
      <c r="A264" s="9">
        <v>42398</v>
      </c>
      <c r="B264" s="14" t="s">
        <v>81</v>
      </c>
      <c r="C264" s="19" t="s">
        <v>82</v>
      </c>
      <c r="D264" s="10" t="s">
        <v>10</v>
      </c>
      <c r="E264" s="15" t="s">
        <v>22</v>
      </c>
      <c r="F264" s="12" t="s">
        <v>85</v>
      </c>
      <c r="G264" s="12">
        <v>1307.2449998855591</v>
      </c>
      <c r="H264" s="12" t="s">
        <v>85</v>
      </c>
      <c r="I264" s="13">
        <v>1307.2449998855591</v>
      </c>
    </row>
    <row r="265" spans="1:9" x14ac:dyDescent="0.25">
      <c r="A265" s="9">
        <v>42398</v>
      </c>
      <c r="B265" s="14" t="s">
        <v>83</v>
      </c>
      <c r="C265" s="19"/>
      <c r="D265" s="10" t="s">
        <v>15</v>
      </c>
      <c r="E265" s="15" t="s">
        <v>16</v>
      </c>
      <c r="F265" s="12">
        <v>150</v>
      </c>
      <c r="G265" s="12" t="s">
        <v>85</v>
      </c>
      <c r="H265" s="12" t="s">
        <v>85</v>
      </c>
      <c r="I265" s="13">
        <v>150</v>
      </c>
    </row>
    <row r="266" spans="1:9" x14ac:dyDescent="0.25">
      <c r="A266" s="9">
        <v>42398</v>
      </c>
      <c r="B266" s="14" t="s">
        <v>83</v>
      </c>
      <c r="C266" s="19"/>
      <c r="D266" s="10" t="s">
        <v>19</v>
      </c>
      <c r="E266" s="15" t="s">
        <v>16</v>
      </c>
      <c r="F266" s="12" t="s">
        <v>85</v>
      </c>
      <c r="G266" s="12" t="s">
        <v>85</v>
      </c>
      <c r="H266" s="12">
        <v>120</v>
      </c>
      <c r="I266" s="13">
        <v>120</v>
      </c>
    </row>
    <row r="267" spans="1:9" x14ac:dyDescent="0.25">
      <c r="A267" s="9">
        <v>42400</v>
      </c>
      <c r="B267" s="14" t="s">
        <v>84</v>
      </c>
      <c r="C267" s="19"/>
      <c r="D267" s="10" t="s">
        <v>10</v>
      </c>
      <c r="E267" s="15" t="s">
        <v>13</v>
      </c>
      <c r="F267" s="12" t="s">
        <v>85</v>
      </c>
      <c r="G267" s="12">
        <v>530.1939697265625</v>
      </c>
      <c r="H267" s="12" t="s">
        <v>85</v>
      </c>
      <c r="I267" s="13">
        <v>530.1939697265625</v>
      </c>
    </row>
  </sheetData>
  <autoFilter ref="A2:I267"/>
  <sortState ref="A3:J267">
    <sortCondition ref="A3:A267"/>
    <sortCondition ref="B3:B267"/>
    <sortCondition descending="1" ref="D3:D267"/>
  </sortState>
  <mergeCells count="1">
    <mergeCell ref="F1:I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tabSelected="1" workbookViewId="0"/>
  </sheetViews>
  <sheetFormatPr defaultRowHeight="15" x14ac:dyDescent="0.25"/>
  <cols>
    <col min="1" max="1" width="10.140625" bestFit="1" customWidth="1"/>
    <col min="2" max="2" width="25.7109375" bestFit="1" customWidth="1"/>
    <col min="3" max="3" width="34.28515625" bestFit="1" customWidth="1"/>
    <col min="4" max="4" width="10.140625" bestFit="1" customWidth="1"/>
    <col min="5" max="5" width="19.28515625" bestFit="1" customWidth="1"/>
    <col min="6" max="6" width="25.28515625" bestFit="1" customWidth="1"/>
    <col min="7" max="7" width="25.5703125" bestFit="1" customWidth="1"/>
    <col min="9" max="9" width="34.28515625" bestFit="1" customWidth="1"/>
    <col min="10" max="10" width="3" bestFit="1" customWidth="1"/>
  </cols>
  <sheetData>
    <row r="1" spans="1:13" x14ac:dyDescent="0.25">
      <c r="A1" s="26" t="s">
        <v>324</v>
      </c>
      <c r="B1" s="27" t="s">
        <v>2</v>
      </c>
      <c r="C1" s="27" t="s">
        <v>325</v>
      </c>
      <c r="D1" s="28" t="s">
        <v>86</v>
      </c>
      <c r="E1" s="28" t="s">
        <v>4</v>
      </c>
      <c r="F1" s="29" t="s">
        <v>337</v>
      </c>
      <c r="G1" s="29" t="s">
        <v>338</v>
      </c>
    </row>
    <row r="2" spans="1:13" x14ac:dyDescent="0.25">
      <c r="A2" s="22">
        <v>42009</v>
      </c>
      <c r="B2" s="23" t="s">
        <v>218</v>
      </c>
      <c r="C2" s="23" t="s">
        <v>328</v>
      </c>
      <c r="D2" s="24" t="s">
        <v>10</v>
      </c>
      <c r="E2" s="33" t="s">
        <v>22</v>
      </c>
      <c r="F2" s="25" t="s">
        <v>85</v>
      </c>
      <c r="G2" s="25">
        <v>147.80000305175781</v>
      </c>
      <c r="I2" t="s">
        <v>328</v>
      </c>
      <c r="J2" s="20">
        <f t="shared" ref="J2:J13" si="0">COUNTIF(C:C,I2)</f>
        <v>1</v>
      </c>
      <c r="K2" s="34">
        <f t="shared" ref="K2:K13" si="1">J2/SUM(J:J)*100</f>
        <v>3.4482758620689653</v>
      </c>
      <c r="M2" t="s">
        <v>218</v>
      </c>
    </row>
    <row r="3" spans="1:13" x14ac:dyDescent="0.25">
      <c r="A3" s="22">
        <v>42009</v>
      </c>
      <c r="B3" s="23" t="s">
        <v>209</v>
      </c>
      <c r="C3" s="23" t="s">
        <v>326</v>
      </c>
      <c r="D3" s="24" t="s">
        <v>15</v>
      </c>
      <c r="E3" s="33" t="s">
        <v>22</v>
      </c>
      <c r="F3" s="25">
        <v>800</v>
      </c>
      <c r="G3" s="25" t="s">
        <v>85</v>
      </c>
      <c r="I3" t="s">
        <v>326</v>
      </c>
      <c r="J3" s="20">
        <f t="shared" si="0"/>
        <v>1</v>
      </c>
      <c r="K3" s="34">
        <f t="shared" si="1"/>
        <v>3.4482758620689653</v>
      </c>
      <c r="M3" t="s">
        <v>209</v>
      </c>
    </row>
    <row r="4" spans="1:13" x14ac:dyDescent="0.25">
      <c r="A4" s="22">
        <v>42097</v>
      </c>
      <c r="B4" s="23" t="s">
        <v>190</v>
      </c>
      <c r="C4" s="23" t="s">
        <v>329</v>
      </c>
      <c r="D4" s="24" t="s">
        <v>10</v>
      </c>
      <c r="E4" s="33" t="s">
        <v>22</v>
      </c>
      <c r="F4" s="25"/>
      <c r="G4" s="25">
        <v>225</v>
      </c>
      <c r="I4" t="s">
        <v>329</v>
      </c>
      <c r="J4" s="20">
        <f t="shared" si="0"/>
        <v>1</v>
      </c>
      <c r="K4" s="34">
        <f t="shared" si="1"/>
        <v>3.4482758620689653</v>
      </c>
      <c r="M4" t="s">
        <v>190</v>
      </c>
    </row>
    <row r="5" spans="1:13" x14ac:dyDescent="0.25">
      <c r="A5" s="22">
        <v>42097</v>
      </c>
      <c r="B5" s="23" t="s">
        <v>192</v>
      </c>
      <c r="C5" s="23" t="s">
        <v>330</v>
      </c>
      <c r="D5" s="24" t="s">
        <v>10</v>
      </c>
      <c r="E5" s="33" t="s">
        <v>22</v>
      </c>
      <c r="F5" s="25"/>
      <c r="G5" s="25">
        <v>194</v>
      </c>
      <c r="I5" t="s">
        <v>330</v>
      </c>
      <c r="J5" s="20">
        <f t="shared" si="0"/>
        <v>16</v>
      </c>
      <c r="K5" s="34">
        <f t="shared" si="1"/>
        <v>55.172413793103445</v>
      </c>
      <c r="L5" s="35">
        <f>K5+K7+K8+K12+K13</f>
        <v>68.965517241379317</v>
      </c>
      <c r="M5" t="s">
        <v>192</v>
      </c>
    </row>
    <row r="6" spans="1:13" x14ac:dyDescent="0.25">
      <c r="A6" s="41">
        <v>42128</v>
      </c>
      <c r="B6" s="42" t="s">
        <v>103</v>
      </c>
      <c r="C6" s="42" t="s">
        <v>330</v>
      </c>
      <c r="D6" s="43" t="s">
        <v>10</v>
      </c>
      <c r="E6" s="44" t="s">
        <v>22</v>
      </c>
      <c r="F6" s="45"/>
      <c r="G6" s="45">
        <v>227</v>
      </c>
      <c r="I6" t="s">
        <v>331</v>
      </c>
      <c r="J6" s="20">
        <f t="shared" si="0"/>
        <v>1</v>
      </c>
      <c r="K6" s="34">
        <f t="shared" si="1"/>
        <v>3.4482758620689653</v>
      </c>
      <c r="M6" t="s">
        <v>103</v>
      </c>
    </row>
    <row r="7" spans="1:13" x14ac:dyDescent="0.25">
      <c r="A7" s="22">
        <v>42144</v>
      </c>
      <c r="B7" s="23" t="s">
        <v>94</v>
      </c>
      <c r="C7" s="23" t="s">
        <v>330</v>
      </c>
      <c r="D7" s="24" t="s">
        <v>10</v>
      </c>
      <c r="E7" s="33" t="s">
        <v>22</v>
      </c>
      <c r="F7" s="25"/>
      <c r="G7" s="25">
        <v>48.829999923706055</v>
      </c>
      <c r="I7" t="s">
        <v>332</v>
      </c>
      <c r="J7" s="20">
        <f t="shared" si="0"/>
        <v>1</v>
      </c>
      <c r="K7" s="34">
        <f t="shared" si="1"/>
        <v>3.4482758620689653</v>
      </c>
      <c r="M7" t="s">
        <v>94</v>
      </c>
    </row>
    <row r="8" spans="1:13" x14ac:dyDescent="0.25">
      <c r="A8" s="22">
        <v>42145</v>
      </c>
      <c r="B8" s="23" t="s">
        <v>139</v>
      </c>
      <c r="C8" s="23" t="s">
        <v>330</v>
      </c>
      <c r="D8" s="24" t="s">
        <v>10</v>
      </c>
      <c r="E8" s="33" t="s">
        <v>22</v>
      </c>
      <c r="F8" s="25"/>
      <c r="G8" s="25">
        <v>627.8809814453125</v>
      </c>
      <c r="I8" t="s">
        <v>333</v>
      </c>
      <c r="J8" s="20">
        <f t="shared" si="0"/>
        <v>1</v>
      </c>
      <c r="K8" s="34">
        <f t="shared" si="1"/>
        <v>3.4482758620689653</v>
      </c>
      <c r="M8" t="s">
        <v>139</v>
      </c>
    </row>
    <row r="9" spans="1:13" x14ac:dyDescent="0.25">
      <c r="A9" s="46">
        <v>42150</v>
      </c>
      <c r="B9" s="47" t="s">
        <v>142</v>
      </c>
      <c r="C9" s="47" t="s">
        <v>330</v>
      </c>
      <c r="D9" s="48" t="s">
        <v>10</v>
      </c>
      <c r="E9" s="49" t="s">
        <v>22</v>
      </c>
      <c r="F9" s="50" t="s">
        <v>85</v>
      </c>
      <c r="G9" s="50">
        <v>69.599998474121094</v>
      </c>
      <c r="I9" t="s">
        <v>327</v>
      </c>
      <c r="J9" s="20">
        <f t="shared" si="0"/>
        <v>2</v>
      </c>
      <c r="K9" s="34">
        <f t="shared" si="1"/>
        <v>6.8965517241379306</v>
      </c>
      <c r="M9" t="s">
        <v>142</v>
      </c>
    </row>
    <row r="10" spans="1:13" x14ac:dyDescent="0.25">
      <c r="A10" s="22">
        <v>42164</v>
      </c>
      <c r="B10" s="23" t="s">
        <v>147</v>
      </c>
      <c r="C10" s="23" t="s">
        <v>331</v>
      </c>
      <c r="D10" s="24" t="s">
        <v>10</v>
      </c>
      <c r="E10" s="33" t="s">
        <v>22</v>
      </c>
      <c r="F10" s="25" t="s">
        <v>85</v>
      </c>
      <c r="G10" s="25">
        <v>144</v>
      </c>
      <c r="I10" t="s">
        <v>334</v>
      </c>
      <c r="J10" s="20">
        <f t="shared" si="0"/>
        <v>2</v>
      </c>
      <c r="K10" s="34">
        <f t="shared" si="1"/>
        <v>6.8965517241379306</v>
      </c>
      <c r="M10" t="s">
        <v>147</v>
      </c>
    </row>
    <row r="11" spans="1:13" x14ac:dyDescent="0.25">
      <c r="A11" s="22">
        <v>42170</v>
      </c>
      <c r="B11" s="23" t="s">
        <v>340</v>
      </c>
      <c r="C11" s="23" t="s">
        <v>330</v>
      </c>
      <c r="D11" s="24" t="s">
        <v>10</v>
      </c>
      <c r="E11" s="33" t="s">
        <v>22</v>
      </c>
      <c r="F11" s="25"/>
      <c r="G11" s="25">
        <v>340</v>
      </c>
      <c r="I11" t="s">
        <v>339</v>
      </c>
      <c r="J11" s="20">
        <f t="shared" si="0"/>
        <v>1</v>
      </c>
      <c r="K11" s="34">
        <f t="shared" si="1"/>
        <v>3.4482758620689653</v>
      </c>
      <c r="M11" t="s">
        <v>340</v>
      </c>
    </row>
    <row r="12" spans="1:13" x14ac:dyDescent="0.25">
      <c r="A12" s="22">
        <v>42198</v>
      </c>
      <c r="B12" s="23" t="s">
        <v>159</v>
      </c>
      <c r="C12" s="23" t="s">
        <v>332</v>
      </c>
      <c r="D12" s="24" t="s">
        <v>10</v>
      </c>
      <c r="E12" s="33" t="s">
        <v>22</v>
      </c>
      <c r="F12" s="25" t="s">
        <v>85</v>
      </c>
      <c r="G12" s="25">
        <v>289.14999389648437</v>
      </c>
      <c r="I12" t="s">
        <v>335</v>
      </c>
      <c r="J12" s="20">
        <f t="shared" si="0"/>
        <v>1</v>
      </c>
      <c r="K12" s="34">
        <f t="shared" si="1"/>
        <v>3.4482758620689653</v>
      </c>
      <c r="M12" t="s">
        <v>159</v>
      </c>
    </row>
    <row r="13" spans="1:13" x14ac:dyDescent="0.25">
      <c r="A13" s="22">
        <v>42205</v>
      </c>
      <c r="B13" s="23" t="s">
        <v>341</v>
      </c>
      <c r="C13" s="23" t="s">
        <v>330</v>
      </c>
      <c r="D13" s="24" t="s">
        <v>10</v>
      </c>
      <c r="E13" s="33" t="s">
        <v>22</v>
      </c>
      <c r="F13" s="25"/>
      <c r="G13" s="25">
        <v>465</v>
      </c>
      <c r="I13" t="s">
        <v>336</v>
      </c>
      <c r="J13" s="20">
        <f t="shared" si="0"/>
        <v>1</v>
      </c>
      <c r="K13" s="34">
        <f t="shared" si="1"/>
        <v>3.4482758620689653</v>
      </c>
      <c r="M13" t="s">
        <v>341</v>
      </c>
    </row>
    <row r="14" spans="1:13" x14ac:dyDescent="0.25">
      <c r="A14" s="22">
        <v>42235</v>
      </c>
      <c r="B14" s="23" t="s">
        <v>94</v>
      </c>
      <c r="C14" s="23" t="s">
        <v>330</v>
      </c>
      <c r="D14" s="24" t="s">
        <v>10</v>
      </c>
      <c r="E14" s="33" t="s">
        <v>22</v>
      </c>
      <c r="F14" s="25" t="s">
        <v>85</v>
      </c>
      <c r="G14" s="25">
        <v>275.00000190734863</v>
      </c>
      <c r="M14" t="s">
        <v>96</v>
      </c>
    </row>
    <row r="15" spans="1:13" x14ac:dyDescent="0.25">
      <c r="A15" s="22">
        <v>42243</v>
      </c>
      <c r="B15" s="23" t="s">
        <v>96</v>
      </c>
      <c r="C15" s="23" t="s">
        <v>333</v>
      </c>
      <c r="D15" s="24" t="s">
        <v>10</v>
      </c>
      <c r="E15" s="33" t="s">
        <v>22</v>
      </c>
      <c r="F15" s="25" t="s">
        <v>85</v>
      </c>
      <c r="G15" s="25">
        <v>10</v>
      </c>
      <c r="M15" t="s">
        <v>342</v>
      </c>
    </row>
    <row r="16" spans="1:13" x14ac:dyDescent="0.25">
      <c r="A16" s="41">
        <v>42257</v>
      </c>
      <c r="B16" s="42" t="s">
        <v>103</v>
      </c>
      <c r="C16" s="42" t="s">
        <v>330</v>
      </c>
      <c r="D16" s="43" t="s">
        <v>10</v>
      </c>
      <c r="E16" s="44" t="s">
        <v>22</v>
      </c>
      <c r="F16" s="45" t="s">
        <v>85</v>
      </c>
      <c r="G16" s="45">
        <v>1566.2630310058594</v>
      </c>
      <c r="M16" t="s">
        <v>108</v>
      </c>
    </row>
    <row r="17" spans="1:13" x14ac:dyDescent="0.25">
      <c r="A17" s="22">
        <v>42265</v>
      </c>
      <c r="B17" s="23" t="s">
        <v>342</v>
      </c>
      <c r="C17" s="23" t="s">
        <v>330</v>
      </c>
      <c r="D17" s="24" t="s">
        <v>10</v>
      </c>
      <c r="E17" s="33" t="s">
        <v>22</v>
      </c>
      <c r="F17" s="25"/>
      <c r="G17" s="25">
        <v>425</v>
      </c>
      <c r="M17" t="s">
        <v>122</v>
      </c>
    </row>
    <row r="18" spans="1:13" x14ac:dyDescent="0.25">
      <c r="A18" s="22">
        <v>42272</v>
      </c>
      <c r="B18" s="23" t="s">
        <v>108</v>
      </c>
      <c r="C18" s="23" t="s">
        <v>330</v>
      </c>
      <c r="D18" s="24" t="s">
        <v>10</v>
      </c>
      <c r="E18" s="33" t="s">
        <v>22</v>
      </c>
      <c r="F18" s="25" t="s">
        <v>85</v>
      </c>
      <c r="G18" s="25">
        <v>158.19999694824219</v>
      </c>
      <c r="M18" t="s">
        <v>124</v>
      </c>
    </row>
    <row r="19" spans="1:13" x14ac:dyDescent="0.25">
      <c r="A19" s="22">
        <v>42297</v>
      </c>
      <c r="B19" s="23" t="s">
        <v>122</v>
      </c>
      <c r="C19" s="23" t="s">
        <v>327</v>
      </c>
      <c r="D19" s="24" t="s">
        <v>10</v>
      </c>
      <c r="E19" s="33" t="s">
        <v>22</v>
      </c>
      <c r="F19" s="25" t="s">
        <v>85</v>
      </c>
      <c r="G19" s="25">
        <v>211.10000610351562</v>
      </c>
      <c r="M19" t="s">
        <v>125</v>
      </c>
    </row>
    <row r="20" spans="1:13" x14ac:dyDescent="0.25">
      <c r="A20" s="22">
        <v>42300</v>
      </c>
      <c r="B20" s="23" t="s">
        <v>124</v>
      </c>
      <c r="C20" s="23" t="s">
        <v>327</v>
      </c>
      <c r="D20" s="24" t="s">
        <v>15</v>
      </c>
      <c r="E20" s="33" t="s">
        <v>22</v>
      </c>
      <c r="F20" s="25">
        <v>50</v>
      </c>
      <c r="G20" s="25" t="s">
        <v>85</v>
      </c>
      <c r="M20" t="s">
        <v>20</v>
      </c>
    </row>
    <row r="21" spans="1:13" x14ac:dyDescent="0.25">
      <c r="A21" s="36">
        <v>42304</v>
      </c>
      <c r="B21" s="37" t="s">
        <v>125</v>
      </c>
      <c r="C21" s="37" t="s">
        <v>330</v>
      </c>
      <c r="D21" s="38" t="s">
        <v>10</v>
      </c>
      <c r="E21" s="39" t="s">
        <v>22</v>
      </c>
      <c r="F21" s="40" t="s">
        <v>85</v>
      </c>
      <c r="G21" s="40">
        <v>577</v>
      </c>
      <c r="M21" t="s">
        <v>30</v>
      </c>
    </row>
    <row r="22" spans="1:13" x14ac:dyDescent="0.25">
      <c r="A22" s="22">
        <v>42318</v>
      </c>
      <c r="B22" s="23" t="s">
        <v>20</v>
      </c>
      <c r="C22" s="23" t="s">
        <v>334</v>
      </c>
      <c r="D22" s="24" t="s">
        <v>10</v>
      </c>
      <c r="E22" s="33" t="s">
        <v>22</v>
      </c>
      <c r="F22" s="25"/>
      <c r="G22" s="25">
        <v>247.40536499023437</v>
      </c>
      <c r="M22" t="s">
        <v>42</v>
      </c>
    </row>
    <row r="23" spans="1:13" x14ac:dyDescent="0.25">
      <c r="A23" s="22">
        <v>42328</v>
      </c>
      <c r="B23" s="23" t="s">
        <v>30</v>
      </c>
      <c r="C23" s="23" t="s">
        <v>330</v>
      </c>
      <c r="D23" s="24" t="s">
        <v>10</v>
      </c>
      <c r="E23" s="33" t="s">
        <v>22</v>
      </c>
      <c r="F23" s="25"/>
      <c r="G23" s="25">
        <v>2007.3689880371094</v>
      </c>
      <c r="M23" t="s">
        <v>44</v>
      </c>
    </row>
    <row r="24" spans="1:13" x14ac:dyDescent="0.25">
      <c r="A24" s="22">
        <v>42348</v>
      </c>
      <c r="B24" s="23" t="s">
        <v>42</v>
      </c>
      <c r="C24" s="23" t="s">
        <v>330</v>
      </c>
      <c r="D24" s="24" t="s">
        <v>10</v>
      </c>
      <c r="E24" s="33" t="s">
        <v>22</v>
      </c>
      <c r="F24" s="25" t="s">
        <v>85</v>
      </c>
      <c r="G24" s="25">
        <v>2813.3319702148437</v>
      </c>
      <c r="M24" t="s">
        <v>51</v>
      </c>
    </row>
    <row r="25" spans="1:13" x14ac:dyDescent="0.25">
      <c r="A25" s="22">
        <v>42348</v>
      </c>
      <c r="B25" s="23" t="s">
        <v>44</v>
      </c>
      <c r="C25" s="23" t="s">
        <v>334</v>
      </c>
      <c r="D25" s="24" t="s">
        <v>10</v>
      </c>
      <c r="E25" s="33" t="s">
        <v>22</v>
      </c>
      <c r="F25" s="25" t="s">
        <v>85</v>
      </c>
      <c r="G25" s="25">
        <v>234.375</v>
      </c>
      <c r="M25" t="s">
        <v>58</v>
      </c>
    </row>
    <row r="26" spans="1:13" x14ac:dyDescent="0.25">
      <c r="A26" s="22">
        <v>42355</v>
      </c>
      <c r="B26" s="23" t="s">
        <v>51</v>
      </c>
      <c r="C26" s="23" t="s">
        <v>339</v>
      </c>
      <c r="D26" s="24" t="s">
        <v>10</v>
      </c>
      <c r="E26" s="33" t="s">
        <v>22</v>
      </c>
      <c r="F26" s="25" t="s">
        <v>85</v>
      </c>
      <c r="G26" s="25">
        <v>45</v>
      </c>
      <c r="M26" t="s">
        <v>79</v>
      </c>
    </row>
    <row r="27" spans="1:13" x14ac:dyDescent="0.25">
      <c r="A27" s="22">
        <v>42368</v>
      </c>
      <c r="B27" s="23" t="s">
        <v>58</v>
      </c>
      <c r="C27" s="23" t="s">
        <v>330</v>
      </c>
      <c r="D27" s="24" t="s">
        <v>10</v>
      </c>
      <c r="E27" s="33" t="s">
        <v>22</v>
      </c>
      <c r="F27" s="25" t="s">
        <v>85</v>
      </c>
      <c r="G27" s="25">
        <v>395.74899291992187</v>
      </c>
      <c r="M27" t="s">
        <v>81</v>
      </c>
    </row>
    <row r="28" spans="1:13" x14ac:dyDescent="0.25">
      <c r="A28" s="22">
        <v>42368</v>
      </c>
      <c r="B28" s="23" t="s">
        <v>58</v>
      </c>
      <c r="C28" s="23" t="s">
        <v>330</v>
      </c>
      <c r="D28" s="24" t="s">
        <v>10</v>
      </c>
      <c r="E28" s="33" t="s">
        <v>22</v>
      </c>
      <c r="F28" s="25" t="s">
        <v>85</v>
      </c>
      <c r="G28" s="25">
        <v>3454.9979782104492</v>
      </c>
    </row>
    <row r="29" spans="1:13" x14ac:dyDescent="0.25">
      <c r="A29" s="22">
        <v>42397</v>
      </c>
      <c r="B29" s="23" t="s">
        <v>79</v>
      </c>
      <c r="C29" s="23" t="s">
        <v>335</v>
      </c>
      <c r="D29" s="24" t="s">
        <v>10</v>
      </c>
      <c r="E29" s="33" t="s">
        <v>22</v>
      </c>
      <c r="F29" s="25" t="s">
        <v>85</v>
      </c>
      <c r="G29" s="25">
        <v>217</v>
      </c>
    </row>
    <row r="30" spans="1:13" x14ac:dyDescent="0.25">
      <c r="A30" s="22">
        <v>42398</v>
      </c>
      <c r="B30" s="23" t="s">
        <v>81</v>
      </c>
      <c r="C30" s="23" t="s">
        <v>336</v>
      </c>
      <c r="D30" s="24" t="s">
        <v>10</v>
      </c>
      <c r="E30" s="33" t="s">
        <v>22</v>
      </c>
      <c r="F30" s="25" t="s">
        <v>85</v>
      </c>
      <c r="G30" s="25">
        <v>1307.2449998855591</v>
      </c>
    </row>
    <row r="31" spans="1:13" x14ac:dyDescent="0.25">
      <c r="A31" s="23"/>
      <c r="B31" s="23"/>
      <c r="C31" s="23"/>
      <c r="D31" s="23"/>
      <c r="E31" s="23"/>
      <c r="F31" s="23"/>
      <c r="G31" s="23"/>
    </row>
    <row r="32" spans="1:13" x14ac:dyDescent="0.25">
      <c r="A32" s="30" t="s">
        <v>8</v>
      </c>
      <c r="B32" s="31">
        <v>26</v>
      </c>
      <c r="C32" s="31">
        <v>12</v>
      </c>
      <c r="D32" s="31">
        <v>2</v>
      </c>
      <c r="E32" s="31">
        <v>29</v>
      </c>
      <c r="F32" s="32">
        <f>SUM(F2:F30)</f>
        <v>850</v>
      </c>
      <c r="G32" s="32">
        <f>SUM(G2:G30)</f>
        <v>16723.297307014465</v>
      </c>
      <c r="H32" s="21">
        <f>SUM(F32:G32)</f>
        <v>17573.297307014465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Fagan</dc:creator>
  <cp:lastModifiedBy>Brian Fagan</cp:lastModifiedBy>
  <dcterms:created xsi:type="dcterms:W3CDTF">2016-03-01T20:23:39Z</dcterms:created>
  <dcterms:modified xsi:type="dcterms:W3CDTF">2016-03-03T15:18:06Z</dcterms:modified>
</cp:coreProperties>
</file>